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EstaPastaDeTrabalho" defaultThemeVersion="124226"/>
  <mc:AlternateContent xmlns:mc="http://schemas.openxmlformats.org/markup-compatibility/2006">
    <mc:Choice Requires="x15">
      <x15ac:absPath xmlns:x15ac="http://schemas.microsoft.com/office/spreadsheetml/2010/11/ac" url="Z:\CPL\COMISSÃO 017-S - JULHO.2021\7 - LICITAÇÕES 2025\CONCORRÊNCIA ELETRÔNICA\001.2025 - IMPERMEABILIZAÇÃO RIO MARINHO\"/>
    </mc:Choice>
  </mc:AlternateContent>
  <xr:revisionPtr revIDLastSave="0" documentId="13_ncr:1_{BCE69793-DAFB-450E-BDD7-7E7D5C766B6D}" xr6:coauthVersionLast="47" xr6:coauthVersionMax="47" xr10:uidLastSave="{00000000-0000-0000-0000-000000000000}"/>
  <bookViews>
    <workbookView xWindow="-28920" yWindow="-120" windowWidth="29040" windowHeight="15840" tabRatio="922" activeTab="1" xr2:uid="{00000000-000D-0000-FFFF-FFFF00000000}"/>
  </bookViews>
  <sheets>
    <sheet name="EVENTOGRAMA" sheetId="89" r:id="rId1"/>
    <sheet name="Cronograma por eventos" sheetId="90" r:id="rId2"/>
    <sheet name="BASE (OCULTA)" sheetId="85" state="hidden" r:id="rId3"/>
  </sheets>
  <definedNames>
    <definedName name="\0">#REF!</definedName>
    <definedName name="\a">#REF!</definedName>
    <definedName name="\c">#REF!</definedName>
    <definedName name="\d">#REF!</definedName>
    <definedName name="\f">#N/A</definedName>
    <definedName name="\p">#N/A</definedName>
    <definedName name="\q">#REF!</definedName>
    <definedName name="\s">#REF!</definedName>
    <definedName name="\x">#REF!</definedName>
    <definedName name="\z">#REF!</definedName>
    <definedName name="_______________________pv3">#REF!</definedName>
    <definedName name="______________________Ele200502">#REF!</definedName>
    <definedName name="______________________pv3">#REF!</definedName>
    <definedName name="______________________Ser200705">#REF!</definedName>
    <definedName name="______________________Ser200712">#REF!</definedName>
    <definedName name="______________________Ser201104">#REF!</definedName>
    <definedName name="______________________TR2">#REF!</definedName>
    <definedName name="______________________TR5">#REF!</definedName>
    <definedName name="_____________________Ele200502">#REF!</definedName>
    <definedName name="_____________________Ele200609">#REF!</definedName>
    <definedName name="_____________________pv2">#REF!</definedName>
    <definedName name="_____________________pv3">#REF!</definedName>
    <definedName name="_____________________Ser200506">#REF!</definedName>
    <definedName name="_____________________Ser200705">#REF!</definedName>
    <definedName name="_____________________Ser200712">#REF!</definedName>
    <definedName name="_____________________Ser201104">#REF!</definedName>
    <definedName name="_____________________TR2">#REF!</definedName>
    <definedName name="_____________________TR5">#REF!</definedName>
    <definedName name="____________________Ele200502">#REF!</definedName>
    <definedName name="____________________Ele200609">#REF!</definedName>
    <definedName name="____________________pv2">#REF!</definedName>
    <definedName name="____________________pv3">#REF!</definedName>
    <definedName name="____________________Ser200506">#REF!</definedName>
    <definedName name="____________________Ser200705">#REF!</definedName>
    <definedName name="____________________Ser200712">#REF!</definedName>
    <definedName name="____________________Ser201104">#REF!</definedName>
    <definedName name="____________________TR2">#REF!</definedName>
    <definedName name="____________________TR5">#REF!</definedName>
    <definedName name="___________________Ele200502">#REF!</definedName>
    <definedName name="___________________Ele200609">#REF!</definedName>
    <definedName name="___________________pv2">#REF!</definedName>
    <definedName name="___________________pv3">#REF!</definedName>
    <definedName name="___________________Ser200506">#REF!</definedName>
    <definedName name="___________________Ser200705">#REF!</definedName>
    <definedName name="___________________Ser200712">#REF!</definedName>
    <definedName name="___________________Ser201104">#REF!</definedName>
    <definedName name="___________________TR2">#REF!</definedName>
    <definedName name="___________________TR5">#REF!</definedName>
    <definedName name="__________________BOR1">#REF!</definedName>
    <definedName name="__________________Ele200502">#REF!</definedName>
    <definedName name="__________________Ele200609">#REF!</definedName>
    <definedName name="__________________pv2">#REF!</definedName>
    <definedName name="__________________pv3">#REF!</definedName>
    <definedName name="__________________Ser200506">#REF!</definedName>
    <definedName name="__________________Ser200705">#REF!</definedName>
    <definedName name="__________________Ser200712">#REF!</definedName>
    <definedName name="__________________Ser201104">#REF!</definedName>
    <definedName name="__________________TR2">#REF!</definedName>
    <definedName name="__________________TR5">#REF!</definedName>
    <definedName name="_________________Ele200502">#REF!</definedName>
    <definedName name="_________________Ele200609">#REF!</definedName>
    <definedName name="_________________pv2">#REF!</definedName>
    <definedName name="_________________pv3">#REF!</definedName>
    <definedName name="_________________Ser200506">#REF!</definedName>
    <definedName name="_________________Ser200705">#REF!</definedName>
    <definedName name="_________________Ser200712">#REF!</definedName>
    <definedName name="_________________Ser201104">#REF!</definedName>
    <definedName name="_________________TR2">#REF!</definedName>
    <definedName name="_________________TR5">#REF!</definedName>
    <definedName name="________________Ele200502">#REF!</definedName>
    <definedName name="________________Ele200609">#REF!</definedName>
    <definedName name="________________pv2">#REF!</definedName>
    <definedName name="________________pv3">#REF!</definedName>
    <definedName name="________________Ser200506">#REF!</definedName>
    <definedName name="________________Ser200705">#REF!</definedName>
    <definedName name="________________Ser200712">#REF!</definedName>
    <definedName name="________________Ser201104">#REF!</definedName>
    <definedName name="________________TR2">#REF!</definedName>
    <definedName name="________________TR5">#REF!</definedName>
    <definedName name="_______________Ele200502">#REF!</definedName>
    <definedName name="_______________Ele200609">#REF!</definedName>
    <definedName name="_______________pv2">#REF!</definedName>
    <definedName name="_______________pv3">#REF!</definedName>
    <definedName name="_______________REV5">#REF!</definedName>
    <definedName name="_______________Ser200506">#REF!</definedName>
    <definedName name="_______________Ser200705">#REF!</definedName>
    <definedName name="_______________Ser200712">#REF!</definedName>
    <definedName name="_______________Ser201104">#REF!</definedName>
    <definedName name="_______________TR2">#REF!</definedName>
    <definedName name="_______________TR5">#REF!</definedName>
    <definedName name="______________BOR1">#REF!</definedName>
    <definedName name="______________Ele200502">#REF!</definedName>
    <definedName name="______________Ele200609">#REF!</definedName>
    <definedName name="______________pv2">#REF!</definedName>
    <definedName name="______________pv3">#REF!</definedName>
    <definedName name="______________REV5">#REF!</definedName>
    <definedName name="______________Ser200506">#REF!</definedName>
    <definedName name="______________Ser200705">#REF!</definedName>
    <definedName name="______________Ser200712">#REF!</definedName>
    <definedName name="______________Ser201104">#REF!</definedName>
    <definedName name="______________TR2">#REF!</definedName>
    <definedName name="______________TR5">#REF!</definedName>
    <definedName name="_____________BOR1">#REF!</definedName>
    <definedName name="_____________Ele200502">#REF!</definedName>
    <definedName name="_____________Ele200609">#REF!</definedName>
    <definedName name="_____________pv2">#REF!</definedName>
    <definedName name="_____________pv3">#REF!</definedName>
    <definedName name="_____________REV5">#REF!</definedName>
    <definedName name="_____________Ser200506">#REF!</definedName>
    <definedName name="_____________Ser200705">#REF!</definedName>
    <definedName name="_____________Ser200712">#REF!</definedName>
    <definedName name="_____________Ser201104">#REF!</definedName>
    <definedName name="_____________TR2">#REF!</definedName>
    <definedName name="_____________TR5">#REF!</definedName>
    <definedName name="____________abc2">#REF!</definedName>
    <definedName name="____________BOR1">#REF!</definedName>
    <definedName name="____________Ele200502">#REF!</definedName>
    <definedName name="____________Ele200609">#REF!</definedName>
    <definedName name="____________pv2">#REF!</definedName>
    <definedName name="____________pv3">#REF!</definedName>
    <definedName name="____________REV5">#REF!</definedName>
    <definedName name="____________Ser200506">#REF!</definedName>
    <definedName name="____________Ser200705">#REF!</definedName>
    <definedName name="____________Ser200712">#REF!</definedName>
    <definedName name="____________Ser201104">#REF!</definedName>
    <definedName name="____________TR2">#REF!</definedName>
    <definedName name="____________TR5">#REF!</definedName>
    <definedName name="___________abc2">#REF!</definedName>
    <definedName name="___________BOR1">#REF!</definedName>
    <definedName name="___________Ele200502">#REF!</definedName>
    <definedName name="___________Ele200609">#REF!</definedName>
    <definedName name="___________pv2">#REF!</definedName>
    <definedName name="___________pv3">#REF!</definedName>
    <definedName name="___________REV5">#REF!</definedName>
    <definedName name="___________Ser200506">#REF!</definedName>
    <definedName name="___________Ser200705">#REF!</definedName>
    <definedName name="___________Ser200712">#REF!</definedName>
    <definedName name="___________Ser201104">#REF!</definedName>
    <definedName name="___________TR2">#REF!</definedName>
    <definedName name="___________TR5">#REF!</definedName>
    <definedName name="__________abc2">#REF!</definedName>
    <definedName name="__________BOR1">#REF!</definedName>
    <definedName name="__________Ele200502">#REF!</definedName>
    <definedName name="__________Ele200609">#REF!</definedName>
    <definedName name="__________pv2">#REF!</definedName>
    <definedName name="__________pv3">#REF!</definedName>
    <definedName name="__________REV5">#REF!</definedName>
    <definedName name="__________Ser200506">#REF!</definedName>
    <definedName name="__________Ser200705">#REF!</definedName>
    <definedName name="__________Ser200712">#REF!</definedName>
    <definedName name="__________Ser201104">#REF!</definedName>
    <definedName name="__________TR2">#REF!</definedName>
    <definedName name="__________TR5">#REF!</definedName>
    <definedName name="_________abc2">#REF!</definedName>
    <definedName name="_________BOR1">#REF!</definedName>
    <definedName name="_________Ele200502">#REF!</definedName>
    <definedName name="_________Ele200609">#REF!</definedName>
    <definedName name="_________pv2">#REF!</definedName>
    <definedName name="_________pv3">#REF!</definedName>
    <definedName name="_________REV5">#REF!</definedName>
    <definedName name="_________Ser200506">#REF!</definedName>
    <definedName name="_________Ser200705">#REF!</definedName>
    <definedName name="_________Ser200712">#REF!</definedName>
    <definedName name="_________Ser201104">#REF!</definedName>
    <definedName name="_________TR2">#REF!</definedName>
    <definedName name="_________TR5">#REF!</definedName>
    <definedName name="________abc2">#REF!</definedName>
    <definedName name="________BOR1">#REF!</definedName>
    <definedName name="________Ele200502">#REF!</definedName>
    <definedName name="________Ele200609">#REF!</definedName>
    <definedName name="________NIL1">#REF!</definedName>
    <definedName name="________pv2">#REF!</definedName>
    <definedName name="________pv3">#REF!</definedName>
    <definedName name="________REV5">#REF!</definedName>
    <definedName name="________Ser200506">#REF!</definedName>
    <definedName name="________Ser200705">#REF!</definedName>
    <definedName name="________Ser200712">#REF!</definedName>
    <definedName name="________Ser201104">#REF!</definedName>
    <definedName name="________TR2">#REF!</definedName>
    <definedName name="________TR5">#REF!</definedName>
    <definedName name="_______abc2">#REF!</definedName>
    <definedName name="_______BOR1">#REF!</definedName>
    <definedName name="_______Ele200502">#REF!</definedName>
    <definedName name="_______Ele200609">#REF!</definedName>
    <definedName name="_______NIL1">#REF!</definedName>
    <definedName name="_______pv2">#REF!</definedName>
    <definedName name="_______pv3">#REF!</definedName>
    <definedName name="_______REV5">#REF!</definedName>
    <definedName name="_______Ser200506">#REF!</definedName>
    <definedName name="_______Ser200705">#REF!</definedName>
    <definedName name="_______Ser200712">#REF!</definedName>
    <definedName name="_______Ser201104">#REF!</definedName>
    <definedName name="_______TR2">#REF!</definedName>
    <definedName name="_______TR5">#REF!</definedName>
    <definedName name="______abc2">#REF!</definedName>
    <definedName name="______BOR1">#REF!</definedName>
    <definedName name="______Ele200502">#REF!</definedName>
    <definedName name="______Ele200609">#REF!</definedName>
    <definedName name="______NIL1">#REF!</definedName>
    <definedName name="______pv2">#REF!</definedName>
    <definedName name="______pv3">#REF!</definedName>
    <definedName name="______REV5">#REF!</definedName>
    <definedName name="______Ser200506">#REF!</definedName>
    <definedName name="______Ser200705">#REF!</definedName>
    <definedName name="______Ser200712">#REF!</definedName>
    <definedName name="______Ser201104">#REF!</definedName>
    <definedName name="______TR2">#REF!</definedName>
    <definedName name="______TR5">#REF!</definedName>
    <definedName name="_____abc2">#REF!</definedName>
    <definedName name="_____BOR1">#REF!</definedName>
    <definedName name="_____Ele200502">#REF!</definedName>
    <definedName name="_____Ele200609">#REF!</definedName>
    <definedName name="_____pv2">#REF!</definedName>
    <definedName name="_____pv3">#REF!</definedName>
    <definedName name="_____REV5">#REF!</definedName>
    <definedName name="_____Ser200506">#REF!</definedName>
    <definedName name="_____Ser200705">#REF!</definedName>
    <definedName name="_____Ser200712">#REF!</definedName>
    <definedName name="_____Ser201104">#REF!</definedName>
    <definedName name="_____TR2">#REF!</definedName>
    <definedName name="_____TR5">#REF!</definedName>
    <definedName name="____abc2">#REF!</definedName>
    <definedName name="____BOR1">#REF!</definedName>
    <definedName name="____Ele200502">#REF!</definedName>
    <definedName name="____Ele200609">#REF!</definedName>
    <definedName name="____NIL1">#REF!</definedName>
    <definedName name="____pv2">#REF!</definedName>
    <definedName name="____pv3">#REF!</definedName>
    <definedName name="____REV5">#REF!</definedName>
    <definedName name="____Ser200506">#REF!</definedName>
    <definedName name="____Ser200705">#REF!</definedName>
    <definedName name="____Ser200712">#REF!</definedName>
    <definedName name="____Ser201104">#REF!</definedName>
    <definedName name="____TR2">#REF!</definedName>
    <definedName name="____TR5">#REF!</definedName>
    <definedName name="___abc2">#REF!</definedName>
    <definedName name="___BOR1">#REF!</definedName>
    <definedName name="___Ele200502">#REF!</definedName>
    <definedName name="___Ele200609">#REF!</definedName>
    <definedName name="___NIL1">#REF!</definedName>
    <definedName name="___pv2">#REF!</definedName>
    <definedName name="___pv3">#REF!</definedName>
    <definedName name="___REV5">#REF!</definedName>
    <definedName name="___Ser200506">#REF!</definedName>
    <definedName name="___Ser200705">#REF!</definedName>
    <definedName name="___Ser200712">#REF!</definedName>
    <definedName name="___Ser201104">#REF!</definedName>
    <definedName name="___sub1">#REF!</definedName>
    <definedName name="___sub2">#REF!</definedName>
    <definedName name="___sub3">#REF!</definedName>
    <definedName name="___TR2">#REF!</definedName>
    <definedName name="___TR5">#REF!</definedName>
    <definedName name="__123Graph_A" hidden="1">#REF!</definedName>
    <definedName name="__123Graph_B" hidden="1">#REF!</definedName>
    <definedName name="__123Graph_D" hidden="1">#REF!</definedName>
    <definedName name="__123Graph_E" hidden="1">#REF!</definedName>
    <definedName name="__123Graph_X" hidden="1">#REF!</definedName>
    <definedName name="__1Excel_BuiltIn_Print_Area_1_1">#REF!</definedName>
    <definedName name="__6Excel_BuiltIn_Print_Area_4_1">#REF!</definedName>
    <definedName name="__abc2">#REF!</definedName>
    <definedName name="__BOR1">#REF!</definedName>
    <definedName name="__Ele200502">#REF!</definedName>
    <definedName name="__Ele200609">#REF!</definedName>
    <definedName name="__NIL1">#REF!</definedName>
    <definedName name="__pv2">#REF!</definedName>
    <definedName name="__pv3">#REF!</definedName>
    <definedName name="__REV5">#REF!</definedName>
    <definedName name="__Ser200506">#REF!</definedName>
    <definedName name="__Ser200705">#REF!</definedName>
    <definedName name="__Ser200712">#REF!</definedName>
    <definedName name="__Ser201104">#REF!</definedName>
    <definedName name="__TR2">#REF!</definedName>
    <definedName name="__TR5">#REF!</definedName>
    <definedName name="_16.3___VEÍCULOS">#REF!</definedName>
    <definedName name="_16.4___COMBÚSTIVEL">#REF!</definedName>
    <definedName name="_16.5___EQUIPAMENTOS_DE_ESCRITÓRIO">#REF!</definedName>
    <definedName name="_17.1_MENSALISTA">#REF!</definedName>
    <definedName name="_17.2___HORISTA">#REF!</definedName>
    <definedName name="_18___CANTEIRO___INSTALAÇÃO___MANUTENÇÃO">#REF!</definedName>
    <definedName name="_1Excel_BuiltIn__FilterDatabase_1_1">#REF!</definedName>
    <definedName name="_1Excel_BuiltIn_Print_Area_1_1">#REF!</definedName>
    <definedName name="_1Excel_BuiltIn_Print_Area_3_1">#REF!</definedName>
    <definedName name="_1VB3">#REF!</definedName>
    <definedName name="_2Excel_BuiltIn__FilterDatabase_1_1_1">#REF!</definedName>
    <definedName name="_2Excel_BuiltIn_Print_Area_2_1">#REF!</definedName>
    <definedName name="_2Excel_BuiltIn_Print_Titles_1_1">#REF!</definedName>
    <definedName name="_3Excel_BuiltIn_Print_Area_4_1">#REF!</definedName>
    <definedName name="_3Excel_BuiltIn_Print_Titles_1_1">#REF!</definedName>
    <definedName name="_4Excel_BuiltIn_Print_Area_1_1">#REF!</definedName>
    <definedName name="_5Excel_BuiltIn_Print_Area_2_1">#REF!</definedName>
    <definedName name="_6Excel_BuiltIn_Print_Area_4_1">#REF!</definedName>
    <definedName name="_abc2">#REF!</definedName>
    <definedName name="_BOR1">#REF!</definedName>
    <definedName name="_Ele200502">#REF!</definedName>
    <definedName name="_Ele200609">#REF!</definedName>
    <definedName name="_Fill" hidden="1">#REF!</definedName>
    <definedName name="_xlnm._FilterDatabase" localSheetId="2" hidden="1">'BASE (OCULTA)'!$A$1:$E$26006</definedName>
    <definedName name="_FOG50">#REF!</definedName>
    <definedName name="_Key1">#REF!</definedName>
    <definedName name="_Key2">#REF!</definedName>
    <definedName name="_MM" hidden="1">#REF!</definedName>
    <definedName name="_NIL1">#REF!</definedName>
    <definedName name="_pv2">#REF!</definedName>
    <definedName name="_pv3">#REF!</definedName>
    <definedName name="_PVC100">#REF!</definedName>
    <definedName name="_PVC150">#REF!</definedName>
    <definedName name="_PVC50">#REF!</definedName>
    <definedName name="_PVC75">#REF!</definedName>
    <definedName name="_REV5">#REF!</definedName>
    <definedName name="_Ser200506">#REF!</definedName>
    <definedName name="_Ser200705">#REF!</definedName>
    <definedName name="_Ser200712">#REF!</definedName>
    <definedName name="_Ser201104">#REF!</definedName>
    <definedName name="_Sort">#REF!</definedName>
    <definedName name="_sub1">#REF!</definedName>
    <definedName name="_sub2">#REF!</definedName>
    <definedName name="_sub3">#REF!</definedName>
    <definedName name="_TR2">#REF!</definedName>
    <definedName name="_TR5">#REF!</definedName>
    <definedName name="_VBF1">#REF!</definedName>
    <definedName name="_VE1">#REF!</definedName>
    <definedName name="_VO1">#REF!</definedName>
    <definedName name="_VR1">#REF!</definedName>
    <definedName name="_XXX">#REF!</definedName>
    <definedName name="a">#REF!</definedName>
    <definedName name="A__1">#REF!</definedName>
    <definedName name="A__1_1">#REF!</definedName>
    <definedName name="A__2">#REF!</definedName>
    <definedName name="A__2_1">#REF!</definedName>
    <definedName name="A__3">#REF!</definedName>
    <definedName name="A__3_1">#REF!</definedName>
    <definedName name="A__4">#REF!</definedName>
    <definedName name="A__4_1">#REF!</definedName>
    <definedName name="A__5">#REF!</definedName>
    <definedName name="A__5_1">#REF!</definedName>
    <definedName name="A__6">#REF!</definedName>
    <definedName name="A__6_1">#REF!</definedName>
    <definedName name="A_1">#REF!</definedName>
    <definedName name="A_1_1">#REF!</definedName>
    <definedName name="A_2">#REF!</definedName>
    <definedName name="A_2_1">#REF!</definedName>
    <definedName name="A_3">#REF!</definedName>
    <definedName name="A_3_1">#REF!</definedName>
    <definedName name="A_BritaGrad">1.2246</definedName>
    <definedName name="A_Pilar">0.75^2*PI()</definedName>
    <definedName name="A_Sec_Laj_Tras">1.1728</definedName>
    <definedName name="A_Sec_Tabu">2.45</definedName>
    <definedName name="A010160100">#REF!</definedName>
    <definedName name="A010505000">#REF!</definedName>
    <definedName name="A020200010">#REF!</definedName>
    <definedName name="A020200080">#REF!</definedName>
    <definedName name="A03.020.0851">#REF!</definedName>
    <definedName name="A030130010">#REF!</definedName>
    <definedName name="A030130011">#REF!</definedName>
    <definedName name="A030160501">#REF!</definedName>
    <definedName name="A030250100">#REF!</definedName>
    <definedName name="A040050130">#REF!</definedName>
    <definedName name="A040110511">#REF!</definedName>
    <definedName name="A050150050">#REF!</definedName>
    <definedName name="A050200140">#REF!</definedName>
    <definedName name="A050210050">#REF!</definedName>
    <definedName name="A050210100">#REF!</definedName>
    <definedName name="A050210750">#REF!</definedName>
    <definedName name="a06.004.0320">#REF!</definedName>
    <definedName name="A060030500">#REF!</definedName>
    <definedName name="A060040300">#REF!</definedName>
    <definedName name="A060140120">#REF!</definedName>
    <definedName name="A060160120">#REF!</definedName>
    <definedName name="A060160410">#REF!</definedName>
    <definedName name="A080010030">#REF!</definedName>
    <definedName name="A080150100">#REF!</definedName>
    <definedName name="A080270120">#REF!</definedName>
    <definedName name="A150010310">#REF!</definedName>
    <definedName name="A200040031">#REF!</definedName>
    <definedName name="A200090011">#REF!</definedName>
    <definedName name="A200280200">#REF!</definedName>
    <definedName name="AA" localSheetId="0" hidden="1">{#N/A,#N/A,FALSE,"ALVENARIA";#N/A,#N/A,FALSE,"BLOCOS";#N/A,#N/A,FALSE,"CINTAS";#N/A,#N/A,FALSE,"CORTINA";#N/A,#N/A,FALSE,"LAJES";#N/A,#N/A,FALSE,"PILARES";#N/A,#N/A,FALSE,"VIGAS"}</definedName>
    <definedName name="AA" hidden="1">{#N/A,#N/A,FALSE,"ALVENARIA";#N/A,#N/A,FALSE,"BLOCOS";#N/A,#N/A,FALSE,"CINTAS";#N/A,#N/A,FALSE,"CORTINA";#N/A,#N/A,FALSE,"LAJES";#N/A,#N/A,FALSE,"PILARES";#N/A,#N/A,FALSE,"VIGAS"}</definedName>
    <definedName name="aaa">#REF!</definedName>
    <definedName name="aaaaaa">#REF!</definedName>
    <definedName name="aaaaaa2">#REF!</definedName>
    <definedName name="AAAAAAAA">#REF!</definedName>
    <definedName name="aaaaaaaaaaa">#REF!</definedName>
    <definedName name="AAAAAAAAAAAAAAAAAAAAAAAAAAAAAAAAAAAAAAAAAAAAAAAAAAAAAAA" localSheetId="0" hidden="1">IF(OR(Import.Desoneracao="DESONERADO",Import.Desoneracao="SIM"),"SIM","NÃO")</definedName>
    <definedName name="AAAAAAAAAAAAAAAAAAAAAAAAAAAAAAAAAAAAAAAAAAAAAAAAAAAAAAA" hidden="1">IF(OR(Import.Desoneracao="DESONERADO",Import.Desoneracao="SIM"),"SIM","NÃO")</definedName>
    <definedName name="AADÇE">#REF!</definedName>
    <definedName name="abc">#REF!</definedName>
    <definedName name="Abrigo_moto_gerador_consulta">#REF!</definedName>
    <definedName name="acer">#REF!</definedName>
    <definedName name="Acesso_Estacao_01">#REF!</definedName>
    <definedName name="acha.coluna">#REF!</definedName>
    <definedName name="acha.dados">#REF!</definedName>
    <definedName name="acha.linha">#REF!</definedName>
    <definedName name="ACOMPANHAMENTO" hidden="1">IF(VALUE(#REF!)=2,"BM","PLE")</definedName>
    <definedName name="Acréscimo">#REF!</definedName>
    <definedName name="ademir">#REF!</definedName>
    <definedName name="adfv">#REF!</definedName>
    <definedName name="Administração">#REF!</definedName>
    <definedName name="Adut" hidden="1">#REF!</definedName>
    <definedName name="AJUDA">#REF!</definedName>
    <definedName name="Ala">#REF!</definedName>
    <definedName name="ALTERAÇÃO">#REF!</definedName>
    <definedName name="alturadocorte">#REF!</definedName>
    <definedName name="ANEXO_10_MATRIZ_DE_RESPONSABILIDADE">#REF!</definedName>
    <definedName name="APARENTE">#REF!</definedName>
    <definedName name="AREA">#REF!</definedName>
    <definedName name="_xlnm.Print_Area" localSheetId="1">'Cronograma por eventos'!$B$2:$T$40</definedName>
    <definedName name="_xlnm.Print_Area" localSheetId="0">EVENTOGRAMA!$A$2:$E$128</definedName>
    <definedName name="_xlnm.Print_Area">#REF!</definedName>
    <definedName name="Área_impressão_IM">#REF!</definedName>
    <definedName name="ÁreaTotal">#REF!</definedName>
    <definedName name="asd">#REF!</definedName>
    <definedName name="ASDF">#REF!</definedName>
    <definedName name="asdsd" localSheetId="0" hidden="1">{#N/A,#N/A,FALSE,"GERAL";#N/A,#N/A,FALSE,"012-96";#N/A,#N/A,FALSE,"018-96";#N/A,#N/A,FALSE,"027-96";#N/A,#N/A,FALSE,"059-96";#N/A,#N/A,FALSE,"076-96";#N/A,#N/A,FALSE,"019-97";#N/A,#N/A,FALSE,"021-97";#N/A,#N/A,FALSE,"022-97";#N/A,#N/A,FALSE,"028-97"}</definedName>
    <definedName name="asdsd" hidden="1">{#N/A,#N/A,FALSE,"GERAL";#N/A,#N/A,FALSE,"012-96";#N/A,#N/A,FALSE,"018-96";#N/A,#N/A,FALSE,"027-96";#N/A,#N/A,FALSE,"059-96";#N/A,#N/A,FALSE,"076-96";#N/A,#N/A,FALSE,"019-97";#N/A,#N/A,FALSE,"021-97";#N/A,#N/A,FALSE,"022-97";#N/A,#N/A,FALSE,"028-97"}</definedName>
    <definedName name="ASFALTO">#REF!</definedName>
    <definedName name="ASFALTO_1">#REF!</definedName>
    <definedName name="ATA_DE_REUNIÃO">#REF!</definedName>
    <definedName name="Aterros">#REF!</definedName>
    <definedName name="AUXILIARES">#REF!</definedName>
    <definedName name="avec">#REF!</definedName>
    <definedName name="B">#REF!</definedName>
    <definedName name="B_MEC">#REF!</definedName>
    <definedName name="_xlnm.Database">#REF!</definedName>
    <definedName name="BASICO">#REF!</definedName>
    <definedName name="BBB">#REF!</definedName>
    <definedName name="BBBB">#REF!</definedName>
    <definedName name="BDD_01">#REF!</definedName>
    <definedName name="BDI">#REF!</definedName>
    <definedName name="BDI.Opcao" hidden="1">#REF!</definedName>
    <definedName name="BDI.TipoObra" hidden="1">#REF!</definedName>
    <definedName name="BDI_SERVIÇO_DRENAGEM">#REF!</definedName>
    <definedName name="BF">#REF!</definedName>
    <definedName name="BF_1">#REF!</definedName>
    <definedName name="bghsbhf">#REF!</definedName>
    <definedName name="BJJJJJJJJJ">#REF!</definedName>
    <definedName name="BLOCO">#REF!</definedName>
    <definedName name="BLOCRET">#REF!</definedName>
    <definedName name="BLOCRET_1">#REF!</definedName>
    <definedName name="bosta">#REF!</definedName>
    <definedName name="botafora">#REF!</definedName>
    <definedName name="brita">#REF!</definedName>
    <definedName name="bstc20">#REF!</definedName>
    <definedName name="bstc40">#REF!</definedName>
    <definedName name="bstc60">#REF!</definedName>
    <definedName name="bstc80">#REF!</definedName>
    <definedName name="C_">#REF!</definedName>
    <definedName name="Cabeçalho">#REF!</definedName>
    <definedName name="cadm">#REF!</definedName>
    <definedName name="caixadecentro">#REF!</definedName>
    <definedName name="Calcular">#REF!</definedName>
    <definedName name="CalcularAgora">#REF!</definedName>
    <definedName name="CalcularAterro">#REF!</definedName>
    <definedName name="CalcularCorte">#REF!</definedName>
    <definedName name="CalculoFossa20" localSheetId="0" hidden="1">{#N/A,#N/A,FALSE,"ALVENARIA";#N/A,#N/A,FALSE,"BLOCOS";#N/A,#N/A,FALSE,"CINTAS";#N/A,#N/A,FALSE,"CORTINA";#N/A,#N/A,FALSE,"LAJES";#N/A,#N/A,FALSE,"PILARES";#N/A,#N/A,FALSE,"VIGAS"}</definedName>
    <definedName name="CalculoFossa20" hidden="1">{#N/A,#N/A,FALSE,"ALVENARIA";#N/A,#N/A,FALSE,"BLOCOS";#N/A,#N/A,FALSE,"CINTAS";#N/A,#N/A,FALSE,"CORTINA";#N/A,#N/A,FALSE,"LAJES";#N/A,#N/A,FALSE,"PILARES";#N/A,#N/A,FALSE,"VIGAS"}</definedName>
    <definedName name="Casa_de_maquinas">#REF!</definedName>
    <definedName name="CASH_FLOW">#REF!</definedName>
    <definedName name="CBUQ">#REF!</definedName>
    <definedName name="cbuq2">#REF!</definedName>
    <definedName name="ccc">#REF!</definedName>
    <definedName name="Cedro1COMPLETO" localSheetId="0" hidden="1">{#N/A,#N/A,FALSE,"ALVENARIA";#N/A,#N/A,FALSE,"BLOCOS";#N/A,#N/A,FALSE,"CINTAS";#N/A,#N/A,FALSE,"CORTINA";#N/A,#N/A,FALSE,"LAJES";#N/A,#N/A,FALSE,"PILARES";#N/A,#N/A,FALSE,"VIGAS"}</definedName>
    <definedName name="Cedro1COMPLETO" hidden="1">{#N/A,#N/A,FALSE,"ALVENARIA";#N/A,#N/A,FALSE,"BLOCOS";#N/A,#N/A,FALSE,"CINTAS";#N/A,#N/A,FALSE,"CORTINA";#N/A,#N/A,FALSE,"LAJES";#N/A,#N/A,FALSE,"PILARES";#N/A,#N/A,FALSE,"VIGAS"}</definedName>
    <definedName name="CERCA">#REF!</definedName>
    <definedName name="ciclopico">#REF!</definedName>
    <definedName name="ciclopico_1">#REF!</definedName>
    <definedName name="ciclovia" localSheetId="0" hidden="1">{#N/A,#N/A,FALSE,"ALVENARIA";#N/A,#N/A,FALSE,"BLOCOS";#N/A,#N/A,FALSE,"CINTAS";#N/A,#N/A,FALSE,"CORTINA";#N/A,#N/A,FALSE,"LAJES";#N/A,#N/A,FALSE,"PILARES";#N/A,#N/A,FALSE,"VIGAS"}</definedName>
    <definedName name="ciclovia" hidden="1">{#N/A,#N/A,FALSE,"ALVENARIA";#N/A,#N/A,FALSE,"BLOCOS";#N/A,#N/A,FALSE,"CINTAS";#N/A,#N/A,FALSE,"CORTINA";#N/A,#N/A,FALSE,"LAJES";#N/A,#N/A,FALSE,"PILARES";#N/A,#N/A,FALSE,"VIGAS"}</definedName>
    <definedName name="ciclovia2" localSheetId="0" hidden="1">{#N/A,#N/A,FALSE,"ALVENARIA";#N/A,#N/A,FALSE,"BLOCOS";#N/A,#N/A,FALSE,"CINTAS";#N/A,#N/A,FALSE,"CORTINA";#N/A,#N/A,FALSE,"LAJES";#N/A,#N/A,FALSE,"PILARES";#N/A,#N/A,FALSE,"VIGAS"}</definedName>
    <definedName name="ciclovia2" hidden="1">{#N/A,#N/A,FALSE,"ALVENARIA";#N/A,#N/A,FALSE,"BLOCOS";#N/A,#N/A,FALSE,"CINTAS";#N/A,#N/A,FALSE,"CORTINA";#N/A,#N/A,FALSE,"LAJES";#N/A,#N/A,FALSE,"PILARES";#N/A,#N/A,FALSE,"VIGAS"}</definedName>
    <definedName name="ciclovia3" localSheetId="0" hidden="1">{#N/A,#N/A,FALSE,"ALVENARIA";#N/A,#N/A,FALSE,"BLOCOS";#N/A,#N/A,FALSE,"CINTAS";#N/A,#N/A,FALSE,"CORTINA";#N/A,#N/A,FALSE,"LAJES";#N/A,#N/A,FALSE,"PILARES";#N/A,#N/A,FALSE,"VIGAS"}</definedName>
    <definedName name="ciclovia3" hidden="1">{#N/A,#N/A,FALSE,"ALVENARIA";#N/A,#N/A,FALSE,"BLOCOS";#N/A,#N/A,FALSE,"CINTAS";#N/A,#N/A,FALSE,"CORTINA";#N/A,#N/A,FALSE,"LAJES";#N/A,#N/A,FALSE,"PILARES";#N/A,#N/A,FALSE,"VIGAS"}</definedName>
    <definedName name="ciclovia4" localSheetId="0" hidden="1">{#N/A,#N/A,FALSE,"ALVENARIA";#N/A,#N/A,FALSE,"BLOCOS";#N/A,#N/A,FALSE,"CINTAS";#N/A,#N/A,FALSE,"CORTINA";#N/A,#N/A,FALSE,"LAJES";#N/A,#N/A,FALSE,"PILARES";#N/A,#N/A,FALSE,"VIGAS"}</definedName>
    <definedName name="ciclovia4" hidden="1">{#N/A,#N/A,FALSE,"ALVENARIA";#N/A,#N/A,FALSE,"BLOCOS";#N/A,#N/A,FALSE,"CINTAS";#N/A,#N/A,FALSE,"CORTINA";#N/A,#N/A,FALSE,"LAJES";#N/A,#N/A,FALSE,"PILARES";#N/A,#N/A,FALSE,"VIGAS"}</definedName>
    <definedName name="ciclovia5" localSheetId="0" hidden="1">{#N/A,#N/A,FALSE,"ALVENARIA";#N/A,#N/A,FALSE,"BLOCOS";#N/A,#N/A,FALSE,"CINTAS";#N/A,#N/A,FALSE,"CORTINA";#N/A,#N/A,FALSE,"LAJES";#N/A,#N/A,FALSE,"PILARES";#N/A,#N/A,FALSE,"VIGAS"}</definedName>
    <definedName name="ciclovia5" hidden="1">{#N/A,#N/A,FALSE,"ALVENARIA";#N/A,#N/A,FALSE,"BLOCOS";#N/A,#N/A,FALSE,"CINTAS";#N/A,#N/A,FALSE,"CORTINA";#N/A,#N/A,FALSE,"LAJES";#N/A,#N/A,FALSE,"PILARES";#N/A,#N/A,FALSE,"VIGAS"}</definedName>
    <definedName name="ciclovia6" localSheetId="0" hidden="1">{#N/A,#N/A,FALSE,"ALVENARIA";#N/A,#N/A,FALSE,"BLOCOS";#N/A,#N/A,FALSE,"CINTAS";#N/A,#N/A,FALSE,"CORTINA";#N/A,#N/A,FALSE,"LAJES";#N/A,#N/A,FALSE,"PILARES";#N/A,#N/A,FALSE,"VIGAS"}</definedName>
    <definedName name="ciclovia6" hidden="1">{#N/A,#N/A,FALSE,"ALVENARIA";#N/A,#N/A,FALSE,"BLOCOS";#N/A,#N/A,FALSE,"CINTAS";#N/A,#N/A,FALSE,"CORTINA";#N/A,#N/A,FALSE,"LAJES";#N/A,#N/A,FALSE,"PILARES";#N/A,#N/A,FALSE,"VIGAS"}</definedName>
    <definedName name="ciclovia7" localSheetId="0" hidden="1">{#N/A,#N/A,FALSE,"ALVENARIA";#N/A,#N/A,FALSE,"BLOCOS";#N/A,#N/A,FALSE,"CINTAS";#N/A,#N/A,FALSE,"CORTINA";#N/A,#N/A,FALSE,"LAJES";#N/A,#N/A,FALSE,"PILARES";#N/A,#N/A,FALSE,"VIGAS"}</definedName>
    <definedName name="ciclovia7" hidden="1">{#N/A,#N/A,FALSE,"ALVENARIA";#N/A,#N/A,FALSE,"BLOCOS";#N/A,#N/A,FALSE,"CINTAS";#N/A,#N/A,FALSE,"CORTINA";#N/A,#N/A,FALSE,"LAJES";#N/A,#N/A,FALSE,"PILARES";#N/A,#N/A,FALSE,"VIGAS"}</definedName>
    <definedName name="ciclovia8" localSheetId="0" hidden="1">{#N/A,#N/A,FALSE,"ALVENARIA";#N/A,#N/A,FALSE,"BLOCOS";#N/A,#N/A,FALSE,"CINTAS";#N/A,#N/A,FALSE,"CORTINA";#N/A,#N/A,FALSE,"LAJES";#N/A,#N/A,FALSE,"PILARES";#N/A,#N/A,FALSE,"VIGAS"}</definedName>
    <definedName name="ciclovia8" hidden="1">{#N/A,#N/A,FALSE,"ALVENARIA";#N/A,#N/A,FALSE,"BLOCOS";#N/A,#N/A,FALSE,"CINTAS";#N/A,#N/A,FALSE,"CORTINA";#N/A,#N/A,FALSE,"LAJES";#N/A,#N/A,FALSE,"PILARES";#N/A,#N/A,FALSE,"VIGAS"}</definedName>
    <definedName name="CINTYA">#REF!</definedName>
    <definedName name="Cisterna_e_Castelo_d_agua_Consulta">#REF!</definedName>
    <definedName name="CLIENTE">#REF!</definedName>
    <definedName name="Código">#REF!</definedName>
    <definedName name="Codigos">#REF!</definedName>
    <definedName name="COMPLEMENTARES" localSheetId="0" hidden="1">{#N/A,#N/A,FALSE,"GERAL";#N/A,#N/A,FALSE,"012-96";#N/A,#N/A,FALSE,"018-96";#N/A,#N/A,FALSE,"027-96";#N/A,#N/A,FALSE,"059-96";#N/A,#N/A,FALSE,"076-96";#N/A,#N/A,FALSE,"019-97";#N/A,#N/A,FALSE,"021-97";#N/A,#N/A,FALSE,"022-97";#N/A,#N/A,FALSE,"028-97"}</definedName>
    <definedName name="COMPLEMENTARES" hidden="1">{#N/A,#N/A,FALSE,"GERAL";#N/A,#N/A,FALSE,"012-96";#N/A,#N/A,FALSE,"018-96";#N/A,#N/A,FALSE,"027-96";#N/A,#N/A,FALSE,"059-96";#N/A,#N/A,FALSE,"076-96";#N/A,#N/A,FALSE,"019-97";#N/A,#N/A,FALSE,"021-97";#N/A,#N/A,FALSE,"022-97";#N/A,#N/A,FALSE,"028-97"}</definedName>
    <definedName name="COMPOSICAO01">#REF!</definedName>
    <definedName name="COMPOSIÇÃO01">#REF!</definedName>
    <definedName name="COMPOSICAO01_1">#REF!</definedName>
    <definedName name="COMPOSICAO02">#REF!</definedName>
    <definedName name="COMPOSICAO02_1">#REF!</definedName>
    <definedName name="COMPRA">#REF!</definedName>
    <definedName name="COMPRAS">#REF!</definedName>
    <definedName name="COMPRIM">#REF!</definedName>
    <definedName name="comprimento">#REF!</definedName>
    <definedName name="Comprimento_Equivalente">#REF!</definedName>
    <definedName name="Conc_Magro_Bloco">2.303</definedName>
    <definedName name="CONCATENAR">CONCATENATE(#REF!," ",#REF!)</definedName>
    <definedName name="concciclo">#REF!</definedName>
    <definedName name="concorrentes">#REF!</definedName>
    <definedName name="concreto">#REF!</definedName>
    <definedName name="Construcao_Casa_Maq_Plano_Inclinado">#REF!</definedName>
    <definedName name="Construcao_de_Acesso_a_Estacao_I">#REF!</definedName>
    <definedName name="Construcao_do_acesso_a_Estacao_I">#REF!</definedName>
    <definedName name="Construcao_Escadaria_Apoio">#REF!</definedName>
    <definedName name="contador">#REF!</definedName>
    <definedName name="Contencao">#REF!</definedName>
    <definedName name="Contencao_">#REF!</definedName>
    <definedName name="contratada">#REF!</definedName>
    <definedName name="Corte1">#REF!</definedName>
    <definedName name="Cortes">#REF!</definedName>
    <definedName name="cotação" localSheetId="0" hidden="1">{#N/A,#N/A,FALSE,"ALVENARIA";#N/A,#N/A,FALSE,"BLOCOS";#N/A,#N/A,FALSE,"CINTAS";#N/A,#N/A,FALSE,"CORTINA";#N/A,#N/A,FALSE,"LAJES";#N/A,#N/A,FALSE,"PILARES";#N/A,#N/A,FALSE,"VIGAS"}</definedName>
    <definedName name="cotação" hidden="1">{#N/A,#N/A,FALSE,"ALVENARIA";#N/A,#N/A,FALSE,"BLOCOS";#N/A,#N/A,FALSE,"CINTAS";#N/A,#N/A,FALSE,"CORTINA";#N/A,#N/A,FALSE,"LAJES";#N/A,#N/A,FALSE,"PILARES";#N/A,#N/A,FALSE,"VIGAS"}</definedName>
    <definedName name="cpartida">#REF!</definedName>
    <definedName name="CPU">#REF!</definedName>
    <definedName name="critério">#REF!</definedName>
    <definedName name="critério1">#REF!</definedName>
    <definedName name="CRONO.NivelExibicao" hidden="1">#REF!</definedName>
    <definedName name="CSA">#REF!</definedName>
    <definedName name="CSA_1">#REF!</definedName>
    <definedName name="CSPP">#REF!</definedName>
    <definedName name="CSPP_1">#REF!</definedName>
    <definedName name="CUSTO_DE_COMBUSTÍVEL_E_LUFRIFICANTES">#REF!</definedName>
    <definedName name="CVRD">#REF!</definedName>
    <definedName name="DADOS">#REF!</definedName>
    <definedName name="DAnilo">#REF!</definedName>
    <definedName name="DATA">#REF!</definedName>
    <definedName name="Database">#REF!</definedName>
    <definedName name="ddd" localSheetId="0" hidden="1">{#N/A,#N/A,FALSE,"ALVENARIA";#N/A,#N/A,FALSE,"BLOCOS";#N/A,#N/A,FALSE,"CINTAS";#N/A,#N/A,FALSE,"CORTINA";#N/A,#N/A,FALSE,"LAJES";#N/A,#N/A,FALSE,"PILARES";#N/A,#N/A,FALSE,"VIGAS"}</definedName>
    <definedName name="ddd" hidden="1">{#N/A,#N/A,FALSE,"ALVENARIA";#N/A,#N/A,FALSE,"BLOCOS";#N/A,#N/A,FALSE,"CINTAS";#N/A,#N/A,FALSE,"CORTINA";#N/A,#N/A,FALSE,"LAJES";#N/A,#N/A,FALSE,"PILARES";#N/A,#N/A,FALSE,"VIGAS"}</definedName>
    <definedName name="DDDDDDDDDDD">#REF!</definedName>
    <definedName name="Decréscimos">#REF!</definedName>
    <definedName name="DEFOFO">#REF!</definedName>
    <definedName name="DEFOFO100">#REF!</definedName>
    <definedName name="DEFOFO150">#REF!</definedName>
    <definedName name="DEFOFO200">#REF!</definedName>
    <definedName name="DEFOFO250">#REF!</definedName>
    <definedName name="DEFOFO300">#REF!</definedName>
    <definedName name="Dem_Lavanderia">#REF!</definedName>
    <definedName name="Demolicao_de_Guarita_Consulta">#REF!</definedName>
    <definedName name="Demolicao_Lavanderia_Existente">#REF!</definedName>
    <definedName name="Descricao">#REF!</definedName>
    <definedName name="DESONERACAO" localSheetId="0" hidden="1">IF(OR(Import.Desoneracao="DESONERADO",Import.Desoneracao="SIM"),"SIM","NÃO")</definedName>
    <definedName name="DESONERACAO" hidden="1">IF(OR(Import.Desoneracao="DESONERADO",Import.Desoneracao="SIM"),"SIM","NÃO")</definedName>
    <definedName name="DEZEMBRO06">#REF!</definedName>
    <definedName name="dfg">#REF!</definedName>
    <definedName name="DFHG">#REF!</definedName>
    <definedName name="DIAMETRO">#REF!</definedName>
    <definedName name="dispositivos">#REF!</definedName>
    <definedName name="dispositivos1">#REF!</definedName>
    <definedName name="DOLAR">#REF!</definedName>
    <definedName name="dp">#REF!</definedName>
    <definedName name="DRENAGEM">#REF!</definedName>
    <definedName name="ds">#REF!</definedName>
    <definedName name="DTEE">#REF!</definedName>
    <definedName name="DTEP">#REF!</definedName>
    <definedName name="DTET">#REF!</definedName>
    <definedName name="DTFE">#REF!</definedName>
    <definedName name="DTFM">#REF!</definedName>
    <definedName name="DTL">#REF!</definedName>
    <definedName name="edital">#REF!</definedName>
    <definedName name="EE" hidden="1">#REF!</definedName>
    <definedName name="eeeeeeeeeeeeeeeeeeee" localSheetId="0" hidden="1">TEXT(Import.DataBase,"mm-aaaa")</definedName>
    <definedName name="eeeeeeeeeeeeeeeeeeee" hidden="1">TEXT(Import.DataBase,"mm-aaaa")</definedName>
    <definedName name="EFETIVO">#REF!</definedName>
    <definedName name="ELEMVS07">#REF!</definedName>
    <definedName name="Eletric">#REF!</definedName>
    <definedName name="ELEVATÓRIAS">#REF!</definedName>
    <definedName name="EMBAL">#REF!</definedName>
    <definedName name="Embalagem">#REF!</definedName>
    <definedName name="empolamento">#REF!</definedName>
    <definedName name="EMPRE">#REF!</definedName>
    <definedName name="EMPRESA">#REF!</definedName>
    <definedName name="EMPRESAS">OFFSET(#REF!,1,0):OFFSET(#REF!,-1,0)</definedName>
    <definedName name="ENG">#REF!</definedName>
    <definedName name="EQUIPAMENTO">#REF!</definedName>
    <definedName name="erewrw">#REF!</definedName>
    <definedName name="ersdcefgbrnghrbgbrgfbgfwbvbfgvwfv">#REF!</definedName>
    <definedName name="Escadaria">#REF!</definedName>
    <definedName name="ESCMAN">#REF!</definedName>
    <definedName name="ESCRITÓRIO">#REF!</definedName>
    <definedName name="ESGOTO">#REF!</definedName>
    <definedName name="ESSENCIAIS">#REF!</definedName>
    <definedName name="Estacao_01">#REF!</definedName>
    <definedName name="Estacao_02">#REF!</definedName>
    <definedName name="Estacao_03">#REF!</definedName>
    <definedName name="Estacao_04">#REF!</definedName>
    <definedName name="Estacao_05">#REF!</definedName>
    <definedName name="ETAPA">#REF!</definedName>
    <definedName name="ETE">#REF!</definedName>
    <definedName name="eu">#REF!</definedName>
    <definedName name="Excel_BuiltIn__FilterDatabase_1">#REF!</definedName>
    <definedName name="Excel_BuiltIn__FilterDatabase_1_1">#REF!</definedName>
    <definedName name="Excel_BuiltIn__FilterDatabase_1_10">#REF!</definedName>
    <definedName name="Excel_BuiltIn__FilterDatabase_1_11">#REF!</definedName>
    <definedName name="Excel_BuiltIn__FilterDatabase_1_12">#REF!</definedName>
    <definedName name="Excel_BuiltIn__FilterDatabase_1_13">#REF!</definedName>
    <definedName name="Excel_BuiltIn__FilterDatabase_1_14">#REF!</definedName>
    <definedName name="Excel_BuiltIn__FilterDatabase_1_15">#REF!</definedName>
    <definedName name="Excel_BuiltIn__FilterDatabase_1_3">#REF!</definedName>
    <definedName name="Excel_BuiltIn__FilterDatabase_1_4">#REF!</definedName>
    <definedName name="Excel_BuiltIn__FilterDatabase_1_5">#REF!</definedName>
    <definedName name="Excel_BuiltIn__FilterDatabase_1_6">#REF!</definedName>
    <definedName name="Excel_BuiltIn__FilterDatabase_1_7">#REF!</definedName>
    <definedName name="Excel_BuiltIn__FilterDatabase_1_9">#REF!</definedName>
    <definedName name="Excel_BuiltIn_Database">#REF!</definedName>
    <definedName name="Excel_BuiltIn_Database_1">#REF!</definedName>
    <definedName name="Excel_BuiltIn_Database_10">#REF!</definedName>
    <definedName name="Excel_BuiltIn_Database_11">#REF!</definedName>
    <definedName name="Excel_BuiltIn_Database_12">#REF!</definedName>
    <definedName name="Excel_BuiltIn_Database_13">#REF!</definedName>
    <definedName name="Excel_BuiltIn_Database_14">#REF!</definedName>
    <definedName name="Excel_BuiltIn_Database_15">#REF!</definedName>
    <definedName name="Excel_BuiltIn_Database_3">#REF!</definedName>
    <definedName name="Excel_BuiltIn_Database_4">#REF!</definedName>
    <definedName name="Excel_BuiltIn_Database_5">#REF!</definedName>
    <definedName name="Excel_BuiltIn_Database_6">#REF!</definedName>
    <definedName name="Excel_BuiltIn_Database_7">#REF!</definedName>
    <definedName name="Excel_BuiltIn_Database_9">#REF!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5">#REF!</definedName>
    <definedName name="Excel_BuiltIn_Print_Area_1_1_6">#REF!</definedName>
    <definedName name="Excel_BuiltIn_Print_Area_1_6">#REF!</definedName>
    <definedName name="Excel_BuiltIn_Print_Area_1_7">#REF!</definedName>
    <definedName name="Excel_BuiltIn_Print_Area_1_8">#REF!</definedName>
    <definedName name="Excel_BuiltIn_Print_Area_1_9">#REF!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6">#REF!</definedName>
    <definedName name="Excel_BuiltIn_Print_Area_2_7">#REF!</definedName>
    <definedName name="Excel_BuiltIn_Print_Area_2_8">#REF!</definedName>
    <definedName name="Excel_BuiltIn_Print_Area_2_9">#REF!</definedName>
    <definedName name="Excel_BuiltIn_Print_Area_3">#REF!</definedName>
    <definedName name="Excel_BuiltIn_Print_Area_3_1">#REF!</definedName>
    <definedName name="Excel_BuiltIn_Print_Area_3_1_1">#REF!</definedName>
    <definedName name="Excel_BuiltIn_Print_Area_4">#REF!</definedName>
    <definedName name="Excel_BuiltIn_Print_Area_4_1">#REF!</definedName>
    <definedName name="Excel_BuiltIn_Print_Area_5">#REF!</definedName>
    <definedName name="Excel_BuiltIn_Print_Area_5_1">#REF!</definedName>
    <definedName name="Excel_BuiltIn_Print_Area_5_1_1">#REF!</definedName>
    <definedName name="Excel_BuiltIn_Print_Area_6">#REF!</definedName>
    <definedName name="Excel_BuiltIn_Print_Area_6_1">#REF!</definedName>
    <definedName name="Excel_BuiltIn_Print_Area_7">#REF!</definedName>
    <definedName name="Excel_BuiltIn_Print_Area_8">#REF!</definedName>
    <definedName name="Excel_BuiltIn_Print_Area_8_1">#REF!</definedName>
    <definedName name="Excel_BuiltIn_Print_Titles_1">#REF!</definedName>
    <definedName name="Excel_BuiltIn_Print_Titles_1_1">#REF!</definedName>
    <definedName name="Excel_BuiltIn_Print_Titles_1_1_5">#REF!</definedName>
    <definedName name="Excel_BuiltIn_Print_Titles_1_1_6">#REF!</definedName>
    <definedName name="Excel_BuiltIn_Print_Titles_2_1">#REF!</definedName>
    <definedName name="Excel_BuiltIn_Print_Titles_3">#REF!</definedName>
    <definedName name="Excel_BuiltIn_Print_Titles_3_1">#REF!</definedName>
    <definedName name="Excel_BuiltIn_Print_Titles_4">#REF!</definedName>
    <definedName name="Excel_BuiltIn_Print_Titles_5" localSheetId="1">#REF!</definedName>
    <definedName name="Excel_BuiltIn_Print_Titles_5">#REF!</definedName>
    <definedName name="Excel_BuiltIn_Print_Titles_5_1">#REF!</definedName>
    <definedName name="Excel_BuiltIn_Print_Titles_6">#REF!</definedName>
    <definedName name="Excel_BuiltIn_Print_Titles_7">#REF!</definedName>
    <definedName name="Excel_BuiltIn_Print_Titles_8">#REF!</definedName>
    <definedName name="Execucao_Fundacoes_Plano_Inclinado">#REF!</definedName>
    <definedName name="Exist">#REF!</definedName>
    <definedName name="EXT">#REF!</definedName>
    <definedName name="Ext_BordaMaior">61.41</definedName>
    <definedName name="Ext_BordaMenor">49.2429</definedName>
    <definedName name="Ext_Eixo">47.27</definedName>
    <definedName name="extensao">#REF!</definedName>
    <definedName name="EXTENSÃO">#REF!</definedName>
    <definedName name="EXTENSÃO_1">#REF!</definedName>
    <definedName name="extred100">#REF!</definedName>
    <definedName name="EXTREDE">#REF!</definedName>
    <definedName name="EXTREDE_1">#REF!</definedName>
    <definedName name="F">#REF!</definedName>
    <definedName name="fAFGEG">#REF!</definedName>
    <definedName name="Faixa">#REF!</definedName>
    <definedName name="Fator_de_Compactação">#REF!</definedName>
    <definedName name="FDHRTU">#REF!</definedName>
    <definedName name="fdhsgjh">#REF!</definedName>
    <definedName name="fffff" localSheetId="0" hidden="1">{"'EI 060 02'!$A$1:$K$59"}</definedName>
    <definedName name="fffff" hidden="1">{"'EI 060 02'!$A$1:$K$59"}</definedName>
    <definedName name="FGV">#REF!</definedName>
    <definedName name="FGVC">#REF!</definedName>
    <definedName name="FGVC0504">#REF!</definedName>
    <definedName name="FGVSER">#REF!</definedName>
    <definedName name="firma1">#REF!</definedName>
    <definedName name="firma2">#REF!</definedName>
    <definedName name="fjtdj">#REF!</definedName>
    <definedName name="FOFO">#REF!</definedName>
    <definedName name="FOFO150">#REF!</definedName>
    <definedName name="FOFO200">#REF!</definedName>
    <definedName name="FOFO50">#REF!</definedName>
    <definedName name="FOFO75">#REF!</definedName>
    <definedName name="FOFO80">#REF!</definedName>
    <definedName name="Forma_BlocoE1">16.64*2+16.203</definedName>
    <definedName name="Forma_BlocoE2">13.64*2+11.628</definedName>
    <definedName name="Forma_BloPort">17.64*2.5+18.23</definedName>
    <definedName name="Forma_Trav">91.81</definedName>
    <definedName name="Format">#REF!</definedName>
    <definedName name="Fossa20" localSheetId="0" hidden="1">{#N/A,#N/A,FALSE,"ALVENARIA";#N/A,#N/A,FALSE,"BLOCOS";#N/A,#N/A,FALSE,"CINTAS";#N/A,#N/A,FALSE,"CORTINA";#N/A,#N/A,FALSE,"LAJES";#N/A,#N/A,FALSE,"PILARES";#N/A,#N/A,FALSE,"VIGAS"}</definedName>
    <definedName name="Fossa20" hidden="1">{#N/A,#N/A,FALSE,"ALVENARIA";#N/A,#N/A,FALSE,"BLOCOS";#N/A,#N/A,FALSE,"CINTAS";#N/A,#N/A,FALSE,"CORTINA";#N/A,#N/A,FALSE,"LAJES";#N/A,#N/A,FALSE,"PILARES";#N/A,#N/A,FALSE,"VIGAS"}</definedName>
    <definedName name="Fot" localSheetId="0" hidden="1">{"'EI 060 02'!$A$1:$K$59"}</definedName>
    <definedName name="Fot" hidden="1">{"'EI 060 02'!$A$1:$K$59"}</definedName>
    <definedName name="fran" localSheetId="0" hidden="1">{#N/A,#N/A,FALSE,"ALVENARIA";#N/A,#N/A,FALSE,"BLOCOS";#N/A,#N/A,FALSE,"CINTAS";#N/A,#N/A,FALSE,"CORTINA";#N/A,#N/A,FALSE,"LAJES";#N/A,#N/A,FALSE,"PILARES";#N/A,#N/A,FALSE,"VIGAS"}</definedName>
    <definedName name="fran" hidden="1">{#N/A,#N/A,FALSE,"ALVENARIA";#N/A,#N/A,FALSE,"BLOCOS";#N/A,#N/A,FALSE,"CINTAS";#N/A,#N/A,FALSE,"CORTINA";#N/A,#N/A,FALSE,"LAJES";#N/A,#N/A,FALSE,"PILARES";#N/A,#N/A,FALSE,"VIGAS"}</definedName>
    <definedName name="Fundacao_Plano_Inclinado">#REF!</definedName>
    <definedName name="g">#REF!</definedName>
    <definedName name="GAGAGAG">#REF!</definedName>
    <definedName name="GDAGEGAAAAAAA">#REF!</definedName>
    <definedName name="GDGDGD">#REF!</definedName>
    <definedName name="GERAL">#REF!</definedName>
    <definedName name="GESGSD">#REF!</definedName>
    <definedName name="gil">#REF!</definedName>
    <definedName name="_xlnm.Recorder">#REF!</definedName>
    <definedName name="Groute">0.55*0.7*0.025*3+0.45*0.45*0.025*5</definedName>
    <definedName name="Header">#REF!</definedName>
    <definedName name="hhhhhhhhhhhhhhhh">#REF!</definedName>
    <definedName name="HTML_CodePage" hidden="1">1252</definedName>
    <definedName name="HTML_Control" localSheetId="0" hidden="1">{"'EI 060 02'!$A$1:$K$59"}</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HTSDGH">#REF!</definedName>
    <definedName name="I" hidden="1">#REF!</definedName>
    <definedName name="ICMS">#REF!</definedName>
    <definedName name="Implantacao_Consulta">#REF!</definedName>
    <definedName name="Import.Apelido" hidden="1">#REF!</definedName>
    <definedName name="Import.Contrapartida" hidden="1">#REF!</definedName>
    <definedName name="Import.CPMaxPerc" hidden="1">#REF!</definedName>
    <definedName name="Import.CPMinAbsoluta" hidden="1">#REF!</definedName>
    <definedName name="Import.CPMinPerc" hidden="1">#REF!</definedName>
    <definedName name="Import.CR" hidden="1">#REF!</definedName>
    <definedName name="Import.CTEF" hidden="1">#REF!</definedName>
    <definedName name="Import.DataBase" hidden="1">OFFSET(#REF!,0,-1)</definedName>
    <definedName name="Import.DescLote" hidden="1">#REF!</definedName>
    <definedName name="Import.Desoneracao" hidden="1">OFFSET(#REF!,0,-1)</definedName>
    <definedName name="Import.empresa" hidden="1">#REF!</definedName>
    <definedName name="Import.Município" hidden="1">#REF!</definedName>
    <definedName name="Import.Proponente" hidden="1">#REF!</definedName>
    <definedName name="import.recurso" hidden="1">#REF!</definedName>
    <definedName name="Import.RegimeExecução" hidden="1">OFFSET(#REF!,0,-1)</definedName>
    <definedName name="Import.Repasse" hidden="1">#REF!</definedName>
    <definedName name="Import.RespOrçamento" hidden="1">#REF!</definedName>
    <definedName name="Import.SICONV" hidden="1">#REF!</definedName>
    <definedName name="impress">#REF!</definedName>
    <definedName name="IMPRESSÃO">#REF!</definedName>
    <definedName name="imprimação">#REF!</definedName>
    <definedName name="INDICES">OFFSET(#REF!,1,0):OFFSET(#REF!,-1,0)</definedName>
    <definedName name="InhaltsvezSUMMEN">#REF!</definedName>
    <definedName name="INSS">#REF!</definedName>
    <definedName name="INSUMOS">#REF!</definedName>
    <definedName name="INTERCEPTORES___EMISSÁRIOS">#REF!</definedName>
    <definedName name="ip">#REF!</definedName>
    <definedName name="itens">#REF!</definedName>
    <definedName name="J">#REF!</definedName>
    <definedName name="Jacareacanga">#REF!</definedName>
    <definedName name="jhb">#REF!</definedName>
    <definedName name="JHIO7I">#REF!</definedName>
    <definedName name="JJJJJJJJJJJJJJJJJ">#REF!</definedName>
    <definedName name="JR_PAGE_ANCHOR_0_1">#REF!</definedName>
    <definedName name="JTYKTKTYK">#REF!</definedName>
    <definedName name="JUNHO">#REF!</definedName>
    <definedName name="jxfj">#REF!</definedName>
    <definedName name="K">#REF!</definedName>
    <definedName name="kdhdjdk">#REF!</definedName>
    <definedName name="KKKK">#REF!</definedName>
    <definedName name="kkkk2">#REF!</definedName>
    <definedName name="kkkkkkk">#REF!</definedName>
    <definedName name="kkkkkkkk3">#REF!</definedName>
    <definedName name="kkkkkkkkkkkkk">#REF!</definedName>
    <definedName name="kl">#REF!</definedName>
    <definedName name="klkl">#REF!</definedName>
    <definedName name="Kvenda">#REF!</definedName>
    <definedName name="L_Pilar">5+5.9+3.7</definedName>
    <definedName name="L_Rolamento">9.7</definedName>
    <definedName name="Laranjeiras">#REF!</definedName>
    <definedName name="LARGURA">#REF!</definedName>
    <definedName name="leosde">#REF!</definedName>
    <definedName name="LIGAÇÃO">#REF!</definedName>
    <definedName name="LINHAS_DE_RECALQUE">#REF!</definedName>
    <definedName name="lista">#REF!</definedName>
    <definedName name="lista.coluna">#REF!</definedName>
    <definedName name="lista.linha">#REF!</definedName>
    <definedName name="LLLLL">#REF!</definedName>
    <definedName name="lote">#REF!</definedName>
    <definedName name="mac" localSheetId="0" hidden="1">{#N/A,#N/A,FALSE,"ALVENARIA";#N/A,#N/A,FALSE,"BLOCOS";#N/A,#N/A,FALSE,"CINTAS";#N/A,#N/A,FALSE,"CORTINA";#N/A,#N/A,FALSE,"LAJES";#N/A,#N/A,FALSE,"PILARES";#N/A,#N/A,FALSE,"VIGAS"}</definedName>
    <definedName name="mac" hidden="1">{#N/A,#N/A,FALSE,"ALVENARIA";#N/A,#N/A,FALSE,"BLOCOS";#N/A,#N/A,FALSE,"CINTAS";#N/A,#N/A,FALSE,"CORTINA";#N/A,#N/A,FALSE,"LAJES";#N/A,#N/A,FALSE,"PILARES";#N/A,#N/A,FALSE,"VIGAS"}</definedName>
    <definedName name="MACAHDO" localSheetId="0" hidden="1">{#N/A,#N/A,FALSE,"ALVENARIA";#N/A,#N/A,FALSE,"BLOCOS";#N/A,#N/A,FALSE,"CINTAS";#N/A,#N/A,FALSE,"CORTINA";#N/A,#N/A,FALSE,"LAJES";#N/A,#N/A,FALSE,"PILARES";#N/A,#N/A,FALSE,"VIGAS"}</definedName>
    <definedName name="MACAHDO" hidden="1">{#N/A,#N/A,FALSE,"ALVENARIA";#N/A,#N/A,FALSE,"BLOCOS";#N/A,#N/A,FALSE,"CINTAS";#N/A,#N/A,FALSE,"CORTINA";#N/A,#N/A,FALSE,"LAJES";#N/A,#N/A,FALSE,"PILARES";#N/A,#N/A,FALSE,"VIGAS"}</definedName>
    <definedName name="MACHADO" localSheetId="0" hidden="1">{#N/A,#N/A,FALSE,"ALVENARIA";#N/A,#N/A,FALSE,"BLOCOS";#N/A,#N/A,FALSE,"CINTAS";#N/A,#N/A,FALSE,"CORTINA";#N/A,#N/A,FALSE,"LAJES";#N/A,#N/A,FALSE,"PILARES";#N/A,#N/A,FALSE,"VIGAS"}</definedName>
    <definedName name="MACHADO" hidden="1">{#N/A,#N/A,FALSE,"ALVENARIA";#N/A,#N/A,FALSE,"BLOCOS";#N/A,#N/A,FALSE,"CINTAS";#N/A,#N/A,FALSE,"CORTINA";#N/A,#N/A,FALSE,"LAJES";#N/A,#N/A,FALSE,"PILARES";#N/A,#N/A,FALSE,"VIGAS"}</definedName>
    <definedName name="MATRIZ_DE_RESPONSABILIDADE">#REF!</definedName>
    <definedName name="MCOD02.020.0010">#REF!</definedName>
    <definedName name="MCOD02.020.0010_1">#REF!</definedName>
    <definedName name="MCOD02.020.0070">#REF!</definedName>
    <definedName name="MCOD02.020.0070_1">#REF!</definedName>
    <definedName name="MCOD02.030.0090">#REF!</definedName>
    <definedName name="MCOD02.030.0090_1">#REF!</definedName>
    <definedName name="MCOD02.030.0100">#REF!</definedName>
    <definedName name="MCOD02.030.0100_1">#REF!</definedName>
    <definedName name="MCOD02.040.0200">#REF!</definedName>
    <definedName name="MCOD02.040.0200_1">#REF!</definedName>
    <definedName name="MCOD02.040.0280">#REF!</definedName>
    <definedName name="MCOD02.040.0280_1">#REF!</definedName>
    <definedName name="MCOD02.040.0921">#REF!</definedName>
    <definedName name="MCOD02.040.0921_1">#REF!</definedName>
    <definedName name="MCOD02.040.1055">#REF!</definedName>
    <definedName name="MCOD02.040.1055_1">#REF!</definedName>
    <definedName name="MCOD02.040.1060">#REF!</definedName>
    <definedName name="MCOD02.040.1060_1">#REF!</definedName>
    <definedName name="MCOD02.040.3790">#REF!</definedName>
    <definedName name="MCOD02.040.3790_1">#REF!</definedName>
    <definedName name="MCOD02.040.3800">#REF!</definedName>
    <definedName name="MCOD02.040.3800_1">#REF!</definedName>
    <definedName name="MCOD02.040.3810">#REF!</definedName>
    <definedName name="MCOD02.040.3810_1">#REF!</definedName>
    <definedName name="MCOD02.040.4510">#REF!</definedName>
    <definedName name="MCOD02.040.4510_1">#REF!</definedName>
    <definedName name="MCOD02.040.4520">#REF!</definedName>
    <definedName name="MCOD02.040.4520_1">#REF!</definedName>
    <definedName name="MCOD02.040.4550">#REF!</definedName>
    <definedName name="MCOD02.040.4550_1">#REF!</definedName>
    <definedName name="MCOD02.040.4620">#REF!</definedName>
    <definedName name="MCOD02.040.4620_1">#REF!</definedName>
    <definedName name="MCOD02.040.4630">#REF!</definedName>
    <definedName name="MCOD02.040.4630_1">#REF!</definedName>
    <definedName name="MCOD02.040.4636">#REF!</definedName>
    <definedName name="MCOD02.040.4636_1">#REF!</definedName>
    <definedName name="MCOD02.040.4690">#REF!</definedName>
    <definedName name="MCOD02.040.4690_1">#REF!</definedName>
    <definedName name="MCOD02.040.7402">#REF!</definedName>
    <definedName name="MCOD02.040.7402_1">#REF!</definedName>
    <definedName name="MCOD02.040.9800">#REF!</definedName>
    <definedName name="MCOD02.040.9800_1">#REF!</definedName>
    <definedName name="MCOD02.040.9802">#REF!</definedName>
    <definedName name="MCOD02.040.9802_1">#REF!</definedName>
    <definedName name="MCOD02.040.9804">#REF!</definedName>
    <definedName name="MCOD02.040.9804_1">#REF!</definedName>
    <definedName name="MCOD02.110.0014">#REF!</definedName>
    <definedName name="MCOD02.110.0014_1">#REF!</definedName>
    <definedName name="MCOD02.110.0054">#REF!</definedName>
    <definedName name="MCOD02.110.0054_1">#REF!</definedName>
    <definedName name="MCOD02.110.0066">#REF!</definedName>
    <definedName name="MCOD02.110.0066_1">#REF!</definedName>
    <definedName name="MCOD02.110.0094">#REF!</definedName>
    <definedName name="MCOD02.110.0094_1">#REF!</definedName>
    <definedName name="MCOD02.110.0106">#REF!</definedName>
    <definedName name="MCOD02.110.0106_1">#REF!</definedName>
    <definedName name="MCOD02.110.0110">#REF!</definedName>
    <definedName name="MCOD02.110.0110_1">#REF!</definedName>
    <definedName name="MCOD02.110.0134">#REF!</definedName>
    <definedName name="MCOD02.110.0134_1">#REF!</definedName>
    <definedName name="MCOD02.110.0146">#REF!</definedName>
    <definedName name="MCOD02.110.0146_1">#REF!</definedName>
    <definedName name="MCOD02.110.0150">#REF!</definedName>
    <definedName name="MCOD02.110.0150_1">#REF!</definedName>
    <definedName name="MCOD02.110.0610">#REF!</definedName>
    <definedName name="MCOD02.110.0610_1">#REF!</definedName>
    <definedName name="MCOD02.110.0620">#REF!</definedName>
    <definedName name="MCOD02.110.0620_1">#REF!</definedName>
    <definedName name="MCOD02.110.0734">#REF!</definedName>
    <definedName name="MCOD02.110.0734_1">#REF!</definedName>
    <definedName name="MCOD02.110.0738">#REF!</definedName>
    <definedName name="MCOD02.110.0738_1">#REF!</definedName>
    <definedName name="MCOD02.110.0750">#REF!</definedName>
    <definedName name="MCOD02.110.0750_1">#REF!</definedName>
    <definedName name="MCOD02.110.1014">#REF!</definedName>
    <definedName name="MCOD02.110.1014_1">#REF!</definedName>
    <definedName name="MCOD02.110.1020">#REF!</definedName>
    <definedName name="MCOD02.110.1020_1">#REF!</definedName>
    <definedName name="MCOD02.110.1164">#REF!</definedName>
    <definedName name="MCOD02.110.1164_1">#REF!</definedName>
    <definedName name="MCOD02.110.1166">#REF!</definedName>
    <definedName name="MCOD02.110.1166_1">#REF!</definedName>
    <definedName name="MCOD02.110.1420">#REF!</definedName>
    <definedName name="MCOD02.110.1420_1">#REF!</definedName>
    <definedName name="MCOD02.110.1426">#REF!</definedName>
    <definedName name="MCOD02.110.1426_1">#REF!</definedName>
    <definedName name="MCOD02.110.1654">#REF!</definedName>
    <definedName name="MCOD02.110.1654_1">#REF!</definedName>
    <definedName name="MCOD02.110.1880">#REF!</definedName>
    <definedName name="MCOD02.110.1880_1">#REF!</definedName>
    <definedName name="MCOD02.110.1974">#REF!</definedName>
    <definedName name="MCOD02.110.1974_1">#REF!</definedName>
    <definedName name="MCOD02.110.1996">#REF!</definedName>
    <definedName name="MCOD02.110.1996_1">#REF!</definedName>
    <definedName name="MCOD02.110.2012">#REF!</definedName>
    <definedName name="MCOD02.110.2012_1">#REF!</definedName>
    <definedName name="MCOD02.110.2016">#REF!</definedName>
    <definedName name="MCOD02.110.2016_1">#REF!</definedName>
    <definedName name="MCOD02.110.2024">#REF!</definedName>
    <definedName name="MCOD02.110.2024_1">#REF!</definedName>
    <definedName name="MCOD02.110.2026">#REF!</definedName>
    <definedName name="MCOD02.110.2026_1">#REF!</definedName>
    <definedName name="MCOD02.110.2310">#REF!</definedName>
    <definedName name="MCOD02.110.2310_1">#REF!</definedName>
    <definedName name="MCOD02.110.2480">#REF!</definedName>
    <definedName name="MCOD02.110.2480_1">#REF!</definedName>
    <definedName name="MCOD02.110.2798">#REF!</definedName>
    <definedName name="MCOD02.110.2798_1">#REF!</definedName>
    <definedName name="MCOD02.110.2806">#REF!</definedName>
    <definedName name="MCOD02.110.2806_1">#REF!</definedName>
    <definedName name="MCOD02.110.2868">#REF!</definedName>
    <definedName name="MCOD02.110.2868_1">#REF!</definedName>
    <definedName name="MCOD02.110.3856">#REF!</definedName>
    <definedName name="MCOD02.110.3856_1">#REF!</definedName>
    <definedName name="MCOD02.110.3908">#REF!</definedName>
    <definedName name="MCOD02.110.3908_1">#REF!</definedName>
    <definedName name="MCOD02.110.3926">#REF!</definedName>
    <definedName name="MCOD02.110.3926_1">#REF!</definedName>
    <definedName name="MCOD02.110.4288">#REF!</definedName>
    <definedName name="MCOD02.110.4288_1">#REF!</definedName>
    <definedName name="MCOD02.110.4296">#REF!</definedName>
    <definedName name="MCOD02.110.4296_1">#REF!</definedName>
    <definedName name="MCOD02.110.4308">#REF!</definedName>
    <definedName name="MCOD02.110.4308_1">#REF!</definedName>
    <definedName name="MCOD02.110.4312">#REF!</definedName>
    <definedName name="MCOD02.110.4312_1">#REF!</definedName>
    <definedName name="MCOD02.110.4320">#REF!</definedName>
    <definedName name="MCOD02.110.4320_1">#REF!</definedName>
    <definedName name="MCOD02.110.4780">#REF!</definedName>
    <definedName name="MCOD02.110.4780_1">#REF!</definedName>
    <definedName name="MCOD02.120.0050">#REF!</definedName>
    <definedName name="MCOD02.120.0050_1">#REF!</definedName>
    <definedName name="MCOD02.120.0060">#REF!</definedName>
    <definedName name="MCOD02.120.0060_1">#REF!</definedName>
    <definedName name="MCOD02.120.0140">#REF!</definedName>
    <definedName name="MCOD02.120.0140_1">#REF!</definedName>
    <definedName name="MCOD02.130.0070">#REF!</definedName>
    <definedName name="MCOD02.130.0070_1">#REF!</definedName>
    <definedName name="MCOD02.130.0080">#REF!</definedName>
    <definedName name="MCOD02.130.0080_1">#REF!</definedName>
    <definedName name="MCOD02.130.0100">#REF!</definedName>
    <definedName name="MCOD02.130.0100_1">#REF!</definedName>
    <definedName name="MCOD02.140.0030">#REF!</definedName>
    <definedName name="MCOD02.140.0030_1">#REF!</definedName>
    <definedName name="MCOD02.140.0080">#REF!</definedName>
    <definedName name="MCOD02.140.0080_1">#REF!</definedName>
    <definedName name="MCOD02.140.0090">#REF!</definedName>
    <definedName name="MCOD02.140.0090_1">#REF!</definedName>
    <definedName name="MCOD02.160.0010">#REF!</definedName>
    <definedName name="MCOD02.160.0010_1">#REF!</definedName>
    <definedName name="MCOD02.160.0110">#REF!</definedName>
    <definedName name="MCOD02.160.0110_1">#REF!</definedName>
    <definedName name="MCOD02.180.0010">#REF!</definedName>
    <definedName name="MCOD02.180.0010_1">#REF!</definedName>
    <definedName name="MCOD02.210.0020">#REF!</definedName>
    <definedName name="MCOD02.210.0020_1">#REF!</definedName>
    <definedName name="MCOD02.210.0030">#REF!</definedName>
    <definedName name="MCOD02.210.0030_1">#REF!</definedName>
    <definedName name="MCOD02.210.0090">#REF!</definedName>
    <definedName name="MCOD02.210.0090_1">#REF!</definedName>
    <definedName name="MCOD02.210.0110">#REF!</definedName>
    <definedName name="MCOD02.210.0110_1">#REF!</definedName>
    <definedName name="MCOD02.210.0310">#REF!</definedName>
    <definedName name="MCOD02.210.0310_1">#REF!</definedName>
    <definedName name="MCOD02.210.0340">#REF!</definedName>
    <definedName name="MCOD02.210.0340_1">#REF!</definedName>
    <definedName name="MCOD02.210.0350">#REF!</definedName>
    <definedName name="MCOD02.210.0350_1">#REF!</definedName>
    <definedName name="MCOD02.210.0360">#REF!</definedName>
    <definedName name="MCOD02.210.0360_1">#REF!</definedName>
    <definedName name="MCOD02.210.0370">#REF!</definedName>
    <definedName name="MCOD02.210.0370_1">#REF!</definedName>
    <definedName name="MCOD02.210.0380">#REF!</definedName>
    <definedName name="MCOD02.210.0380_1">#REF!</definedName>
    <definedName name="MCOD02.210.1620">#REF!</definedName>
    <definedName name="MCOD02.210.1620_1">#REF!</definedName>
    <definedName name="MCOD02.210.1625">#REF!</definedName>
    <definedName name="MCOD02.210.1625_1">#REF!</definedName>
    <definedName name="MCOD02.210.1635">#REF!</definedName>
    <definedName name="MCOD02.210.1635_1">#REF!</definedName>
    <definedName name="MCOD02.210.1637">#REF!</definedName>
    <definedName name="MCOD02.210.1637_1">#REF!</definedName>
    <definedName name="MCOD03.020.0020">#REF!</definedName>
    <definedName name="MCOD03.020.0020_1">#REF!</definedName>
    <definedName name="MCOD05.150.0830">#REF!</definedName>
    <definedName name="MCOD05.150.0830_1">#REF!</definedName>
    <definedName name="MCOD05.150.0840">#REF!</definedName>
    <definedName name="MCOD05.150.0840_1">#REF!</definedName>
    <definedName name="MCODCOTADO01">#REF!</definedName>
    <definedName name="MCODCOTADO01_1">#REF!</definedName>
    <definedName name="MCODCOTADO02">#REF!</definedName>
    <definedName name="MCODCOTADO02_1">#REF!</definedName>
    <definedName name="MCODCOTADO03">#REF!</definedName>
    <definedName name="MCODCOTADO03_1">#REF!</definedName>
    <definedName name="MCODCOTADO04">#REF!</definedName>
    <definedName name="MCODCOTADO04_1">#REF!</definedName>
    <definedName name="meiofio">#REF!</definedName>
    <definedName name="MEJ">#REF!</definedName>
    <definedName name="memoria">#REF!</definedName>
    <definedName name="mEMÓRIA">#REF!</definedName>
    <definedName name="MEMORIA13ª">#REF!</definedName>
    <definedName name="mes">#REF!</definedName>
    <definedName name="MM">#REF!</definedName>
    <definedName name="MmExcelLinker_CBF3F7D5_5F0E_4EA5_B59F_34028F0F12D2">#REF!</definedName>
    <definedName name="mmmmmmmmmmmmmmmmmmmmmmmmmmm">#REF!</definedName>
    <definedName name="Mob">#REF!</definedName>
    <definedName name="MTOT02.020.0010">#REF!</definedName>
    <definedName name="MTOT02.020.0010_1">#REF!</definedName>
    <definedName name="MTOT02.020.0070">#REF!</definedName>
    <definedName name="MTOT02.020.0070_1">#REF!</definedName>
    <definedName name="MTOT02.030.0090">#REF!</definedName>
    <definedName name="MTOT02.030.0090_1">#REF!</definedName>
    <definedName name="MTOT02.030.0100">#REF!</definedName>
    <definedName name="MTOT02.030.0100_1">#REF!</definedName>
    <definedName name="MTOT02.040.0200">#REF!</definedName>
    <definedName name="MTOT02.040.0200_1">#REF!</definedName>
    <definedName name="MTOT02.040.0280">#REF!</definedName>
    <definedName name="MTOT02.040.0280_1">#REF!</definedName>
    <definedName name="MTOT02.040.0921">#REF!</definedName>
    <definedName name="MTOT02.040.0921_1">#REF!</definedName>
    <definedName name="MTOT02.040.1055">#REF!</definedName>
    <definedName name="MTOT02.040.1055_1">#REF!</definedName>
    <definedName name="MTOT02.040.1060">#REF!</definedName>
    <definedName name="MTOT02.040.1060_1">#REF!</definedName>
    <definedName name="MTOT02.040.3790">#REF!</definedName>
    <definedName name="MTOT02.040.3790_1">#REF!</definedName>
    <definedName name="MTOT02.040.3800">#REF!</definedName>
    <definedName name="MTOT02.040.3800_1">#REF!</definedName>
    <definedName name="MTOT02.040.3810">#REF!</definedName>
    <definedName name="MTOT02.040.3810_1">#REF!</definedName>
    <definedName name="MTOT02.040.4510">#REF!</definedName>
    <definedName name="MTOT02.040.4510_1">#REF!</definedName>
    <definedName name="MTOT02.040.4520">#REF!</definedName>
    <definedName name="MTOT02.040.4520_1">#REF!</definedName>
    <definedName name="MTOT02.040.4550">#REF!</definedName>
    <definedName name="MTOT02.040.4550_1">#REF!</definedName>
    <definedName name="MTOT02.040.4620">#REF!</definedName>
    <definedName name="MTOT02.040.4620_1">#REF!</definedName>
    <definedName name="MTOT02.040.4630">#REF!</definedName>
    <definedName name="MTOT02.040.4630_1">#REF!</definedName>
    <definedName name="MTOT02.040.4636">#REF!</definedName>
    <definedName name="MTOT02.040.4636_1">#REF!</definedName>
    <definedName name="MTOT02.040.4690">#REF!</definedName>
    <definedName name="MTOT02.040.4690_1">#REF!</definedName>
    <definedName name="MTOT02.040.7402">#REF!</definedName>
    <definedName name="MTOT02.040.7402_1">#REF!</definedName>
    <definedName name="MTOT02.040.9800">#REF!</definedName>
    <definedName name="MTOT02.040.9800_1">#REF!</definedName>
    <definedName name="MTOT02.040.9802">#REF!</definedName>
    <definedName name="MTOT02.040.9802_1">#REF!</definedName>
    <definedName name="MTOT02.040.9804">#REF!</definedName>
    <definedName name="MTOT02.040.9804_1">#REF!</definedName>
    <definedName name="MTOT02.110.0014">#REF!</definedName>
    <definedName name="MTOT02.110.0014_1">#REF!</definedName>
    <definedName name="MTOT02.110.0054">#REF!</definedName>
    <definedName name="MTOT02.110.0054_1">#REF!</definedName>
    <definedName name="MTOT02.110.0066">#REF!</definedName>
    <definedName name="MTOT02.110.0066_1">#REF!</definedName>
    <definedName name="MTOT02.110.0094">#REF!</definedName>
    <definedName name="MTOT02.110.0094_1">#REF!</definedName>
    <definedName name="MTOT02.110.0106">#REF!</definedName>
    <definedName name="MTOT02.110.0106_1">#REF!</definedName>
    <definedName name="MTOT02.110.0110">#REF!</definedName>
    <definedName name="MTOT02.110.0110_1">#REF!</definedName>
    <definedName name="MTOT02.110.0134">#REF!</definedName>
    <definedName name="MTOT02.110.0134_1">#REF!</definedName>
    <definedName name="MTOT02.110.0146">#REF!</definedName>
    <definedName name="MTOT02.110.0146_1">#REF!</definedName>
    <definedName name="MTOT02.110.0150">#REF!</definedName>
    <definedName name="MTOT02.110.0150_1">#REF!</definedName>
    <definedName name="MTOT02.110.0610">#REF!</definedName>
    <definedName name="MTOT02.110.0610_1">#REF!</definedName>
    <definedName name="MTOT02.110.0620">#REF!</definedName>
    <definedName name="MTOT02.110.0620_1">#REF!</definedName>
    <definedName name="MTOT02.110.0734">#REF!</definedName>
    <definedName name="MTOT02.110.0734_1">#REF!</definedName>
    <definedName name="MTOT02.110.0738">#REF!</definedName>
    <definedName name="MTOT02.110.0738_1">#REF!</definedName>
    <definedName name="MTOT02.110.0750">#REF!</definedName>
    <definedName name="MTOT02.110.0750_1">#REF!</definedName>
    <definedName name="MTOT02.110.1014">#REF!</definedName>
    <definedName name="MTOT02.110.1014_1">#REF!</definedName>
    <definedName name="MTOT02.110.1020">#REF!</definedName>
    <definedName name="MTOT02.110.1020_1">#REF!</definedName>
    <definedName name="MTOT02.110.1164">#REF!</definedName>
    <definedName name="MTOT02.110.1164_1">#REF!</definedName>
    <definedName name="MTOT02.110.1166">#REF!</definedName>
    <definedName name="MTOT02.110.1166_1">#REF!</definedName>
    <definedName name="MTOT02.110.1420">#REF!</definedName>
    <definedName name="MTOT02.110.1420_1">#REF!</definedName>
    <definedName name="MTOT02.110.1426">#REF!</definedName>
    <definedName name="MTOT02.110.1426_1">#REF!</definedName>
    <definedName name="MTOT02.110.1654">#REF!</definedName>
    <definedName name="MTOT02.110.1654_1">#REF!</definedName>
    <definedName name="MTOT02.110.1880">#REF!</definedName>
    <definedName name="MTOT02.110.1880_1">#REF!</definedName>
    <definedName name="MTOT02.110.1974">#REF!</definedName>
    <definedName name="MTOT02.110.1974_1">#REF!</definedName>
    <definedName name="MTOT02.110.1996">#REF!</definedName>
    <definedName name="MTOT02.110.1996_1">#REF!</definedName>
    <definedName name="MTOT02.110.2012">#REF!</definedName>
    <definedName name="MTOT02.110.2012_1">#REF!</definedName>
    <definedName name="MTOT02.110.2016">#REF!</definedName>
    <definedName name="MTOT02.110.2016_1">#REF!</definedName>
    <definedName name="MTOT02.110.2024">#REF!</definedName>
    <definedName name="MTOT02.110.2024_1">#REF!</definedName>
    <definedName name="MTOT02.110.2026">#REF!</definedName>
    <definedName name="MTOT02.110.2026_1">#REF!</definedName>
    <definedName name="MTOT02.110.2310">#REF!</definedName>
    <definedName name="MTOT02.110.2310_1">#REF!</definedName>
    <definedName name="MTOT02.110.2480">#REF!</definedName>
    <definedName name="MTOT02.110.2480_1">#REF!</definedName>
    <definedName name="MTOT02.110.2798">#REF!</definedName>
    <definedName name="MTOT02.110.2798_1">#REF!</definedName>
    <definedName name="MTOT02.110.2806">#REF!</definedName>
    <definedName name="MTOT02.110.2806_1">#REF!</definedName>
    <definedName name="MTOT02.110.2868">#REF!</definedName>
    <definedName name="MTOT02.110.2868_1">#REF!</definedName>
    <definedName name="MTOT02.110.3856">#REF!</definedName>
    <definedName name="MTOT02.110.3856_1">#REF!</definedName>
    <definedName name="MTOT02.110.3908">#REF!</definedName>
    <definedName name="MTOT02.110.3908_1">#REF!</definedName>
    <definedName name="MTOT02.110.3926">#REF!</definedName>
    <definedName name="MTOT02.110.3926_1">#REF!</definedName>
    <definedName name="MTOT02.110.4288">#REF!</definedName>
    <definedName name="MTOT02.110.4288_1">#REF!</definedName>
    <definedName name="MTOT02.110.4296">#REF!</definedName>
    <definedName name="MTOT02.110.4296_1">#REF!</definedName>
    <definedName name="MTOT02.110.4308">#REF!</definedName>
    <definedName name="MTOT02.110.4308_1">#REF!</definedName>
    <definedName name="MTOT02.110.4312">#REF!</definedName>
    <definedName name="MTOT02.110.4312_1">#REF!</definedName>
    <definedName name="MTOT02.110.4320">#REF!</definedName>
    <definedName name="MTOT02.110.4320_1">#REF!</definedName>
    <definedName name="MTOT02.110.4780">#REF!</definedName>
    <definedName name="MTOT02.110.4780_1">#REF!</definedName>
    <definedName name="MTOT02.110.610">#REF!</definedName>
    <definedName name="MTOT02.110.610_1">#REF!</definedName>
    <definedName name="MTOT02.120.0050">#REF!</definedName>
    <definedName name="MTOT02.120.0050_1">#REF!</definedName>
    <definedName name="MTOT02.120.0060">#REF!</definedName>
    <definedName name="MTOT02.120.0060_1">#REF!</definedName>
    <definedName name="MTOT02.120.0140">#REF!</definedName>
    <definedName name="MTOT02.120.0140_1">#REF!</definedName>
    <definedName name="MTOT02.130.0070">#REF!</definedName>
    <definedName name="MTOT02.130.0070_1">#REF!</definedName>
    <definedName name="MTOT02.130.0080">#REF!</definedName>
    <definedName name="MTOT02.130.0080_1">#REF!</definedName>
    <definedName name="MTOT02.130.0100">#REF!</definedName>
    <definedName name="MTOT02.130.0100_1">#REF!</definedName>
    <definedName name="MTOT02.140.0030">#REF!</definedName>
    <definedName name="MTOT02.140.0030_1">#REF!</definedName>
    <definedName name="MTOT02.140.0080">#REF!</definedName>
    <definedName name="MTOT02.140.0080_1">#REF!</definedName>
    <definedName name="MTOT02.140.0090">#REF!</definedName>
    <definedName name="MTOT02.140.0090_1">#REF!</definedName>
    <definedName name="MTOT02.160.0010">#REF!</definedName>
    <definedName name="MTOT02.160.0010_1">#REF!</definedName>
    <definedName name="MTOT02.160.0110">#REF!</definedName>
    <definedName name="MTOT02.160.0110_1">#REF!</definedName>
    <definedName name="MTOT02.180.0010">#REF!</definedName>
    <definedName name="MTOT02.180.0010_1">#REF!</definedName>
    <definedName name="MTOT02.210.0020">#REF!</definedName>
    <definedName name="MTOT02.210.0020_1">#REF!</definedName>
    <definedName name="MTOT02.210.0030">#REF!</definedName>
    <definedName name="MTOT02.210.0030_1">#REF!</definedName>
    <definedName name="MTOT02.210.0090">#REF!</definedName>
    <definedName name="MTOT02.210.0090_1">#REF!</definedName>
    <definedName name="MTOT02.210.0110">#REF!</definedName>
    <definedName name="MTOT02.210.0110_1">#REF!</definedName>
    <definedName name="MTOT02.210.0310">#REF!</definedName>
    <definedName name="MTOT02.210.0310_1">#REF!</definedName>
    <definedName name="MTOT02.210.0340">#REF!</definedName>
    <definedName name="MTOT02.210.0340_1">#REF!</definedName>
    <definedName name="MTOT02.210.0350">#REF!</definedName>
    <definedName name="MTOT02.210.0350_1">#REF!</definedName>
    <definedName name="MTOT02.210.0360">#REF!</definedName>
    <definedName name="MTOT02.210.0360_1">#REF!</definedName>
    <definedName name="MTOT02.210.0370">#REF!</definedName>
    <definedName name="MTOT02.210.0370_1">#REF!</definedName>
    <definedName name="MTOT02.210.0380">#REF!</definedName>
    <definedName name="MTOT02.210.0380_1">#REF!</definedName>
    <definedName name="MTOT02.210.1620">#REF!</definedName>
    <definedName name="MTOT02.210.1620_1">#REF!</definedName>
    <definedName name="MTOT02.210.1625">#REF!</definedName>
    <definedName name="MTOT02.210.1625_1">#REF!</definedName>
    <definedName name="MTOT02.210.1635">#REF!</definedName>
    <definedName name="MTOT02.210.1635_1">#REF!</definedName>
    <definedName name="MTOT02.210.1637">#REF!</definedName>
    <definedName name="MTOT02.210.1637_1">#REF!</definedName>
    <definedName name="MTOT02.2140.">#REF!</definedName>
    <definedName name="MTOT02.2140._1">#REF!</definedName>
    <definedName name="MTOT03.020.0020">#REF!</definedName>
    <definedName name="MTOT03.020.0020_1">#REF!</definedName>
    <definedName name="MTOT05.150.0830">#REF!</definedName>
    <definedName name="MTOT05.150.0830_1">#REF!</definedName>
    <definedName name="MTOT05.150.0840">#REF!</definedName>
    <definedName name="MTOT05.150.0840_1">#REF!</definedName>
    <definedName name="MTOTCOTADO01">#REF!</definedName>
    <definedName name="MTOTCOTADO01_1">#REF!</definedName>
    <definedName name="MTOTCOTADO02">#REF!</definedName>
    <definedName name="MTOTCOTADO02_1">#REF!</definedName>
    <definedName name="MTOTCOTADO03">#REF!</definedName>
    <definedName name="MTOTCOTADO03_1">#REF!</definedName>
    <definedName name="MTOTCOTADO04">#REF!</definedName>
    <definedName name="MTOTCOTADO04_1">#REF!</definedName>
    <definedName name="MTOTCOTADO05">#REF!</definedName>
    <definedName name="MTOTCOTADO05_1">#REF!</definedName>
    <definedName name="MTOTCOTADO21">#REF!</definedName>
    <definedName name="MTOTCOTADO21_1">#REF!</definedName>
    <definedName name="MTOTVERBA">#REF!</definedName>
    <definedName name="MTOTVERBA_1">#REF!</definedName>
    <definedName name="MUNICÍPIO">#REF!</definedName>
    <definedName name="N">#REF!</definedName>
    <definedName name="N__EPC">#REF!</definedName>
    <definedName name="N_Buzinotes">14</definedName>
    <definedName name="n_preLajes">22</definedName>
    <definedName name="NCOMPOSICOES">7</definedName>
    <definedName name="NCOTACOES">15</definedName>
    <definedName name="NEMPRESAS">20</definedName>
    <definedName name="nEstacas_BlocoE1">10</definedName>
    <definedName name="nEstacas_BlocoE2">6</definedName>
    <definedName name="nEstacas_BlocoPort">12</definedName>
    <definedName name="nil">#REF!</definedName>
    <definedName name="NINDICES">0</definedName>
    <definedName name="Nº">#REF!</definedName>
    <definedName name="NOME">#REF!</definedName>
    <definedName name="noo" localSheetId="0" hidden="1">{#N/A,#N/A,FALSE,"ALVENARIA";#N/A,#N/A,FALSE,"BLOCOS";#N/A,#N/A,FALSE,"CINTAS";#N/A,#N/A,FALSE,"CORTINA";#N/A,#N/A,FALSE,"LAJES";#N/A,#N/A,FALSE,"PILARES";#N/A,#N/A,FALSE,"VIGAS"}</definedName>
    <definedName name="noo" hidden="1">{#N/A,#N/A,FALSE,"ALVENARIA";#N/A,#N/A,FALSE,"BLOCOS";#N/A,#N/A,FALSE,"CINTAS";#N/A,#N/A,FALSE,"CORTINA";#N/A,#N/A,FALSE,"LAJES";#N/A,#N/A,FALSE,"PILARES";#N/A,#N/A,FALSE,"VIGAS"}</definedName>
    <definedName name="Nova">#REF!</definedName>
    <definedName name="OAC">#REF!</definedName>
    <definedName name="obra">#REF!</definedName>
    <definedName name="obra1">#REF!</definedName>
    <definedName name="obra2">#REF!</definedName>
    <definedName name="obra3">#REF!</definedName>
    <definedName name="obra4">#REF!</definedName>
    <definedName name="obra5">#REF!</definedName>
    <definedName name="obras">#REF!</definedName>
    <definedName name="obras1">#REF!</definedName>
    <definedName name="Observações">#REF!</definedName>
    <definedName name="ooo">#REF!</definedName>
    <definedName name="ooo_1">#REF!</definedName>
    <definedName name="ooo_3">#REF!</definedName>
    <definedName name="ooo_4">#REF!</definedName>
    <definedName name="ooo_5">#REF!</definedName>
    <definedName name="ooo_6">#REF!</definedName>
    <definedName name="ooo_7">#REF!</definedName>
    <definedName name="ooo_9">#REF!</definedName>
    <definedName name="ORÇ">#REF!</definedName>
    <definedName name="orcamento" localSheetId="0" hidden="1">{#N/A,#N/A,FALSE,"ALVENARIA";#N/A,#N/A,FALSE,"BLOCOS";#N/A,#N/A,FALSE,"CINTAS";#N/A,#N/A,FALSE,"CORTINA";#N/A,#N/A,FALSE,"LAJES";#N/A,#N/A,FALSE,"PILARES";#N/A,#N/A,FALSE,"VIGAS"}</definedName>
    <definedName name="orcamento" hidden="1">{#N/A,#N/A,FALSE,"ALVENARIA";#N/A,#N/A,FALSE,"BLOCOS";#N/A,#N/A,FALSE,"CINTAS";#N/A,#N/A,FALSE,"CORTINA";#N/A,#N/A,FALSE,"LAJES";#N/A,#N/A,FALSE,"PILARES";#N/A,#N/A,FALSE,"VIGAS"}</definedName>
    <definedName name="ORÇAMENTO.BancoRef" hidden="1">#REF!</definedName>
    <definedName name="ORÇAMENTO.CodBarra" localSheetId="0" hidden="1">IF(ORÇAMENTO.Fonte="Sinapi",SUBSTITUTE(SUBSTITUTE(ORÇAMENTO.Codigo,"/00","/"),"/0","/"),ORÇAMENTO.Codigo)</definedName>
    <definedName name="ORÇAMENTO.CodBarra" hidden="1">IF(ORÇAMENTO.Fonte="Sinapi",SUBSTITUTE(SUBSTITUTE(ORÇAMENTO.Codigo,"/00","/"),"/0","/"),ORÇAMENTO.Codigo)</definedName>
    <definedName name="ORÇAMENTO.Codigo" hidden="1">#REF!</definedName>
    <definedName name="ORÇAMENTO.CustoUnitario" hidden="1">ROUND(#REF!,15-13*#REF!)</definedName>
    <definedName name="ORÇAMENTO.Descricao" hidden="1">#REF!</definedName>
    <definedName name="ORÇAMENTO.Fonte" hidden="1">#REF!</definedName>
    <definedName name="ORÇAMENTO.Nivel" hidden="1">#REF!</definedName>
    <definedName name="ORÇAMENTO.OpcaoBDI" hidden="1">#REF!</definedName>
    <definedName name="ORÇAMENTO.PrecoUnitarioLicitado" hidden="1">#REF!</definedName>
    <definedName name="ORÇAMENTO.SumCPMANUAL" hidden="1">SUMIF(#REF!,"CP",#REF!)</definedName>
    <definedName name="ORÇAMENTO.SumINVMANUAL" hidden="1">SUMIF(#REF!,"RP",#REF!)+SUMIF(#REF!,"CP",#REF!)+SUMIF(#REF!,"OU",#REF!)</definedName>
    <definedName name="ORÇAMENTO.Unidade" hidden="1">#REF!</definedName>
    <definedName name="Ordem">#REF!</definedName>
    <definedName name="OUTROS">#REF!</definedName>
    <definedName name="P">#REF!</definedName>
    <definedName name="P.1">#REF!</definedName>
    <definedName name="P.10">#REF!</definedName>
    <definedName name="P.11">#REF!</definedName>
    <definedName name="P.12">#REF!</definedName>
    <definedName name="P.13">#REF!</definedName>
    <definedName name="P.14">#REF!</definedName>
    <definedName name="P.15">#REF!</definedName>
    <definedName name="P.2">#REF!</definedName>
    <definedName name="P.3">#REF!</definedName>
    <definedName name="P.4">#REF!</definedName>
    <definedName name="P.5">#REF!</definedName>
    <definedName name="P.6">#REF!</definedName>
    <definedName name="P.7">#REF!</definedName>
    <definedName name="P.8">#REF!</definedName>
    <definedName name="P.9">#REF!</definedName>
    <definedName name="Paisagismo_Consulta">#REF!</definedName>
    <definedName name="PARALELO">#REF!</definedName>
    <definedName name="PARALELO_1">#REF!</definedName>
    <definedName name="PARTE">#REF!</definedName>
    <definedName name="PASSARELAS">#REF!</definedName>
    <definedName name="PAVIMENTAÇÃO">#REF!</definedName>
    <definedName name="PBR">#REF!</definedName>
    <definedName name="pedreira">#REF!</definedName>
    <definedName name="Pedreiro_de_acabamento">#REF!</definedName>
    <definedName name="pelicano">#REF!</definedName>
    <definedName name="Per_Pilar">0.75*2*PI()</definedName>
    <definedName name="Per_Sec_Tab">12</definedName>
    <definedName name="Peso_T168">37303.15</definedName>
    <definedName name="Peso_T355.5">96983.22</definedName>
    <definedName name="Peso_T60">713.63</definedName>
    <definedName name="pesobrita">#REF!</definedName>
    <definedName name="pesoespecifico">#REF!</definedName>
    <definedName name="pinheiros">#REF!</definedName>
    <definedName name="pl">#REF!</definedName>
    <definedName name="plani">#REF!</definedName>
    <definedName name="pLANILHA">#REF!</definedName>
    <definedName name="Popular">#REF!</definedName>
    <definedName name="Poste">#REF!</definedName>
    <definedName name="PP1.1">#REF!</definedName>
    <definedName name="PP1.10">#REF!</definedName>
    <definedName name="PP1.11">#REF!</definedName>
    <definedName name="PP1.12">#REF!</definedName>
    <definedName name="PP1.13">#REF!</definedName>
    <definedName name="PP1.14">#REF!</definedName>
    <definedName name="PP1.15">#REF!</definedName>
    <definedName name="PP1.2">#REF!</definedName>
    <definedName name="PP1.3">#REF!</definedName>
    <definedName name="PP1.4">#REF!</definedName>
    <definedName name="PP1.5">#REF!</definedName>
    <definedName name="PP1.6">#REF!</definedName>
    <definedName name="PP1.7">#REF!</definedName>
    <definedName name="PP1.8">#REF!</definedName>
    <definedName name="PP1.9">#REF!</definedName>
    <definedName name="pq">#REF!</definedName>
    <definedName name="PQVALE">#REF!</definedName>
    <definedName name="Preco">#REF!</definedName>
    <definedName name="Predio_02_andares_Consulta">#REF!</definedName>
    <definedName name="Preparo_Terreno">#REF!</definedName>
    <definedName name="Print_Area">#REF!</definedName>
    <definedName name="Print_Area_MI">#REF!</definedName>
    <definedName name="PRINT_TITLES_MI">#REF!</definedName>
    <definedName name="PROGRAMA_BDMG">OFFSET(#REF!,0,0,COUNTA(#REF!),1)</definedName>
    <definedName name="PROJ">#REF!</definedName>
    <definedName name="PROJETO">#REF!</definedName>
    <definedName name="PRT">#REF!</definedName>
    <definedName name="pv">#REF!</definedName>
    <definedName name="Q">#REF!</definedName>
    <definedName name="qci">#REF!</definedName>
    <definedName name="QCI.CPManual" hidden="1">ROUND(#REF!,2)</definedName>
    <definedName name="QCI.DescManual" hidden="1">#REF!</definedName>
    <definedName name="QCI.Divisao" hidden="1">#REF!</definedName>
    <definedName name="QCI.InvManual" hidden="1">ROUND(#REF!,2)</definedName>
    <definedName name="QCI.ItemInvestimento" hidden="1">OFFSET(#REF!,1,0,COUNTA(#REF!)-1,1)</definedName>
    <definedName name="QCI.LoteManual" hidden="1">#REF!</definedName>
    <definedName name="QCI.MaxCPManual" hidden="1">#REF!-#REF!</definedName>
    <definedName name="QCI.MaxOUManual" hidden="1">#REF!-#REF!</definedName>
    <definedName name="QCI.OutrosManual" hidden="1">ROUND(#REF!,2)</definedName>
    <definedName name="QCI.SubItemInvestimento" hidden="1">OFFSET(#REF!,1,MATCH(#REF!,#REF!,0)-1,INDEX(#REF!,MATCH(#REF!,#REF!,0)+1))</definedName>
    <definedName name="QCI.SumCPMANUAL" hidden="1">SUMIF(#REF!,"Manual",#REF!)</definedName>
    <definedName name="QCI.SumINVMANUAL" hidden="1">SUMIF(#REF!,"Manual",#REF!)</definedName>
    <definedName name="qp">#REF!</definedName>
    <definedName name="qq">#REF!</definedName>
    <definedName name="QQQ">OFFSET(#REF!,1,0):OFFSET(#REF!,-1,0)</definedName>
    <definedName name="qqqq">#REF!</definedName>
    <definedName name="quantidades">#REF!</definedName>
    <definedName name="Quantidades_A4" localSheetId="1">#REF!</definedName>
    <definedName name="Quantidades_A4">#REF!</definedName>
    <definedName name="Quantidades_CAUE_A3" localSheetId="1">#REF!</definedName>
    <definedName name="Quantidades_CAUE_A3">#REF!</definedName>
    <definedName name="RAH">#REF!</definedName>
    <definedName name="RAH_1">#REF!</definedName>
    <definedName name="ralo">#REF!</definedName>
    <definedName name="rasc1">#REF!</definedName>
    <definedName name="RawData">#REF!</definedName>
    <definedName name="RawHeader">#REF!</definedName>
    <definedName name="REATERRO_DE_VALAS_COMPACTADO_MECANICAMENTE">#REF!</definedName>
    <definedName name="rec">#REF!</definedName>
    <definedName name="recuper">#REF!</definedName>
    <definedName name="REDE_COLETORA">#REF!</definedName>
    <definedName name="REF.Descricao" localSheetId="0" hidden="1">IF(ISNUMBER(#REF!),OFFSET(INDIRECT(ORÇAMENTO.BancoRef),#REF!-1,3,1),#REF!)</definedName>
    <definedName name="REF.Descricao" hidden="1">IF(ISNUMBER(#REF!),OFFSET(INDIRECT(ORÇAMENTO.BancoRef),#REF!-1,3,1),#REF!)</definedName>
    <definedName name="REF_SERVICOS">#REF!</definedName>
    <definedName name="REFERENCIA.Descricao" localSheetId="0" hidden="1">IF(ISNUMBER(#REF!),OFFSET(INDIRECT(ORÇAMENTO.BancoRef),#REF!-1,3,1),#REF!)</definedName>
    <definedName name="REFERENCIA.Descricao" hidden="1">IF(ISNUMBER(#REF!),OFFSET(INDIRECT(ORÇAMENTO.BancoRef),#REF!-1,3,1),#REF!)</definedName>
    <definedName name="REFERENCIA.Desonerado" localSheetId="0" hidden="1">IF(ISNUMBER(#REF!),VALUE(OFFSET(INDIRECT(ORÇAMENTO.BancoRef),#REF!-1,5,1)),0)</definedName>
    <definedName name="REFERENCIA.Desonerado" hidden="1">IF(ISNUMBER(#REF!),VALUE(OFFSET(INDIRECT(ORÇAMENTO.BancoRef),#REF!-1,5,1)),0)</definedName>
    <definedName name="REFERENCIA.NaoDesonerado" localSheetId="0" hidden="1">IF(ISNUMBER(#REF!),VALUE(OFFSET(INDIRECT(ORÇAMENTO.BancoRef),#REF!-1,6,1)),0)</definedName>
    <definedName name="REFERENCIA.NaoDesonerado" hidden="1">IF(ISNUMBER(#REF!),VALUE(OFFSET(INDIRECT(ORÇAMENTO.BancoRef),#REF!-1,6,1)),0)</definedName>
    <definedName name="REFERENCIA.Unidade" localSheetId="0" hidden="1">IF(ISNUMBER(#REF!),OFFSET(INDIRECT(ORÇAMENTO.BancoRef),#REF!-1,4,1),"-")</definedName>
    <definedName name="REFERENCIA.Unidade" hidden="1">IF(ISNUMBER(#REF!),OFFSET(INDIRECT(ORÇAMENTO.BancoRef),#REF!-1,4,1),"-")</definedName>
    <definedName name="REPRESENTANTE">#REF!</definedName>
    <definedName name="rere">#REF!</definedName>
    <definedName name="RESP.">#REF!</definedName>
    <definedName name="rfv">#REF!</definedName>
    <definedName name="rfv_1">#REF!</definedName>
    <definedName name="rio">#REF!</definedName>
    <definedName name="riok">#REF!</definedName>
    <definedName name="Rodapé">#REF!</definedName>
    <definedName name="rodovia">#REF!</definedName>
    <definedName name="rpa">#REF!</definedName>
    <definedName name="rpa_1">#REF!</definedName>
    <definedName name="rpb">#REF!</definedName>
    <definedName name="rpb_1">#REF!</definedName>
    <definedName name="rpp">#REF!</definedName>
    <definedName name="rpp_1">#REF!</definedName>
    <definedName name="RTL">#REF!</definedName>
    <definedName name="S">OFFSET(#REF!,1,0):OFFSET(#REF!,-1,0)</definedName>
    <definedName name="sasasa">#REF!</definedName>
    <definedName name="sasasasasasa">#REF!</definedName>
    <definedName name="SCO">#REF!</definedName>
    <definedName name="SCOD02.010.0020">#REF!</definedName>
    <definedName name="SCOD02.010.0020_1">#REF!</definedName>
    <definedName name="SCOD02.010.0050">#REF!</definedName>
    <definedName name="SCOD02.010.0050_1">#REF!</definedName>
    <definedName name="SCOD02.010.0065">#REF!</definedName>
    <definedName name="SCOD02.010.0065_1">#REF!</definedName>
    <definedName name="SCOD02.010.0130">#REF!</definedName>
    <definedName name="SCOD02.010.0130_1">#REF!</definedName>
    <definedName name="SCOD03.010.0020">#REF!</definedName>
    <definedName name="SCOD03.010.0020_1">#REF!</definedName>
    <definedName name="SCOD03.010.0025">#REF!</definedName>
    <definedName name="SCOD03.010.0025_1">#REF!</definedName>
    <definedName name="SCOD03.010.0040">#REF!</definedName>
    <definedName name="SCOD03.010.0040_1">#REF!</definedName>
    <definedName name="SCOD03.010.0050">#REF!</definedName>
    <definedName name="SCOD03.010.0050_1">#REF!</definedName>
    <definedName name="SCOD03.010.0100">#REF!</definedName>
    <definedName name="SCOD03.010.0100_1">#REF!</definedName>
    <definedName name="SCOD03.010.0180">#REF!</definedName>
    <definedName name="SCOD03.010.0180_1">#REF!</definedName>
    <definedName name="SCOD03.010.0200">#REF!</definedName>
    <definedName name="SCOD03.010.0200_1">#REF!</definedName>
    <definedName name="SCOD04.010.0010">#REF!</definedName>
    <definedName name="SCOD04.010.0010_1">#REF!</definedName>
    <definedName name="SCOD04.010.0040">#REF!</definedName>
    <definedName name="SCOD04.010.0040_1">#REF!</definedName>
    <definedName name="SCOD04.010.0070">#REF!</definedName>
    <definedName name="SCOD04.010.0070_1">#REF!</definedName>
    <definedName name="SCOD04.010.0150">#REF!</definedName>
    <definedName name="SCOD04.010.0150_1">#REF!</definedName>
    <definedName name="SCOD04.010.0190">#REF!</definedName>
    <definedName name="SCOD04.010.0190_1">#REF!</definedName>
    <definedName name="SCOD04.010.0200">#REF!</definedName>
    <definedName name="SCOD04.010.0200_1">#REF!</definedName>
    <definedName name="SCOD04.010.0320">#REF!</definedName>
    <definedName name="SCOD04.010.0320_1">#REF!</definedName>
    <definedName name="SCOD04.010.0330">#REF!</definedName>
    <definedName name="SCOD04.010.0330_1">#REF!</definedName>
    <definedName name="SCOD04.010.0371">#REF!</definedName>
    <definedName name="SCOD04.010.0371_1">#REF!</definedName>
    <definedName name="SCOD04.010.0375">#REF!</definedName>
    <definedName name="SCOD04.010.0375_1">#REF!</definedName>
    <definedName name="SCOD04.010.0395">#REF!</definedName>
    <definedName name="SCOD04.010.0395_1">#REF!</definedName>
    <definedName name="SCOD04.010.0420">#REF!</definedName>
    <definedName name="SCOD04.010.0420_1">#REF!</definedName>
    <definedName name="SCOD04.010.0430">#REF!</definedName>
    <definedName name="SCOD04.010.0430_1">#REF!</definedName>
    <definedName name="SCOD05.010.0020">#REF!</definedName>
    <definedName name="SCOD05.010.0020_1">#REF!</definedName>
    <definedName name="SCOD08.010.0010">#REF!</definedName>
    <definedName name="SCOD08.010.0010_1">#REF!</definedName>
    <definedName name="SCOD08.010.0040">#REF!</definedName>
    <definedName name="SCOD08.010.0040_1">#REF!</definedName>
    <definedName name="SCOD08.010.0060">#REF!</definedName>
    <definedName name="SCOD08.010.0060_1">#REF!</definedName>
    <definedName name="SCOD08.010.0130">#REF!</definedName>
    <definedName name="SCOD08.010.0130_1">#REF!</definedName>
    <definedName name="SCOD08.010.0135">#REF!</definedName>
    <definedName name="SCOD08.010.0135_1">#REF!</definedName>
    <definedName name="SCOD08.010.0270">#REF!</definedName>
    <definedName name="SCOD08.010.0270_1">#REF!</definedName>
    <definedName name="SCOD09.010.0060">#REF!</definedName>
    <definedName name="SCOD09.010.0060_1">#REF!</definedName>
    <definedName name="SCOD09.010.0240">#REF!</definedName>
    <definedName name="SCOD09.010.0240_1">#REF!</definedName>
    <definedName name="SCOD09.010.0430">#REF!</definedName>
    <definedName name="SCOD09.010.0430_1">#REF!</definedName>
    <definedName name="SCOD09.010.0470">#REF!</definedName>
    <definedName name="SCOD09.010.0470_1">#REF!</definedName>
    <definedName name="SCOD09.010.0700">#REF!</definedName>
    <definedName name="SCOD09.010.0700_1">#REF!</definedName>
    <definedName name="SCOD10.010.0140">#REF!</definedName>
    <definedName name="SCOD10.010.0140_1">#REF!</definedName>
    <definedName name="SCOD10.010.0180">#REF!</definedName>
    <definedName name="SCOD10.010.0180_1">#REF!</definedName>
    <definedName name="SCOD10.010.0270">#REF!</definedName>
    <definedName name="SCOD10.010.0270_1">#REF!</definedName>
    <definedName name="SCOD10.010.0280">#REF!</definedName>
    <definedName name="SCOD10.010.0280_1">#REF!</definedName>
    <definedName name="SCOD10.010.0298">#REF!</definedName>
    <definedName name="SCOD10.010.0298_1">#REF!</definedName>
    <definedName name="SCOD10.010.0307">#REF!</definedName>
    <definedName name="SCOD10.010.0307_1">#REF!</definedName>
    <definedName name="SCOD10.010.0308">#REF!</definedName>
    <definedName name="SCOD10.010.0308_1">#REF!</definedName>
    <definedName name="SCOD10.010.0310">#REF!</definedName>
    <definedName name="SCOD10.010.0310_1">#REF!</definedName>
    <definedName name="SCOD10.010.0330">#REF!</definedName>
    <definedName name="SCOD10.010.0330_1">#REF!</definedName>
    <definedName name="SCOD10.010.0333">#REF!</definedName>
    <definedName name="SCOD10.010.0333_1">#REF!</definedName>
    <definedName name="SCOD10.010.0380">#REF!</definedName>
    <definedName name="SCOD10.010.0380_1">#REF!</definedName>
    <definedName name="SCOD10.010.0400">#REF!</definedName>
    <definedName name="SCOD10.010.0400_1">#REF!</definedName>
    <definedName name="SCOD10.010.0431">#REF!</definedName>
    <definedName name="SCOD10.010.0431_1">#REF!</definedName>
    <definedName name="SCOD10.010.1110">#REF!</definedName>
    <definedName name="SCOD10.010.1110_1">#REF!</definedName>
    <definedName name="SCOD12.010.0010">#REF!</definedName>
    <definedName name="SCOD12.010.0010_1">#REF!</definedName>
    <definedName name="SCOD12.010.0060">#REF!</definedName>
    <definedName name="SCOD12.010.0060_1">#REF!</definedName>
    <definedName name="SCOD12.010.0210">#REF!</definedName>
    <definedName name="SCOD12.010.0210_1">#REF!</definedName>
    <definedName name="SCOD12.010.0360">#REF!</definedName>
    <definedName name="SCOD12.010.0360_1">#REF!</definedName>
    <definedName name="SCOD12.010.0550">#REF!</definedName>
    <definedName name="SCOD12.010.0550_1">#REF!</definedName>
    <definedName name="SCOD13.010.0030">#REF!</definedName>
    <definedName name="SCOD13.010.0030_1">#REF!</definedName>
    <definedName name="SCOD13.010.0090">#REF!</definedName>
    <definedName name="SCOD13.010.0090_1">#REF!</definedName>
    <definedName name="SCOD13.010.0100">#REF!</definedName>
    <definedName name="SCOD13.010.0100_1">#REF!</definedName>
    <definedName name="SCOD13.010.0110">#REF!</definedName>
    <definedName name="SCOD13.010.0110_1">#REF!</definedName>
    <definedName name="SCOD13.010.1200">#REF!</definedName>
    <definedName name="SCOD13.010.1200_1">#REF!</definedName>
    <definedName name="SCOD15.010.0010">#REF!</definedName>
    <definedName name="SCOD15.010.0010_1">#REF!</definedName>
    <definedName name="SCOD15.010.0055">#REF!</definedName>
    <definedName name="SCOD15.010.0055_1">#REF!</definedName>
    <definedName name="SCOD15.010.0140">#REF!</definedName>
    <definedName name="SCOD15.010.0140_1">#REF!</definedName>
    <definedName name="SCOD15.010.0181">#REF!</definedName>
    <definedName name="SCOD15.010.0181_1">#REF!</definedName>
    <definedName name="SCOD15.010.0270">#REF!</definedName>
    <definedName name="SCOD15.010.0270_1">#REF!</definedName>
    <definedName name="SCOD15.010.0280">#REF!</definedName>
    <definedName name="SCOD15.010.0280_1">#REF!</definedName>
    <definedName name="SCOD15.010.0290">#REF!</definedName>
    <definedName name="SCOD15.010.0290_1">#REF!</definedName>
    <definedName name="SCOD16.010.0010">#REF!</definedName>
    <definedName name="SCOD16.010.0010_1">#REF!</definedName>
    <definedName name="SCOD16.010.0060">#REF!</definedName>
    <definedName name="SCOD16.010.0060_1">#REF!</definedName>
    <definedName name="SCOD16.010.0110">#REF!</definedName>
    <definedName name="SCOD16.010.0110_1">#REF!</definedName>
    <definedName name="SCOD16.010.0120">#REF!</definedName>
    <definedName name="SCOD16.010.0120_1">#REF!</definedName>
    <definedName name="SCOD16.010.0170">#REF!</definedName>
    <definedName name="SCOD16.010.0170_1">#REF!</definedName>
    <definedName name="SCOD17.010.0080">#REF!</definedName>
    <definedName name="SCOD17.010.0080_1">#REF!</definedName>
    <definedName name="SCOD17.010.0100">#REF!</definedName>
    <definedName name="SCOD17.010.0100_1">#REF!</definedName>
    <definedName name="SCOD17.010.0150">#REF!</definedName>
    <definedName name="SCOD17.010.0150_1">#REF!</definedName>
    <definedName name="SCOD17.010.0290">#REF!</definedName>
    <definedName name="SCOD17.010.0290_1">#REF!</definedName>
    <definedName name="SCOD17.010.0390">#REF!</definedName>
    <definedName name="SCOD17.010.0390_1">#REF!</definedName>
    <definedName name="SCOD17.010.0436">#REF!</definedName>
    <definedName name="SCOD17.010.0436_1">#REF!</definedName>
    <definedName name="SCOD17.010.0437">#REF!</definedName>
    <definedName name="SCOD17.010.0437_1">#REF!</definedName>
    <definedName name="SCOD17.010.0602">#REF!</definedName>
    <definedName name="SCOD17.010.0602_1">#REF!</definedName>
    <definedName name="SCODCOMPOSIÇÃO01">#REF!</definedName>
    <definedName name="SCODCOMPOSIÇÃO01A">#REF!</definedName>
    <definedName name="SCODCOMPOSIÇÃO02">#REF!</definedName>
    <definedName name="SCODCOTADO01">#REF!</definedName>
    <definedName name="SCODCOTADO01_1">#REF!</definedName>
    <definedName name="SCODCOTADO02">#REF!</definedName>
    <definedName name="SCODCOTADO02_1">#REF!</definedName>
    <definedName name="SCODCOTADO03">#REF!</definedName>
    <definedName name="SCODCOTADO03_1">#REF!</definedName>
    <definedName name="SCODCOTADO04">#REF!</definedName>
    <definedName name="SCODCOTADO04_1">#REF!</definedName>
    <definedName name="SCODCOTADO05">#REF!</definedName>
    <definedName name="SCODCOTADO05_1">#REF!</definedName>
    <definedName name="SCODCOTADO06">#REF!</definedName>
    <definedName name="SCODCOTADO06_1">#REF!</definedName>
    <definedName name="SCODVERBA01">#REF!</definedName>
    <definedName name="SCODVERBA01_1">#REF!</definedName>
    <definedName name="SCOMPOS01">#REF!</definedName>
    <definedName name="SCOMPOS01_1">#REF!</definedName>
    <definedName name="SDGSGSG">#REF!</definedName>
    <definedName name="SDS">#REF!</definedName>
    <definedName name="Sede_Detran_Consulta">#REF!</definedName>
    <definedName name="SEMANAS">#REF!</definedName>
    <definedName name="Semnome">#REF!</definedName>
    <definedName name="SERVI">#REF!</definedName>
    <definedName name="Serviços">#REF!</definedName>
    <definedName name="SERVIÇOS_COMPLEMENTARES">#REF!</definedName>
    <definedName name="SERVIÇOS_PRELIMINARES">#REF!</definedName>
    <definedName name="Servicos_Tecnicos">#REF!</definedName>
    <definedName name="Servicos_Tecnicos_">#REF!</definedName>
    <definedName name="SGERTUYH">#REF!</definedName>
    <definedName name="shtathat">#REF!</definedName>
    <definedName name="SomaAgrup" hidden="1">SUMIF(OFFSET(#REF!,1,0,#REF!),"S",OFFSET(#REF!,1,0,#REF!))</definedName>
    <definedName name="ss">#REF!</definedName>
    <definedName name="sssss">#REF!</definedName>
    <definedName name="sssssssssss" localSheetId="0" hidden="1">TEXT(Import.DataBase,"mm-aaaa")</definedName>
    <definedName name="sssssssssss" hidden="1">TEXT(Import.DataBase,"mm-aaaa")</definedName>
    <definedName name="ssssssssssssss">#REF!</definedName>
    <definedName name="sssssssssssssssssssssssss">#REF!</definedName>
    <definedName name="STOT01.010.0020">#REF!</definedName>
    <definedName name="STOT01.010.0020_1">#REF!</definedName>
    <definedName name="STOT01.050.0040">#REF!</definedName>
    <definedName name="STOT01.050.0040_1">#REF!</definedName>
    <definedName name="STOT01.110.0010">#REF!</definedName>
    <definedName name="STOT01.110.0010_1">#REF!</definedName>
    <definedName name="STOT01.110.0295">#REF!</definedName>
    <definedName name="STOT01.110.0295_1">#REF!</definedName>
    <definedName name="STOT01.110.0720">#REF!</definedName>
    <definedName name="STOT01.110.0720_1">#REF!</definedName>
    <definedName name="STOT01.120.O22O">#REF!</definedName>
    <definedName name="STOT01.120.O22O_1">#REF!</definedName>
    <definedName name="STOT01.150.0130">#REF!</definedName>
    <definedName name="STOT01.150.0190">#REF!</definedName>
    <definedName name="STOT01.150.0190_1">#REF!</definedName>
    <definedName name="STOT01.250.0020">#REF!</definedName>
    <definedName name="STOT01.250.0020_1">#REF!</definedName>
    <definedName name="STOT01.250.0040">#REF!</definedName>
    <definedName name="STOT01.250.0040_1">#REF!</definedName>
    <definedName name="STOT01.250.0340">#REF!</definedName>
    <definedName name="STOT01.250.0340_1">#REF!</definedName>
    <definedName name="STOT01.2500040">#REF!</definedName>
    <definedName name="STOT01.2500040_1">#REF!</definedName>
    <definedName name="STOT02.010.0020">#REF!</definedName>
    <definedName name="STOT02.010.0020_1">#REF!</definedName>
    <definedName name="STOT02.010.0030">#REF!</definedName>
    <definedName name="STOT02.010.0030_1">#REF!</definedName>
    <definedName name="STOT02.010.0050">#REF!</definedName>
    <definedName name="STOT02.010.0050_1">#REF!</definedName>
    <definedName name="STOT02.010.0060">#REF!</definedName>
    <definedName name="STOT02.010.0060_1">#REF!</definedName>
    <definedName name="STOT02.010.0065">#REF!</definedName>
    <definedName name="STOT02.010.0065_1">#REF!</definedName>
    <definedName name="STOT02.010.0080">#REF!</definedName>
    <definedName name="STOT02.010.0080_1">#REF!</definedName>
    <definedName name="STOT02.010.0090">#REF!</definedName>
    <definedName name="STOT02.010.0090_1">#REF!</definedName>
    <definedName name="STOT02.010.0130">#REF!</definedName>
    <definedName name="STOT02.010.0130_1">#REF!</definedName>
    <definedName name="STOT02.010.0140">#REF!</definedName>
    <definedName name="STOT02.010.0140_1">#REF!</definedName>
    <definedName name="STOT02.010.0150">#REF!</definedName>
    <definedName name="STOT02.010.0150_1">#REF!</definedName>
    <definedName name="STOT02.020.0020">#REF!</definedName>
    <definedName name="STOT02.020.0020_1">#REF!</definedName>
    <definedName name="STOT02.040.0320">#REF!</definedName>
    <definedName name="STOT02.040.0320_1">#REF!</definedName>
    <definedName name="STOT02.040.3910">#REF!</definedName>
    <definedName name="STOT02.040.3910_1">#REF!</definedName>
    <definedName name="STOT02.040.3930">#REF!</definedName>
    <definedName name="STOT02.040.3930_1">#REF!</definedName>
    <definedName name="STOT02.040.7438">#REF!</definedName>
    <definedName name="STOT02.040.7438_1">#REF!</definedName>
    <definedName name="STOT02.110.0136">#REF!</definedName>
    <definedName name="STOT02.110.0136_1">#REF!</definedName>
    <definedName name="STOT02.110.0736">#REF!</definedName>
    <definedName name="STOT02.110.0736_1">#REF!</definedName>
    <definedName name="STOT02.110.1866">#REF!</definedName>
    <definedName name="STOT02.110.1866_1">#REF!</definedName>
    <definedName name="STOT02.110.2021">#REF!</definedName>
    <definedName name="STOT02.110.2021_1">#REF!</definedName>
    <definedName name="STOT02.110.2070">#REF!</definedName>
    <definedName name="STOT02.110.2070_1">#REF!</definedName>
    <definedName name="STOT02.110.2284">#REF!</definedName>
    <definedName name="STOT02.110.2284_1">#REF!</definedName>
    <definedName name="STOT02.110.2758">#REF!</definedName>
    <definedName name="STOT02.110.2758_1">#REF!</definedName>
    <definedName name="STOT02.110.3862">#REF!</definedName>
    <definedName name="STOT02.110.3862_1">#REF!</definedName>
    <definedName name="STOT02.110.3868">#REF!</definedName>
    <definedName name="STOT02.110.3926">#REF!</definedName>
    <definedName name="STOT02.110.3926_1">#REF!</definedName>
    <definedName name="STOT02.110.4292">#REF!</definedName>
    <definedName name="STOT02.110.4292_1">#REF!</definedName>
    <definedName name="STOT02.110.4760">#REF!</definedName>
    <definedName name="STOT02.110.4760_1">#REF!</definedName>
    <definedName name="STOT02.120.0010">#REF!</definedName>
    <definedName name="STOT02.120.0010_1">#REF!</definedName>
    <definedName name="STOT02.120.0040">#REF!</definedName>
    <definedName name="STOT02.120.0040_1">#REF!</definedName>
    <definedName name="STOT02.140.0040">#REF!</definedName>
    <definedName name="STOT02.140.0040_1">#REF!</definedName>
    <definedName name="STOT02.160.0010">#REF!</definedName>
    <definedName name="STOT02.160.0010_1">#REF!</definedName>
    <definedName name="STOT02.160.0075">#REF!</definedName>
    <definedName name="STOT02.160.0075_1">#REF!</definedName>
    <definedName name="STOT02.210.0030">#REF!</definedName>
    <definedName name="STOT02.210.0030_1">#REF!</definedName>
    <definedName name="STOT02.210.0110">#REF!</definedName>
    <definedName name="STOT02.210.0110_1">#REF!</definedName>
    <definedName name="STOT02.210.0290">#REF!</definedName>
    <definedName name="STOT02.210.0290_1">#REF!</definedName>
    <definedName name="STOT02.210.0320">#REF!</definedName>
    <definedName name="STOT02.210.0320_1">#REF!</definedName>
    <definedName name="STOT03.010.0020">#REF!</definedName>
    <definedName name="STOT03.010.0020_1">#REF!</definedName>
    <definedName name="STOT03.010.0025">#REF!</definedName>
    <definedName name="STOT03.010.0025_1">#REF!</definedName>
    <definedName name="STOT03.010.0040">#REF!</definedName>
    <definedName name="STOT03.010.0040_1">#REF!</definedName>
    <definedName name="STOT03.010.0050">#REF!</definedName>
    <definedName name="STOT03.010.0050_1">#REF!</definedName>
    <definedName name="STOT03.010.0100">#REF!</definedName>
    <definedName name="STOT03.010.0100_1">#REF!</definedName>
    <definedName name="STOT03.010.0140">#REF!</definedName>
    <definedName name="STOT03.010.0140_1">#REF!</definedName>
    <definedName name="STOT03.010.0160">#REF!</definedName>
    <definedName name="STOT03.010.0160_1">#REF!</definedName>
    <definedName name="STOT03.010.0170">#REF!</definedName>
    <definedName name="STOT03.010.0170_1">#REF!</definedName>
    <definedName name="STOT03.010.0180">#REF!</definedName>
    <definedName name="STOT03.010.0180_1">#REF!</definedName>
    <definedName name="STOT03.010.0190">#REF!</definedName>
    <definedName name="STOT03.010.0190_1">#REF!</definedName>
    <definedName name="STOT03.010.0200">#REF!</definedName>
    <definedName name="STOT03.010.0200_1">#REF!</definedName>
    <definedName name="STOT04.010.0010">#REF!</definedName>
    <definedName name="STOT04.010.0010_1">#REF!</definedName>
    <definedName name="STOT04.010.0040">#REF!</definedName>
    <definedName name="STOT04.010.0040_1">#REF!</definedName>
    <definedName name="STOT04.010.0070">#REF!</definedName>
    <definedName name="STOT04.010.0070_1">#REF!</definedName>
    <definedName name="STOT04.010.0150">#REF!</definedName>
    <definedName name="STOT04.010.0150_1">#REF!</definedName>
    <definedName name="STOT04.010.0190">#REF!</definedName>
    <definedName name="STOT04.010.0190_1">#REF!</definedName>
    <definedName name="STOT04.010.0200">#REF!</definedName>
    <definedName name="STOT04.010.0200_1">#REF!</definedName>
    <definedName name="STOT04.010.0290">#REF!</definedName>
    <definedName name="STOT04.010.0290_1">#REF!</definedName>
    <definedName name="STOT04.010.0320">#REF!</definedName>
    <definedName name="STOT04.010.0320_1">#REF!</definedName>
    <definedName name="stot04.010.0330">#REF!</definedName>
    <definedName name="STOT04.010.0330_1">#REF!</definedName>
    <definedName name="STOT04.010.0371">#REF!</definedName>
    <definedName name="STOT04.010.0371_1">#REF!</definedName>
    <definedName name="STOT04.010.0375">#REF!</definedName>
    <definedName name="STOT04.010.0375_1">#REF!</definedName>
    <definedName name="STOT04.010.0395">#REF!</definedName>
    <definedName name="STOT04.010.0395_1">#REF!</definedName>
    <definedName name="STOT04.010.0420">#REF!</definedName>
    <definedName name="STOT04.010.0420_1">#REF!</definedName>
    <definedName name="STOT04.010.0430">#REF!</definedName>
    <definedName name="STOT04.010.0430_1">#REF!</definedName>
    <definedName name="STOT05.010.0020">#REF!</definedName>
    <definedName name="STOT05.010.0020_1">#REF!</definedName>
    <definedName name="STOT05.110.0005">#REF!</definedName>
    <definedName name="STOT05.110.0005_1">#REF!</definedName>
    <definedName name="STOT05.110.0420">#REF!</definedName>
    <definedName name="STOT05.110.0420_1">#REF!</definedName>
    <definedName name="STOT05.110.1300">#REF!</definedName>
    <definedName name="STOT05.110.1300_1">#REF!</definedName>
    <definedName name="STOT05.110.1565">#REF!</definedName>
    <definedName name="STOT05.110.1565_1">#REF!</definedName>
    <definedName name="STOT05.110.1590">#REF!</definedName>
    <definedName name="STOT05.110.1590_1">#REF!</definedName>
    <definedName name="STOT05.110.1620">#REF!</definedName>
    <definedName name="STOT05.120.0060">#REF!</definedName>
    <definedName name="STOT05.120.0060_1">#REF!</definedName>
    <definedName name="STOT06.010.0010">#REF!</definedName>
    <definedName name="STOT06.010.0010_1">#REF!</definedName>
    <definedName name="STOT08.010.0010">#REF!</definedName>
    <definedName name="STOT08.010.0010_1">#REF!</definedName>
    <definedName name="STOT08.010.0040">#REF!</definedName>
    <definedName name="STOT08.010.0040_1">#REF!</definedName>
    <definedName name="STOT08.010.0060">#REF!</definedName>
    <definedName name="STOT08.010.0060_1">#REF!</definedName>
    <definedName name="STOT08.010.0120">#REF!</definedName>
    <definedName name="STOT08.010.0120_1">#REF!</definedName>
    <definedName name="STOT08.010.0130">#REF!</definedName>
    <definedName name="STOT08.010.0130_1">#REF!</definedName>
    <definedName name="STOT08.010.0135">#REF!</definedName>
    <definedName name="STOT08.010.0135_1">#REF!</definedName>
    <definedName name="STOT08.010.0190">#REF!</definedName>
    <definedName name="STOT08.010.0190_1">#REF!</definedName>
    <definedName name="STOT08.010.0270">#REF!</definedName>
    <definedName name="STOT08.010.0270_1">#REF!</definedName>
    <definedName name="STOT080.010.0350">#REF!</definedName>
    <definedName name="STOT080.010.0350_1">#REF!</definedName>
    <definedName name="STOT09.010.0060">#REF!</definedName>
    <definedName name="STOT09.010.0060_1">#REF!</definedName>
    <definedName name="STOT09.010.0070">#REF!</definedName>
    <definedName name="STOT09.010.0070_1">#REF!</definedName>
    <definedName name="STOT09.010.0240">#REF!</definedName>
    <definedName name="STOT09.010.0240_1">#REF!</definedName>
    <definedName name="STOT09.010.0380">#REF!</definedName>
    <definedName name="STOT09.010.0380_1">#REF!</definedName>
    <definedName name="STOT09.010.0430">#REF!</definedName>
    <definedName name="STOT09.010.0430_1">#REF!</definedName>
    <definedName name="STOT09.010.0470">#REF!</definedName>
    <definedName name="STOT09.010.0470_1">#REF!</definedName>
    <definedName name="STOT09.010.0700">#REF!</definedName>
    <definedName name="STOT09.010.0700_1">#REF!</definedName>
    <definedName name="STOT10.010.0140">#REF!</definedName>
    <definedName name="STOT10.010.0140_1">#REF!</definedName>
    <definedName name="STOT10.010.0150">#REF!</definedName>
    <definedName name="STOT10.010.0150_1">#REF!</definedName>
    <definedName name="STOT10.010.0180">#REF!</definedName>
    <definedName name="STOT10.010.0180_1">#REF!</definedName>
    <definedName name="STOT10.010.0270">#REF!</definedName>
    <definedName name="STOT10.010.0270_1">#REF!</definedName>
    <definedName name="STOT10.010.0280">#REF!</definedName>
    <definedName name="STOT10.010.0280_1">#REF!</definedName>
    <definedName name="STOT10.010.0290">#REF!</definedName>
    <definedName name="STOT10.010.0290_1">#REF!</definedName>
    <definedName name="STOT10.010.0298">#REF!</definedName>
    <definedName name="STOT10.010.0298_1">#REF!</definedName>
    <definedName name="STOT10.010.0307">#REF!</definedName>
    <definedName name="STOT10.010.0307_1">#REF!</definedName>
    <definedName name="STOT10.010.0308">#REF!</definedName>
    <definedName name="STOT10.010.0308_1">#REF!</definedName>
    <definedName name="STOT10.010.0310">#REF!</definedName>
    <definedName name="STOT10.010.0310_1">#REF!</definedName>
    <definedName name="STOT10.010.0330">#REF!</definedName>
    <definedName name="STOT10.010.0330_1">#REF!</definedName>
    <definedName name="STOT10.010.0333">#REF!</definedName>
    <definedName name="STOT10.010.0333_1">#REF!</definedName>
    <definedName name="STOT10.010.0350">#REF!</definedName>
    <definedName name="STOT10.010.0350_1">#REF!</definedName>
    <definedName name="STOT10.010.0380">#REF!</definedName>
    <definedName name="STOT10.010.0380_1">#REF!</definedName>
    <definedName name="STOT10.010.0400">#REF!</definedName>
    <definedName name="STOT10.010.0400_1">#REF!</definedName>
    <definedName name="STOT10.010.0431">#REF!</definedName>
    <definedName name="STOT10.010.0431_1">#REF!</definedName>
    <definedName name="STOT10.010.1100">#REF!</definedName>
    <definedName name="STOT10.010.1100_1">#REF!</definedName>
    <definedName name="STOT10.010.1110">#REF!</definedName>
    <definedName name="STOT10.010.1110_1">#REF!</definedName>
    <definedName name="STOT12.010.0010">#REF!</definedName>
    <definedName name="STOT12.010.0010_1">#REF!</definedName>
    <definedName name="STOT12.010.0050">#REF!</definedName>
    <definedName name="STOT12.010.0050_1">#REF!</definedName>
    <definedName name="STOT12.010.0060">#REF!</definedName>
    <definedName name="STOT12.010.0060_1">#REF!</definedName>
    <definedName name="STOT12.010.0210">#REF!</definedName>
    <definedName name="STOT12.010.0210_1">#REF!</definedName>
    <definedName name="STOT12.010.0300">#REF!</definedName>
    <definedName name="STOT12.010.0300_1">#REF!</definedName>
    <definedName name="STOT12.010.0340">#REF!</definedName>
    <definedName name="STOT12.010.0340_1">#REF!</definedName>
    <definedName name="STOT12.010.0360">#REF!</definedName>
    <definedName name="STOT12.010.0360_1">#REF!</definedName>
    <definedName name="STOT12.010.0550">#REF!</definedName>
    <definedName name="STOT12.010.0550_1">#REF!</definedName>
    <definedName name="STOT13.010.0030">#REF!</definedName>
    <definedName name="STOT13.010.0030_1">#REF!</definedName>
    <definedName name="STOT13.010.0040">#REF!</definedName>
    <definedName name="STOT13.010.0040_1">#REF!</definedName>
    <definedName name="STOT13.010.0090">#REF!</definedName>
    <definedName name="STOT13.010.0090_1">#REF!</definedName>
    <definedName name="STOT13.010.0100">#REF!</definedName>
    <definedName name="STOT13.010.0100_1">#REF!</definedName>
    <definedName name="STOT13.010.0110">#REF!</definedName>
    <definedName name="STOT13.010.0110_1">#REF!</definedName>
    <definedName name="STOT13.010.0350">#REF!</definedName>
    <definedName name="STOT13.010.0350_1">#REF!</definedName>
    <definedName name="STOT13.010.0360">#REF!</definedName>
    <definedName name="STOT13.010.0360_1">#REF!</definedName>
    <definedName name="STOT13.010.0380">#REF!</definedName>
    <definedName name="STOT13.010.0380_1">#REF!</definedName>
    <definedName name="STOT13.010.0410">#REF!</definedName>
    <definedName name="STOT13.010.0410_1">#REF!</definedName>
    <definedName name="STOT13.010.0860">#REF!</definedName>
    <definedName name="STOT13.010.0860_1">#REF!</definedName>
    <definedName name="STOT13.010.0880">#REF!</definedName>
    <definedName name="STOT13.010.0880_1">#REF!</definedName>
    <definedName name="STOT13.010.1200">#REF!</definedName>
    <definedName name="STOT13.010.1200_1">#REF!</definedName>
    <definedName name="STOT15.010.0010">#REF!</definedName>
    <definedName name="STOT15.010.0010_1">#REF!</definedName>
    <definedName name="STOT15.010.0040">#REF!</definedName>
    <definedName name="STOT15.010.0040_1">#REF!</definedName>
    <definedName name="STOT15.010.0055">#REF!</definedName>
    <definedName name="STOT15.010.0055_1">#REF!</definedName>
    <definedName name="STOT15.010.0140">#REF!</definedName>
    <definedName name="STOT15.010.0140_1">#REF!</definedName>
    <definedName name="STOT15.010.0181">#REF!</definedName>
    <definedName name="STOT15.010.0181_1">#REF!</definedName>
    <definedName name="STOT15.010.0270">#REF!</definedName>
    <definedName name="STOT15.010.0270_1">#REF!</definedName>
    <definedName name="STOT15.010.0280">#REF!</definedName>
    <definedName name="STOT15.010.0280_1">#REF!</definedName>
    <definedName name="STOT15.010.0290">#REF!</definedName>
    <definedName name="STOT15.010.0290_1">#REF!</definedName>
    <definedName name="STOT16.010.0010">#REF!</definedName>
    <definedName name="STOT16.010.0010_1">#REF!</definedName>
    <definedName name="STOT16.010.0060">#REF!</definedName>
    <definedName name="STOT16.010.0060_1">#REF!</definedName>
    <definedName name="STOT16.010.0110">#REF!</definedName>
    <definedName name="STOT16.010.0110_1">#REF!</definedName>
    <definedName name="STOT16.010.0120">#REF!</definedName>
    <definedName name="STOT16.010.0120_1">#REF!</definedName>
    <definedName name="STOT16.010.0150">#REF!</definedName>
    <definedName name="STOT16.010.0150_1">#REF!</definedName>
    <definedName name="STOT16.010.0170">#REF!</definedName>
    <definedName name="STOT16.010.0170_1">#REF!</definedName>
    <definedName name="STOT17.010.0080">#REF!</definedName>
    <definedName name="STOT17.010.0080_1">#REF!</definedName>
    <definedName name="STOT17.010.0100">#REF!</definedName>
    <definedName name="STOT17.010.0100_1">#REF!</definedName>
    <definedName name="STOT17.010.0120">#REF!</definedName>
    <definedName name="STOT17.010.0120_1">#REF!</definedName>
    <definedName name="STOT17.010.0150">#REF!</definedName>
    <definedName name="STOT17.010.0150_1">#REF!</definedName>
    <definedName name="STOT17.010.0290">#REF!</definedName>
    <definedName name="STOT17.010.0290_1">#REF!</definedName>
    <definedName name="STOT17.010.0350">#REF!</definedName>
    <definedName name="STOT17.010.0350_1">#REF!</definedName>
    <definedName name="STOT17.010.0390">#REF!</definedName>
    <definedName name="STOT17.010.0390_1">#REF!</definedName>
    <definedName name="STOT17.010.0437">#REF!</definedName>
    <definedName name="STOT17.010.0437_1">#REF!</definedName>
    <definedName name="STOT17.010.0602">#REF!</definedName>
    <definedName name="STOT17.010.0602_1">#REF!</definedName>
    <definedName name="STOTCOMPOS01">#REF!</definedName>
    <definedName name="STOTCOMPOS01_1">#REF!</definedName>
    <definedName name="SubLeito">#REF!</definedName>
    <definedName name="subtrecho">#REF!</definedName>
    <definedName name="T.1">#REF!</definedName>
    <definedName name="T.10">#REF!</definedName>
    <definedName name="T.11">#REF!</definedName>
    <definedName name="T.12">#REF!</definedName>
    <definedName name="T.13">#REF!</definedName>
    <definedName name="T.14">#REF!</definedName>
    <definedName name="T.15">#REF!</definedName>
    <definedName name="T.2">#REF!</definedName>
    <definedName name="T.3">#REF!</definedName>
    <definedName name="T.4">#REF!</definedName>
    <definedName name="T.5">#REF!</definedName>
    <definedName name="T.6">#REF!</definedName>
    <definedName name="T.7">#REF!</definedName>
    <definedName name="T.8">#REF!</definedName>
    <definedName name="T.9">#REF!</definedName>
    <definedName name="t_Pavimento">0.05</definedName>
    <definedName name="tab">#REF!</definedName>
    <definedName name="tabela">#REF!</definedName>
    <definedName name="tabela1">#REF!</definedName>
    <definedName name="tabelafinal">#REF!</definedName>
    <definedName name="TABREC">#REF!</definedName>
    <definedName name="Taxa_Bloco" localSheetId="0">120*(Vol_BlocoE1+Vol_BlocE2+Vol_BlocoProt)</definedName>
    <definedName name="Taxa_Bloco">120*(Vol_BlocoE1+Vol_BlocE2+Vol_BlocoProt)</definedName>
    <definedName name="Taxa_Pilar" localSheetId="0">EVENTOGRAMA!Vol_PIlar*200</definedName>
    <definedName name="Taxa_Pilar">Vol_PIlar*200</definedName>
    <definedName name="Taxa_Travessa" localSheetId="0">Vol_Travessa*150</definedName>
    <definedName name="Taxa_Travessa">Vol_Travessa*150</definedName>
    <definedName name="TEC">#REF!</definedName>
    <definedName name="TEC.">#REF!</definedName>
    <definedName name="teca1">#REF!</definedName>
    <definedName name="tera">#REF!</definedName>
    <definedName name="TERRA">#REF!</definedName>
    <definedName name="TERRA_1">#REF!</definedName>
    <definedName name="TERRAPLENAGEM">#REF!</definedName>
    <definedName name="TEST">#REF!</definedName>
    <definedName name="teste" localSheetId="1">#REF!</definedName>
    <definedName name="teste">#REF!</definedName>
    <definedName name="tfjfxtj">#REF!</definedName>
    <definedName name="THIAGO">#REF!</definedName>
    <definedName name="TIPO_DE_OBRA">OFFSET(#REF!,0,0,COUNTA(#REF!),1)</definedName>
    <definedName name="TIPOORCAMENTO" hidden="1">IF(VALUE(#REF!)=2,"Licitado","Proposto")</definedName>
    <definedName name="_xlnm.Print_Titles" localSheetId="1">'Cronograma por eventos'!$B:$E,'Cronograma por eventos'!$2:$8</definedName>
    <definedName name="_xlnm.Print_Titles" localSheetId="0">EVENTOGRAMA!$2:$4</definedName>
    <definedName name="TOT">#REF!</definedName>
    <definedName name="TOT.P">#REF!</definedName>
    <definedName name="TOT1.P">#REF!</definedName>
    <definedName name="TOTAIS">#REF!</definedName>
    <definedName name="total">#REF!</definedName>
    <definedName name="TOTALMATERIAL">#REF!</definedName>
    <definedName name="TOTALMATERIAL_1">#REF!</definedName>
    <definedName name="TOTALSERVIÇO">#REF!</definedName>
    <definedName name="TOTALSERVIÇO_1">#REF!</definedName>
    <definedName name="TOTFASE">#REF!</definedName>
    <definedName name="TOTFASE_1">#REF!</definedName>
    <definedName name="TOTFASE_5">#REF!</definedName>
    <definedName name="TOTFASE_6">#REF!</definedName>
    <definedName name="trecho">#REF!</definedName>
    <definedName name="TT.1">#REF!</definedName>
    <definedName name="TT.10">#REF!</definedName>
    <definedName name="TT.11">#REF!</definedName>
    <definedName name="TT.12">#REF!</definedName>
    <definedName name="TT.13">#REF!</definedName>
    <definedName name="TT.14">#REF!</definedName>
    <definedName name="TT.15">#REF!</definedName>
    <definedName name="TT.2">#REF!</definedName>
    <definedName name="TT.3">#REF!</definedName>
    <definedName name="TT.4">#REF!</definedName>
    <definedName name="TT.5">#REF!</definedName>
    <definedName name="TT.6">#REF!</definedName>
    <definedName name="TT.7">#REF!</definedName>
    <definedName name="TT.8">#REF!</definedName>
    <definedName name="TT.9">#REF!</definedName>
    <definedName name="ttttttttttttt">#REF!</definedName>
    <definedName name="tudo">#REF!</definedName>
    <definedName name="Unia_Lajotas">0.3*0.2*10.5</definedName>
    <definedName name="urb">#REF!</definedName>
    <definedName name="usina">#REF!</definedName>
    <definedName name="VAA">#REF!</definedName>
    <definedName name="VAA_1">#REF!</definedName>
    <definedName name="valas">#REF!</definedName>
    <definedName name="valas1">#REF!</definedName>
    <definedName name="Valores">#REF!</definedName>
    <definedName name="VALORES_VALORES_Listar">#REF!</definedName>
    <definedName name="VAT">#REF!</definedName>
    <definedName name="VAT_1">#REF!</definedName>
    <definedName name="VB1.0">#REF!</definedName>
    <definedName name="VB1.1">#REF!</definedName>
    <definedName name="VB1.3">#REF!</definedName>
    <definedName name="VB2.0">#REF!</definedName>
    <definedName name="VB2.1">#REF!</definedName>
    <definedName name="VB2.10">#REF!</definedName>
    <definedName name="VB2.2">#REF!</definedName>
    <definedName name="VB2.3">#REF!</definedName>
    <definedName name="VB2.4">#REF!</definedName>
    <definedName name="VB2.5">#REF!</definedName>
    <definedName name="VB2.6">#REF!</definedName>
    <definedName name="VB2.7">#REF!</definedName>
    <definedName name="VB2.8">#REF!</definedName>
    <definedName name="VB2.9">#REF!</definedName>
    <definedName name="VB3.0">#REF!</definedName>
    <definedName name="VB3.1">#REF!</definedName>
    <definedName name="VB3.2">#REF!</definedName>
    <definedName name="VB3.3">#REF!</definedName>
    <definedName name="VB3.4">#REF!</definedName>
    <definedName name="VB3.5">#REF!</definedName>
    <definedName name="VB3.6">#REF!</definedName>
    <definedName name="VB3.7">#REF!</definedName>
    <definedName name="VB4.0">#REF!</definedName>
    <definedName name="VB4.1">#REF!</definedName>
    <definedName name="VB4.2">#REF!</definedName>
    <definedName name="VB4.3">#REF!</definedName>
    <definedName name="VB4.3.1">#REF!</definedName>
    <definedName name="VB4.3.2">#REF!</definedName>
    <definedName name="VB4.4">#REF!</definedName>
    <definedName name="VB4.5">#REF!</definedName>
    <definedName name="VB5.0">#REF!</definedName>
    <definedName name="VB5.1">#REF!</definedName>
    <definedName name="VB5.2">#REF!</definedName>
    <definedName name="VB6.0">#REF!</definedName>
    <definedName name="VB6.1">#REF!</definedName>
    <definedName name="VB6.2">#REF!</definedName>
    <definedName name="VB6.2.1">#REF!</definedName>
    <definedName name="VB6.2.2">#REF!</definedName>
    <definedName name="VB6.2.3">#REF!</definedName>
    <definedName name="VB6.3">#REF!</definedName>
    <definedName name="VB6.3.1">#REF!</definedName>
    <definedName name="VB6.3.2">#REF!</definedName>
    <definedName name="VB6.4">#REF!</definedName>
    <definedName name="VB6.4.1">#REF!</definedName>
    <definedName name="VB6.4.2">#REF!</definedName>
    <definedName name="VB6.4.3">#REF!</definedName>
    <definedName name="VB6.4.4">#REF!</definedName>
    <definedName name="VB6.4.5">#REF!</definedName>
    <definedName name="VB6.5">#REF!</definedName>
    <definedName name="VB6.6">#REF!</definedName>
    <definedName name="VB6.7">#REF!</definedName>
    <definedName name="VB6.8">#REF!</definedName>
    <definedName name="VB6.8.1">#REF!</definedName>
    <definedName name="VB6.8.2">#REF!</definedName>
    <definedName name="VB6.8.3">#REF!</definedName>
    <definedName name="VB6.8.4">#REF!</definedName>
    <definedName name="VB6.8.5">#REF!</definedName>
    <definedName name="VB6.8.6">#REF!</definedName>
    <definedName name="VB6.8.7">#REF!</definedName>
    <definedName name="VB6.8.8">#REF!</definedName>
    <definedName name="VB6.8.9">#REF!</definedName>
    <definedName name="VBF">#REF!</definedName>
    <definedName name="VBF_1">#REF!</definedName>
    <definedName name="ve">#REF!</definedName>
    <definedName name="ve_1">#REF!</definedName>
    <definedName name="VE1_1">#REF!</definedName>
    <definedName name="VEC">#REF!</definedName>
    <definedName name="VO">#REF!</definedName>
    <definedName name="VO_1">#REF!</definedName>
    <definedName name="VO1_1">#REF!</definedName>
    <definedName name="VOC">#REF!</definedName>
    <definedName name="Vol_BlocE2">11.628*2</definedName>
    <definedName name="Vol_BlocoE1">16.203*2</definedName>
    <definedName name="Vol_BlocoProt">18.238*2.5</definedName>
    <definedName name="Vol_Estrutural">#REF!</definedName>
    <definedName name="Vol_Estrutural_1">#REF!</definedName>
    <definedName name="Vol_Neop_Tipo1">4.5*6.5*0.47*3</definedName>
    <definedName name="Vol_Neop_Tipo2">3.5*3.5*0.47*5</definedName>
    <definedName name="Vol_PIlar" localSheetId="0">L_Pilar*A_Pilar</definedName>
    <definedName name="Vol_PIlar">L_Pilar*A_Pilar</definedName>
    <definedName name="Vol_Travessa">22.4042*3</definedName>
    <definedName name="VOLCON">#REF!</definedName>
    <definedName name="VOLCON_1">#REF!</definedName>
    <definedName name="VOLCONC">#REF!</definedName>
    <definedName name="VOLCONC_1">#REF!</definedName>
    <definedName name="Volume">#REF!</definedName>
    <definedName name="Volume_Tab" localSheetId="0">A_Sec_Tabu*Ext_Eixo</definedName>
    <definedName name="Volume_Tab">A_Sec_Tabu*Ext_Eixo</definedName>
    <definedName name="volumedebrita">#REF!</definedName>
    <definedName name="volumedecorte">#REF!</definedName>
    <definedName name="volumedepv">#REF!</definedName>
    <definedName name="vr">#REF!</definedName>
    <definedName name="VR_1">#REF!</definedName>
    <definedName name="VRC">#REF!</definedName>
    <definedName name="VTE">#REF!</definedName>
    <definedName name="VTE_1">#REF!</definedName>
    <definedName name="VTOTAL1" hidden="1">ROUND(#REF!*#REF!,15-13*#REF!)</definedName>
    <definedName name="W">#REF!</definedName>
    <definedName name="wdwsxdfrfd">#REF!</definedName>
    <definedName name="wefg">#REF!</definedName>
    <definedName name="wrn.Cronograma.">#REF!</definedName>
    <definedName name="wrn.GERAL.">#REF!</definedName>
    <definedName name="wrn.mode_lev.xls." localSheetId="0" hidden="1">{#N/A,#N/A,FALSE,"ALVENARIA";#N/A,#N/A,FALSE,"BLOCOS";#N/A,#N/A,FALSE,"CINTAS";#N/A,#N/A,FALSE,"CORTINA";#N/A,#N/A,FALSE,"LAJES";#N/A,#N/A,FALSE,"PILARES";#N/A,#N/A,FALSE,"VIGAS"}</definedName>
    <definedName name="wrn.mode_lev.xls." hidden="1">{#N/A,#N/A,FALSE,"ALVENARIA";#N/A,#N/A,FALSE,"BLOCOS";#N/A,#N/A,FALSE,"CINTAS";#N/A,#N/A,FALSE,"CORTINA";#N/A,#N/A,FALSE,"LAJES";#N/A,#N/A,FALSE,"PILARES";#N/A,#N/A,FALSE,"VIGAS"}</definedName>
    <definedName name="wrn.PENDENCIAS.">#REF!</definedName>
    <definedName name="wrn.RELAT_EAP." localSheetId="0" hidden="1">{#N/A,#N/A,FALSE,"EAP";#N/A,#N/A,FALSE,"CURVA AV.FÍSICO";#N/A,#N/A,FALSE,"CURVA AV.FINANC."}</definedName>
    <definedName name="wrn.RELAT_EAP." hidden="1">{#N/A,#N/A,FALSE,"EAP";#N/A,#N/A,FALSE,"CURVA AV.FÍSICO";#N/A,#N/A,FALSE,"CURVA AV.FINANC."}</definedName>
    <definedName name="x" localSheetId="0" hidden="1">{#N/A,#N/A,FALSE,"ALVENARIA";#N/A,#N/A,FALSE,"BLOCOS";#N/A,#N/A,FALSE,"CINTAS";#N/A,#N/A,FALSE,"CORTINA";#N/A,#N/A,FALSE,"LAJES";#N/A,#N/A,FALSE,"PILARES";#N/A,#N/A,FALSE,"VIGAS"}</definedName>
    <definedName name="x" hidden="1">{#N/A,#N/A,FALSE,"ALVENARIA";#N/A,#N/A,FALSE,"BLOCOS";#N/A,#N/A,FALSE,"CINTAS";#N/A,#N/A,FALSE,"CORTINA";#N/A,#N/A,FALSE,"LAJES";#N/A,#N/A,FALSE,"PILARES";#N/A,#N/A,FALSE,"VIGAS"}</definedName>
    <definedName name="xss">#REF!</definedName>
    <definedName name="XX" localSheetId="0" hidden="1">{"'EI 060 02'!$A$1:$K$59"}</definedName>
    <definedName name="XX" hidden="1">{"'EI 060 02'!$A$1:$K$59"}</definedName>
    <definedName name="XXX010160100">#REF!</definedName>
    <definedName name="xxxxx">#REF!</definedName>
    <definedName name="xxxxxx">#REF!</definedName>
    <definedName name="xxxxxxx">#REF!</definedName>
    <definedName name="xxxxxxxxx">#REF!</definedName>
    <definedName name="Z">#REF!</definedName>
    <definedName name="zero">#REF!</definedName>
    <definedName name="ZGRE">#REF!</definedName>
    <definedName name="ZZZZZB2">#REF!</definedName>
    <definedName name="zzzzzzz">#REF!</definedName>
    <definedName name="ZZZZZZZZZZ2">#REF!</definedName>
    <definedName name="ZZZZZZZZZZZ">#REF!</definedName>
    <definedName name="ZZZZZZZZZZZZZZZZZZZZZZZZ">#REF!</definedName>
  </definedNames>
  <calcPr calcId="181029"/>
</workbook>
</file>

<file path=xl/calcChain.xml><?xml version="1.0" encoding="utf-8"?>
<calcChain xmlns="http://schemas.openxmlformats.org/spreadsheetml/2006/main">
  <c r="V9" i="90" l="1"/>
  <c r="W9" i="90" s="1"/>
  <c r="V10" i="90"/>
  <c r="W10" i="90" s="1"/>
  <c r="V11" i="90" l="1"/>
  <c r="V35" i="90"/>
  <c r="W35" i="90" s="1"/>
  <c r="V33" i="90"/>
  <c r="W33" i="90" s="1"/>
  <c r="V31" i="90"/>
  <c r="W31" i="90" s="1"/>
  <c r="V29" i="90"/>
  <c r="W29" i="90" s="1"/>
  <c r="V27" i="90"/>
  <c r="W27" i="90" s="1"/>
  <c r="V25" i="90"/>
  <c r="W25" i="90" s="1"/>
  <c r="V23" i="90"/>
  <c r="W23" i="90" s="1"/>
  <c r="V21" i="90"/>
  <c r="W21" i="90" s="1"/>
  <c r="V19" i="90"/>
  <c r="W19" i="90" s="1"/>
  <c r="V17" i="90"/>
  <c r="W17" i="90" s="1"/>
  <c r="V15" i="90"/>
  <c r="W15" i="90" s="1"/>
  <c r="V13" i="90"/>
  <c r="W13" i="90" s="1"/>
  <c r="G8" i="89"/>
  <c r="H8" i="89" s="1"/>
  <c r="G7" i="89"/>
  <c r="G6" i="89"/>
  <c r="W11" i="90" l="1"/>
  <c r="V32" i="90" l="1"/>
  <c r="W32" i="90" s="1"/>
  <c r="V22" i="90"/>
  <c r="W22" i="90" s="1"/>
  <c r="V16" i="90" l="1"/>
  <c r="W16" i="90" s="1"/>
  <c r="V24" i="90"/>
  <c r="W24" i="90" s="1"/>
  <c r="G26006" i="85" l="1"/>
  <c r="F21775" i="85"/>
  <c r="G21775" i="85"/>
  <c r="F19452" i="85"/>
  <c r="F19451" i="85"/>
  <c r="E32" i="85" l="1"/>
  <c r="E276" i="85"/>
  <c r="D276" i="85"/>
  <c r="E278" i="85"/>
  <c r="D278" i="85"/>
  <c r="C276" i="85"/>
  <c r="E277" i="85"/>
  <c r="D277" i="85"/>
  <c r="C277" i="85"/>
  <c r="C278" i="85"/>
  <c r="C275" i="85"/>
  <c r="D275" i="85"/>
  <c r="E275" i="85"/>
  <c r="E274" i="85"/>
  <c r="E123" i="85" s="1"/>
  <c r="D274" i="85"/>
  <c r="C274" i="85"/>
  <c r="E253" i="85"/>
  <c r="E257" i="85"/>
  <c r="C261" i="85"/>
  <c r="D264" i="85"/>
  <c r="D268" i="85"/>
  <c r="C273" i="85"/>
  <c r="D253" i="85"/>
  <c r="D257" i="85"/>
  <c r="E260" i="85"/>
  <c r="C264" i="85"/>
  <c r="C268" i="85"/>
  <c r="C253" i="85"/>
  <c r="C257" i="85"/>
  <c r="D260" i="85"/>
  <c r="E263" i="85"/>
  <c r="D267" i="85"/>
  <c r="D252" i="85"/>
  <c r="D259" i="85"/>
  <c r="E250" i="85"/>
  <c r="C252" i="85"/>
  <c r="C259" i="85"/>
  <c r="E270" i="85"/>
  <c r="D250" i="85"/>
  <c r="E252" i="85"/>
  <c r="E256" i="85"/>
  <c r="C260" i="85"/>
  <c r="D263" i="85"/>
  <c r="C267" i="85"/>
  <c r="D256" i="85"/>
  <c r="C263" i="85"/>
  <c r="C256" i="85"/>
  <c r="E251" i="85"/>
  <c r="D255" i="85"/>
  <c r="E266" i="85"/>
  <c r="D270" i="85"/>
  <c r="C250" i="85"/>
  <c r="D251" i="85"/>
  <c r="C255" i="85"/>
  <c r="D266" i="85"/>
  <c r="C270" i="85"/>
  <c r="D271" i="85"/>
  <c r="C251" i="85"/>
  <c r="E262" i="85"/>
  <c r="C266" i="85"/>
  <c r="E269" i="85"/>
  <c r="C271" i="85"/>
  <c r="E258" i="85"/>
  <c r="D262" i="85"/>
  <c r="D265" i="85"/>
  <c r="D269" i="85"/>
  <c r="D272" i="85"/>
  <c r="D254" i="85"/>
  <c r="D258" i="85"/>
  <c r="C262" i="85"/>
  <c r="C265" i="85"/>
  <c r="C269" i="85"/>
  <c r="C272" i="85"/>
  <c r="C254" i="85"/>
  <c r="C258" i="85"/>
  <c r="D261" i="85"/>
  <c r="E264" i="85"/>
  <c r="E268" i="85"/>
  <c r="D273" i="85"/>
  <c r="E272" i="85"/>
  <c r="E271" i="85"/>
  <c r="E259" i="85"/>
  <c r="E261" i="85"/>
  <c r="E265" i="85"/>
  <c r="E118" i="85" s="1"/>
  <c r="E255" i="85"/>
  <c r="E267" i="85"/>
  <c r="E273" i="85"/>
  <c r="E122" i="85" s="1"/>
  <c r="E254" i="85"/>
  <c r="E107" i="85"/>
  <c r="C245" i="85"/>
  <c r="D249" i="85"/>
  <c r="C246" i="85"/>
  <c r="C249" i="85"/>
  <c r="D246" i="85"/>
  <c r="C247" i="85"/>
  <c r="E245" i="85"/>
  <c r="D248" i="85"/>
  <c r="D245" i="85"/>
  <c r="C248" i="85"/>
  <c r="D247" i="85"/>
  <c r="C132" i="85"/>
  <c r="C133" i="85"/>
  <c r="C134" i="85"/>
  <c r="C135" i="85"/>
  <c r="C136" i="85"/>
  <c r="E247" i="85"/>
  <c r="E249" i="85"/>
  <c r="E246" i="85"/>
  <c r="E248" i="85"/>
  <c r="E105" i="85"/>
  <c r="E116" i="85"/>
  <c r="E102" i="85"/>
  <c r="E59" i="85"/>
  <c r="E65" i="85"/>
  <c r="E71" i="85"/>
  <c r="E55" i="85"/>
  <c r="E61" i="85"/>
  <c r="E67" i="85"/>
  <c r="E73" i="85"/>
  <c r="E56" i="85"/>
  <c r="E62" i="85"/>
  <c r="E68" i="85"/>
  <c r="E74" i="85"/>
  <c r="E54" i="85"/>
  <c r="E60" i="85"/>
  <c r="E66" i="85"/>
  <c r="E72" i="85"/>
  <c r="E57" i="85"/>
  <c r="E63" i="85"/>
  <c r="E69" i="85"/>
  <c r="E58" i="85"/>
  <c r="E64" i="85"/>
  <c r="E70" i="85"/>
  <c r="E92" i="85"/>
  <c r="E81" i="85"/>
  <c r="E82" i="85"/>
  <c r="E79" i="85"/>
  <c r="E76" i="85"/>
  <c r="E78" i="85"/>
  <c r="E53" i="85"/>
  <c r="E240" i="85"/>
  <c r="E242" i="85"/>
  <c r="E244" i="85"/>
  <c r="D240" i="85"/>
  <c r="D242" i="85"/>
  <c r="D244" i="85"/>
  <c r="C240" i="85"/>
  <c r="C242" i="85"/>
  <c r="C244" i="85"/>
  <c r="E241" i="85"/>
  <c r="E243" i="85"/>
  <c r="E279" i="85"/>
  <c r="E177" i="85"/>
  <c r="D177" i="85"/>
  <c r="C243" i="85"/>
  <c r="C279" i="85"/>
  <c r="D241" i="85"/>
  <c r="D243" i="85"/>
  <c r="D279" i="85"/>
  <c r="C241" i="85"/>
  <c r="C177" i="85"/>
  <c r="C236" i="85"/>
  <c r="D238" i="85"/>
  <c r="C238" i="85"/>
  <c r="D239" i="85"/>
  <c r="C239" i="85"/>
  <c r="E234" i="85"/>
  <c r="D234" i="85"/>
  <c r="C234" i="85"/>
  <c r="D237" i="85"/>
  <c r="D235" i="85"/>
  <c r="C237" i="85"/>
  <c r="C235" i="85"/>
  <c r="D236" i="85"/>
  <c r="E235" i="85"/>
  <c r="E239" i="85"/>
  <c r="E238" i="85"/>
  <c r="E236" i="85"/>
  <c r="E237" i="85"/>
  <c r="E232" i="85"/>
  <c r="E233" i="85"/>
  <c r="D232" i="85"/>
  <c r="D233" i="85"/>
  <c r="C232" i="85"/>
  <c r="C233" i="85"/>
  <c r="C200" i="85"/>
  <c r="E231" i="85"/>
  <c r="C230" i="85"/>
  <c r="D231" i="85"/>
  <c r="E229" i="85"/>
  <c r="C231" i="85"/>
  <c r="D229" i="85"/>
  <c r="E228" i="85"/>
  <c r="C229" i="85"/>
  <c r="D228" i="85"/>
  <c r="C228" i="85"/>
  <c r="E230" i="85"/>
  <c r="D230" i="85"/>
  <c r="D208" i="85"/>
  <c r="D212" i="85"/>
  <c r="D216" i="85"/>
  <c r="D220" i="85"/>
  <c r="D224" i="85"/>
  <c r="E209" i="85"/>
  <c r="E213" i="85"/>
  <c r="E217" i="85"/>
  <c r="E221" i="85"/>
  <c r="E225" i="85"/>
  <c r="E91" i="85" s="1"/>
  <c r="D214" i="85"/>
  <c r="D226" i="85"/>
  <c r="E211" i="85"/>
  <c r="E223" i="85"/>
  <c r="C208" i="85"/>
  <c r="E208" i="85"/>
  <c r="E220" i="85"/>
  <c r="C209" i="85"/>
  <c r="C217" i="85"/>
  <c r="C225" i="85"/>
  <c r="D221" i="85"/>
  <c r="C210" i="85"/>
  <c r="C214" i="85"/>
  <c r="C218" i="85"/>
  <c r="C222" i="85"/>
  <c r="C226" i="85"/>
  <c r="D210" i="85"/>
  <c r="D218" i="85"/>
  <c r="D222" i="85"/>
  <c r="E207" i="85"/>
  <c r="E219" i="85"/>
  <c r="C216" i="85"/>
  <c r="C206" i="85"/>
  <c r="E216" i="85"/>
  <c r="C213" i="85"/>
  <c r="C221" i="85"/>
  <c r="D209" i="85"/>
  <c r="D217" i="85"/>
  <c r="E210" i="85"/>
  <c r="E214" i="85"/>
  <c r="E218" i="85"/>
  <c r="E222" i="85"/>
  <c r="C227" i="85"/>
  <c r="C207" i="85"/>
  <c r="C211" i="85"/>
  <c r="C215" i="85"/>
  <c r="C219" i="85"/>
  <c r="C223" i="85"/>
  <c r="D227" i="85"/>
  <c r="D207" i="85"/>
  <c r="D211" i="85"/>
  <c r="D215" i="85"/>
  <c r="D219" i="85"/>
  <c r="D223" i="85"/>
  <c r="E215" i="85"/>
  <c r="C212" i="85"/>
  <c r="C220" i="85"/>
  <c r="C224" i="85"/>
  <c r="E212" i="85"/>
  <c r="E224" i="85"/>
  <c r="D213" i="85"/>
  <c r="D225" i="85"/>
  <c r="E227" i="85"/>
  <c r="E226" i="85"/>
  <c r="E188" i="85"/>
  <c r="D150" i="85"/>
  <c r="D189" i="85"/>
  <c r="D206" i="85"/>
  <c r="D205" i="85"/>
  <c r="C205" i="85"/>
  <c r="E191" i="85"/>
  <c r="E197" i="85"/>
  <c r="E162" i="85"/>
  <c r="E198" i="85"/>
  <c r="E167" i="85"/>
  <c r="C137" i="85"/>
  <c r="C190" i="85"/>
  <c r="E174" i="85"/>
  <c r="D154" i="85"/>
  <c r="D156" i="85"/>
  <c r="C155" i="85"/>
  <c r="C161" i="85"/>
  <c r="C162" i="85"/>
  <c r="C181" i="85"/>
  <c r="E156" i="85"/>
  <c r="E13" i="85" s="1"/>
  <c r="E192" i="85"/>
  <c r="D184" i="85"/>
  <c r="C185" i="85"/>
  <c r="C186" i="85"/>
  <c r="E157" i="85"/>
  <c r="E14" i="85" s="1"/>
  <c r="C194" i="85"/>
  <c r="E200" i="85"/>
  <c r="C138" i="85"/>
  <c r="C169" i="85"/>
  <c r="C201" i="85"/>
  <c r="E140" i="85"/>
  <c r="E158" i="85"/>
  <c r="E176" i="85"/>
  <c r="C142" i="85"/>
  <c r="C173" i="85"/>
  <c r="C143" i="85"/>
  <c r="C174" i="85"/>
  <c r="C195" i="85"/>
  <c r="E135" i="85"/>
  <c r="E141" i="85"/>
  <c r="D144" i="85"/>
  <c r="C175" i="85"/>
  <c r="D194" i="85"/>
  <c r="D148" i="85"/>
  <c r="C179" i="85"/>
  <c r="C193" i="85"/>
  <c r="E142" i="85"/>
  <c r="E160" i="85"/>
  <c r="E166" i="85"/>
  <c r="D149" i="85"/>
  <c r="D180" i="85"/>
  <c r="D132" i="85"/>
  <c r="D181" i="85"/>
  <c r="E138" i="85"/>
  <c r="D145" i="85"/>
  <c r="C151" i="85"/>
  <c r="D157" i="85"/>
  <c r="E163" i="85"/>
  <c r="C170" i="85"/>
  <c r="D176" i="85"/>
  <c r="E181" i="85"/>
  <c r="C187" i="85"/>
  <c r="D192" i="85"/>
  <c r="E199" i="85"/>
  <c r="E193" i="85"/>
  <c r="D138" i="85"/>
  <c r="C163" i="85"/>
  <c r="D193" i="85"/>
  <c r="E178" i="85"/>
  <c r="E151" i="85"/>
  <c r="C182" i="85"/>
  <c r="E144" i="85"/>
  <c r="E201" i="85"/>
  <c r="E139" i="85"/>
  <c r="D146" i="85"/>
  <c r="D152" i="85"/>
  <c r="D158" i="85"/>
  <c r="C165" i="85"/>
  <c r="E170" i="85"/>
  <c r="E30" i="85" s="1"/>
  <c r="D178" i="85"/>
  <c r="D182" i="85"/>
  <c r="D188" i="85"/>
  <c r="C197" i="85"/>
  <c r="E148" i="85"/>
  <c r="C157" i="85"/>
  <c r="E175" i="85"/>
  <c r="C192" i="85"/>
  <c r="E149" i="85"/>
  <c r="D133" i="85"/>
  <c r="C158" i="85"/>
  <c r="C178" i="85"/>
  <c r="D198" i="85"/>
  <c r="E133" i="85"/>
  <c r="E161" i="85"/>
  <c r="E15" i="85" s="1"/>
  <c r="E185" i="85"/>
  <c r="D134" i="85"/>
  <c r="D140" i="85"/>
  <c r="E146" i="85"/>
  <c r="C153" i="85"/>
  <c r="C159" i="85"/>
  <c r="D165" i="85"/>
  <c r="C171" i="85"/>
  <c r="E182" i="85"/>
  <c r="C203" i="85"/>
  <c r="D197" i="85"/>
  <c r="E165" i="85"/>
  <c r="E150" i="85"/>
  <c r="D169" i="85"/>
  <c r="C199" i="85"/>
  <c r="C146" i="85"/>
  <c r="D170" i="85"/>
  <c r="E173" i="85"/>
  <c r="E190" i="85"/>
  <c r="E196" i="85"/>
  <c r="E202" i="85"/>
  <c r="E134" i="85"/>
  <c r="C141" i="85"/>
  <c r="C147" i="85"/>
  <c r="D153" i="85"/>
  <c r="E159" i="85"/>
  <c r="C166" i="85"/>
  <c r="E171" i="85"/>
  <c r="E31" i="85" s="1"/>
  <c r="C183" i="85"/>
  <c r="E203" i="85"/>
  <c r="C196" i="85"/>
  <c r="E137" i="85"/>
  <c r="C145" i="85"/>
  <c r="D186" i="85"/>
  <c r="E172" i="85"/>
  <c r="C139" i="85"/>
  <c r="D164" i="85"/>
  <c r="E187" i="85"/>
  <c r="E145" i="85"/>
  <c r="E8" i="85" s="1"/>
  <c r="E168" i="85"/>
  <c r="E186" i="85"/>
  <c r="D141" i="85"/>
  <c r="E147" i="85"/>
  <c r="C154" i="85"/>
  <c r="D160" i="85"/>
  <c r="D166" i="85"/>
  <c r="D172" i="85"/>
  <c r="E183" i="85"/>
  <c r="C189" i="85"/>
  <c r="D202" i="85"/>
  <c r="D196" i="85"/>
  <c r="E152" i="85"/>
  <c r="E9" i="85" s="1"/>
  <c r="E169" i="85"/>
  <c r="E29" i="85" s="1"/>
  <c r="D136" i="85"/>
  <c r="D142" i="85"/>
  <c r="C149" i="85"/>
  <c r="E154" i="85"/>
  <c r="E11" i="85" s="1"/>
  <c r="D161" i="85"/>
  <c r="C167" i="85"/>
  <c r="D173" i="85"/>
  <c r="E179" i="85"/>
  <c r="E184" i="85"/>
  <c r="E189" i="85"/>
  <c r="D201" i="85"/>
  <c r="E195" i="85"/>
  <c r="E136" i="85"/>
  <c r="E153" i="85"/>
  <c r="E10" i="85" s="1"/>
  <c r="E164" i="85"/>
  <c r="D137" i="85"/>
  <c r="E143" i="85"/>
  <c r="C150" i="85"/>
  <c r="E155" i="85"/>
  <c r="E12" i="85" s="1"/>
  <c r="D162" i="85"/>
  <c r="D168" i="85"/>
  <c r="D174" i="85"/>
  <c r="E180" i="85"/>
  <c r="D185" i="85"/>
  <c r="D191" i="85"/>
  <c r="D200" i="85"/>
  <c r="E194" i="85"/>
  <c r="D135" i="85"/>
  <c r="D139" i="85"/>
  <c r="D143" i="85"/>
  <c r="D147" i="85"/>
  <c r="D151" i="85"/>
  <c r="D155" i="85"/>
  <c r="D159" i="85"/>
  <c r="D163" i="85"/>
  <c r="D167" i="85"/>
  <c r="D171" i="85"/>
  <c r="D175" i="85"/>
  <c r="D179" i="85"/>
  <c r="D183" i="85"/>
  <c r="D187" i="85"/>
  <c r="D190" i="85"/>
  <c r="D203" i="85"/>
  <c r="D199" i="85"/>
  <c r="D195" i="85"/>
  <c r="C140" i="85"/>
  <c r="C144" i="85"/>
  <c r="C148" i="85"/>
  <c r="C152" i="85"/>
  <c r="C156" i="85"/>
  <c r="C160" i="85"/>
  <c r="C164" i="85"/>
  <c r="C168" i="85"/>
  <c r="C172" i="85"/>
  <c r="C176" i="85"/>
  <c r="C180" i="85"/>
  <c r="C184" i="85"/>
  <c r="C188" i="85"/>
  <c r="C191" i="85"/>
  <c r="C202" i="85"/>
  <c r="C198" i="85"/>
  <c r="E112" i="85" l="1"/>
  <c r="E124" i="85"/>
  <c r="E111" i="85"/>
  <c r="E113" i="85"/>
  <c r="E126" i="85"/>
  <c r="E125" i="85"/>
  <c r="E115" i="85"/>
  <c r="E109" i="85"/>
  <c r="E110" i="85"/>
  <c r="E127" i="85"/>
  <c r="E108" i="85"/>
  <c r="E106" i="85"/>
  <c r="E101" i="85"/>
  <c r="E103" i="85"/>
  <c r="E104" i="85"/>
  <c r="E99" i="85"/>
  <c r="E98" i="85"/>
  <c r="E87" i="85"/>
  <c r="E83" i="85"/>
  <c r="E84" i="85"/>
  <c r="E85" i="85"/>
  <c r="E88" i="85"/>
  <c r="E89" i="85"/>
  <c r="E100" i="85" l="1"/>
  <c r="E121" i="85"/>
  <c r="E114" i="85"/>
  <c r="E119" i="85"/>
  <c r="E94" i="85"/>
  <c r="E93" i="85"/>
  <c r="E96" i="85"/>
  <c r="E95" i="85"/>
  <c r="E117" i="85"/>
  <c r="E97" i="85"/>
  <c r="E90" i="85"/>
  <c r="E120" i="85" l="1"/>
  <c r="E86" i="85"/>
  <c r="H17447" i="85" l="1"/>
  <c r="I5" i="89" l="1"/>
  <c r="J5" i="89"/>
  <c r="H5" i="89"/>
  <c r="E132" i="85" l="1"/>
  <c r="E206" i="85"/>
  <c r="E46" i="85"/>
  <c r="E48" i="85"/>
  <c r="E52" i="85"/>
  <c r="E80" i="85" l="1"/>
  <c r="E47" i="85"/>
  <c r="E205" i="85" l="1"/>
  <c r="E77" i="85" l="1"/>
  <c r="E75" i="85" l="1"/>
  <c r="E18" i="85" l="1"/>
  <c r="E38" i="85"/>
  <c r="E39" i="85"/>
  <c r="E22" i="85" l="1"/>
  <c r="E16" i="85"/>
  <c r="E23" i="85"/>
  <c r="E19" i="85"/>
  <c r="E7" i="85"/>
  <c r="E21" i="85"/>
  <c r="E24" i="85"/>
  <c r="E20" i="85"/>
  <c r="E25" i="85"/>
  <c r="E17" i="85"/>
  <c r="E5" i="85" l="1"/>
  <c r="E49" i="85" l="1"/>
  <c r="E51" i="85" l="1"/>
  <c r="E28" i="85"/>
  <c r="E4" i="85"/>
  <c r="E26" i="85"/>
  <c r="E43" i="85"/>
  <c r="E33" i="85"/>
  <c r="E44" i="85"/>
  <c r="E42" i="85"/>
  <c r="E36" i="85"/>
  <c r="E37" i="85"/>
  <c r="E40" i="85"/>
  <c r="E41" i="85"/>
  <c r="E45" i="85"/>
  <c r="E6" i="85"/>
  <c r="E27" i="85"/>
  <c r="E50" i="85" l="1"/>
  <c r="E34" i="85"/>
  <c r="E35" i="85" l="1"/>
  <c r="V34" i="90" l="1"/>
  <c r="W34" i="90" s="1"/>
  <c r="V20" i="90" l="1"/>
  <c r="W20" i="90" s="1"/>
  <c r="H11" i="89"/>
  <c r="H12" i="89" s="1"/>
  <c r="V26" i="90" l="1"/>
  <c r="W26" i="90" s="1"/>
  <c r="V30" i="90"/>
  <c r="W30" i="90" s="1"/>
  <c r="V28" i="90"/>
  <c r="W28" i="90" s="1"/>
  <c r="V18" i="90" l="1"/>
  <c r="W18" i="90" s="1"/>
  <c r="V12" i="90"/>
  <c r="W12" i="90" s="1"/>
  <c r="V14" i="90" l="1"/>
  <c r="W14" i="90" s="1"/>
  <c r="H51" i="89" l="1"/>
  <c r="H52" i="89" s="1"/>
  <c r="F99" i="89" l="1"/>
  <c r="F71" i="89"/>
  <c r="F43" i="89"/>
  <c r="F15" i="89"/>
  <c r="F125" i="89"/>
  <c r="F97" i="89"/>
  <c r="F69" i="89"/>
  <c r="F13" i="89"/>
  <c r="F94" i="89"/>
  <c r="F37" i="89"/>
  <c r="F117" i="89"/>
  <c r="F88" i="89"/>
  <c r="F126" i="89"/>
  <c r="F98" i="89"/>
  <c r="F70" i="89"/>
  <c r="F14" i="89"/>
  <c r="F119" i="89"/>
  <c r="F32" i="89"/>
  <c r="F121" i="89"/>
  <c r="F92" i="89"/>
  <c r="F90" i="89"/>
  <c r="F89" i="89"/>
  <c r="F5" i="89"/>
  <c r="F60" i="89"/>
  <c r="F46" i="89"/>
  <c r="F45" i="89"/>
  <c r="F72" i="89"/>
  <c r="F124" i="89"/>
  <c r="F96" i="89"/>
  <c r="F68" i="89"/>
  <c r="F40" i="89"/>
  <c r="F12" i="89"/>
  <c r="F123" i="89"/>
  <c r="F95" i="89"/>
  <c r="F39" i="89"/>
  <c r="F11" i="89"/>
  <c r="F122" i="89"/>
  <c r="F38" i="89"/>
  <c r="F93" i="89"/>
  <c r="F120" i="89"/>
  <c r="F36" i="89"/>
  <c r="F8" i="89"/>
  <c r="F91" i="89"/>
  <c r="F35" i="89"/>
  <c r="F7" i="89"/>
  <c r="F118" i="89"/>
  <c r="F62" i="89"/>
  <c r="F34" i="89"/>
  <c r="F6" i="89"/>
  <c r="F61" i="89"/>
  <c r="F33" i="89"/>
  <c r="F116" i="89"/>
  <c r="F104" i="89"/>
  <c r="F47" i="89"/>
  <c r="F18" i="89"/>
  <c r="F17" i="89"/>
  <c r="F16" i="89"/>
  <c r="F115" i="89"/>
  <c r="F87" i="89"/>
  <c r="F59" i="89"/>
  <c r="F31" i="89"/>
  <c r="F114" i="89"/>
  <c r="F86" i="89"/>
  <c r="F58" i="89"/>
  <c r="F30" i="89"/>
  <c r="F113" i="89"/>
  <c r="F85" i="89"/>
  <c r="F57" i="89"/>
  <c r="F29" i="89"/>
  <c r="F112" i="89"/>
  <c r="F84" i="89"/>
  <c r="F56" i="89"/>
  <c r="F28" i="89"/>
  <c r="F111" i="89"/>
  <c r="F83" i="89"/>
  <c r="F55" i="89"/>
  <c r="F27" i="89"/>
  <c r="F110" i="89"/>
  <c r="F82" i="89"/>
  <c r="F54" i="89"/>
  <c r="F26" i="89"/>
  <c r="F108" i="89"/>
  <c r="F52" i="89"/>
  <c r="F24" i="89"/>
  <c r="F76" i="89"/>
  <c r="F75" i="89"/>
  <c r="F74" i="89"/>
  <c r="F73" i="89"/>
  <c r="F109" i="89"/>
  <c r="F81" i="89"/>
  <c r="F53" i="89"/>
  <c r="F25" i="89"/>
  <c r="F80" i="89"/>
  <c r="F48" i="89"/>
  <c r="F103" i="89"/>
  <c r="F101" i="89"/>
  <c r="F44" i="89"/>
  <c r="F107" i="89"/>
  <c r="F79" i="89"/>
  <c r="F51" i="89"/>
  <c r="F23" i="89"/>
  <c r="F106" i="89"/>
  <c r="F78" i="89"/>
  <c r="F22" i="89"/>
  <c r="F105" i="89"/>
  <c r="F77" i="89"/>
  <c r="F49" i="89"/>
  <c r="F21" i="89"/>
  <c r="F20" i="89"/>
  <c r="F19" i="89"/>
  <c r="F102" i="89"/>
  <c r="F100" i="89"/>
  <c r="F9" i="89"/>
  <c r="F41" i="89"/>
  <c r="F65" i="89"/>
  <c r="F66" i="89"/>
  <c r="F64" i="89"/>
  <c r="F42" i="89"/>
  <c r="F63" i="89"/>
  <c r="F50" i="89"/>
  <c r="F67" i="89"/>
  <c r="F127" i="89"/>
  <c r="F10" i="89" l="1"/>
  <c r="V36" i="90" l="1"/>
  <c r="W36" i="90" s="1"/>
  <c r="V37" i="90" l="1"/>
  <c r="W37" i="90" s="1"/>
</calcChain>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<sst xmlns="http://schemas.openxmlformats.org/spreadsheetml/2006/main" count="86158" uniqueCount="30334">
  <si>
    <t>ITEM</t>
  </si>
  <si>
    <t>CÓDIGO</t>
  </si>
  <si>
    <t>m</t>
  </si>
  <si>
    <t>SERVIÇOS PRELIMINARES</t>
  </si>
  <si>
    <t>t</t>
  </si>
  <si>
    <t>TOTAL</t>
  </si>
  <si>
    <t>DESCRIÇÃO</t>
  </si>
  <si>
    <t xml:space="preserve">Físico (%) </t>
  </si>
  <si>
    <t>Financeiro (R$)</t>
  </si>
  <si>
    <t>Total Parcial (%)</t>
  </si>
  <si>
    <t>Total Acumulado (%)</t>
  </si>
  <si>
    <t>Total Financeiro (R$)</t>
  </si>
  <si>
    <t>Total Acumulado (R$)</t>
  </si>
  <si>
    <t>VALORES (R$)</t>
  </si>
  <si>
    <t>UNIDADE</t>
  </si>
  <si>
    <t>CONFERÊNCIA</t>
  </si>
  <si>
    <t>%</t>
  </si>
  <si>
    <t>DEMOLIÇÕES E RETIRADAS</t>
  </si>
  <si>
    <t>QUANT.</t>
  </si>
  <si>
    <t>PAISAGISMO</t>
  </si>
  <si>
    <t>Código</t>
  </si>
  <si>
    <t>Serviço</t>
  </si>
  <si>
    <t>Unidade</t>
  </si>
  <si>
    <t>kg</t>
  </si>
  <si>
    <t>t dam</t>
  </si>
  <si>
    <t>SC</t>
  </si>
  <si>
    <t>h</t>
  </si>
  <si>
    <t>M3</t>
  </si>
  <si>
    <t>M2</t>
  </si>
  <si>
    <t>m³</t>
  </si>
  <si>
    <t>Preço Unitário</t>
  </si>
  <si>
    <t>UN</t>
  </si>
  <si>
    <t>M</t>
  </si>
  <si>
    <t>MES</t>
  </si>
  <si>
    <t>KG</t>
  </si>
  <si>
    <t>T</t>
  </si>
  <si>
    <t>H</t>
  </si>
  <si>
    <t>LIMPEZA DO TERRENO</t>
  </si>
  <si>
    <t>LOCAÇÃO</t>
  </si>
  <si>
    <t>INSTALAÇÃO DO CANTEIRO DE OBRAS</t>
  </si>
  <si>
    <t>TAPUMES, BARRACÕES E COBERTURAS</t>
  </si>
  <si>
    <t>ESCAVAÇÕES</t>
  </si>
  <si>
    <t>REATERRO E COMPACTAÇÃO</t>
  </si>
  <si>
    <t>ESTRUTURAS</t>
  </si>
  <si>
    <t>ESTRUTURAS DE CONCRETO APARENTE</t>
  </si>
  <si>
    <t>DIVERSOS</t>
  </si>
  <si>
    <t>RECUPERAÇÃO DE ESTRUTURAS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</si>
  <si>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</si>
  <si>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</si>
  <si>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</si>
  <si>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</si>
  <si>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</si>
  <si>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</si>
  <si>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</si>
  <si>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</si>
  <si>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</si>
  <si>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 C/ ENCHIMENTO EM MADEIRA DE 1ª QUALIDADE ESP 30MM, COM VISOR DE VIDRO, INCL. ALIZARES, DOBRADIÇAS E FECHADURAS EXT EM LATÃO CROMADO LAFONTE/EQUIV , EXCL. MARCO, NAS DIMENSÕES:</t>
  </si>
  <si>
    <t>REVISÕES E REPAROS</t>
  </si>
  <si>
    <t>ESQUADRIAS METÁLICAS</t>
  </si>
  <si>
    <t>GRADES E PORTÕES</t>
  </si>
  <si>
    <t>ESQUADRIAS METÁLICAS (M2)</t>
  </si>
  <si>
    <t>VIDROS PARA ESQUADRIAS</t>
  </si>
  <si>
    <t>COBERTURA</t>
  </si>
  <si>
    <t>ESTRUTURA PARA TELHADO</t>
  </si>
  <si>
    <t>TELHADO</t>
  </si>
  <si>
    <t>RUFOS E CALHAS</t>
  </si>
  <si>
    <t>PLATIBANDA</t>
  </si>
  <si>
    <t>IMPERMEABILIZAÇÃO</t>
  </si>
  <si>
    <t>IMPERMEABILIZAÇÃO DE CAIXAS DE ÁGUA</t>
  </si>
  <si>
    <t>IMPERMEABILIZAÇÃO CALHAS, LAJES DESCOBERTAS, BALDRAMES, PAREDES E JARDINEIRAS</t>
  </si>
  <si>
    <t>IMPERMEABILIZAÇÃO DE FOSSAS E FILTROS</t>
  </si>
  <si>
    <t>TETOS E FORROS</t>
  </si>
  <si>
    <t>REVESTIMENTO COM ARGAMASSA</t>
  </si>
  <si>
    <t>REBAIXAMENTOS</t>
  </si>
  <si>
    <t>REVESTIMENTO EMPREGANDO ARGAMASSA DE CIMENTO, CAL E AREIA</t>
  </si>
  <si>
    <t>REVESTIMENTO DE PAREDES</t>
  </si>
  <si>
    <t>ACABAMENTOS</t>
  </si>
  <si>
    <t>LASTRO DE CONTRAPISO</t>
  </si>
  <si>
    <t>DEGRAUS, RODAPÉS, SOLEIRAS E PEITORIS</t>
  </si>
  <si>
    <t>SUMIDOUROS, FOSSAS SÉPTICAS E FILTROS ANAERÓBIOS</t>
  </si>
  <si>
    <t>ENTRADA DE ÁGUA</t>
  </si>
  <si>
    <t>TUBULAÇÃO DE LIGAÇÃO DE CAIXAS</t>
  </si>
  <si>
    <t>CAIXAS EMPREGANDO ARGAMASSA DE CIMENTO, CAL E AREIA</t>
  </si>
  <si>
    <t>CAIXAS DE PVC / EQUIPAMENTOS</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</si>
  <si>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</si>
  <si>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</si>
  <si>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</si>
  <si>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</si>
  <si>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</si>
  <si>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</si>
  <si>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</si>
  <si>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</si>
  <si>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</si>
  <si>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FIOS E CABOS</t>
  </si>
  <si>
    <t>SERVIÇOS DIVERSOS</t>
  </si>
  <si>
    <t>QUADROS DE DISTRIBUIÇÃO COM BARRAMENTO, TRINCO E FECHADURA</t>
  </si>
  <si>
    <t>TERMINAIS, CONECTORES E ABRAÇADEIRAS</t>
  </si>
  <si>
    <t>OUTRAS INSTALAÇÕES</t>
  </si>
  <si>
    <t>INSTALAÇÃO DE TELEFONE</t>
  </si>
  <si>
    <t>INSTALAÇÃO DE GÁS</t>
  </si>
  <si>
    <t>INSTALAÇÃO DE INCÊNDIO</t>
  </si>
  <si>
    <t>DEPÓSITO DE GÁS</t>
  </si>
  <si>
    <t>LOUÇAS</t>
  </si>
  <si>
    <t>BANCADAS</t>
  </si>
  <si>
    <t>TORNEIRAS, REGISTROS, VÁLVULAS E METAIS</t>
  </si>
  <si>
    <t>OUTROS APARELHOS</t>
  </si>
  <si>
    <t>LUMINÁRIAS</t>
  </si>
  <si>
    <t>INTERRUPTORES E TOMADAS</t>
  </si>
  <si>
    <t>BOMBAS</t>
  </si>
  <si>
    <t>VENTILADORES</t>
  </si>
  <si>
    <t>PINTURA</t>
  </si>
  <si>
    <t>SOBRE PAREDES E FORROS</t>
  </si>
  <si>
    <t>SOBRE CONCRETO OU BLOCOS CERÂMICOS APARENTES</t>
  </si>
  <si>
    <t>SOBRE MADEIRA</t>
  </si>
  <si>
    <t>SOBRE METAL</t>
  </si>
  <si>
    <t>SOBRE ELEMENTOS ESPECIAIS</t>
  </si>
  <si>
    <t>SOBRE PISOS</t>
  </si>
  <si>
    <t>SERVIÇOS COMPLEMENTARES EXTERNOS</t>
  </si>
  <si>
    <t>MUROS E FECHAMENTOS</t>
  </si>
  <si>
    <t>PAVIMENTAÇÃO</t>
  </si>
  <si>
    <t>TRATAMENTO, CONSERVAÇÃO E LIMPEZA</t>
  </si>
  <si>
    <t>DIVERSOS EXTERNOS</t>
  </si>
  <si>
    <t>SERVIÇOS COMPLEMENTARES INTERNOS</t>
  </si>
  <si>
    <t>QUADROS DE GIZ / AVISO</t>
  </si>
  <si>
    <t>ARMÁRIOS E PRATELEIRAS</t>
  </si>
  <si>
    <t>DIVERSOS INTERNOS</t>
  </si>
  <si>
    <t/>
  </si>
  <si>
    <t>TRANSPORTES</t>
  </si>
  <si>
    <t>L</t>
  </si>
  <si>
    <t>Item</t>
  </si>
  <si>
    <t>Especificação do Serviço</t>
  </si>
  <si>
    <t>Und.</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</si>
  <si>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</si>
  <si>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</si>
  <si>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MOVIMENTO DE TERRA</t>
  </si>
  <si>
    <t>INFRA-ESTRUTURA (FUNDAÇÃO)</t>
  </si>
  <si>
    <t>SUPER-ESTRUTURA</t>
  </si>
  <si>
    <t>LAJES PRÉ-MOLDADAS</t>
  </si>
  <si>
    <t>PORTA EM MADEIRA DE LEI TIPO ANGELIM PEDRA OU EQUIV.C/ENCHIMENTO EM MADEIRA 1A.QUALIDADE ESP. 30MM P/ PINTURA, INCLUSIVE ALIZARES, DOBRADIÇAS E FECHADURA EXTERNA, EXCLUSIVE MARCO</t>
  </si>
  <si>
    <t>PORTA EM MADEIRA DE LEI TIPO ANGELIM PEDRA/EQUIV, ESP. 30MM C/ ACAB. LISO P/ PINTURA, INCL. FECHADURA TIPO "LIVRE/OCUPADO" E FERRAGENS P/ FIXAÇÃO EM GRANITO, EXCLUSIVE MARCO</t>
  </si>
  <si>
    <t>PORTA EM VENEZIANA, EM MADEIRA DE LEI, ESP. 30MM, INCL. DOBRADIÇAS, EXCLUSIVE ALIZAR, MARCO E FECHADURA</t>
  </si>
  <si>
    <t>PORTA EM MADEIRA DE LEI COM ENCHIMENTO EM MADEIRA DE 1ª QUALIDADE, ESP. 30MM, PARA PINTURA, INCL. ALIZARES, DOBRADIÇAS, FECHADURA TIPO "LIVRE/OCUPADO" EXCLUSIVE MARCO</t>
  </si>
  <si>
    <t>VIDROS E ESPELHOS</t>
  </si>
  <si>
    <t>ESPELHOS</t>
  </si>
  <si>
    <t>PISOS INTERNOS E EXTERNOS</t>
  </si>
  <si>
    <t>INSTALAÇÕES HIDRO-SANITÁRIAS</t>
  </si>
  <si>
    <t>PONTOS HIDRO-SANITÁRIOS</t>
  </si>
  <si>
    <t>REDE DE ÁGUA FRIA - TUBOS METÁLICOS</t>
  </si>
  <si>
    <t>REDE DE ÁGUA FRIA - TUBOS SOLDÁVEIS DE PVC</t>
  </si>
  <si>
    <t>REDE DE ÁGUA FRIA - CONEXÕES SOLDÁVEIS DE PVC</t>
  </si>
  <si>
    <t>REDE DE ESGOTO - TUBOS DE PVC</t>
  </si>
  <si>
    <t>CHAVES, FUSIVEIS E DISJUNTORES</t>
  </si>
  <si>
    <t>PADRAO DE ENTRADA DE ENERGIA - NORTEC-01 - ESCELSA</t>
  </si>
  <si>
    <t>PONTOS ELETRICOS REVISAO NR-10</t>
  </si>
  <si>
    <t>INSTALAÇÃO DE PÁRA-RAIO</t>
  </si>
  <si>
    <t>APARELHOS HIDRO-SANITÁRIOS</t>
  </si>
  <si>
    <t>APARELHOS ELÉTRICOS</t>
  </si>
  <si>
    <t>POSTES</t>
  </si>
  <si>
    <t>APOIO</t>
  </si>
  <si>
    <t>SERVIÇOS GERAIS</t>
  </si>
  <si>
    <t>ENCARGOS COMPLEMENTARES - EQUIPAMENTOS DE PROTEÇÃO INDIVIDUAL</t>
  </si>
  <si>
    <t>ENCARGOS COMPLEMENTARES - FERRAMENTAS MANUAIS</t>
  </si>
  <si>
    <t>CHP</t>
  </si>
  <si>
    <t>AJUDANTE DE PEDREIRO COM ENCARGOS COMPLEMENTARES</t>
  </si>
  <si>
    <t>PEDREIRO COM ENCARGOS COMPLEMENTARES</t>
  </si>
  <si>
    <t>SERVENTE COM ENCARGOS COMPLEMENTARES</t>
  </si>
  <si>
    <t>Grupo de serviço: TERRAPLENAGEM</t>
  </si>
  <si>
    <t>Ud</t>
  </si>
  <si>
    <t>Mes</t>
  </si>
  <si>
    <t>dm3</t>
  </si>
  <si>
    <t>m2</t>
  </si>
  <si>
    <t>SERVIÇOS</t>
  </si>
  <si>
    <t>MS</t>
  </si>
  <si>
    <t>Descrição</t>
  </si>
  <si>
    <t>Cód. Padrão</t>
  </si>
  <si>
    <t>Descrição do serviço</t>
  </si>
  <si>
    <t>DNIT</t>
  </si>
  <si>
    <t>MESES</t>
  </si>
  <si>
    <t>PREÇO UNITÁRIO</t>
  </si>
  <si>
    <t>UND</t>
  </si>
  <si>
    <t>TABELA REFERENCIAL - DER/ES</t>
  </si>
  <si>
    <t>m²</t>
  </si>
  <si>
    <t>-</t>
  </si>
  <si>
    <t>LOCAL:</t>
  </si>
  <si>
    <t>SINAPI</t>
  </si>
  <si>
    <t>TABELA REFERENCIAL - SICRO/DNIT</t>
  </si>
  <si>
    <t>PORTA EM MADEIRA DE LEI TIPO ANGELIM PEDRA OU EQUIV.,ESP. 30 MM, MACIÇA C/ FRISO P/ VERNIZ, PADRÃO SEDU, COM VISOR, INCLUSIVE ALIZARES, DOBRADIÇAS E FECHADURA DE BOLA EXTERNA, EXCLUSIVE MARCO</t>
  </si>
  <si>
    <t>(COMPOSIÇÃO REPRESENTATIVA) - MONTAGEM MECANICA E ELETRICA, TESTE DE ACEITAÇÃO DE QUADROS DE FABRICAÇÃO ESPECIAL COM ATESTADOS TTA/PTTA</t>
  </si>
  <si>
    <t>INSTALAÇÕES DE REDE LOGICA</t>
  </si>
  <si>
    <t>INSTALAÇÃO DO SISTEMA DE CLIMATIZAÇÃO</t>
  </si>
  <si>
    <t>ACESSIBILIDADE - NBR 9050</t>
  </si>
  <si>
    <t>AR REFRIGERADO</t>
  </si>
  <si>
    <t>LUMINARIAS PARA LÂMPADAS LED</t>
  </si>
  <si>
    <r>
      <t xml:space="preserve">TABELA REFERENCIAL - </t>
    </r>
    <r>
      <rPr>
        <b/>
        <sz val="15"/>
        <color theme="1"/>
        <rFont val="Arial"/>
        <family val="2"/>
      </rPr>
      <t>COMPOSIÇÕES AUXILIARES</t>
    </r>
  </si>
  <si>
    <t>GUINDAUTO HIDRÁULICO, CAPACIDADE MÁXIMA DE CARGA 6200 KG, MOMENTO MÁXIMO DE CARGA 11,7 TM, ALCANCE MÁXIMO HORIZONTAL 9,70 M, INCLUSIVE CAMINHÃO TOCO PBT 16.000 KG, POTÊNCIA DE 189 CV - CHP DIURNO. AF_06/2014</t>
  </si>
  <si>
    <t>Extra</t>
  </si>
  <si>
    <t>X</t>
  </si>
  <si>
    <t>TABELA REFERENCIAL - SINAPI</t>
  </si>
  <si>
    <t>DER-EDIF</t>
  </si>
  <si>
    <t>FURO EM CONCRETO</t>
  </si>
  <si>
    <t>M³</t>
  </si>
  <si>
    <t>M²</t>
  </si>
  <si>
    <t>DEMOLIÇÃO MANUAL DE CONCRETO ARMADO</t>
  </si>
  <si>
    <t>LIMPEZA EM SUPERFÍCIE DE CONCRETO COM JATEAMENTO D'ÁGUA SOB PRESSÃO</t>
  </si>
  <si>
    <t>APILOAMENTO MANUAL</t>
  </si>
  <si>
    <t>x</t>
  </si>
  <si>
    <t>TABELA REFERENCIAL - DER-EDIF</t>
  </si>
  <si>
    <t>PLACA DE OBRA NAS DIMENSÕES DE 3,0 X 6,0 M, PADRÃO DER-ES</t>
  </si>
  <si>
    <t>DEMOLIÇÃO E REMOÇÃO DE PAVIMENTO ASFÁLTICO EM VIAS URBANAS</t>
  </si>
  <si>
    <t>ESCAVAÇÃO E CARGA DE MATERIAL DE 1ª CATEGORIA COM ESCAVADEIRA EM VIAS URBANAS</t>
  </si>
  <si>
    <t>REGULARIZAÇÃO E COMPACTAÇÃO DO SUB-LEITO (100% P.I.) H = 0,20 M</t>
  </si>
  <si>
    <t>PASSEIO EM CONCRETO, LARGURA 2,00M, ACABAMENTO EM LADRILHO HIDRÁULICO PODOTÁTIL (L=0,40M)</t>
  </si>
  <si>
    <t>LONA PLÁSTICA PRETA PARA ISOLAMENTO DE CONCRETAGEM SOBRE SOLO, FORNECIMENTO E COLOCAÇÃO</t>
  </si>
  <si>
    <t>MANTA GEOTÊXTIL  NÃO TECIDA COM RESISTÊNCIA LONGITUDINAL A TRAÇÃO 10KN/M, FORNECIMENTO E
APLICAÇÃO</t>
  </si>
  <si>
    <t>ESCORAMENTO CONTÍNUO DE CAVAS EM ESTACA PRANCHA DE LARGURA ATÉ 400 MM</t>
  </si>
  <si>
    <t>DESENHISTA PROJETISTA COM ENCARGOS COMPLEMENTARES</t>
  </si>
  <si>
    <t>TOPOGRAFO COM ENCARGOS COMPLEMENTARES</t>
  </si>
  <si>
    <t>AUXILIAR DE TOPÓGRAFO COM ENCARGOS COMPLEMENTARES</t>
  </si>
  <si>
    <t>AUXILIAR TÉCNICO DE ENGENHARIA COM ENCARGOS COMPLEMENTARES</t>
  </si>
  <si>
    <t>NIVELADOR COM ENCARGOS COMPLEMENTARES</t>
  </si>
  <si>
    <t>VILHA VELHA - ES</t>
  </si>
  <si>
    <t>DATA:</t>
  </si>
  <si>
    <t>CPU-VVC-001</t>
  </si>
  <si>
    <t>JUNTA DE DILATACAO ELASTICA (PVC) O-22 PRESSAO ATE 30 MCA</t>
  </si>
  <si>
    <t>CPU-VVC-002</t>
  </si>
  <si>
    <r>
      <rPr>
        <b/>
        <sz val="13"/>
        <color rgb="FFFFFFFF"/>
        <rFont val="Calibri"/>
        <family val="1"/>
      </rPr>
      <t>TABELA</t>
    </r>
    <r>
      <rPr>
        <sz val="13"/>
        <color rgb="FFFFFFFF"/>
        <rFont val="Times New Roman"/>
        <family val="1"/>
      </rPr>
      <t xml:space="preserve"> </t>
    </r>
    <r>
      <rPr>
        <b/>
        <sz val="13"/>
        <color rgb="FFFFFFFF"/>
        <rFont val="Calibri"/>
        <family val="1"/>
      </rPr>
      <t>DE</t>
    </r>
    <r>
      <rPr>
        <sz val="13"/>
        <color rgb="FFFFFFFF"/>
        <rFont val="Times New Roman"/>
        <family val="1"/>
      </rPr>
      <t xml:space="preserve"> </t>
    </r>
    <r>
      <rPr>
        <b/>
        <sz val="13"/>
        <color rgb="FFFFFFFF"/>
        <rFont val="Calibri"/>
        <family val="1"/>
      </rPr>
      <t>PREÇOS</t>
    </r>
    <r>
      <rPr>
        <sz val="13"/>
        <color rgb="FFFFFFFF"/>
        <rFont val="Times New Roman"/>
        <family val="1"/>
      </rPr>
      <t xml:space="preserve"> </t>
    </r>
    <r>
      <rPr>
        <b/>
        <sz val="13"/>
        <color rgb="FFFFFFFF"/>
        <rFont val="Calibri"/>
        <family val="1"/>
      </rPr>
      <t>DE</t>
    </r>
    <r>
      <rPr>
        <sz val="13"/>
        <color rgb="FFFFFFFF"/>
        <rFont val="Times New Roman"/>
        <family val="1"/>
      </rPr>
      <t xml:space="preserve"> </t>
    </r>
    <r>
      <rPr>
        <b/>
        <sz val="13"/>
        <color rgb="FFFFFFFF"/>
        <rFont val="Calibri"/>
        <family val="1"/>
      </rPr>
      <t>SERVIÇOS</t>
    </r>
  </si>
  <si>
    <r>
      <rPr>
        <b/>
        <sz val="11"/>
        <rFont val="Calibri"/>
        <family val="1"/>
      </rPr>
      <t>LS:</t>
    </r>
    <r>
      <rPr>
        <sz val="11"/>
        <rFont val="Times New Roman"/>
        <family val="1"/>
      </rPr>
      <t xml:space="preserve"> </t>
    </r>
    <r>
      <rPr>
        <b/>
        <sz val="11"/>
        <rFont val="Calibri"/>
        <family val="1"/>
      </rPr>
      <t>157,27%</t>
    </r>
  </si>
  <si>
    <t>CESAN</t>
  </si>
  <si>
    <t>CPU-VVC-004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</si>
  <si>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</si>
  <si>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</si>
  <si>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</si>
  <si>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</si>
  <si>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</si>
  <si>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</si>
  <si>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</si>
  <si>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</si>
  <si>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</si>
  <si>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</si>
  <si>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</si>
  <si>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</si>
  <si>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</si>
  <si>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</si>
  <si>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</si>
  <si>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</si>
  <si>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</si>
  <si>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</si>
  <si>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</si>
  <si>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</si>
  <si>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</si>
  <si>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</si>
  <si>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</si>
  <si>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</si>
  <si>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</si>
  <si>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</si>
  <si>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</si>
  <si>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</si>
  <si>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</si>
  <si>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</si>
  <si>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</si>
  <si>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</si>
  <si>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</si>
  <si>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</si>
  <si>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</si>
  <si>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</si>
  <si>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</si>
  <si>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</si>
  <si>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</si>
  <si>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</si>
  <si>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</si>
  <si>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</si>
  <si>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</si>
  <si>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</si>
  <si>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</si>
  <si>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</si>
  <si>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</si>
  <si>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</si>
  <si>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</si>
  <si>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</si>
  <si>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</si>
  <si>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</si>
  <si>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</si>
  <si>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</si>
  <si>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</si>
  <si>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</si>
  <si>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</si>
  <si>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</si>
  <si>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</si>
  <si>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</si>
  <si>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</si>
  <si>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</si>
  <si>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</si>
  <si>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</si>
  <si>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</si>
  <si>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</si>
  <si>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</si>
  <si>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</si>
  <si>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</si>
  <si>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</si>
  <si>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</si>
  <si>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</si>
  <si>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</si>
  <si>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</si>
  <si>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</si>
  <si>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</si>
  <si>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</si>
  <si>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</si>
  <si>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</si>
  <si>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</si>
  <si>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</si>
  <si>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</si>
  <si>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</si>
  <si>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</si>
  <si>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</si>
  <si>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</si>
  <si>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</si>
  <si>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</si>
  <si>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</si>
  <si>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</si>
  <si>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</si>
  <si>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</si>
  <si>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</si>
  <si>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</si>
  <si>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</si>
  <si>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</si>
  <si>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</si>
  <si>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</si>
  <si>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</si>
  <si>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</si>
  <si>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</si>
  <si>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</si>
  <si>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</si>
  <si>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</si>
  <si>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</si>
  <si>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</si>
  <si>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</si>
  <si>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</si>
  <si>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</si>
  <si>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</si>
  <si>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</si>
  <si>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</si>
  <si>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</si>
  <si>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</si>
  <si>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</si>
  <si>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</si>
  <si>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</si>
  <si>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</si>
  <si>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</si>
  <si>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</si>
  <si>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</si>
  <si>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</si>
  <si>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</si>
  <si>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</si>
  <si>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</si>
  <si>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</si>
  <si>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</si>
  <si>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</si>
  <si>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</si>
  <si>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</si>
  <si>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</si>
  <si>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</si>
  <si>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</si>
  <si>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</si>
  <si>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</si>
  <si>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</si>
  <si>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</si>
  <si>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</si>
  <si>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</si>
  <si>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</si>
  <si>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</si>
  <si>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</si>
  <si>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</si>
  <si>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</si>
  <si>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</si>
  <si>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</si>
  <si>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</si>
  <si>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</si>
  <si>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</si>
  <si>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</si>
  <si>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</si>
  <si>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</si>
  <si>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</si>
  <si>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</si>
  <si>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</si>
  <si>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</si>
  <si>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</si>
  <si>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</si>
  <si>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</si>
  <si>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</si>
  <si>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</si>
  <si>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</si>
  <si>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</si>
  <si>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</si>
  <si>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</si>
  <si>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</si>
  <si>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</si>
  <si>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</si>
  <si>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</si>
  <si>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</si>
  <si>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</si>
  <si>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</si>
  <si>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</si>
  <si>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</si>
  <si>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</si>
  <si>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</si>
  <si>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</si>
  <si>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</si>
  <si>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</si>
  <si>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</si>
  <si>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</si>
  <si>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</si>
  <si>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</si>
  <si>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</si>
  <si>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</si>
  <si>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</si>
  <si>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</si>
  <si>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</si>
  <si>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</si>
  <si>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</si>
  <si>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</si>
  <si>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</si>
  <si>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</si>
  <si>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</si>
  <si>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</si>
  <si>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</si>
  <si>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</si>
  <si>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</si>
  <si>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</si>
  <si>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</si>
  <si>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</si>
  <si>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</si>
  <si>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</si>
  <si>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</si>
  <si>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</si>
  <si>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</si>
  <si>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</si>
  <si>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</si>
  <si>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</si>
  <si>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</si>
  <si>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</si>
  <si>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</si>
  <si>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</si>
  <si>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</si>
  <si>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</si>
  <si>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</si>
  <si>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</si>
  <si>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</si>
  <si>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</si>
  <si>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</si>
  <si>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</si>
  <si>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</si>
  <si>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</si>
  <si>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</si>
  <si>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</si>
  <si>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</si>
  <si>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</si>
  <si>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</si>
  <si>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</si>
  <si>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</si>
  <si>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</si>
  <si>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</si>
  <si>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</si>
  <si>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</si>
  <si>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</si>
  <si>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</si>
  <si>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</si>
  <si>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</si>
  <si>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</si>
  <si>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</si>
  <si>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</si>
  <si>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</si>
  <si>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</si>
  <si>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</si>
  <si>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</si>
  <si>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</si>
  <si>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</si>
  <si>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</si>
  <si>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</si>
  <si>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</si>
  <si>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</si>
  <si>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</si>
  <si>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</si>
  <si>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</si>
  <si>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</si>
  <si>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</si>
  <si>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</si>
  <si>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</si>
  <si>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</si>
  <si>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</si>
  <si>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</si>
  <si>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</si>
  <si>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</si>
  <si>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</si>
  <si>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</si>
  <si>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</si>
  <si>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</si>
  <si>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</si>
  <si>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</si>
  <si>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</si>
  <si>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</si>
  <si>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</si>
  <si>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</si>
  <si>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</si>
  <si>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</si>
  <si>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</si>
  <si>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</si>
  <si>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</si>
  <si>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</si>
  <si>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</si>
  <si>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</si>
  <si>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</si>
  <si>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</si>
  <si>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</si>
  <si>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</si>
  <si>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</si>
  <si>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</si>
  <si>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</si>
  <si>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</si>
  <si>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</si>
  <si>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</si>
  <si>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</si>
  <si>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</si>
  <si>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</si>
  <si>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</si>
  <si>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</si>
  <si>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</si>
  <si>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</si>
  <si>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</si>
  <si>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</si>
  <si>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</si>
  <si>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</si>
  <si>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</si>
  <si>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</si>
  <si>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</si>
  <si>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</si>
  <si>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</si>
  <si>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</si>
  <si>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</si>
  <si>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</si>
  <si>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</si>
  <si>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</si>
  <si>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</si>
  <si>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</si>
  <si>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</si>
  <si>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</si>
  <si>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</si>
  <si>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</si>
  <si>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</si>
  <si>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</si>
  <si>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</si>
  <si>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</si>
  <si>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</si>
  <si>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</si>
  <si>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</si>
  <si>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</si>
  <si>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</si>
  <si>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</si>
  <si>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</si>
  <si>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</si>
  <si>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</si>
  <si>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</si>
  <si>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</si>
  <si>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</si>
  <si>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</si>
  <si>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</si>
  <si>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</si>
  <si>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</si>
  <si>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</si>
  <si>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</si>
  <si>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</si>
  <si>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</si>
  <si>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</si>
  <si>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</si>
  <si>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</si>
  <si>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</si>
  <si>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</si>
  <si>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</si>
  <si>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</si>
  <si>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</si>
  <si>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</si>
  <si>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</si>
  <si>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</si>
  <si>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</si>
  <si>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</si>
  <si>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</si>
  <si>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</si>
  <si>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</si>
  <si>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</si>
  <si>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</si>
  <si>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</si>
  <si>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</si>
  <si>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</si>
  <si>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</si>
  <si>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</si>
  <si>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</si>
  <si>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</si>
  <si>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</si>
  <si>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</si>
  <si>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</si>
  <si>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</si>
  <si>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</si>
  <si>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</si>
  <si>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</si>
  <si>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</si>
  <si>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</si>
  <si>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</si>
  <si>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</si>
  <si>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</si>
  <si>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</si>
  <si>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</si>
  <si>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</si>
  <si>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</si>
  <si>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</si>
  <si>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</si>
  <si>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</si>
  <si>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</si>
  <si>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</si>
  <si>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</si>
  <si>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</si>
  <si>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</si>
  <si>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</si>
  <si>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</si>
  <si>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</si>
  <si>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</si>
  <si>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</si>
  <si>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</si>
  <si>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</si>
  <si>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</si>
  <si>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</si>
  <si>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</si>
  <si>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</si>
  <si>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</si>
  <si>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</si>
  <si>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</si>
  <si>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</si>
  <si>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</si>
  <si>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</si>
  <si>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</si>
  <si>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</si>
  <si>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</si>
  <si>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</si>
  <si>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</si>
  <si>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</si>
  <si>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</si>
  <si>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</si>
  <si>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</si>
  <si>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</si>
  <si>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</si>
  <si>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</si>
  <si>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</si>
  <si>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</si>
  <si>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</si>
  <si>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</si>
  <si>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</si>
  <si>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</si>
  <si>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</si>
  <si>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</si>
  <si>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</si>
  <si>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</si>
  <si>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</si>
  <si>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</si>
  <si>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</si>
  <si>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</si>
  <si>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</si>
  <si>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</si>
  <si>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</si>
  <si>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</si>
  <si>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</si>
  <si>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</si>
  <si>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</si>
  <si>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</si>
  <si>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</si>
  <si>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</si>
  <si>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</si>
  <si>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</si>
  <si>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</si>
  <si>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</si>
  <si>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</si>
  <si>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</si>
  <si>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</si>
  <si>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</si>
  <si>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</si>
  <si>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</si>
  <si>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</si>
  <si>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</si>
  <si>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</si>
  <si>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</si>
  <si>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</si>
  <si>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</si>
  <si>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</si>
  <si>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</si>
  <si>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</si>
  <si>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</si>
  <si>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</si>
  <si>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</si>
  <si>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</si>
  <si>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</si>
  <si>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</si>
  <si>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</si>
  <si>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</si>
  <si>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</si>
  <si>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</si>
  <si>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</si>
  <si>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</si>
  <si>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</si>
  <si>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</si>
  <si>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</si>
  <si>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</si>
  <si>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</si>
  <si>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</si>
  <si>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</si>
  <si>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</si>
  <si>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</si>
  <si>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</si>
  <si>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</si>
  <si>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</si>
  <si>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</si>
  <si>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</si>
  <si>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</si>
  <si>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</si>
  <si>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</si>
  <si>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</si>
  <si>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</si>
  <si>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</si>
  <si>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</si>
  <si>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</si>
  <si>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</si>
  <si>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</si>
  <si>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</si>
  <si>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</si>
  <si>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</si>
  <si>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</si>
  <si>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</si>
  <si>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</si>
  <si>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</si>
  <si>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</si>
  <si>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</si>
  <si>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</si>
  <si>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</si>
  <si>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</si>
  <si>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</si>
  <si>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</si>
  <si>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</si>
  <si>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</si>
  <si>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</si>
  <si>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</si>
  <si>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</si>
  <si>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</si>
  <si>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</si>
  <si>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</si>
  <si>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</si>
  <si>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</si>
  <si>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</si>
  <si>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</si>
  <si>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</si>
  <si>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</si>
  <si>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</si>
  <si>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</si>
  <si>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</si>
  <si>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</si>
  <si>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</si>
  <si>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</si>
  <si>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</si>
  <si>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</si>
  <si>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</si>
  <si>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</si>
  <si>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</si>
  <si>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</si>
  <si>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</si>
  <si>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</si>
  <si>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</si>
  <si>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</si>
  <si>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</si>
  <si>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</si>
  <si>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</si>
  <si>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</si>
  <si>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</si>
  <si>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</si>
  <si>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</si>
  <si>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</si>
  <si>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</si>
  <si>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</si>
  <si>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</si>
  <si>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</si>
  <si>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</si>
  <si>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</si>
  <si>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</si>
  <si>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</si>
  <si>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</si>
  <si>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</si>
  <si>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</si>
  <si>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</si>
  <si>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</si>
  <si>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</si>
  <si>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</si>
  <si>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</si>
  <si>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</si>
  <si>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</si>
  <si>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</si>
  <si>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</si>
  <si>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</si>
  <si>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</si>
  <si>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</si>
  <si>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</si>
  <si>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</si>
  <si>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</si>
  <si>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</si>
  <si>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</si>
  <si>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</si>
  <si>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</si>
  <si>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</si>
  <si>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</si>
  <si>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</si>
  <si>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</si>
  <si>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</si>
  <si>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</si>
  <si>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</si>
  <si>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</si>
  <si>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</si>
  <si>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</si>
  <si>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</si>
  <si>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</si>
  <si>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</si>
  <si>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</si>
  <si>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</si>
  <si>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</si>
  <si>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</si>
  <si>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</si>
  <si>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</si>
  <si>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</si>
  <si>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</si>
  <si>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</si>
  <si>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</si>
  <si>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</si>
  <si>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</si>
  <si>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</si>
  <si>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</si>
  <si>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</si>
  <si>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</si>
  <si>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</si>
  <si>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</si>
  <si>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</si>
  <si>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</si>
  <si>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</si>
  <si>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</si>
  <si>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</si>
  <si>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</si>
  <si>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</si>
  <si>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</si>
  <si>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</si>
  <si>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</si>
  <si>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</si>
  <si>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</si>
  <si>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</si>
  <si>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</si>
  <si>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</si>
  <si>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</si>
  <si>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</si>
  <si>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</si>
  <si>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</si>
  <si>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</si>
  <si>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</si>
  <si>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</si>
  <si>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</si>
  <si>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</si>
  <si>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</si>
  <si>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</si>
  <si>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</si>
  <si>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</si>
  <si>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</si>
  <si>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</si>
  <si>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</si>
  <si>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</si>
  <si>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</si>
  <si>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</si>
  <si>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</si>
  <si>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</si>
  <si>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</si>
  <si>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</si>
  <si>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</si>
  <si>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</si>
  <si>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</si>
  <si>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</si>
  <si>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</si>
  <si>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</si>
  <si>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</si>
  <si>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</si>
  <si>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</si>
  <si>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</si>
  <si>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</si>
  <si>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</si>
  <si>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</si>
  <si>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</si>
  <si>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</si>
  <si>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</si>
  <si>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</si>
  <si>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</si>
  <si>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</si>
  <si>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</si>
  <si>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</si>
  <si>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</si>
  <si>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</si>
  <si>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</si>
  <si>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</si>
  <si>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</si>
  <si>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</si>
  <si>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</si>
  <si>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</si>
  <si>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</si>
  <si>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</si>
  <si>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</si>
  <si>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</si>
  <si>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</si>
  <si>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</si>
  <si>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</si>
  <si>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</si>
  <si>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</si>
  <si>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</si>
  <si>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</si>
  <si>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</si>
  <si>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</si>
  <si>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</si>
  <si>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</si>
  <si>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</si>
  <si>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</si>
  <si>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</si>
  <si>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</si>
  <si>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</si>
  <si>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</si>
  <si>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</si>
  <si>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</si>
  <si>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</si>
  <si>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</si>
  <si>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</si>
  <si>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</si>
  <si>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</si>
  <si>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</si>
  <si>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</si>
  <si>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</si>
  <si>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</si>
  <si>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</si>
  <si>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</si>
  <si>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</si>
  <si>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</si>
  <si>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</si>
  <si>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</si>
  <si>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</si>
  <si>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</si>
  <si>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</si>
  <si>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</si>
  <si>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</si>
  <si>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</si>
  <si>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</si>
  <si>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</si>
  <si>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</si>
  <si>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</si>
  <si>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</si>
  <si>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</si>
  <si>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</si>
  <si>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</si>
  <si>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</si>
  <si>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</si>
  <si>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</si>
  <si>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</si>
  <si>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</si>
  <si>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</si>
  <si>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</si>
  <si>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</si>
  <si>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</si>
  <si>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</si>
  <si>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</si>
  <si>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</si>
  <si>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</si>
  <si>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</si>
  <si>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</si>
  <si>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</si>
  <si>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</si>
  <si>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</si>
  <si>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</si>
  <si>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</si>
  <si>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</si>
  <si>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</si>
  <si>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</si>
  <si>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</si>
  <si>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</si>
  <si>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</si>
  <si>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</si>
  <si>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</si>
  <si>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</si>
  <si>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</si>
  <si>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</si>
  <si>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</si>
  <si>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</si>
  <si>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</si>
  <si>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</si>
  <si>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</si>
  <si>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</si>
  <si>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</si>
  <si>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</si>
  <si>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</si>
  <si>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</si>
  <si>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</si>
  <si>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</si>
  <si>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</si>
  <si>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</si>
  <si>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</si>
  <si>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</si>
  <si>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</si>
  <si>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</si>
  <si>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</si>
  <si>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</si>
  <si>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</si>
  <si>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</si>
  <si>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</si>
  <si>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</si>
  <si>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</si>
  <si>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</si>
  <si>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</si>
  <si>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</si>
  <si>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</si>
  <si>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</si>
  <si>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</si>
  <si>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</si>
  <si>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</si>
  <si>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</si>
  <si>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</si>
  <si>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</si>
  <si>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</si>
  <si>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</si>
  <si>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</si>
  <si>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</si>
  <si>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</si>
  <si>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</si>
  <si>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</si>
  <si>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</si>
  <si>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</si>
  <si>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</si>
  <si>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</si>
  <si>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</si>
  <si>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</si>
  <si>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</si>
  <si>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</si>
  <si>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</si>
  <si>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</si>
  <si>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</si>
  <si>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</si>
  <si>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</si>
  <si>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</si>
  <si>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</si>
  <si>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</si>
  <si>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</si>
  <si>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</si>
  <si>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</si>
  <si>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</si>
  <si>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</si>
  <si>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</si>
  <si>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</si>
  <si>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</si>
  <si>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</si>
  <si>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</si>
  <si>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</si>
  <si>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</si>
  <si>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</si>
  <si>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</si>
  <si>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</si>
  <si>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</si>
  <si>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</si>
  <si>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</si>
  <si>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</si>
  <si>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</si>
  <si>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</si>
  <si>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</si>
  <si>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</si>
  <si>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</si>
  <si>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</si>
  <si>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</si>
  <si>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</si>
  <si>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</si>
  <si>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</si>
  <si>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</si>
  <si>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</si>
  <si>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</si>
  <si>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</si>
  <si>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</si>
  <si>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</si>
  <si>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</si>
  <si>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</si>
  <si>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</si>
  <si>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</si>
  <si>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</si>
  <si>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</si>
  <si>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</si>
  <si>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</si>
  <si>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</si>
  <si>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</si>
  <si>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</si>
  <si>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</si>
  <si>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</si>
  <si>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</si>
  <si>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</si>
  <si>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</si>
  <si>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</si>
  <si>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</si>
  <si>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</si>
  <si>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</si>
  <si>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</si>
  <si>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</si>
  <si>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</si>
  <si>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</si>
  <si>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</si>
  <si>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</si>
  <si>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</si>
  <si>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</si>
  <si>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</si>
  <si>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</si>
  <si>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</si>
  <si>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</si>
  <si>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</si>
  <si>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</si>
  <si>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</si>
  <si>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</si>
  <si>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</si>
  <si>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</si>
  <si>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</si>
  <si>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</si>
  <si>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</si>
  <si>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</si>
  <si>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</si>
  <si>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</si>
  <si>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</si>
  <si>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</si>
  <si>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</si>
  <si>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</si>
  <si>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</si>
  <si>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</si>
  <si>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</si>
  <si>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</si>
  <si>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</si>
  <si>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</si>
  <si>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</si>
  <si>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</si>
  <si>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</si>
  <si>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</si>
  <si>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</si>
  <si>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</si>
  <si>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</si>
  <si>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</si>
  <si>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</si>
  <si>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</si>
  <si>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</si>
  <si>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</si>
  <si>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</si>
  <si>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</si>
  <si>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</si>
  <si>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</si>
  <si>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</si>
  <si>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</si>
  <si>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</si>
  <si>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</si>
  <si>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</si>
  <si>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</si>
  <si>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</si>
  <si>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</si>
  <si>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</si>
  <si>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</si>
  <si>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</si>
  <si>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</si>
  <si>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</si>
  <si>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</si>
  <si>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</si>
  <si>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</si>
  <si>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</si>
  <si>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</si>
  <si>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</si>
  <si>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</si>
  <si>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</si>
  <si>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</si>
  <si>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</si>
  <si>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</si>
  <si>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</si>
  <si>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</si>
  <si>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</si>
  <si>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</si>
  <si>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</si>
  <si>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</si>
  <si>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</si>
  <si>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</si>
  <si>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</si>
  <si>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</si>
  <si>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</si>
  <si>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</si>
  <si>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</si>
  <si>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</si>
  <si>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</si>
  <si>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</si>
  <si>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</si>
  <si>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</si>
  <si>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</si>
  <si>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</si>
  <si>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</si>
  <si>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</si>
  <si>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</si>
  <si>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</si>
  <si>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</si>
  <si>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</si>
  <si>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</si>
  <si>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</si>
  <si>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</si>
  <si>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</si>
  <si>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</si>
  <si>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</si>
  <si>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</si>
  <si>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</si>
  <si>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</si>
  <si>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</si>
  <si>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</si>
  <si>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</si>
  <si>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</si>
  <si>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</si>
  <si>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</si>
  <si>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</si>
  <si>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</si>
  <si>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</si>
  <si>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</si>
  <si>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</si>
  <si>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</si>
  <si>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</si>
  <si>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</si>
  <si>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</si>
  <si>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</si>
  <si>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</si>
  <si>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</si>
  <si>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</si>
  <si>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</si>
  <si>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</si>
  <si>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</si>
  <si>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</si>
  <si>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</si>
  <si>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</si>
  <si>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</si>
  <si>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</si>
  <si>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</si>
  <si>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</si>
  <si>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</si>
  <si>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</si>
  <si>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</si>
  <si>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</si>
  <si>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</si>
  <si>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</si>
  <si>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</si>
  <si>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</si>
  <si>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</si>
  <si>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</si>
  <si>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</si>
  <si>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</si>
  <si>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</si>
  <si>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</si>
  <si>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</si>
  <si>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</si>
  <si>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</si>
  <si>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</si>
  <si>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</si>
  <si>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</si>
  <si>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</si>
  <si>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</si>
  <si>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</si>
  <si>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</si>
  <si>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</si>
  <si>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</si>
  <si>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</si>
  <si>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</si>
  <si>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</si>
  <si>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</si>
  <si>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</si>
  <si>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</si>
  <si>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</si>
  <si>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</si>
  <si>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</si>
  <si>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</si>
  <si>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</si>
  <si>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</si>
  <si>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</si>
  <si>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</si>
  <si>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</si>
  <si>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</si>
  <si>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</si>
  <si>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</si>
  <si>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</si>
  <si>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</si>
  <si>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</si>
  <si>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</si>
  <si>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</si>
  <si>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</si>
  <si>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</si>
  <si>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</si>
  <si>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</si>
  <si>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</si>
  <si>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</si>
  <si>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</si>
  <si>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</si>
  <si>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</si>
  <si>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</si>
  <si>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</si>
  <si>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</si>
  <si>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</si>
  <si>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</si>
  <si>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</si>
  <si>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</si>
  <si>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</si>
  <si>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</si>
  <si>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</si>
  <si>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</si>
  <si>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</si>
  <si>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</si>
  <si>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</si>
  <si>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</si>
  <si>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</si>
  <si>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</si>
  <si>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</si>
  <si>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</si>
  <si>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</si>
  <si>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</si>
  <si>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</si>
  <si>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</si>
  <si>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</si>
  <si>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</si>
  <si>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</si>
  <si>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</si>
  <si>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</si>
  <si>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</si>
  <si>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</si>
  <si>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</si>
  <si>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</si>
  <si>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</si>
  <si>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</si>
  <si>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</si>
  <si>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</si>
  <si>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</si>
  <si>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</si>
  <si>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</si>
  <si>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</si>
  <si>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</si>
  <si>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</si>
  <si>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</si>
  <si>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</si>
  <si>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</si>
  <si>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</si>
  <si>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</si>
  <si>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</si>
  <si>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</si>
  <si>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</si>
  <si>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</si>
  <si>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</si>
  <si>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</si>
  <si>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</si>
  <si>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</si>
  <si>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</si>
  <si>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</si>
  <si>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</si>
  <si>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</si>
  <si>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</si>
  <si>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</si>
  <si>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</si>
  <si>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</si>
  <si>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</si>
  <si>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</si>
  <si>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</si>
  <si>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</si>
  <si>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</si>
  <si>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</si>
  <si>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</si>
  <si>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</si>
  <si>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</si>
  <si>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</si>
  <si>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</si>
  <si>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</si>
  <si>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</si>
  <si>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</si>
  <si>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</si>
  <si>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</si>
  <si>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</si>
  <si>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</si>
  <si>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</si>
  <si>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</si>
  <si>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</si>
  <si>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</si>
  <si>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</si>
  <si>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</si>
  <si>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</si>
  <si>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</si>
  <si>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</si>
  <si>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</si>
  <si>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</si>
  <si>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</si>
  <si>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</si>
  <si>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</si>
  <si>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</si>
  <si>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</si>
  <si>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</si>
  <si>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</si>
  <si>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</si>
  <si>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</si>
  <si>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</si>
  <si>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</si>
  <si>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</si>
  <si>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</si>
  <si>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</si>
  <si>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</si>
  <si>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</si>
  <si>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</si>
  <si>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</si>
  <si>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</si>
  <si>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</si>
  <si>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</si>
  <si>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</si>
  <si>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</si>
  <si>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</si>
  <si>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</si>
  <si>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</si>
  <si>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</si>
  <si>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</si>
  <si>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</si>
  <si>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</si>
  <si>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</si>
  <si>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</si>
  <si>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</si>
  <si>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</si>
  <si>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</si>
  <si>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</si>
  <si>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</si>
  <si>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</si>
  <si>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</si>
  <si>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</si>
  <si>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</si>
  <si>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</si>
  <si>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</si>
  <si>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</si>
  <si>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</si>
  <si>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</si>
  <si>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</si>
  <si>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</si>
  <si>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</si>
  <si>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</si>
  <si>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</si>
  <si>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</si>
  <si>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</si>
  <si>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</si>
  <si>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</si>
  <si>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</si>
  <si>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</si>
  <si>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</si>
  <si>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</si>
  <si>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</si>
  <si>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</si>
  <si>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</si>
  <si>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</si>
  <si>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</si>
  <si>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</si>
  <si>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</si>
  <si>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</si>
  <si>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</si>
  <si>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</si>
  <si>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</si>
  <si>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</si>
  <si>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</si>
  <si>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</si>
  <si>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</si>
  <si>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</si>
  <si>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</si>
  <si>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</si>
  <si>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</si>
  <si>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</si>
  <si>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</si>
  <si>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</si>
  <si>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</si>
  <si>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</si>
  <si>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</si>
  <si>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</si>
  <si>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</si>
  <si>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</si>
  <si>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</si>
  <si>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</si>
  <si>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</si>
  <si>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</si>
  <si>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</si>
  <si>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</si>
  <si>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</si>
  <si>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</si>
  <si>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</si>
  <si>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</si>
  <si>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</si>
  <si>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</si>
  <si>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</si>
  <si>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</si>
  <si>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</si>
  <si>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</si>
  <si>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</si>
  <si>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</si>
  <si>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</si>
  <si>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</si>
  <si>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</si>
  <si>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</si>
  <si>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</si>
  <si>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</si>
  <si>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</si>
  <si>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</si>
  <si>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</si>
  <si>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</si>
  <si>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</si>
  <si>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</si>
  <si>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</si>
  <si>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</si>
  <si>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</si>
  <si>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</si>
  <si>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</si>
  <si>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</si>
  <si>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</si>
  <si>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</si>
  <si>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</si>
  <si>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</si>
  <si>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</si>
  <si>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</si>
  <si>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</si>
  <si>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</si>
  <si>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</si>
  <si>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</si>
  <si>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</si>
  <si>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</si>
  <si>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</si>
  <si>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</si>
  <si>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</si>
  <si>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</si>
  <si>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</si>
  <si>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</si>
  <si>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</si>
  <si>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</si>
  <si>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</si>
  <si>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</si>
  <si>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</si>
  <si>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</si>
  <si>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</si>
  <si>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</si>
  <si>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</si>
  <si>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</si>
  <si>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</si>
  <si>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</si>
  <si>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</si>
  <si>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</si>
  <si>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</si>
  <si>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</si>
  <si>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</si>
  <si>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</si>
  <si>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</si>
  <si>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</si>
  <si>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</si>
  <si>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</si>
  <si>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</si>
  <si>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</si>
  <si>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</si>
  <si>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</si>
  <si>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</si>
  <si>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</si>
  <si>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</si>
  <si>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</si>
  <si>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</si>
  <si>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</si>
  <si>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</si>
  <si>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</si>
  <si>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</si>
  <si>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</si>
  <si>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</si>
  <si>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</si>
  <si>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</si>
  <si>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</si>
  <si>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</si>
  <si>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</si>
  <si>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</si>
  <si>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</si>
  <si>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</si>
  <si>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</si>
  <si>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</si>
  <si>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</si>
  <si>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</si>
  <si>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</si>
  <si>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</si>
  <si>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</si>
  <si>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</si>
  <si>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</si>
  <si>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</si>
  <si>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</si>
  <si>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</si>
  <si>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</si>
  <si>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</si>
  <si>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</si>
  <si>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</si>
  <si>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</si>
  <si>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</si>
  <si>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</si>
  <si>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</si>
  <si>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</si>
  <si>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</si>
  <si>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</si>
  <si>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</si>
  <si>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</si>
  <si>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</si>
  <si>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</si>
  <si>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</si>
  <si>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</si>
  <si>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</si>
  <si>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</si>
  <si>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</si>
  <si>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</si>
  <si>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</si>
  <si>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</si>
  <si>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</si>
  <si>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</si>
  <si>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</si>
  <si>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</si>
  <si>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</si>
  <si>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</si>
  <si>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</si>
  <si>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</si>
  <si>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</si>
  <si>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</si>
  <si>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</si>
  <si>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</si>
  <si>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</si>
  <si>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</si>
  <si>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</si>
  <si>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</si>
  <si>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</si>
  <si>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</si>
  <si>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</si>
  <si>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</si>
  <si>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</si>
  <si>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</si>
  <si>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</si>
  <si>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</si>
  <si>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</si>
  <si>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</si>
  <si>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</si>
  <si>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</si>
  <si>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</si>
  <si>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</si>
  <si>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</si>
  <si>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</si>
  <si>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</si>
  <si>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</si>
  <si>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</si>
  <si>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</si>
  <si>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</si>
  <si>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</si>
  <si>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</si>
  <si>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</si>
  <si>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</si>
  <si>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</si>
  <si>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</si>
  <si>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</si>
  <si>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</si>
  <si>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</si>
  <si>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</si>
  <si>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</si>
  <si>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</si>
  <si>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</si>
  <si>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</si>
  <si>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</si>
  <si>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</si>
  <si>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</si>
  <si>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</si>
  <si>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</si>
  <si>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</si>
  <si>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</si>
  <si>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</si>
  <si>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</si>
  <si>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</si>
  <si>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</si>
  <si>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</si>
  <si>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</si>
  <si>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</si>
  <si>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</si>
  <si>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</si>
  <si>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</si>
  <si>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</si>
  <si>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</si>
  <si>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</si>
  <si>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</si>
  <si>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</si>
  <si>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</si>
  <si>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</si>
  <si>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</si>
  <si>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</si>
  <si>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</si>
  <si>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</si>
  <si>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</si>
  <si>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</si>
  <si>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</si>
  <si>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</si>
  <si>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</si>
  <si>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</si>
  <si>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</si>
  <si>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</si>
  <si>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</si>
  <si>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</si>
  <si>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</si>
  <si>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</si>
  <si>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</si>
  <si>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</si>
  <si>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</si>
  <si>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</si>
  <si>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</si>
  <si>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</si>
  <si>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</si>
  <si>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</si>
  <si>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</si>
  <si>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</si>
  <si>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</si>
  <si>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</si>
  <si>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</si>
  <si>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</si>
  <si>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</si>
  <si>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</si>
  <si>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</si>
  <si>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</si>
  <si>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</si>
  <si>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</si>
  <si>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</si>
  <si>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</si>
  <si>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</si>
  <si>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</si>
  <si>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</si>
  <si>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</si>
  <si>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</si>
  <si>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</si>
  <si>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</si>
  <si>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</si>
  <si>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</si>
  <si>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</si>
  <si>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</si>
  <si>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</si>
  <si>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</si>
  <si>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</si>
  <si>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</si>
  <si>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</si>
  <si>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</si>
  <si>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</si>
  <si>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</si>
  <si>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</si>
  <si>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</si>
  <si>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</si>
  <si>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</si>
  <si>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</si>
  <si>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</si>
  <si>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</si>
  <si>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</si>
  <si>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</si>
  <si>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</si>
  <si>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</si>
  <si>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</si>
  <si>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</si>
  <si>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</si>
  <si>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</si>
  <si>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</si>
  <si>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</si>
  <si>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</si>
  <si>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</si>
  <si>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</si>
  <si>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</si>
  <si>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</si>
  <si>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</si>
  <si>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</si>
  <si>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</si>
  <si>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</si>
  <si>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</si>
  <si>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</si>
  <si>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</si>
  <si>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</si>
  <si>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</si>
  <si>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</si>
  <si>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</si>
  <si>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</si>
  <si>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</si>
  <si>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</si>
  <si>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</si>
  <si>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</si>
  <si>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</si>
  <si>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</si>
  <si>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</si>
  <si>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</si>
  <si>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</si>
  <si>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</si>
  <si>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</si>
  <si>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</si>
  <si>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</si>
  <si>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</si>
  <si>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</si>
  <si>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</si>
  <si>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</si>
  <si>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</si>
  <si>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</si>
  <si>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</si>
  <si>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</si>
  <si>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</si>
  <si>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</si>
  <si>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</si>
  <si>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</si>
  <si>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</si>
  <si>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</si>
  <si>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</si>
  <si>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</si>
  <si>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</si>
  <si>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</si>
  <si>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</si>
  <si>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</si>
  <si>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</si>
  <si>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</si>
  <si>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</si>
  <si>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</si>
  <si>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</si>
  <si>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</si>
  <si>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</si>
  <si>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</si>
  <si>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</si>
  <si>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</si>
  <si>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</si>
  <si>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</si>
  <si>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</si>
  <si>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</si>
  <si>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</si>
  <si>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</si>
  <si>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</si>
  <si>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</si>
  <si>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</si>
  <si>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</si>
  <si>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</si>
  <si>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</si>
  <si>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</si>
  <si>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</si>
  <si>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</si>
  <si>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</si>
  <si>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</si>
  <si>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</si>
  <si>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</si>
  <si>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</si>
  <si>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</si>
  <si>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</si>
  <si>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</si>
  <si>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</si>
  <si>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</si>
  <si>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</si>
  <si>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</si>
  <si>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</si>
  <si>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</si>
  <si>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</si>
  <si>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</si>
  <si>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</si>
  <si>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</si>
  <si>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</si>
  <si>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</si>
  <si>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</si>
  <si>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</si>
  <si>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</si>
  <si>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</si>
  <si>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</si>
  <si>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</si>
  <si>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</si>
  <si>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</si>
  <si>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</si>
  <si>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</si>
  <si>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</si>
  <si>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</si>
  <si>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</si>
  <si>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</si>
  <si>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</si>
  <si>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</si>
  <si>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</si>
  <si>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</si>
  <si>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</si>
  <si>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</si>
  <si>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</si>
  <si>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</si>
  <si>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</si>
  <si>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</si>
  <si>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</si>
  <si>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</si>
  <si>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</si>
  <si>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</si>
  <si>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</si>
  <si>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</si>
  <si>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</si>
  <si>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</si>
  <si>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</si>
  <si>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</si>
  <si>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</si>
  <si>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</si>
  <si>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</si>
  <si>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</si>
  <si>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</si>
  <si>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</si>
  <si>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</si>
  <si>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</si>
  <si>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</si>
  <si>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</si>
  <si>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</si>
  <si>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</si>
  <si>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</si>
  <si>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</si>
  <si>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</si>
  <si>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</si>
  <si>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</si>
  <si>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</si>
  <si>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</si>
  <si>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</si>
  <si>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</si>
  <si>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</si>
  <si>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</si>
  <si>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</si>
  <si>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</si>
  <si>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</si>
  <si>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</si>
  <si>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</si>
  <si>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</si>
  <si>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</si>
  <si>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</si>
  <si>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</si>
  <si>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</si>
  <si>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</si>
  <si>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</si>
  <si>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</si>
  <si>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</si>
  <si>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</si>
  <si>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</si>
  <si>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</si>
  <si>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</si>
  <si>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</si>
  <si>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</si>
  <si>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</si>
  <si>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</si>
  <si>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</si>
  <si>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</si>
  <si>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</si>
  <si>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</si>
  <si>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</si>
  <si>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</si>
  <si>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</si>
  <si>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</si>
  <si>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</si>
  <si>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</si>
  <si>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</si>
  <si>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</si>
  <si>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</si>
  <si>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</si>
  <si>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</si>
  <si>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</si>
  <si>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</si>
  <si>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</si>
  <si>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</si>
  <si>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</si>
  <si>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</si>
  <si>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</si>
  <si>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</si>
  <si>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</si>
  <si>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</si>
  <si>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</si>
  <si>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</si>
  <si>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</si>
  <si>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</si>
  <si>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</si>
  <si>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</si>
  <si>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</si>
  <si>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</si>
  <si>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</si>
  <si>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</si>
  <si>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</si>
  <si>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</si>
  <si>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</si>
  <si>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</si>
  <si>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</si>
  <si>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</si>
  <si>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</si>
  <si>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</si>
  <si>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</si>
  <si>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</si>
  <si>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</si>
  <si>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</si>
  <si>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</si>
  <si>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</si>
  <si>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</si>
  <si>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</si>
  <si>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</si>
  <si>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</si>
  <si>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</si>
  <si>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</si>
  <si>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</si>
  <si>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</si>
  <si>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</si>
  <si>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</si>
  <si>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</si>
  <si>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</si>
  <si>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</si>
  <si>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</si>
  <si>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</si>
  <si>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</si>
  <si>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</si>
  <si>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</si>
  <si>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</si>
  <si>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</si>
  <si>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</si>
  <si>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</si>
  <si>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</si>
  <si>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</si>
  <si>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</si>
  <si>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</si>
  <si>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</si>
  <si>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</si>
  <si>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</si>
  <si>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</si>
  <si>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</si>
  <si>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</si>
  <si>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</si>
  <si>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</si>
  <si>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</si>
  <si>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</si>
  <si>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</si>
  <si>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</si>
  <si>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</si>
  <si>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</si>
  <si>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</si>
  <si>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</si>
  <si>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</si>
  <si>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</si>
  <si>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</si>
  <si>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</si>
  <si>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</si>
  <si>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</si>
  <si>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</si>
  <si>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</si>
  <si>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</si>
  <si>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</si>
  <si>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</si>
  <si>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</si>
  <si>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</si>
  <si>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</si>
  <si>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</si>
  <si>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</si>
  <si>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</si>
  <si>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</si>
  <si>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</si>
  <si>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</si>
  <si>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</si>
  <si>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</si>
  <si>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</si>
  <si>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</si>
  <si>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</si>
  <si>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</si>
  <si>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</si>
  <si>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</si>
  <si>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</si>
  <si>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</si>
  <si>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</si>
  <si>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</si>
  <si>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</si>
  <si>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</si>
  <si>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</si>
  <si>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</si>
  <si>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</si>
  <si>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</si>
  <si>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</si>
  <si>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</si>
  <si>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</si>
  <si>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</si>
  <si>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</si>
  <si>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</si>
  <si>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</si>
  <si>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</si>
  <si>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</si>
  <si>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</si>
  <si>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</si>
  <si>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</si>
  <si>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</si>
  <si>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</si>
  <si>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</si>
  <si>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</si>
  <si>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</si>
  <si>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</si>
  <si>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</si>
  <si>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</si>
  <si>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</si>
  <si>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</si>
  <si>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</si>
  <si>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</si>
  <si>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</si>
  <si>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</si>
  <si>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</si>
  <si>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</si>
  <si>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</si>
  <si>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</si>
  <si>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</si>
  <si>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</si>
  <si>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</si>
  <si>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</si>
  <si>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</si>
  <si>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</si>
  <si>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</si>
  <si>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</si>
  <si>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</si>
  <si>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</si>
  <si>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</si>
  <si>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</si>
  <si>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</si>
  <si>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</si>
  <si>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</si>
  <si>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</si>
  <si>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</si>
  <si>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</si>
  <si>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</si>
  <si>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</si>
  <si>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</si>
  <si>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</si>
  <si>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</si>
  <si>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</si>
  <si>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</si>
  <si>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</si>
  <si>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</si>
  <si>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</si>
  <si>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</si>
  <si>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</si>
  <si>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</si>
  <si>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</si>
  <si>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</si>
  <si>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</si>
  <si>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</si>
  <si>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</si>
  <si>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</si>
  <si>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</si>
  <si>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</si>
  <si>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</si>
  <si>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</si>
  <si>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</si>
  <si>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</si>
  <si>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</si>
  <si>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</si>
  <si>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</si>
  <si>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</si>
  <si>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</si>
  <si>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</si>
  <si>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</si>
  <si>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</si>
  <si>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</si>
  <si>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</si>
  <si>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</si>
  <si>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</si>
  <si>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</si>
  <si>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</si>
  <si>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</si>
  <si>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</si>
  <si>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</si>
  <si>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</si>
  <si>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</si>
  <si>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</si>
  <si>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</si>
  <si>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</si>
  <si>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</si>
  <si>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</si>
  <si>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</si>
  <si>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</si>
  <si>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</si>
  <si>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</si>
  <si>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</si>
  <si>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</si>
  <si>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</si>
  <si>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</si>
  <si>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</si>
  <si>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</si>
  <si>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</si>
  <si>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</si>
  <si>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</si>
  <si>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</si>
  <si>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</si>
  <si>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</si>
  <si>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</si>
  <si>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</si>
  <si>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</si>
  <si>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</si>
  <si>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</si>
  <si>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</si>
  <si>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</si>
  <si>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</si>
  <si>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</si>
  <si>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</si>
  <si>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</si>
  <si>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</si>
  <si>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</si>
  <si>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</si>
  <si>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</si>
  <si>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</si>
  <si>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</si>
  <si>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</si>
  <si>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</si>
  <si>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</si>
  <si>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</si>
  <si>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</si>
  <si>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</si>
  <si>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</si>
  <si>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</si>
  <si>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</si>
  <si>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</si>
  <si>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</si>
  <si>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</si>
  <si>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</si>
  <si>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</si>
  <si>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</si>
  <si>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</si>
  <si>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</si>
  <si>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</si>
  <si>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</si>
  <si>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</si>
  <si>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</si>
  <si>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</si>
  <si>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</si>
  <si>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</si>
  <si>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</si>
  <si>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</si>
  <si>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</si>
  <si>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</si>
  <si>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</si>
  <si>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</si>
  <si>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</si>
  <si>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</si>
  <si>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</si>
  <si>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</si>
  <si>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</si>
  <si>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</si>
  <si>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</si>
  <si>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</si>
  <si>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</si>
  <si>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</si>
  <si>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</si>
  <si>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</si>
  <si>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</si>
  <si>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</si>
  <si>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</si>
  <si>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</si>
  <si>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</si>
  <si>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</si>
  <si>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</si>
  <si>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</si>
  <si>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</si>
  <si>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</si>
  <si>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</si>
  <si>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</si>
  <si>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</si>
  <si>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</si>
  <si>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</si>
  <si>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</si>
  <si>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</si>
  <si>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</si>
  <si>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</si>
  <si>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</si>
  <si>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</si>
  <si>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</si>
  <si>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</si>
  <si>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</si>
  <si>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</si>
  <si>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</si>
  <si>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</si>
  <si>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</si>
  <si>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</si>
  <si>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</si>
  <si>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</si>
  <si>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</si>
  <si>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</si>
  <si>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</si>
  <si>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</si>
  <si>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</si>
  <si>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</si>
  <si>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</si>
  <si>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</si>
  <si>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</si>
  <si>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</si>
  <si>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</si>
  <si>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</si>
  <si>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</si>
  <si>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</si>
  <si>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</si>
  <si>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</si>
  <si>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</si>
  <si>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</si>
  <si>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</si>
  <si>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</si>
  <si>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</si>
  <si>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</si>
  <si>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</si>
  <si>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</si>
  <si>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</si>
  <si>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</si>
  <si>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</si>
  <si>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</si>
  <si>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</si>
  <si>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</si>
  <si>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</si>
  <si>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</si>
  <si>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</si>
  <si>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</si>
  <si>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</si>
  <si>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</si>
  <si>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</si>
  <si>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</si>
  <si>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</si>
  <si>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</si>
  <si>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</si>
  <si>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</si>
  <si>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</si>
  <si>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</si>
  <si>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</si>
  <si>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</si>
  <si>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</si>
  <si>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</si>
  <si>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</si>
  <si>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</si>
  <si>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</si>
  <si>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</si>
  <si>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</si>
  <si>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</si>
  <si>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</si>
  <si>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</si>
  <si>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</si>
  <si>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</si>
  <si>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</si>
  <si>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</si>
  <si>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</si>
  <si>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</si>
  <si>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</si>
  <si>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</si>
  <si>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</si>
  <si>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</si>
  <si>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</si>
  <si>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</si>
  <si>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</si>
  <si>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</si>
  <si>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</si>
  <si>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</si>
  <si>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</si>
  <si>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</si>
  <si>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</si>
  <si>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</si>
  <si>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</si>
  <si>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</si>
  <si>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</si>
  <si>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</si>
  <si>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</si>
  <si>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</si>
  <si>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</si>
  <si>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</si>
  <si>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</si>
  <si>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</si>
  <si>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</si>
  <si>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</si>
  <si>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</si>
  <si>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</si>
  <si>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</si>
  <si>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</si>
  <si>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</si>
  <si>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</si>
  <si>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</si>
  <si>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</si>
  <si>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</si>
  <si>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</si>
  <si>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</si>
  <si>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</si>
  <si>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</si>
  <si>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</si>
  <si>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</si>
  <si>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</si>
  <si>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</si>
  <si>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</si>
  <si>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</si>
  <si>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</si>
  <si>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</si>
  <si>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</si>
  <si>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</si>
  <si>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</si>
  <si>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</si>
  <si>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</si>
  <si>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</si>
  <si>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</si>
  <si>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</si>
  <si>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</si>
  <si>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</si>
  <si>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</si>
  <si>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</si>
  <si>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</si>
  <si>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</si>
  <si>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</si>
  <si>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</si>
  <si>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</si>
  <si>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</si>
  <si>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</si>
  <si>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</si>
  <si>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</si>
  <si>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</si>
  <si>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</si>
  <si>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</si>
  <si>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</si>
  <si>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</si>
  <si>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</si>
  <si>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</si>
  <si>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</si>
  <si>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</si>
  <si>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</si>
  <si>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</si>
  <si>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</si>
  <si>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</si>
  <si>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</si>
  <si>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</si>
  <si>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</si>
  <si>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</si>
  <si>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</si>
  <si>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</si>
  <si>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</si>
  <si>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</si>
  <si>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</si>
  <si>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</si>
  <si>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</si>
  <si>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</si>
  <si>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</si>
  <si>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</si>
  <si>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</si>
  <si>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</si>
  <si>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</si>
  <si>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</si>
  <si>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</si>
  <si>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</si>
  <si>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</si>
  <si>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</si>
  <si>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</si>
  <si>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</si>
  <si>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</si>
  <si>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</si>
  <si>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</si>
  <si>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</si>
  <si>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</si>
  <si>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</si>
  <si>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</si>
  <si>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</si>
  <si>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</si>
  <si>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</si>
  <si>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</si>
  <si>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</si>
  <si>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</si>
  <si>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</si>
  <si>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</si>
  <si>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</si>
  <si>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</si>
  <si>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</si>
  <si>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</si>
  <si>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</si>
  <si>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</si>
  <si>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</si>
  <si>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</si>
  <si>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</si>
  <si>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</si>
  <si>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</si>
  <si>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</si>
  <si>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</si>
  <si>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</si>
  <si>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</si>
  <si>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</si>
  <si>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</si>
  <si>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</si>
  <si>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</si>
  <si>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</si>
  <si>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</si>
  <si>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</si>
  <si>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</si>
  <si>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</si>
  <si>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</si>
  <si>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</si>
  <si>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</si>
  <si>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</si>
  <si>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</si>
  <si>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</si>
  <si>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</si>
  <si>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</si>
  <si>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</si>
  <si>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</si>
  <si>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</si>
  <si>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</si>
  <si>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</si>
  <si>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</si>
  <si>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</si>
  <si>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</si>
  <si>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</si>
  <si>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</si>
  <si>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</si>
  <si>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</si>
  <si>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</si>
  <si>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</si>
  <si>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</si>
  <si>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</si>
  <si>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</si>
  <si>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</si>
  <si>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</si>
  <si>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</si>
  <si>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</si>
  <si>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</si>
  <si>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</si>
  <si>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</si>
  <si>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</si>
  <si>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</si>
  <si>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</si>
  <si>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</si>
  <si>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</si>
  <si>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</si>
  <si>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</si>
  <si>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</si>
  <si>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</si>
  <si>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</si>
  <si>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</si>
  <si>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</si>
  <si>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</si>
  <si>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</si>
  <si>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</si>
  <si>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</si>
  <si>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</si>
  <si>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</si>
  <si>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</si>
  <si>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</si>
  <si>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</si>
  <si>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</si>
  <si>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</si>
  <si>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</si>
  <si>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</si>
  <si>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</si>
  <si>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</si>
  <si>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</si>
  <si>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</si>
  <si>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</si>
  <si>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</si>
  <si>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</si>
  <si>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</si>
  <si>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</si>
  <si>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</si>
  <si>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</si>
  <si>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</si>
  <si>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</si>
  <si>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</si>
  <si>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</si>
  <si>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</si>
  <si>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</si>
  <si>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</si>
  <si>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</si>
  <si>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</si>
  <si>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</si>
  <si>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</si>
  <si>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</si>
  <si>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</si>
  <si>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</si>
  <si>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</si>
  <si>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</si>
  <si>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</si>
  <si>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</si>
  <si>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</si>
  <si>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</si>
  <si>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</si>
  <si>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</si>
  <si>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</si>
  <si>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</si>
  <si>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</si>
  <si>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</si>
  <si>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</si>
  <si>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</si>
  <si>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</si>
  <si>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</si>
  <si>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</si>
  <si>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</si>
  <si>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</si>
  <si>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</si>
  <si>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</si>
  <si>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</si>
  <si>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</si>
  <si>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</si>
  <si>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</si>
  <si>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</si>
  <si>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</si>
  <si>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</si>
  <si>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</si>
  <si>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</si>
  <si>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</si>
  <si>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</si>
  <si>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</si>
  <si>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</si>
  <si>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</si>
  <si>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</si>
  <si>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</si>
  <si>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</si>
  <si>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</si>
  <si>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</si>
  <si>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</si>
  <si>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</si>
  <si>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</si>
  <si>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</si>
  <si>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</si>
  <si>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</si>
  <si>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</si>
  <si>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</si>
  <si>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</si>
  <si>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</si>
  <si>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</si>
  <si>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</si>
  <si>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</si>
  <si>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</si>
  <si>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</si>
  <si>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</si>
  <si>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</si>
  <si>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</si>
  <si>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</si>
  <si>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</si>
  <si>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</si>
  <si>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</si>
  <si>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</si>
  <si>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</si>
  <si>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</si>
  <si>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</si>
  <si>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</si>
  <si>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</si>
  <si>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</si>
  <si>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</si>
  <si>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</si>
  <si>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</si>
  <si>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</si>
  <si>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</si>
  <si>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</si>
  <si>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</si>
  <si>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</si>
  <si>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</si>
  <si>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</si>
  <si>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</si>
  <si>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</si>
  <si>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</si>
  <si>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</si>
  <si>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</si>
  <si>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</si>
  <si>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</si>
  <si>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</si>
  <si>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</si>
  <si>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</si>
  <si>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</si>
  <si>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</si>
  <si>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</si>
  <si>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</si>
  <si>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</si>
  <si>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</si>
  <si>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</si>
  <si>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</si>
  <si>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</si>
  <si>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</si>
  <si>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</si>
  <si>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</si>
  <si>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</si>
  <si>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</si>
  <si>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</si>
  <si>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</si>
  <si>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</si>
  <si>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</si>
  <si>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</si>
  <si>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</si>
  <si>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</si>
  <si>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</si>
  <si>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</si>
  <si>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</si>
  <si>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</si>
  <si>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</si>
  <si>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</si>
  <si>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</si>
  <si>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</si>
  <si>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</si>
  <si>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</si>
  <si>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</si>
  <si>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</si>
  <si>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</si>
  <si>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</si>
  <si>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</si>
  <si>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</si>
  <si>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</si>
  <si>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</si>
  <si>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</si>
  <si>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</si>
  <si>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</si>
  <si>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</si>
  <si>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</si>
  <si>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</si>
  <si>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</si>
  <si>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</si>
  <si>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</si>
  <si>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</si>
  <si>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</si>
  <si>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</si>
  <si>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</si>
  <si>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</si>
  <si>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</si>
  <si>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</si>
  <si>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</si>
  <si>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</si>
  <si>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</si>
  <si>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</si>
  <si>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</si>
  <si>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</si>
  <si>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</si>
  <si>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</si>
  <si>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</si>
  <si>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</si>
  <si>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</si>
  <si>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</si>
  <si>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</si>
  <si>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</si>
  <si>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</si>
  <si>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</si>
  <si>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</si>
  <si>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</si>
  <si>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</si>
  <si>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</si>
  <si>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</si>
  <si>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</si>
  <si>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</si>
  <si>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</si>
  <si>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</si>
  <si>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</si>
  <si>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</si>
  <si>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</si>
  <si>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</si>
  <si>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</si>
  <si>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</si>
  <si>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</si>
  <si>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</si>
  <si>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</si>
  <si>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</si>
  <si>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</si>
  <si>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</si>
  <si>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</si>
  <si>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</si>
  <si>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</si>
  <si>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</si>
  <si>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</si>
  <si>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</si>
  <si>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</si>
  <si>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</si>
  <si>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</si>
  <si>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</si>
  <si>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</si>
  <si>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</si>
  <si>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</si>
  <si>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</si>
  <si>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</si>
  <si>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</si>
  <si>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</si>
  <si>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</si>
  <si>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</si>
  <si>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</si>
  <si>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</si>
  <si>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</si>
  <si>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</si>
  <si>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</si>
  <si>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</si>
  <si>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</si>
  <si>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</si>
  <si>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</si>
  <si>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</si>
  <si>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</si>
  <si>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</si>
  <si>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</si>
  <si>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</si>
  <si>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</si>
  <si>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</si>
  <si>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</si>
  <si>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</si>
  <si>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</si>
  <si>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</si>
  <si>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</si>
  <si>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</si>
  <si>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</si>
  <si>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</si>
  <si>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</si>
  <si>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</si>
  <si>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</si>
  <si>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</si>
  <si>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</si>
  <si>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</si>
  <si>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</si>
  <si>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</si>
  <si>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</si>
  <si>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</si>
  <si>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</si>
  <si>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</si>
  <si>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</si>
  <si>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</si>
  <si>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</si>
  <si>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</si>
  <si>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</si>
  <si>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</si>
  <si>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</si>
  <si>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</si>
  <si>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</si>
  <si>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</si>
  <si>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</si>
  <si>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</si>
  <si>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</si>
  <si>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</si>
  <si>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</si>
  <si>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</si>
  <si>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</si>
  <si>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</si>
  <si>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</si>
  <si>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</si>
  <si>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</si>
  <si>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</si>
  <si>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</si>
  <si>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</si>
  <si>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</si>
  <si>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</si>
  <si>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</si>
  <si>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</si>
  <si>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</si>
  <si>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</si>
  <si>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</si>
  <si>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</si>
  <si>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</si>
  <si>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</si>
  <si>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</si>
  <si>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</si>
  <si>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</si>
  <si>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</si>
  <si>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</si>
  <si>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</si>
  <si>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</si>
  <si>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</si>
  <si>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</si>
  <si>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</si>
  <si>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</si>
  <si>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</si>
  <si>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</si>
  <si>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</si>
  <si>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</si>
  <si>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</si>
  <si>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</si>
  <si>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</si>
  <si>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</si>
  <si>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</si>
  <si>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</si>
  <si>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</si>
  <si>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</si>
  <si>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</si>
  <si>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</si>
  <si>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</si>
  <si>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</si>
  <si>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</si>
  <si>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</si>
  <si>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</si>
  <si>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</si>
  <si>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</si>
  <si>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</si>
  <si>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</si>
  <si>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</si>
  <si>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</si>
  <si>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</si>
  <si>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</si>
  <si>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</si>
  <si>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</si>
  <si>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</si>
  <si>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</si>
  <si>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</si>
  <si>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</si>
  <si>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</si>
  <si>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</si>
  <si>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</si>
  <si>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</si>
  <si>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</si>
  <si>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</si>
  <si>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</si>
  <si>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</si>
  <si>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</si>
  <si>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</si>
  <si>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</si>
  <si>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</si>
  <si>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</si>
  <si>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</si>
  <si>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</si>
  <si>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</si>
  <si>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</si>
  <si>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</si>
  <si>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</si>
  <si>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</si>
  <si>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</si>
  <si>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</si>
  <si>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</si>
  <si>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</si>
  <si>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</si>
  <si>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</si>
  <si>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</si>
  <si>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</si>
  <si>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</si>
  <si>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</si>
  <si>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</si>
  <si>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</si>
  <si>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</si>
  <si>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</si>
  <si>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</si>
  <si>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</si>
  <si>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</si>
  <si>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</si>
  <si>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</si>
  <si>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</si>
  <si>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</si>
  <si>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</si>
  <si>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</si>
  <si>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</si>
  <si>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</si>
  <si>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</si>
  <si>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</si>
  <si>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</si>
  <si>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</si>
  <si>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</si>
  <si>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</si>
  <si>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</si>
  <si>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</si>
  <si>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</si>
  <si>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</si>
  <si>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</si>
  <si>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</si>
  <si>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</si>
  <si>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</si>
  <si>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</si>
  <si>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</si>
  <si>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</si>
  <si>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</si>
  <si>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</si>
  <si>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</si>
  <si>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</si>
  <si>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</si>
  <si>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</si>
  <si>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</si>
  <si>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</si>
  <si>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</si>
  <si>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</si>
  <si>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</si>
  <si>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</si>
  <si>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</si>
  <si>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</si>
  <si>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</si>
  <si>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</si>
  <si>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</si>
  <si>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</si>
  <si>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</si>
  <si>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</si>
  <si>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</si>
  <si>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</si>
  <si>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</si>
  <si>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</si>
  <si>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</si>
  <si>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</si>
  <si>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</si>
  <si>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</si>
  <si>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</si>
  <si>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</si>
  <si>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</si>
  <si>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</si>
  <si>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</si>
  <si>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</si>
  <si>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</si>
  <si>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</si>
  <si>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</si>
  <si>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</si>
  <si>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</si>
  <si>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</si>
  <si>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</si>
  <si>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</si>
  <si>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</si>
  <si>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</si>
  <si>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</si>
  <si>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</si>
  <si>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</si>
  <si>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</si>
  <si>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</si>
  <si>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</si>
  <si>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</si>
  <si>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</si>
  <si>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</si>
  <si>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</si>
  <si>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</si>
  <si>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</si>
  <si>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</si>
  <si>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</si>
  <si>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</si>
  <si>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</si>
  <si>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</si>
  <si>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</si>
  <si>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</si>
  <si>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</si>
  <si>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</si>
  <si>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</si>
  <si>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</si>
  <si>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</si>
  <si>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</si>
  <si>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</si>
  <si>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</si>
  <si>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</si>
  <si>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</si>
  <si>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</si>
  <si>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</si>
  <si>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</si>
  <si>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</si>
  <si>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</si>
  <si>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</si>
  <si>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</si>
  <si>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</si>
  <si>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</si>
  <si>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</si>
  <si>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</si>
  <si>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</si>
  <si>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</si>
  <si>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</si>
  <si>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</si>
  <si>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</si>
  <si>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</si>
  <si>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</si>
  <si>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</si>
  <si>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</si>
  <si>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</si>
  <si>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</si>
  <si>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</si>
  <si>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</si>
  <si>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</si>
  <si>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</si>
  <si>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</si>
  <si>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</si>
  <si>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</si>
  <si>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</si>
  <si>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</si>
  <si>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</si>
  <si>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</si>
  <si>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</si>
  <si>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</si>
  <si>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</si>
  <si>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</si>
  <si>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</si>
  <si>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</si>
  <si>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</si>
  <si>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</si>
  <si>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</si>
  <si>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</si>
  <si>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</si>
  <si>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</si>
  <si>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</si>
  <si>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</si>
  <si>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</si>
  <si>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</si>
  <si>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</si>
  <si>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</si>
  <si>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</si>
  <si>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</si>
  <si>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</si>
  <si>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</si>
  <si>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</si>
  <si>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</si>
  <si>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</si>
  <si>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</si>
  <si>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</si>
  <si>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</si>
  <si>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</si>
  <si>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</si>
  <si>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</si>
  <si>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</si>
  <si>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</si>
  <si>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</si>
  <si>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</si>
  <si>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</si>
  <si>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</si>
  <si>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</si>
  <si>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</si>
  <si>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</si>
  <si>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</si>
  <si>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</si>
  <si>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</si>
  <si>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</si>
  <si>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</si>
  <si>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</si>
  <si>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</si>
  <si>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</si>
  <si>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</si>
  <si>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</si>
  <si>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</si>
  <si>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</si>
  <si>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</si>
  <si>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</si>
  <si>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</si>
  <si>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</si>
  <si>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</si>
  <si>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</si>
  <si>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</si>
  <si>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</si>
  <si>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</si>
  <si>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</si>
  <si>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</si>
  <si>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</si>
  <si>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</si>
  <si>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</si>
  <si>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</si>
  <si>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</si>
  <si>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</si>
  <si>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</si>
  <si>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</si>
  <si>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</si>
  <si>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</si>
  <si>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</si>
  <si>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</si>
  <si>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</si>
  <si>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</si>
  <si>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</si>
  <si>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</si>
  <si>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</si>
  <si>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</si>
  <si>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</si>
  <si>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</si>
  <si>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</si>
  <si>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</si>
  <si>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</si>
  <si>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</si>
  <si>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</si>
  <si>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</si>
  <si>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</si>
  <si>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</si>
  <si>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</si>
  <si>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</si>
  <si>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</si>
  <si>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</si>
  <si>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</si>
  <si>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</si>
  <si>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</si>
  <si>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</si>
  <si>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</si>
  <si>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</si>
  <si>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</si>
  <si>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</si>
  <si>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</si>
  <si>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</si>
  <si>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</si>
  <si>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</si>
  <si>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</si>
  <si>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</si>
  <si>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</si>
  <si>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</si>
  <si>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</si>
  <si>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</si>
  <si>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</si>
  <si>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</si>
  <si>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</si>
  <si>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</si>
  <si>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</si>
  <si>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</si>
  <si>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</si>
  <si>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</si>
  <si>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</si>
  <si>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</si>
  <si>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</si>
  <si>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</si>
  <si>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</si>
  <si>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</si>
  <si>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</si>
  <si>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</si>
  <si>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</si>
  <si>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</si>
  <si>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</si>
  <si>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</si>
  <si>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</si>
  <si>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</si>
  <si>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</si>
  <si>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</si>
  <si>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</si>
  <si>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</si>
  <si>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</si>
  <si>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</si>
  <si>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</si>
  <si>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</si>
  <si>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</si>
  <si>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</si>
  <si>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</si>
  <si>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</si>
  <si>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</si>
  <si>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</si>
  <si>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</si>
  <si>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</si>
  <si>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</si>
  <si>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</si>
  <si>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</si>
  <si>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</si>
  <si>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</si>
  <si>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</si>
  <si>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</si>
  <si>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</si>
  <si>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</si>
  <si>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</si>
  <si>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</si>
  <si>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</si>
  <si>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</si>
  <si>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</si>
  <si>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</si>
  <si>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</si>
  <si>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</si>
  <si>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</si>
  <si>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</si>
  <si>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</si>
  <si>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</si>
  <si>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</si>
  <si>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</si>
  <si>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</si>
  <si>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</si>
  <si>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</si>
  <si>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</si>
  <si>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</si>
  <si>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</si>
  <si>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</si>
  <si>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</si>
  <si>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</si>
  <si>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</si>
  <si>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</si>
  <si>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</si>
  <si>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</si>
  <si>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</si>
  <si>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</si>
  <si>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</si>
  <si>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</si>
  <si>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</si>
  <si>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</si>
  <si>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</si>
  <si>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</si>
  <si>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</si>
  <si>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</si>
  <si>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</si>
  <si>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</si>
  <si>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</si>
  <si>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</si>
  <si>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</si>
  <si>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</si>
  <si>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</si>
  <si>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</si>
  <si>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</si>
  <si>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</si>
  <si>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</si>
  <si>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</si>
  <si>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</si>
  <si>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</si>
  <si>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</si>
  <si>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</si>
  <si>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</si>
  <si>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</si>
  <si>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</si>
  <si>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</si>
  <si>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</si>
  <si>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</si>
  <si>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</si>
  <si>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</si>
  <si>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</si>
  <si>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</si>
  <si>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</si>
  <si>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</si>
  <si>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</si>
  <si>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</si>
  <si>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</si>
  <si>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</si>
  <si>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</si>
  <si>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</si>
  <si>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</si>
  <si>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</si>
  <si>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</si>
  <si>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</si>
  <si>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</si>
  <si>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</si>
  <si>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</si>
  <si>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</si>
  <si>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</si>
  <si>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</si>
  <si>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</si>
  <si>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</si>
  <si>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</si>
  <si>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</si>
  <si>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</si>
  <si>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</si>
  <si>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</si>
  <si>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</si>
  <si>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</si>
  <si>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</si>
  <si>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</si>
  <si>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</si>
  <si>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</si>
  <si>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</si>
  <si>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</si>
  <si>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</si>
  <si>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</si>
  <si>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</si>
  <si>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</si>
  <si>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</si>
  <si>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</si>
  <si>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</si>
  <si>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</si>
  <si>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</si>
  <si>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</si>
  <si>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</si>
  <si>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</si>
  <si>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</si>
  <si>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</si>
  <si>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</si>
  <si>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</si>
  <si>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</si>
  <si>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</si>
  <si>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</si>
  <si>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</si>
  <si>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</si>
  <si>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</si>
  <si>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</si>
  <si>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</si>
  <si>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</si>
  <si>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</si>
  <si>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</si>
  <si>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</si>
  <si>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</si>
  <si>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</si>
  <si>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</si>
  <si>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</si>
  <si>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</si>
  <si>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</si>
  <si>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</si>
  <si>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</si>
  <si>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</si>
  <si>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</si>
  <si>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</si>
  <si>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</si>
  <si>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</si>
  <si>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</si>
  <si>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</si>
  <si>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</si>
  <si>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</si>
  <si>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</si>
  <si>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</si>
  <si>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</si>
  <si>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</si>
  <si>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</si>
  <si>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</si>
  <si>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</si>
  <si>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</si>
  <si>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</si>
  <si>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</si>
  <si>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</si>
  <si>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</si>
  <si>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</si>
  <si>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</si>
  <si>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</si>
  <si>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</si>
  <si>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</si>
  <si>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</si>
  <si>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</si>
  <si>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</si>
  <si>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</si>
  <si>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</si>
  <si>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</si>
  <si>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</si>
  <si>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</si>
  <si>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</si>
  <si>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</si>
  <si>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</si>
  <si>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</si>
  <si>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</si>
  <si>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</si>
  <si>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</si>
  <si>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</si>
  <si>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</si>
  <si>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</si>
  <si>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</si>
  <si>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</si>
  <si>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</si>
  <si>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</si>
  <si>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</si>
  <si>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</si>
  <si>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</si>
  <si>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</si>
  <si>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</si>
  <si>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</si>
  <si>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</si>
  <si>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</si>
  <si>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</si>
  <si>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</si>
  <si>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</si>
  <si>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</si>
  <si>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</si>
  <si>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</si>
  <si>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</si>
  <si>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</si>
  <si>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</si>
  <si>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</si>
  <si>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</si>
  <si>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</si>
  <si>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</si>
  <si>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</si>
  <si>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</si>
  <si>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</si>
  <si>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</si>
  <si>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</si>
  <si>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</si>
  <si>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</si>
  <si>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</si>
  <si>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</si>
  <si>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</si>
  <si>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</si>
  <si>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</si>
  <si>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</si>
  <si>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</si>
  <si>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</si>
  <si>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</si>
  <si>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</si>
  <si>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</si>
  <si>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</si>
  <si>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</si>
  <si>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</si>
  <si>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</si>
  <si>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</si>
  <si>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</si>
  <si>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</si>
  <si>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</si>
  <si>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</si>
  <si>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</si>
  <si>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</si>
  <si>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</si>
  <si>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</si>
  <si>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</si>
  <si>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</si>
  <si>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</si>
  <si>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</si>
  <si>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</si>
  <si>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</si>
  <si>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</si>
  <si>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</si>
  <si>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</si>
  <si>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</si>
  <si>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</si>
  <si>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</si>
  <si>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</si>
  <si>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</si>
  <si>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</si>
  <si>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</si>
  <si>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</si>
  <si>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</si>
  <si>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</si>
  <si>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</si>
  <si>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</si>
  <si>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</si>
  <si>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</si>
  <si>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</si>
  <si>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</si>
  <si>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</si>
  <si>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</si>
  <si>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</si>
  <si>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</si>
  <si>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</si>
  <si>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</si>
  <si>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</si>
  <si>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</si>
  <si>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</si>
  <si>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</si>
  <si>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</si>
  <si>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</si>
  <si>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</si>
  <si>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</si>
  <si>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</si>
  <si>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</si>
  <si>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</si>
  <si>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</si>
  <si>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</si>
  <si>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</si>
  <si>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</si>
  <si>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</si>
  <si>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</si>
  <si>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</si>
  <si>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</si>
  <si>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</si>
  <si>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</si>
  <si>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</si>
  <si>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</si>
  <si>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</si>
  <si>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</si>
  <si>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</si>
  <si>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</si>
  <si>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</si>
  <si>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</si>
  <si>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</si>
  <si>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</si>
  <si>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</si>
  <si>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</si>
  <si>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</si>
  <si>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</si>
  <si>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</si>
  <si>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</si>
  <si>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</si>
  <si>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</si>
  <si>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</si>
  <si>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</si>
  <si>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</si>
  <si>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</si>
  <si>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</si>
  <si>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</si>
  <si>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</si>
  <si>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</si>
  <si>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</si>
  <si>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</si>
  <si>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</si>
  <si>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</si>
  <si>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</si>
  <si>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</si>
  <si>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</si>
  <si>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</si>
  <si>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</si>
  <si>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</si>
  <si>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</si>
  <si>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</si>
  <si>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</si>
  <si>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</si>
  <si>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</si>
  <si>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</si>
  <si>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</si>
  <si>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</si>
  <si>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</si>
  <si>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</si>
  <si>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</si>
  <si>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</si>
  <si>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</si>
  <si>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</si>
  <si>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</si>
  <si>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</si>
  <si>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</si>
  <si>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</si>
  <si>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</si>
  <si>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</si>
  <si>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</si>
  <si>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</si>
  <si>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</si>
  <si>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</si>
  <si>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</si>
  <si>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</si>
  <si>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</si>
  <si>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</si>
  <si>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</si>
  <si>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</si>
  <si>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</si>
  <si>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</si>
  <si>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</si>
  <si>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</si>
  <si>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</si>
  <si>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</si>
  <si>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</si>
  <si>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</si>
  <si>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</si>
  <si>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</si>
  <si>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</si>
  <si>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</si>
  <si>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</si>
  <si>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</si>
  <si>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</si>
  <si>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</si>
  <si>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</si>
  <si>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</si>
  <si>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</si>
  <si>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</si>
  <si>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</si>
  <si>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</si>
  <si>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</si>
  <si>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</si>
  <si>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</si>
  <si>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</si>
  <si>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</si>
  <si>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</si>
  <si>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</si>
  <si>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</si>
  <si>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</si>
  <si>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</si>
  <si>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</si>
  <si>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</si>
  <si>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</si>
  <si>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</si>
  <si>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</si>
  <si>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</si>
  <si>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</si>
  <si>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</si>
  <si>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</si>
  <si>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</si>
  <si>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</si>
  <si>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</si>
  <si>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</si>
  <si>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</si>
  <si>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</si>
  <si>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</si>
  <si>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</si>
  <si>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</si>
  <si>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</si>
  <si>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</si>
  <si>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</si>
  <si>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</si>
  <si>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</si>
  <si>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</si>
  <si>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</si>
  <si>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</si>
  <si>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</si>
  <si>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</si>
  <si>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</si>
  <si>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</si>
  <si>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</si>
  <si>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</si>
  <si>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</si>
  <si>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</si>
  <si>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</si>
  <si>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</si>
  <si>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</si>
  <si>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</si>
  <si>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</si>
  <si>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</si>
  <si>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</si>
  <si>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</si>
  <si>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</si>
  <si>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</si>
  <si>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</si>
  <si>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</si>
  <si>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</si>
  <si>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</si>
  <si>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</si>
  <si>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</si>
  <si>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</si>
  <si>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</si>
  <si>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</si>
  <si>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</si>
  <si>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</si>
  <si>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</si>
  <si>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</si>
  <si>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</si>
  <si>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</si>
  <si>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</si>
  <si>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</si>
  <si>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</si>
  <si>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</si>
  <si>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</si>
  <si>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</si>
  <si>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</si>
  <si>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</si>
  <si>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</si>
  <si>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</si>
  <si>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</si>
  <si>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</si>
  <si>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</si>
  <si>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</si>
  <si>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</si>
  <si>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</si>
  <si>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</si>
  <si>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</si>
  <si>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</si>
  <si>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</si>
  <si>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</si>
  <si>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</si>
  <si>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</si>
  <si>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</si>
  <si>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</si>
  <si>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</si>
  <si>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</si>
  <si>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</si>
  <si>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</si>
  <si>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</si>
  <si>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</si>
  <si>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</si>
  <si>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</si>
  <si>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</si>
  <si>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</si>
  <si>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</si>
  <si>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</si>
  <si>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</si>
  <si>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</si>
  <si>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</si>
  <si>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</si>
  <si>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</si>
  <si>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</si>
  <si>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</si>
  <si>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</si>
  <si>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</si>
  <si>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</si>
  <si>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</si>
  <si>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</si>
  <si>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</si>
  <si>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</si>
  <si>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</si>
  <si>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</si>
  <si>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</si>
  <si>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</si>
  <si>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</si>
  <si>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</si>
  <si>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</si>
  <si>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</si>
  <si>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</si>
  <si>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</si>
  <si>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</si>
  <si>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</si>
  <si>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</si>
  <si>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</si>
  <si>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</si>
  <si>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</si>
  <si>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</si>
  <si>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</si>
  <si>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</si>
  <si>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</si>
  <si>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</si>
  <si>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</si>
  <si>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</si>
  <si>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</si>
  <si>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</si>
  <si>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</si>
  <si>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</si>
  <si>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</si>
  <si>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</si>
  <si>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</si>
  <si>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</si>
  <si>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</si>
  <si>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</si>
  <si>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</si>
  <si>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</si>
  <si>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</si>
  <si>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</si>
  <si>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</si>
  <si>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</si>
  <si>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</si>
  <si>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</si>
  <si>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</si>
  <si>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</si>
  <si>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</si>
  <si>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</si>
  <si>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</si>
  <si>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</si>
  <si>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</si>
  <si>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</si>
  <si>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</si>
  <si>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</si>
  <si>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</si>
  <si>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</si>
  <si>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</si>
  <si>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</si>
  <si>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</si>
  <si>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</si>
  <si>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</si>
  <si>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</si>
  <si>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</si>
  <si>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</si>
  <si>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</si>
  <si>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</si>
  <si>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</si>
  <si>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</si>
  <si>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</si>
  <si>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</si>
  <si>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</si>
  <si>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</si>
  <si>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</si>
  <si>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</si>
  <si>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</si>
  <si>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</si>
  <si>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</si>
  <si>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</si>
  <si>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</si>
  <si>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</si>
  <si>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</si>
  <si>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</si>
  <si>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</si>
  <si>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</si>
  <si>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</si>
  <si>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</si>
  <si>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</si>
  <si>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</si>
  <si>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</si>
  <si>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</si>
  <si>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</si>
  <si>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</si>
  <si>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</si>
  <si>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</si>
  <si>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</si>
  <si>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</si>
  <si>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</si>
  <si>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</si>
  <si>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</si>
  <si>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</si>
  <si>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</si>
  <si>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</si>
  <si>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</si>
  <si>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</si>
  <si>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</si>
  <si>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</si>
  <si>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</si>
  <si>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</si>
  <si>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</si>
  <si>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</si>
  <si>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</si>
  <si>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</si>
  <si>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</si>
  <si>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</si>
  <si>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</si>
  <si>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</si>
  <si>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</si>
  <si>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</si>
  <si>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</si>
  <si>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</si>
  <si>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</si>
  <si>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</si>
  <si>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</si>
  <si>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</si>
  <si>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</si>
  <si>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</si>
  <si>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</si>
  <si>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</si>
  <si>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</si>
  <si>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</si>
  <si>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</si>
  <si>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</si>
  <si>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</si>
  <si>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</si>
  <si>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</si>
  <si>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</si>
  <si>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</si>
  <si>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</si>
  <si>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</si>
  <si>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</si>
  <si>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</si>
  <si>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</si>
  <si>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</si>
  <si>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</si>
  <si>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</si>
  <si>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</si>
  <si>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</si>
  <si>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</si>
  <si>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</si>
  <si>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</si>
  <si>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</si>
  <si>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</si>
  <si>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</si>
  <si>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</si>
  <si>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</si>
  <si>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</si>
  <si>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</si>
  <si>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</si>
  <si>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</si>
  <si>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</si>
  <si>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</si>
  <si>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</si>
  <si>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</si>
  <si>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</si>
  <si>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</si>
  <si>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</si>
  <si>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</si>
  <si>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</si>
  <si>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</si>
  <si>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</si>
  <si>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</si>
  <si>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</si>
  <si>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</si>
  <si>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</si>
  <si>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</si>
  <si>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</si>
  <si>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</si>
  <si>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</si>
  <si>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</si>
  <si>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</si>
  <si>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</si>
  <si>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</si>
  <si>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</si>
  <si>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</si>
  <si>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</si>
  <si>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</si>
  <si>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</si>
  <si>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</si>
  <si>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</si>
  <si>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</si>
  <si>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</si>
  <si>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</si>
  <si>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</si>
  <si>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</si>
  <si>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</si>
  <si>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</si>
  <si>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</si>
  <si>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</si>
  <si>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</si>
  <si>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</si>
  <si>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</si>
  <si>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</si>
  <si>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</si>
  <si>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</si>
  <si>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</si>
  <si>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</si>
  <si>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</si>
  <si>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</si>
  <si>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</si>
  <si>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</si>
  <si>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</si>
  <si>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</si>
  <si>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</si>
  <si>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</si>
  <si>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</si>
  <si>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</si>
  <si>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</si>
  <si>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</si>
  <si>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</si>
  <si>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</si>
  <si>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</si>
  <si>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</si>
  <si>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</si>
  <si>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</si>
  <si>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</si>
  <si>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</si>
  <si>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</si>
  <si>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</si>
  <si>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</si>
  <si>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</si>
  <si>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</si>
  <si>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</si>
  <si>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</si>
  <si>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</si>
  <si>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</si>
  <si>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</si>
  <si>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</si>
  <si>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</si>
  <si>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</si>
  <si>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</si>
  <si>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</si>
  <si>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</si>
  <si>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</si>
  <si>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</si>
  <si>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</si>
  <si>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</si>
  <si>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</si>
  <si>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</si>
  <si>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</si>
  <si>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</si>
  <si>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</si>
  <si>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</si>
  <si>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</si>
  <si>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</si>
  <si>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</si>
  <si>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</si>
  <si>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</si>
  <si>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</si>
  <si>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</si>
  <si>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</si>
  <si>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</si>
  <si>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</si>
  <si>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</si>
  <si>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</si>
  <si>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</si>
  <si>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</si>
  <si>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</si>
  <si>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</si>
  <si>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</si>
  <si>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</si>
  <si>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</si>
  <si>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</si>
  <si>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</si>
  <si>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</si>
  <si>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</si>
  <si>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</si>
  <si>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</si>
  <si>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</si>
  <si>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</si>
  <si>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</si>
  <si>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</si>
  <si>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</si>
  <si>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</si>
  <si>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</si>
  <si>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</si>
  <si>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</si>
  <si>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</si>
  <si>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</si>
  <si>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</si>
  <si>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</si>
  <si>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</si>
  <si>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</si>
  <si>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</si>
  <si>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</si>
  <si>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</si>
  <si>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</si>
  <si>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</si>
  <si>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</si>
  <si>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</si>
  <si>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</si>
  <si>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</si>
  <si>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</si>
  <si>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</si>
  <si>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</si>
  <si>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</si>
  <si>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</si>
  <si>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</si>
  <si>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</si>
  <si>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</si>
  <si>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</si>
  <si>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</si>
  <si>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</si>
  <si>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</si>
  <si>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</si>
  <si>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</si>
  <si>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</si>
  <si>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</si>
  <si>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</si>
  <si>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</si>
  <si>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</si>
  <si>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</si>
  <si>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</si>
  <si>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</si>
  <si>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</si>
  <si>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</si>
  <si>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</si>
  <si>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</si>
  <si>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</si>
  <si>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</si>
  <si>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</si>
  <si>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</si>
  <si>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</si>
  <si>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</si>
  <si>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</si>
  <si>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</si>
  <si>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</si>
  <si>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</si>
  <si>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</si>
  <si>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</si>
  <si>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</si>
  <si>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</si>
  <si>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</si>
  <si>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</si>
  <si>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</si>
  <si>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</si>
  <si>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</si>
  <si>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</si>
  <si>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</si>
  <si>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</si>
  <si>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</si>
  <si>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</si>
  <si>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</si>
  <si>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</si>
  <si>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</si>
  <si>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</si>
  <si>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</si>
  <si>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</si>
  <si>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</si>
  <si>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</si>
  <si>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</si>
  <si>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</si>
  <si>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</si>
  <si>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</si>
  <si>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</si>
  <si>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</si>
  <si>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</si>
  <si>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</si>
  <si>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</si>
  <si>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</si>
  <si>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</si>
  <si>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</si>
  <si>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</si>
  <si>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</si>
  <si>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</si>
  <si>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</si>
  <si>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</si>
  <si>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</si>
  <si>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</si>
  <si>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</si>
  <si>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</si>
  <si>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</si>
  <si>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</si>
  <si>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</si>
  <si>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</si>
  <si>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</si>
  <si>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</si>
  <si>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</si>
  <si>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</si>
  <si>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</si>
  <si>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</si>
  <si>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</si>
  <si>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</si>
  <si>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</si>
  <si>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</si>
  <si>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</si>
  <si>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</si>
  <si>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</si>
  <si>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</si>
  <si>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</si>
  <si>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</si>
  <si>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</si>
  <si>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</si>
  <si>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</si>
  <si>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</si>
  <si>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</si>
  <si>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</si>
  <si>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</si>
  <si>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</si>
  <si>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</si>
  <si>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</si>
  <si>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</si>
  <si>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</si>
  <si>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</si>
  <si>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</si>
  <si>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</si>
  <si>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</si>
  <si>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</si>
  <si>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</si>
  <si>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</si>
  <si>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</si>
  <si>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</si>
  <si>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</si>
  <si>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</si>
  <si>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</si>
  <si>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</si>
  <si>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</si>
  <si>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</si>
  <si>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</si>
  <si>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</si>
  <si>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</si>
  <si>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</si>
  <si>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</si>
  <si>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</si>
  <si>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</si>
  <si>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</si>
  <si>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</si>
  <si>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</si>
  <si>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</si>
  <si>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</si>
  <si>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</si>
  <si>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</si>
  <si>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</si>
  <si>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</si>
  <si>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</si>
  <si>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</si>
  <si>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</si>
  <si>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</si>
  <si>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</si>
  <si>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</si>
  <si>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</si>
  <si>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</si>
  <si>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</si>
  <si>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</si>
  <si>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</si>
  <si>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</si>
  <si>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</si>
  <si>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</si>
  <si>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</si>
  <si>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</si>
  <si>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</si>
  <si>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</si>
  <si>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</si>
  <si>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</si>
  <si>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</si>
  <si>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</si>
  <si>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</si>
  <si>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</si>
  <si>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</si>
  <si>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</si>
  <si>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</si>
  <si>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</si>
  <si>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</si>
  <si>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</si>
  <si>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</si>
  <si>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</si>
  <si>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</si>
  <si>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</si>
  <si>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</si>
  <si>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</si>
  <si>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</si>
  <si>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</si>
  <si>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</si>
  <si>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</si>
  <si>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</si>
  <si>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</si>
  <si>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</si>
  <si>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</si>
  <si>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</si>
  <si>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</si>
  <si>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</si>
  <si>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</si>
  <si>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</si>
  <si>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</si>
  <si>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</si>
  <si>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</si>
  <si>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</si>
  <si>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</si>
  <si>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</si>
  <si>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</si>
  <si>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</si>
  <si>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</si>
  <si>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</si>
  <si>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</si>
  <si>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</si>
  <si>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</si>
  <si>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</si>
  <si>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</si>
  <si>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</si>
  <si>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</si>
  <si>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</si>
  <si>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</si>
  <si>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</si>
  <si>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</si>
  <si>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</si>
  <si>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</si>
  <si>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</si>
  <si>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</si>
  <si>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</si>
  <si>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</si>
  <si>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</si>
  <si>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</si>
  <si>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</si>
  <si>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</si>
  <si>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</si>
  <si>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</si>
  <si>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</si>
  <si>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</si>
  <si>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</si>
  <si>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</si>
  <si>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</si>
  <si>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</si>
  <si>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</si>
  <si>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</si>
  <si>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</si>
  <si>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</si>
  <si>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</si>
  <si>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</si>
  <si>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</si>
  <si>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</si>
  <si>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</si>
  <si>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</si>
  <si>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</si>
  <si>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</si>
  <si>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</si>
  <si>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</si>
  <si>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</si>
  <si>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</si>
  <si>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</si>
  <si>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</si>
  <si>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</si>
  <si>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</si>
  <si>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</si>
  <si>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</si>
  <si>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</si>
  <si>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</si>
  <si>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</si>
  <si>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</si>
  <si>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</si>
  <si>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</si>
  <si>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</si>
  <si>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</si>
  <si>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</si>
  <si>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</si>
  <si>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</si>
  <si>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</si>
  <si>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</si>
  <si>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</si>
  <si>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</si>
  <si>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</si>
  <si>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</si>
  <si>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</si>
  <si>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</si>
  <si>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</si>
  <si>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</si>
  <si>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</si>
  <si>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</si>
  <si>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</si>
  <si>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</si>
  <si>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</si>
  <si>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</si>
  <si>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</si>
  <si>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</si>
  <si>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</si>
  <si>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</si>
  <si>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</si>
  <si>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</si>
  <si>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</si>
  <si>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</si>
  <si>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</si>
  <si>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</si>
  <si>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</si>
  <si>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</si>
  <si>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</si>
  <si>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</si>
  <si>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</si>
  <si>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</si>
  <si>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</si>
  <si>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</si>
  <si>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</si>
  <si>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</si>
  <si>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</si>
  <si>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</si>
  <si>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</si>
  <si>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</si>
  <si>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</si>
  <si>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</si>
  <si>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</si>
  <si>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</si>
  <si>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</si>
  <si>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</si>
  <si>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</si>
  <si>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</si>
  <si>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</si>
  <si>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</si>
  <si>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</si>
  <si>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</si>
  <si>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</si>
  <si>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</si>
  <si>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</si>
  <si>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</si>
  <si>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</si>
  <si>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</si>
  <si>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</si>
  <si>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</si>
  <si>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</si>
  <si>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</si>
  <si>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</si>
  <si>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</si>
  <si>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</si>
  <si>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</si>
  <si>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</si>
  <si>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</si>
  <si>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</si>
  <si>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</si>
  <si>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</si>
  <si>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</si>
  <si>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</si>
  <si>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</si>
  <si>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</si>
  <si>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</si>
  <si>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</si>
  <si>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</si>
  <si>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</si>
  <si>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</si>
  <si>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</si>
  <si>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</si>
  <si>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</si>
  <si>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</si>
  <si>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</si>
  <si>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</si>
  <si>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</si>
  <si>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</si>
  <si>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</si>
  <si>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</si>
  <si>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</si>
  <si>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</si>
  <si>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</si>
  <si>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</si>
  <si>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</si>
  <si>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</si>
  <si>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</si>
  <si>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</si>
  <si>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</si>
  <si>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</si>
  <si>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</si>
  <si>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</si>
  <si>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</si>
  <si>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</si>
  <si>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</si>
  <si>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</si>
  <si>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</si>
  <si>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</si>
  <si>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</si>
  <si>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</si>
  <si>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</si>
  <si>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</si>
  <si>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</si>
  <si>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</si>
  <si>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</si>
  <si>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</si>
  <si>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</si>
  <si>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</si>
  <si>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</si>
  <si>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</si>
  <si>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</si>
  <si>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</si>
  <si>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</si>
  <si>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</si>
  <si>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</si>
  <si>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</si>
  <si>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</si>
  <si>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</si>
  <si>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</si>
  <si>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</si>
  <si>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</si>
  <si>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</si>
  <si>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</si>
  <si>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</si>
  <si>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</si>
  <si>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</si>
  <si>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</si>
  <si>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</si>
  <si>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</si>
  <si>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</si>
  <si>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</si>
  <si>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</si>
  <si>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</si>
  <si>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</si>
  <si>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</si>
  <si>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</si>
  <si>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</si>
  <si>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</si>
  <si>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</si>
  <si>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</si>
  <si>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</si>
  <si>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</si>
  <si>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</si>
  <si>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</si>
  <si>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</si>
  <si>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</si>
  <si>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</si>
  <si>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</si>
  <si>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</si>
  <si>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</si>
  <si>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</si>
  <si>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</si>
  <si>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</si>
  <si>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</si>
  <si>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</si>
  <si>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</si>
  <si>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</si>
  <si>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</si>
  <si>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</si>
  <si>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</si>
  <si>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</si>
  <si>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</si>
  <si>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</si>
  <si>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</si>
  <si>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</si>
  <si>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</si>
  <si>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</si>
  <si>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</si>
  <si>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</si>
  <si>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</si>
  <si>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</si>
  <si>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</si>
  <si>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</si>
  <si>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</si>
  <si>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</si>
  <si>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</si>
  <si>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</si>
  <si>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</si>
  <si>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</si>
  <si>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</si>
  <si>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</si>
  <si>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</si>
  <si>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</si>
  <si>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</si>
  <si>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</si>
  <si>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</si>
  <si>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</si>
  <si>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</si>
  <si>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</si>
  <si>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</si>
  <si>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</si>
  <si>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</si>
  <si>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</si>
  <si>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</si>
  <si>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</si>
  <si>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</si>
  <si>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</si>
  <si>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</si>
  <si>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</si>
  <si>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</si>
  <si>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</si>
  <si>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</si>
  <si>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</si>
  <si>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</si>
  <si>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</si>
  <si>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</si>
  <si>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</si>
  <si>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</si>
  <si>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</si>
  <si>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</si>
  <si>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</si>
  <si>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</si>
  <si>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</si>
  <si>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</si>
  <si>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</si>
  <si>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</si>
  <si>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</si>
  <si>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</si>
  <si>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</si>
  <si>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</si>
  <si>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</si>
  <si>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</si>
  <si>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</si>
  <si>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</si>
  <si>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</si>
  <si>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</si>
  <si>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</si>
  <si>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</si>
  <si>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</si>
  <si>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</si>
  <si>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</si>
  <si>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</si>
  <si>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</si>
  <si>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</si>
  <si>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</si>
  <si>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</si>
  <si>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</si>
  <si>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</si>
  <si>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</si>
  <si>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</si>
  <si>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</si>
  <si>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</si>
  <si>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</si>
  <si>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</si>
  <si>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</si>
  <si>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</si>
  <si>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</si>
  <si>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</si>
  <si>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</si>
  <si>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</si>
  <si>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</si>
  <si>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</si>
  <si>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</si>
  <si>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</si>
  <si>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</si>
  <si>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</si>
  <si>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</si>
  <si>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</si>
  <si>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</si>
  <si>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</si>
  <si>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</si>
  <si>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</si>
  <si>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</si>
  <si>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</si>
  <si>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</si>
  <si>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</si>
  <si>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</si>
  <si>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</si>
  <si>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</si>
  <si>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</si>
  <si>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</si>
  <si>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</si>
  <si>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</si>
  <si>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</si>
  <si>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</si>
  <si>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</si>
  <si>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</si>
  <si>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</si>
  <si>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</si>
  <si>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</si>
  <si>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</si>
  <si>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</si>
  <si>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</si>
  <si>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</si>
  <si>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</si>
  <si>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</si>
  <si>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</si>
  <si>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</si>
  <si>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</si>
  <si>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</si>
  <si>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</si>
  <si>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</si>
  <si>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</si>
  <si>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</si>
  <si>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</si>
  <si>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</si>
  <si>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</si>
  <si>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</si>
  <si>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</si>
  <si>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</si>
  <si>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</si>
  <si>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</si>
  <si>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</si>
  <si>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</si>
  <si>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</si>
  <si>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</si>
  <si>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</si>
  <si>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</si>
  <si>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</si>
  <si>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</si>
  <si>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</si>
  <si>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</si>
  <si>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</si>
  <si>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</si>
  <si>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</si>
  <si>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</si>
  <si>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</si>
  <si>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</si>
  <si>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</si>
  <si>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</si>
  <si>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</si>
  <si>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</si>
  <si>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</si>
  <si>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</si>
  <si>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</si>
  <si>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</si>
  <si>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</si>
  <si>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</si>
  <si>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</si>
  <si>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</si>
  <si>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</si>
  <si>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</si>
  <si>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</si>
  <si>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</si>
  <si>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</si>
  <si>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</si>
  <si>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</si>
  <si>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</si>
  <si>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</si>
  <si>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</si>
  <si>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</si>
  <si>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</si>
  <si>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</si>
  <si>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</si>
  <si>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</si>
  <si>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</si>
  <si>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</si>
  <si>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</si>
  <si>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</si>
  <si>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</si>
  <si>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</si>
  <si>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</si>
  <si>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</si>
  <si>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</si>
  <si>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</si>
  <si>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</si>
  <si>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</si>
  <si>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</si>
  <si>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</si>
  <si>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</si>
  <si>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</si>
  <si>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</si>
  <si>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</si>
  <si>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</si>
  <si>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</si>
  <si>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</si>
  <si>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</si>
  <si>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</si>
  <si>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</si>
  <si>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</si>
  <si>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</si>
  <si>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</si>
  <si>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</si>
  <si>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</si>
  <si>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</si>
  <si>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</si>
  <si>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</si>
  <si>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</si>
  <si>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</si>
  <si>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</si>
  <si>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</si>
  <si>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</si>
  <si>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</si>
  <si>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</si>
  <si>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</si>
  <si>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</si>
  <si>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</si>
  <si>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</si>
  <si>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</si>
  <si>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</si>
  <si>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</si>
  <si>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</si>
  <si>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</si>
  <si>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</si>
  <si>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</si>
  <si>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</si>
  <si>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</si>
  <si>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</si>
  <si>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</si>
  <si>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</si>
  <si>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</si>
  <si>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</si>
  <si>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</si>
  <si>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</si>
  <si>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</si>
  <si>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</si>
  <si>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</si>
  <si>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</si>
  <si>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</si>
  <si>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</si>
  <si>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</si>
  <si>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</si>
  <si>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</si>
  <si>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</si>
  <si>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</si>
  <si>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</si>
  <si>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</si>
  <si>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</si>
  <si>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</si>
  <si>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</si>
  <si>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</si>
  <si>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</si>
  <si>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</si>
  <si>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</si>
  <si>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</si>
  <si>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</si>
  <si>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</si>
  <si>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</si>
  <si>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</si>
  <si>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</si>
  <si>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</si>
  <si>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</si>
  <si>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</si>
  <si>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</si>
  <si>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</si>
  <si>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</si>
  <si>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</si>
  <si>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</si>
  <si>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</si>
  <si>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</si>
  <si>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</si>
  <si>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</si>
  <si>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</si>
  <si>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</si>
  <si>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</si>
  <si>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</si>
  <si>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</si>
  <si>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</si>
  <si>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</si>
  <si>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</si>
  <si>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</si>
  <si>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</si>
  <si>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</si>
  <si>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</si>
  <si>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</si>
  <si>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</si>
  <si>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</si>
  <si>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</si>
  <si>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</si>
  <si>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</si>
  <si>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</si>
  <si>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</si>
  <si>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</si>
  <si>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</si>
  <si>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</si>
  <si>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</si>
  <si>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</si>
  <si>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</si>
  <si>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</si>
  <si>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</si>
  <si>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</si>
  <si>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</si>
  <si>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</si>
  <si>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</si>
  <si>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</si>
  <si>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</si>
  <si>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</si>
  <si>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</si>
  <si>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</si>
  <si>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</si>
  <si>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</si>
  <si>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</si>
  <si>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</si>
  <si>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</si>
  <si>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</si>
  <si>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</si>
  <si>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</si>
  <si>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</si>
  <si>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</si>
  <si>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</si>
  <si>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</si>
  <si>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</si>
  <si>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</si>
  <si>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</si>
  <si>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</si>
  <si>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</si>
  <si>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</si>
  <si>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</si>
  <si>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</si>
  <si>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</si>
  <si>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</si>
  <si>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</si>
  <si>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</si>
  <si>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</si>
  <si>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</si>
  <si>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</si>
  <si>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</si>
  <si>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</si>
  <si>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</si>
  <si>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</si>
  <si>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</si>
  <si>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</si>
  <si>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</si>
  <si>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</si>
  <si>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</si>
  <si>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</si>
  <si>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</si>
  <si>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</si>
  <si>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</si>
  <si>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</si>
  <si>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</si>
  <si>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</si>
  <si>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</si>
  <si>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</si>
  <si>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</si>
  <si>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</si>
  <si>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</si>
  <si>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</si>
  <si>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</si>
  <si>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</si>
  <si>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</si>
  <si>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</si>
  <si>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</si>
  <si>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</si>
  <si>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</si>
  <si>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</si>
  <si>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</si>
  <si>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</si>
  <si>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</si>
  <si>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</si>
  <si>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</si>
  <si>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</si>
  <si>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</si>
  <si>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</si>
  <si>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</si>
  <si>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</si>
  <si>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</si>
  <si>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</si>
  <si>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</si>
  <si>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</si>
  <si>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</si>
  <si>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</si>
  <si>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</si>
  <si>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</si>
  <si>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</si>
  <si>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</si>
  <si>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</si>
  <si>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</si>
  <si>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</si>
  <si>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</si>
  <si>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</si>
  <si>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</si>
  <si>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</si>
  <si>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</si>
  <si>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</si>
  <si>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</si>
  <si>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</si>
  <si>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</si>
  <si>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</si>
  <si>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</si>
  <si>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</si>
  <si>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</si>
  <si>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</si>
  <si>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</si>
  <si>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</si>
  <si>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</si>
  <si>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</si>
  <si>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</si>
  <si>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</si>
  <si>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</si>
  <si>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</si>
  <si>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</si>
  <si>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</si>
  <si>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</si>
  <si>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</si>
  <si>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</si>
  <si>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</si>
  <si>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</si>
  <si>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</si>
  <si>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</si>
  <si>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</si>
  <si>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</si>
  <si>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</si>
  <si>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</si>
  <si>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</si>
  <si>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</si>
  <si>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</si>
  <si>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</si>
  <si>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</si>
  <si>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</si>
  <si>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</si>
  <si>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</si>
  <si>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</si>
  <si>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</si>
  <si>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</si>
  <si>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</si>
  <si>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</si>
  <si>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</si>
  <si>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</si>
  <si>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</si>
  <si>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</si>
  <si>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</si>
  <si>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</si>
  <si>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</si>
  <si>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</si>
  <si>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</si>
  <si>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</si>
  <si>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</si>
  <si>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</si>
  <si>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</si>
  <si>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</si>
  <si>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</si>
  <si>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</si>
  <si>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</si>
  <si>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</si>
  <si>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</si>
  <si>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</si>
  <si>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</si>
  <si>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</si>
  <si>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</si>
  <si>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</si>
  <si>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</si>
  <si>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</si>
  <si>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</si>
  <si>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</si>
  <si>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</si>
  <si>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</si>
  <si>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</si>
  <si>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</si>
  <si>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</si>
  <si>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</si>
  <si>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</si>
  <si>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</si>
  <si>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</si>
  <si>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</si>
  <si>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</si>
  <si>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</si>
  <si>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</si>
  <si>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</si>
  <si>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</si>
  <si>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</si>
  <si>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</si>
  <si>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</si>
  <si>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</si>
  <si>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</si>
  <si>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</si>
  <si>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</si>
  <si>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</si>
  <si>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</si>
  <si>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</si>
  <si>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</si>
  <si>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</si>
  <si>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</si>
  <si>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</si>
  <si>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</si>
  <si>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</si>
  <si>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</si>
  <si>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</si>
  <si>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</si>
  <si>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</si>
  <si>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</si>
  <si>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</si>
  <si>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</si>
  <si>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</si>
  <si>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</si>
  <si>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</si>
  <si>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</si>
  <si>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</si>
  <si>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</si>
  <si>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</si>
  <si>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</si>
  <si>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</si>
  <si>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</si>
  <si>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</si>
  <si>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</si>
  <si>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</si>
  <si>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</si>
  <si>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</si>
  <si>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</si>
  <si>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</si>
  <si>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</si>
  <si>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</si>
  <si>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</si>
  <si>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</si>
  <si>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</si>
  <si>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</si>
  <si>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</si>
  <si>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</si>
  <si>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</si>
  <si>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</si>
  <si>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</si>
  <si>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</si>
  <si>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</si>
  <si>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</si>
  <si>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</si>
  <si>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</si>
  <si>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</si>
  <si>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</si>
  <si>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</si>
  <si>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</si>
  <si>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</si>
  <si>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</si>
  <si>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</si>
  <si>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</si>
  <si>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</si>
  <si>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</si>
  <si>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</si>
  <si>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</si>
  <si>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</si>
  <si>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</si>
  <si>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</si>
  <si>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</si>
  <si>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</si>
  <si>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</si>
  <si>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</si>
  <si>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</si>
  <si>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</si>
  <si>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</si>
  <si>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</si>
  <si>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</si>
  <si>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</si>
  <si>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</si>
  <si>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</si>
  <si>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</si>
  <si>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</si>
  <si>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</si>
  <si>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</si>
  <si>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</si>
  <si>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</si>
  <si>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</si>
  <si>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</si>
  <si>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</si>
  <si>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</si>
  <si>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</si>
  <si>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</si>
  <si>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</si>
  <si>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</si>
  <si>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HIDRÔMETRO DN 2" , 30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</si>
  <si>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</si>
  <si>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</si>
  <si>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</si>
  <si>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</si>
  <si>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</si>
  <si>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</si>
  <si>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</si>
  <si>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</si>
  <si>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</si>
  <si>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</si>
  <si>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</si>
  <si>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</si>
  <si>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</si>
  <si>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</si>
  <si>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</si>
  <si>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</si>
  <si>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</si>
  <si>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</si>
  <si>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</si>
  <si>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</si>
  <si>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</si>
  <si>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</si>
  <si>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</si>
  <si>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</si>
  <si>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</si>
  <si>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</si>
  <si>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</si>
  <si>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</si>
  <si>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</si>
  <si>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</si>
  <si>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</si>
  <si>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</si>
  <si>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</si>
  <si>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</si>
  <si>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</si>
  <si>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</si>
  <si>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</si>
  <si>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</si>
  <si>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</si>
  <si>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</si>
  <si>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</si>
  <si>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</si>
  <si>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</si>
  <si>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</si>
  <si>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</si>
  <si>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</si>
  <si>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</si>
  <si>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</si>
  <si>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</si>
  <si>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</si>
  <si>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</si>
  <si>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</si>
  <si>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</si>
  <si>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</si>
  <si>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</si>
  <si>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</si>
  <si>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</si>
  <si>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</si>
  <si>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</si>
  <si>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</si>
  <si>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</si>
  <si>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</si>
  <si>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</si>
  <si>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</si>
  <si>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</si>
  <si>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</si>
  <si>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</si>
  <si>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</si>
  <si>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</si>
  <si>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</si>
  <si>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</si>
  <si>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</si>
  <si>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</si>
  <si>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</si>
  <si>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</si>
  <si>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</si>
  <si>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</si>
  <si>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</si>
  <si>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</si>
  <si>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</si>
  <si>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</si>
  <si>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</si>
  <si>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</si>
  <si>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</si>
  <si>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</si>
  <si>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</si>
  <si>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</si>
  <si>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</si>
  <si>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</si>
  <si>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</si>
  <si>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</si>
  <si>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</si>
  <si>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</si>
  <si>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</si>
  <si>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</si>
  <si>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</si>
  <si>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</si>
  <si>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</si>
  <si>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</si>
  <si>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</si>
  <si>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</si>
  <si>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</si>
  <si>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</si>
  <si>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</si>
  <si>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</si>
  <si>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</si>
  <si>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</si>
  <si>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</si>
  <si>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</si>
  <si>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</si>
  <si>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</si>
  <si>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</si>
  <si>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</si>
  <si>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</si>
  <si>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</si>
  <si>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</si>
  <si>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</si>
  <si>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</si>
  <si>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</si>
  <si>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</si>
  <si>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</si>
  <si>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</si>
  <si>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</si>
  <si>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</si>
  <si>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</si>
  <si>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</si>
  <si>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</si>
  <si>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</si>
  <si>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</si>
  <si>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</si>
  <si>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</si>
  <si>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</si>
  <si>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</si>
  <si>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</si>
  <si>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</si>
  <si>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</si>
  <si>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</si>
  <si>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</si>
  <si>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</si>
  <si>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</si>
  <si>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</si>
  <si>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</si>
  <si>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</si>
  <si>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</si>
  <si>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</si>
  <si>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</si>
  <si>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</si>
  <si>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</si>
  <si>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</si>
  <si>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</si>
  <si>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</si>
  <si>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</si>
  <si>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</si>
  <si>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</si>
  <si>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</si>
  <si>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</si>
  <si>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</si>
  <si>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</si>
  <si>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</si>
  <si>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</si>
  <si>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</si>
  <si>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</si>
  <si>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</si>
  <si>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</si>
  <si>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</si>
  <si>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</si>
  <si>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</si>
  <si>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</si>
  <si>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</si>
  <si>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</si>
  <si>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</si>
  <si>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</si>
  <si>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</si>
  <si>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</si>
  <si>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</si>
  <si>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</si>
  <si>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</si>
  <si>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</si>
  <si>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</si>
  <si>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</si>
  <si>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</si>
  <si>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</si>
  <si>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</si>
  <si>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</si>
  <si>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</si>
  <si>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</si>
  <si>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</si>
  <si>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</si>
  <si>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</si>
  <si>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</si>
  <si>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</si>
  <si>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</si>
  <si>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</si>
  <si>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</si>
  <si>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</si>
  <si>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</si>
  <si>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</si>
  <si>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</si>
  <si>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</si>
  <si>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</si>
  <si>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</si>
  <si>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</si>
  <si>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</si>
  <si>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</si>
  <si>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</si>
  <si>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</si>
  <si>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</si>
  <si>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</si>
  <si>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</si>
  <si>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</si>
  <si>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</si>
  <si>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</si>
  <si>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</si>
  <si>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</si>
  <si>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</si>
  <si>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</si>
  <si>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</si>
  <si>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</si>
  <si>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</si>
  <si>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</si>
  <si>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</si>
  <si>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</si>
  <si>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</si>
  <si>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</si>
  <si>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</si>
  <si>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</si>
  <si>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</si>
  <si>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</si>
  <si>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</si>
  <si>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</si>
  <si>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</si>
  <si>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</si>
  <si>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</si>
  <si>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</si>
  <si>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</si>
  <si>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</si>
  <si>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</si>
  <si>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</si>
  <si>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</si>
  <si>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</si>
  <si>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</si>
  <si>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</si>
  <si>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</si>
  <si>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</si>
  <si>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</si>
  <si>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</si>
  <si>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</si>
  <si>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</si>
  <si>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</si>
  <si>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</si>
  <si>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</si>
  <si>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</si>
  <si>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</si>
  <si>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</si>
  <si>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</si>
  <si>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</si>
  <si>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</si>
  <si>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</si>
  <si>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</si>
  <si>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</si>
  <si>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</si>
  <si>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</si>
  <si>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</si>
  <si>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</si>
  <si>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</si>
  <si>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</si>
  <si>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</si>
  <si>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</si>
  <si>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</si>
  <si>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</si>
  <si>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</si>
  <si>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</si>
  <si>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</si>
  <si>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</si>
  <si>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</si>
  <si>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</si>
  <si>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</si>
  <si>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</si>
  <si>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</si>
  <si>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</si>
  <si>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</si>
  <si>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</si>
  <si>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</si>
  <si>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</si>
  <si>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</si>
  <si>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</si>
  <si>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</si>
  <si>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</si>
  <si>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</si>
  <si>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</si>
  <si>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</si>
  <si>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</si>
  <si>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</si>
  <si>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</si>
  <si>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</si>
  <si>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</si>
  <si>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</si>
  <si>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</si>
  <si>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</si>
  <si>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</si>
  <si>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</si>
  <si>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</si>
  <si>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</si>
  <si>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</si>
  <si>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</si>
  <si>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</si>
  <si>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</si>
  <si>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</si>
  <si>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</si>
  <si>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</si>
  <si>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</si>
  <si>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</si>
  <si>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</si>
  <si>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</si>
  <si>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</si>
  <si>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</si>
  <si>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</si>
  <si>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</si>
  <si>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</si>
  <si>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</si>
  <si>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</si>
  <si>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</si>
  <si>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</si>
  <si>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</si>
  <si>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</si>
  <si>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</si>
  <si>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</si>
  <si>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</si>
  <si>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</si>
  <si>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</si>
  <si>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</si>
  <si>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</si>
  <si>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</si>
  <si>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</si>
  <si>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</si>
  <si>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</si>
  <si>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</si>
  <si>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</si>
  <si>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</si>
  <si>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</si>
  <si>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</si>
  <si>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</si>
  <si>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</si>
  <si>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</si>
  <si>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</si>
  <si>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</si>
  <si>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</si>
  <si>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</si>
  <si>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</si>
  <si>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</si>
  <si>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</si>
  <si>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</si>
  <si>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</si>
  <si>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</si>
  <si>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</si>
  <si>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</si>
  <si>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</si>
  <si>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</si>
  <si>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</si>
  <si>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</si>
  <si>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</si>
  <si>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</si>
  <si>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</si>
  <si>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</si>
  <si>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</si>
  <si>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</si>
  <si>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</si>
  <si>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</si>
  <si>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</si>
  <si>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</si>
  <si>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</si>
  <si>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</si>
  <si>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</si>
  <si>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</si>
  <si>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</si>
  <si>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</si>
  <si>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</si>
  <si>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</si>
  <si>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</si>
  <si>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</si>
  <si>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</si>
  <si>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</si>
  <si>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</si>
  <si>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</si>
  <si>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</si>
  <si>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</si>
  <si>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</si>
  <si>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</si>
  <si>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</si>
  <si>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</si>
  <si>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</si>
  <si>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</si>
  <si>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</si>
  <si>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</si>
  <si>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</si>
  <si>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</si>
  <si>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</si>
  <si>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</si>
  <si>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</si>
  <si>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</si>
  <si>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</si>
  <si>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</si>
  <si>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</si>
  <si>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</si>
  <si>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</si>
  <si>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</si>
  <si>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</si>
  <si>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</si>
  <si>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</si>
  <si>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</si>
  <si>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</si>
  <si>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</si>
  <si>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</si>
  <si>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</si>
  <si>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</si>
  <si>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</si>
  <si>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</si>
  <si>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</si>
  <si>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</si>
  <si>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</si>
  <si>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</si>
  <si>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</si>
  <si>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</si>
  <si>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</si>
  <si>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</si>
  <si>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</si>
  <si>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</si>
  <si>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</si>
  <si>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</si>
  <si>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</si>
  <si>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</si>
  <si>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</si>
  <si>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</si>
  <si>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</si>
  <si>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</si>
  <si>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</si>
  <si>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</si>
  <si>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</si>
  <si>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</si>
  <si>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</si>
  <si>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</si>
  <si>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</si>
  <si>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</si>
  <si>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</si>
  <si>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</si>
  <si>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</si>
  <si>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</si>
  <si>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</si>
  <si>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</si>
  <si>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</si>
  <si>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</si>
  <si>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</si>
  <si>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</si>
  <si>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</si>
  <si>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</si>
  <si>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</si>
  <si>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</si>
  <si>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</si>
  <si>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</si>
  <si>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</si>
  <si>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</si>
  <si>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</si>
  <si>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</si>
  <si>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</si>
  <si>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</si>
  <si>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</si>
  <si>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</si>
  <si>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</si>
  <si>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</si>
  <si>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</si>
  <si>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</si>
  <si>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</si>
  <si>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</si>
  <si>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</si>
  <si>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</si>
  <si>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</si>
  <si>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</si>
  <si>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</si>
  <si>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</si>
  <si>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</si>
  <si>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</si>
  <si>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</si>
  <si>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</si>
  <si>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</si>
  <si>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</si>
  <si>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</si>
  <si>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</si>
  <si>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</si>
  <si>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</si>
  <si>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</si>
  <si>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</si>
  <si>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</si>
  <si>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</si>
  <si>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</si>
  <si>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</si>
  <si>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</si>
  <si>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</si>
  <si>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</si>
  <si>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</si>
  <si>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</si>
  <si>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</si>
  <si>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</si>
  <si>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</si>
  <si>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</si>
  <si>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</si>
  <si>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</si>
  <si>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</si>
  <si>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</si>
  <si>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</si>
  <si>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</si>
  <si>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</si>
  <si>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</si>
  <si>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</si>
  <si>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</si>
  <si>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</si>
  <si>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</si>
  <si>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</si>
  <si>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</si>
  <si>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</si>
  <si>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</si>
  <si>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</si>
  <si>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</si>
  <si>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</si>
  <si>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</si>
  <si>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</si>
  <si>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</si>
  <si>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</si>
  <si>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</si>
  <si>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</si>
  <si>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</si>
  <si>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</si>
  <si>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</si>
  <si>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</si>
  <si>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</si>
  <si>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</si>
  <si>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</si>
  <si>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</si>
  <si>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</si>
  <si>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</si>
  <si>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</si>
  <si>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</si>
  <si>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</si>
  <si>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</si>
  <si>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</si>
  <si>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</si>
  <si>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</si>
  <si>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</si>
  <si>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</si>
  <si>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</si>
  <si>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</si>
  <si>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</si>
  <si>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</si>
  <si>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</si>
  <si>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</si>
  <si>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</si>
  <si>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</si>
  <si>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</si>
  <si>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</si>
  <si>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</si>
  <si>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</si>
  <si>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</si>
  <si>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</si>
  <si>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</si>
  <si>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</si>
  <si>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</si>
  <si>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</si>
  <si>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</si>
  <si>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</si>
  <si>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</si>
  <si>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</si>
  <si>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</si>
  <si>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</si>
  <si>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</si>
  <si>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</si>
  <si>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</si>
  <si>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</si>
  <si>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</si>
  <si>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</si>
  <si>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</si>
  <si>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</si>
  <si>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</si>
  <si>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</si>
  <si>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</si>
  <si>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</si>
  <si>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</si>
  <si>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</si>
  <si>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</si>
  <si>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</si>
  <si>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</si>
  <si>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</si>
  <si>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</si>
  <si>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</si>
  <si>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</si>
  <si>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</si>
  <si>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</si>
  <si>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</si>
  <si>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</si>
  <si>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</si>
  <si>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</si>
  <si>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</si>
  <si>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</si>
  <si>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</si>
  <si>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</si>
  <si>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</si>
  <si>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</si>
  <si>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</si>
  <si>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</si>
  <si>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</si>
  <si>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</si>
  <si>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</si>
  <si>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</si>
  <si>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</si>
  <si>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</si>
  <si>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</si>
  <si>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</si>
  <si>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</si>
  <si>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</si>
  <si>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</si>
  <si>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</si>
  <si>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</si>
  <si>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</si>
  <si>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</si>
  <si>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</si>
  <si>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</si>
  <si>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</si>
  <si>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</si>
  <si>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</si>
  <si>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</si>
  <si>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</si>
  <si>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</si>
  <si>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</si>
  <si>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</si>
  <si>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</si>
  <si>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</si>
  <si>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</si>
  <si>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</si>
  <si>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</si>
  <si>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</si>
  <si>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</si>
  <si>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</si>
  <si>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</si>
  <si>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</si>
  <si>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</si>
  <si>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</si>
  <si>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</si>
  <si>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</si>
  <si>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</si>
  <si>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</si>
  <si>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</si>
  <si>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</si>
  <si>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</si>
  <si>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</si>
  <si>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</si>
  <si>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</si>
  <si>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</si>
  <si>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</si>
  <si>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</si>
  <si>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</si>
  <si>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</si>
  <si>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</si>
  <si>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</si>
  <si>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</si>
  <si>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</si>
  <si>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</si>
  <si>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</si>
  <si>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</si>
  <si>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</si>
  <si>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</si>
  <si>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</si>
  <si>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</si>
  <si>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</si>
  <si>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</si>
  <si>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</si>
  <si>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</si>
  <si>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</si>
  <si>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</si>
  <si>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</si>
  <si>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</si>
  <si>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</si>
  <si>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</si>
  <si>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</si>
  <si>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</si>
  <si>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</si>
  <si>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</si>
  <si>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</si>
  <si>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</si>
  <si>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</si>
  <si>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</si>
  <si>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</si>
  <si>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</si>
  <si>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</si>
  <si>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</si>
  <si>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</si>
  <si>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</si>
  <si>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</si>
  <si>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</si>
  <si>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</si>
  <si>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</si>
  <si>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</si>
  <si>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</si>
  <si>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</si>
  <si>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</si>
  <si>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</si>
  <si>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</si>
  <si>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</si>
  <si>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</si>
  <si>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</si>
  <si>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</si>
  <si>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</si>
  <si>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</si>
  <si>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</si>
  <si>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</si>
  <si>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</si>
  <si>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</si>
  <si>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</si>
  <si>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</si>
  <si>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</si>
  <si>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</si>
  <si>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</si>
  <si>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</si>
  <si>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</si>
  <si>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</si>
  <si>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</si>
  <si>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</si>
  <si>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</si>
  <si>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</si>
  <si>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</si>
  <si>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</si>
  <si>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</si>
  <si>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</si>
  <si>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</si>
  <si>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</si>
  <si>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</si>
  <si>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</si>
  <si>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</si>
  <si>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</si>
  <si>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</si>
  <si>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</si>
  <si>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</si>
  <si>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</si>
  <si>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</si>
  <si>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</si>
  <si>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</si>
  <si>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</si>
  <si>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</si>
  <si>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</si>
  <si>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</si>
  <si>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</si>
  <si>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</si>
  <si>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</si>
  <si>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</si>
  <si>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</si>
  <si>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</si>
  <si>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</si>
  <si>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</si>
  <si>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</si>
  <si>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</si>
  <si>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</si>
  <si>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</si>
  <si>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</si>
  <si>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</si>
  <si>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</si>
  <si>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</si>
  <si>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</si>
  <si>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</si>
  <si>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</si>
  <si>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</si>
  <si>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</si>
  <si>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</si>
  <si>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</si>
  <si>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</si>
  <si>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</si>
  <si>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</si>
  <si>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</si>
  <si>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</si>
  <si>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</si>
  <si>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</si>
  <si>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</si>
  <si>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</si>
  <si>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</si>
  <si>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</si>
  <si>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</si>
  <si>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</si>
  <si>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</si>
  <si>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</si>
  <si>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</si>
  <si>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</si>
  <si>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</si>
  <si>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</si>
  <si>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</si>
  <si>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</si>
  <si>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</si>
  <si>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</si>
  <si>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</si>
  <si>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</si>
  <si>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</si>
  <si>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</si>
  <si>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</si>
  <si>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</si>
  <si>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</si>
  <si>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</si>
  <si>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</si>
  <si>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</si>
  <si>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</si>
  <si>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</si>
  <si>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</si>
  <si>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</si>
  <si>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</si>
  <si>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</si>
  <si>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</si>
  <si>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</si>
  <si>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</si>
  <si>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</si>
  <si>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</si>
  <si>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</si>
  <si>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</si>
  <si>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</si>
  <si>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</si>
  <si>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</si>
  <si>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</si>
  <si>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</si>
  <si>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</si>
  <si>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</si>
  <si>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</si>
  <si>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</si>
  <si>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</si>
  <si>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</si>
  <si>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</si>
  <si>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</si>
  <si>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</si>
  <si>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</si>
  <si>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</si>
  <si>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</si>
  <si>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</si>
  <si>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</si>
  <si>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</si>
  <si>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</si>
  <si>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</si>
  <si>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</si>
  <si>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</si>
  <si>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</si>
  <si>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</si>
  <si>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</si>
  <si>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</si>
  <si>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</si>
  <si>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</si>
  <si>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</si>
  <si>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</si>
  <si>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</si>
  <si>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</si>
  <si>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</si>
  <si>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</si>
  <si>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</si>
  <si>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</si>
  <si>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</si>
  <si>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</si>
  <si>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</si>
  <si>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</si>
  <si>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</si>
  <si>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</si>
  <si>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</si>
  <si>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</si>
  <si>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</si>
  <si>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</si>
  <si>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</si>
  <si>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</si>
  <si>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</si>
  <si>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</si>
  <si>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</si>
  <si>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</si>
  <si>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</si>
  <si>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</si>
  <si>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</si>
  <si>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</si>
  <si>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</si>
  <si>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</si>
  <si>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</si>
  <si>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</si>
  <si>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</si>
  <si>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</si>
  <si>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</si>
  <si>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</si>
  <si>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</si>
  <si>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</si>
  <si>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</si>
  <si>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</si>
  <si>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</si>
  <si>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</si>
  <si>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</si>
  <si>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</si>
  <si>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</si>
  <si>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</si>
  <si>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</si>
  <si>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</si>
  <si>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</si>
  <si>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</si>
  <si>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</si>
  <si>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</si>
  <si>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</si>
  <si>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</si>
  <si>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</si>
  <si>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</si>
  <si>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</si>
  <si>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</si>
  <si>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</si>
  <si>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</si>
  <si>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</si>
  <si>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</si>
  <si>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</si>
  <si>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</si>
  <si>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</si>
  <si>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</si>
  <si>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</si>
  <si>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</si>
  <si>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</si>
  <si>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</si>
  <si>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</si>
  <si>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</si>
  <si>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</si>
  <si>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</si>
  <si>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</si>
  <si>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</si>
  <si>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</si>
  <si>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</si>
  <si>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</si>
  <si>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</si>
  <si>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</si>
  <si>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</si>
  <si>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</si>
  <si>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</si>
  <si>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</si>
  <si>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</si>
  <si>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</si>
  <si>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</si>
  <si>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</si>
  <si>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</si>
  <si>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</si>
  <si>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</si>
  <si>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</si>
  <si>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</si>
  <si>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</si>
  <si>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</si>
  <si>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</si>
  <si>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</si>
  <si>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</si>
  <si>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</si>
  <si>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</si>
  <si>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</si>
  <si>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</si>
  <si>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</si>
  <si>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</si>
  <si>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</si>
  <si>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</si>
  <si>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</si>
  <si>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</si>
  <si>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</si>
  <si>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</si>
  <si>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</si>
  <si>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</si>
  <si>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</si>
  <si>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</si>
  <si>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</si>
  <si>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</si>
  <si>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</si>
  <si>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</si>
  <si>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</si>
  <si>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</si>
  <si>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</si>
  <si>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</si>
  <si>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</si>
  <si>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</si>
  <si>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</si>
  <si>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</si>
  <si>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</si>
  <si>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</si>
  <si>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</si>
  <si>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</si>
  <si>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</si>
  <si>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</si>
  <si>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</si>
  <si>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</si>
  <si>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</si>
  <si>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</si>
  <si>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</si>
  <si>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</si>
  <si>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</si>
  <si>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</si>
  <si>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</si>
  <si>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</si>
  <si>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</si>
  <si>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</si>
  <si>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</si>
  <si>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</si>
  <si>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</si>
  <si>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</si>
  <si>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</si>
  <si>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</si>
  <si>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</si>
  <si>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</si>
  <si>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</si>
  <si>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</si>
  <si>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</si>
  <si>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</si>
  <si>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</si>
  <si>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</si>
  <si>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</si>
  <si>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</si>
  <si>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</si>
  <si>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</si>
  <si>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</si>
  <si>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</si>
  <si>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</si>
  <si>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</si>
  <si>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</si>
  <si>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</si>
  <si>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</si>
  <si>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</si>
  <si>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</si>
  <si>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</si>
  <si>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</si>
  <si>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</si>
  <si>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</si>
  <si>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</si>
  <si>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</si>
  <si>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</si>
  <si>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</si>
  <si>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</si>
  <si>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</si>
  <si>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</si>
  <si>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</si>
  <si>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</si>
  <si>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</si>
  <si>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</si>
  <si>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</si>
  <si>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</si>
  <si>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</si>
  <si>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</si>
  <si>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</si>
  <si>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</si>
  <si>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</si>
  <si>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</si>
  <si>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</si>
  <si>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</si>
  <si>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</si>
  <si>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</si>
  <si>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</si>
  <si>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</si>
  <si>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</si>
  <si>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</si>
  <si>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</si>
  <si>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</si>
  <si>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</si>
  <si>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</si>
  <si>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</si>
  <si>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</si>
  <si>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</si>
  <si>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</si>
  <si>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</si>
  <si>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</si>
  <si>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</si>
  <si>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</si>
  <si>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</si>
  <si>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</si>
  <si>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</si>
  <si>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</si>
  <si>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</si>
  <si>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</si>
  <si>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</si>
  <si>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</si>
  <si>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</si>
  <si>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</si>
  <si>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</si>
  <si>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</si>
  <si>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</si>
  <si>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</si>
  <si>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</si>
  <si>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</si>
  <si>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</si>
  <si>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</si>
  <si>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</si>
  <si>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</si>
  <si>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</si>
  <si>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</si>
  <si>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</si>
  <si>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</si>
  <si>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</si>
  <si>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</si>
  <si>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</si>
  <si>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</si>
  <si>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</si>
  <si>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</si>
  <si>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</si>
  <si>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</si>
  <si>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</si>
  <si>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</si>
  <si>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</si>
  <si>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</si>
  <si>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</si>
  <si>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</si>
  <si>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</si>
  <si>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</si>
  <si>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</si>
  <si>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</si>
  <si>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</si>
  <si>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</si>
  <si>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</si>
  <si>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</si>
  <si>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</si>
  <si>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</si>
  <si>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</si>
  <si>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</si>
  <si>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</si>
  <si>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</si>
  <si>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</si>
  <si>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</si>
  <si>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</si>
  <si>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</si>
  <si>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</si>
  <si>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</si>
  <si>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</si>
  <si>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</si>
  <si>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</si>
  <si>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</si>
  <si>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</si>
  <si>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</si>
  <si>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</si>
  <si>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</si>
  <si>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</si>
  <si>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</si>
  <si>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</si>
  <si>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</si>
  <si>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</si>
  <si>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</si>
  <si>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</si>
  <si>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</si>
  <si>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</si>
  <si>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</si>
  <si>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</si>
  <si>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</si>
  <si>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</si>
  <si>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</si>
  <si>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</si>
  <si>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</si>
  <si>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</si>
  <si>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</si>
  <si>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</si>
  <si>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</si>
  <si>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</si>
  <si>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</si>
  <si>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</si>
  <si>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</si>
  <si>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</si>
  <si>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</si>
  <si>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</si>
  <si>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</si>
  <si>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</si>
  <si>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</si>
  <si>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</si>
  <si>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</si>
  <si>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</si>
  <si>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</si>
  <si>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</si>
  <si>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</si>
  <si>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</si>
  <si>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</si>
  <si>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</si>
  <si>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</si>
  <si>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</si>
  <si>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</si>
  <si>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</si>
  <si>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</si>
  <si>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</si>
  <si>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</si>
  <si>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</si>
  <si>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</si>
  <si>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</si>
  <si>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</si>
  <si>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</si>
  <si>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</si>
  <si>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</si>
  <si>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</si>
  <si>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</si>
  <si>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</si>
  <si>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</si>
  <si>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</si>
  <si>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</si>
  <si>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</si>
  <si>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</si>
  <si>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</si>
  <si>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</si>
  <si>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</si>
  <si>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</si>
  <si>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</si>
  <si>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</si>
  <si>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</si>
  <si>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</si>
  <si>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</si>
  <si>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</si>
  <si>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</si>
  <si>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</si>
  <si>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</si>
  <si>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</si>
  <si>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</si>
  <si>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</si>
  <si>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</si>
  <si>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</si>
  <si>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</si>
  <si>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</si>
  <si>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</si>
  <si>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</si>
  <si>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</si>
  <si>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</si>
  <si>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</si>
  <si>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</si>
  <si>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</si>
  <si>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</si>
  <si>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</si>
  <si>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</si>
  <si>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</si>
  <si>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</si>
  <si>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</si>
  <si>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</si>
  <si>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</si>
  <si>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</si>
  <si>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</si>
  <si>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</si>
  <si>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</si>
  <si>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</si>
  <si>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</si>
  <si>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</si>
  <si>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</si>
  <si>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</si>
  <si>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</si>
  <si>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</si>
  <si>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</si>
  <si>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</si>
  <si>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</si>
  <si>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</si>
  <si>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</si>
  <si>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</si>
  <si>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</si>
  <si>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</si>
  <si>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</si>
  <si>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</si>
  <si>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</si>
  <si>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</si>
  <si>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</si>
  <si>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</si>
  <si>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</si>
  <si>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</si>
  <si>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</si>
  <si>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</si>
  <si>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</si>
  <si>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</si>
  <si>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</si>
  <si>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</si>
  <si>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</si>
  <si>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</si>
  <si>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</si>
  <si>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</si>
  <si>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</si>
  <si>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</si>
  <si>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</si>
  <si>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</si>
  <si>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</si>
  <si>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</si>
  <si>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</si>
  <si>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</si>
  <si>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</si>
  <si>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</si>
  <si>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</si>
  <si>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</si>
  <si>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</si>
  <si>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</si>
  <si>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</si>
  <si>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</si>
  <si>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</si>
  <si>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</si>
  <si>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</si>
  <si>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</si>
  <si>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</si>
  <si>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</si>
  <si>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</si>
  <si>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</si>
  <si>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</si>
  <si>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</si>
  <si>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</si>
  <si>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</si>
  <si>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</si>
  <si>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</si>
  <si>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</si>
  <si>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</si>
  <si>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</si>
  <si>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</si>
  <si>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</si>
  <si>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</si>
  <si>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</si>
  <si>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</si>
  <si>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</si>
  <si>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</si>
  <si>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</si>
  <si>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</si>
  <si>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</si>
  <si>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</si>
  <si>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</si>
  <si>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</si>
  <si>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</si>
  <si>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</si>
  <si>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</si>
  <si>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</si>
  <si>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</si>
  <si>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</si>
  <si>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</si>
  <si>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</si>
  <si>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</si>
  <si>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</si>
  <si>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</si>
  <si>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</si>
  <si>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</si>
  <si>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</si>
  <si>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</si>
  <si>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</si>
  <si>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</si>
  <si>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</si>
  <si>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</si>
  <si>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</si>
  <si>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</si>
  <si>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</si>
  <si>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</si>
  <si>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</si>
  <si>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</si>
  <si>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</si>
  <si>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</si>
  <si>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</si>
  <si>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</si>
  <si>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</si>
  <si>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</si>
  <si>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</si>
  <si>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</si>
  <si>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</si>
  <si>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</si>
  <si>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</si>
  <si>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</si>
  <si>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</si>
  <si>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</si>
  <si>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</si>
  <si>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</si>
  <si>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</si>
  <si>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</si>
  <si>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</si>
  <si>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</si>
  <si>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</si>
  <si>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</si>
  <si>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</si>
  <si>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</si>
  <si>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</si>
  <si>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</si>
  <si>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</si>
  <si>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</si>
  <si>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</si>
  <si>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</si>
  <si>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</si>
  <si>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</si>
  <si>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</si>
  <si>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</si>
  <si>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</si>
  <si>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</si>
  <si>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</si>
  <si>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</si>
  <si>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</si>
  <si>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</si>
  <si>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</si>
  <si>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</si>
  <si>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</si>
  <si>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</si>
  <si>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</si>
  <si>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</si>
  <si>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</si>
  <si>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</si>
  <si>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</si>
  <si>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</si>
  <si>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</si>
  <si>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</si>
  <si>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</si>
  <si>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</si>
  <si>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</si>
  <si>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</si>
  <si>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</si>
  <si>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</si>
  <si>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</si>
  <si>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</si>
  <si>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</si>
  <si>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</si>
  <si>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</si>
  <si>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</si>
  <si>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</si>
  <si>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</si>
  <si>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</si>
  <si>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</si>
  <si>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</si>
  <si>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</si>
  <si>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</si>
  <si>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</si>
  <si>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</si>
  <si>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</si>
  <si>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</si>
  <si>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</si>
  <si>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</si>
  <si>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</si>
  <si>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</si>
  <si>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</si>
  <si>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</si>
  <si>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</si>
  <si>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</si>
  <si>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</si>
  <si>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</si>
  <si>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</si>
  <si>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</si>
  <si>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</si>
  <si>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</si>
  <si>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</si>
  <si>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</si>
  <si>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</si>
  <si>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</si>
  <si>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</si>
  <si>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</si>
  <si>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</si>
  <si>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</si>
  <si>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</si>
  <si>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</si>
  <si>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</si>
  <si>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</si>
  <si>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</si>
  <si>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</si>
  <si>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</si>
  <si>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</si>
  <si>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</si>
  <si>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</si>
  <si>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</si>
  <si>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</si>
  <si>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</si>
  <si>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</si>
  <si>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</si>
  <si>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</si>
  <si>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</si>
  <si>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</si>
  <si>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</si>
  <si>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</si>
  <si>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</si>
  <si>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</si>
  <si>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</si>
  <si>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</si>
  <si>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</si>
  <si>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</si>
  <si>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</si>
  <si>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</si>
  <si>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</si>
  <si>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</si>
  <si>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</si>
  <si>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</si>
  <si>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</si>
  <si>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</si>
  <si>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</si>
  <si>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</si>
  <si>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</si>
  <si>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</si>
  <si>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</si>
  <si>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</si>
  <si>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</si>
  <si>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</si>
  <si>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</si>
  <si>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</si>
  <si>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</si>
  <si>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</si>
  <si>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</si>
  <si>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</si>
  <si>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</si>
  <si>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</si>
  <si>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</si>
  <si>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</si>
  <si>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</si>
  <si>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</si>
  <si>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</si>
  <si>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</si>
  <si>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</si>
  <si>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</si>
  <si>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</si>
  <si>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</si>
  <si>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</si>
  <si>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</si>
  <si>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</si>
  <si>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</si>
  <si>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</si>
  <si>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</si>
  <si>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</si>
  <si>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</si>
  <si>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</si>
  <si>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</si>
  <si>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</si>
  <si>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</si>
  <si>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</si>
  <si>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</si>
  <si>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</si>
  <si>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</si>
  <si>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</si>
  <si>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</si>
  <si>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</si>
  <si>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</si>
  <si>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</si>
  <si>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</si>
  <si>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</si>
  <si>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</si>
  <si>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</si>
  <si>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</si>
  <si>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</si>
  <si>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</si>
  <si>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</si>
  <si>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</si>
  <si>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</si>
  <si>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</si>
  <si>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</si>
  <si>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</si>
  <si>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</si>
  <si>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</si>
  <si>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</si>
  <si>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</si>
  <si>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</si>
  <si>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</si>
  <si>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</si>
  <si>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</si>
  <si>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</si>
  <si>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</si>
  <si>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</si>
  <si>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</si>
  <si>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</si>
  <si>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</si>
  <si>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</si>
  <si>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ALAMBRADO EM MOURÕES DE CONCRETO, COM TELA DE ARAME GALVANIZADO (INCLUSIVE MURETA EM CONCRETO). AF_05/2018</t>
  </si>
  <si>
    <t>LIMPEZA MANUAL DE VEGETAÇÃO EM TERRENO COM ENXADA.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</si>
  <si>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</si>
  <si>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</si>
  <si>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</si>
  <si>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</si>
  <si>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</si>
  <si>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</si>
  <si>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</si>
  <si>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</si>
  <si>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</si>
  <si>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</si>
  <si>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</si>
  <si>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</si>
  <si>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</si>
  <si>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</si>
  <si>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</si>
  <si>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</si>
  <si>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</si>
  <si>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</si>
  <si>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</si>
  <si>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</si>
  <si>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</si>
  <si>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</si>
  <si>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</si>
  <si>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</si>
  <si>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</si>
  <si>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</si>
  <si>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</si>
  <si>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</si>
  <si>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</si>
  <si>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</si>
  <si>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</si>
  <si>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</si>
  <si>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</si>
  <si>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</si>
  <si>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</si>
  <si>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</si>
  <si>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</si>
  <si>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</si>
  <si>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</si>
  <si>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</si>
  <si>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</si>
  <si>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</si>
  <si>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</si>
  <si>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</si>
  <si>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</si>
  <si>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</si>
  <si>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</si>
  <si>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</si>
  <si>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</si>
  <si>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</si>
  <si>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</si>
  <si>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</si>
  <si>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</si>
  <si>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</si>
  <si>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</si>
  <si>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</si>
  <si>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</si>
  <si>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</si>
  <si>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</si>
  <si>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</si>
  <si>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</si>
  <si>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</si>
  <si>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</si>
  <si>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</si>
  <si>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</si>
  <si>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</si>
  <si>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</si>
  <si>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</si>
  <si>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</si>
  <si>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</si>
  <si>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</si>
  <si>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</si>
  <si>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</si>
  <si>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</si>
  <si>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</si>
  <si>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</si>
  <si>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</si>
  <si>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</si>
  <si>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</si>
  <si>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</si>
  <si>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</si>
  <si>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</si>
  <si>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</si>
  <si>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</si>
  <si>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</si>
  <si>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</si>
  <si>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</si>
  <si>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</si>
  <si>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</si>
  <si>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</si>
  <si>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</si>
  <si>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</si>
  <si>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</si>
  <si>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</si>
  <si>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</si>
  <si>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</si>
  <si>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</si>
  <si>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</si>
  <si>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</si>
  <si>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</si>
  <si>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</si>
  <si>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</si>
  <si>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</si>
  <si>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</si>
  <si>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</si>
  <si>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</si>
  <si>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</si>
  <si>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</si>
  <si>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</si>
  <si>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</si>
  <si>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</si>
  <si>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</si>
  <si>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</si>
  <si>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</si>
  <si>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</si>
  <si>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</si>
  <si>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</si>
  <si>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</si>
  <si>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</si>
  <si>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</si>
  <si>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</si>
  <si>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</si>
  <si>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</si>
  <si>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</si>
  <si>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</si>
  <si>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</si>
  <si>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</si>
  <si>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</si>
  <si>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</si>
  <si>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</si>
  <si>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</si>
  <si>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</si>
  <si>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</si>
  <si>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</si>
  <si>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</si>
  <si>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</si>
  <si>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</si>
  <si>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</si>
  <si>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</si>
  <si>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</si>
  <si>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</si>
  <si>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</si>
  <si>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</si>
  <si>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</si>
  <si>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</si>
  <si>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</si>
  <si>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</si>
  <si>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</si>
  <si>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</si>
  <si>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</si>
  <si>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</si>
  <si>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</si>
  <si>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</si>
  <si>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</si>
  <si>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</si>
  <si>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</si>
  <si>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</si>
  <si>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</si>
  <si>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</si>
  <si>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</si>
  <si>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</si>
  <si>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</si>
  <si>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</si>
  <si>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</si>
  <si>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</si>
  <si>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</si>
  <si>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</si>
  <si>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</si>
  <si>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</si>
  <si>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</si>
  <si>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</si>
  <si>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</si>
  <si>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</si>
  <si>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</si>
  <si>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</si>
  <si>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</si>
  <si>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</si>
  <si>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</si>
  <si>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</si>
  <si>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</si>
  <si>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</si>
  <si>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</si>
  <si>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</si>
  <si>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</si>
  <si>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</si>
  <si>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</si>
  <si>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</si>
  <si>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</si>
  <si>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</si>
  <si>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</si>
  <si>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</si>
  <si>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</si>
  <si>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</si>
  <si>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</si>
  <si>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</si>
  <si>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</si>
  <si>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</si>
  <si>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</si>
  <si>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</si>
  <si>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</si>
  <si>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</si>
  <si>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</si>
  <si>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</si>
  <si>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</si>
  <si>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</si>
  <si>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</si>
  <si>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</si>
  <si>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</si>
  <si>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</si>
  <si>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</si>
  <si>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</si>
  <si>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</si>
  <si>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</si>
  <si>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</si>
  <si>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</si>
  <si>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</si>
  <si>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</si>
  <si>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</si>
  <si>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</si>
  <si>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</si>
  <si>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</si>
  <si>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</si>
  <si>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</si>
  <si>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</si>
  <si>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</si>
  <si>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</si>
  <si>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</si>
  <si>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</si>
  <si>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</si>
  <si>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</si>
  <si>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</si>
  <si>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</si>
  <si>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</si>
  <si>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</si>
  <si>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</si>
  <si>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</si>
  <si>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</si>
  <si>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</si>
  <si>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</si>
  <si>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</si>
  <si>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</si>
  <si>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</si>
  <si>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</si>
  <si>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</si>
  <si>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</si>
  <si>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</si>
  <si>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</si>
  <si>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</si>
  <si>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</si>
  <si>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</si>
  <si>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</si>
  <si>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</si>
  <si>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</si>
  <si>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</si>
  <si>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</si>
  <si>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</si>
  <si>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</si>
  <si>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</si>
  <si>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</si>
  <si>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</si>
  <si>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</si>
  <si>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</si>
  <si>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</si>
  <si>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</si>
  <si>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</si>
  <si>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</si>
  <si>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</si>
  <si>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</si>
  <si>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</si>
  <si>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</si>
  <si>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</si>
  <si>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</si>
  <si>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</si>
  <si>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</si>
  <si>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</si>
  <si>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</si>
  <si>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</si>
  <si>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</si>
  <si>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</si>
  <si>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</si>
  <si>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</si>
  <si>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</si>
  <si>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</si>
  <si>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</si>
  <si>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</si>
  <si>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</si>
  <si>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</si>
  <si>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</si>
  <si>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</si>
  <si>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</si>
  <si>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</si>
  <si>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</si>
  <si>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</si>
  <si>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</si>
  <si>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</si>
  <si>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</si>
  <si>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</si>
  <si>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</si>
  <si>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</si>
  <si>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</si>
  <si>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</si>
  <si>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</si>
  <si>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</si>
  <si>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</si>
  <si>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</si>
  <si>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</si>
  <si>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</si>
  <si>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</si>
  <si>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</si>
  <si>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</si>
  <si>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</si>
  <si>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</si>
  <si>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</si>
  <si>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</si>
  <si>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</si>
  <si>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</si>
  <si>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</si>
  <si>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</si>
  <si>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</si>
  <si>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</si>
  <si>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</si>
  <si>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</si>
  <si>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</si>
  <si>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</si>
  <si>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</si>
  <si>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</si>
  <si>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</si>
  <si>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</si>
  <si>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</si>
  <si>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</si>
  <si>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</si>
  <si>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</si>
  <si>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</si>
  <si>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</si>
  <si>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</si>
  <si>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</si>
  <si>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</si>
  <si>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</si>
  <si>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</si>
  <si>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</si>
  <si>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</si>
  <si>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</si>
  <si>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</si>
  <si>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</si>
  <si>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</si>
  <si>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</si>
  <si>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</si>
  <si>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</si>
  <si>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</si>
  <si>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</si>
  <si>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TRANSPORTE HORIZONTAL COM TRATOR DE LÂMINA DE MATERIAL DE 1ª CAT. DMTATÉ 50M</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</si>
  <si>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</si>
  <si>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</si>
  <si>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</si>
  <si>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</si>
  <si>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</si>
  <si>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</si>
  <si>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</si>
  <si>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</si>
  <si>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</si>
  <si>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</si>
  <si>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</si>
  <si>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</si>
  <si>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</si>
  <si>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</si>
  <si>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</si>
  <si>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</si>
  <si>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</si>
  <si>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</si>
  <si>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</si>
  <si>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</si>
  <si>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</si>
  <si>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(CAMADA PRONTA - CAPA) EXCLUSIVE FORNECIMENTO E TRANSPORTES DO CAP E MASSA</t>
  </si>
  <si>
    <t>CBUQ (CAMADA PRONTA FAIXA "B" PARA REVESTIMENTO) EXCLUSIVE FORNECIMENTO DO CAP E TRANSP.
DE TODOS OS MATERIAIS</t>
  </si>
  <si>
    <t>CBUQ (CAMADA PRONTA-FAIXA "C") , EXCLUSIVE FORNECIMENTO DO CAP E TRANSPORTE DE TODOS OS
MATERIAIS (TRAÇO PADRÃO AREIA E BRITA)</t>
  </si>
  <si>
    <t>CBUQ (MASSA ASFÁLTICA) EXCLUSIVE FORNECIMENTO E TRANSPORTE COMERCIAL DO CAP, (USINAGEM)</t>
  </si>
  <si>
    <t>CBUQ (MASSA ASFÁLTICA) INCLUSIVE FORNECIMENTO E TRANSPORTE COMERCIAL DO CAP (USINAGEM)</t>
  </si>
  <si>
    <t>CBUQ (MASSA FINA - FAIXA"D") EXCLUSIVE FORNECIMENTO DO CAP E TRANSP.DE TODOS OS MATERIAIS</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</si>
  <si>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</si>
  <si>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</si>
  <si>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</si>
  <si>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</si>
  <si>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</si>
  <si>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DE AREIA NA PISTA 100%  P.M. (80%, 20%)
EXCLUSIVE TRANSPORTE</t>
  </si>
  <si>
    <t>ESTABILIZAÇÃO GRANULOMÉTRICA DE SOLOS C/ MISTURA NA PISTA 100 % P.I.</t>
  </si>
  <si>
    <t>ESTABILIZAÇÃO GRANULOMÉTRICA DE SOLOS C/ MISTURA NA PISTA 100%  P.M.</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</si>
  <si>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</si>
  <si>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</si>
  <si>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</si>
  <si>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</si>
  <si>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</si>
  <si>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</si>
  <si>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</si>
  <si>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</si>
  <si>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</si>
  <si>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</si>
  <si>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</si>
  <si>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</si>
  <si>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</si>
  <si>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LAVAGEM DE BRITA PARA TRATAMENTO</t>
  </si>
  <si>
    <t>MEIO FIO (ASSENTAMENTO), INCLUSIVE CAIAÇÃO</t>
  </si>
  <si>
    <t>MEIO FIO (REMOÇÃO E REASSENTAMENTO),  INCLUSIVE CAIAÇÃO</t>
  </si>
  <si>
    <t>OBTURAÇÃO DE BURACOS C/ CBUQ INCLUSIVE FORNECIMENTO E TRANSPORTE COMERCIAL DOS MATERIAIS
BETUMINOSOS</t>
  </si>
  <si>
    <t>OBTURAÇÃO DE BURACOS C/ CBUQ INCLUSIVE FORNECIMENTO E TRANSPORTE DOS MATERIAIS BETUMINOSOS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</si>
  <si>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</si>
  <si>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</si>
  <si>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</si>
  <si>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</si>
  <si>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</si>
  <si>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</si>
  <si>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PARALELEPÍPEDO, SOBRE COLCHÃO PÓ DE PEDRA ESP.= 5CM, INCLUSIVE
FORNECIMENTO E TRANSPORTE DO PARALELEPÍPEDO E PÓ DE PEDRA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</si>
  <si>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</si>
  <si>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</si>
  <si>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</si>
  <si>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</si>
  <si>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</si>
  <si>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</si>
  <si>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</si>
  <si>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</si>
  <si>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</si>
  <si>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</si>
  <si>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</si>
  <si>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</si>
  <si>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</si>
  <si>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</si>
  <si>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40% DE BRITA, INCLUSIVE
FORNECIMENTO E TRANSPORTE DA BRITA.</t>
  </si>
  <si>
    <t>RECICLAGEM DE PAVIMENTO (BASE EXISTENTE + T.S.D.) SEM ADIÇÃO DE MATERIAIS</t>
  </si>
  <si>
    <t>RECICLAGEM DE PAVIMENTO (BASE EXISTENTE+TSD) COM ADIÇÃO DE LIGANTE BETUMINOSO, INCLUSIVE
FORNECIMENTO E TRANSPORTE DA EMULSÃO</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</si>
  <si>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</si>
  <si>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</si>
  <si>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</si>
  <si>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REFORÇO DO SUB LEITO 100% P.I.</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</si>
  <si>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</si>
  <si>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</si>
  <si>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</si>
  <si>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</si>
  <si>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</si>
  <si>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</si>
  <si>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</si>
  <si>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</si>
  <si>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</si>
  <si>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</si>
  <si>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</si>
  <si>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</si>
  <si>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</si>
  <si>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</si>
  <si>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</si>
  <si>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</si>
  <si>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</si>
  <si>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</si>
  <si>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</si>
  <si>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</si>
  <si>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</si>
  <si>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</si>
  <si>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SEM CAPA SELANTE EXCLUSIVE FORNECIMENTO E TRANSPORTE COMERCIAL DA EMULSÃO,
INCLUSIVE LAVAGEM E TRANSPORTE COMERCIAL  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</si>
  <si>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</si>
  <si>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</si>
  <si>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</si>
  <si>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</si>
  <si>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</si>
  <si>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T.S.B.S. INCLUSIVE FORNECIMENTO E TRANSPORTE COMERCIAL DOS MATERIAIS E LAVAGEM DA BRITA</t>
  </si>
  <si>
    <t>USINAGEM DE MISTURA DE SOLO BRITA</t>
  </si>
  <si>
    <t>AÇO CA-25, FORNECIMENTO, DOBRAGEM E COLOCAÇÃO NAS FORMAS</t>
  </si>
  <si>
    <t>AÇO CA-50, FORNECIMENTO, DOBRAGEM E COLOCAÇÃO NAS FORMAS (PREÇO MÉDIO DAS BITOLAS)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</si>
  <si>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</si>
  <si>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</si>
  <si>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</si>
  <si>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</si>
  <si>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</si>
  <si>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</si>
  <si>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</si>
  <si>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</si>
  <si>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ARGAMASSA CIMENTO E AREIA TRAÇO 1:4, TUDO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</si>
  <si>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</si>
  <si>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</si>
  <si>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</si>
  <si>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</si>
  <si>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</si>
  <si>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</si>
  <si>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</si>
  <si>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</si>
  <si>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</si>
  <si>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</si>
  <si>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</si>
  <si>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</si>
  <si>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</si>
  <si>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</si>
  <si>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</si>
  <si>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</si>
  <si>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</si>
  <si>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</si>
  <si>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</si>
  <si>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</si>
  <si>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BRITA PARA BSTC DIÂM.=1,20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</si>
  <si>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</si>
  <si>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</si>
  <si>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</si>
  <si>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</si>
  <si>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</si>
  <si>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</si>
  <si>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</si>
  <si>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</si>
  <si>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</si>
  <si>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</si>
  <si>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</si>
  <si>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</si>
  <si>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</si>
  <si>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</si>
  <si>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</si>
  <si>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</si>
  <si>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</si>
  <si>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</si>
  <si>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</si>
  <si>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</si>
  <si>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</si>
  <si>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</si>
  <si>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</si>
  <si>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</si>
  <si>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</si>
  <si>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</si>
  <si>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</si>
  <si>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</si>
  <si>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</si>
  <si>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</si>
  <si>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</si>
  <si>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</si>
  <si>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</si>
  <si>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</si>
  <si>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</si>
  <si>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</si>
  <si>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</si>
  <si>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LOBO SIMPLES</t>
  </si>
  <si>
    <t>BOCA DE SAÍDA DE DRENO PROFUNDO BSD-01</t>
  </si>
  <si>
    <t>BSCC (PRÉ-MOLDADO) 1,50 X 1,50 X 1,00M CL 45T, INCLUSIVE TRANSPORTE DO ANEL DE BUEIRO
CELULAR PRÉ-MOLDADO</t>
  </si>
  <si>
    <t>BSCC (PRÉ-MOLDADO) 2,50 X 2,50 X 1,00M CL 45T, INCLUSIVE TRANSPORTE DE ANEL DE BUEIRO
CELULAR PRÉ-MOLDADO</t>
  </si>
  <si>
    <t>BUEIRO METÁLICO BSTM - D = 3,00 M - T.L. COM TRATAMENTO EPÓXI E = 2,7 MM - MÉTODO NÃO
DESTRUTIVO</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</si>
  <si>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</si>
  <si>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</si>
  <si>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</si>
  <si>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</si>
  <si>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</si>
  <si>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</si>
  <si>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</si>
  <si>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</si>
  <si>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</si>
  <si>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</si>
  <si>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</si>
  <si>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</si>
  <si>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</si>
  <si>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</si>
  <si>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</si>
  <si>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</si>
  <si>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</si>
  <si>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</si>
  <si>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</si>
  <si>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</si>
  <si>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</si>
  <si>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</si>
  <si>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</si>
  <si>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CHAPISCO COM ARGAMASSA DE CIMENTO E AREIA NO TRAÇO 1:3</t>
  </si>
  <si>
    <t>CHAPISCO COM ARGAMASSA DE CIMENTO E PEDRISCO NO TRAÇO 1:4</t>
  </si>
  <si>
    <t>COLCHÃO DRENANTE DE AREIA PARA FUNDAÇÃO DE ATERROS, EXCLUSIVE O FORNECIMENTO DE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</si>
  <si>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</si>
  <si>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</si>
  <si>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</si>
  <si>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</si>
  <si>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</si>
  <si>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CICLÓPICO COM 70% CONCRETO 10,0 MPA E 30% DE PEDRA DE MÃO, TUDO INCLUÍDO</t>
  </si>
  <si>
    <t>CONCRETO CICLÓPICO COM 70% CONCRETO 15,0 MPA E 30% DE PEDRA DE MÃO, TUDO INCLUÍDO</t>
  </si>
  <si>
    <t>CONCRETO CICLÓPICO COM 70% CONCRETO 20,0 MPA E 30% DE PEDRA DE MÃO, TUDO INCLUÍDO</t>
  </si>
  <si>
    <t>CONCRETO DE REGULARIZAÇÃO, TUDO INCLUÍDO</t>
  </si>
  <si>
    <t>CONCRETO ESTRUTURAL FCK = 15,0 MPA, TUDO INCLUÍDO</t>
  </si>
  <si>
    <t>CONCRETO ESTRUTURAL FCK = 20,0 MPA COM PLASTIFICANTE, TUDO INCLUÍDO</t>
  </si>
  <si>
    <t>CONCRETO ESTRUTURAL FCK = 20,0 MPA, TUDO INCLUÍDO</t>
  </si>
  <si>
    <t>CONCRETO ESTRUTURAL FCK = 25,0 MPA COM PLASTIFICANTE, TUDO INCLUÍDO</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</si>
  <si>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</si>
  <si>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</si>
  <si>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</si>
  <si>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TUDO INCLUÍDO</t>
  </si>
  <si>
    <t>CONCRETO ESTRUTURAL FCK = 35,0 MPA COM MICRO-SILICA E SIKACRETE BR OU EQUIVALENTE</t>
  </si>
  <si>
    <t>CONCRETO SUBMERSO FCK = 20,0 MPA, TUDO INCLUÍDO</t>
  </si>
  <si>
    <t>CORPO BDTC (GROTA) DIÂMETRO 0,60 M CA-1 MF EXCLUSIVE ESCAVAÇÃO E REATERRO, INCLUSIVE
TRANSPORTE DO TUBO</t>
  </si>
  <si>
    <t>CORPO BDTC (GROTA) DIÂMETRO 0,60 M CA-2 MF EXCLUSIVE ESCAVAÇÃO E REATERRO, INCLUSIVE
TRANSPORTE DO TUBO</t>
  </si>
  <si>
    <t>CORPO BDTC (GROTA) DIÂMETRO 0,80 M CA-2 MF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</si>
  <si>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</si>
  <si>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</si>
  <si>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1,20 M CA-2 MF EXCLUSIVE ESCAVAÇÃO E REATERRO, INCLUSIVE
TRANSPORTE DO TUBO</t>
  </si>
  <si>
    <t>CORPO BDTC (GROTA) DIÂMETRO 1,20 M CA-3 MF EXCLUSIVE ESCAVAÇÃO E REATERRO, INCLUSIVE
TRANSPORTE DO TUBO</t>
  </si>
  <si>
    <t>CORPO BDTC (GROTA) DIÂMETRO 1,50 M CA-1 PB EXCLUSIVE ESCAVAÇÃO E REATERRO, INCLUSIVE
TRANSPORTE DO TUBO</t>
  </si>
  <si>
    <t>CORPO BDTC (GROTA) DIÂMETRO 1,50 M CA-2 PB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</si>
  <si>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</si>
  <si>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</si>
  <si>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</si>
  <si>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</si>
  <si>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</si>
  <si>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</si>
  <si>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</si>
  <si>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</si>
  <si>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</si>
  <si>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CA-2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</si>
  <si>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</si>
  <si>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</si>
  <si>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0,80 M CA-1 PB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</si>
  <si>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</si>
  <si>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</si>
  <si>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CA-2 PB INCLUSIVE ESCAVAÇÃO, REATERRO E TRANSPORTE DO
TUBO</t>
  </si>
  <si>
    <t>CORPO BSTC (GREIDE) DIÂMETRO 1,20 M CA-1 PB INCLUSIVE ESCAVAÇÃO, REATERRO E TRANSPORTE DO
TUBO</t>
  </si>
  <si>
    <t>CORPO BSTC (GREIDE) DIÂMETRO 1,20 M CA-2 MF INCLUSIVE ESCAVAÇÃO, REATERRO E TRANSPORTE DO
TUBO</t>
  </si>
  <si>
    <t>CORPO BSTC (GROTA) DIÂMETRO 0,80 M CA-1 MF EXCLUSIVE ESCAVAÇÃO E REATERRO, INCLUSIVE
TRANSPORTE DO TUBO</t>
  </si>
  <si>
    <t>CORPO BSTC (GROTA) DIÂMETRO 1,00 M CA-1 MF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</si>
  <si>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</si>
  <si>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</si>
  <si>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</si>
  <si>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</si>
  <si>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</si>
  <si>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</si>
  <si>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1,50 M CA-1 MF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</si>
  <si>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</si>
  <si>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</si>
  <si>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BTTC (GROTA) DIÂMETRO 0,60 M CA-1 PB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</si>
  <si>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</si>
  <si>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</si>
  <si>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CA-2 PB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</si>
  <si>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</si>
  <si>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</si>
  <si>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1,20 M CA-2 PB EXCLUSIVE ESCAVAÇÃO E REATERRO, INCLUSIVE
TRANSPORTE DO TUBO</t>
  </si>
  <si>
    <t>CORPO BTTC (GROTA) DIÂMETRO 1,50 M CA-2 MF EXCLUSIVE ESCAVAÇÃO E REATERRO, INCLUSIVE
TRANSPORTE DO TUBO</t>
  </si>
  <si>
    <t>CORPO BTTC (GROTA) DIÂMETRO 1,50 M CA-3 MF EXCLUSIVE ESCAVAÇÃO E REATERRO, INCLUSIVE
TRANSPORTE DO TUBO</t>
  </si>
  <si>
    <t>CORPO DE BDCC 1,50 X 1,50 M PROJETO DNIT PARA H &lt; = 2,50 M</t>
  </si>
  <si>
    <t>CORPO DE BDCC 1,50 X 1,50 M PROJETO DNIT PARA 2,50 &lt; H &lt; 5,00 M</t>
  </si>
  <si>
    <t>CORPO DE BDCC 2,00 X 1,20 M -  TUDO INCLUIDO CONFORME PROJETO</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</si>
  <si>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</si>
  <si>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</si>
  <si>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</si>
  <si>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</si>
  <si>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</si>
  <si>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</si>
  <si>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</si>
  <si>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</si>
  <si>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</si>
  <si>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</si>
  <si>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</si>
  <si>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</si>
  <si>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</si>
  <si>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5,00 &lt; H &lt; 7,50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</si>
  <si>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</si>
  <si>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</si>
  <si>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</si>
  <si>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</si>
  <si>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</si>
  <si>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</si>
  <si>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</si>
  <si>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</si>
  <si>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</si>
  <si>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</si>
  <si>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</si>
  <si>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</si>
  <si>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</si>
  <si>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</si>
  <si>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</si>
  <si>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</si>
  <si>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</si>
  <si>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</si>
  <si>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</si>
  <si>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</si>
  <si>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</si>
  <si>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</si>
  <si>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</si>
  <si>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</si>
  <si>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</si>
  <si>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</si>
  <si>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</si>
  <si>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</si>
  <si>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</si>
  <si>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</si>
  <si>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</si>
  <si>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</si>
  <si>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</si>
  <si>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</si>
  <si>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</si>
  <si>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</si>
  <si>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</si>
  <si>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</si>
  <si>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</si>
  <si>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</si>
  <si>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</si>
  <si>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</si>
  <si>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</si>
  <si>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</si>
  <si>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</si>
  <si>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</si>
  <si>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</si>
  <si>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</si>
  <si>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</si>
  <si>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</si>
  <si>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</si>
  <si>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</si>
  <si>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</si>
  <si>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</si>
  <si>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</si>
  <si>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</si>
  <si>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DE ALÍVIO DE PAVIMENTO (DP - DAP - 01),  COM UTILIZAÇÃO DE GEOTÊXTIL NÃO TECIDO RT 07 KN
/M, INCLUSIVE TRANSPORTE DA BRITA</t>
  </si>
  <si>
    <t>DRENO DE PVC  D = 100 MM</t>
  </si>
  <si>
    <t>DRENO DE PVC  D = 50 MM</t>
  </si>
  <si>
    <t>DRENO LONGITUDINAL TIPO TRINCHEIRA DRENANTE, H = 0,90 M COM TUBO POROSO TIPO PEAD DE DIÂM
= 100 MM, INCLUINDO ESC. EM MAT. 1ª CAT. E TRANSPORTE DO TUBO</t>
  </si>
  <si>
    <t>DRENO LONGITUDINAL TIPO TRINCHEIRA DRENANTE, H = 0,90 M COM TUBO POROSO TIPO PEAD DE DIÂM
= 100 MM, INCLUINDO ESC. MAT. 3ª CAT. E TRANSPORTE DO TUBO</t>
  </si>
  <si>
    <t>DRENO OU BARBACÃ EM TUBO PVC, DIÂMETRO DE 2"</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</si>
  <si>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</si>
  <si>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</si>
  <si>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D = 0,20 M COM ENCHIMENTO DE AREIA, ESCAVAÇÃO EM MATERIAL 1ª CATEGORIA (
DPS-01), INCLUSIVE TRANSPORTE DA AREIA E DO TUBO</t>
  </si>
  <si>
    <t>DRENO SUB-HORIZONTAL D = 50 MM EM PVC, COM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</si>
  <si>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</si>
  <si>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</si>
  <si>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DRENO VERTICAL D = 75 MM EM PVC, COM GEOTÊXTIL NÃO TECIDO RESISTÊNCIA LONGITUDINAL 16 KN/M</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</si>
  <si>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</si>
  <si>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</si>
  <si>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</si>
  <si>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</si>
  <si>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</si>
  <si>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</si>
  <si>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</si>
  <si>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</si>
  <si>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</si>
  <si>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</si>
  <si>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</si>
  <si>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</si>
  <si>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TUDO INCLUÍDO</t>
  </si>
  <si>
    <t>ENSECADEIRA SIMPLES DE MADEIRA ESP.= 5 CM SEM REAPROVEITAMENTO, INCLUSIVE TRANSPORTE DAS
MADEIRAS</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</si>
  <si>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</si>
  <si>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</si>
  <si>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</si>
  <si>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</si>
  <si>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</si>
  <si>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</si>
  <si>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</si>
  <si>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</si>
  <si>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</si>
  <si>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</si>
  <si>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</si>
  <si>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</si>
  <si>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</si>
  <si>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</si>
  <si>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</si>
  <si>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</si>
  <si>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</si>
  <si>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</si>
  <si>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</si>
  <si>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</si>
  <si>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</si>
  <si>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</si>
  <si>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</si>
  <si>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</si>
  <si>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</si>
  <si>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</si>
  <si>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</si>
  <si>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</si>
  <si>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</si>
  <si>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</si>
  <si>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</si>
  <si>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</si>
  <si>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</si>
  <si>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</si>
  <si>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</si>
  <si>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</si>
  <si>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</si>
  <si>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</si>
  <si>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ESCORAMENTO E CIMBRAMENTO (BUEIRO CELULAR), INCLUSIVE FORNECIMENTO E TRANSPORTES DAS
MADEIRAS</t>
  </si>
  <si>
    <t>FORMA ESPECIAL DE MADEIRA PARA MEIO FIO, INCLUSIVE FORNECIMENTO E TRANSPORTE DAS MADEIRAS</t>
  </si>
  <si>
    <t>FORMA ESPECIAL DE MADEIRA PARA SARJETA (GABARITO), INCLUSIVE FORNECIMENTO E TRANSPORTE DA
MADEIRA</t>
  </si>
  <si>
    <t>FORMA METÁLICA PARA MEIO FIO</t>
  </si>
  <si>
    <t>GABIÕES COM CAIXAS GALVANIZADAS  COM UTILIZAÇÃO DE GEOTÊXTIL NÃO TECIDO RT 07 KN/M, INCLUS.
TRANSP. MADEIRA E PEDRA MÃO</t>
  </si>
  <si>
    <t>GABIÕES COM CAIXAS GALVANIZADAS, SEM MANTA</t>
  </si>
  <si>
    <t>GEOGRELHA COM RESISTÊNCIA LONGITUDINAL A TRAÇÃO 300 KN, RESIST. TRANSVERSAL A TRAÇÃO 30 KN,
FORNECIMENTO E APLICAÇÃO</t>
  </si>
  <si>
    <t>GEOGRELHA COM RESISTÊNCIA LONGITUDINAL A TRAÇÃO 55 A 60 KN, RESISTÊNCIA TRANSVERSAL A TRAÇÃO
30KN, FORNECIMENTO E APLICAÇÃO - DEFORMAÇÃO DE 10%</t>
  </si>
  <si>
    <t>GEOGRELHA COM RESISTÊNCIA LONGITUDINAL A TRAÇÃO 80 A 90 KN, RESIST. TRANSVERSAL A TRAÇÃO 30 KN,
FORNECIMENTO E APLICAÇÃO - DEFORMAÇÃO DE 5%</t>
  </si>
  <si>
    <t>GEOGRELHA MONODIRECIONAL 200KN, FORNECIMENTO E ASSENTAMENTO</t>
  </si>
  <si>
    <t>GEOGRELHA TECIDA BIDIRECIONAL DE POLIPROPILENO DE ALTO MÓDULO INICIAL C/ MÓDULO DE RIGIDEZ
NOMINAL = 400KN/M NAS DUAS DIREÇÕES, FORNECIMENTO/APLICAÇÃO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</si>
  <si>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</si>
  <si>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</si>
  <si>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</si>
  <si>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</si>
  <si>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</si>
  <si>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</si>
  <si>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</si>
  <si>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</si>
  <si>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</si>
  <si>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</si>
  <si>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</si>
  <si>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</si>
  <si>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</si>
  <si>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MURETA DE CORTE EM ROCHA</t>
  </si>
  <si>
    <t>MURO COM TERRAMESH SYSTEM OU SIMILAR, ALTURA H&lt;= 4,00 METROS (4 CX 1X1X4M), TUDO INCLUÍDO</t>
  </si>
  <si>
    <t>MURO COM TERRAMESH SYSTEM OU SIMILAR, ALTURA 6,00 &lt; H &lt;= 7,50 METROS (3CX 1X1X4M, 2CX
1X1X5 E 5CX 0,5X1X6M), TUDO INCLUÍDO</t>
  </si>
  <si>
    <t>MURO COM TERRAMESH SYSTEM OU SIMILAR, ALTURA 7,50 &lt; H &lt;= 9,00 METROS (4 CX 1X1X4M, 2 CX
1X1X5, 3 CX 0,5X1X6M E 3CX 0,5X1X7), TUDO INCLUÍDO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</si>
  <si>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</si>
  <si>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</si>
  <si>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</si>
  <si>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</si>
  <si>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</si>
  <si>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</si>
  <si>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</si>
  <si>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</si>
  <si>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</si>
  <si>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</si>
  <si>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TUDO INCLUIDO</t>
  </si>
  <si>
    <t>POÇO DE VISITA PARA BSTC DIÂM. 0,40M EM BLOCOS DE CONCRETO</t>
  </si>
  <si>
    <t>POÇO DE VISITA PARA BSTC DIÂM. 0,60M EM BLOCOS DE CONCRETO</t>
  </si>
  <si>
    <t>POÇO DE VISITA PARA BSTC DIÂM. 0,80M EM BLOCOS DE CONCRETO</t>
  </si>
  <si>
    <t>POÇO DE VISITA PARA BTTC DIAM. 1,20 M - TUDO INCLUÍDO</t>
  </si>
  <si>
    <t>POÇO DE VISITA (TUBO D=0,60 M) H=1,70 M COM TAMPÃO F.F.A.P., INCLUSIVE ESCAVAÇÃO E
TRANSPORTE DO TAMPÃO</t>
  </si>
  <si>
    <t>PREPARO MANUAL DE TERRENO, COMPREENDENDO ACERTO RASPAGEM ATÉ 25CM DE PROFUNDIDADE E
AFASTAMENTO LATERAL DO MATERIAL EXCEDENTE</t>
  </si>
  <si>
    <t>REATERRO COM AREIA, TUDO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</si>
  <si>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</si>
  <si>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</si>
  <si>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</si>
  <si>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</si>
  <si>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</si>
  <si>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</si>
  <si>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</si>
  <si>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</si>
  <si>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</si>
  <si>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</si>
  <si>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</si>
  <si>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</si>
  <si>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</si>
  <si>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</si>
  <si>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</si>
  <si>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</si>
  <si>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</si>
  <si>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</si>
  <si>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</si>
  <si>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</si>
  <si>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</si>
  <si>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</si>
  <si>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</si>
  <si>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</si>
  <si>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</si>
  <si>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</si>
  <si>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</si>
  <si>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</si>
  <si>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</si>
  <si>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</si>
  <si>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</si>
  <si>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</si>
  <si>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TRANSPORTE DE MATERIAIS ENCOSTA ACIMA, SERVIÇO MANUAL, INCLUSIVE CARGA E DESCARGA</t>
  </si>
  <si>
    <t>TRANSPOSIÇÃO DE SEGMENTO DE SARJETA - TSS 01, INCLUSIVE TRANSPORTE DO TUBO DE CONCRETO</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</si>
  <si>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</si>
  <si>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</si>
  <si>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</si>
  <si>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</si>
  <si>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</si>
  <si>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</si>
  <si>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</si>
  <si>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</si>
  <si>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</si>
  <si>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</si>
  <si>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</si>
  <si>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</si>
  <si>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</si>
  <si>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</si>
  <si>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</si>
  <si>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</si>
  <si>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</si>
  <si>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</si>
  <si>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BONIFICAÇÃO DE 15,28% SOBRE MATERIAIS BETUMINOSOS</t>
  </si>
  <si>
    <t>CAP FLEX 60/85, FORNECIMENTO</t>
  </si>
  <si>
    <t>CAP-50/70, FORNECIMENTO</t>
  </si>
  <si>
    <t>CM-30, FORNECIMENTO</t>
  </si>
  <si>
    <t>DOPE, FORNECIMENTO</t>
  </si>
  <si>
    <t>EMULSÃO ASFÁLTICA PARA IMPRIMAÇÃO (EAI),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</si>
  <si>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</si>
  <si>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</si>
  <si>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</si>
  <si>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</si>
  <si>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</si>
  <si>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</si>
  <si>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</si>
  <si>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</si>
  <si>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ALVENARIA DE TIJOLOS CERÂMICOS MACIÇOS APARENTES 5X10X20CM,ASSENT.C/ARGAM.DE CIMENTO,CAL
HIDRATADA CH1 E AREIA NO TRAÇO 1:0,5:8,JUNTAS DE 10MM E ESP.</t>
  </si>
  <si>
    <t>BRAÇO GALVANIZADO 101MM - PROJEÇÃO 4,70M, FORNECIMENTO E INSTALAÇÃO</t>
  </si>
  <si>
    <t>CABO DE COBRE NÚ, SEÇÃO 35 MM2,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</si>
  <si>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</si>
  <si>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</si>
  <si>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</si>
  <si>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</si>
  <si>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</si>
  <si>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</si>
  <si>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</si>
  <si>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</si>
  <si>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</si>
  <si>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2,5 M, ESTICADORES DE MADEIRA A CADA 60,
0M, INCLUSIVE TRANSPORTE DE ARAME FARPADO E MOURÃO</t>
  </si>
  <si>
    <t>CERCA DE ARAME FARPADO 4 FIOS COM POSTES CADA 2,5 M, ESTICADORES DE CONCRETO A CADA 25,0 M</t>
  </si>
  <si>
    <t>CERCA DE ARAME FARPADO 8 FIOS COM POSTES CONCRETO 10 X 10 X 220 CM, A CADA 1,5 M</t>
  </si>
  <si>
    <t>CERCA DE ARAME FARPADO,4 FIOS ,MOURÕES DE MADEIRA A CADA 2,5 M E ESTICADORES DE CONCRETO/
MADEIRA A CADA 40M</t>
  </si>
  <si>
    <t>CONCRETO ESTRUTURAL FCK = 10,0 MPA, INCLUSIVE TRANSPORTES AREIA, CIMENTO E PEDRA BRITADA</t>
  </si>
  <si>
    <t>CORRIMÃO EM EUCALIPTO TRATADO</t>
  </si>
  <si>
    <t>DEMOLIÇÃO DE CERCA DE MADEIRA COM 4 FIOS</t>
  </si>
  <si>
    <t>DEMOLIÇÃO DE EDIFICAÇÕES</t>
  </si>
  <si>
    <t>DESCIDA D'ÁGUA EM MADEIRA E PEDRA DE MÃO, TUDO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</si>
  <si>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</si>
  <si>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</si>
  <si>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</si>
  <si>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</si>
  <si>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</si>
  <si>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</si>
  <si>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</si>
  <si>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</si>
  <si>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</si>
  <si>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</si>
  <si>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</si>
  <si>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</si>
  <si>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</si>
  <si>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</si>
  <si>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</si>
  <si>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PINTURA LOGOMARCA DER-ES EM MOURÕES DE CONCRETO ( BAIXO RELEVO )</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</si>
  <si>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</si>
  <si>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</si>
  <si>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</si>
  <si>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</si>
  <si>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</si>
  <si>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</si>
  <si>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</si>
  <si>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</si>
  <si>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SISTEMA CERCAMENTO TIPO GRADIL NYLOFOR 3DPINTURA SIMPLES (PRETO, VERDE OU BRANCO), #
50X200M, FIO 5,0MM, L=2,50M, H=2,03M, INCL. FORN./CHUMB. POSTES</t>
  </si>
  <si>
    <t>SUMIDOURO CILÍNDRICO PRÉ-MOLDADO DIAM. 2,00M COM 5 ANÉIS INCLUSIVE ESCAVAÇÃO</t>
  </si>
  <si>
    <t>SUPORTE DE CONCRETO ARMADO ( 15X15X280 ) COM LOGOMARCA PINTADA EM BAIXO RELEVO</t>
  </si>
  <si>
    <t>TELA DE AÇO GALVANIZADO ,EM MALHA HEXAGONAL DE DUPLA TORÇÃO, TIPO 8,0CM X 10,0CM, COM FIOS
DE DIÂMETRO 2,7MM, TUDO INCLUÍDO, FORNECIMENTO E EXECUÇÃO</t>
  </si>
  <si>
    <t>ARBORIZAÇÃO PARA PAISAGISMO ( MUDAS VIVEIRO DE ESPERA) COM ALTURA MAIOR QUE 150 CM</t>
  </si>
  <si>
    <t>ARBORIZAÇÃO PARA PAISAGISMO (MUDAS VIVEIRO DE ESPERA) COM ALTURA ATÉ 150 CM</t>
  </si>
  <si>
    <t>BARREIRA DE SILTAGEM COM ESCORAS DE EUCALIPTO,  DIÂM. 0,10M E A ALTURA 1,60M, ESPAÇADAS A
CADA 2,0 M, 1 REAPROVEITAMENTO</t>
  </si>
  <si>
    <t>CONFORMAÇÃO MANUAL DE TALUDES</t>
  </si>
  <si>
    <t>GRAMA  EM PLACAS EM TALUDES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</si>
  <si>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</si>
  <si>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</si>
  <si>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</si>
  <si>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</si>
  <si>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TALUDES</t>
  </si>
  <si>
    <t>HIDROSSEMEADURA SIMPLES EM TERRENOS PLANOS</t>
  </si>
  <si>
    <t>REFLORESTAMENTO COM ESPÉCIES NATIVAS DA MATA ATLÂNTICA, MUDAS EM SACOLAS OU TUBETES</t>
  </si>
  <si>
    <t>REUNIÃO DE COMUNICAÇÃO SOCIAL INCLUSIVE MATERIAL DE CONSUMO</t>
  </si>
  <si>
    <t>REVESTIMENTO VEGETAL COM GRAMA EM PLACAS, INCLUSIVE TRANSPORTE DE GRAMA</t>
  </si>
  <si>
    <t>REVESTIMENTO VEGETAL POR HIDROSSEMEADURA COM MANTA DE FIBRAS VEGETAIS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</si>
  <si>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</si>
  <si>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</si>
  <si>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</si>
  <si>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</si>
  <si>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</si>
  <si>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</si>
  <si>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</si>
  <si>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</si>
  <si>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</si>
  <si>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</si>
  <si>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ELEMENTOS DE MADEIRA PARA SINALIZAÇÃO - CAVALETES</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</si>
  <si>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</si>
  <si>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</si>
  <si>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</si>
  <si>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</si>
  <si>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</si>
  <si>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</si>
  <si>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</si>
  <si>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</si>
  <si>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</si>
  <si>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</si>
  <si>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</si>
  <si>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</si>
  <si>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</si>
  <si>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</si>
  <si>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ESMALTE SINTÉTICO</t>
  </si>
  <si>
    <t>SINALIZAÇÃO VERTICAL COM CHAPA REVESTIDA EM PELÍCULA, INCLUSIVE SUPORTE EM MADEIRA</t>
  </si>
  <si>
    <t>SONORIZADOR</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</si>
  <si>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</si>
  <si>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</si>
  <si>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</si>
  <si>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</si>
  <si>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TELA DE PROTEÇÃO DE SEGURANÇA DE PVC COR LARANJA COM SUPORTE  PARA SINALIZAÇÃO DE OBRAS</t>
  </si>
  <si>
    <t>ALUGUEL MENSAL DE AUTOMÓVEL UTILITÁRIO INCLUSIVE COMBUSTÍVEL, EXCLUSIVE MOTORISTA</t>
  </si>
  <si>
    <t>APLICAÇÃO DE JATO DE AR COMPRIMIDO PARA LIMPEZA DE TRINCAS</t>
  </si>
  <si>
    <t>ARBORIZAÇÃO (MUDAS DE ÁRVORES COM ALTURA ATÉ 1,50 M)</t>
  </si>
  <si>
    <t>BASE DE SOLO ESTABILIZADA GRANULOMÉTRICAMENTE SEM  MISTURA INCLUSIVE ESCAVAÇÃO E CARGA</t>
  </si>
  <si>
    <t>BOCA DE BUEIRO TUBULAR EM CONCRETO CICLÓPICO INCLUSIVE ESCAVAÇÃO, TUDO INCLUÍDO</t>
  </si>
  <si>
    <t>CAIXA COLETORA EM CONCRETO FCK=10,0 MPA INCLUSIVE ESCAVAÇÃO, TUDO INCLUÍDO</t>
  </si>
  <si>
    <t>CAPINA MANUAL, INCLUSIVE LIMPEZA</t>
  </si>
  <si>
    <t>CARGA MANUAL DE MATERIAL DE LIMPEZA DE GALERIAS URBANAS</t>
  </si>
  <si>
    <t>CBUQ - USINAGEM, AQUISIÇÃO E TRANSPORTE DOS MATERIAIS</t>
  </si>
  <si>
    <t>CERCA COM MOURÕES DE MADEIRA, INCLUSIVE ESCAVAÇÃO E TRANSPORTE DE MOURÃO E ARAME FARPADO</t>
  </si>
  <si>
    <t>COMPACTAÇÃO DE ATERROS 100% PN</t>
  </si>
  <si>
    <t>COMPACTAÇÃO DE SUBLEITO</t>
  </si>
  <si>
    <t>CONFORMAÇÃO DE TALUDES DE CORTE</t>
  </si>
  <si>
    <t>CORPO E BERÇO DE BUEIRO TUBULAR, INCLUSIVE TRANSPORTE DO TUBO</t>
  </si>
  <si>
    <t>DEFENSAS METÁLICAS (ESPESSURA LÂMINAS = 3 MM), INCLUSIVE FORNECIMENTO DE MATERIAIS,
SUBSTITUIÇÃO</t>
  </si>
  <si>
    <t>DEMOLIÇÃO E REMOÇÃO DE ESTRUTURA DE PAVIMENTO INCLUSIVE CAPA ASFÁLTICA</t>
  </si>
  <si>
    <t>DESMATAMENTO, DESTOCAMENTO E LIMPEZA</t>
  </si>
  <si>
    <t>DESOBSTRUÇÃO MANUAL DE VALETAS</t>
  </si>
  <si>
    <t>DRENO PROFUNDO D=0,20 M COM ENCHIMENTO BRITA E AREIA, TUDO INCLUÍDO</t>
  </si>
  <si>
    <t>ESCAVAÇÃO, CARGA E TRANSPORTE DE MATERIAL DE 1º CATEGORIA</t>
  </si>
  <si>
    <t>FRESAGEM DE PAVIMENTO ASFÁLTICO À FRIO, INCLUSIVE TRANSPORTE DO MATERIAL</t>
  </si>
  <si>
    <t>IMPRIMAÇÃO INCLUSIVE FORNECIMENTO E TRANSPORTE DO CM-30</t>
  </si>
  <si>
    <t>LAMA ASFÁLTICA (FAIXA I - ISSA) (TUDO INCLUÍDO)</t>
  </si>
  <si>
    <t>LAMA ASFÁLTICA (FAIXA II - ISSA) (TUDO INCLUÍDO)</t>
  </si>
  <si>
    <t>LAMA ASFÁLTICA (FAIXA III - ISSA) (TUDO INCLUÍDO)</t>
  </si>
  <si>
    <t>LAMA ASFÁLTICA (FAIXA IV - ISSA) (TUDO INCLUÍDO)</t>
  </si>
  <si>
    <t>LIMPEZA E DESOBSTRUÇÃO DE BUEIROS</t>
  </si>
  <si>
    <t>LIMPEZA E DESOBSTRUÇÃO DE CAIXA COLETORA</t>
  </si>
  <si>
    <t>LIMPEZA E DESOBSTRUÇÃO DE REDE DE DRENAGEM, UTILIZANDO CAMINHÃO EQUIPADO COM CONJUNTO DE
ALTA PRESSÃO E SUCÇÃO</t>
  </si>
  <si>
    <t>LIMPEZA E PINTURA DE GUARDA-CORPO</t>
  </si>
  <si>
    <t>MEIO-FIO PRÉ-MOLDADO EM CONCRETO, INCLUSIVE CAIAÇÃO E TRANSPORTE DO MEIO-FIO</t>
  </si>
  <si>
    <t>OBTURAÇÃO DE BURACOS COM CBUQ (TUDO INCLUÍDO)</t>
  </si>
  <si>
    <t>OBTURAÇÃO DE BURACOS COM PMF (TUDO INCLUÍDO)</t>
  </si>
  <si>
    <t>OBTURAÇÃO DE BURACOS COM PMF USINADO PELO DER-ES (TUDO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</si>
  <si>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</si>
  <si>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</si>
  <si>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</si>
  <si>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</si>
  <si>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</si>
  <si>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</si>
  <si>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RECICLAGEM DE PAVIMENTO (BASE) C/ ADIÇÃO DE 20% DE BRITA1, 10% DE BRITA0 E 2% DE CIMENTO,
INCLUSIVE FORNECIMENTO E TRANSPORTES  DOS MATERIAIS</t>
  </si>
  <si>
    <t>RECOMPOSIÇÃO DE REVESTIMENTO C/ CBUQ - INCLUSIVE FORNECIMENTO E TRANSPORTE DOS MATERIAIS</t>
  </si>
  <si>
    <t>RECOMPOSIÇÃO DE REVESTIMENTO C/ PMF - INCLUSIVE FORNECIMENTO E TRANSPORTE DOS MATERIAIS</t>
  </si>
  <si>
    <t>RECOMPOSIÇÃO DE REVESTIMENTO PRIMÁRIO (TUDO INCLUÍDO)</t>
  </si>
  <si>
    <t>RECOMPOSIÇÃO MECÂNICA DE ATERROS</t>
  </si>
  <si>
    <t>RECONFORMAÇÃO MECÂNICA DE PLATAFORMA (PATROLAMENTO)</t>
  </si>
  <si>
    <t>REMENDO COM MASSA ASFÁLTICA FRIA (TUDO INCLUÍDO)</t>
  </si>
  <si>
    <t>REMENDO COM MASSA ASFÁLTICA FRIA USINADA PELO DER-ES (TUDO INCLUÍDO)</t>
  </si>
  <si>
    <t>REMENDO COM MASSA ASFÁLTICA QUENTE (TUDO INCLUÍDO)</t>
  </si>
  <si>
    <t>REMOÇÃO MECÂNICA DE BARREIRAS</t>
  </si>
  <si>
    <t>REPARO DE BUEIROS CELULARES (INCLUSIVE BOCA)</t>
  </si>
  <si>
    <t>REPARO DE BUEIROS TUBULARES</t>
  </si>
  <si>
    <t>REPARO DE CAIXA  COLETORA</t>
  </si>
  <si>
    <t>REPARO DE GUARDA-CORPO</t>
  </si>
  <si>
    <t>REPARO DE MEIO-FIO, INCLUSIVE CAIAÇÃO</t>
  </si>
  <si>
    <t>REPARO DE MUROS DE ARRIMO</t>
  </si>
  <si>
    <t>REPARO DE SARJETA, INCLUSIVE CAIAÇÃO</t>
  </si>
  <si>
    <t>RETIRADA DE PLACAS DE SINALIZAÇÃO</t>
  </si>
  <si>
    <t>ROÇADA MANUAL COM ROÇADEIRA COSTAL, FERRAMENTAS MANUAIS, INCLUSIVE LIMPEZA E REMOÇÃO COM
RETROESCAVADEIRA (CONSERVAÇÃO)</t>
  </si>
  <si>
    <t>ROÇADA MANUAL COM ROÇADEIRA COSTAL, FERRAMENTAS MANUAIS, INCLUSIVE LIMPEZA MANUAL (
CONSERVAÇÃO)</t>
  </si>
  <si>
    <t>ROÇADA MECANIZADA</t>
  </si>
  <si>
    <t>SARJETA EM CONCRETO FCK=10,0 MPA INCLUSIVE CAIAÇÃO, TUDO INCLUÍDO</t>
  </si>
  <si>
    <t>SELAGEM DE TRINCAS, INCLUSIVE TRANSPORTE DE AREIA E EMULSÃO</t>
  </si>
  <si>
    <t>SINALIZAÇÃO HORIZONTAL - TAXA 0,6 L/M², TUDO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</si>
  <si>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</si>
  <si>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</si>
  <si>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</si>
  <si>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</si>
  <si>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TUDO INCLUÍDO</t>
  </si>
  <si>
    <t>VALETA NÃO REVESTIDA</t>
  </si>
  <si>
    <t>ALUGUEL MENSAL DE BARCO DE ALUMÍNIO 4,20 M COM MOTOR 15 HP (EQUIPAMENTOS)</t>
  </si>
  <si>
    <t>ARRASAMENTO ESTACA CONCRETO D = 0,80 M COM MARTELETE PNEUMÁTICO</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</si>
  <si>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</si>
  <si>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</si>
  <si>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</si>
  <si>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</si>
  <si>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2 TR-
68</t>
  </si>
  <si>
    <t>ESTACA METÁLICA SIMPLES EXCLUSIVE FORNECIMENTO DE TRILHOS</t>
  </si>
  <si>
    <t>ESTACA TIPO FRANKI D = 520 MM</t>
  </si>
  <si>
    <t>FORMAS PLANAS DE MADEIRA SEM REAPROVEITAMENTO (FUNDAÇÕES), INCLUSIVE FORNECIMENTO E
TRANSPORTE DAS MADEIRAS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</si>
  <si>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</si>
  <si>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</si>
  <si>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</si>
  <si>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PASSARELA METÁLICA P/ PONTES RODOVIÁRIAS COM 1,0M DE LARGURA, PISO EM CHAPA XADREZ ESP 1/4",
EM PERFIS LAMINADOS, INCLUSIVE PINTURA</t>
  </si>
  <si>
    <t>PLACAS PRÉ-MOLDADAS PARA FORMA DE TABULEIRO DE PONTE</t>
  </si>
  <si>
    <t>REMOÇÃO DE SUPERESTRUTURA DE PONTES COM AUXILIO DE GUINDASTE PARA 40 TONELADAS</t>
  </si>
  <si>
    <t>ACESSÓRIO PARA TIRANTE PROTENDIDO DE AÇO ROCSOLO OU SIMILAR DIÂMETRO 29,3 MM</t>
  </si>
  <si>
    <t>ACESSÓRIO PARA TIRANTE PROTENDIDO DE AÇO ST 85/105</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</si>
  <si>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</si>
  <si>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</si>
  <si>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</si>
  <si>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COLAGEM DAS MANTAS DE BORRACHA NOS BERÇOS DE APOIO DAS PLACAS, COM SIKADUR 32 OU
EQUIVALENTE, FORNECIMENTO E APLICAÇÃO</t>
  </si>
  <si>
    <t>CONCRETO ESTRUTURAL USINADO FCK=20 MPA, TUDO INCLUÍDO, INCLUSIVE BOMBEAMENTO.</t>
  </si>
  <si>
    <t>CONCRETO ESTRUTURAL USINADO FCK=25MPA, TUDO INCLUÍDO, INCLUSIVE BOMBEAMENTO.</t>
  </si>
  <si>
    <t>CONCRETO ESTRUTURAL USINADO FCK=30 MPA, TUDO INCLUÍDO, INCLUSIVE BOMBEAMENTO.</t>
  </si>
  <si>
    <t>CONCRETO ESTRUTURAL USINADO FCK=35 MPA, TUDO INCLUÍDO, INCLUSIVE BOMBEAMENTO.</t>
  </si>
  <si>
    <t>CONCRETO ESTRUTURAL USINADO FCK=40 MPA, TUDO INCLUÍDO, INCLUSIVE BOMBEAMENTO.</t>
  </si>
  <si>
    <t>CONCRETO PROJETADO COM CIMENTO ESPECIAL</t>
  </si>
  <si>
    <t>CONCRETO PROJETADO COM CIMENTO ESPECIAL, INCLUSIVE ADITIVO DE PEGA SIGUNIT STM-35 AF</t>
  </si>
  <si>
    <t>CONECTORES DIÂMETRO 16MM (H=10CM), FORNECIMENTO E SOLDAGEM</t>
  </si>
  <si>
    <t>ESCORAMENTO DE O.A.E. DIRETAMENTE SOBRE O SOLO, INCLUSIVE FORNECIMENTO E TRANSPORTE DAS
MADEIRAS</t>
  </si>
  <si>
    <t>ESCORAMENTO E CIMBRAMENTO (PONTES E PONTILHÕES), INCLUSIVE FORNECIMENTO E TRANSPORTE DAS
MADEIRAS</t>
  </si>
  <si>
    <t>ESTRUTURA METÁLICA PROVISÓRIA PARA MACAQUEAMENTO DE LAJE DE PONTE</t>
  </si>
  <si>
    <t>FORMAS CURVAS DE MADEIRA SEM REUTILIZAÇÃO,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</si>
  <si>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</si>
  <si>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</si>
  <si>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17 MM,
INCLUSIVE FORNECIMENTO E TRANSPORTE DAS MADEIRAS</t>
  </si>
  <si>
    <t>FURAÇÃO, FORNECIMENTO E FIXAÇÃO DE GRAMPOS DIAM.16 MM COM RESINA EPOXI (PROF. 50 CM)</t>
  </si>
  <si>
    <t>FURAÇÃO, FORNECIMENTO E FIXAÇÃO DE GRAMPOS 10 MM COM RESINA EPOXI</t>
  </si>
  <si>
    <t>FURAÇÃO, FORNECIMENTO E FIXAÇÃO DE GRAMPOS 12,5 MM COM RESINA EPOXI EM VIGAS PRÉ-
MOLDADAS</t>
  </si>
  <si>
    <t>GUARDA CORPO EM TORAS DE EUCALIPTO CONF. PROJETO</t>
  </si>
  <si>
    <t>GUARDA CORPO PADRÃO (TIPO DNIT)</t>
  </si>
  <si>
    <t>HIDROJATEAMENTO DE SUPERFÍCIES METÁLICAS</t>
  </si>
  <si>
    <t>INJEÇÃO DE CALDA DE CIMENTO PARA CHUMBAMENTO DE TIRANTES</t>
  </si>
  <si>
    <t>INJEÇÃO DE EPOXI EM FISSURAS, INCLUSIVE PREPARO E MONTAGEM DE BICOS DE INJEÇÃO</t>
  </si>
  <si>
    <t>JUNTA DE CANTONEIRA L DE 4" X 4" X 3/8"</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</si>
  <si>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</si>
  <si>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</si>
  <si>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</si>
  <si>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</si>
  <si>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</si>
  <si>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RECUPERAÇÃO ESTRUTURAL COM USO DE ARGAMASSA POLIMÉRICA (ESPESSURA MÉDIA=3,5CM)</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</si>
  <si>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</si>
  <si>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</si>
  <si>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</si>
  <si>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</si>
  <si>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TIRANTE PROTENDIDO EM AÇO GEWI 50/55 OU SIMILAR, DIÂMETRO DE 32MM</t>
  </si>
  <si>
    <t>AQUISIÇÃO DE SOLO DE JAZIDA COMERCIAL (SAIBREIRA)</t>
  </si>
  <si>
    <t>BONIFICAÇÃO DE 15,28% SOBRE AQUISIÇÃO DE MATERIAIS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</si>
  <si>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</si>
  <si>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</si>
  <si>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</si>
  <si>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</si>
  <si>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</si>
  <si>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TALUDES COM ESCAVADEIRA EM VIAS URBANAS</t>
  </si>
  <si>
    <t>ESCAVAÇÃO, CARGA DE MATERIAL DE 3ª CATEGORIA (FOGO CONTROLADO) EM VIAS URBANAS</t>
  </si>
  <si>
    <t>ESCAVAÇÃO E CARGA DE MATERIAL DE BARREIRA (REMOÇÃO)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</si>
  <si>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</si>
  <si>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</si>
  <si>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</si>
  <si>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</si>
  <si>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PRÉ-FISSURAMENTO DE TALUDES DE ROCHA EM VIAS URBANAS</t>
  </si>
  <si>
    <t>RECOMPOSIÇÃO VEGETAL DE JAZIDAS, EMPRÉSTIMOS E BOTA-FORA EM VIAS URBANAS</t>
  </si>
  <si>
    <t>TRANSPORTE HORIZONTAL COM TRATOR DE LÂMINA DE MATERIAL DE 1ª CAT. DMTATÉ 50M EM VIAS
URBANAS</t>
  </si>
  <si>
    <t>BASE DE BRITA GRADUADA, INCLUSIVE FORNECIMENTO, EXCLUSIVE TRANSPORTE DA BRITA EM VIAS URBANAS</t>
  </si>
  <si>
    <t>BASE DE BRITA 1, INCLUSIVE FORNECIMENTO, EXCLUSIVE TRANSPORTE DA BRITA EM VIAS URBANAS</t>
  </si>
  <si>
    <t>BASE DE SOLO BRITA, 50% EM PESO, INCLUSIVE FORNECIMENTO, EXCLUSIVE TRANSPORTE DA BRITA EM VIAS
URBANAS</t>
  </si>
  <si>
    <t>FRESAGEM DE PAVIMENTO ASFÁLTICO A FRIO, ESP. ATÉ 15CM, EXCLUSIVE TRANSPORTE DE MATERIAIS, EM
VIAS URBANAS</t>
  </si>
  <si>
    <t>FRESAGEM DE PAVIMENTO ASFÁLTICO A FRIO, ESP=5CM, EXCLUSIVE TRANSPORTE DE MATERIAIS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</si>
  <si>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</si>
  <si>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</si>
  <si>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</si>
  <si>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</si>
  <si>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</si>
  <si>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</si>
  <si>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</si>
  <si>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</si>
  <si>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</si>
  <si>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</si>
  <si>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</si>
  <si>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GRADUADA, INCLUSIVE FORNECIMENTO E TRANSPORTE DA BRITA EM VIAS URBANAS</t>
  </si>
  <si>
    <t>SUB-BASE DE BRITA 1, INCLUSIVE FORNECIMENTO, EXCLUSIVE TRANSPORTE DA BRITA EM VIAS URBANAS</t>
  </si>
  <si>
    <t>T.S.B.D. COM CAPA SELANTE, EXECUTADO COM MULTIDISTRIBUIDOR INCLUSIVE FORNECIMENTO E
TRANSPORTE DA EMULSÃO, AREIA, BRITA E LAVAGEM DA BRITA -V. URBANAS</t>
  </si>
  <si>
    <t>T.S.B.D. SEM CAPA SELANTE EXECUTADO COM MULTIDISTRIBUIDOR EXCL. FORN.E TRANSP. COM. DA
EMULSÃO, INCLUS. FORNECIM., TRANSP.E LAVAGEM BRITA, V.URBANAS</t>
  </si>
  <si>
    <t>ALVENARIA DE BLOCO (39 X 19 X 19) CM ESPESSURA 19 CM EM VIAS URBANAS</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</si>
  <si>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</si>
  <si>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</si>
  <si>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</si>
  <si>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ANDAIME DE MADEIRA PARA ALTURA ATÉ 7 M, COMPREENDENDO MONTAGEM E DESMONTAGEM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</si>
  <si>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</si>
  <si>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</si>
  <si>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</si>
  <si>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</si>
  <si>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</si>
  <si>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</si>
  <si>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</si>
  <si>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</si>
  <si>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</si>
  <si>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</si>
  <si>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</si>
  <si>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</si>
  <si>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</si>
  <si>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</si>
  <si>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</si>
  <si>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</si>
  <si>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BUEIRO METÁLICO BSTM - D=3,05M - MP-152 COM TRATAMENTO EPÓXI E=2,7MM - MÉTODO
DESTRUTIVO, INCLUSIVE LASTRO DE BRITA EM VIAS URBANAS</t>
  </si>
  <si>
    <t>CAIAÇÃO DE MEIO FIOS, SARJETAS, ETC. EM VIAS URBANAS</t>
  </si>
  <si>
    <t>CAIXA BOCA DE LOBO EM BLOCO PRÉ-MOLDADO PARA DIÂM. = 0,80M (1,20 X 1,20M) (VIAS URBANAS)</t>
  </si>
  <si>
    <t>CAIXA BOCA DE LOBO EM BLOCO PRÉ-MOLDADO PARA DIÂM. = 1,20M(1,50 X 1,50M)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</si>
  <si>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</si>
  <si>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</si>
  <si>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</si>
  <si>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</si>
  <si>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</si>
  <si>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</si>
  <si>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</si>
  <si>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</si>
  <si>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</si>
  <si>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</si>
  <si>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</si>
  <si>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</si>
  <si>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</si>
  <si>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</si>
  <si>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</si>
  <si>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</si>
  <si>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</si>
  <si>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</si>
  <si>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</si>
  <si>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</si>
  <si>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</si>
  <si>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(TUDO INCLUÍDO) EM VIAS URBANAS</t>
  </si>
  <si>
    <t>CAIXA RALO EM BLOCOS PRÉ-MOLDADOS E GRELHA ARTICULADA EM FFA EM VIAS URBANAS</t>
  </si>
  <si>
    <t>CANALETA COM GRELHA DP-1, INCLUSIVE TRANSPORTE DA GRELHA EM VIAS URBANAS</t>
  </si>
  <si>
    <t>CANALETA DE CONCRETO, COM FORMA RETANGULAR INCLUSIVE CAIAÇÃO - PAREDE 12 CM EM VIAS
URBANAS</t>
  </si>
  <si>
    <t>CANALETA DE CONCRETO RETANGULAR (0,130M³/M) INCLUSIVE CAIAÇÃO EM VIAS URBANAS</t>
  </si>
  <si>
    <t>CANALETA DE CONCRETO (0,130M³/M) FORMA TRAPEZOIDAL INCLUSIVE CAIAÇÃO EM VIAS URBANAS</t>
  </si>
  <si>
    <t>CERCA DE TELA DE ARAME GALVANIZADO H=1,20M EM VIAS URBANAS</t>
  </si>
  <si>
    <t>CERCA EM TELA REVESTIDA EM PVC COM MOURÕES DE CONCRETO, FORNECIMENTO E EXECUÇÃO EM VIAS
URBANAS</t>
  </si>
  <si>
    <t>CHAPISCO COM ARGAMASSA DE CIMENTO E AREIA 1:3 EM VIAS URBANAS</t>
  </si>
  <si>
    <t>CHAPISCO COM ARGAMASSA DE CIMENTO E PEDRISCO 1:4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</si>
  <si>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</si>
  <si>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</si>
  <si>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</si>
  <si>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3 INCLUSIVE FORNECIMENTO, ESPALHAMENTO, COMPACTAÇÃO E TRANSPORTE
DA BRITA EM VIAS URBANAS</t>
  </si>
  <si>
    <t>CONCRETO ARMADO, DOSADO PARA RESIST. 20 MPA,  INCLUINDO 60 KG AÇO CA-50 A, MÃO DE OBRA P/
CORTE, DOBRAGEM E MONTAGEM, EXCLUSIVE FORMA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</si>
  <si>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</si>
  <si>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</si>
  <si>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</si>
  <si>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</si>
  <si>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</si>
  <si>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PLASTIFICANTE EM VIAS URBANAS</t>
  </si>
  <si>
    <t>CONCRETO ESTRUTURAL FCK = 30,0 MPA EM VIAS URBANAS</t>
  </si>
  <si>
    <t>CONCRETO SUBMERSO FCK = 20,0 MPA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</si>
  <si>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</si>
  <si>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</si>
  <si>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</si>
  <si>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</si>
  <si>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</si>
  <si>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</si>
  <si>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</si>
  <si>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</si>
  <si>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</si>
  <si>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</si>
  <si>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</si>
  <si>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</si>
  <si>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</si>
  <si>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PB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</si>
  <si>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</si>
  <si>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</si>
  <si>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</si>
  <si>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0,40 M C.S. MF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</si>
  <si>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</si>
  <si>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</si>
  <si>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</si>
  <si>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</si>
  <si>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</si>
  <si>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CA-2 MF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</si>
  <si>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</si>
  <si>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</si>
  <si>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</si>
  <si>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</si>
  <si>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</si>
  <si>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</si>
  <si>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</si>
  <si>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</si>
  <si>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</si>
  <si>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CA-2 MF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</si>
  <si>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</si>
  <si>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</si>
  <si>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</si>
  <si>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CA-3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</si>
  <si>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</si>
  <si>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</si>
  <si>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</si>
  <si>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</si>
  <si>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</si>
  <si>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CA-2 MF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</si>
  <si>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</si>
  <si>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</si>
  <si>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</si>
  <si>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</si>
  <si>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</si>
  <si>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</si>
  <si>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</si>
  <si>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</si>
  <si>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</si>
  <si>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1,50 M CA-1 MF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</si>
  <si>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</si>
  <si>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</si>
  <si>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</si>
  <si>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</si>
  <si>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</si>
  <si>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</si>
  <si>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1,20 M -  TUDO INCLUIDO CONFORME PROJETO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</si>
  <si>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</si>
  <si>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</si>
  <si>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</si>
  <si>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</si>
  <si>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</si>
  <si>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</si>
  <si>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</si>
  <si>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</si>
  <si>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</si>
  <si>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</si>
  <si>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</si>
  <si>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BDCC 3,00 X 3,00 M PROJETO DNIT PARA  H &lt;= 2,50 M EM VIAS URBANAS</t>
  </si>
  <si>
    <t>CORPO DE BSCC 1,50 X 1,50 M PROJETO DNIT P/ H &lt;= 2,50 M EM VIAS URBANAS</t>
  </si>
  <si>
    <t>CORPO DE BSCC 1,50X1,50M PROJETO DNIT P/ 2,50&lt; H &lt;5,00M EM VIAS URBANAS</t>
  </si>
  <si>
    <t>CORPO DE BSCC 2,00 X 2,00M PROJETO DNIT PARA  5,00 &lt; H &lt; 7,50 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</si>
  <si>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</si>
  <si>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</si>
  <si>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</si>
  <si>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</si>
  <si>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</si>
  <si>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</si>
  <si>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</si>
  <si>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</si>
  <si>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3,00X1,50 PARA 2,50M&lt; H &lt; 5,00M ,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</si>
  <si>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</si>
  <si>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</si>
  <si>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</si>
  <si>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</si>
  <si>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</si>
  <si>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</si>
  <si>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</si>
  <si>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</si>
  <si>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</si>
  <si>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</si>
  <si>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</si>
  <si>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</si>
  <si>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</si>
  <si>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</si>
  <si>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</si>
  <si>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</si>
  <si>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</si>
  <si>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</si>
  <si>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</si>
  <si>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</si>
  <si>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</si>
  <si>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</si>
  <si>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</si>
  <si>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</si>
  <si>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</si>
  <si>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</si>
  <si>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</si>
  <si>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OU BARBACÃ EM TUBO PVC, DIÂMETRO DE 2" EM VIAS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</si>
  <si>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</si>
  <si>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</si>
  <si>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ESCAVAÇÃO EM MATERIAL 1ª CATEGORIA,  INCLUSIVE
TRANSPORTE DA BRITA EM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</si>
  <si>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</si>
  <si>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</si>
  <si>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</si>
  <si>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</si>
  <si>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</si>
  <si>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</si>
  <si>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VERTICAL D = 75 MM EM PVC, INCLUSIVE GEOTÊXTIL NÃO TECIDO RT-16, EXCLUSIVE TRANSPORTES,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</si>
  <si>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</si>
  <si>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</si>
  <si>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</si>
  <si>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</si>
  <si>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</si>
  <si>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</si>
  <si>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</si>
  <si>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ESCADA DE MADEIRA EXECUTADA SOBRE TERRENO INCLINADO, COM 80 CM DE LARGURA MÍNIMA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</si>
  <si>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</si>
  <si>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</si>
  <si>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</si>
  <si>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</si>
  <si>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</si>
  <si>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</si>
  <si>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</si>
  <si>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</si>
  <si>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</si>
  <si>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</si>
  <si>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</si>
  <si>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</si>
  <si>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</si>
  <si>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</si>
  <si>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MANUAL FUROS, VALETAS MAT. 2ª CAT. H= 0,00 A 1,50 M S/DETONAÇÃO (DIM. REDUZ.), EM
VIAS URBANAS</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</si>
  <si>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</si>
  <si>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</si>
  <si>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</si>
  <si>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ESCAVAÇÃO MECÂNICA EM MATERIAL DE 1ª CAT. H= 1,50 A 3,00 M, EM VIAS URBANAS</t>
  </si>
  <si>
    <t>ESCAVAÇÃO MECÂNICA EM MATERIAL DE 1º CAT. H= 3,00 A 4,50 M C/ ESGOTAMENTO, EM VIAS
URBANAS</t>
  </si>
  <si>
    <t>ESCAVAÇÃO MECÂNICA EM MATERIAL DE 1ª CAT. H= 3,00 A 4,50 M, EM VIAS URBANAS</t>
  </si>
  <si>
    <t>ESCAVAÇÃO MECÂNICA EM MATERIAL DE 2ª CAT. H= 0,00 A 1,50 M C/ ESGOTAMENTO, EM VIAS
URBANAS</t>
  </si>
  <si>
    <t>ESCAVAÇÃO MECÂNICA EM MATERIAL DE 2ª CAT. H= 0,00 A 1,50 M, EM VIAS URBANAS</t>
  </si>
  <si>
    <t>ESCAVAÇÃO MECÂNICA EM MATERIAL DE 2ª CAT. H= 1,50 A 3,00 M, EM VIAS URBANAS</t>
  </si>
  <si>
    <t>ESCAVAÇÃO MECÂNICA EM MATERIAL DE 2ª CAT. H= 3,00 A 4,50 M C/ ESGOTAMENTO, EM VIAS
URBANAS</t>
  </si>
  <si>
    <t>ESCAVAÇÃO MECÂNICA EM MATERIAL DE 2º CAT. H= 3,00 A 4,50 M C/ ESGOTAMENTO EM VIAS
URBANAS</t>
  </si>
  <si>
    <t>ESCAVAÇÃO MECÂNICA EM MATERIAL DE 2ª CAT. H= 3,00 A 4,50 M, EM VIAS URBANAS</t>
  </si>
  <si>
    <t>ESCORAMENTO E CIMBRAMENTO (BUEIRO CELULAR), INCLUSIVE FORNECIMENTO E TRANSPORTE DAS MADEIRAS
,  EM VIAS URBANAS</t>
  </si>
  <si>
    <t>FORMA METÁLICA PARA MEIO FIO, EM VIAS URBANAS</t>
  </si>
  <si>
    <t>FORMAS PLANAS DE MADEIRA COM 01 (UM) REAPROVEITAMENTO, INCLUSIVE FORNECIMENTO E TRANSPORTE
DAS MADEIRAS, EM VIAS URBANAS</t>
  </si>
  <si>
    <t>FORMAS PLANAS DE MADEIRA SEM REAPROVEITAMENTO (FORMA PERDIDA), INCLUSIVE FORNECIMENTO E
TRANSPORTE DAS MADEIRAS EM VIAS URBANAS</t>
  </si>
  <si>
    <t>GABIÕES COM CAIXAS GALVANIZADAS, SEM MANTA, EM VIAS URBANAS</t>
  </si>
  <si>
    <t>GEOTÊXTIL NÃO TECIDO RT-16 KN/M, FORNECIMENTO E APLICAÇÃO EM VIAS URBANAS</t>
  </si>
  <si>
    <t>GEOTÊXTIL NÃO-TECIDO COM RESISTÊNCIA LONGITUDINAL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</si>
  <si>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</si>
  <si>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</si>
  <si>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</si>
  <si>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</si>
  <si>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</si>
  <si>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</si>
  <si>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</si>
  <si>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</si>
  <si>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MURO DE TESTA EM CONCRETO PARA SAÍDA DE DRENO PROFUNDO EM ROCHA, INCLUSIVE TRANSPORTE DO
TUBO EM VIAS URBANAS</t>
  </si>
  <si>
    <t>PEDRA DE MÃO P/ (CONCRETO CICLÓPICO OU ALVENARIA) ROCHA PAGA EM MEDIÇÃO EM VIAS URBANAS</t>
  </si>
  <si>
    <t>PINTURA COM NATA DE CIMENTO EM VIAS URBANAS</t>
  </si>
  <si>
    <t>PINTURA INTERNA OU EXTERNA SOBRE FERRO, COM TINTA A BASE DE RESINA DE BORRACHA CLORADA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</si>
  <si>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</si>
  <si>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</si>
  <si>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</si>
  <si>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</si>
  <si>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</si>
  <si>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</si>
  <si>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</si>
  <si>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</si>
  <si>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</si>
  <si>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D=0,60 M) H=1,70 M COM TAMPÃO F.F.A.P., INCLUSIVE ESCAVAÇÃO E
TRANSPORTE DO TAMPÃO, EM VIAS URBANAS</t>
  </si>
  <si>
    <t>POÇO DE VISITA (TUBO D=0,80 M) H=1,90 M COM TAMPÃO F.F.A.P., INCLUSIVE ESCAVAÇÃO E
TRANSPORTE DO TAMPÃO, EM VIAS URBANAS</t>
  </si>
  <si>
    <t>PREPARO MANUAL DE TALUDE, COMPREENDENDO ACERTO, RASPAGEM EVENTUAL DE ATÉ 0,30 M DE PROF.
E AFASTAMENTO LATERAL, EM VIAS URBANAS</t>
  </si>
  <si>
    <t>PREPARO MANUAL DE TERRENO, COMPREENDENDO ACERTO RASPAGEM ATÉ 25 CM DE PROFUNDIDADE E
AFASTAMENTO LATERAL DO MATERIAL EXCEDENTE, EM VIAS URBANAS</t>
  </si>
  <si>
    <t>REATERRO COM AREIA, TUDO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</si>
  <si>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</si>
  <si>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</si>
  <si>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</si>
  <si>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</si>
  <si>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</si>
  <si>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</si>
  <si>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</si>
  <si>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</si>
  <si>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RELIGAÇÃO DE REDE DE ÁGUA EM PVC PBA CL 15 DN 100 MM, INCLUSIVE CONEXÕES, EM VIAS
URBANAS</t>
  </si>
  <si>
    <t>REMANEJAMENTO DE LIGAÇÃO E RELIGAÇÃO DE REDES DE ESGOTO, EM VIAS URBANAS</t>
  </si>
  <si>
    <t>REMOÇÃO DE BUEIROS EXISTENTES,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</si>
  <si>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</si>
  <si>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</si>
  <si>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</si>
  <si>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</si>
  <si>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</si>
  <si>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SARJETA DE CONCRETO (STC - 04) CALHA TRIANGULAR DE BANCADA EM CORTE,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</si>
  <si>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</si>
  <si>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</si>
  <si>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</si>
  <si>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</si>
  <si>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TELA DE PROTEÇÃO DE SEGURANÇA DE PVC COR LARANJA COM SUPORTE  PARA SINALIZAÇÃO DE OBRAS
EM VIAS URBANAS</t>
  </si>
  <si>
    <t>TERMINAL DE DRENO DE ALÍVIO DE PAVIMENTO (DP - TDA - 01)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</si>
  <si>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</si>
  <si>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</si>
  <si>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</si>
  <si>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</si>
  <si>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</si>
  <si>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</si>
  <si>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</si>
  <si>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</si>
  <si>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</si>
  <si>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</si>
  <si>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</si>
  <si>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TUBOS PARA IRRIGAÇÃO LINHA FIXA PN40, DIÂMETRO 75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</si>
  <si>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</si>
  <si>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</si>
  <si>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</si>
  <si>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</si>
  <si>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</si>
  <si>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</si>
  <si>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REFEITÓRIO (3 UNIDADES ACOPLADAS), C/ 3 APARELHOS DE AR CONDIOCIONADO
, 6 LUMINÁRIAS E 6 JANELAS DE VIDRO</t>
  </si>
  <si>
    <t>ALUGUEL DE CONTAINER TIPO SANITÁRIO COM 3 VASOS SANITÁRIOS, LAVATÓRIO, MICTÓRIO, 5 CHUVEIROS, 2
VENEZIANAS E PISO ESPECIAL</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</si>
  <si>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</si>
  <si>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</si>
  <si>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</si>
  <si>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</si>
  <si>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GALPÃO EM PEÇAS DE MADEIRA 8X8CM E CONTRAVENT. DE 5X7CM, COBERTURA DE TELHAS DE FIBROC. DE
6MM, INCL. PONTO E CABO DE ALIMENTAÇÃO DA MÁQUINA</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</si>
  <si>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</si>
  <si>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</si>
  <si>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</si>
  <si>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</si>
  <si>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</si>
  <si>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</si>
  <si>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</si>
  <si>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</si>
  <si>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</si>
  <si>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RESERVATÓRIO DE FIBRA DE VIDRO DE 1000 L, INCL. SUPORTE EM MADEIRA DE 7X12CM, ELEVADO DE 4M</t>
  </si>
  <si>
    <t>SANITÁRIO E VESTIÁRIO DE 40/60 FUNC., C/ 33,90M², PAREDES CHAPA COMPENS. 12MM E PONT. 8X8CM
, PISO CIMENT., COBERT. TELHA FIBROC., INCL. LUZ E CX. INSP</t>
  </si>
  <si>
    <t>SISTEMA SEPARADOR DE ÁGUA E ÓLEO</t>
  </si>
  <si>
    <t>TAPUME TELHA METÁLICA ONDULADA 0,50MM BRANCA H=2,20M, INCL. MONTAGEM ESTR. MAD. 8"X8",
INCL. FAIXAS PINT. ESMALTE SINTÉTICO C/ H=40CM (REAPROVEITAMENTO 2X)</t>
  </si>
  <si>
    <t>ADMINISTRAÇÃO LOCAL  (VALOR MENSAL A CALCULAR DE ACORDO COM A OBRA)</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</si>
  <si>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</si>
  <si>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</si>
  <si>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</si>
  <si>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</si>
  <si>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</si>
  <si>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</si>
  <si>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DECAPAGEM DE PEDREIRA, 1ª CATEGORIA, COM ESCAVADEIRA</t>
  </si>
  <si>
    <t>DECAPAGEM DE PEDREIRA, 1ª CATEGORIA, COM TRATOR DE ESTEIRAS</t>
  </si>
  <si>
    <t>DEMOLIÇÃO DE MATERIAL DE 3ª CATEGORIA COM FIO DIAMANTADO</t>
  </si>
  <si>
    <t>DEMOLIÇÃO DE ROCHA A FRIO, ATÉ ALTURA DE 3,0M, COM ARGAMASSA EXPANSIVA, INCLUSIVE REMOÇÃO
COM ESCAVADEIRA</t>
  </si>
  <si>
    <t>DEMOLIÇÃO DE ROCHA A FRIO ATÉ 3 METROS COM UTILIZAÇÃO DE ARGAMASSA EXPANSIVA, INCLUSIVE
REMOÇÃO COM TRATOR DE ESTEIRAS</t>
  </si>
  <si>
    <t>DESMONTE DE ROCHA</t>
  </si>
  <si>
    <t>DESTOCAMENTO DE ÁRVORES COM DIÂMETRO  &gt; 30 CM, COM TRATOR DE ESTEIRA</t>
  </si>
  <si>
    <t>DESTOCAMENTO DE ÁRVORES COM DIÂMETRO DE 15 A 30 CM, COM TRATOR DE ESTEIRA</t>
  </si>
  <si>
    <t>ESCALONAMENTO DE TALUDES COM ESCAVADEIRA</t>
  </si>
  <si>
    <t>ESCALONAMENTO DE TALUDES, COM TRATOR DE ESTEIRAS</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</si>
  <si>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</si>
  <si>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</si>
  <si>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</si>
  <si>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</si>
  <si>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</si>
  <si>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</si>
  <si>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</si>
  <si>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</si>
  <si>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</si>
  <si>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</si>
  <si>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</si>
  <si>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</si>
  <si>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</si>
  <si>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</si>
  <si>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</si>
  <si>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</si>
  <si>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</si>
  <si>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</si>
  <si>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</si>
  <si>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</si>
  <si>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</si>
  <si>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FORRO DE REGULARIZAÇÃO SOBRE PLATAFORMA DE ENROCAMENTO PARA TRÁFEGO DE CAMINHÕES, INCLUSIVE
FORNECIMENTO DO PÓ DE PEDRA E DA PEDRA DEMÃO</t>
  </si>
  <si>
    <t>FRAGMENTAÇÃO DE ROCHA (FOGACHEAMENTO)</t>
  </si>
  <si>
    <t>LIMPEZA DE ACOSTAMENTO</t>
  </si>
  <si>
    <t>LIMPEZA, DESMATAMENTO E DESTOCAMENTO DE ÁRVORES COM DIÂMETRO ATÉ 15 CM, COM TRATOR DE
ESTEIRA</t>
  </si>
  <si>
    <t>LIMPEZA, DESMATAMENTO E DESTOCAMENTO DE JAZIDA COM REMOÇAO 15 CM SOLO ORGÂNICO</t>
  </si>
  <si>
    <t>LIMPEZA E DESMATAMENTO EM ÁREA ALAGADA (PÂNTANO) COM FERRAMENTAS MANUAIS, INCLUSIVE
MOTO SERRA</t>
  </si>
  <si>
    <t>PRÉ-FISSURAMENTO DE TALUDES DE ROCHA</t>
  </si>
  <si>
    <t>REMOÇÃO DE SOLOS MOLES, INCLUINDO CARREGAMENTO MECÂNICO COM ESCAVADEIRA HIDRÁULICA</t>
  </si>
  <si>
    <t>ROÇADA MANUAL COM ROÇADEIRA COSTAL, FERRAMENTAS MANUAIS, INCLUSIVE LIMPEZA E REMOÇÃO COM
RETROESCAVADEIRA</t>
  </si>
  <si>
    <t>ROÇADA MANUAL COM ROÇADEIRA COSTAL, FERRAMENTAS MANUAIS, INCLUSIVE LIMPEZA MANUAL</t>
  </si>
  <si>
    <t>ROÇADA MECÂNICA</t>
  </si>
  <si>
    <t>CPU-VVC-042</t>
  </si>
  <si>
    <t>CPU-VVC-043</t>
  </si>
  <si>
    <t>VIGA DE CONCRETO (FCK 25MPA) PARA CONFINAMENTO DO PAVIMENTO INTERTRAVADO - AREIA E BRITA COMERCIAIS - FÔRMA DE MADEIRA</t>
  </si>
  <si>
    <t>CPU-VVC-044</t>
  </si>
  <si>
    <t>CORTE E LIMPEZA DE JUNTA SECA DE DILATAÇÃO EM CONCRETO</t>
  </si>
  <si>
    <t>SINALIZAÇÃO E COMUNICAÇÃO VISUAL</t>
  </si>
  <si>
    <t>SPDA</t>
  </si>
  <si>
    <t>CPU-VVC-052</t>
  </si>
  <si>
    <t>POSTE DE AÇO CONICO CONTÍNUO RETO SIMPLES, ENGASTADO, H=8M, INCLUSIVE 2 LUMINÁRIAS DE UMA 19W E UMA DE 40W, BRAÇOS A DIFERENTES ALTURAS - FORNECIMENTO E INSTALACAO.</t>
  </si>
  <si>
    <t>ESTRUTURA DE MADEIRA PROVISÓRIA PARA SUPORTE DE CAIXA D'ÁGUA ELEVADA DE 2000 LITROS.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</si>
  <si>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</si>
  <si>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</si>
  <si>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</si>
  <si>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</si>
  <si>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</si>
  <si>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</si>
  <si>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</si>
  <si>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</si>
  <si>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</si>
  <si>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</si>
  <si>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</si>
  <si>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</si>
  <si>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</si>
  <si>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</si>
  <si>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</si>
  <si>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</si>
  <si>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FABRICAÇÃO DE FÔRMA PARA ESCADA DUPLA COM 2 LANCES EM X E LAJE PLANA, EM MADEIRA SERRADA, E=25 MM. AF_11/2020</t>
  </si>
  <si>
    <t>FABRICAÇÃO DE FÔRMA PARA ESCADA DUPLA COM 2 LANCES EM X E LAJE CASCATA, EM MADEIRA SERRADA, E=25 MM. AF_11/2020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</si>
  <si>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</si>
  <si>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</si>
  <si>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</si>
  <si>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</si>
  <si>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</si>
  <si>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</si>
  <si>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</si>
  <si>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</si>
  <si>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</si>
  <si>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</si>
  <si>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</si>
  <si>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</si>
  <si>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</si>
  <si>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</si>
  <si>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</si>
  <si>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</si>
  <si>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</si>
  <si>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</si>
  <si>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</si>
  <si>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</si>
  <si>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</si>
  <si>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</si>
  <si>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</si>
  <si>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</si>
  <si>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</si>
  <si>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</si>
  <si>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</si>
  <si>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</si>
  <si>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</si>
  <si>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</si>
  <si>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</si>
  <si>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</si>
  <si>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</si>
  <si>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</si>
  <si>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</si>
  <si>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</si>
  <si>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</si>
  <si>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</si>
  <si>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</si>
  <si>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</si>
  <si>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</si>
  <si>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</si>
  <si>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</si>
  <si>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</si>
  <si>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</si>
  <si>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</si>
  <si>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</si>
  <si>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</si>
  <si>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</si>
  <si>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</si>
  <si>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</si>
  <si>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</si>
  <si>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</si>
  <si>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</si>
  <si>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</si>
  <si>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</si>
  <si>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</si>
  <si>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</si>
  <si>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</si>
  <si>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</si>
  <si>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</si>
  <si>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</si>
  <si>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</si>
  <si>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</si>
  <si>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</si>
  <si>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</si>
  <si>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</si>
  <si>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</si>
  <si>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</si>
  <si>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</si>
  <si>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</si>
  <si>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</si>
  <si>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</si>
  <si>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</si>
  <si>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</si>
  <si>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</si>
  <si>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</si>
  <si>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</si>
  <si>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</si>
  <si>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</si>
  <si>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</si>
  <si>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</si>
  <si>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</si>
  <si>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</si>
  <si>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</si>
  <si>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</si>
  <si>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</si>
  <si>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</si>
  <si>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</si>
  <si>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</si>
  <si>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</si>
  <si>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</si>
  <si>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</si>
  <si>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</si>
  <si>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</si>
  <si>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</si>
  <si>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</si>
  <si>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</si>
  <si>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</si>
  <si>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</si>
  <si>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</si>
  <si>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</si>
  <si>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</si>
  <si>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</si>
  <si>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</si>
  <si>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</si>
  <si>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</si>
  <si>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</si>
  <si>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</si>
  <si>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</si>
  <si>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</si>
  <si>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</si>
  <si>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</si>
  <si>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</si>
  <si>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</si>
  <si>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</si>
  <si>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</si>
  <si>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</si>
  <si>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</si>
  <si>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</si>
  <si>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</si>
  <si>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</si>
  <si>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</si>
  <si>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</si>
  <si>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</si>
  <si>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</si>
  <si>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</si>
  <si>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</si>
  <si>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</si>
  <si>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</si>
  <si>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</si>
  <si>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</si>
  <si>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</si>
  <si>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</si>
  <si>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</si>
  <si>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</si>
  <si>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</si>
  <si>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</si>
  <si>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</si>
  <si>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</si>
  <si>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</si>
  <si>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</si>
  <si>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</si>
  <si>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</si>
  <si>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</si>
  <si>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</si>
  <si>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</si>
  <si>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</si>
  <si>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</si>
  <si>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</si>
  <si>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</si>
  <si>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</si>
  <si>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</si>
  <si>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</si>
  <si>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</si>
  <si>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</si>
  <si>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</si>
  <si>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</si>
  <si>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</si>
  <si>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</si>
  <si>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</si>
  <si>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</si>
  <si>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</si>
  <si>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</si>
  <si>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</si>
  <si>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</si>
  <si>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</si>
  <si>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</si>
  <si>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</si>
  <si>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</si>
  <si>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</si>
  <si>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</si>
  <si>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</si>
  <si>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</si>
  <si>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</si>
  <si>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</si>
  <si>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</si>
  <si>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</si>
  <si>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</si>
  <si>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</si>
  <si>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</si>
  <si>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</si>
  <si>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</si>
  <si>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</si>
  <si>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</si>
  <si>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</si>
  <si>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</si>
  <si>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</si>
  <si>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</si>
  <si>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</si>
  <si>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</si>
  <si>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</si>
  <si>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</si>
  <si>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</si>
  <si>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</si>
  <si>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</si>
  <si>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</si>
  <si>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</si>
  <si>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</si>
  <si>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</si>
  <si>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</si>
  <si>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</si>
  <si>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</si>
  <si>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</si>
  <si>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</si>
  <si>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</si>
  <si>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</si>
  <si>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</si>
  <si>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</si>
  <si>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</si>
  <si>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</si>
  <si>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</si>
  <si>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</si>
  <si>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</si>
  <si>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</si>
  <si>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</si>
  <si>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</si>
  <si>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</si>
  <si>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</si>
  <si>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</si>
  <si>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</si>
  <si>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</si>
  <si>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</si>
  <si>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</si>
  <si>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</si>
  <si>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</si>
  <si>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</si>
  <si>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</si>
  <si>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</si>
  <si>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</si>
  <si>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</si>
  <si>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</si>
  <si>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</si>
  <si>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</si>
  <si>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</si>
  <si>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</si>
  <si>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</si>
  <si>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</si>
  <si>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</si>
  <si>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</si>
  <si>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</si>
  <si>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</si>
  <si>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</si>
  <si>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</si>
  <si>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</si>
  <si>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</si>
  <si>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</si>
  <si>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</si>
  <si>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</si>
  <si>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</si>
  <si>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</si>
  <si>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</si>
  <si>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</si>
  <si>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</si>
  <si>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</si>
  <si>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</si>
  <si>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</si>
  <si>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</si>
  <si>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</si>
  <si>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</si>
  <si>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</si>
  <si>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</si>
  <si>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</si>
  <si>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</si>
  <si>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</si>
  <si>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</si>
  <si>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</si>
  <si>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</si>
  <si>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</si>
  <si>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</si>
  <si>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</si>
  <si>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</si>
  <si>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</si>
  <si>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</si>
  <si>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HIDRÔMETRO DN 1", 7 M³/H - FORNECIMENTO E INSTALAÇÃO. AF_03/2024</t>
  </si>
  <si>
    <t>HIDRÔMETRO DN 1", 10 M³/H - FORNECIMENTO E INSTALAÇÃO. AF_03/2024</t>
  </si>
  <si>
    <t>HIDRÔMETRO DN 1 1/2", 20 M³/H - FORNECIMENTO E INSTALAÇÃO. AF_03/2024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</si>
  <si>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</si>
  <si>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</si>
  <si>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</si>
  <si>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</si>
  <si>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</si>
  <si>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</si>
  <si>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</si>
  <si>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</si>
  <si>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</si>
  <si>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</si>
  <si>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</si>
  <si>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</si>
  <si>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FECHAMENTO REMOVÍVEL DE ABERTURA NO PISO EM MADEIRA - 1 MONTAGEM EM OBRA. AF_03/2024</t>
  </si>
  <si>
    <t>MONTAGEM E DESMONTAGEM DE ANDAIME TUBULAR TIPO "TORRE" (EXCLUSIVE ANDAIME E LIMPEZA).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</si>
  <si>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</si>
  <si>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</si>
  <si>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</si>
  <si>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</si>
  <si>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E9687</t>
  </si>
  <si>
    <t>P9830</t>
  </si>
  <si>
    <t>P9824</t>
  </si>
  <si>
    <t>M0789</t>
  </si>
  <si>
    <t>M0787</t>
  </si>
  <si>
    <t>COT-VVC-001</t>
  </si>
  <si>
    <t>P9821</t>
  </si>
  <si>
    <t>M1913</t>
  </si>
  <si>
    <t>COT-VVC-002</t>
  </si>
  <si>
    <t>COT-VVC-003</t>
  </si>
  <si>
    <t>COT-VVC-004</t>
  </si>
  <si>
    <t>COT-VVC-005</t>
  </si>
  <si>
    <t>COT-VVC-006</t>
  </si>
  <si>
    <t>COT-VVC-007</t>
  </si>
  <si>
    <t>COT-VVC-008</t>
  </si>
  <si>
    <t>COT-VVC-009</t>
  </si>
  <si>
    <t>COT-VVC-010</t>
  </si>
  <si>
    <t>COT-VVC-011</t>
  </si>
  <si>
    <t>COT-VVC-012</t>
  </si>
  <si>
    <t>COT-VVC-013</t>
  </si>
  <si>
    <t>COT-VVC-014</t>
  </si>
  <si>
    <t>COT-VVC-015</t>
  </si>
  <si>
    <t>COT-VVC-016</t>
  </si>
  <si>
    <t>COT-VVC-017</t>
  </si>
  <si>
    <t>COT-VVC-018</t>
  </si>
  <si>
    <t>COT-VVC-020</t>
  </si>
  <si>
    <t>COT-VVC-021</t>
  </si>
  <si>
    <t>COT-VVC-022</t>
  </si>
  <si>
    <t>COT-VVC-023</t>
  </si>
  <si>
    <t>COT-VVC-024</t>
  </si>
  <si>
    <t>COT-VVC-025</t>
  </si>
  <si>
    <t>COT-VVC-026</t>
  </si>
  <si>
    <t>COT-VVC-030</t>
  </si>
  <si>
    <t>COT-VVC-028</t>
  </si>
  <si>
    <t>COT-VVC-029</t>
  </si>
  <si>
    <t>COT-VVC-027</t>
  </si>
  <si>
    <t>COT-VVC-031</t>
  </si>
  <si>
    <t>COT-VVC-032</t>
  </si>
  <si>
    <t>COT-VVC-033</t>
  </si>
  <si>
    <t>COT-VVC-019</t>
  </si>
  <si>
    <t>COT-VVC-034</t>
  </si>
  <si>
    <t>COT-VVC-035</t>
  </si>
  <si>
    <t>COT-VVC-036</t>
  </si>
  <si>
    <t>COT-VVC-037</t>
  </si>
  <si>
    <t>COT-VVC-038</t>
  </si>
  <si>
    <t>COT-VVC-039</t>
  </si>
  <si>
    <t>COT-VVC-040</t>
  </si>
  <si>
    <t>COT-VVC-042</t>
  </si>
  <si>
    <t>COT-VVC-043</t>
  </si>
  <si>
    <t>COT-VVC-044</t>
  </si>
  <si>
    <t>COT-VVC-045</t>
  </si>
  <si>
    <t>COT-VVC-046</t>
  </si>
  <si>
    <t>CPU-VVC-054</t>
  </si>
  <si>
    <t>AV. OITAVA AVENIDA; RUA LUCIANA LOPES FERREIRA DAS NEVES</t>
  </si>
  <si>
    <t>AV. RIO MARINHO</t>
  </si>
  <si>
    <t>RUA 01</t>
  </si>
  <si>
    <t>RUA GUARANÁ</t>
  </si>
  <si>
    <t>RUA 02</t>
  </si>
  <si>
    <t>RUA MANOEL PORCINO</t>
  </si>
  <si>
    <t>RUA 03</t>
  </si>
  <si>
    <t>RUA 04</t>
  </si>
  <si>
    <t>RUA JOSÉ DO PATROCÍNIO</t>
  </si>
  <si>
    <t>RUA OITAVA AVENIDA 1</t>
  </si>
  <si>
    <t>RUA OITAVA AVENIDA 2</t>
  </si>
  <si>
    <t>R. MARINHO; R. BEIRA RIO; R. LAURINDA PEREIRA DO NASCIMENTO</t>
  </si>
  <si>
    <t>AV. MARECHAL HUMBERTO DE ALENCAR CASTELO BRANCO</t>
  </si>
  <si>
    <t>RUA MACHADO DE ASSIS</t>
  </si>
  <si>
    <t>RUA RUI BARBOSA</t>
  </si>
  <si>
    <t>RUA JOSÉ DO PATROCÍNIO 02</t>
  </si>
  <si>
    <t>RUA BILAR PINTO</t>
  </si>
  <si>
    <t>RUA EUCLIDES CUNHA</t>
  </si>
  <si>
    <t>RUA ALEXANDRINA</t>
  </si>
  <si>
    <t>RUA JERUSALÉM</t>
  </si>
  <si>
    <t>RUA WALTER MACHADO</t>
  </si>
  <si>
    <t>AV. IRACI CORTELETE</t>
  </si>
  <si>
    <t>CICLOVIA - TRECHO 02</t>
  </si>
  <si>
    <t>CPU-VVC-061</t>
  </si>
  <si>
    <t>CPU-VVC-062</t>
  </si>
  <si>
    <t>INSTALAÇÃO E FORNECIMENTO DE VALVULA TIPO FLAP DN Ø600MM</t>
  </si>
  <si>
    <t>INSTALAÇÃO E FORNECIMENTO DE VALVULA TIPO FLAP DN Ø400MM</t>
  </si>
  <si>
    <t>CPU-VVC-063</t>
  </si>
  <si>
    <t>CANALETA DE CONCRETO - TIPO 5 - 30X20 CM CONCRETO 20MPA A CEU ABERTO</t>
  </si>
  <si>
    <t>CPU-VVC-064</t>
  </si>
  <si>
    <t>CAIXA DE PASSAGEM EM ALVENARIA (50X50X80CM), COM TAMPA DE CONCRETO PERFURADA, INCLUSIVE ESCAVAÇÃO, REATERRO E TRANSPORTE E RETIRADA DO MATERIAL ESCAVADO</t>
  </si>
  <si>
    <t>CPU-VVC-065</t>
  </si>
  <si>
    <t>MEIO-FIO DE CONCRETO - MFC INLOCO - 10X12CM - AREIA E BRITA COMERCIAIS - FÔRMA DE MADEIRA</t>
  </si>
  <si>
    <t>CPU-VVC-066</t>
  </si>
  <si>
    <t>CPU-VVC-067</t>
  </si>
  <si>
    <t>SUPORTE PARA PLACA DE SINALIZAÇÃO, PARAFUSADO NO PISO EM PLACA DE ANCORAGEM - 200X200X12MM - INCLUINDO INSTALAÇÃO E FIXADORES</t>
  </si>
  <si>
    <t>FIXAÇÃO DE PLACA DE SINALIZAÇÃO EM POSTE COM FITA PERFURADA EM INOX</t>
  </si>
  <si>
    <t>CPU-VVC-068</t>
  </si>
  <si>
    <t>REMOÇAO DE GUARDA CORPO PRÉ-FABRICADO DE CONCRETO, DE FORMA MECANIZADA, SEM REAPROVEITAMENTO</t>
  </si>
  <si>
    <t>LIMPEZA DE SARJETA E MEIO-FIO</t>
  </si>
  <si>
    <t>ESTRUTURA METALICA</t>
  </si>
  <si>
    <t>CPU-VVC-069</t>
  </si>
  <si>
    <t>CHUMBADOR DE EXPANSÃO PARA CONCRETO 1"X6" - FORNECIMENTO E INSTALAÇÃO</t>
  </si>
  <si>
    <t>TABELA REFERENCIAL - COTAÇÕES</t>
  </si>
  <si>
    <t>COT-VVC-041</t>
  </si>
  <si>
    <t>ESCADA HORIZONTAL INFANTIL</t>
  </si>
  <si>
    <t>COT-VVC-048</t>
  </si>
  <si>
    <t>COT-VVC-049</t>
  </si>
  <si>
    <t>COT-VVC-050</t>
  </si>
  <si>
    <t>HASTE DE ATERRAMENTO COBREADA 3/4 X 2,40M ALTA CAMADA</t>
  </si>
  <si>
    <t>COT-VVC-051</t>
  </si>
  <si>
    <t>COT-VVC-052</t>
  </si>
  <si>
    <t>COT-VVC-053</t>
  </si>
  <si>
    <t>COT-VVC-054</t>
  </si>
  <si>
    <t>COT-VVC-055</t>
  </si>
  <si>
    <t>CGCIT</t>
  </si>
  <si>
    <t>SISTEMA DE CUSTOS REFERENCIAIS DE OBRAS - SICRO</t>
  </si>
  <si>
    <t>M0003</t>
  </si>
  <si>
    <t>DNIT-I</t>
  </si>
  <si>
    <t>M0004</t>
  </si>
  <si>
    <t>M0005</t>
  </si>
  <si>
    <t>M0006</t>
  </si>
  <si>
    <t>M0007</t>
  </si>
  <si>
    <t>M0008</t>
  </si>
  <si>
    <t>M0009</t>
  </si>
  <si>
    <t>M0010</t>
  </si>
  <si>
    <t>M0011</t>
  </si>
  <si>
    <t>M0012</t>
  </si>
  <si>
    <t>M0013</t>
  </si>
  <si>
    <t>M0014</t>
  </si>
  <si>
    <t>M0015</t>
  </si>
  <si>
    <t>M0016</t>
  </si>
  <si>
    <t>M0017</t>
  </si>
  <si>
    <t>M0018</t>
  </si>
  <si>
    <t>M0019</t>
  </si>
  <si>
    <t>M0020</t>
  </si>
  <si>
    <t>M0021</t>
  </si>
  <si>
    <t>M0025</t>
  </si>
  <si>
    <t>M0026</t>
  </si>
  <si>
    <t>M0028</t>
  </si>
  <si>
    <t>M0029</t>
  </si>
  <si>
    <t>M0030</t>
  </si>
  <si>
    <t>M0032</t>
  </si>
  <si>
    <t>M0035</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</si>
  <si>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</si>
  <si>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</si>
  <si>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</si>
  <si>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</si>
  <si>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</si>
  <si>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</si>
  <si>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</si>
  <si>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</si>
  <si>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</si>
  <si>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</si>
  <si>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</si>
  <si>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</si>
  <si>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</si>
  <si>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</si>
  <si>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</si>
  <si>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</si>
  <si>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</si>
  <si>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</si>
  <si>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</si>
  <si>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</si>
  <si>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</si>
  <si>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M0065</t>
  </si>
  <si>
    <t>M0066</t>
  </si>
  <si>
    <t>M0067</t>
  </si>
  <si>
    <t>M0068</t>
  </si>
  <si>
    <t>M0069</t>
  </si>
  <si>
    <t>M0071</t>
  </si>
  <si>
    <t>M0072</t>
  </si>
  <si>
    <t>M0073</t>
  </si>
  <si>
    <t>M0074</t>
  </si>
  <si>
    <t>M0075</t>
  </si>
  <si>
    <t>M0076</t>
  </si>
  <si>
    <t>M0080</t>
  </si>
  <si>
    <t>M0081</t>
  </si>
  <si>
    <t>M0082</t>
  </si>
  <si>
    <t>M0083</t>
  </si>
  <si>
    <t>M0084</t>
  </si>
  <si>
    <t>M0085</t>
  </si>
  <si>
    <t>M0086</t>
  </si>
  <si>
    <t>M0087</t>
  </si>
  <si>
    <t>M0088</t>
  </si>
  <si>
    <t>M0089</t>
  </si>
  <si>
    <t>M0091</t>
  </si>
  <si>
    <t>M0092</t>
  </si>
  <si>
    <t>M0093</t>
  </si>
  <si>
    <t>M0094</t>
  </si>
  <si>
    <t>M0098</t>
  </si>
  <si>
    <t>M0099</t>
  </si>
  <si>
    <t>ISF</t>
  </si>
  <si>
    <t>M0100</t>
  </si>
  <si>
    <t>M0101</t>
  </si>
  <si>
    <t>M0102</t>
  </si>
  <si>
    <t>M0103</t>
  </si>
  <si>
    <t>M0104</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</si>
  <si>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</si>
  <si>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</si>
  <si>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</si>
  <si>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</si>
  <si>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</si>
  <si>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</si>
  <si>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</si>
  <si>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</si>
  <si>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</si>
  <si>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</si>
  <si>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</si>
  <si>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</si>
  <si>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</si>
  <si>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</si>
  <si>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</si>
  <si>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</si>
  <si>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</si>
  <si>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</si>
  <si>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</si>
  <si>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</si>
  <si>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</si>
  <si>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</si>
  <si>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</si>
  <si>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</si>
  <si>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</si>
  <si>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</si>
  <si>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</si>
  <si>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</si>
  <si>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</si>
  <si>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</si>
  <si>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</si>
  <si>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</si>
  <si>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</si>
  <si>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</si>
  <si>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</si>
  <si>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</si>
  <si>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</si>
  <si>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</si>
  <si>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</si>
  <si>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M0145</t>
  </si>
  <si>
    <t>M0146</t>
  </si>
  <si>
    <t>M0148</t>
  </si>
  <si>
    <t>M0151</t>
  </si>
  <si>
    <t>M0152</t>
  </si>
  <si>
    <t>M0153</t>
  </si>
  <si>
    <t>M0156</t>
  </si>
  <si>
    <t>M0158</t>
  </si>
  <si>
    <t>M0160</t>
  </si>
  <si>
    <t>M0161</t>
  </si>
  <si>
    <t>M0162</t>
  </si>
  <si>
    <t>M0163</t>
  </si>
  <si>
    <t>M0164</t>
  </si>
  <si>
    <t>M0166</t>
  </si>
  <si>
    <t>M0167</t>
  </si>
  <si>
    <t>M0168</t>
  </si>
  <si>
    <t>M0169</t>
  </si>
  <si>
    <t>M0173</t>
  </si>
  <si>
    <t>M0178</t>
  </si>
  <si>
    <t>M0181</t>
  </si>
  <si>
    <t>M0184</t>
  </si>
  <si>
    <t>M0191</t>
  </si>
  <si>
    <t>M0192</t>
  </si>
  <si>
    <t>M0193</t>
  </si>
  <si>
    <t>M0194</t>
  </si>
  <si>
    <t>M0198</t>
  </si>
  <si>
    <t>M0199</t>
  </si>
  <si>
    <t>M0201</t>
  </si>
  <si>
    <t>M0202</t>
  </si>
  <si>
    <t>M0204</t>
  </si>
  <si>
    <t>CMCC</t>
  </si>
  <si>
    <t>M0217</t>
  </si>
  <si>
    <t>M0220</t>
  </si>
  <si>
    <t>M0222</t>
  </si>
  <si>
    <t>M0223</t>
  </si>
  <si>
    <t>M0224</t>
  </si>
  <si>
    <t>M0225</t>
  </si>
  <si>
    <t>M0229</t>
  </si>
  <si>
    <t>M0230</t>
  </si>
  <si>
    <t>M0231</t>
  </si>
  <si>
    <t>M0232</t>
  </si>
  <si>
    <t>M0233</t>
  </si>
  <si>
    <t>M0234</t>
  </si>
  <si>
    <t>M0235</t>
  </si>
  <si>
    <t>M0236</t>
  </si>
  <si>
    <t>M0237</t>
  </si>
  <si>
    <t>M0253</t>
  </si>
  <si>
    <t>M0254</t>
  </si>
  <si>
    <t>M0256</t>
  </si>
  <si>
    <t>M0257</t>
  </si>
  <si>
    <t>M0260</t>
  </si>
  <si>
    <t>M0264</t>
  </si>
  <si>
    <t>M0265</t>
  </si>
  <si>
    <t>M0266</t>
  </si>
  <si>
    <t>M0267</t>
  </si>
  <si>
    <t>M0268</t>
  </si>
  <si>
    <t>M0269</t>
  </si>
  <si>
    <t>M0284</t>
  </si>
  <si>
    <t>M0285</t>
  </si>
  <si>
    <t>M0286</t>
  </si>
  <si>
    <t>M0289</t>
  </si>
  <si>
    <t>M0290</t>
  </si>
  <si>
    <t>M0301</t>
  </si>
  <si>
    <t>M0310</t>
  </si>
  <si>
    <t>M0311</t>
  </si>
  <si>
    <t>M0312</t>
  </si>
  <si>
    <t>M0344</t>
  </si>
  <si>
    <t>M0345</t>
  </si>
  <si>
    <t>M0346</t>
  </si>
  <si>
    <t>M0347</t>
  </si>
  <si>
    <t>M0348</t>
  </si>
  <si>
    <t>M0349</t>
  </si>
  <si>
    <t>M0350</t>
  </si>
  <si>
    <t>M0351</t>
  </si>
  <si>
    <t>M0364</t>
  </si>
  <si>
    <t>M0365</t>
  </si>
  <si>
    <t>M0366</t>
  </si>
  <si>
    <t>M0395</t>
  </si>
  <si>
    <t>M0408</t>
  </si>
  <si>
    <t>M0409</t>
  </si>
  <si>
    <t>M0410</t>
  </si>
  <si>
    <t>M0411</t>
  </si>
  <si>
    <t>M0412</t>
  </si>
  <si>
    <t>M0413</t>
  </si>
  <si>
    <t>M0421</t>
  </si>
  <si>
    <t>M0424</t>
  </si>
  <si>
    <t>M0427</t>
  </si>
  <si>
    <t>M0428</t>
  </si>
  <si>
    <t>M0429</t>
  </si>
  <si>
    <t>M0434</t>
  </si>
  <si>
    <t>M0442</t>
  </si>
  <si>
    <t>M0443</t>
  </si>
  <si>
    <t>M0444</t>
  </si>
  <si>
    <t>M0445</t>
  </si>
  <si>
    <t>M0446</t>
  </si>
  <si>
    <t>M0447</t>
  </si>
  <si>
    <t>M0448</t>
  </si>
  <si>
    <t>M0450</t>
  </si>
  <si>
    <t>M0451</t>
  </si>
  <si>
    <t>M0452</t>
  </si>
  <si>
    <t>M0453</t>
  </si>
  <si>
    <t>M0454</t>
  </si>
  <si>
    <t>M0459</t>
  </si>
  <si>
    <t>M0467</t>
  </si>
  <si>
    <t>M0468</t>
  </si>
  <si>
    <t>M0469</t>
  </si>
  <si>
    <t>M0470</t>
  </si>
  <si>
    <t>M0471</t>
  </si>
  <si>
    <t>M0472</t>
  </si>
  <si>
    <t>M0481</t>
  </si>
  <si>
    <t>M0502</t>
  </si>
  <si>
    <t>M0505</t>
  </si>
  <si>
    <t>M0506</t>
  </si>
  <si>
    <t>M0511</t>
  </si>
  <si>
    <t>M0512</t>
  </si>
  <si>
    <t>M0521</t>
  </si>
  <si>
    <t>M0532</t>
  </si>
  <si>
    <t>M0533</t>
  </si>
  <si>
    <t>M0534</t>
  </si>
  <si>
    <t>M0536</t>
  </si>
  <si>
    <t>M0537</t>
  </si>
  <si>
    <t>M0538</t>
  </si>
  <si>
    <t>M0539</t>
  </si>
  <si>
    <t>M0540</t>
  </si>
  <si>
    <t>M0541</t>
  </si>
  <si>
    <t>M0542</t>
  </si>
  <si>
    <t>M0543</t>
  </si>
  <si>
    <t>M0544</t>
  </si>
  <si>
    <t>M0545</t>
  </si>
  <si>
    <t>M0546</t>
  </si>
  <si>
    <t>M0547</t>
  </si>
  <si>
    <t>M0548</t>
  </si>
  <si>
    <t>M0549</t>
  </si>
  <si>
    <t>M0550</t>
  </si>
  <si>
    <t>M0560</t>
  </si>
  <si>
    <t>M0562</t>
  </si>
  <si>
    <t>M0563</t>
  </si>
  <si>
    <t>M0564</t>
  </si>
  <si>
    <t>M0565</t>
  </si>
  <si>
    <t>M0566</t>
  </si>
  <si>
    <t>M0567</t>
  </si>
  <si>
    <t>M0568</t>
  </si>
  <si>
    <t>M0569</t>
  </si>
  <si>
    <t>M0570</t>
  </si>
  <si>
    <t>M0571</t>
  </si>
  <si>
    <t>M0572</t>
  </si>
  <si>
    <t>M0573</t>
  </si>
  <si>
    <t>M0574</t>
  </si>
  <si>
    <t>M0575</t>
  </si>
  <si>
    <t>M0576</t>
  </si>
  <si>
    <t>M0601</t>
  </si>
  <si>
    <t>M0602</t>
  </si>
  <si>
    <t>M0603</t>
  </si>
  <si>
    <t>M0614</t>
  </si>
  <si>
    <t>M0615</t>
  </si>
  <si>
    <t>M0639</t>
  </si>
  <si>
    <t>M0640</t>
  </si>
  <si>
    <t>M0641</t>
  </si>
  <si>
    <t>M0642</t>
  </si>
  <si>
    <t>M0643</t>
  </si>
  <si>
    <t>M0644</t>
  </si>
  <si>
    <t>M0645</t>
  </si>
  <si>
    <t>M0646</t>
  </si>
  <si>
    <t>M0647</t>
  </si>
  <si>
    <t>M0648</t>
  </si>
  <si>
    <t>M0649</t>
  </si>
  <si>
    <t>M0650</t>
  </si>
  <si>
    <t>M0666</t>
  </si>
  <si>
    <t>M0667</t>
  </si>
  <si>
    <t>M0668</t>
  </si>
  <si>
    <t>M0669</t>
  </si>
  <si>
    <t>M0673</t>
  </si>
  <si>
    <t>M0677</t>
  </si>
  <si>
    <t>M0682</t>
  </si>
  <si>
    <t>M0686</t>
  </si>
  <si>
    <t>M0717</t>
  </si>
  <si>
    <t>M0718</t>
  </si>
  <si>
    <t>M0719</t>
  </si>
  <si>
    <t>M0721</t>
  </si>
  <si>
    <t>M0722</t>
  </si>
  <si>
    <t>M0729</t>
  </si>
  <si>
    <t>M0734</t>
  </si>
  <si>
    <t>M0741</t>
  </si>
  <si>
    <t>M0745</t>
  </si>
  <si>
    <t>M0755</t>
  </si>
  <si>
    <t>M0756</t>
  </si>
  <si>
    <t>M0767</t>
  </si>
  <si>
    <t>M0769</t>
  </si>
  <si>
    <t>M0771</t>
  </si>
  <si>
    <t>M0773</t>
  </si>
  <si>
    <t>M0783</t>
  </si>
  <si>
    <t>M0784</t>
  </si>
  <si>
    <t>M0786</t>
  </si>
  <si>
    <t>M0796</t>
  </si>
  <si>
    <t>M0798</t>
  </si>
  <si>
    <t>M0804</t>
  </si>
  <si>
    <t>M0805</t>
  </si>
  <si>
    <t>M0808</t>
  </si>
  <si>
    <t>M0809</t>
  </si>
  <si>
    <t>M0810</t>
  </si>
  <si>
    <t>M0812</t>
  </si>
  <si>
    <t>M0818</t>
  </si>
  <si>
    <t>M0824</t>
  </si>
  <si>
    <t>M0831</t>
  </si>
  <si>
    <t>M0848</t>
  </si>
  <si>
    <t>M0849</t>
  </si>
  <si>
    <t>M0851</t>
  </si>
  <si>
    <t>M0852</t>
  </si>
  <si>
    <t>M0858</t>
  </si>
  <si>
    <t>M0865</t>
  </si>
  <si>
    <t>M0868</t>
  </si>
  <si>
    <t>M0875</t>
  </si>
  <si>
    <t>M0876</t>
  </si>
  <si>
    <t>M0879</t>
  </si>
  <si>
    <t>M0942</t>
  </si>
  <si>
    <t>M0945</t>
  </si>
  <si>
    <t>M0946</t>
  </si>
  <si>
    <t>M0947</t>
  </si>
  <si>
    <t>M0948</t>
  </si>
  <si>
    <t>M0949</t>
  </si>
  <si>
    <t>M0950</t>
  </si>
  <si>
    <t>M0951</t>
  </si>
  <si>
    <t>M0952</t>
  </si>
  <si>
    <t>M0953</t>
  </si>
  <si>
    <t>M0954</t>
  </si>
  <si>
    <t>M0955</t>
  </si>
  <si>
    <t>M0956</t>
  </si>
  <si>
    <t>M0957</t>
  </si>
  <si>
    <t>M0958</t>
  </si>
  <si>
    <t>M0959</t>
  </si>
  <si>
    <t>M0960</t>
  </si>
  <si>
    <t>M0961</t>
  </si>
  <si>
    <t>M0962</t>
  </si>
  <si>
    <t>M0963</t>
  </si>
  <si>
    <t>M0964</t>
  </si>
  <si>
    <t>M0965</t>
  </si>
  <si>
    <t>M0966</t>
  </si>
  <si>
    <t>M0967</t>
  </si>
  <si>
    <t>M0968</t>
  </si>
  <si>
    <t>M0969</t>
  </si>
  <si>
    <t>M0970</t>
  </si>
  <si>
    <t>M0971</t>
  </si>
  <si>
    <t>M0972</t>
  </si>
  <si>
    <t>M0998</t>
  </si>
  <si>
    <t>M0999</t>
  </si>
  <si>
    <t>M1000</t>
  </si>
  <si>
    <t>M1001</t>
  </si>
  <si>
    <t>M1010</t>
  </si>
  <si>
    <t>M1011</t>
  </si>
  <si>
    <t>M1022</t>
  </si>
  <si>
    <t>M1066</t>
  </si>
  <si>
    <t>M1078</t>
  </si>
  <si>
    <t>M1079</t>
  </si>
  <si>
    <t>M1097</t>
  </si>
  <si>
    <t>M1103</t>
  </si>
  <si>
    <t>M1118</t>
  </si>
  <si>
    <t>M1129</t>
  </si>
  <si>
    <t>M1130</t>
  </si>
  <si>
    <t>M1131</t>
  </si>
  <si>
    <t>M1132</t>
  </si>
  <si>
    <t>M1134</t>
  </si>
  <si>
    <t>M1135</t>
  </si>
  <si>
    <t>M1136</t>
  </si>
  <si>
    <t>M1142</t>
  </si>
  <si>
    <t>M1150</t>
  </si>
  <si>
    <t>M1151</t>
  </si>
  <si>
    <t>M1152</t>
  </si>
  <si>
    <t>M1176</t>
  </si>
  <si>
    <t>M1205</t>
  </si>
  <si>
    <t>M1210</t>
  </si>
  <si>
    <t>M1218</t>
  </si>
  <si>
    <t>M1242</t>
  </si>
  <si>
    <t>M1243</t>
  </si>
  <si>
    <t>M1244</t>
  </si>
  <si>
    <t>M1245</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</si>
  <si>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</si>
  <si>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</si>
  <si>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</si>
  <si>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</si>
  <si>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</si>
  <si>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</si>
  <si>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</si>
  <si>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</si>
  <si>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</si>
  <si>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</si>
  <si>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</si>
  <si>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</si>
  <si>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</si>
  <si>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</si>
  <si>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</si>
  <si>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</si>
  <si>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</si>
  <si>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</si>
  <si>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</si>
  <si>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</si>
  <si>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</si>
  <si>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</si>
  <si>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</si>
  <si>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</si>
  <si>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</si>
  <si>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</si>
  <si>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M1328</t>
  </si>
  <si>
    <t>M1337</t>
  </si>
  <si>
    <t>M1341</t>
  </si>
  <si>
    <t>M1350</t>
  </si>
  <si>
    <t>M1351</t>
  </si>
  <si>
    <t>M1356</t>
  </si>
  <si>
    <t>M1358</t>
  </si>
  <si>
    <t>M1359</t>
  </si>
  <si>
    <t>M1360</t>
  </si>
  <si>
    <t>M1361</t>
  </si>
  <si>
    <t>M1362</t>
  </si>
  <si>
    <t>M1364</t>
  </si>
  <si>
    <t>M1366</t>
  </si>
  <si>
    <t>M1367</t>
  </si>
  <si>
    <t>M1368</t>
  </si>
  <si>
    <t>M1369</t>
  </si>
  <si>
    <t>M1370</t>
  </si>
  <si>
    <t>M1376</t>
  </si>
  <si>
    <t>M1377</t>
  </si>
  <si>
    <t>M1378</t>
  </si>
  <si>
    <t>M1379</t>
  </si>
  <si>
    <t>M1382</t>
  </si>
  <si>
    <t>M1383</t>
  </si>
  <si>
    <t>M1384</t>
  </si>
  <si>
    <t>M1385</t>
  </si>
  <si>
    <t>M1387</t>
  </si>
  <si>
    <t>M1388</t>
  </si>
  <si>
    <t>M1390</t>
  </si>
  <si>
    <t>M1391</t>
  </si>
  <si>
    <t>M1397</t>
  </si>
  <si>
    <t>M1398</t>
  </si>
  <si>
    <t>M1399</t>
  </si>
  <si>
    <t>M1400</t>
  </si>
  <si>
    <t>M1401</t>
  </si>
  <si>
    <t>M1402</t>
  </si>
  <si>
    <t>M1404</t>
  </si>
  <si>
    <t>M1405</t>
  </si>
  <si>
    <t>M1406</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</si>
  <si>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</si>
  <si>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</si>
  <si>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</si>
  <si>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</si>
  <si>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</si>
  <si>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</si>
  <si>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</si>
  <si>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</si>
  <si>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</si>
  <si>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</si>
  <si>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</si>
  <si>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</si>
  <si>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</si>
  <si>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</si>
  <si>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</si>
  <si>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</si>
  <si>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</si>
  <si>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</si>
  <si>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</si>
  <si>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</si>
  <si>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</si>
  <si>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</si>
  <si>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</si>
  <si>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</si>
  <si>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</si>
  <si>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</si>
  <si>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M1472</t>
  </si>
  <si>
    <t>M1481</t>
  </si>
  <si>
    <t>M1496</t>
  </si>
  <si>
    <t>M1498</t>
  </si>
  <si>
    <t>M1518</t>
  </si>
  <si>
    <t>M1519</t>
  </si>
  <si>
    <t>M1520</t>
  </si>
  <si>
    <t>M1526</t>
  </si>
  <si>
    <t>M1527</t>
  </si>
  <si>
    <t>M1528</t>
  </si>
  <si>
    <t>M1546</t>
  </si>
  <si>
    <t>M1553</t>
  </si>
  <si>
    <t>M1556</t>
  </si>
  <si>
    <t>M1575</t>
  </si>
  <si>
    <t>M1577</t>
  </si>
  <si>
    <t>M1585</t>
  </si>
  <si>
    <t>M1591</t>
  </si>
  <si>
    <t>M1600</t>
  </si>
  <si>
    <t>M1602</t>
  </si>
  <si>
    <t>M1603</t>
  </si>
  <si>
    <t>M1605</t>
  </si>
  <si>
    <t>M1606</t>
  </si>
  <si>
    <t>M1614</t>
  </si>
  <si>
    <t>M1616</t>
  </si>
  <si>
    <t>M1617</t>
  </si>
  <si>
    <t>M1618</t>
  </si>
  <si>
    <t>M1624</t>
  </si>
  <si>
    <t>M1636</t>
  </si>
  <si>
    <t>M1638</t>
  </si>
  <si>
    <t>M1639</t>
  </si>
  <si>
    <t>M1640</t>
  </si>
  <si>
    <t>M1642</t>
  </si>
  <si>
    <t>M1643</t>
  </si>
  <si>
    <t>M1644</t>
  </si>
  <si>
    <t>M1645</t>
  </si>
  <si>
    <t>M1646</t>
  </si>
  <si>
    <t>M1648</t>
  </si>
  <si>
    <t>M1649</t>
  </si>
  <si>
    <t>M1650</t>
  </si>
  <si>
    <t>M1651</t>
  </si>
  <si>
    <t>M1653</t>
  </si>
  <si>
    <t>M1655</t>
  </si>
  <si>
    <t>M1656</t>
  </si>
  <si>
    <t>M1657</t>
  </si>
  <si>
    <t>M1658</t>
  </si>
  <si>
    <t>M1662</t>
  </si>
  <si>
    <t>M1665</t>
  </si>
  <si>
    <t>M1673</t>
  </si>
  <si>
    <t>M1675</t>
  </si>
  <si>
    <t>M1702</t>
  </si>
  <si>
    <t>M1719</t>
  </si>
  <si>
    <t>M1720</t>
  </si>
  <si>
    <t>M1731</t>
  </si>
  <si>
    <t>M1732</t>
  </si>
  <si>
    <t>M1733</t>
  </si>
  <si>
    <t>M1735</t>
  </si>
  <si>
    <t>M1736</t>
  </si>
  <si>
    <t>M1737</t>
  </si>
  <si>
    <t>M1739</t>
  </si>
  <si>
    <t>M1740</t>
  </si>
  <si>
    <t>M1741</t>
  </si>
  <si>
    <t>M1742</t>
  </si>
  <si>
    <t>M1747</t>
  </si>
  <si>
    <t>M1748</t>
  </si>
  <si>
    <t>M1749</t>
  </si>
  <si>
    <t>M1750</t>
  </si>
  <si>
    <t>M1751</t>
  </si>
  <si>
    <t>M1752</t>
  </si>
  <si>
    <t>M1753</t>
  </si>
  <si>
    <t>M1754</t>
  </si>
  <si>
    <t>M1755</t>
  </si>
  <si>
    <t>M1756</t>
  </si>
  <si>
    <t>M1765</t>
  </si>
  <si>
    <t>M1773</t>
  </si>
  <si>
    <t>M1774</t>
  </si>
  <si>
    <t>M1775</t>
  </si>
  <si>
    <t>M1776</t>
  </si>
  <si>
    <t>M1777</t>
  </si>
  <si>
    <t>M1778</t>
  </si>
  <si>
    <t>M1779</t>
  </si>
  <si>
    <t>M1780</t>
  </si>
  <si>
    <t>M1781</t>
  </si>
  <si>
    <t>M1782</t>
  </si>
  <si>
    <t>M1783</t>
  </si>
  <si>
    <t>M1784</t>
  </si>
  <si>
    <t>M1785</t>
  </si>
  <si>
    <t>M1786</t>
  </si>
  <si>
    <t>M1787</t>
  </si>
  <si>
    <t>M1789</t>
  </si>
  <si>
    <t>M1790</t>
  </si>
  <si>
    <t>M1795</t>
  </si>
  <si>
    <t>M1796</t>
  </si>
  <si>
    <t>M1797</t>
  </si>
  <si>
    <t>M1800</t>
  </si>
  <si>
    <t>M1811</t>
  </si>
  <si>
    <t>M1812</t>
  </si>
  <si>
    <t>M1814</t>
  </si>
  <si>
    <t>M1819</t>
  </si>
  <si>
    <t>M1820</t>
  </si>
  <si>
    <t>M1844</t>
  </si>
  <si>
    <t>M1845</t>
  </si>
  <si>
    <t>M1868</t>
  </si>
  <si>
    <t>M1869</t>
  </si>
  <si>
    <t>M1870</t>
  </si>
  <si>
    <t>M1874</t>
  </si>
  <si>
    <t>M1875</t>
  </si>
  <si>
    <t>M1876</t>
  </si>
  <si>
    <t>M1877</t>
  </si>
  <si>
    <t>M1879</t>
  </si>
  <si>
    <t>M1880</t>
  </si>
  <si>
    <t>M1898</t>
  </si>
  <si>
    <t>M1907</t>
  </si>
  <si>
    <t>M1909</t>
  </si>
  <si>
    <t>M1911</t>
  </si>
  <si>
    <t>M1912</t>
  </si>
  <si>
    <t>M1919</t>
  </si>
  <si>
    <t>M1922</t>
  </si>
  <si>
    <t>M1926</t>
  </si>
  <si>
    <t>M1927</t>
  </si>
  <si>
    <t>M1928</t>
  </si>
  <si>
    <t>M1931</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</si>
  <si>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</si>
  <si>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</si>
  <si>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</si>
  <si>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</si>
  <si>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</si>
  <si>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</si>
  <si>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</si>
  <si>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</si>
  <si>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</si>
  <si>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</si>
  <si>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</si>
  <si>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</si>
  <si>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</si>
  <si>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</si>
  <si>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</si>
  <si>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</si>
  <si>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</si>
  <si>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</si>
  <si>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</si>
  <si>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</si>
  <si>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</si>
  <si>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</si>
  <si>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</si>
  <si>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M1965</t>
  </si>
  <si>
    <t>M1966</t>
  </si>
  <si>
    <t>M1967</t>
  </si>
  <si>
    <t>M1968</t>
  </si>
  <si>
    <t>M1969</t>
  </si>
  <si>
    <t>M1970</t>
  </si>
  <si>
    <t>M1971</t>
  </si>
  <si>
    <t>M1974</t>
  </si>
  <si>
    <t>M1976</t>
  </si>
  <si>
    <t>M1977</t>
  </si>
  <si>
    <t>M1979</t>
  </si>
  <si>
    <t>M1980</t>
  </si>
  <si>
    <t>M1981</t>
  </si>
  <si>
    <t>M1982</t>
  </si>
  <si>
    <t>M1983</t>
  </si>
  <si>
    <t>M1984</t>
  </si>
  <si>
    <t>M1985</t>
  </si>
  <si>
    <t>M1986</t>
  </si>
  <si>
    <t>M1987</t>
  </si>
  <si>
    <t>M1988</t>
  </si>
  <si>
    <t>M1990</t>
  </si>
  <si>
    <t>M1991</t>
  </si>
  <si>
    <t>M1994</t>
  </si>
  <si>
    <t>M1996</t>
  </si>
  <si>
    <t>M1997</t>
  </si>
  <si>
    <t>M1998</t>
  </si>
  <si>
    <t>M1999</t>
  </si>
  <si>
    <t>M2000</t>
  </si>
  <si>
    <t>M2001</t>
  </si>
  <si>
    <t>M2002</t>
  </si>
  <si>
    <t>M2003</t>
  </si>
  <si>
    <t>M2004</t>
  </si>
  <si>
    <t>M2005</t>
  </si>
  <si>
    <t>M2006</t>
  </si>
  <si>
    <t>M2007</t>
  </si>
  <si>
    <t>M2008</t>
  </si>
  <si>
    <t>M2009</t>
  </si>
  <si>
    <t>M2010</t>
  </si>
  <si>
    <t>M2011</t>
  </si>
  <si>
    <t>M2012</t>
  </si>
  <si>
    <t>M2014</t>
  </si>
  <si>
    <t>M2016</t>
  </si>
  <si>
    <t>M2017</t>
  </si>
  <si>
    <t>M2018</t>
  </si>
  <si>
    <t>M2019</t>
  </si>
  <si>
    <t>M2020</t>
  </si>
  <si>
    <t>M2021</t>
  </si>
  <si>
    <t>M2024</t>
  </si>
  <si>
    <t>M2025</t>
  </si>
  <si>
    <t>M2026</t>
  </si>
  <si>
    <t>M2027</t>
  </si>
  <si>
    <t>M2028</t>
  </si>
  <si>
    <t>M2029</t>
  </si>
  <si>
    <t>M2030</t>
  </si>
  <si>
    <t>M2031</t>
  </si>
  <si>
    <t>M2032</t>
  </si>
  <si>
    <t>M2033</t>
  </si>
  <si>
    <t>M2034</t>
  </si>
  <si>
    <t>M2035</t>
  </si>
  <si>
    <t>M2036</t>
  </si>
  <si>
    <t>M2037</t>
  </si>
  <si>
    <t>M2038</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</si>
  <si>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</si>
  <si>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</si>
  <si>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</si>
  <si>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</si>
  <si>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</si>
  <si>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</si>
  <si>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</si>
  <si>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</si>
  <si>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</si>
  <si>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</si>
  <si>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</si>
  <si>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</si>
  <si>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</si>
  <si>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</si>
  <si>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</si>
  <si>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</si>
  <si>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</si>
  <si>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</si>
  <si>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</si>
  <si>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</si>
  <si>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</si>
  <si>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</si>
  <si>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</si>
  <si>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</si>
  <si>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</si>
  <si>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</si>
  <si>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</si>
  <si>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</si>
  <si>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</si>
  <si>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</si>
  <si>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</si>
  <si>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</si>
  <si>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</si>
  <si>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</si>
  <si>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</si>
  <si>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M2087</t>
  </si>
  <si>
    <t>M2088</t>
  </si>
  <si>
    <t>M2089</t>
  </si>
  <si>
    <t>M2090</t>
  </si>
  <si>
    <t>M2091</t>
  </si>
  <si>
    <t>M2092</t>
  </si>
  <si>
    <t>M2093</t>
  </si>
  <si>
    <t>M2094</t>
  </si>
  <si>
    <t>M2095</t>
  </si>
  <si>
    <t>M2096</t>
  </si>
  <si>
    <t>M2097</t>
  </si>
  <si>
    <t>M2100</t>
  </si>
  <si>
    <t>M2101</t>
  </si>
  <si>
    <t>M2102</t>
  </si>
  <si>
    <t>M2110</t>
  </si>
  <si>
    <t>M2111</t>
  </si>
  <si>
    <t>M2112</t>
  </si>
  <si>
    <t>M2113</t>
  </si>
  <si>
    <t>M2114</t>
  </si>
  <si>
    <t>M2115</t>
  </si>
  <si>
    <t>M2117</t>
  </si>
  <si>
    <t>M2118</t>
  </si>
  <si>
    <t>M2119</t>
  </si>
  <si>
    <t>M2128</t>
  </si>
  <si>
    <t>M2130</t>
  </si>
  <si>
    <t>M2135</t>
  </si>
  <si>
    <t>M2137</t>
  </si>
  <si>
    <t>M2138</t>
  </si>
  <si>
    <t>M2140</t>
  </si>
  <si>
    <t>M2141</t>
  </si>
  <si>
    <t>M2142</t>
  </si>
  <si>
    <t>M2143</t>
  </si>
  <si>
    <t>M2144</t>
  </si>
  <si>
    <t>M2145</t>
  </si>
  <si>
    <t>M2146</t>
  </si>
  <si>
    <t>M2147</t>
  </si>
  <si>
    <t>M2148</t>
  </si>
  <si>
    <t>M2150</t>
  </si>
  <si>
    <t>M2152</t>
  </si>
  <si>
    <t>M2153</t>
  </si>
  <si>
    <t>M2156</t>
  </si>
  <si>
    <t>M2158</t>
  </si>
  <si>
    <t>M2160</t>
  </si>
  <si>
    <t>M2162</t>
  </si>
  <si>
    <t>M2163</t>
  </si>
  <si>
    <t>M2164</t>
  </si>
  <si>
    <t>M2165</t>
  </si>
  <si>
    <t>M2166</t>
  </si>
  <si>
    <t>M2167</t>
  </si>
  <si>
    <t>M2168</t>
  </si>
  <si>
    <t>M2169</t>
  </si>
  <si>
    <t>M2170</t>
  </si>
  <si>
    <t>M2171</t>
  </si>
  <si>
    <t>M2172</t>
  </si>
  <si>
    <t>M2173</t>
  </si>
  <si>
    <t>M2174</t>
  </si>
  <si>
    <t>M2175</t>
  </si>
  <si>
    <t>M2176</t>
  </si>
  <si>
    <t>M2177</t>
  </si>
  <si>
    <t>M2178</t>
  </si>
  <si>
    <t>M2179</t>
  </si>
  <si>
    <t>M2180</t>
  </si>
  <si>
    <t>M2181</t>
  </si>
  <si>
    <t>M2182</t>
  </si>
  <si>
    <t>M2183</t>
  </si>
  <si>
    <t>M2184</t>
  </si>
  <si>
    <t>M2185</t>
  </si>
  <si>
    <t>M2186</t>
  </si>
  <si>
    <t>M2187</t>
  </si>
  <si>
    <t>M2188</t>
  </si>
  <si>
    <t>M2189</t>
  </si>
  <si>
    <t>M2190</t>
  </si>
  <si>
    <t>M2192</t>
  </si>
  <si>
    <t>M2193</t>
  </si>
  <si>
    <t>M2197</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</si>
  <si>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</si>
  <si>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</si>
  <si>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</si>
  <si>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</si>
  <si>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</si>
  <si>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</si>
  <si>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</si>
  <si>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</si>
  <si>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</si>
  <si>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</si>
  <si>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</si>
  <si>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</si>
  <si>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</si>
  <si>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</si>
  <si>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</si>
  <si>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</si>
  <si>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</si>
  <si>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</si>
  <si>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</si>
  <si>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</si>
  <si>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</si>
  <si>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</si>
  <si>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</si>
  <si>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</si>
  <si>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</si>
  <si>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</si>
  <si>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</si>
  <si>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</si>
  <si>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</si>
  <si>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</si>
  <si>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</si>
  <si>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</si>
  <si>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</si>
  <si>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</si>
  <si>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</si>
  <si>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</si>
  <si>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</si>
  <si>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</si>
  <si>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</si>
  <si>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</si>
  <si>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</si>
  <si>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</si>
  <si>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</si>
  <si>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</si>
  <si>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</si>
  <si>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</si>
  <si>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</si>
  <si>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</si>
  <si>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</si>
  <si>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</si>
  <si>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</si>
  <si>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</si>
  <si>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</si>
  <si>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</si>
  <si>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</si>
  <si>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</si>
  <si>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</si>
  <si>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</si>
  <si>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</si>
  <si>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</si>
  <si>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</si>
  <si>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</si>
  <si>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</si>
  <si>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</si>
  <si>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</si>
  <si>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</si>
  <si>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</si>
  <si>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M2281</t>
  </si>
  <si>
    <t>M2282</t>
  </si>
  <si>
    <t>M2284</t>
  </si>
  <si>
    <t>M2285</t>
  </si>
  <si>
    <t>M2292</t>
  </si>
  <si>
    <t>M2293</t>
  </si>
  <si>
    <t>M2294</t>
  </si>
  <si>
    <t>M2298</t>
  </si>
  <si>
    <t>M2299</t>
  </si>
  <si>
    <t>M2300</t>
  </si>
  <si>
    <t>M2301</t>
  </si>
  <si>
    <t>M2303</t>
  </si>
  <si>
    <t>M2304</t>
  </si>
  <si>
    <t>M2308</t>
  </si>
  <si>
    <t>M2313</t>
  </si>
  <si>
    <t>M2314</t>
  </si>
  <si>
    <t>M2316</t>
  </si>
  <si>
    <t>M2317</t>
  </si>
  <si>
    <t>M2318</t>
  </si>
  <si>
    <t>M2319</t>
  </si>
  <si>
    <t>M2320</t>
  </si>
  <si>
    <t>M2321</t>
  </si>
  <si>
    <t>M2322</t>
  </si>
  <si>
    <t>M2325</t>
  </si>
  <si>
    <t>M2326</t>
  </si>
  <si>
    <t>M2327</t>
  </si>
  <si>
    <t>M2328</t>
  </si>
  <si>
    <t>M2329</t>
  </si>
  <si>
    <t>M2330</t>
  </si>
  <si>
    <t>M2331</t>
  </si>
  <si>
    <t>M2332</t>
  </si>
  <si>
    <t>M2333</t>
  </si>
  <si>
    <t>M2334</t>
  </si>
  <si>
    <t>M2352</t>
  </si>
  <si>
    <t>M2353</t>
  </si>
  <si>
    <t>M2354</t>
  </si>
  <si>
    <t>M2355</t>
  </si>
  <si>
    <t>M2356</t>
  </si>
  <si>
    <t>M2358</t>
  </si>
  <si>
    <t>M2364</t>
  </si>
  <si>
    <t>M2365</t>
  </si>
  <si>
    <t>M2370</t>
  </si>
  <si>
    <t>M2379</t>
  </si>
  <si>
    <t>M2383</t>
  </si>
  <si>
    <t>M2386</t>
  </si>
  <si>
    <t>M2388</t>
  </si>
  <si>
    <t>M2389</t>
  </si>
  <si>
    <t>M2419</t>
  </si>
  <si>
    <t>M2420</t>
  </si>
  <si>
    <t>M2421</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</si>
  <si>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</si>
  <si>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</si>
  <si>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</si>
  <si>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</si>
  <si>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</si>
  <si>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</si>
  <si>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</si>
  <si>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</si>
  <si>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</si>
  <si>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</si>
  <si>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</si>
  <si>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</si>
  <si>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</si>
  <si>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</si>
  <si>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</si>
  <si>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</si>
  <si>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</si>
  <si>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</si>
  <si>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</si>
  <si>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</si>
  <si>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</si>
  <si>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</si>
  <si>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</si>
  <si>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</si>
  <si>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</si>
  <si>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</si>
  <si>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</si>
  <si>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</si>
  <si>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</si>
  <si>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</si>
  <si>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</si>
  <si>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</si>
  <si>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</si>
  <si>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</si>
  <si>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</si>
  <si>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</si>
  <si>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</si>
  <si>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</si>
  <si>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</si>
  <si>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</si>
  <si>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</si>
  <si>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</si>
  <si>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</si>
  <si>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</si>
  <si>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</si>
  <si>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</si>
  <si>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</si>
  <si>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</si>
  <si>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</si>
  <si>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</si>
  <si>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</si>
  <si>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</si>
  <si>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</si>
  <si>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</si>
  <si>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</si>
  <si>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</si>
  <si>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</si>
  <si>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</si>
  <si>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</si>
  <si>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</si>
  <si>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</si>
  <si>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</si>
  <si>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</si>
  <si>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</si>
  <si>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</si>
  <si>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M2490</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</si>
  <si>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</si>
  <si>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</si>
  <si>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</si>
  <si>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</si>
  <si>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</si>
  <si>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</si>
  <si>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</si>
  <si>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</si>
  <si>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</si>
  <si>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</si>
  <si>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</si>
  <si>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</si>
  <si>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</si>
  <si>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</si>
  <si>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</si>
  <si>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</si>
  <si>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</si>
  <si>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</si>
  <si>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</si>
  <si>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</si>
  <si>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</si>
  <si>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</si>
  <si>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</si>
  <si>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</si>
  <si>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</si>
  <si>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</si>
  <si>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</si>
  <si>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</si>
  <si>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</si>
  <si>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</si>
  <si>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</si>
  <si>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</si>
  <si>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</si>
  <si>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</si>
  <si>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</si>
  <si>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</si>
  <si>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</si>
  <si>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</si>
  <si>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</si>
  <si>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</si>
  <si>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</si>
  <si>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</si>
  <si>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</si>
  <si>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</si>
  <si>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</si>
  <si>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</si>
  <si>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</si>
  <si>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</si>
  <si>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</si>
  <si>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</si>
  <si>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</si>
  <si>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</si>
  <si>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</si>
  <si>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</si>
  <si>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</si>
  <si>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</si>
  <si>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</si>
  <si>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</si>
  <si>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</si>
  <si>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</si>
  <si>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</si>
  <si>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</si>
  <si>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</si>
  <si>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</si>
  <si>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</si>
  <si>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</si>
  <si>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</si>
  <si>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</si>
  <si>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</si>
  <si>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</si>
  <si>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</si>
  <si>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</si>
  <si>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</si>
  <si>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</si>
  <si>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</si>
  <si>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</si>
  <si>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</si>
  <si>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</si>
  <si>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</si>
  <si>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</si>
  <si>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</si>
  <si>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</si>
  <si>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</si>
  <si>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</si>
  <si>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</si>
  <si>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</si>
  <si>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</si>
  <si>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</si>
  <si>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</si>
  <si>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</si>
  <si>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</si>
  <si>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</si>
  <si>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</si>
  <si>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</si>
  <si>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</si>
  <si>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</si>
  <si>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</si>
  <si>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</si>
  <si>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</si>
  <si>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</si>
  <si>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</si>
  <si>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</si>
  <si>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</si>
  <si>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</si>
  <si>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</si>
  <si>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</si>
  <si>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</si>
  <si>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</si>
  <si>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M2631</t>
  </si>
  <si>
    <t>M2632</t>
  </si>
  <si>
    <t>M2633</t>
  </si>
  <si>
    <t>M2634</t>
  </si>
  <si>
    <t>M2635</t>
  </si>
  <si>
    <t>M2636</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</si>
  <si>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</si>
  <si>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</si>
  <si>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</si>
  <si>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</si>
  <si>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</si>
  <si>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</si>
  <si>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</si>
  <si>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</si>
  <si>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</si>
  <si>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</si>
  <si>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</si>
  <si>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</si>
  <si>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</si>
  <si>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</si>
  <si>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</si>
  <si>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</si>
  <si>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</si>
  <si>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</si>
  <si>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</si>
  <si>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</si>
  <si>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</si>
  <si>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</si>
  <si>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</si>
  <si>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</si>
  <si>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</si>
  <si>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</si>
  <si>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</si>
  <si>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</si>
  <si>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</si>
  <si>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</si>
  <si>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</si>
  <si>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</si>
  <si>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</si>
  <si>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</si>
  <si>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</si>
  <si>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</si>
  <si>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</si>
  <si>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</si>
  <si>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</si>
  <si>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</si>
  <si>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</si>
  <si>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</si>
  <si>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</si>
  <si>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</si>
  <si>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</si>
  <si>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</si>
  <si>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</si>
  <si>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</si>
  <si>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</si>
  <si>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</si>
  <si>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</si>
  <si>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</si>
  <si>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</si>
  <si>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</si>
  <si>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</si>
  <si>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</si>
  <si>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</si>
  <si>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</si>
  <si>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</si>
  <si>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</si>
  <si>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</si>
  <si>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M2698</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</si>
  <si>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</si>
  <si>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</si>
  <si>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</si>
  <si>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</si>
  <si>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</si>
  <si>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</si>
  <si>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</si>
  <si>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</si>
  <si>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</si>
  <si>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</si>
  <si>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</si>
  <si>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</si>
  <si>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</si>
  <si>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</si>
  <si>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</si>
  <si>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</si>
  <si>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</si>
  <si>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</si>
  <si>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</si>
  <si>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</si>
  <si>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</si>
  <si>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</si>
  <si>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</si>
  <si>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</si>
  <si>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</si>
  <si>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</si>
  <si>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</si>
  <si>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</si>
  <si>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</si>
  <si>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</si>
  <si>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</si>
  <si>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</si>
  <si>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</si>
  <si>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</si>
  <si>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</si>
  <si>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</si>
  <si>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</si>
  <si>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</si>
  <si>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</si>
  <si>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</si>
  <si>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</si>
  <si>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</si>
  <si>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</si>
  <si>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</si>
  <si>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</si>
  <si>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</si>
  <si>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</si>
  <si>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</si>
  <si>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</si>
  <si>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</si>
  <si>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</si>
  <si>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</si>
  <si>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</si>
  <si>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</si>
  <si>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</si>
  <si>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</si>
  <si>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</si>
  <si>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</si>
  <si>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</si>
  <si>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</si>
  <si>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</si>
  <si>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</si>
  <si>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</si>
  <si>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</si>
  <si>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</si>
  <si>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</si>
  <si>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</si>
  <si>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</si>
  <si>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</si>
  <si>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</si>
  <si>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</si>
  <si>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</si>
  <si>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</si>
  <si>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</si>
  <si>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</si>
  <si>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</si>
  <si>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</si>
  <si>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</si>
  <si>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</si>
  <si>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</si>
  <si>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</si>
  <si>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</si>
  <si>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</si>
  <si>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</si>
  <si>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</si>
  <si>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</si>
  <si>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</si>
  <si>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</si>
  <si>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</si>
  <si>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</si>
  <si>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</si>
  <si>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</si>
  <si>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</si>
  <si>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</si>
  <si>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</si>
  <si>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</si>
  <si>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</si>
  <si>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</si>
  <si>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</si>
  <si>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</si>
  <si>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</si>
  <si>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</si>
  <si>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</si>
  <si>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</si>
  <si>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</si>
  <si>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</si>
  <si>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</si>
  <si>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</si>
  <si>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</si>
  <si>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</si>
  <si>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</si>
  <si>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</si>
  <si>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</si>
  <si>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</si>
  <si>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</si>
  <si>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</si>
  <si>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</si>
  <si>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</si>
  <si>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</si>
  <si>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</si>
  <si>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</si>
  <si>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</si>
  <si>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</si>
  <si>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</si>
  <si>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</si>
  <si>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</si>
  <si>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</si>
  <si>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</si>
  <si>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</si>
  <si>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</si>
  <si>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</si>
  <si>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</si>
  <si>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</si>
  <si>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</si>
  <si>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</si>
  <si>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</si>
  <si>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</si>
  <si>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</si>
  <si>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</si>
  <si>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</si>
  <si>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</si>
  <si>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</si>
  <si>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</si>
  <si>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</si>
  <si>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</si>
  <si>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</si>
  <si>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</si>
  <si>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</si>
  <si>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</si>
  <si>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</si>
  <si>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</si>
  <si>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</si>
  <si>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</si>
  <si>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</si>
  <si>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</si>
  <si>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</si>
  <si>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</si>
  <si>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</si>
  <si>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</si>
  <si>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</si>
  <si>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</si>
  <si>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</si>
  <si>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</si>
  <si>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</si>
  <si>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</si>
  <si>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</si>
  <si>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</si>
  <si>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</si>
  <si>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</si>
  <si>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</si>
  <si>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</si>
  <si>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</si>
  <si>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</si>
  <si>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</si>
  <si>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</si>
  <si>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</si>
  <si>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</si>
  <si>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</si>
  <si>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</si>
  <si>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</si>
  <si>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</si>
  <si>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</si>
  <si>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</si>
  <si>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</si>
  <si>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</si>
  <si>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</si>
  <si>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</si>
  <si>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</si>
  <si>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</si>
  <si>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</si>
  <si>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</si>
  <si>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</si>
  <si>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</si>
  <si>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</si>
  <si>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</si>
  <si>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</si>
  <si>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</si>
  <si>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</si>
  <si>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</si>
  <si>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</si>
  <si>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</si>
  <si>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M2908</t>
  </si>
  <si>
    <t>M2909</t>
  </si>
  <si>
    <t>M2979</t>
  </si>
  <si>
    <t>M3089</t>
  </si>
  <si>
    <t>M3091</t>
  </si>
  <si>
    <t>M3093</t>
  </si>
  <si>
    <t>M3094</t>
  </si>
  <si>
    <t>M3095</t>
  </si>
  <si>
    <t>M3126</t>
  </si>
  <si>
    <t>M3127</t>
  </si>
  <si>
    <t>M3128</t>
  </si>
  <si>
    <t>M3129</t>
  </si>
  <si>
    <t>M3130</t>
  </si>
  <si>
    <t>M3131</t>
  </si>
  <si>
    <t>M3132</t>
  </si>
  <si>
    <t>M3133</t>
  </si>
  <si>
    <t>M3134</t>
  </si>
  <si>
    <t>M3135</t>
  </si>
  <si>
    <t>M3136</t>
  </si>
  <si>
    <t>M3137</t>
  </si>
  <si>
    <t>M3138</t>
  </si>
  <si>
    <t>M3139</t>
  </si>
  <si>
    <t>M3140</t>
  </si>
  <si>
    <t>M3141</t>
  </si>
  <si>
    <t>M3142</t>
  </si>
  <si>
    <t>M3143</t>
  </si>
  <si>
    <t>M3144</t>
  </si>
  <si>
    <t>M3145</t>
  </si>
  <si>
    <t>M3146</t>
  </si>
  <si>
    <t>M3147</t>
  </si>
  <si>
    <t>M3148</t>
  </si>
  <si>
    <t>M3149</t>
  </si>
  <si>
    <t>M3150</t>
  </si>
  <si>
    <t>M3153</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</si>
  <si>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</si>
  <si>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</si>
  <si>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</si>
  <si>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</si>
  <si>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</si>
  <si>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</si>
  <si>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</si>
  <si>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</si>
  <si>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</si>
  <si>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</si>
  <si>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</si>
  <si>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</si>
  <si>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</si>
  <si>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</si>
  <si>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</si>
  <si>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</si>
  <si>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</si>
  <si>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</si>
  <si>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</si>
  <si>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</si>
  <si>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</si>
  <si>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</si>
  <si>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</si>
  <si>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</si>
  <si>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</si>
  <si>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</si>
  <si>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</si>
  <si>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</si>
  <si>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</si>
  <si>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</si>
  <si>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</si>
  <si>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</si>
  <si>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</si>
  <si>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</si>
  <si>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</si>
  <si>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</si>
  <si>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</si>
  <si>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</si>
  <si>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</si>
  <si>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</si>
  <si>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</si>
  <si>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</si>
  <si>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</si>
  <si>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</si>
  <si>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</si>
  <si>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</si>
  <si>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</si>
  <si>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</si>
  <si>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</si>
  <si>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M3225</t>
  </si>
  <si>
    <t>M3227</t>
  </si>
  <si>
    <t>M3228</t>
  </si>
  <si>
    <t>M3229</t>
  </si>
  <si>
    <t>M3230</t>
  </si>
  <si>
    <t>M3231</t>
  </si>
  <si>
    <t>M3232</t>
  </si>
  <si>
    <t>M3233</t>
  </si>
  <si>
    <t>M3235</t>
  </si>
  <si>
    <t>M3236</t>
  </si>
  <si>
    <t>M3237</t>
  </si>
  <si>
    <t>M3238</t>
  </si>
  <si>
    <t>M3239</t>
  </si>
  <si>
    <t>M3240</t>
  </si>
  <si>
    <t>M3241</t>
  </si>
  <si>
    <t>M3242</t>
  </si>
  <si>
    <t>M3245</t>
  </si>
  <si>
    <t>M3270</t>
  </si>
  <si>
    <t>M3271</t>
  </si>
  <si>
    <t>M3272</t>
  </si>
  <si>
    <t>M3273</t>
  </si>
  <si>
    <t>M3274</t>
  </si>
  <si>
    <t>M3275</t>
  </si>
  <si>
    <t>M3276</t>
  </si>
  <si>
    <t>M3277</t>
  </si>
  <si>
    <t>M3278</t>
  </si>
  <si>
    <t>M3279</t>
  </si>
  <si>
    <t>M3280</t>
  </si>
  <si>
    <t>M3353</t>
  </si>
  <si>
    <t>M3360</t>
  </si>
  <si>
    <t>M3361</t>
  </si>
  <si>
    <t>M3362</t>
  </si>
  <si>
    <t>M3363</t>
  </si>
  <si>
    <t>M3364</t>
  </si>
  <si>
    <t>M3365</t>
  </si>
  <si>
    <t>M3366</t>
  </si>
  <si>
    <t>M3367</t>
  </si>
  <si>
    <t>M3368</t>
  </si>
  <si>
    <t>M3369</t>
  </si>
  <si>
    <t>M3370</t>
  </si>
  <si>
    <t>M3371</t>
  </si>
  <si>
    <t>M3372</t>
  </si>
  <si>
    <t>M3501</t>
  </si>
  <si>
    <t>M3502</t>
  </si>
  <si>
    <t>M3503</t>
  </si>
  <si>
    <t>M3504</t>
  </si>
  <si>
    <t>M3505</t>
  </si>
  <si>
    <t>M3506</t>
  </si>
  <si>
    <t>M3507</t>
  </si>
  <si>
    <t>M3508</t>
  </si>
  <si>
    <t>M3509</t>
  </si>
  <si>
    <t>M3510</t>
  </si>
  <si>
    <t>M3511</t>
  </si>
  <si>
    <t>M3512</t>
  </si>
  <si>
    <t>M3513</t>
  </si>
  <si>
    <t>M3514</t>
  </si>
  <si>
    <t>M3515</t>
  </si>
  <si>
    <t>M3516</t>
  </si>
  <si>
    <t>M3518</t>
  </si>
  <si>
    <t>M3519</t>
  </si>
  <si>
    <t>M3520</t>
  </si>
  <si>
    <t>M3521</t>
  </si>
  <si>
    <t>M3522</t>
  </si>
  <si>
    <t>M3523</t>
  </si>
  <si>
    <t>M3524</t>
  </si>
  <si>
    <t>M3525</t>
  </si>
  <si>
    <t>M3526</t>
  </si>
  <si>
    <t>M3527</t>
  </si>
  <si>
    <t>M3528</t>
  </si>
  <si>
    <t>M3529</t>
  </si>
  <si>
    <t>M3530</t>
  </si>
  <si>
    <t>M3718</t>
  </si>
  <si>
    <t>M3719</t>
  </si>
  <si>
    <t>M3720</t>
  </si>
  <si>
    <t>M3721</t>
  </si>
  <si>
    <t>M3722</t>
  </si>
  <si>
    <t>M3723</t>
  </si>
  <si>
    <t>M3727</t>
  </si>
  <si>
    <t>M3728</t>
  </si>
  <si>
    <t>M3729</t>
  </si>
  <si>
    <t>M3730</t>
  </si>
  <si>
    <t>M3772</t>
  </si>
  <si>
    <t>M3773</t>
  </si>
  <si>
    <t>M3774</t>
  </si>
  <si>
    <t>M3775</t>
  </si>
  <si>
    <t>M3776</t>
  </si>
  <si>
    <t>M3777</t>
  </si>
  <si>
    <t>M3778</t>
  </si>
  <si>
    <t>M3779</t>
  </si>
  <si>
    <t>M3780</t>
  </si>
  <si>
    <t>M3781</t>
  </si>
  <si>
    <t>M3782</t>
  </si>
  <si>
    <t>M3783</t>
  </si>
  <si>
    <t>M3784</t>
  </si>
  <si>
    <t>M3785</t>
  </si>
  <si>
    <t>M3786</t>
  </si>
  <si>
    <t>M3787</t>
  </si>
  <si>
    <t>M3788</t>
  </si>
  <si>
    <t>M3789</t>
  </si>
  <si>
    <t>M3790</t>
  </si>
  <si>
    <t>M3791</t>
  </si>
  <si>
    <t>M3792</t>
  </si>
  <si>
    <t>M3793</t>
  </si>
  <si>
    <t>M3795</t>
  </si>
  <si>
    <t>M3801</t>
  </si>
  <si>
    <t>M3802</t>
  </si>
  <si>
    <t>M3803</t>
  </si>
  <si>
    <t>M3804</t>
  </si>
  <si>
    <t>M3805</t>
  </si>
  <si>
    <t>M3806</t>
  </si>
  <si>
    <t>M3807</t>
  </si>
  <si>
    <t>M3808</t>
  </si>
  <si>
    <t>M3809</t>
  </si>
  <si>
    <t>M3810</t>
  </si>
  <si>
    <t>M3811</t>
  </si>
  <si>
    <t>M3813</t>
  </si>
  <si>
    <t>M3821</t>
  </si>
  <si>
    <t>M3822</t>
  </si>
  <si>
    <t>M3823</t>
  </si>
  <si>
    <t>M3824</t>
  </si>
  <si>
    <t>M3825</t>
  </si>
  <si>
    <t>M3826</t>
  </si>
  <si>
    <t>M3827</t>
  </si>
  <si>
    <t>M3828</t>
  </si>
  <si>
    <t>M3829</t>
  </si>
  <si>
    <t>M3830</t>
  </si>
  <si>
    <t>M3831</t>
  </si>
  <si>
    <t>M3832</t>
  </si>
  <si>
    <t>M3833</t>
  </si>
  <si>
    <t>M3834</t>
  </si>
  <si>
    <t>M3835</t>
  </si>
  <si>
    <t>M3836</t>
  </si>
  <si>
    <t>M3837</t>
  </si>
  <si>
    <t>M3838</t>
  </si>
  <si>
    <t>M3839</t>
  </si>
  <si>
    <t>M3840</t>
  </si>
  <si>
    <t>M3841</t>
  </si>
  <si>
    <t>M3842</t>
  </si>
  <si>
    <t>M3843</t>
  </si>
  <si>
    <t>M3844</t>
  </si>
  <si>
    <t>M3845</t>
  </si>
  <si>
    <t>M3846</t>
  </si>
  <si>
    <t>M3847</t>
  </si>
  <si>
    <t>M3848</t>
  </si>
  <si>
    <t>M3851</t>
  </si>
  <si>
    <t>M3852</t>
  </si>
  <si>
    <t>M3853</t>
  </si>
  <si>
    <t>M3854</t>
  </si>
  <si>
    <t>M3855</t>
  </si>
  <si>
    <t>M3856</t>
  </si>
  <si>
    <t>M3857</t>
  </si>
  <si>
    <t>M3858</t>
  </si>
  <si>
    <t>M3859</t>
  </si>
  <si>
    <t>M3860</t>
  </si>
  <si>
    <t>M3861</t>
  </si>
  <si>
    <t>M3862</t>
  </si>
  <si>
    <t>M3863</t>
  </si>
  <si>
    <t>M3864</t>
  </si>
  <si>
    <t>M3865</t>
  </si>
  <si>
    <t>M3866</t>
  </si>
  <si>
    <t>M3867</t>
  </si>
  <si>
    <t>M3868</t>
  </si>
  <si>
    <t>M3869</t>
  </si>
  <si>
    <t>M3870</t>
  </si>
  <si>
    <t>M3900</t>
  </si>
  <si>
    <t>M3901</t>
  </si>
  <si>
    <t>M3902</t>
  </si>
  <si>
    <t>M3903</t>
  </si>
  <si>
    <t>M3904</t>
  </si>
  <si>
    <t>M3905</t>
  </si>
  <si>
    <t>M3906</t>
  </si>
  <si>
    <t>M3907</t>
  </si>
  <si>
    <t>M3908</t>
  </si>
  <si>
    <t>M3909</t>
  </si>
  <si>
    <t>M3910</t>
  </si>
  <si>
    <t>M3911</t>
  </si>
  <si>
    <t>M3912</t>
  </si>
  <si>
    <t>M3913</t>
  </si>
  <si>
    <t>M3914</t>
  </si>
  <si>
    <t>M3915</t>
  </si>
  <si>
    <t>M3916</t>
  </si>
  <si>
    <t>M3917</t>
  </si>
  <si>
    <t>M3918</t>
  </si>
  <si>
    <t>M3919</t>
  </si>
  <si>
    <t>M3920</t>
  </si>
  <si>
    <t>M3921</t>
  </si>
  <si>
    <t>M3922</t>
  </si>
  <si>
    <t>M3923</t>
  </si>
  <si>
    <t>M3924</t>
  </si>
  <si>
    <t>M3925</t>
  </si>
  <si>
    <t>M3926</t>
  </si>
  <si>
    <t>M3927</t>
  </si>
  <si>
    <t>M3928</t>
  </si>
  <si>
    <t>M3929</t>
  </si>
  <si>
    <t>M3931</t>
  </si>
  <si>
    <t>M3932</t>
  </si>
  <si>
    <t>M3933</t>
  </si>
  <si>
    <t>M3934</t>
  </si>
  <si>
    <t>M3935</t>
  </si>
  <si>
    <t>M3936</t>
  </si>
  <si>
    <t>M3939</t>
  </si>
  <si>
    <t>M3947</t>
  </si>
  <si>
    <t>M3949</t>
  </si>
  <si>
    <t>M4413</t>
  </si>
  <si>
    <t>P9801</t>
  </si>
  <si>
    <t>P9802</t>
  </si>
  <si>
    <t>P9803</t>
  </si>
  <si>
    <t>P9804</t>
  </si>
  <si>
    <t>P9805</t>
  </si>
  <si>
    <t>P9806</t>
  </si>
  <si>
    <t>P9807</t>
  </si>
  <si>
    <t>P9808</t>
  </si>
  <si>
    <t>P9809</t>
  </si>
  <si>
    <t>P9810</t>
  </si>
  <si>
    <t>P9811</t>
  </si>
  <si>
    <t>P9812</t>
  </si>
  <si>
    <t>P9814</t>
  </si>
  <si>
    <t>P9815</t>
  </si>
  <si>
    <t>P9819</t>
  </si>
  <si>
    <t>P9822</t>
  </si>
  <si>
    <t>P9823</t>
  </si>
  <si>
    <t>P9825</t>
  </si>
  <si>
    <t>P9826</t>
  </si>
  <si>
    <t>P9827</t>
  </si>
  <si>
    <t>P9833</t>
  </si>
  <si>
    <t>P9837</t>
  </si>
  <si>
    <t>P9840</t>
  </si>
  <si>
    <t>P9842</t>
  </si>
  <si>
    <t>P9843</t>
  </si>
  <si>
    <t>P9845</t>
  </si>
  <si>
    <t>P9846</t>
  </si>
  <si>
    <t>P9847</t>
  </si>
  <si>
    <t>P9848</t>
  </si>
  <si>
    <t>P9849</t>
  </si>
  <si>
    <t>P9850</t>
  </si>
  <si>
    <t>P9851</t>
  </si>
  <si>
    <t>P9852</t>
  </si>
  <si>
    <t>P9853</t>
  </si>
  <si>
    <t>P9854</t>
  </si>
  <si>
    <t>P9855</t>
  </si>
  <si>
    <t>P9856</t>
  </si>
  <si>
    <t>P9857</t>
  </si>
  <si>
    <t>P9858</t>
  </si>
  <si>
    <t>P9859</t>
  </si>
  <si>
    <t>P9861</t>
  </si>
  <si>
    <t>P9864</t>
  </si>
  <si>
    <t>P9866</t>
  </si>
  <si>
    <t>P9867</t>
  </si>
  <si>
    <t>P9869</t>
  </si>
  <si>
    <t>P9870</t>
  </si>
  <si>
    <t>P9871</t>
  </si>
  <si>
    <t>P9875</t>
  </si>
  <si>
    <t>P9876</t>
  </si>
  <si>
    <t>P9878</t>
  </si>
  <si>
    <t>P9880</t>
  </si>
  <si>
    <t>P9882</t>
  </si>
  <si>
    <t>P9883</t>
  </si>
  <si>
    <t>P9884</t>
  </si>
  <si>
    <t>P9885</t>
  </si>
  <si>
    <t>P9889</t>
  </si>
  <si>
    <t>P9892</t>
  </si>
  <si>
    <t>P9893</t>
  </si>
  <si>
    <t>P9896</t>
  </si>
  <si>
    <t>P9897</t>
  </si>
  <si>
    <t>P9900</t>
  </si>
  <si>
    <t>P9901</t>
  </si>
  <si>
    <t>P9903</t>
  </si>
  <si>
    <t>P9907</t>
  </si>
  <si>
    <t>P9908</t>
  </si>
  <si>
    <t>P9909</t>
  </si>
  <si>
    <t>P9910</t>
  </si>
  <si>
    <t>P9913</t>
  </si>
  <si>
    <t>P9915</t>
  </si>
  <si>
    <t>P9916</t>
  </si>
  <si>
    <t>P9920</t>
  </si>
  <si>
    <t>P9921</t>
  </si>
  <si>
    <t>P9922</t>
  </si>
  <si>
    <t>P9924</t>
  </si>
  <si>
    <t>P9925</t>
  </si>
  <si>
    <t>P9926</t>
  </si>
  <si>
    <t>P9927</t>
  </si>
  <si>
    <t>P9930</t>
  </si>
  <si>
    <t>P9931</t>
  </si>
  <si>
    <t>P9932</t>
  </si>
  <si>
    <t>P9933</t>
  </si>
  <si>
    <t>P9934</t>
  </si>
  <si>
    <t>P9938</t>
  </si>
  <si>
    <t>P9939</t>
  </si>
  <si>
    <t>P9942</t>
  </si>
  <si>
    <t>P9944</t>
  </si>
  <si>
    <t>P9946</t>
  </si>
  <si>
    <t>P9947</t>
  </si>
  <si>
    <t>P9948</t>
  </si>
  <si>
    <t>P9949</t>
  </si>
  <si>
    <t>P9950</t>
  </si>
  <si>
    <t>P9951</t>
  </si>
  <si>
    <t>P9952</t>
  </si>
  <si>
    <t>P9953</t>
  </si>
  <si>
    <t>P9954</t>
  </si>
  <si>
    <t>P9955</t>
  </si>
  <si>
    <t>P9956</t>
  </si>
  <si>
    <t>P9972</t>
  </si>
  <si>
    <t>SINAPI-I</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</si>
  <si>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</si>
  <si>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</si>
  <si>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</si>
  <si>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</si>
  <si>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</si>
  <si>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</si>
  <si>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</si>
  <si>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</si>
  <si>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</si>
  <si>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</si>
  <si>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</si>
  <si>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</si>
  <si>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</si>
  <si>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</si>
  <si>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</si>
  <si>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</si>
  <si>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</si>
  <si>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</si>
  <si>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</si>
  <si>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</si>
  <si>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</si>
  <si>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</si>
  <si>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</si>
  <si>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</si>
  <si>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</si>
  <si>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</si>
  <si>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</si>
  <si>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</si>
  <si>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</si>
  <si>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</si>
  <si>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</si>
  <si>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</si>
  <si>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</si>
  <si>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</si>
  <si>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</si>
  <si>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</si>
  <si>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</si>
  <si>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</si>
  <si>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</si>
  <si>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</si>
  <si>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</si>
  <si>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</si>
  <si>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</si>
  <si>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</si>
  <si>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</si>
  <si>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</si>
  <si>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</si>
  <si>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</si>
  <si>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</si>
  <si>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</si>
  <si>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</si>
  <si>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</si>
  <si>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</si>
  <si>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</si>
  <si>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</si>
  <si>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</si>
  <si>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</si>
  <si>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</si>
  <si>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</si>
  <si>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</si>
  <si>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</si>
  <si>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</si>
  <si>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</si>
  <si>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</si>
  <si>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</si>
  <si>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</si>
  <si>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</si>
  <si>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</si>
  <si>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</si>
  <si>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</si>
  <si>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</si>
  <si>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</si>
  <si>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</si>
  <si>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</si>
  <si>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</si>
  <si>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</si>
  <si>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</si>
  <si>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</si>
  <si>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</si>
  <si>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</si>
  <si>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</si>
  <si>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</si>
  <si>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</si>
  <si>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</si>
  <si>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</si>
  <si>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</si>
  <si>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</si>
  <si>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</si>
  <si>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</si>
  <si>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</si>
  <si>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</si>
  <si>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</si>
  <si>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</si>
  <si>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</si>
  <si>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</si>
  <si>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</si>
  <si>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</si>
  <si>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</si>
  <si>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</si>
  <si>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</si>
  <si>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</si>
  <si>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</si>
  <si>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</si>
  <si>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</si>
  <si>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</si>
  <si>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</si>
  <si>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</si>
  <si>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</si>
  <si>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</si>
  <si>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</si>
  <si>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</si>
  <si>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</si>
  <si>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</si>
  <si>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</si>
  <si>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</si>
  <si>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</si>
  <si>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</si>
  <si>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</si>
  <si>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</si>
  <si>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</si>
  <si>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</si>
  <si>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</si>
  <si>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</si>
  <si>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</si>
  <si>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</si>
  <si>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</si>
  <si>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</si>
  <si>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</si>
  <si>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</si>
  <si>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</si>
  <si>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</si>
  <si>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</si>
  <si>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</si>
  <si>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</si>
  <si>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</si>
  <si>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</si>
  <si>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</si>
  <si>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</si>
  <si>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</si>
  <si>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</si>
  <si>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</si>
  <si>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</si>
  <si>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</si>
  <si>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</si>
  <si>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</si>
  <si>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</si>
  <si>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</si>
  <si>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</si>
  <si>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</si>
  <si>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</si>
  <si>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</si>
  <si>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</si>
  <si>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</si>
  <si>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</si>
  <si>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</si>
  <si>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</si>
  <si>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</si>
  <si>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</si>
  <si>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</si>
  <si>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</si>
  <si>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</si>
  <si>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</si>
  <si>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</si>
  <si>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</si>
  <si>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</si>
  <si>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</si>
  <si>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</si>
  <si>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</si>
  <si>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</si>
  <si>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</si>
  <si>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</si>
  <si>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ALICATE DE PRESSAO PARA SOLDA DE CHAPA 18"                                                                                                                                                                                                                                                                                                                                                                                                                                                                </t>
  </si>
  <si>
    <t xml:space="preserve">ALICATE DE PRESSAO 11" PARA SOLDA, TIPO C                                                                                                                                                                                                                                                                                                                                                                                                                                                                 </t>
  </si>
  <si>
    <t xml:space="preserve">ALICATE DE PRESSAO 11" PARA SOLDA, TIPO U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</si>
  <si>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</si>
  <si>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</si>
  <si>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</si>
  <si>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</si>
  <si>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</si>
  <si>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</si>
  <si>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</si>
  <si>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</si>
  <si>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</si>
  <si>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</si>
  <si>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</si>
  <si>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</si>
  <si>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</si>
  <si>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</si>
  <si>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</si>
  <si>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</si>
  <si>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</si>
  <si>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</si>
  <si>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</si>
  <si>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</si>
  <si>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</si>
  <si>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</si>
  <si>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</si>
  <si>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</si>
  <si>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</si>
  <si>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</si>
  <si>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</si>
  <si>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</si>
  <si>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</si>
  <si>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</si>
  <si>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</si>
  <si>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</si>
  <si>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</si>
  <si>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</si>
  <si>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</si>
  <si>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</si>
  <si>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</si>
  <si>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</si>
  <si>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</si>
  <si>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</si>
  <si>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</si>
  <si>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</si>
  <si>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</si>
  <si>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</si>
  <si>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</si>
  <si>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</si>
  <si>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</si>
  <si>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</si>
  <si>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</si>
  <si>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</si>
  <si>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</si>
  <si>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</si>
  <si>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</si>
  <si>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</si>
  <si>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</si>
  <si>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</si>
  <si>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</si>
  <si>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</si>
  <si>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</si>
  <si>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</si>
  <si>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</si>
  <si>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</si>
  <si>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</si>
  <si>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</si>
  <si>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</si>
  <si>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</si>
  <si>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</si>
  <si>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</si>
  <si>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</si>
  <si>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</si>
  <si>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</si>
  <si>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</si>
  <si>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</si>
  <si>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</si>
  <si>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</si>
  <si>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</si>
  <si>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</si>
  <si>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</si>
  <si>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</si>
  <si>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</si>
  <si>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</si>
  <si>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</si>
  <si>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</si>
  <si>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</si>
  <si>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</si>
  <si>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</si>
  <si>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</si>
  <si>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</si>
  <si>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</si>
  <si>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</si>
  <si>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</si>
  <si>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</si>
  <si>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</si>
  <si>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</si>
  <si>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</si>
  <si>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</si>
  <si>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</si>
  <si>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</si>
  <si>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</si>
  <si>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</si>
  <si>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</si>
  <si>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</si>
  <si>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</si>
  <si>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</si>
  <si>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</si>
  <si>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</si>
  <si>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</si>
  <si>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</si>
  <si>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</si>
  <si>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</si>
  <si>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</si>
  <si>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</si>
  <si>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</si>
  <si>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</si>
  <si>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</si>
  <si>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</si>
  <si>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</si>
  <si>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</si>
  <si>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</si>
  <si>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</si>
  <si>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</si>
  <si>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</si>
  <si>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</si>
  <si>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</si>
  <si>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</si>
  <si>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</si>
  <si>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</si>
  <si>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</si>
  <si>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</si>
  <si>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</si>
  <si>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</si>
  <si>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</si>
  <si>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</si>
  <si>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</si>
  <si>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</si>
  <si>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</si>
  <si>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</si>
  <si>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</si>
  <si>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</si>
  <si>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</si>
  <si>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</si>
  <si>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</si>
  <si>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</si>
  <si>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</si>
  <si>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</si>
  <si>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</si>
  <si>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</si>
  <si>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</si>
  <si>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</si>
  <si>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</si>
  <si>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</si>
  <si>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</si>
  <si>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</si>
  <si>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</si>
  <si>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</si>
  <si>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</si>
  <si>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</si>
  <si>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</si>
  <si>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</si>
  <si>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</si>
  <si>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</si>
  <si>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</si>
  <si>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</si>
  <si>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</si>
  <si>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</si>
  <si>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</si>
  <si>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</si>
  <si>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</si>
  <si>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</si>
  <si>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</si>
  <si>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</si>
  <si>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</si>
  <si>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</si>
  <si>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</si>
  <si>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</si>
  <si>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</si>
  <si>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</si>
  <si>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</si>
  <si>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</si>
  <si>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</si>
  <si>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</si>
  <si>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</si>
  <si>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</si>
  <si>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</si>
  <si>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</si>
  <si>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</si>
  <si>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</si>
  <si>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</si>
  <si>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</si>
  <si>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</si>
  <si>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</si>
  <si>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</si>
  <si>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ASSENTO VASO SANITARIO INFANTIL EM PLASTICO BRANCO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</si>
  <si>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</si>
  <si>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</si>
  <si>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</si>
  <si>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</si>
  <si>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</si>
  <si>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</si>
  <si>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</si>
  <si>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</si>
  <si>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</si>
  <si>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</si>
  <si>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</si>
  <si>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</si>
  <si>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</si>
  <si>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</si>
  <si>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</si>
  <si>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</si>
  <si>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</si>
  <si>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</si>
  <si>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</si>
  <si>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</si>
  <si>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</si>
  <si>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</si>
  <si>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</si>
  <si>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</si>
  <si>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</si>
  <si>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</si>
  <si>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</si>
  <si>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</si>
  <si>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</si>
  <si>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</si>
  <si>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</si>
  <si>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</si>
  <si>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</si>
  <si>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</si>
  <si>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</si>
  <si>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</si>
  <si>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</si>
  <si>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</si>
  <si>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</si>
  <si>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</si>
  <si>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</si>
  <si>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</si>
  <si>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</si>
  <si>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</si>
  <si>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</si>
  <si>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</si>
  <si>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</si>
  <si>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</si>
  <si>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</si>
  <si>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</si>
  <si>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</si>
  <si>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</si>
  <si>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</si>
  <si>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</si>
  <si>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</si>
  <si>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</si>
  <si>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</si>
  <si>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</si>
  <si>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</si>
  <si>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</si>
  <si>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</si>
  <si>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</si>
  <si>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</si>
  <si>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</si>
  <si>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</si>
  <si>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</si>
  <si>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</si>
  <si>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</si>
  <si>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</si>
  <si>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</si>
  <si>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</si>
  <si>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</si>
  <si>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</si>
  <si>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</si>
  <si>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</si>
  <si>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</si>
  <si>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</si>
  <si>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</si>
  <si>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</si>
  <si>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</si>
  <si>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</si>
  <si>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</si>
  <si>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</si>
  <si>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</si>
  <si>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</si>
  <si>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</si>
  <si>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</si>
  <si>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</si>
  <si>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</si>
  <si>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</si>
  <si>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</si>
  <si>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</si>
  <si>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</si>
  <si>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</si>
  <si>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</si>
  <si>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</si>
  <si>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</si>
  <si>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</si>
  <si>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</si>
  <si>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</si>
  <si>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</si>
  <si>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</si>
  <si>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</si>
  <si>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</si>
  <si>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</si>
  <si>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</si>
  <si>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</si>
  <si>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</si>
  <si>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</si>
  <si>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</si>
  <si>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</si>
  <si>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</si>
  <si>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</si>
  <si>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</si>
  <si>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</si>
  <si>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</si>
  <si>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</si>
  <si>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</si>
  <si>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</si>
  <si>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</si>
  <si>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</si>
  <si>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</si>
  <si>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</si>
  <si>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</si>
  <si>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</si>
  <si>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</si>
  <si>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</si>
  <si>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</si>
  <si>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</si>
  <si>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</si>
  <si>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</si>
  <si>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</si>
  <si>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</si>
  <si>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</si>
  <si>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</si>
  <si>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</si>
  <si>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</si>
  <si>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</si>
  <si>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</si>
  <si>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</si>
  <si>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</si>
  <si>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</si>
  <si>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</si>
  <si>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</si>
  <si>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</si>
  <si>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</si>
  <si>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</si>
  <si>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</si>
  <si>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</si>
  <si>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</si>
  <si>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</si>
  <si>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</si>
  <si>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</si>
  <si>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</si>
  <si>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</si>
  <si>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</si>
  <si>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</si>
  <si>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</si>
  <si>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</si>
  <si>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</si>
  <si>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</si>
  <si>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</si>
  <si>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</si>
  <si>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</si>
  <si>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</si>
  <si>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</si>
  <si>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</si>
  <si>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</si>
  <si>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</si>
  <si>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</si>
  <si>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</si>
  <si>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</si>
  <si>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</si>
  <si>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</si>
  <si>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</si>
  <si>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</si>
  <si>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14,8 HP, DIAMETRO DE SUCCAO X ELEVACAO 2 1/2" X 2", DIAMETRO DO ROTOR 195 MM, HM/Q: 62 M / 55,5 M3/H A 80 M / 31,50 M3/H                                                                                                                                                                                                                                                                                                                                        </t>
  </si>
  <si>
    <t xml:space="preserve">BOMBA CENTRIFUGA MOTOR ELETRICO TRIFASICO 2,96HP, DIAMETRO DE SUCCAO X ELEVACAO 1 1/2" X 1 1/4", DIAMETRO DO ROTOR 148 MM, HM/Q: 34 M / 14,80 M3/H A 40 M / 8,60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</si>
  <si>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</si>
  <si>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</si>
  <si>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</si>
  <si>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</si>
  <si>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</si>
  <si>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</si>
  <si>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</si>
  <si>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</si>
  <si>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</si>
  <si>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</si>
  <si>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</si>
  <si>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</si>
  <si>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</si>
  <si>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</si>
  <si>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</si>
  <si>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</si>
  <si>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</si>
  <si>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</si>
  <si>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</si>
  <si>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</si>
  <si>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</si>
  <si>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</si>
  <si>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</si>
  <si>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</si>
  <si>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</si>
  <si>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</si>
  <si>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</si>
  <si>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</si>
  <si>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</si>
  <si>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</si>
  <si>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</si>
  <si>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</si>
  <si>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</si>
  <si>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</si>
  <si>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</si>
  <si>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</si>
  <si>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</si>
  <si>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</si>
  <si>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</si>
  <si>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</si>
  <si>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</si>
  <si>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</si>
  <si>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</si>
  <si>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</si>
  <si>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</si>
  <si>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</si>
  <si>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</si>
  <si>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</si>
  <si>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</si>
  <si>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</si>
  <si>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</si>
  <si>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</si>
  <si>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</si>
  <si>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</si>
  <si>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</si>
  <si>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</si>
  <si>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</si>
  <si>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</si>
  <si>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</si>
  <si>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</si>
  <si>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</si>
  <si>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</si>
  <si>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</si>
  <si>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</si>
  <si>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</si>
  <si>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</si>
  <si>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</si>
  <si>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</si>
  <si>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</si>
  <si>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</si>
  <si>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</si>
  <si>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</si>
  <si>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</si>
  <si>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</si>
  <si>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</si>
  <si>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</si>
  <si>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</si>
  <si>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</si>
  <si>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</si>
  <si>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</si>
  <si>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</si>
  <si>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</si>
  <si>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</si>
  <si>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</si>
  <si>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</si>
  <si>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</si>
  <si>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</si>
  <si>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</si>
  <si>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</si>
  <si>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</si>
  <si>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</si>
  <si>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</si>
  <si>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</si>
  <si>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</si>
  <si>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</si>
  <si>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</si>
  <si>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</si>
  <si>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</si>
  <si>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</si>
  <si>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</si>
  <si>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</si>
  <si>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</si>
  <si>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</si>
  <si>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</si>
  <si>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</si>
  <si>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</si>
  <si>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</si>
  <si>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</si>
  <si>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</si>
  <si>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</si>
  <si>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</si>
  <si>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</si>
  <si>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</si>
  <si>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</si>
  <si>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</si>
  <si>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</si>
  <si>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</si>
  <si>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</si>
  <si>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</si>
  <si>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</si>
  <si>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</si>
  <si>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</si>
  <si>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</si>
  <si>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</si>
  <si>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</si>
  <si>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</si>
  <si>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</si>
  <si>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</si>
  <si>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</si>
  <si>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</si>
  <si>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</si>
  <si>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</si>
  <si>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</si>
  <si>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</si>
  <si>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</si>
  <si>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</si>
  <si>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</si>
  <si>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</si>
  <si>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</si>
  <si>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</si>
  <si>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</si>
  <si>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</si>
  <si>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</si>
  <si>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</si>
  <si>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</si>
  <si>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</si>
  <si>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</si>
  <si>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</si>
  <si>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</si>
  <si>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</si>
  <si>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</si>
  <si>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</si>
  <si>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</si>
  <si>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</si>
  <si>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</si>
  <si>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</si>
  <si>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</si>
  <si>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</si>
  <si>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</si>
  <si>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</si>
  <si>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</si>
  <si>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</si>
  <si>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</si>
  <si>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</si>
  <si>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</si>
  <si>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</si>
  <si>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</si>
  <si>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</si>
  <si>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</si>
  <si>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</si>
  <si>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</si>
  <si>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</si>
  <si>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</si>
  <si>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</si>
  <si>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</si>
  <si>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</si>
  <si>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</si>
  <si>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</si>
  <si>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</si>
  <si>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</si>
  <si>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</si>
  <si>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</si>
  <si>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</si>
  <si>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</si>
  <si>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</si>
  <si>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</si>
  <si>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</si>
  <si>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</si>
  <si>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</si>
  <si>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</si>
  <si>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</si>
  <si>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</si>
  <si>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</si>
  <si>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</si>
  <si>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</si>
  <si>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</si>
  <si>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</si>
  <si>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</si>
  <si>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</si>
  <si>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</si>
  <si>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</si>
  <si>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</si>
  <si>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</si>
  <si>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</si>
  <si>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</si>
  <si>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</si>
  <si>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</si>
  <si>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</si>
  <si>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</si>
  <si>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</si>
  <si>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</si>
  <si>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</si>
  <si>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</si>
  <si>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</si>
  <si>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</si>
  <si>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</si>
  <si>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</si>
  <si>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</si>
  <si>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</si>
  <si>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</si>
  <si>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</si>
  <si>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</si>
  <si>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</si>
  <si>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</si>
  <si>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</si>
  <si>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</si>
  <si>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</si>
  <si>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</si>
  <si>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</si>
  <si>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</si>
  <si>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</si>
  <si>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</si>
  <si>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</si>
  <si>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</si>
  <si>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</si>
  <si>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</si>
  <si>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</si>
  <si>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</si>
  <si>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</si>
  <si>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</si>
  <si>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</si>
  <si>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</si>
  <si>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</si>
  <si>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</si>
  <si>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</si>
  <si>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</si>
  <si>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</si>
  <si>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</si>
  <si>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</si>
  <si>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</si>
  <si>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</si>
  <si>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</si>
  <si>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</si>
  <si>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</si>
  <si>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</si>
  <si>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</si>
  <si>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</si>
  <si>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</si>
  <si>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</si>
  <si>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</si>
  <si>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</si>
  <si>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</si>
  <si>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</si>
  <si>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</si>
  <si>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</si>
  <si>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</si>
  <si>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</si>
  <si>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</si>
  <si>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</si>
  <si>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</si>
  <si>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</si>
  <si>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</si>
  <si>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</si>
  <si>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</si>
  <si>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</si>
  <si>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</si>
  <si>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</si>
  <si>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</si>
  <si>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</si>
  <si>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</si>
  <si>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</si>
  <si>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</si>
  <si>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</si>
  <si>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</si>
  <si>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</si>
  <si>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</si>
  <si>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</si>
  <si>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</si>
  <si>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</si>
  <si>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</si>
  <si>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</si>
  <si>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</si>
  <si>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</si>
  <si>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</si>
  <si>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</si>
  <si>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</si>
  <si>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</si>
  <si>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</si>
  <si>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</si>
  <si>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</si>
  <si>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</si>
  <si>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</si>
  <si>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</si>
  <si>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</si>
  <si>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</si>
  <si>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</si>
  <si>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</si>
  <si>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</si>
  <si>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</si>
  <si>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</si>
  <si>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</si>
  <si>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</si>
  <si>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</si>
  <si>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</si>
  <si>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</si>
  <si>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</si>
  <si>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</si>
  <si>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</si>
  <si>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</si>
  <si>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</si>
  <si>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</si>
  <si>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</si>
  <si>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</si>
  <si>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</si>
  <si>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</si>
  <si>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</si>
  <si>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</si>
  <si>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</si>
  <si>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</si>
  <si>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</si>
  <si>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</si>
  <si>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</si>
  <si>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</si>
  <si>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</si>
  <si>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</si>
  <si>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</si>
  <si>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</si>
  <si>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</si>
  <si>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</si>
  <si>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</si>
  <si>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</si>
  <si>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</si>
  <si>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</si>
  <si>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</si>
  <si>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</si>
  <si>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</si>
  <si>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</si>
  <si>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</si>
  <si>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</si>
  <si>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</si>
  <si>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</si>
  <si>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</si>
  <si>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</si>
  <si>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</si>
  <si>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</si>
  <si>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</si>
  <si>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</si>
  <si>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</si>
  <si>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</si>
  <si>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</si>
  <si>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</si>
  <si>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</si>
  <si>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</si>
  <si>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</si>
  <si>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</si>
  <si>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</si>
  <si>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</si>
  <si>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</si>
  <si>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</si>
  <si>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</si>
  <si>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</si>
  <si>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</si>
  <si>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</si>
  <si>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</si>
  <si>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</si>
  <si>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</si>
  <si>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</si>
  <si>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</si>
  <si>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</si>
  <si>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</si>
  <si>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</si>
  <si>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</si>
  <si>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</si>
  <si>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</si>
  <si>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</si>
  <si>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</si>
  <si>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</si>
  <si>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</si>
  <si>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</si>
  <si>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</si>
  <si>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</si>
  <si>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</si>
  <si>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</si>
  <si>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</si>
  <si>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</si>
  <si>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</si>
  <si>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</si>
  <si>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</si>
  <si>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</si>
  <si>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</si>
  <si>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</si>
  <si>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</si>
  <si>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</si>
  <si>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</si>
  <si>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</si>
  <si>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</si>
  <si>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</si>
  <si>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</si>
  <si>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</si>
  <si>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</si>
  <si>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</si>
  <si>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</si>
  <si>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</si>
  <si>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</si>
  <si>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</si>
  <si>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</si>
  <si>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</si>
  <si>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</si>
  <si>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</si>
  <si>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</si>
  <si>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</si>
  <si>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</si>
  <si>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</si>
  <si>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</si>
  <si>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</si>
  <si>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</si>
  <si>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</si>
  <si>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</si>
  <si>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</si>
  <si>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</si>
  <si>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</si>
  <si>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</si>
  <si>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</si>
  <si>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</si>
  <si>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</si>
  <si>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</si>
  <si>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</si>
  <si>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</si>
  <si>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</si>
  <si>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</si>
  <si>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</si>
  <si>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</si>
  <si>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</si>
  <si>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</si>
  <si>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</si>
  <si>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</si>
  <si>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</si>
  <si>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</si>
  <si>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</si>
  <si>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</si>
  <si>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</si>
  <si>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</si>
  <si>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</si>
  <si>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</si>
  <si>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</si>
  <si>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</si>
  <si>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</si>
  <si>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</si>
  <si>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</si>
  <si>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</si>
  <si>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</si>
  <si>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</si>
  <si>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</si>
  <si>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</si>
  <si>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</si>
  <si>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</si>
  <si>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</si>
  <si>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</si>
  <si>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</si>
  <si>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</si>
  <si>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</si>
  <si>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</si>
  <si>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</si>
  <si>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</si>
  <si>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</si>
  <si>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</si>
  <si>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</si>
  <si>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</si>
  <si>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</si>
  <si>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</si>
  <si>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</si>
  <si>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</si>
  <si>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</si>
  <si>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</si>
  <si>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</si>
  <si>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</si>
  <si>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</si>
  <si>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</si>
  <si>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</si>
  <si>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</si>
  <si>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</si>
  <si>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</si>
  <si>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</si>
  <si>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OU OFICIAL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</si>
  <si>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</si>
  <si>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</si>
  <si>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</si>
  <si>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</si>
  <si>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</si>
  <si>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</si>
  <si>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</si>
  <si>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</si>
  <si>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</si>
  <si>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</si>
  <si>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</si>
  <si>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</si>
  <si>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</si>
  <si>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</si>
  <si>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</si>
  <si>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</si>
  <si>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</si>
  <si>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</si>
  <si>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</si>
  <si>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</si>
  <si>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</si>
  <si>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</si>
  <si>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</si>
  <si>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</si>
  <si>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</si>
  <si>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</si>
  <si>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</si>
  <si>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</si>
  <si>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</si>
  <si>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</si>
  <si>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</si>
  <si>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</si>
  <si>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</si>
  <si>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</si>
  <si>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</si>
  <si>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</si>
  <si>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</si>
  <si>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</si>
  <si>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</si>
  <si>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</si>
  <si>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</si>
  <si>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</si>
  <si>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</si>
  <si>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</si>
  <si>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</si>
  <si>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</si>
  <si>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</si>
  <si>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</si>
  <si>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</si>
  <si>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</si>
  <si>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</si>
  <si>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</si>
  <si>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</si>
  <si>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</si>
  <si>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</si>
  <si>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</si>
  <si>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</si>
  <si>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</si>
  <si>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</si>
  <si>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</si>
  <si>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</si>
  <si>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</si>
  <si>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</si>
  <si>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</si>
  <si>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</si>
  <si>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</si>
  <si>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</si>
  <si>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</si>
  <si>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</si>
  <si>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</si>
  <si>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</si>
  <si>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</si>
  <si>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</si>
  <si>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</si>
  <si>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</si>
  <si>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</si>
  <si>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</si>
  <si>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</si>
  <si>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</si>
  <si>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</si>
  <si>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</si>
  <si>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</si>
  <si>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</si>
  <si>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</si>
  <si>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</si>
  <si>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</si>
  <si>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</si>
  <si>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</si>
  <si>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</si>
  <si>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</si>
  <si>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</si>
  <si>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</si>
  <si>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</si>
  <si>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</si>
  <si>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</si>
  <si>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</si>
  <si>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</si>
  <si>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</si>
  <si>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</si>
  <si>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</si>
  <si>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</si>
  <si>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</si>
  <si>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</si>
  <si>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</si>
  <si>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</si>
  <si>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</si>
  <si>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</si>
  <si>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</si>
  <si>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</si>
  <si>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</si>
  <si>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</si>
  <si>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</si>
  <si>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</si>
  <si>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</si>
  <si>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</si>
  <si>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</si>
  <si>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</si>
  <si>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</si>
  <si>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</si>
  <si>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</si>
  <si>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</si>
  <si>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</si>
  <si>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</si>
  <si>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</si>
  <si>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</si>
  <si>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</si>
  <si>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</si>
  <si>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</si>
  <si>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</si>
  <si>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</si>
  <si>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</si>
  <si>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</si>
  <si>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</si>
  <si>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</si>
  <si>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</si>
  <si>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</si>
  <si>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</si>
  <si>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</si>
  <si>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</si>
  <si>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</si>
  <si>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</si>
  <si>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</si>
  <si>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</si>
  <si>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</si>
  <si>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</si>
  <si>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</si>
  <si>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</si>
  <si>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</si>
  <si>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T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</si>
  <si>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</si>
  <si>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</si>
  <si>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</si>
  <si>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</si>
  <si>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</si>
  <si>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</si>
  <si>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</si>
  <si>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</si>
  <si>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</si>
  <si>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</si>
  <si>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</si>
  <si>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</si>
  <si>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</si>
  <si>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</si>
  <si>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</si>
  <si>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</si>
  <si>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</si>
  <si>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</si>
  <si>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</si>
  <si>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</si>
  <si>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</si>
  <si>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</si>
  <si>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</si>
  <si>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</si>
  <si>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</si>
  <si>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</si>
  <si>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</si>
  <si>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</si>
  <si>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</si>
  <si>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</si>
  <si>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</si>
  <si>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</si>
  <si>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</si>
  <si>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</si>
  <si>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</si>
  <si>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</si>
  <si>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</si>
  <si>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</si>
  <si>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</si>
  <si>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</si>
  <si>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</si>
  <si>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</si>
  <si>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</si>
  <si>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</si>
  <si>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</si>
  <si>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</si>
  <si>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</si>
  <si>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</si>
  <si>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</si>
  <si>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</si>
  <si>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</si>
  <si>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</si>
  <si>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</si>
  <si>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</si>
  <si>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</si>
  <si>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</si>
  <si>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</si>
  <si>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</si>
  <si>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</si>
  <si>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</si>
  <si>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</si>
  <si>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</si>
  <si>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</si>
  <si>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</si>
  <si>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</si>
  <si>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</si>
  <si>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</si>
  <si>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</si>
  <si>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</si>
  <si>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</si>
  <si>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</si>
  <si>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</si>
  <si>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</si>
  <si>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</si>
  <si>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</si>
  <si>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</si>
  <si>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</si>
  <si>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</si>
  <si>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</si>
  <si>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</si>
  <si>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</si>
  <si>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</si>
  <si>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</si>
  <si>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</si>
  <si>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</si>
  <si>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</si>
  <si>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</si>
  <si>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</si>
  <si>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</si>
  <si>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</si>
  <si>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</si>
  <si>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</si>
  <si>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</si>
  <si>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</si>
  <si>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</si>
  <si>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</si>
  <si>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</si>
  <si>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</si>
  <si>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</si>
  <si>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</si>
  <si>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</si>
  <si>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</si>
  <si>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</si>
  <si>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</si>
  <si>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</si>
  <si>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</si>
  <si>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</si>
  <si>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</si>
  <si>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</si>
  <si>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</si>
  <si>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</si>
  <si>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</si>
  <si>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</si>
  <si>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</si>
  <si>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</si>
  <si>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</si>
  <si>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</si>
  <si>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</si>
  <si>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</si>
  <si>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</si>
  <si>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</si>
  <si>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</si>
  <si>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</si>
  <si>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</si>
  <si>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</si>
  <si>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</si>
  <si>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</si>
  <si>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</si>
  <si>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</si>
  <si>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</si>
  <si>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</si>
  <si>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</si>
  <si>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</si>
  <si>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</si>
  <si>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</si>
  <si>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</si>
  <si>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</si>
  <si>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</si>
  <si>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</si>
  <si>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</si>
  <si>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</si>
  <si>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</si>
  <si>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</si>
  <si>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</si>
  <si>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</si>
  <si>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</si>
  <si>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</si>
  <si>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</si>
  <si>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</si>
  <si>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</si>
  <si>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</si>
  <si>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</si>
  <si>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</si>
  <si>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</si>
  <si>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</si>
  <si>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</si>
  <si>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</si>
  <si>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</si>
  <si>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</si>
  <si>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</si>
  <si>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</si>
  <si>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</si>
  <si>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</si>
  <si>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</si>
  <si>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</si>
  <si>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</si>
  <si>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</si>
  <si>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</si>
  <si>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</si>
  <si>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</si>
  <si>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</si>
  <si>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</si>
  <si>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</si>
  <si>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</si>
  <si>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</si>
  <si>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</si>
  <si>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</si>
  <si>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</si>
  <si>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</si>
  <si>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</si>
  <si>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</si>
  <si>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</si>
  <si>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</si>
  <si>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</si>
  <si>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</si>
  <si>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</si>
  <si>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</si>
  <si>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</si>
  <si>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</si>
  <si>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</si>
  <si>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</si>
  <si>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</si>
  <si>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</si>
  <si>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</si>
  <si>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</si>
  <si>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</si>
  <si>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</si>
  <si>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</si>
  <si>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</si>
  <si>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</si>
  <si>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</si>
  <si>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</si>
  <si>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</si>
  <si>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</si>
  <si>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</si>
  <si>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</si>
  <si>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</si>
  <si>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</si>
  <si>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</si>
  <si>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</si>
  <si>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</si>
  <si>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</si>
  <si>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</si>
  <si>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</si>
  <si>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</si>
  <si>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</si>
  <si>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</si>
  <si>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</si>
  <si>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</si>
  <si>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</si>
  <si>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</si>
  <si>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</si>
  <si>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</si>
  <si>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</si>
  <si>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</si>
  <si>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</si>
  <si>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</si>
  <si>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</si>
  <si>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</si>
  <si>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</si>
  <si>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</si>
  <si>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</si>
  <si>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</si>
  <si>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</si>
  <si>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</si>
  <si>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</si>
  <si>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</si>
  <si>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</si>
  <si>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</si>
  <si>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</si>
  <si>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</si>
  <si>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</si>
  <si>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</si>
  <si>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</si>
  <si>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</si>
  <si>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</si>
  <si>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</si>
  <si>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</si>
  <si>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</si>
  <si>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</si>
  <si>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</si>
  <si>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</si>
  <si>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</si>
  <si>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</si>
  <si>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</si>
  <si>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</si>
  <si>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</si>
  <si>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</si>
  <si>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</si>
  <si>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</si>
  <si>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</si>
  <si>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</si>
  <si>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</si>
  <si>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</si>
  <si>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</si>
  <si>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</si>
  <si>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</si>
  <si>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</si>
  <si>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</si>
  <si>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</si>
  <si>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</si>
  <si>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</si>
  <si>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</si>
  <si>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</si>
  <si>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</si>
  <si>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</si>
  <si>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</si>
  <si>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</si>
  <si>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</si>
  <si>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</si>
  <si>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</si>
  <si>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</si>
  <si>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</si>
  <si>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</si>
  <si>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</si>
  <si>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</si>
  <si>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</si>
  <si>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</si>
  <si>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</si>
  <si>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</si>
  <si>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</si>
  <si>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</si>
  <si>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</si>
  <si>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</si>
  <si>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</si>
  <si>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</si>
  <si>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</si>
  <si>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</si>
  <si>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</si>
  <si>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</si>
  <si>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</si>
  <si>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</si>
  <si>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</si>
  <si>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</si>
  <si>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</si>
  <si>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</si>
  <si>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</si>
  <si>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</si>
  <si>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</si>
  <si>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</si>
  <si>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</si>
  <si>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</si>
  <si>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</si>
  <si>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</si>
  <si>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</si>
  <si>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</si>
  <si>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</si>
  <si>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</si>
  <si>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</si>
  <si>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</si>
  <si>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</si>
  <si>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</si>
  <si>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</si>
  <si>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</si>
  <si>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</si>
  <si>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</si>
  <si>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</si>
  <si>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</si>
  <si>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</si>
  <si>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</si>
  <si>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</si>
  <si>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</si>
  <si>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</si>
  <si>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</si>
  <si>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</si>
  <si>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</si>
  <si>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</si>
  <si>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</si>
  <si>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</si>
  <si>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</si>
  <si>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</si>
  <si>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</si>
  <si>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</si>
  <si>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</si>
  <si>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</si>
  <si>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</si>
  <si>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</si>
  <si>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</si>
  <si>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</si>
  <si>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</si>
  <si>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</si>
  <si>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</si>
  <si>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</si>
  <si>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</si>
  <si>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</si>
  <si>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</si>
  <si>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</si>
  <si>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</si>
  <si>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</si>
  <si>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</si>
  <si>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</si>
  <si>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</si>
  <si>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</si>
  <si>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</si>
  <si>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</si>
  <si>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</si>
  <si>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</si>
  <si>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</si>
  <si>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</si>
  <si>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</si>
  <si>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</si>
  <si>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</si>
  <si>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</si>
  <si>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</si>
  <si>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</si>
  <si>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</si>
  <si>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</si>
  <si>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</si>
  <si>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</si>
  <si>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</si>
  <si>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</si>
  <si>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</si>
  <si>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</si>
  <si>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</si>
  <si>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</si>
  <si>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</si>
  <si>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</si>
  <si>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</si>
  <si>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</si>
  <si>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</si>
  <si>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</si>
  <si>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</si>
  <si>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</si>
  <si>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</si>
  <si>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</si>
  <si>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</si>
  <si>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</si>
  <si>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</si>
  <si>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</si>
  <si>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</si>
  <si>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</si>
  <si>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</si>
  <si>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</si>
  <si>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</si>
  <si>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</si>
  <si>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</si>
  <si>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</si>
  <si>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</si>
  <si>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</si>
  <si>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</si>
  <si>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</si>
  <si>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</si>
  <si>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</si>
  <si>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</si>
  <si>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</si>
  <si>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</si>
  <si>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</si>
  <si>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</si>
  <si>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</si>
  <si>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</si>
  <si>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</si>
  <si>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</si>
  <si>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</si>
  <si>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</si>
  <si>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</si>
  <si>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</si>
  <si>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</si>
  <si>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</si>
  <si>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</si>
  <si>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</si>
  <si>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</si>
  <si>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</si>
  <si>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</si>
  <si>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</si>
  <si>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</si>
  <si>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</si>
  <si>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</si>
  <si>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</si>
  <si>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</si>
  <si>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</si>
  <si>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</si>
  <si>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</si>
  <si>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</si>
  <si>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</si>
  <si>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</si>
  <si>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</si>
  <si>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</si>
  <si>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</si>
  <si>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</si>
  <si>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</si>
  <si>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</si>
  <si>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</si>
  <si>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</si>
  <si>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</si>
  <si>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</si>
  <si>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</si>
  <si>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</si>
  <si>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</si>
  <si>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</si>
  <si>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</si>
  <si>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</si>
  <si>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</si>
  <si>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</si>
  <si>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</si>
  <si>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</si>
  <si>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</si>
  <si>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</si>
  <si>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</si>
  <si>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</si>
  <si>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</si>
  <si>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</si>
  <si>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</si>
  <si>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</si>
  <si>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</si>
  <si>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</si>
  <si>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</si>
  <si>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</si>
  <si>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</si>
  <si>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</si>
  <si>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</si>
  <si>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</si>
  <si>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COM ARRUELA CENTRAL                                                                                                                                                                                                                                                                                                                                                                                                                                            </t>
  </si>
  <si>
    <t xml:space="preserve">DISCO DE CORTE DIAMANTADO SEGMENTADO DIAMETRO DE 180 MM PARA ESMERILHADEIRA 7"                                                                                                                                                                                                                                                                                                                                                                                                                            </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</si>
  <si>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</si>
  <si>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</si>
  <si>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</si>
  <si>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</si>
  <si>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</si>
  <si>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</si>
  <si>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</si>
  <si>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</si>
  <si>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</si>
  <si>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</si>
  <si>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</si>
  <si>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</si>
  <si>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</si>
  <si>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</si>
  <si>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</si>
  <si>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</si>
  <si>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</si>
  <si>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</si>
  <si>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</si>
  <si>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 X 400 A / 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</si>
  <si>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</si>
  <si>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</si>
  <si>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</si>
  <si>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</si>
  <si>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</si>
  <si>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</si>
  <si>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</si>
  <si>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</si>
  <si>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</si>
  <si>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</si>
  <si>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</si>
  <si>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</si>
  <si>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</si>
  <si>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</si>
  <si>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</si>
  <si>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</si>
  <si>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</si>
  <si>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</si>
  <si>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</si>
  <si>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</si>
  <si>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</si>
  <si>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</si>
  <si>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</si>
  <si>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</si>
  <si>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</si>
  <si>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</si>
  <si>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</si>
  <si>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</si>
  <si>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</si>
  <si>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</si>
  <si>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</si>
  <si>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</si>
  <si>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</si>
  <si>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</si>
  <si>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</si>
  <si>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</si>
  <si>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</si>
  <si>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</si>
  <si>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</si>
  <si>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</si>
  <si>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</si>
  <si>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</si>
  <si>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</si>
  <si>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</si>
  <si>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</si>
  <si>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</si>
  <si>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</si>
  <si>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</si>
  <si>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</si>
  <si>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</si>
  <si>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</si>
  <si>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</si>
  <si>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</si>
  <si>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</si>
  <si>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</si>
  <si>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</si>
  <si>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</si>
  <si>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</si>
  <si>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</si>
  <si>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</si>
  <si>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</si>
  <si>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</si>
  <si>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</si>
  <si>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</si>
  <si>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</si>
  <si>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</si>
  <si>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</si>
  <si>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</si>
  <si>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</si>
  <si>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</si>
  <si>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</si>
  <si>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</si>
  <si>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</si>
  <si>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</si>
  <si>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</si>
  <si>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</si>
  <si>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</si>
  <si>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</si>
  <si>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</si>
  <si>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</si>
  <si>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</si>
  <si>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</si>
  <si>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</si>
  <si>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</si>
  <si>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</si>
  <si>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</si>
  <si>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</si>
  <si>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</si>
  <si>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</si>
  <si>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</si>
  <si>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</si>
  <si>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</si>
  <si>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</si>
  <si>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</si>
  <si>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</si>
  <si>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</si>
  <si>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</si>
  <si>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</si>
  <si>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</si>
  <si>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</si>
  <si>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</si>
  <si>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</si>
  <si>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</si>
  <si>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</si>
  <si>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</si>
  <si>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</si>
  <si>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</si>
  <si>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</si>
  <si>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</si>
  <si>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</si>
  <si>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</si>
  <si>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</si>
  <si>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</si>
  <si>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</si>
  <si>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</si>
  <si>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</si>
  <si>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</si>
  <si>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</si>
  <si>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</si>
  <si>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</si>
  <si>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</si>
  <si>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</si>
  <si>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</si>
  <si>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</si>
  <si>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</si>
  <si>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</si>
  <si>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</si>
  <si>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</si>
  <si>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</si>
  <si>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</si>
  <si>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</si>
  <si>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</si>
  <si>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</si>
  <si>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</si>
  <si>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</si>
  <si>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</si>
  <si>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</si>
  <si>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</si>
  <si>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</si>
  <si>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</si>
  <si>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</si>
  <si>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</si>
  <si>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</si>
  <si>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</si>
  <si>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</si>
  <si>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</si>
  <si>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</si>
  <si>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</si>
  <si>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</si>
  <si>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</si>
  <si>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</si>
  <si>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</si>
  <si>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</si>
  <si>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</si>
  <si>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</si>
  <si>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</si>
  <si>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</si>
  <si>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</si>
  <si>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</si>
  <si>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</si>
  <si>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</si>
  <si>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</si>
  <si>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</si>
  <si>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</si>
  <si>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</si>
  <si>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</si>
  <si>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</si>
  <si>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</si>
  <si>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</si>
  <si>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</si>
  <si>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</si>
  <si>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</si>
  <si>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</si>
  <si>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</si>
  <si>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</si>
  <si>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</si>
  <si>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</si>
  <si>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</si>
  <si>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</si>
  <si>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</si>
  <si>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</si>
  <si>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</si>
  <si>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</si>
  <si>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</si>
  <si>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</si>
  <si>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</si>
  <si>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</si>
  <si>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</si>
  <si>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</si>
  <si>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</si>
  <si>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</si>
  <si>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</si>
  <si>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</si>
  <si>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</si>
  <si>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</si>
  <si>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</si>
  <si>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</si>
  <si>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</si>
  <si>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</si>
  <si>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</si>
  <si>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</si>
  <si>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</si>
  <si>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</si>
  <si>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</si>
  <si>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</si>
  <si>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</si>
  <si>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</si>
  <si>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</si>
  <si>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</si>
  <si>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</si>
  <si>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</si>
  <si>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</si>
  <si>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</si>
  <si>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</si>
  <si>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</si>
  <si>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</si>
  <si>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</si>
  <si>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</si>
  <si>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</si>
  <si>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</si>
  <si>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</si>
  <si>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</si>
  <si>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</si>
  <si>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</si>
  <si>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</si>
  <si>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</si>
  <si>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</si>
  <si>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</si>
  <si>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</si>
  <si>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</si>
  <si>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</si>
  <si>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</si>
  <si>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</si>
  <si>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</si>
  <si>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</si>
  <si>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</si>
  <si>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</si>
  <si>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</si>
  <si>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</si>
  <si>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</si>
  <si>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</si>
  <si>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</si>
  <si>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</si>
  <si>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</si>
  <si>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</si>
  <si>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</si>
  <si>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</si>
  <si>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</si>
  <si>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</si>
  <si>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</si>
  <si>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</si>
  <si>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</si>
  <si>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</si>
  <si>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</si>
  <si>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</si>
  <si>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</si>
  <si>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</si>
  <si>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</si>
  <si>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</si>
  <si>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</si>
  <si>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</si>
  <si>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</si>
  <si>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</si>
  <si>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</si>
  <si>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</si>
  <si>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</si>
  <si>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</si>
  <si>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</si>
  <si>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</si>
  <si>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</si>
  <si>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</si>
  <si>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</si>
  <si>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</si>
  <si>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</si>
  <si>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</si>
  <si>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</si>
  <si>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</si>
  <si>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</si>
  <si>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</si>
  <si>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</si>
  <si>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</si>
  <si>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</si>
  <si>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</si>
  <si>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</si>
  <si>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</si>
  <si>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</si>
  <si>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</si>
  <si>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</si>
  <si>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</si>
  <si>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</si>
  <si>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</si>
  <si>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</si>
  <si>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</si>
  <si>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</si>
  <si>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</si>
  <si>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</si>
  <si>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</si>
  <si>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</si>
  <si>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</si>
  <si>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</si>
  <si>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</si>
  <si>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</si>
  <si>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</si>
  <si>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</si>
  <si>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</si>
  <si>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</si>
  <si>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</si>
  <si>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</si>
  <si>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</si>
  <si>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</si>
  <si>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</si>
  <si>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</si>
  <si>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</si>
  <si>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</si>
  <si>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</si>
  <si>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</si>
  <si>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</si>
  <si>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</si>
  <si>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</si>
  <si>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</si>
  <si>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</si>
  <si>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</si>
  <si>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</si>
  <si>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</si>
  <si>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</si>
  <si>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</si>
  <si>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</si>
  <si>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</si>
  <si>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</si>
  <si>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</si>
  <si>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</si>
  <si>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</si>
  <si>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</si>
  <si>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</si>
  <si>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</si>
  <si>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</si>
  <si>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</si>
  <si>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</si>
  <si>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</si>
  <si>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</si>
  <si>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</si>
  <si>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</si>
  <si>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</si>
  <si>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</si>
  <si>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</si>
  <si>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</si>
  <si>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</si>
  <si>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</si>
  <si>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</si>
  <si>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</si>
  <si>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</si>
  <si>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</si>
  <si>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</si>
  <si>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</si>
  <si>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</si>
  <si>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</si>
  <si>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</si>
  <si>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</si>
  <si>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</si>
  <si>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</si>
  <si>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</si>
  <si>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</si>
  <si>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</si>
  <si>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</si>
  <si>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</si>
  <si>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</si>
  <si>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</si>
  <si>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</si>
  <si>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</si>
  <si>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</si>
  <si>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</si>
  <si>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</si>
  <si>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</si>
  <si>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</si>
  <si>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</si>
  <si>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</si>
  <si>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</si>
  <si>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</si>
  <si>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</si>
  <si>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</si>
  <si>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</si>
  <si>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</si>
  <si>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</si>
  <si>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</si>
  <si>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</si>
  <si>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</si>
  <si>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</si>
  <si>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</si>
  <si>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</si>
  <si>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</si>
  <si>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</si>
  <si>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</si>
  <si>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</si>
  <si>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</si>
  <si>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</si>
  <si>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</si>
  <si>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</si>
  <si>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</si>
  <si>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</si>
  <si>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</si>
  <si>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</si>
  <si>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</si>
  <si>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</si>
  <si>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</si>
  <si>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</si>
  <si>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</si>
  <si>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</si>
  <si>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</si>
  <si>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</si>
  <si>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</si>
  <si>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</si>
  <si>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</si>
  <si>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</si>
  <si>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</si>
  <si>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</si>
  <si>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</si>
  <si>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</si>
  <si>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</si>
  <si>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</si>
  <si>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</si>
  <si>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</si>
  <si>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</si>
  <si>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</si>
  <si>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</si>
  <si>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</si>
  <si>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</si>
  <si>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</si>
  <si>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</si>
  <si>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</si>
  <si>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</si>
  <si>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</si>
  <si>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</si>
  <si>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</si>
  <si>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</si>
  <si>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</si>
  <si>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</si>
  <si>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</si>
  <si>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</si>
  <si>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</si>
  <si>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</si>
  <si>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</si>
  <si>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</si>
  <si>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</si>
  <si>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</si>
  <si>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</si>
  <si>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</si>
  <si>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N8 EM ACO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</si>
  <si>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</si>
  <si>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</si>
  <si>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</si>
  <si>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</si>
  <si>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</si>
  <si>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</si>
  <si>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</si>
  <si>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</si>
  <si>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</si>
  <si>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</si>
  <si>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</si>
  <si>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</si>
  <si>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</si>
  <si>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</si>
  <si>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GRELHA FOFO SIMPLES COM REQUADRO, CARGA MAXIMA 12,5 T, *300 X 1000* MM, E= *15* MM, AREA ESTACIONAMENTO CARRO PASSEIO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</si>
  <si>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</si>
  <si>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</si>
  <si>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</si>
  <si>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</si>
  <si>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</si>
  <si>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</si>
  <si>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</si>
  <si>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</si>
  <si>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</si>
  <si>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</si>
  <si>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</si>
  <si>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</si>
  <si>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</si>
  <si>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</si>
  <si>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</si>
  <si>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</si>
  <si>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</si>
  <si>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</si>
  <si>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</si>
  <si>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</si>
  <si>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</si>
  <si>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</si>
  <si>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</si>
  <si>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</si>
  <si>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</si>
  <si>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</si>
  <si>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</si>
  <si>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</si>
  <si>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</si>
  <si>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</si>
  <si>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</si>
  <si>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</si>
  <si>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</si>
  <si>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</si>
  <si>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</si>
  <si>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</si>
  <si>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</si>
  <si>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</si>
  <si>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</si>
  <si>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</si>
  <si>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</si>
  <si>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</si>
  <si>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</si>
  <si>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</si>
  <si>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</si>
  <si>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</si>
  <si>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</si>
  <si>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</si>
  <si>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</si>
  <si>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</si>
  <si>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</si>
  <si>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</si>
  <si>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</si>
  <si>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</si>
  <si>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</si>
  <si>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</si>
  <si>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</si>
  <si>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</si>
  <si>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</si>
  <si>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</si>
  <si>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</si>
  <si>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</si>
  <si>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</si>
  <si>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</si>
  <si>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</si>
  <si>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</si>
  <si>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</si>
  <si>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</si>
  <si>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</si>
  <si>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</si>
  <si>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</si>
  <si>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</si>
  <si>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</si>
  <si>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</si>
  <si>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</si>
  <si>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</si>
  <si>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</si>
  <si>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</si>
  <si>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</si>
  <si>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</si>
  <si>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</si>
  <si>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</si>
  <si>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</si>
  <si>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</si>
  <si>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</si>
  <si>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</si>
  <si>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</si>
  <si>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</si>
  <si>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</si>
  <si>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</si>
  <si>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</si>
  <si>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</si>
  <si>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</si>
  <si>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</si>
  <si>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</si>
  <si>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</si>
  <si>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</si>
  <si>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</si>
  <si>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</si>
  <si>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</si>
  <si>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</si>
  <si>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</si>
  <si>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</si>
  <si>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</si>
  <si>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</si>
  <si>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</si>
  <si>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</si>
  <si>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</si>
  <si>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</si>
  <si>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</si>
  <si>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</si>
  <si>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</si>
  <si>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</si>
  <si>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</si>
  <si>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</si>
  <si>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</si>
  <si>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</si>
  <si>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</si>
  <si>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</si>
  <si>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</si>
  <si>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</si>
  <si>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</si>
  <si>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</si>
  <si>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</si>
  <si>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</si>
  <si>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</si>
  <si>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</si>
  <si>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</si>
  <si>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</si>
  <si>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</si>
  <si>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</si>
  <si>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</si>
  <si>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</si>
  <si>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</si>
  <si>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</si>
  <si>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</si>
  <si>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</si>
  <si>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</si>
  <si>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</si>
  <si>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</si>
  <si>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</si>
  <si>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</si>
  <si>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</si>
  <si>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</si>
  <si>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</si>
  <si>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</si>
  <si>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</si>
  <si>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</si>
  <si>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</si>
  <si>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</si>
  <si>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</si>
  <si>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</si>
  <si>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</si>
  <si>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</si>
  <si>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</si>
  <si>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</si>
  <si>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</si>
  <si>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</si>
  <si>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</si>
  <si>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</si>
  <si>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</si>
  <si>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</si>
  <si>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</si>
  <si>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</si>
  <si>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</si>
  <si>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</si>
  <si>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</si>
  <si>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</si>
  <si>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</si>
  <si>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</si>
  <si>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</si>
  <si>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</si>
  <si>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</si>
  <si>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</si>
  <si>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</si>
  <si>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</si>
  <si>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</si>
  <si>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</si>
  <si>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</si>
  <si>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</si>
  <si>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</si>
  <si>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</si>
  <si>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</si>
  <si>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</si>
  <si>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</si>
  <si>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</si>
  <si>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</si>
  <si>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</si>
  <si>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</si>
  <si>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</si>
  <si>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</si>
  <si>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</si>
  <si>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</si>
  <si>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</si>
  <si>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</si>
  <si>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</si>
  <si>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</si>
  <si>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</si>
  <si>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</si>
  <si>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</si>
  <si>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</si>
  <si>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</si>
  <si>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</si>
  <si>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</si>
  <si>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</si>
  <si>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</si>
  <si>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</si>
  <si>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</si>
  <si>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</si>
  <si>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</si>
  <si>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</si>
  <si>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</si>
  <si>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</si>
  <si>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</si>
  <si>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</si>
  <si>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</si>
  <si>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</si>
  <si>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</si>
  <si>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</si>
  <si>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</si>
  <si>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</si>
  <si>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</si>
  <si>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</si>
  <si>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</si>
  <si>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</si>
  <si>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</si>
  <si>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</si>
  <si>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</si>
  <si>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</si>
  <si>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</si>
  <si>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</si>
  <si>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</si>
  <si>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</si>
  <si>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</si>
  <si>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</si>
  <si>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</si>
  <si>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</si>
  <si>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</si>
  <si>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</si>
  <si>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</si>
  <si>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</si>
  <si>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</si>
  <si>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</si>
  <si>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</si>
  <si>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</si>
  <si>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</si>
  <si>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</si>
  <si>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</si>
  <si>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</si>
  <si>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</si>
  <si>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</si>
  <si>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</si>
  <si>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</si>
  <si>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</si>
  <si>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</si>
  <si>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</si>
  <si>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</si>
  <si>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</si>
  <si>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</si>
  <si>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</si>
  <si>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</si>
  <si>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</si>
  <si>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</si>
  <si>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</si>
  <si>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</si>
  <si>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</si>
  <si>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</si>
  <si>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</si>
  <si>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</si>
  <si>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</si>
  <si>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</si>
  <si>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</si>
  <si>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</si>
  <si>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</si>
  <si>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</si>
  <si>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</si>
  <si>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</si>
  <si>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</si>
  <si>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</si>
  <si>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</si>
  <si>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</si>
  <si>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</si>
  <si>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</si>
  <si>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</si>
  <si>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</si>
  <si>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</si>
  <si>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</si>
  <si>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</si>
  <si>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</si>
  <si>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</si>
  <si>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</si>
  <si>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</si>
  <si>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</si>
  <si>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</si>
  <si>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</si>
  <si>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</si>
  <si>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</si>
  <si>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</si>
  <si>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</si>
  <si>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</si>
  <si>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</si>
  <si>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</si>
  <si>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</si>
  <si>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</si>
  <si>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</si>
  <si>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</si>
  <si>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</si>
  <si>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</si>
  <si>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</si>
  <si>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</si>
  <si>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</si>
  <si>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</si>
  <si>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</si>
  <si>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</si>
  <si>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</si>
  <si>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</si>
  <si>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</si>
  <si>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</si>
  <si>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</si>
  <si>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</si>
  <si>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</si>
  <si>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</si>
  <si>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</si>
  <si>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</si>
  <si>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</si>
  <si>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</si>
  <si>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</si>
  <si>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</si>
  <si>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</si>
  <si>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</si>
  <si>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</si>
  <si>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</si>
  <si>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</si>
  <si>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</si>
  <si>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</si>
  <si>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</si>
  <si>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</si>
  <si>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</si>
  <si>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</si>
  <si>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</si>
  <si>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</si>
  <si>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</si>
  <si>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</si>
  <si>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</si>
  <si>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</si>
  <si>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</si>
  <si>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</si>
  <si>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</si>
  <si>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</si>
  <si>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</si>
  <si>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</si>
  <si>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</si>
  <si>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</si>
  <si>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</si>
  <si>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</si>
  <si>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</si>
  <si>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</si>
  <si>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</si>
  <si>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</si>
  <si>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</si>
  <si>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</si>
  <si>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</si>
  <si>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</si>
  <si>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</si>
  <si>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</si>
  <si>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</si>
  <si>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</si>
  <si>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</si>
  <si>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</si>
  <si>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</si>
  <si>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</si>
  <si>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</si>
  <si>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</si>
  <si>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</si>
  <si>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</si>
  <si>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</si>
  <si>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</si>
  <si>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</si>
  <si>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</si>
  <si>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</si>
  <si>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</si>
  <si>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</si>
  <si>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</si>
  <si>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</si>
  <si>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</si>
  <si>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</si>
  <si>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</si>
  <si>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</si>
  <si>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</si>
  <si>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</si>
  <si>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</si>
  <si>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</si>
  <si>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</si>
  <si>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</si>
  <si>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</si>
  <si>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</si>
  <si>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</si>
  <si>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</si>
  <si>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</si>
  <si>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</si>
  <si>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</si>
  <si>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</si>
  <si>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</si>
  <si>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</si>
  <si>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</si>
  <si>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</si>
  <si>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</si>
  <si>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</si>
  <si>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</si>
  <si>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</si>
  <si>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</si>
  <si>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</si>
  <si>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</si>
  <si>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</si>
  <si>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</si>
  <si>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</si>
  <si>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</si>
  <si>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</si>
  <si>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</si>
  <si>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</si>
  <si>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</si>
  <si>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</si>
  <si>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</si>
  <si>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</si>
  <si>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</si>
  <si>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</si>
  <si>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</si>
  <si>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</si>
  <si>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</si>
  <si>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</si>
  <si>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</si>
  <si>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</si>
  <si>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</si>
  <si>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</si>
  <si>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</si>
  <si>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</si>
  <si>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</si>
  <si>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</si>
  <si>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</si>
  <si>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</si>
  <si>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</si>
  <si>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</si>
  <si>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</si>
  <si>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</si>
  <si>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</si>
  <si>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</si>
  <si>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</si>
  <si>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</si>
  <si>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</si>
  <si>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</si>
  <si>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</si>
  <si>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</si>
  <si>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</si>
  <si>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</si>
  <si>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</si>
  <si>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</si>
  <si>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</si>
  <si>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</si>
  <si>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</si>
  <si>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</si>
  <si>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</si>
  <si>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</si>
  <si>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</si>
  <si>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</si>
  <si>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</si>
  <si>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</si>
  <si>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</si>
  <si>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</si>
  <si>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</si>
  <si>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</si>
  <si>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</si>
  <si>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</si>
  <si>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</si>
  <si>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</si>
  <si>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</si>
  <si>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</si>
  <si>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</si>
  <si>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</si>
  <si>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</si>
  <si>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</si>
  <si>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</si>
  <si>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</si>
  <si>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</si>
  <si>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</si>
  <si>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</si>
  <si>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</si>
  <si>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</si>
  <si>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</si>
  <si>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</si>
  <si>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</si>
  <si>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</si>
  <si>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</si>
  <si>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</si>
  <si>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</si>
  <si>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</si>
  <si>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</si>
  <si>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</si>
  <si>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</si>
  <si>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</si>
  <si>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</si>
  <si>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</si>
  <si>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</si>
  <si>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</si>
  <si>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</si>
  <si>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</si>
  <si>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</si>
  <si>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</si>
  <si>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</si>
  <si>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</si>
  <si>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</si>
  <si>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</si>
  <si>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</si>
  <si>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</si>
  <si>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</si>
  <si>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</si>
  <si>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</si>
  <si>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</si>
  <si>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</si>
  <si>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</si>
  <si>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</si>
  <si>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</si>
  <si>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</si>
  <si>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</si>
  <si>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</si>
  <si>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</si>
  <si>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</si>
  <si>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</si>
  <si>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</si>
  <si>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</si>
  <si>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</si>
  <si>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</si>
  <si>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</si>
  <si>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</si>
  <si>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</si>
  <si>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</si>
  <si>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</si>
  <si>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</si>
  <si>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</si>
  <si>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</si>
  <si>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</si>
  <si>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</si>
  <si>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</si>
  <si>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</si>
  <si>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</si>
  <si>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</si>
  <si>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</si>
  <si>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</si>
  <si>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</si>
  <si>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</si>
  <si>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</si>
  <si>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</si>
  <si>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</si>
  <si>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</si>
  <si>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</si>
  <si>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</si>
  <si>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</si>
  <si>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</si>
  <si>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</si>
  <si>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</si>
  <si>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</si>
  <si>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</si>
  <si>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</si>
  <si>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</si>
  <si>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</si>
  <si>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</si>
  <si>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</si>
  <si>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</si>
  <si>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</si>
  <si>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</si>
  <si>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</si>
  <si>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</si>
  <si>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</si>
  <si>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</si>
  <si>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</si>
  <si>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</si>
  <si>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</si>
  <si>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</si>
  <si>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</si>
  <si>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</si>
  <si>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</si>
  <si>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</si>
  <si>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</si>
  <si>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</si>
  <si>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</si>
  <si>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</si>
  <si>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</si>
  <si>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</si>
  <si>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</si>
  <si>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</si>
  <si>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</si>
  <si>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</si>
  <si>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</si>
  <si>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</si>
  <si>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</si>
  <si>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</si>
  <si>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</si>
  <si>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</si>
  <si>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</si>
  <si>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</si>
  <si>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</si>
  <si>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</si>
  <si>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</si>
  <si>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</si>
  <si>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</si>
  <si>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</si>
  <si>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</si>
  <si>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</si>
  <si>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</si>
  <si>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</si>
  <si>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</si>
  <si>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</si>
  <si>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</si>
  <si>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LUVA, PEAD PE 100, DE 400 MM, PARA ELETROFUSAO                                                                                                                                                                                                                                                                                                                                                                                                                                                            </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</si>
  <si>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</si>
  <si>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</si>
  <si>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</si>
  <si>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</si>
  <si>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</si>
  <si>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</si>
  <si>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</si>
  <si>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</si>
  <si>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</si>
  <si>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</si>
  <si>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</si>
  <si>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</si>
  <si>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</si>
  <si>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TRANCADA, PVC COM REFORCO, COM PRESSAO DE TRABALHO (PT) 250 LBS/POL2, DE 3/4" X *2,8*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</si>
  <si>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</si>
  <si>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</si>
  <si>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</si>
  <si>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</si>
  <si>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</si>
  <si>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</si>
  <si>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</si>
  <si>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</si>
  <si>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</si>
  <si>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</si>
  <si>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</si>
  <si>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</si>
  <si>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</si>
  <si>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</si>
  <si>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</si>
  <si>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</si>
  <si>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</si>
  <si>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</si>
  <si>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</si>
  <si>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</si>
  <si>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</si>
  <si>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</si>
  <si>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</si>
  <si>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</si>
  <si>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</si>
  <si>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</si>
  <si>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</si>
  <si>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</si>
  <si>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</si>
  <si>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</si>
  <si>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</si>
  <si>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</si>
  <si>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</si>
  <si>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</si>
  <si>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TERMOPLASTICA, PEAD, GEOMEMBRANA LISA, E = 0,50 MM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</si>
  <si>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</si>
  <si>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</si>
  <si>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</si>
  <si>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</si>
  <si>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</si>
  <si>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</si>
  <si>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</si>
  <si>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</si>
  <si>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</si>
  <si>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</si>
  <si>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</si>
  <si>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</si>
  <si>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</si>
  <si>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</si>
  <si>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</si>
  <si>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</si>
  <si>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</si>
  <si>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</si>
  <si>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</si>
  <si>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</si>
  <si>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</si>
  <si>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</si>
  <si>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</si>
  <si>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</si>
  <si>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</si>
  <si>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</si>
  <si>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</si>
  <si>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</si>
  <si>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</si>
  <si>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</si>
  <si>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</si>
  <si>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</si>
  <si>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</si>
  <si>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</si>
  <si>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</si>
  <si>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</si>
  <si>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</si>
  <si>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</si>
  <si>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</si>
  <si>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</si>
  <si>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</si>
  <si>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</si>
  <si>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</si>
  <si>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</si>
  <si>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</si>
  <si>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</si>
  <si>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</si>
  <si>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</si>
  <si>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</si>
  <si>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</si>
  <si>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</si>
  <si>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</si>
  <si>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</si>
  <si>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</si>
  <si>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</si>
  <si>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</si>
  <si>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</si>
  <si>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</si>
  <si>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</si>
  <si>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</si>
  <si>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</si>
  <si>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</si>
  <si>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</si>
  <si>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</si>
  <si>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</si>
  <si>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</si>
  <si>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</si>
  <si>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</si>
  <si>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</si>
  <si>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</si>
  <si>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</si>
  <si>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</si>
  <si>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</si>
  <si>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</si>
  <si>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</si>
  <si>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</si>
  <si>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</si>
  <si>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</si>
  <si>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</si>
  <si>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</si>
  <si>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</si>
  <si>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</si>
  <si>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</si>
  <si>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</si>
  <si>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</si>
  <si>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</si>
  <si>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</si>
  <si>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</si>
  <si>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</si>
  <si>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</si>
  <si>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</si>
  <si>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</si>
  <si>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</si>
  <si>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</si>
  <si>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</si>
  <si>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</si>
  <si>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</si>
  <si>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</si>
  <si>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</si>
  <si>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</si>
  <si>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</si>
  <si>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</si>
  <si>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</si>
  <si>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</si>
  <si>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</si>
  <si>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</si>
  <si>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</si>
  <si>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</si>
  <si>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</si>
  <si>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</si>
  <si>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</si>
  <si>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</si>
  <si>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</si>
  <si>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</si>
  <si>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</si>
  <si>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</si>
  <si>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</si>
  <si>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</si>
  <si>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</si>
  <si>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</si>
  <si>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</si>
  <si>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</si>
  <si>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</si>
  <si>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</si>
  <si>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</si>
  <si>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</si>
  <si>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</si>
  <si>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</si>
  <si>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</si>
  <si>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</si>
  <si>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</si>
  <si>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</si>
  <si>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</si>
  <si>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</si>
  <si>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</si>
  <si>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</si>
  <si>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</si>
  <si>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</si>
  <si>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</si>
  <si>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</si>
  <si>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</si>
  <si>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</si>
  <si>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</si>
  <si>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</si>
  <si>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</si>
  <si>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</si>
  <si>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</si>
  <si>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</si>
  <si>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</si>
  <si>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</si>
  <si>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</si>
  <si>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</si>
  <si>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</si>
  <si>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</si>
  <si>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</si>
  <si>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</si>
  <si>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</si>
  <si>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</si>
  <si>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</si>
  <si>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</si>
  <si>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</si>
  <si>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</si>
  <si>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</si>
  <si>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</si>
  <si>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</si>
  <si>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</si>
  <si>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</si>
  <si>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</si>
  <si>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</si>
  <si>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</si>
  <si>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</si>
  <si>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</si>
  <si>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</si>
  <si>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</si>
  <si>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</si>
  <si>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</si>
  <si>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</si>
  <si>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</si>
  <si>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</si>
  <si>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</si>
  <si>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</si>
  <si>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</si>
  <si>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</si>
  <si>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</si>
  <si>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</si>
  <si>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</si>
  <si>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</si>
  <si>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</si>
  <si>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</si>
  <si>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</si>
  <si>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</si>
  <si>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</si>
  <si>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</si>
  <si>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</si>
  <si>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</si>
  <si>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</si>
  <si>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</si>
  <si>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</si>
  <si>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</si>
  <si>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</si>
  <si>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</si>
  <si>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</si>
  <si>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</si>
  <si>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</si>
  <si>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</si>
  <si>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</si>
  <si>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</si>
  <si>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</si>
  <si>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</si>
  <si>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</si>
  <si>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</si>
  <si>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</si>
  <si>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</si>
  <si>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</si>
  <si>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</si>
  <si>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</si>
  <si>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</si>
  <si>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</si>
  <si>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</si>
  <si>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</si>
  <si>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</si>
  <si>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</si>
  <si>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</si>
  <si>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</si>
  <si>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</si>
  <si>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</si>
  <si>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</si>
  <si>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</si>
  <si>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</si>
  <si>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</si>
  <si>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</si>
  <si>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</si>
  <si>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</si>
  <si>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</si>
  <si>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</si>
  <si>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</si>
  <si>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</si>
  <si>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</si>
  <si>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</si>
  <si>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</si>
  <si>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</si>
  <si>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</si>
  <si>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</si>
  <si>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</si>
  <si>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</si>
  <si>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</si>
  <si>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</si>
  <si>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</si>
  <si>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</si>
  <si>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</si>
  <si>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</si>
  <si>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</si>
  <si>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</si>
  <si>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</si>
  <si>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</si>
  <si>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</si>
  <si>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</si>
  <si>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</si>
  <si>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</si>
  <si>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</si>
  <si>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</si>
  <si>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</si>
  <si>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</si>
  <si>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</si>
  <si>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</si>
  <si>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</si>
  <si>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</si>
  <si>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</si>
  <si>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</si>
  <si>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</si>
  <si>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</si>
  <si>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</si>
  <si>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</si>
  <si>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</si>
  <si>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</si>
  <si>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</si>
  <si>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</si>
  <si>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</si>
  <si>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</si>
  <si>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</si>
  <si>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</si>
  <si>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</si>
  <si>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</si>
  <si>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</si>
  <si>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</si>
  <si>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</si>
  <si>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</si>
  <si>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</si>
  <si>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</si>
  <si>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</si>
  <si>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</si>
  <si>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</si>
  <si>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</si>
  <si>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</si>
  <si>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</si>
  <si>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</si>
  <si>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</si>
  <si>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</si>
  <si>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</si>
  <si>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</si>
  <si>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</si>
  <si>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</si>
  <si>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</si>
  <si>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</si>
  <si>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</si>
  <si>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</si>
  <si>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</si>
  <si>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</si>
  <si>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</si>
  <si>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</si>
  <si>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</si>
  <si>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</si>
  <si>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</si>
  <si>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</si>
  <si>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</si>
  <si>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</si>
  <si>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</si>
  <si>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</si>
  <si>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</si>
  <si>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</si>
  <si>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</si>
  <si>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</si>
  <si>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</si>
  <si>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</si>
  <si>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</si>
  <si>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</si>
  <si>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</si>
  <si>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</si>
  <si>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</si>
  <si>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</si>
  <si>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</si>
  <si>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</si>
  <si>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</si>
  <si>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</si>
  <si>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</si>
  <si>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</si>
  <si>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</si>
  <si>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</si>
  <si>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</si>
  <si>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</si>
  <si>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</si>
  <si>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</si>
  <si>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</si>
  <si>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</si>
  <si>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</si>
  <si>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</si>
  <si>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</si>
  <si>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</si>
  <si>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</si>
  <si>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</si>
  <si>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</si>
  <si>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</si>
  <si>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</si>
  <si>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</si>
  <si>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</si>
  <si>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</si>
  <si>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</si>
  <si>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</si>
  <si>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</si>
  <si>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</si>
  <si>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</si>
  <si>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</si>
  <si>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</si>
  <si>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</si>
  <si>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</si>
  <si>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</si>
  <si>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</si>
  <si>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</si>
  <si>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</si>
  <si>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</si>
  <si>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</si>
  <si>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</si>
  <si>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</si>
  <si>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</si>
  <si>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</si>
  <si>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</si>
  <si>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</si>
  <si>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</si>
  <si>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</si>
  <si>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</si>
  <si>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</si>
  <si>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</si>
  <si>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</si>
  <si>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</si>
  <si>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</si>
  <si>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</si>
  <si>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</si>
  <si>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</si>
  <si>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</si>
  <si>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</si>
  <si>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</si>
  <si>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</si>
  <si>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</si>
  <si>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</si>
  <si>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</si>
  <si>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</si>
  <si>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</si>
  <si>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</si>
  <si>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</si>
  <si>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</si>
  <si>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</si>
  <si>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</si>
  <si>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</si>
  <si>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</si>
  <si>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</si>
  <si>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</si>
  <si>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</si>
  <si>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</si>
  <si>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</si>
  <si>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</si>
  <si>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</si>
  <si>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</si>
  <si>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</si>
  <si>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</si>
  <si>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</si>
  <si>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</si>
  <si>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</si>
  <si>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</si>
  <si>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</si>
  <si>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</si>
  <si>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</si>
  <si>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</si>
  <si>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</si>
  <si>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</si>
  <si>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</si>
  <si>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</si>
  <si>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</si>
  <si>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</si>
  <si>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</si>
  <si>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</si>
  <si>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</si>
  <si>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</si>
  <si>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</si>
  <si>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</si>
  <si>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</si>
  <si>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</si>
  <si>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</si>
  <si>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</si>
  <si>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</si>
  <si>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</si>
  <si>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</si>
  <si>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</si>
  <si>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</si>
  <si>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</si>
  <si>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</si>
  <si>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</si>
  <si>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</si>
  <si>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</si>
  <si>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</si>
  <si>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</si>
  <si>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</si>
  <si>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</si>
  <si>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</si>
  <si>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</si>
  <si>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</si>
  <si>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</si>
  <si>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</si>
  <si>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</si>
  <si>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</si>
  <si>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</si>
  <si>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</si>
  <si>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</si>
  <si>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</si>
  <si>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</si>
  <si>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</si>
  <si>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</si>
  <si>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</si>
  <si>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</si>
  <si>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</si>
  <si>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</si>
  <si>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</si>
  <si>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</si>
  <si>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</si>
  <si>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</si>
  <si>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</si>
  <si>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</si>
  <si>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</si>
  <si>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</si>
  <si>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</si>
  <si>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</si>
  <si>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</si>
  <si>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</si>
  <si>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</si>
  <si>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</si>
  <si>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</si>
  <si>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</si>
  <si>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</si>
  <si>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</si>
  <si>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</si>
  <si>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</si>
  <si>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</si>
  <si>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</si>
  <si>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</si>
  <si>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</si>
  <si>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</si>
  <si>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</si>
  <si>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</si>
  <si>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</si>
  <si>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</si>
  <si>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</si>
  <si>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</si>
  <si>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</si>
  <si>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</si>
  <si>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</si>
  <si>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</si>
  <si>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</si>
  <si>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</si>
  <si>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</si>
  <si>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</si>
  <si>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</si>
  <si>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</si>
  <si>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</si>
  <si>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</si>
  <si>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</si>
  <si>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</si>
  <si>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</si>
  <si>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</si>
  <si>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</si>
  <si>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</si>
  <si>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</si>
  <si>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</si>
  <si>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</si>
  <si>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</si>
  <si>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</si>
  <si>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</si>
  <si>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</si>
  <si>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</si>
  <si>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</si>
  <si>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</si>
  <si>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</si>
  <si>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</si>
  <si>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</si>
  <si>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</si>
  <si>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</si>
  <si>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</si>
  <si>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</si>
  <si>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</si>
  <si>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</si>
  <si>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</si>
  <si>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</si>
  <si>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</si>
  <si>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</si>
  <si>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</si>
  <si>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</si>
  <si>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</si>
  <si>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</si>
  <si>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</si>
  <si>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</si>
  <si>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</si>
  <si>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</si>
  <si>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</si>
  <si>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</si>
  <si>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</si>
  <si>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</si>
  <si>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</si>
  <si>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</si>
  <si>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</si>
  <si>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</si>
  <si>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</si>
  <si>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</si>
  <si>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</si>
  <si>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</si>
  <si>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</si>
  <si>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</si>
  <si>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TIPO VENEZIANA, 90 X 210 CM, COM FUNDO ANTICORROSIVO / PRIMER DE PROTECAO, INCLUI FECHADURA, MACANETA E PARAFUSOS, SEM GUARNICAO/ALIZAR/VISTA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</si>
  <si>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</si>
  <si>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</si>
  <si>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</si>
  <si>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</si>
  <si>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</si>
  <si>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</si>
  <si>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</si>
  <si>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</si>
  <si>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</si>
  <si>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</si>
  <si>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</si>
  <si>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</si>
  <si>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</si>
  <si>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</si>
  <si>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</si>
  <si>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</si>
  <si>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</si>
  <si>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</si>
  <si>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</si>
  <si>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</si>
  <si>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</si>
  <si>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</si>
  <si>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</si>
  <si>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</si>
  <si>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</si>
  <si>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</si>
  <si>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</si>
  <si>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</si>
  <si>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</si>
  <si>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</si>
  <si>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</si>
  <si>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</si>
  <si>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</si>
  <si>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</si>
  <si>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</si>
  <si>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</si>
  <si>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</si>
  <si>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7 M, DIAMETRO INFERIOR = *125*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</si>
  <si>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</si>
  <si>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</si>
  <si>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</si>
  <si>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</si>
  <si>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</si>
  <si>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</si>
  <si>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</si>
  <si>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</si>
  <si>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</si>
  <si>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</si>
  <si>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</si>
  <si>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</si>
  <si>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</si>
  <si>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</si>
  <si>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</si>
  <si>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</si>
  <si>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</si>
  <si>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</si>
  <si>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</si>
  <si>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</si>
  <si>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</si>
  <si>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</si>
  <si>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</si>
  <si>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</si>
  <si>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</si>
  <si>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</si>
  <si>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</si>
  <si>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</si>
  <si>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</si>
  <si>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</si>
  <si>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</si>
  <si>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</si>
  <si>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</si>
  <si>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</si>
  <si>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</si>
  <si>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</si>
  <si>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</si>
  <si>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</si>
  <si>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</si>
  <si>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</si>
  <si>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</si>
  <si>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</si>
  <si>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</si>
  <si>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</si>
  <si>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</si>
  <si>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</si>
  <si>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</si>
  <si>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</si>
  <si>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</si>
  <si>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</si>
  <si>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</si>
  <si>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</si>
  <si>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</si>
  <si>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</si>
  <si>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</si>
  <si>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</si>
  <si>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</si>
  <si>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</si>
  <si>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</si>
  <si>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</si>
  <si>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</si>
  <si>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</si>
  <si>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</si>
  <si>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</si>
  <si>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</si>
  <si>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</si>
  <si>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</si>
  <si>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</si>
  <si>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</si>
  <si>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</si>
  <si>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</si>
  <si>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</si>
  <si>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</si>
  <si>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</si>
  <si>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</si>
  <si>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</si>
  <si>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</si>
  <si>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</si>
  <si>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</si>
  <si>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</si>
  <si>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</si>
  <si>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</si>
  <si>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</si>
  <si>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</si>
  <si>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</si>
  <si>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</si>
  <si>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</si>
  <si>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</si>
  <si>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</si>
  <si>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</si>
  <si>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</si>
  <si>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</si>
  <si>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</si>
  <si>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</si>
  <si>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</si>
  <si>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</si>
  <si>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</si>
  <si>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</si>
  <si>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</si>
  <si>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</si>
  <si>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</si>
  <si>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</si>
  <si>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</si>
  <si>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</si>
  <si>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</si>
  <si>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</si>
  <si>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</si>
  <si>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</si>
  <si>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</si>
  <si>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</si>
  <si>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</si>
  <si>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</si>
  <si>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</si>
  <si>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</si>
  <si>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</si>
  <si>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</si>
  <si>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</si>
  <si>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</si>
  <si>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</si>
  <si>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</si>
  <si>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</si>
  <si>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</si>
  <si>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</si>
  <si>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</si>
  <si>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</si>
  <si>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</si>
  <si>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</si>
  <si>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</si>
  <si>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</si>
  <si>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</si>
  <si>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</si>
  <si>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</si>
  <si>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</si>
  <si>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</si>
  <si>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</si>
  <si>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</si>
  <si>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</si>
  <si>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</si>
  <si>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</si>
  <si>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</si>
  <si>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</si>
  <si>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</si>
  <si>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</si>
  <si>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</si>
  <si>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</si>
  <si>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</si>
  <si>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</si>
  <si>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</si>
  <si>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</si>
  <si>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</si>
  <si>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</si>
  <si>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</si>
  <si>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</si>
  <si>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</si>
  <si>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</si>
  <si>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</si>
  <si>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</si>
  <si>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</si>
  <si>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</si>
  <si>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</si>
  <si>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</si>
  <si>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</si>
  <si>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</si>
  <si>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</si>
  <si>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</si>
  <si>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</si>
  <si>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</si>
  <si>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</si>
  <si>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</si>
  <si>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</si>
  <si>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</si>
  <si>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</si>
  <si>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</si>
  <si>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</si>
  <si>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</si>
  <si>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</si>
  <si>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</si>
  <si>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</si>
  <si>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</si>
  <si>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</si>
  <si>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</si>
  <si>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</si>
  <si>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</si>
  <si>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</si>
  <si>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</si>
  <si>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</si>
  <si>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</si>
  <si>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</si>
  <si>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</si>
  <si>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</si>
  <si>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</si>
  <si>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</si>
  <si>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</si>
  <si>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</si>
  <si>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</si>
  <si>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</si>
  <si>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</si>
  <si>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</si>
  <si>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</si>
  <si>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</si>
  <si>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</si>
  <si>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</si>
  <si>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</si>
  <si>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</si>
  <si>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</si>
  <si>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</si>
  <si>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</si>
  <si>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</si>
  <si>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</si>
  <si>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</si>
  <si>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</si>
  <si>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</si>
  <si>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</si>
  <si>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</si>
  <si>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</si>
  <si>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</si>
  <si>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</si>
  <si>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</si>
  <si>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</si>
  <si>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</si>
  <si>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</si>
  <si>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</si>
  <si>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</si>
  <si>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</si>
  <si>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</si>
  <si>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</si>
  <si>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</si>
  <si>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</si>
  <si>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</si>
  <si>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</si>
  <si>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</si>
  <si>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</si>
  <si>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</si>
  <si>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</si>
  <si>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</si>
  <si>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</si>
  <si>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</si>
  <si>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</si>
  <si>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</si>
  <si>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</si>
  <si>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</si>
  <si>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</si>
  <si>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</si>
  <si>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</si>
  <si>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</si>
  <si>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</si>
  <si>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</si>
  <si>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</si>
  <si>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</si>
  <si>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</si>
  <si>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</si>
  <si>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</si>
  <si>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</si>
  <si>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</si>
  <si>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</si>
  <si>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</si>
  <si>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</si>
  <si>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</si>
  <si>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</si>
  <si>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</si>
  <si>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</si>
  <si>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</si>
  <si>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</si>
  <si>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</si>
  <si>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</si>
  <si>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</si>
  <si>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</si>
  <si>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</si>
  <si>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</si>
  <si>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</si>
  <si>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</si>
  <si>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</si>
  <si>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</si>
  <si>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</si>
  <si>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</si>
  <si>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</si>
  <si>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</si>
  <si>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</si>
  <si>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</si>
  <si>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</si>
  <si>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</si>
  <si>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</si>
  <si>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</si>
  <si>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</si>
  <si>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</si>
  <si>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</si>
  <si>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</si>
  <si>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</si>
  <si>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</si>
  <si>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</si>
  <si>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</si>
  <si>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</si>
  <si>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</si>
  <si>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</si>
  <si>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</si>
  <si>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</si>
  <si>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</si>
  <si>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</si>
  <si>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</si>
  <si>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</si>
  <si>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</si>
  <si>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</si>
  <si>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</si>
  <si>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</si>
  <si>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</si>
  <si>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</si>
  <si>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</si>
  <si>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</si>
  <si>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</si>
  <si>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</si>
  <si>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</si>
  <si>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</si>
  <si>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</si>
  <si>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</si>
  <si>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</si>
  <si>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</si>
  <si>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</si>
  <si>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</si>
  <si>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</si>
  <si>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</si>
  <si>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</si>
  <si>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</si>
  <si>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</si>
  <si>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</si>
  <si>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</si>
  <si>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</si>
  <si>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</si>
  <si>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</si>
  <si>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</si>
  <si>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</si>
  <si>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</si>
  <si>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</si>
  <si>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</si>
  <si>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</si>
  <si>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</si>
  <si>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</si>
  <si>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</si>
  <si>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</si>
  <si>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</si>
  <si>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</si>
  <si>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</si>
  <si>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</si>
  <si>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</si>
  <si>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</si>
  <si>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</si>
  <si>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</si>
  <si>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</si>
  <si>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</si>
  <si>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</si>
  <si>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</si>
  <si>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</si>
  <si>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</si>
  <si>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</si>
  <si>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</si>
  <si>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</si>
  <si>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</si>
  <si>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</si>
  <si>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</si>
  <si>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</si>
  <si>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</si>
  <si>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</si>
  <si>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</si>
  <si>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</si>
  <si>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</si>
  <si>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</si>
  <si>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</si>
  <si>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</si>
  <si>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</si>
  <si>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</si>
  <si>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</si>
  <si>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</si>
  <si>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</si>
  <si>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</si>
  <si>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</si>
  <si>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</si>
  <si>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</si>
  <si>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</si>
  <si>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</si>
  <si>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</si>
  <si>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</si>
  <si>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</si>
  <si>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</si>
  <si>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</si>
  <si>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</si>
  <si>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</si>
  <si>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</si>
  <si>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</si>
  <si>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</si>
  <si>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</si>
  <si>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</si>
  <si>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</si>
  <si>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</si>
  <si>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</si>
  <si>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</si>
  <si>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</si>
  <si>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</si>
  <si>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</si>
  <si>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</si>
  <si>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</si>
  <si>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</si>
  <si>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</si>
  <si>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</si>
  <si>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</si>
  <si>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</si>
  <si>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</si>
  <si>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</si>
  <si>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</si>
  <si>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</si>
  <si>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</si>
  <si>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</si>
  <si>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</si>
  <si>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</si>
  <si>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</si>
  <si>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</si>
  <si>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</si>
  <si>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</si>
  <si>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</si>
  <si>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</si>
  <si>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</si>
  <si>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</si>
  <si>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</si>
  <si>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</si>
  <si>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</si>
  <si>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</si>
  <si>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</si>
  <si>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</si>
  <si>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</si>
  <si>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</si>
  <si>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</si>
  <si>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</si>
  <si>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</si>
  <si>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</si>
  <si>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</si>
  <si>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</si>
  <si>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</si>
  <si>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</si>
  <si>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</si>
  <si>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</si>
  <si>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</si>
  <si>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</si>
  <si>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</si>
  <si>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</si>
  <si>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</si>
  <si>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</si>
  <si>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</si>
  <si>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</si>
  <si>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</si>
  <si>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</si>
  <si>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</si>
  <si>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</si>
  <si>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</si>
  <si>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</si>
  <si>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</si>
  <si>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</si>
  <si>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</si>
  <si>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</si>
  <si>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</si>
  <si>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</si>
  <si>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</si>
  <si>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</si>
  <si>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</si>
  <si>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</si>
  <si>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</si>
  <si>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</si>
  <si>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</si>
  <si>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</si>
  <si>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</si>
  <si>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</si>
  <si>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</si>
  <si>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</si>
  <si>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</si>
  <si>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</si>
  <si>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</si>
  <si>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</si>
  <si>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</si>
  <si>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</si>
  <si>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</si>
  <si>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</si>
  <si>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</si>
  <si>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</si>
  <si>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</si>
  <si>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</si>
  <si>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</si>
  <si>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</si>
  <si>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</si>
  <si>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</si>
  <si>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</si>
  <si>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</si>
  <si>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</si>
  <si>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</si>
  <si>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</si>
  <si>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</si>
  <si>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</si>
  <si>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</si>
  <si>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</si>
  <si>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</si>
  <si>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</si>
  <si>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</si>
  <si>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</si>
  <si>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</si>
  <si>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</si>
  <si>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</si>
  <si>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</si>
  <si>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</si>
  <si>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</si>
  <si>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</si>
  <si>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</si>
  <si>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</si>
  <si>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</si>
  <si>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</si>
  <si>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</si>
  <si>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</si>
  <si>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</si>
  <si>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</si>
  <si>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</si>
  <si>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</si>
  <si>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</si>
  <si>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</si>
  <si>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</si>
  <si>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</si>
  <si>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</si>
  <si>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</si>
  <si>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</si>
  <si>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</si>
  <si>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</si>
  <si>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</si>
  <si>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</si>
  <si>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</si>
  <si>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</si>
  <si>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</si>
  <si>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</si>
  <si>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</si>
  <si>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</si>
  <si>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</si>
  <si>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</si>
  <si>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</si>
  <si>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</si>
  <si>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</si>
  <si>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</si>
  <si>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</si>
  <si>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</si>
  <si>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</si>
  <si>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</si>
  <si>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</si>
  <si>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</si>
  <si>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</si>
  <si>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</si>
  <si>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</si>
  <si>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</si>
  <si>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</si>
  <si>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</si>
  <si>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</si>
  <si>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</si>
  <si>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</si>
  <si>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</si>
  <si>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</si>
  <si>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</si>
  <si>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</si>
  <si>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</si>
  <si>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</si>
  <si>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</si>
  <si>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</si>
  <si>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</si>
  <si>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</si>
  <si>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</si>
  <si>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</si>
  <si>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</si>
  <si>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</si>
  <si>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</si>
  <si>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</si>
  <si>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</si>
  <si>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</si>
  <si>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</si>
  <si>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</si>
  <si>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</si>
  <si>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</si>
  <si>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</si>
  <si>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</si>
  <si>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</si>
  <si>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</si>
  <si>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</si>
  <si>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</si>
  <si>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</si>
  <si>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</si>
  <si>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</si>
  <si>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</si>
  <si>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</si>
  <si>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</si>
  <si>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</si>
  <si>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</si>
  <si>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</si>
  <si>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</si>
  <si>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</si>
  <si>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</si>
  <si>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</si>
  <si>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</si>
  <si>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</si>
  <si>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</si>
  <si>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</si>
  <si>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</si>
  <si>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</si>
  <si>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</si>
  <si>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</si>
  <si>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</si>
  <si>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</si>
  <si>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</si>
  <si>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</si>
  <si>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</si>
  <si>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</si>
  <si>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</si>
  <si>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</si>
  <si>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</si>
  <si>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</si>
  <si>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</si>
  <si>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</si>
  <si>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</si>
  <si>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</si>
  <si>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</si>
  <si>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</si>
  <si>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</si>
  <si>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</si>
  <si>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</si>
  <si>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</si>
  <si>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</si>
  <si>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</si>
  <si>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</si>
  <si>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</si>
  <si>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</si>
  <si>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</si>
  <si>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</si>
  <si>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</si>
  <si>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</si>
  <si>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</si>
  <si>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</si>
  <si>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</si>
  <si>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</si>
  <si>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</si>
  <si>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</si>
  <si>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</si>
  <si>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</si>
  <si>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</si>
  <si>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</si>
  <si>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</si>
  <si>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</si>
  <si>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</si>
  <si>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</si>
  <si>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</si>
  <si>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</si>
  <si>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</si>
  <si>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</si>
  <si>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</si>
  <si>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</si>
  <si>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</si>
  <si>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</si>
  <si>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</si>
  <si>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</si>
  <si>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</si>
  <si>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</si>
  <si>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</si>
  <si>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</si>
  <si>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</si>
  <si>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</si>
  <si>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</si>
  <si>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</si>
  <si>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</si>
  <si>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</si>
  <si>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</si>
  <si>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</si>
  <si>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</si>
  <si>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</si>
  <si>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</si>
  <si>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</si>
  <si>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</si>
  <si>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</si>
  <si>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</si>
  <si>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</si>
  <si>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</si>
  <si>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</si>
  <si>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</si>
  <si>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</si>
  <si>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</si>
  <si>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</si>
  <si>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</si>
  <si>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</si>
  <si>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</si>
  <si>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</si>
  <si>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</si>
  <si>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</si>
  <si>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</si>
  <si>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</si>
  <si>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</si>
  <si>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</si>
  <si>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</si>
  <si>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</si>
  <si>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</si>
  <si>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</si>
  <si>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</si>
  <si>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 TELHADISTA (HORISTA)                                                                                                                                                                                                                                                                                                                                                                                                                                                                           </t>
  </si>
  <si>
    <t xml:space="preserve">TELHADOR / TELHADISTA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</si>
  <si>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</si>
  <si>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</si>
  <si>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</si>
  <si>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</si>
  <si>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</si>
  <si>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</si>
  <si>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</si>
  <si>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</si>
  <si>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</si>
  <si>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</si>
  <si>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</si>
  <si>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</si>
  <si>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</si>
  <si>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</si>
  <si>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</si>
  <si>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</si>
  <si>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</si>
  <si>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</si>
  <si>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</si>
  <si>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</si>
  <si>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</si>
  <si>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</si>
  <si>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</si>
  <si>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</si>
  <si>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</si>
  <si>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</si>
  <si>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</si>
  <si>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</si>
  <si>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</si>
  <si>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</si>
  <si>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</si>
  <si>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</si>
  <si>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</si>
  <si>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</si>
  <si>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</si>
  <si>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</si>
  <si>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</si>
  <si>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</si>
  <si>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</si>
  <si>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</si>
  <si>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</si>
  <si>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</si>
  <si>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</si>
  <si>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</si>
  <si>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</si>
  <si>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</si>
  <si>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</si>
  <si>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</si>
  <si>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</si>
  <si>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</si>
  <si>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</si>
  <si>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</si>
  <si>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</si>
  <si>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</si>
  <si>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</si>
  <si>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</si>
  <si>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</si>
  <si>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</si>
  <si>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</si>
  <si>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</si>
  <si>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</si>
  <si>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</si>
  <si>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</si>
  <si>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</si>
  <si>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</si>
  <si>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</si>
  <si>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</si>
  <si>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</si>
  <si>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</si>
  <si>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</si>
  <si>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</si>
  <si>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</si>
  <si>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</si>
  <si>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</si>
  <si>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</si>
  <si>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</si>
  <si>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</si>
  <si>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</si>
  <si>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</si>
  <si>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</si>
  <si>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</si>
  <si>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</si>
  <si>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</si>
  <si>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</si>
  <si>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</si>
  <si>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</si>
  <si>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</si>
  <si>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</si>
  <si>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</si>
  <si>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</si>
  <si>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</si>
  <si>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</si>
  <si>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</si>
  <si>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</si>
  <si>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</si>
  <si>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</si>
  <si>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</si>
  <si>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</si>
  <si>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</si>
  <si>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</si>
  <si>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SENSOR DE APROXIMACAO ELETRICO, BIVOLT                                                                                                                                                                                                                                                                                                                                                                                                             </t>
  </si>
  <si>
    <t xml:space="preserve">TORNEIRA DE MESA/BANCADA, PARA LAVATORIO, FIXA, METALICA CROMADA, PADRAO POPULAR, 1/2" OU 3/4" (REF 1193)                                                                                                                                                                                                                                                                                                                                                                                                 </t>
  </si>
  <si>
    <t xml:space="preserve">TORNEIRA ELETRICA DE PAREDE, PLASTICA, BICA ALTA, PARA COZINHA, 5500 W (110/220 V)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</si>
  <si>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</si>
  <si>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</si>
  <si>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</si>
  <si>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</si>
  <si>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</si>
  <si>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</si>
  <si>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</si>
  <si>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</si>
  <si>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</si>
  <si>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</si>
  <si>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</si>
  <si>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</si>
  <si>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</si>
  <si>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</si>
  <si>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</si>
  <si>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</si>
  <si>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</si>
  <si>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</si>
  <si>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</si>
  <si>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</si>
  <si>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</si>
  <si>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</si>
  <si>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</si>
  <si>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</si>
  <si>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</si>
  <si>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</si>
  <si>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</si>
  <si>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</si>
  <si>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</si>
  <si>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</si>
  <si>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</si>
  <si>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</si>
  <si>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</si>
  <si>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</si>
  <si>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</si>
  <si>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</si>
  <si>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</si>
  <si>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</si>
  <si>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</si>
  <si>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</si>
  <si>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</si>
  <si>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</si>
  <si>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</si>
  <si>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</si>
  <si>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</si>
  <si>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</si>
  <si>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</si>
  <si>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</si>
  <si>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</si>
  <si>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</si>
  <si>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</si>
  <si>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</si>
  <si>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</si>
  <si>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</si>
  <si>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</si>
  <si>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</si>
  <si>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</si>
  <si>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</si>
  <si>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</si>
  <si>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</si>
  <si>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</si>
  <si>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</si>
  <si>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</si>
  <si>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</si>
  <si>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</si>
  <si>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</si>
  <si>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</si>
  <si>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</si>
  <si>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</si>
  <si>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</si>
  <si>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</si>
  <si>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</si>
  <si>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</si>
  <si>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</si>
  <si>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</si>
  <si>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</si>
  <si>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</si>
  <si>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</si>
  <si>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</si>
  <si>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</si>
  <si>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</si>
  <si>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</si>
  <si>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</si>
  <si>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</si>
  <si>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</si>
  <si>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</si>
  <si>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</si>
  <si>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</si>
  <si>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</si>
  <si>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</si>
  <si>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</si>
  <si>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</si>
  <si>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</si>
  <si>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</si>
  <si>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</si>
  <si>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</si>
  <si>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</si>
  <si>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</si>
  <si>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</si>
  <si>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</si>
  <si>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</si>
  <si>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</si>
  <si>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</si>
  <si>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</si>
  <si>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</si>
  <si>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</si>
  <si>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</si>
  <si>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</si>
  <si>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</si>
  <si>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</si>
  <si>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</si>
  <si>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</si>
  <si>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</si>
  <si>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</si>
  <si>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</si>
  <si>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</si>
  <si>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</si>
  <si>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</si>
  <si>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</si>
  <si>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</si>
  <si>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</si>
  <si>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</si>
  <si>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</si>
  <si>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</si>
  <si>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</si>
  <si>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</si>
  <si>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</si>
  <si>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</si>
  <si>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</si>
  <si>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</si>
  <si>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</si>
  <si>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</si>
  <si>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</si>
  <si>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</si>
  <si>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</si>
  <si>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</si>
  <si>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</si>
  <si>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</si>
  <si>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</si>
  <si>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</si>
  <si>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</si>
  <si>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</si>
  <si>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</si>
  <si>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</si>
  <si>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</si>
  <si>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</si>
  <si>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</si>
  <si>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</si>
  <si>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</si>
  <si>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</si>
  <si>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</si>
  <si>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</si>
  <si>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</si>
  <si>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</si>
  <si>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</si>
  <si>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</si>
  <si>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</si>
  <si>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</si>
  <si>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</si>
  <si>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</si>
  <si>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</si>
  <si>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</si>
  <si>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</si>
  <si>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</si>
  <si>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</si>
  <si>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</si>
  <si>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</si>
  <si>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</si>
  <si>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</si>
  <si>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</si>
  <si>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</si>
  <si>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</si>
  <si>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</si>
  <si>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</si>
  <si>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</si>
  <si>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</si>
  <si>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</si>
  <si>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</si>
  <si>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</si>
  <si>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</si>
  <si>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</si>
  <si>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</si>
  <si>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</si>
  <si>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</si>
  <si>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</si>
  <si>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</si>
  <si>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</si>
  <si>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</si>
  <si>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</si>
  <si>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</si>
  <si>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</si>
  <si>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</si>
  <si>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</si>
  <si>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</si>
  <si>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</si>
  <si>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</si>
  <si>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</si>
  <si>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</si>
  <si>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</si>
  <si>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</si>
  <si>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</si>
  <si>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</si>
  <si>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</si>
  <si>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</si>
  <si>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</si>
  <si>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</si>
  <si>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</si>
  <si>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</si>
  <si>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</si>
  <si>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</si>
  <si>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</si>
  <si>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</si>
  <si>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</si>
  <si>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</si>
  <si>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</si>
  <si>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</si>
  <si>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</si>
  <si>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</si>
  <si>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</si>
  <si>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</si>
  <si>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</si>
  <si>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</si>
  <si>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</si>
  <si>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</si>
  <si>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</si>
  <si>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</si>
  <si>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</si>
  <si>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</si>
  <si>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</si>
  <si>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</si>
  <si>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</si>
  <si>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</si>
  <si>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</si>
  <si>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</si>
  <si>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</si>
  <si>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</si>
  <si>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</si>
  <si>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</si>
  <si>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</si>
  <si>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</si>
  <si>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</si>
  <si>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</si>
  <si>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</si>
  <si>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</si>
  <si>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</si>
  <si>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</si>
  <si>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</si>
  <si>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</si>
  <si>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</si>
  <si>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</si>
  <si>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</si>
  <si>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</si>
  <si>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</si>
  <si>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</si>
  <si>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</si>
  <si>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</si>
  <si>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</si>
  <si>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</si>
  <si>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</si>
  <si>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</si>
  <si>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</si>
  <si>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</si>
  <si>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</si>
  <si>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</si>
  <si>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</si>
  <si>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</si>
  <si>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</si>
  <si>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</si>
  <si>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</si>
  <si>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</si>
  <si>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</si>
  <si>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</si>
  <si>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</si>
  <si>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</si>
  <si>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</si>
  <si>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</si>
  <si>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</si>
  <si>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</si>
  <si>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</si>
  <si>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</si>
  <si>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</si>
  <si>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</si>
  <si>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</si>
  <si>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</si>
  <si>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</si>
  <si>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</si>
  <si>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</si>
  <si>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</si>
  <si>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</si>
  <si>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</si>
  <si>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</si>
  <si>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</si>
  <si>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</si>
  <si>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</si>
  <si>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</si>
  <si>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</si>
  <si>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</si>
  <si>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</si>
  <si>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</si>
  <si>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</si>
  <si>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</si>
  <si>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</si>
  <si>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</si>
  <si>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</si>
  <si>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</si>
  <si>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</si>
  <si>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</si>
  <si>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</si>
  <si>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</si>
  <si>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</si>
  <si>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</si>
  <si>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</si>
  <si>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</si>
  <si>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</si>
  <si>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</si>
  <si>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</si>
  <si>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</si>
  <si>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</si>
  <si>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</si>
  <si>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</si>
  <si>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</si>
  <si>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</si>
  <si>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</si>
  <si>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</si>
  <si>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</si>
  <si>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</si>
  <si>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</si>
  <si>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</si>
  <si>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</si>
  <si>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</si>
  <si>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</si>
  <si>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</si>
  <si>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</si>
  <si>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</si>
  <si>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</si>
  <si>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</si>
  <si>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</si>
  <si>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</si>
  <si>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</si>
  <si>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</si>
  <si>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</si>
  <si>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</si>
  <si>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</si>
  <si>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</si>
  <si>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</si>
  <si>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</si>
  <si>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</si>
  <si>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</si>
  <si>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</si>
  <si>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</si>
  <si>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</si>
  <si>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</si>
  <si>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</si>
  <si>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</si>
  <si>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</si>
  <si>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</si>
  <si>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</si>
  <si>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</si>
  <si>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</si>
  <si>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</si>
  <si>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</si>
  <si>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</si>
  <si>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</si>
  <si>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</si>
  <si>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</si>
  <si>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</si>
  <si>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</si>
  <si>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</si>
  <si>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</si>
  <si>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</si>
  <si>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</si>
  <si>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</si>
  <si>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</si>
  <si>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</si>
  <si>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</si>
  <si>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</si>
  <si>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</si>
  <si>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</si>
  <si>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</si>
  <si>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</si>
  <si>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</si>
  <si>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</si>
  <si>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</si>
  <si>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</si>
  <si>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</si>
  <si>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</si>
  <si>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</si>
  <si>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</si>
  <si>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</si>
  <si>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</si>
  <si>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</si>
  <si>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</si>
  <si>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</si>
  <si>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</si>
  <si>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</si>
  <si>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</si>
  <si>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</si>
  <si>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</si>
  <si>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</si>
  <si>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</si>
  <si>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</si>
  <si>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</si>
  <si>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</si>
  <si>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</si>
  <si>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</si>
  <si>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</si>
  <si>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</si>
  <si>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</si>
  <si>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</si>
  <si>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E ACABAMENTO METALICO CROMADO                                                                                                                                                                                                                                                                                                                                                                                                                                   </t>
  </si>
  <si>
    <t xml:space="preserve">VALVULA DE DESCARGA METALICA, BASE 1 1/4" E ACABAMENTO METALICO CROMADO                                                                                                                                                                                                                                                                                                                                                                                                                                   </t>
  </si>
  <si>
    <t xml:space="preserve">VALVULA DE ESCOAMENTO PARA TANQUE, EM METAL CROMADO, 1.1/2 ", SEM LADRAO, COM TAMPAO PLASTICO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</si>
  <si>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</si>
  <si>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</si>
  <si>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</si>
  <si>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</si>
  <si>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</si>
  <si>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</si>
  <si>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</si>
  <si>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</si>
  <si>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</si>
  <si>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</si>
  <si>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</si>
  <si>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</si>
  <si>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</si>
  <si>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</si>
  <si>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</si>
  <si>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</si>
  <si>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</si>
  <si>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</si>
  <si>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</si>
  <si>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</si>
  <si>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</si>
  <si>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</si>
  <si>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</si>
  <si>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</si>
  <si>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</si>
  <si>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</si>
  <si>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</si>
  <si>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</si>
  <si>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</si>
  <si>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</si>
  <si>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</si>
  <si>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</si>
  <si>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SEM LADRAO                                                                                                                                                                                                                                                                                                                                                                                                                                                    </t>
  </si>
  <si>
    <t xml:space="preserve">VALVULA EM METAL CROMADO PARA PIA AMERICANA 3.1/2 X 1.1/2"                                                                                                                                                                                                                                                                                                                                                                                                                                                </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</si>
  <si>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</si>
  <si>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</si>
  <si>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</si>
  <si>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</si>
  <si>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VALVULA EM PLASTICO CROMADO TIPO AMERICANA PARA PIA DE COZINHA 3.1/2"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</si>
  <si>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</si>
  <si>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</si>
  <si>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</si>
  <si>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</si>
  <si>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</si>
  <si>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</si>
  <si>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</si>
  <si>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</si>
  <si>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</si>
  <si>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</si>
  <si>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</si>
  <si>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</si>
  <si>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</si>
  <si>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</si>
  <si>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</si>
  <si>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</si>
  <si>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</si>
  <si>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</si>
  <si>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</si>
  <si>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</si>
  <si>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</si>
  <si>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</si>
  <si>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</si>
  <si>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</si>
  <si>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</si>
  <si>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</si>
  <si>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</si>
  <si>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</si>
  <si>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</si>
  <si>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</si>
  <si>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</si>
  <si>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</si>
  <si>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</si>
  <si>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</si>
  <si>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</si>
  <si>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</si>
  <si>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</si>
  <si>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</si>
  <si>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</si>
  <si>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</si>
  <si>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</si>
  <si>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</si>
  <si>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</si>
  <si>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</si>
  <si>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</si>
  <si>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</si>
  <si>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</si>
  <si>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</si>
  <si>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</si>
  <si>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</si>
  <si>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</si>
  <si>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</si>
  <si>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</si>
  <si>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</si>
  <si>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</si>
  <si>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</si>
  <si>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</si>
  <si>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</si>
  <si>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</si>
  <si>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</si>
  <si>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</si>
  <si>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</si>
  <si>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</si>
  <si>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</si>
  <si>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</si>
  <si>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</si>
  <si>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</si>
  <si>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</si>
  <si>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</si>
  <si>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COT-VVC-056</t>
  </si>
  <si>
    <t>COT-VVC-057</t>
  </si>
  <si>
    <t>E9001</t>
  </si>
  <si>
    <t>DNIT-EQP</t>
  </si>
  <si>
    <t>E9002</t>
  </si>
  <si>
    <t>E9003</t>
  </si>
  <si>
    <t>E9004</t>
  </si>
  <si>
    <t>E9005</t>
  </si>
  <si>
    <t>E9006</t>
  </si>
  <si>
    <t>E9007</t>
  </si>
  <si>
    <t>E9008</t>
  </si>
  <si>
    <t>E9009</t>
  </si>
  <si>
    <t>E9010</t>
  </si>
  <si>
    <t>E9011</t>
  </si>
  <si>
    <t>E9014</t>
  </si>
  <si>
    <t>E9015</t>
  </si>
  <si>
    <t>E9016</t>
  </si>
  <si>
    <t>E9017</t>
  </si>
  <si>
    <t>E9020</t>
  </si>
  <si>
    <t>E9021</t>
  </si>
  <si>
    <t>E9022</t>
  </si>
  <si>
    <t>E9023</t>
  </si>
  <si>
    <t>E9024</t>
  </si>
  <si>
    <t>E9025</t>
  </si>
  <si>
    <t>E9026</t>
  </si>
  <si>
    <t>E9028</t>
  </si>
  <si>
    <t>E9029</t>
  </si>
  <si>
    <t>E9030</t>
  </si>
  <si>
    <t>E9031</t>
  </si>
  <si>
    <t>E9032</t>
  </si>
  <si>
    <t>E9033</t>
  </si>
  <si>
    <t>E9034</t>
  </si>
  <si>
    <t>E9035</t>
  </si>
  <si>
    <t>E9036</t>
  </si>
  <si>
    <t>E9038</t>
  </si>
  <si>
    <t>E9039</t>
  </si>
  <si>
    <t>E9040</t>
  </si>
  <si>
    <t>E9042</t>
  </si>
  <si>
    <t>E9043</t>
  </si>
  <si>
    <t>E9044</t>
  </si>
  <si>
    <t>E9045</t>
  </si>
  <si>
    <t>E9046</t>
  </si>
  <si>
    <t>E9047</t>
  </si>
  <si>
    <t>E9048</t>
  </si>
  <si>
    <t>E9049</t>
  </si>
  <si>
    <t>E9050</t>
  </si>
  <si>
    <t>E9051</t>
  </si>
  <si>
    <t>E9052</t>
  </si>
  <si>
    <t>E9053</t>
  </si>
  <si>
    <t>E9054</t>
  </si>
  <si>
    <t>E9055</t>
  </si>
  <si>
    <t>E9056</t>
  </si>
  <si>
    <t>E9057</t>
  </si>
  <si>
    <t>E9058</t>
  </si>
  <si>
    <t>E9059</t>
  </si>
  <si>
    <t>E9060</t>
  </si>
  <si>
    <t>E9061</t>
  </si>
  <si>
    <t>E9062</t>
  </si>
  <si>
    <t>E9063</t>
  </si>
  <si>
    <t>E9064</t>
  </si>
  <si>
    <t>E9065</t>
  </si>
  <si>
    <t>E9066</t>
  </si>
  <si>
    <t>E9067</t>
  </si>
  <si>
    <t>E9068</t>
  </si>
  <si>
    <t>E9069</t>
  </si>
  <si>
    <t>E9070</t>
  </si>
  <si>
    <t>E9071</t>
  </si>
  <si>
    <t>E9072</t>
  </si>
  <si>
    <t>E9073</t>
  </si>
  <si>
    <t>E9074</t>
  </si>
  <si>
    <t>E9075</t>
  </si>
  <si>
    <t>E9076</t>
  </si>
  <si>
    <t>E9077</t>
  </si>
  <si>
    <t>E9078</t>
  </si>
  <si>
    <t>E9079</t>
  </si>
  <si>
    <t>E9080</t>
  </si>
  <si>
    <t>E9081</t>
  </si>
  <si>
    <t>E9083</t>
  </si>
  <si>
    <t>E9084</t>
  </si>
  <si>
    <t>E9085</t>
  </si>
  <si>
    <t>E9086</t>
  </si>
  <si>
    <t>E9089</t>
  </si>
  <si>
    <t>E9093</t>
  </si>
  <si>
    <t>E9094</t>
  </si>
  <si>
    <t>E9095</t>
  </si>
  <si>
    <t>E9096</t>
  </si>
  <si>
    <t>E9101</t>
  </si>
  <si>
    <t>E9102</t>
  </si>
  <si>
    <t>E9103</t>
  </si>
  <si>
    <t>E9105</t>
  </si>
  <si>
    <t>E9106</t>
  </si>
  <si>
    <t>E9107</t>
  </si>
  <si>
    <t>E9108</t>
  </si>
  <si>
    <t>E9110</t>
  </si>
  <si>
    <t>E9111</t>
  </si>
  <si>
    <t>E9112</t>
  </si>
  <si>
    <t>E9113</t>
  </si>
  <si>
    <t>E9116</t>
  </si>
  <si>
    <t>E9117</t>
  </si>
  <si>
    <t>E9118</t>
  </si>
  <si>
    <t>E9119</t>
  </si>
  <si>
    <t>E9120</t>
  </si>
  <si>
    <t>E9122</t>
  </si>
  <si>
    <t>E9125</t>
  </si>
  <si>
    <t>E9126</t>
  </si>
  <si>
    <t>E9127</t>
  </si>
  <si>
    <t>E9134</t>
  </si>
  <si>
    <t>E9141</t>
  </si>
  <si>
    <t>E9144</t>
  </si>
  <si>
    <t>E9148</t>
  </si>
  <si>
    <t>E9149</t>
  </si>
  <si>
    <t>E9151</t>
  </si>
  <si>
    <t>E9152</t>
  </si>
  <si>
    <t>E9153</t>
  </si>
  <si>
    <t>E9154</t>
  </si>
  <si>
    <t>E9155</t>
  </si>
  <si>
    <t>E9156</t>
  </si>
  <si>
    <t>E9157</t>
  </si>
  <si>
    <t>E9158</t>
  </si>
  <si>
    <t>E9159</t>
  </si>
  <si>
    <t>E9160</t>
  </si>
  <si>
    <t>E9161</t>
  </si>
  <si>
    <t>E9162</t>
  </si>
  <si>
    <t>E9163</t>
  </si>
  <si>
    <t>E9164</t>
  </si>
  <si>
    <t>E9167</t>
  </si>
  <si>
    <t>E9168</t>
  </si>
  <si>
    <t>E9200</t>
  </si>
  <si>
    <t>E9203</t>
  </si>
  <si>
    <t>E9204</t>
  </si>
  <si>
    <t>E9205</t>
  </si>
  <si>
    <t>E9206</t>
  </si>
  <si>
    <t>E9207</t>
  </si>
  <si>
    <t>E9209</t>
  </si>
  <si>
    <t>E9213</t>
  </si>
  <si>
    <t>E9231</t>
  </si>
  <si>
    <t>E9242</t>
  </si>
  <si>
    <t>E9243</t>
  </si>
  <si>
    <t>E9244</t>
  </si>
  <si>
    <t>E9245</t>
  </si>
  <si>
    <t>E9246</t>
  </si>
  <si>
    <t>E9247</t>
  </si>
  <si>
    <t>E9248</t>
  </si>
  <si>
    <t>E9249</t>
  </si>
  <si>
    <t>E9251</t>
  </si>
  <si>
    <t>E9252</t>
  </si>
  <si>
    <t>E9253</t>
  </si>
  <si>
    <t>E9254</t>
  </si>
  <si>
    <t>E9255</t>
  </si>
  <si>
    <t>E9256</t>
  </si>
  <si>
    <t>E9501</t>
  </si>
  <si>
    <t>E9502</t>
  </si>
  <si>
    <t>E9503</t>
  </si>
  <si>
    <t>E9505</t>
  </si>
  <si>
    <t>E9507</t>
  </si>
  <si>
    <t>E9510</t>
  </si>
  <si>
    <t>E9511</t>
  </si>
  <si>
    <t>E9512</t>
  </si>
  <si>
    <t>E9513</t>
  </si>
  <si>
    <t>E9514</t>
  </si>
  <si>
    <t>E9515</t>
  </si>
  <si>
    <t>E9516</t>
  </si>
  <si>
    <t>E9518</t>
  </si>
  <si>
    <t>E9519</t>
  </si>
  <si>
    <t>E9521</t>
  </si>
  <si>
    <t>E9522</t>
  </si>
  <si>
    <t>E9523</t>
  </si>
  <si>
    <t>E9524</t>
  </si>
  <si>
    <t>E9525</t>
  </si>
  <si>
    <t>E9526</t>
  </si>
  <si>
    <t>E9527</t>
  </si>
  <si>
    <t>E9528</t>
  </si>
  <si>
    <t>E9529</t>
  </si>
  <si>
    <t>E9530</t>
  </si>
  <si>
    <t>E9532</t>
  </si>
  <si>
    <t>E9535</t>
  </si>
  <si>
    <t>E9536</t>
  </si>
  <si>
    <t>E9538</t>
  </si>
  <si>
    <t>E9539</t>
  </si>
  <si>
    <t>E9540</t>
  </si>
  <si>
    <t>E9541</t>
  </si>
  <si>
    <t>E9543</t>
  </si>
  <si>
    <t>E9544</t>
  </si>
  <si>
    <t>E9545</t>
  </si>
  <si>
    <t>E9547</t>
  </si>
  <si>
    <t>E9548</t>
  </si>
  <si>
    <t>E9551</t>
  </si>
  <si>
    <t>E9552</t>
  </si>
  <si>
    <t>E9553</t>
  </si>
  <si>
    <t>E9556</t>
  </si>
  <si>
    <t>E9558</t>
  </si>
  <si>
    <t>E9559</t>
  </si>
  <si>
    <t>E9560</t>
  </si>
  <si>
    <t>E9561</t>
  </si>
  <si>
    <t>E9562</t>
  </si>
  <si>
    <t>E9563</t>
  </si>
  <si>
    <t>E9565</t>
  </si>
  <si>
    <t>E9566</t>
  </si>
  <si>
    <t>E9567</t>
  </si>
  <si>
    <t>E9568</t>
  </si>
  <si>
    <t>E9569</t>
  </si>
  <si>
    <t>E9570</t>
  </si>
  <si>
    <t>E9574</t>
  </si>
  <si>
    <t>E9576</t>
  </si>
  <si>
    <t>E9577</t>
  </si>
  <si>
    <t>E9578</t>
  </si>
  <si>
    <t>E9580</t>
  </si>
  <si>
    <t>E9581</t>
  </si>
  <si>
    <t>E9583</t>
  </si>
  <si>
    <t>E9584</t>
  </si>
  <si>
    <t>E9585</t>
  </si>
  <si>
    <t>E9586</t>
  </si>
  <si>
    <t>E9587</t>
  </si>
  <si>
    <t>E9588</t>
  </si>
  <si>
    <t>E9589</t>
  </si>
  <si>
    <t>E9590</t>
  </si>
  <si>
    <t>E9591</t>
  </si>
  <si>
    <t>E9593</t>
  </si>
  <si>
    <t>E9594</t>
  </si>
  <si>
    <t>E9595</t>
  </si>
  <si>
    <t>E9596</t>
  </si>
  <si>
    <t>E9597</t>
  </si>
  <si>
    <t>E9598</t>
  </si>
  <si>
    <t>E9599</t>
  </si>
  <si>
    <t>E9601</t>
  </si>
  <si>
    <t>E9603</t>
  </si>
  <si>
    <t>E9606</t>
  </si>
  <si>
    <t>E9607</t>
  </si>
  <si>
    <t>E9609</t>
  </si>
  <si>
    <t>E9610</t>
  </si>
  <si>
    <t>E9611</t>
  </si>
  <si>
    <t>E9612</t>
  </si>
  <si>
    <t>E9613</t>
  </si>
  <si>
    <t>E9614</t>
  </si>
  <si>
    <t>E9615</t>
  </si>
  <si>
    <t>E9617</t>
  </si>
  <si>
    <t>E9618</t>
  </si>
  <si>
    <t>E9619</t>
  </si>
  <si>
    <t>E9620</t>
  </si>
  <si>
    <t>E9621</t>
  </si>
  <si>
    <t>E9622</t>
  </si>
  <si>
    <t>E9623</t>
  </si>
  <si>
    <t>E9624</t>
  </si>
  <si>
    <t>E9625</t>
  </si>
  <si>
    <t>E9626</t>
  </si>
  <si>
    <t>E9627</t>
  </si>
  <si>
    <t>E9628</t>
  </si>
  <si>
    <t>E9629</t>
  </si>
  <si>
    <t>E9630</t>
  </si>
  <si>
    <t>E9631</t>
  </si>
  <si>
    <t>E9632</t>
  </si>
  <si>
    <t>E9633</t>
  </si>
  <si>
    <t>E9634</t>
  </si>
  <si>
    <t>E9635</t>
  </si>
  <si>
    <t>E9636</t>
  </si>
  <si>
    <t>E9637</t>
  </si>
  <si>
    <t>E9638</t>
  </si>
  <si>
    <t>E9639</t>
  </si>
  <si>
    <t>E9640</t>
  </si>
  <si>
    <t>E9641</t>
  </si>
  <si>
    <t>E9642</t>
  </si>
  <si>
    <t>E9643</t>
  </si>
  <si>
    <t>E9646</t>
  </si>
  <si>
    <t>E9647</t>
  </si>
  <si>
    <t>E9648</t>
  </si>
  <si>
    <t>E9649</t>
  </si>
  <si>
    <t>E9651</t>
  </si>
  <si>
    <t>E9652</t>
  </si>
  <si>
    <t>E9653</t>
  </si>
  <si>
    <t>E9654</t>
  </si>
  <si>
    <t>E9656</t>
  </si>
  <si>
    <t>E9657</t>
  </si>
  <si>
    <t>E9660</t>
  </si>
  <si>
    <t>E9661</t>
  </si>
  <si>
    <t>E9662</t>
  </si>
  <si>
    <t>E9664</t>
  </si>
  <si>
    <t>E9668</t>
  </si>
  <si>
    <t>E9671</t>
  </si>
  <si>
    <t>E9673</t>
  </si>
  <si>
    <t>E9674</t>
  </si>
  <si>
    <t>E9675</t>
  </si>
  <si>
    <t>E9676</t>
  </si>
  <si>
    <t>E9677</t>
  </si>
  <si>
    <t>E9678</t>
  </si>
  <si>
    <t>E9681</t>
  </si>
  <si>
    <t>E9682</t>
  </si>
  <si>
    <t>E9683</t>
  </si>
  <si>
    <t>E9684</t>
  </si>
  <si>
    <t>E9685</t>
  </si>
  <si>
    <t>E9689</t>
  </si>
  <si>
    <t>E9691</t>
  </si>
  <si>
    <t>E9692</t>
  </si>
  <si>
    <t>E9694</t>
  </si>
  <si>
    <t>E9697</t>
  </si>
  <si>
    <t>E9699</t>
  </si>
  <si>
    <t>E9700</t>
  </si>
  <si>
    <t>E9701</t>
  </si>
  <si>
    <t>E9703</t>
  </si>
  <si>
    <t>E9704</t>
  </si>
  <si>
    <t>E9705</t>
  </si>
  <si>
    <t>E9706</t>
  </si>
  <si>
    <t>E9707</t>
  </si>
  <si>
    <t>E9708</t>
  </si>
  <si>
    <t>E9710</t>
  </si>
  <si>
    <t>E9712</t>
  </si>
  <si>
    <t>E9714</t>
  </si>
  <si>
    <t>E9716</t>
  </si>
  <si>
    <t>E9717</t>
  </si>
  <si>
    <t>E9718</t>
  </si>
  <si>
    <t>E9719</t>
  </si>
  <si>
    <t>E9720</t>
  </si>
  <si>
    <t>E9721</t>
  </si>
  <si>
    <t>E9722</t>
  </si>
  <si>
    <t>E9723</t>
  </si>
  <si>
    <t>E9724</t>
  </si>
  <si>
    <t>E9725</t>
  </si>
  <si>
    <t>E9726</t>
  </si>
  <si>
    <t>E9727</t>
  </si>
  <si>
    <t>E9728</t>
  </si>
  <si>
    <t>E9729</t>
  </si>
  <si>
    <t>E9730</t>
  </si>
  <si>
    <t>E9731</t>
  </si>
  <si>
    <t>E9732</t>
  </si>
  <si>
    <t>E9733</t>
  </si>
  <si>
    <t>E9734</t>
  </si>
  <si>
    <t>E9735</t>
  </si>
  <si>
    <t>E9736</t>
  </si>
  <si>
    <t>E9737</t>
  </si>
  <si>
    <t>E9738</t>
  </si>
  <si>
    <t>E9742</t>
  </si>
  <si>
    <t>E9745</t>
  </si>
  <si>
    <t>E9746</t>
  </si>
  <si>
    <t>E9747</t>
  </si>
  <si>
    <t>E9748</t>
  </si>
  <si>
    <t>E9749</t>
  </si>
  <si>
    <t>E9750</t>
  </si>
  <si>
    <t>E9753</t>
  </si>
  <si>
    <t>E9754</t>
  </si>
  <si>
    <t>E9755</t>
  </si>
  <si>
    <t>E9756</t>
  </si>
  <si>
    <t>E9758</t>
  </si>
  <si>
    <t>E9760</t>
  </si>
  <si>
    <t>E9761</t>
  </si>
  <si>
    <t>E9762</t>
  </si>
  <si>
    <t>E9763</t>
  </si>
  <si>
    <t>E9764</t>
  </si>
  <si>
    <t>E9765</t>
  </si>
  <si>
    <t>E9766</t>
  </si>
  <si>
    <t>E9767</t>
  </si>
  <si>
    <t>E9768</t>
  </si>
  <si>
    <t>E9769</t>
  </si>
  <si>
    <t>E9770</t>
  </si>
  <si>
    <t>E9771</t>
  </si>
  <si>
    <t>E9772</t>
  </si>
  <si>
    <t>E9773</t>
  </si>
  <si>
    <t>E9774</t>
  </si>
  <si>
    <t>E9775</t>
  </si>
  <si>
    <t>E9776</t>
  </si>
  <si>
    <t>E9777</t>
  </si>
  <si>
    <t>E9778</t>
  </si>
  <si>
    <t>E9779</t>
  </si>
  <si>
    <t>E9780</t>
  </si>
  <si>
    <t>E9781</t>
  </si>
  <si>
    <t>E9782</t>
  </si>
  <si>
    <t>E9784</t>
  </si>
  <si>
    <t>E9785</t>
  </si>
  <si>
    <t>E9788</t>
  </si>
  <si>
    <t>E9789</t>
  </si>
  <si>
    <t>E9790</t>
  </si>
  <si>
    <t>E9791</t>
  </si>
  <si>
    <t>E9793</t>
  </si>
  <si>
    <t>E9795</t>
  </si>
  <si>
    <t>E9797</t>
  </si>
  <si>
    <t>E9798</t>
  </si>
  <si>
    <t>E9013</t>
  </si>
  <si>
    <t>A9335</t>
  </si>
  <si>
    <t>A9364</t>
  </si>
  <si>
    <t>E9018</t>
  </si>
  <si>
    <t>A9324</t>
  </si>
  <si>
    <t>A9355</t>
  </si>
  <si>
    <t>A9382</t>
  </si>
  <si>
    <t>E9027</t>
  </si>
  <si>
    <t>A9333</t>
  </si>
  <si>
    <t>A9365</t>
  </si>
  <si>
    <t>E9037</t>
  </si>
  <si>
    <t>A9334</t>
  </si>
  <si>
    <t>A9378</t>
  </si>
  <si>
    <t>E9041</t>
  </si>
  <si>
    <t>A9313</t>
  </si>
  <si>
    <t>A9351</t>
  </si>
  <si>
    <t>A9373</t>
  </si>
  <si>
    <t>E9082</t>
  </si>
  <si>
    <t>A9323</t>
  </si>
  <si>
    <t>A9347</t>
  </si>
  <si>
    <t>A9372</t>
  </si>
  <si>
    <t>A9379</t>
  </si>
  <si>
    <t>E9097</t>
  </si>
  <si>
    <t>A9326</t>
  </si>
  <si>
    <t>A9374</t>
  </si>
  <si>
    <t>E9098</t>
  </si>
  <si>
    <t>A9306</t>
  </si>
  <si>
    <t>A9375</t>
  </si>
  <si>
    <t>E9099</t>
  </si>
  <si>
    <t>A9320</t>
  </si>
  <si>
    <t>A9376</t>
  </si>
  <si>
    <t>E9100</t>
  </si>
  <si>
    <t>A9310</t>
  </si>
  <si>
    <t>E9114</t>
  </si>
  <si>
    <t>A9380</t>
  </si>
  <si>
    <t>E9115</t>
  </si>
  <si>
    <t>A9381</t>
  </si>
  <si>
    <t>E9145</t>
  </si>
  <si>
    <t>A9316</t>
  </si>
  <si>
    <t>A9340</t>
  </si>
  <si>
    <t>E9146</t>
  </si>
  <si>
    <t>A9357</t>
  </si>
  <si>
    <t>E9169</t>
  </si>
  <si>
    <t>A9385</t>
  </si>
  <si>
    <t>A9389</t>
  </si>
  <si>
    <t>E9170</t>
  </si>
  <si>
    <t>A9386</t>
  </si>
  <si>
    <t>A9387</t>
  </si>
  <si>
    <t>E9171</t>
  </si>
  <si>
    <t>A9325</t>
  </si>
  <si>
    <t>A9388</t>
  </si>
  <si>
    <t>E9199</t>
  </si>
  <si>
    <t>A9299</t>
  </si>
  <si>
    <t>E9201</t>
  </si>
  <si>
    <t>A9327</t>
  </si>
  <si>
    <t>A9343</t>
  </si>
  <si>
    <t>E9202</t>
  </si>
  <si>
    <t>A9300</t>
  </si>
  <si>
    <t>A9383</t>
  </si>
  <si>
    <t>E9506</t>
  </si>
  <si>
    <t>A9307</t>
  </si>
  <si>
    <t>A9338</t>
  </si>
  <si>
    <t>E9508</t>
  </si>
  <si>
    <t>A9309</t>
  </si>
  <si>
    <t>A9350</t>
  </si>
  <si>
    <t>E9509</t>
  </si>
  <si>
    <t>A9363</t>
  </si>
  <si>
    <t>E9520</t>
  </si>
  <si>
    <t>A9311</t>
  </si>
  <si>
    <t>A9339</t>
  </si>
  <si>
    <t>E9571</t>
  </si>
  <si>
    <t>A9332</t>
  </si>
  <si>
    <t>A9360</t>
  </si>
  <si>
    <t>E9575</t>
  </si>
  <si>
    <t>A9317</t>
  </si>
  <si>
    <t>A9345</t>
  </si>
  <si>
    <t>E9579</t>
  </si>
  <si>
    <t>A9342</t>
  </si>
  <si>
    <t>E9592</t>
  </si>
  <si>
    <t>A9314</t>
  </si>
  <si>
    <t>A9352</t>
  </si>
  <si>
    <t>E9600</t>
  </si>
  <si>
    <t>A9346</t>
  </si>
  <si>
    <t>E9604</t>
  </si>
  <si>
    <t>A9315</t>
  </si>
  <si>
    <t>A9341</t>
  </si>
  <si>
    <t>E9605</t>
  </si>
  <si>
    <t>A9358</t>
  </si>
  <si>
    <t>E9644</t>
  </si>
  <si>
    <t>A9302</t>
  </si>
  <si>
    <t>A9368</t>
  </si>
  <si>
    <t>E9645</t>
  </si>
  <si>
    <t>A9305</t>
  </si>
  <si>
    <t>A9328</t>
  </si>
  <si>
    <t>A9369</t>
  </si>
  <si>
    <t>E9663</t>
  </si>
  <si>
    <t>A9304</t>
  </si>
  <si>
    <t>A9336</t>
  </si>
  <si>
    <t>E9665</t>
  </si>
  <si>
    <t>A9318</t>
  </si>
  <si>
    <t>A9353</t>
  </si>
  <si>
    <t>E9666</t>
  </si>
  <si>
    <t>A9321</t>
  </si>
  <si>
    <t>A9354</t>
  </si>
  <si>
    <t>E9667</t>
  </si>
  <si>
    <t>A9344</t>
  </si>
  <si>
    <t>E9669</t>
  </si>
  <si>
    <t>A9331</t>
  </si>
  <si>
    <t>A9359</t>
  </si>
  <si>
    <t>E9670</t>
  </si>
  <si>
    <t>A9319</t>
  </si>
  <si>
    <t>A9367</t>
  </si>
  <si>
    <t>E9672</t>
  </si>
  <si>
    <t>E9679</t>
  </si>
  <si>
    <t>A9384</t>
  </si>
  <si>
    <t>A9390</t>
  </si>
  <si>
    <t>E9680</t>
  </si>
  <si>
    <t>A9361</t>
  </si>
  <si>
    <t>E9686</t>
  </si>
  <si>
    <t>A9308</t>
  </si>
  <si>
    <t>A9349</t>
  </si>
  <si>
    <t>A9303</t>
  </si>
  <si>
    <t>A9348</t>
  </si>
  <si>
    <t>E9690</t>
  </si>
  <si>
    <t>A9329</t>
  </si>
  <si>
    <t>A9330</t>
  </si>
  <si>
    <t>E9693</t>
  </si>
  <si>
    <t>A9322</t>
  </si>
  <si>
    <t>A9370</t>
  </si>
  <si>
    <t>E9783</t>
  </si>
  <si>
    <t>A9301</t>
  </si>
  <si>
    <t>A9377</t>
  </si>
  <si>
    <t>E9787</t>
  </si>
  <si>
    <t>A9371</t>
  </si>
  <si>
    <t>E9792</t>
  </si>
  <si>
    <t>A9362</t>
  </si>
  <si>
    <t>CPU-VVC-056</t>
  </si>
  <si>
    <t>POSTE CONTÍNUO RETO EM AÇO GALVANIZADO, 4 METROS ENGASTADO, COM 2 BRAÇOS CURVOS E LUMINÁRIA LED 19W</t>
  </si>
  <si>
    <t>CPU-VVC-057</t>
  </si>
  <si>
    <t xml:space="preserve">POSTE CONTÍNUO RETO EM AÇO GALVANIZADO, 4 METROS FLANGEADO, COM 2 BRAÇOS CURVOS E LUMINÁRIA LED 19W </t>
  </si>
  <si>
    <t>CPU-VVC-058</t>
  </si>
  <si>
    <t>CPU-VVC-059</t>
  </si>
  <si>
    <t>CPU-VVC-060</t>
  </si>
  <si>
    <t>CAIXA PARA MEDIDOR, DISJUNTOR E ACESSÓRIOS PARA INSTALAÇÃO EM POSTE DE CONCRETO EXISTENTE</t>
  </si>
  <si>
    <t>CPU-VVC-070</t>
  </si>
  <si>
    <t>CHAPA EXPANDIDA GM4 - MALHA 34 X 133 # 4.75 - FORNECIMENTO E INSTALAÇÃO</t>
  </si>
  <si>
    <t>CPU-VVC-071</t>
  </si>
  <si>
    <t>41221.</t>
  </si>
  <si>
    <t>40911.</t>
  </si>
  <si>
    <t>URBANISMO</t>
  </si>
  <si>
    <t>SERVIÇOS FINAIS</t>
  </si>
  <si>
    <t>CPU-VVC-072</t>
  </si>
  <si>
    <t>11451.</t>
  </si>
  <si>
    <t>10512.</t>
  </si>
  <si>
    <t>Preço unitário (sem bdi)</t>
  </si>
  <si>
    <t>ARGAMASSA DE CIMENTO E AREIA, CONSUMO DE CIMENTO 600 KG/M³</t>
  </si>
  <si>
    <t>ESCAVAÇÃO, CARGA E TRANSPORTE DE MATERIAL DE 1ª CAT. ATÉ 200 M COM MOTO-ESCAVO- TRANSPORTADOR</t>
  </si>
  <si>
    <t>ESTACA RAIZ PERFURADA EM SOLO, DIÂM. 410MM COM INJEÇÃO DE ARG. (EXCLUSIVE FORNECIMENTO DO
AÇO)</t>
  </si>
  <si>
    <t>BASE COM MISTURA DE ARGILA, AREIA E ESCÓRIA DE ACIARIA, 50%,20%,30%, INCLUSIVE FORNECIM.E
TRANSP. AREIA E ESCÓRIA, EXCLUSIVE FORNECIM. E TRANSP.ARGILA</t>
  </si>
  <si>
    <t>BASE DE ESCÓRIA/ARGILA NA PROPORÇÃO 80:20, INCLUSIVE AQUISIÇÃO E TRANSPORTE DA ESCÓRIA,
EXCLUSIVE ARGILA</t>
  </si>
  <si>
    <t>CBUQ (CAMADA PRONTA - CAPA) INCLUSIVE FORNECIMENTO E TRANSPORTE COMERCIAL DO CAP,
EXCLUSIVE TRANSPORTE DA MASSA</t>
  </si>
  <si>
    <t>CBUQ (MASSA FINA-FAIXA"D"), EXCLUSIVE FORNECIMENTO DO CAP E TRANSPORTE DE TODOS OS
MATERIAIS (TRAÇO PADRÃO AREIA E BRITA)</t>
  </si>
  <si>
    <t>ESTACA RAIZ PERFURADA EM ROCHA, DIÂM. 310MM COM INJEÇÃO DE ARG. (EXCLUSIVE FORNECIMENTO DO
AÇO)</t>
  </si>
  <si>
    <t>OBTURAÇÃO DE BURACOS C/ CBUQ EXCLUSIVE FORNECIMENTO E TRANSPORTE COMERCIAL DOS MATERIAIS
BETUMINOSOS</t>
  </si>
  <si>
    <t>OBTURAÇÃO DE BURACOS C/ CBUQ EXCLUSIVE FORNECIMENTO E TRANSPORTE DOS MATERIAIS
BETUMINOSOS</t>
  </si>
  <si>
    <t>PAVIMENTAÇÃO COM BLOCOS DE CONCRETO  (35 MPA), ESP.= 06 CM, SOBRE COLCHÃO AREIA ESP.= 5
CM, INCLUSIVE FORNECIMENTO E TRANSPORTE DOS BLOCOS E AREIA</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</si>
  <si>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</si>
  <si>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</si>
  <si>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RECICLAGEM DE PAVIMENTO COM ADIÇÃO DE 2% DE CIMENTO, INCLUSIVE FORNECIMENTO E TRANSPORTE
DO CIMENTO</t>
  </si>
  <si>
    <t>SUB-BASE COM SOLO/ESCÓRIA NA PROPORÇÃO 70:30, INCLUSIVE FORNECIMENTO DA ESCÓRIA, EXCETO
FORNECIMENTO DO SOLO E TRANSPORTE DO SOLO E ESCÓRIA</t>
  </si>
  <si>
    <t>T.S.B.D. COM CAPA SELANTE, EXECUTADO C/ MULTIDISTRIBUIDOR EXCLUS. FORN. E TRANSP. COM. DA
EMULSÃO, INCLUS. LAVAGEM BRITA E TRANSP. COMERC.AREIA, BRITA</t>
  </si>
  <si>
    <t>T.S.B.D. SEM CAPA SELANTE, EXECUTADO C/ MULTIDISTRIBUIDOR EXCLUSIVE FORNEC.E TRANSP. COMERCIAL
DA EMULSÃO, INCLUSIVE LAVAGEM E TRANSP. COMERC.DA BRITA</t>
  </si>
  <si>
    <t>ALVENARIA DE BLOCO (39 X 19 X 19) CM ESPESSURA 19 CM, INCLUSIVE FORNECIMENTO E TRANSPORTE DO
BLOCO, AREIA E CIMENTO</t>
  </si>
  <si>
    <t>ALVENARIA DE LAJOTA (20 X 20 X 10) CM ESPESSURA 10 CM, INCLUSIVE TRANSPORTE DE AREIA, LAJOTA E
CIMENTO</t>
  </si>
  <si>
    <t>BSCC (PRÉ-MOLDADO) 2,00 X 2,00 X 1,00M CL 45T, INCLUSIVE TRANSPORTE DE ANEL DE BUEIRO
CELULAR PRÉ-MOLDADO</t>
  </si>
  <si>
    <t>COLCHÃO DRENANTE DE AREIA PARA FUNDAÇÃO DE ATERROS, INCLUSIVE FORNECIMENTO E TRANSPORTE DA
AREIA</t>
  </si>
  <si>
    <t>CORPO BDTC (GROTA) DIÂMETRO 0,60 M CA-2 PB EXCLUSIVE ESCAVAÇÃO E REATERRO, INCLUSIVE
TRANSPORTE DO TUBO</t>
  </si>
  <si>
    <t>CORPO BDTC (GROTA) DIÂMETRO 0,80 M CA-1 MF EXCLUSIVE ESCAVAÇÃO E REATERRO, INCLUSIVE
TRANSPORTE DO TUBO</t>
  </si>
  <si>
    <t>CORPO BDTC (GROTA) DIÂMETRO 1,00 M CA-2 MF EXCLUSIVE ESCAVAÇÃO E REATERRO, INCLUSIVE
TRANSPORTE DO TUBO</t>
  </si>
  <si>
    <t>CORPO BDTC (GROTA) DIÂMETRO 1,20 M CA-2 PB EXCLUSIVE ESCAVAÇÃO E REATERRO, INCLUSIVE
TRANSPORTE DO TUBO</t>
  </si>
  <si>
    <t>CORPO BDTC (GROTA) DIÂMETRO 1,50 M CA-3 MF EXCLUSIVE ESCAVAÇÃO E REATERRO, INCLUSIVE
TRANSPORTE DO TUBO</t>
  </si>
  <si>
    <t>CORPO BSTC (GREIDE) DIÂMETRO 0,60 M CA-2 PB INCLUSIVE ESCAVAÇÃO, REATERRO E TRANSPORTE DO
TUBO</t>
  </si>
  <si>
    <t>CORPO BSTC (GREIDE) DIÂMETRO 1,00 M CA-1 PB INCLUSIVE ESCAVAÇÃO, REATERRO E TRANSPORTE DO
TUBO</t>
  </si>
  <si>
    <t>CORPO BSTC (GREIDE) DIÂMETRO 1,20 M CA-2 PB INCLUSIVE ESCAVAÇÃO, REATERRO E TRANSPORTE DO
TUBO</t>
  </si>
  <si>
    <t>CORPO BSTC (GROTA) DIÂMETRO 0,80 M CA-1 PB EXCLUSIVE ESCAVAÇÃO E REATERRO, INCLUSIVE
TRANSPORTE DO TUBO</t>
  </si>
  <si>
    <t>CORPO BSTC (GROTA) DIÂMETRO 0,80 M CA-2 MF EXCLUSIVE ESCAVAÇÃO E REATERRO, INCLUSIVE
TRANSPORTE DO TUBO</t>
  </si>
  <si>
    <t>CORPO BSTC (GROTA) DIÂMETRO 1,00 M CA-3 MF EXCLUSIVE ESCAVAÇÃO E REATERRO, INCLUSIVE
TRANSPORTE DO TUBO</t>
  </si>
  <si>
    <t>CORPO BSTC (GROTA) DIÂMETRO 1,50 M CA-3 MF EXCLUSIVE ESCAVAÇÃO E REATERRO, INCLUSIVE
TRANSPORTE DO TUBO</t>
  </si>
  <si>
    <t>CORPO BTTC (GROTA) DIÂMETRO 0,80 M CA-1 PB EXCLUSIVE ESCAVAÇÃO E REATERRO, INCLUSIVE
TRANSPORTE DO TUBO</t>
  </si>
  <si>
    <t>CORPO BTTC (GROTA) DIÂMETRO 1,00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</si>
  <si>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</si>
  <si>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</si>
  <si>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DRENO PROFUNDO COM ENCHIMENTO DE BRITA, ESCAVAÇÃO EM MATERIAL 1ª CATEGORIA,  INCLUSIVE
TRANSPORTE DA BRITA</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</si>
  <si>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</si>
  <si>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</si>
  <si>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ENROCAMENTO DE PEDRA JOGADA EXCLUSIVE FORNECIMENTO E TRANSPORTE (UTILIZAÇÃO DE MATERIAL
CONSIDERADO EM MEDIÇÃO)</t>
  </si>
  <si>
    <t>FORMAS PLANAS DE MADEIRA COM 01 (UM) REAPROVEITAMENTO, INCLUSIVE FORNECIMENTO E TRANSPORTE
DAS MADEIRAS</t>
  </si>
  <si>
    <t>GEOGRELHA COM RESISTÊNCIA LONDITUDINAL A TRAÇÃO 35 A 40 KN, RESIST. TRANSVERSAL A TRAÇÃO 30 KN,
FORNECIMENTO E APLICAÇÃO - DEFORMAÇÃO DE 5%</t>
  </si>
  <si>
    <t>GEOGRELHA COM RESISTÊNCIA LONGITUDINAL A TRAÇÃO 80 A 90 KN, RESISTÊNCIA TRANSVERSAL A TRAÇÃO
30KN, FORNECIMENTO E APLICAÇÃO - DEFORMAÇÃO DE 10%</t>
  </si>
  <si>
    <t>MONTAGEM E DESMONTAGEM DE ESCORAMENTO TUBULAR NORMAL, EM OBRAS DE ARTE NA DENSIDADE DE
5M DE TUBO POR M³ DE ESCORAMENTO</t>
  </si>
  <si>
    <t>MURO DE TESTA EM CONCRETO PARA SAÍDA DE DRENO PROFUNDO EM ROCHA, INCLUSIVE TRANSPORTE DO
TUBO</t>
  </si>
  <si>
    <t>POÇO DE VISITA (TUBO D=0,80 M) H=1,90 M COM TAMPÃO F.F.A.P., INCLUSIVE ESCAVAÇÃO E
TRANSPORTE DO TAMPÃO</t>
  </si>
  <si>
    <t>POÇO DE VISITA (TUBO D=1,00 M) H=2,10 M COM TAMPÃO F.F.A.P., INCLUSIVE ESCAVAÇÃO E
TRANSPORTE DO TAMPÃO</t>
  </si>
  <si>
    <t>TRINCHEIRA DRENANTE CEGA (0,50 X 1,70) M, INCLUSIVE TRANSPORTE DA BRITA C/ GEOTÊXTIL NÃO TECIDO
RES.LONG. MÍN 16 KN/M</t>
  </si>
  <si>
    <t>CERCA DE ARAME FARPADO 4 FIOS COM MOURÕES A CADA 1,0 M, ESTICADORES DE MADEIRA, A CADA 20,
0 M, INCLUSIVE TRANSPORTE DE MOURÃO E ARAME FARPADO</t>
  </si>
  <si>
    <t>CERCA DE ARAME LISO 4 FIOS COM MOURÕES CADA 2,0 M, ESTICADORES DE MADEIRA, A CADA 20,0 M,
INCLUSIVE TRANSPORTE DE MOURÃO E ARAME LISO</t>
  </si>
  <si>
    <t>PASSEIO PAVIMENTADO EM BLOCOS DE CONCRETO ESP.=6CM, COLORIDO, RESISTÊNCIA 35 MPA, COLCHÃO DE AREIA 5CM, INCLUSIVE TRANSPORTE DOS BLOCOS E DA AREIA</t>
  </si>
  <si>
    <t>PORTEIRA, CONFECÇÃO E COLOCAÇÃO, INCLUSIVE FORNECIMENTO E TRANSPORTE DA MADEIRA E CHAPA DE
AÇO</t>
  </si>
  <si>
    <t>HIDROSSEMEADURA SIMPLES</t>
  </si>
  <si>
    <t>RECOMPOSIÇÃO DE TALUDE DE CORTE COM ATERRO DE SOLO ARGILOSO COMPACTADO, EXCLUSIVE MATERIAL
DE ATERRO</t>
  </si>
  <si>
    <t>DEFENSA METÁLICA (2 LÂMINAS COM ESPESSURAS = 3MM) INCLUSIVE ACESSÓRIOS, FORNECIMENTO E
COLOCAÇÃO</t>
  </si>
  <si>
    <t>ALUGUEL DE AUTOMÓVEL VW/ GOL (FLEX) 1,6 OU EQUIVALENTE, EXCLUSIVE MOTORISTA, INCLUSIVE
COMBUSTÍVEL</t>
  </si>
  <si>
    <t>COLCHÃO DRENANTE DE BRITA 1, INCLUSIVE FORNECIMENTO, ESPALHAMENTO, COMPACTAÇÃO E TRANSPORTE
DA BRITA</t>
  </si>
  <si>
    <t>ENCAMISAMENTO METÁLICO DE ESTACAS, DIÂMETRO 380MM EM CHAPA DE 6.3MM, PREENCHIDO C/ CONCRETO AUTO ADENSÁVEL (20MPA)</t>
  </si>
  <si>
    <t>ESTACA METÁLICA, FORNECIMENTO, TRANSPORTE, PERDAS, SOLDA, EMENDA, CORTE E CRAVAÇÃO DE TRILHO
TR- 57</t>
  </si>
  <si>
    <t>ESTACA METÁLICA, FORNECIMENTO, TRANSPORTE, PERDAS, SOLDA, EMENDA, CORTE E CRAVAÇÃO DE 2 TR-
57</t>
  </si>
  <si>
    <t>ACABAMENTO EM CONCRETO FRESCO (15,0 MPA), PARA PAVIMENTO, INCLUSIVE ENDURECEDOR QUÍMICO
DE SUPERFÍCIE</t>
  </si>
  <si>
    <t>CONE DE ANCORAGEM DE CABO DE AÇO COM 12 CORDOALHAS DE 1/2", INCLUSIVE PROTENSÃO DOS
CABOS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</si>
  <si>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</si>
  <si>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</si>
  <si>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</si>
  <si>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</si>
  <si>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PONTE PROVISORIA PARA MOVIMENTAÇÃO DE EQUIPAMENTOS DE EXECUÇÃO DE FUNDAÇÃO COMPOSTA DE PASSADIÇO DE MADEIRA SOBRE ESTACAS DE MADEIRA</t>
  </si>
  <si>
    <t>LIMPEZA E DESMATAMENTO EM ÁREA ALAGADA (PÂNTANO) COM FERR. MAN., INCL. MOTO SERRA EM VIAS
URBANAS</t>
  </si>
  <si>
    <t>PINTURA DE LIGAÇÃO INCLUSIVE FORNECIMENTO E TRANSPORTE COMERCIAL DO MATERIAL BETUMINOSO EM
VIAS URBANAS</t>
  </si>
  <si>
    <t>CAIXA BOCA DE LOBO EM BLOCO PRÉ-MOLDADO PARA DIÂM. = 0,60M (1,00 X 1,00M) CBL2 (VIAS URBANAS)</t>
  </si>
  <si>
    <t>CAIXA BOCA DE LOBO EM BLOCO PRÉ-MOLDADO PARA DIÂM.= 0,30M E 0,40M (0,80 X 0,80M) (VIAS
URBANAS)</t>
  </si>
  <si>
    <t>CAIXA DE PASSAGEM EM BLOCO PRÉ-MOLDADO PARA D=0,30 E 0,40M (0,80X0,80M) EM VIAS
URBANAS</t>
  </si>
  <si>
    <t>COLETA DRENANTE (1,00X1,00) M C/ GEOTÊXTIL NÃO TECIDO RT 16KN/M, INCLUSIVE TRANSPORTE DA BRITA
EM VIAS URBANAS</t>
  </si>
  <si>
    <t>CONCRETO ESTRUTURAL FCK = 35,0 MPA COM MICRO-SILICA E SIKACRETE OU EQUIVALENTE EM VIAS
URBANAS</t>
  </si>
  <si>
    <t>CORPO BDTC (GROTA) DIÂMETRO 0,60 M CA-2 MF EXCLUSIVE ESCAVAÇÃO E REATERRO, INCLUSIVE TRANSPORTE DO TUBO EM VIAS URBANAS</t>
  </si>
  <si>
    <t>CORPO BDTC (GROTA) DIÂMETRO 0,80 M CA-1 PB EXCLUSIVE ESCAVAÇÃO E REATERRO, INCLUSIVE
TRANSPORTE DO TUBO EM VIAS URBANAS</t>
  </si>
  <si>
    <t>CORPO BSTC DIÂMETRO 0,40 M C.S. PB INCLUSIVE ESCAVAÇÃO, REATERRO E TRANSPORTE DO TUBO EM
VIAS URBANAS</t>
  </si>
  <si>
    <t>CORPO BSTC (GREIDE) DIÂMETRO 0,40 M CA-1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</si>
  <si>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</si>
  <si>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</si>
  <si>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0,80 M CA-2 PB INCLUSIVE ESCAVAÇÃO, REATERRO E TRANSPORTE DO
TUBO EM VIAS URBANAS</t>
  </si>
  <si>
    <t>CORPO BSTC (GROTA) DIÂMETRO 1,20 M CA-1 MF EXCLUSIVE ESCAVAÇÃO E REATERRO, INCLUSIVE
TRANSPORTE DO TUBO EM VIAS URBANAS</t>
  </si>
  <si>
    <t>CORPO BSTC (GROTA) DIÂMETRO 1,20 M CA-3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</si>
  <si>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</si>
  <si>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</si>
  <si>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BTTC (GROTA) DIÂMETRO 0,60 M CA-2 PB EXCLUSIVE ESCAVAÇÃO E REATERRO, INCLUSIVE
TRANSPORTE DO TUBO EM VIAS URBANAS</t>
  </si>
  <si>
    <t>DRENO LONGITUDINAL TIPO TRINCHEIRA DRENANTE, H=0,40M C/TUBO POROSO PEAD D = 65 MM, INCL.
ESC. MAT. 1ª CAT., GEOTÊXTIL NÃO TECIDO RT 07KN/M, V. URBANAS</t>
  </si>
  <si>
    <t>DRENO PROFUNDO COM TUBO POROSO, D=0,20 M COM ENCHIM. DE BRITA, ESCAV. MATERIAL 3ª CATEGORIA
(DPR-01),  INCLUS. TRANSPORTE BRITA E  TUBO,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</si>
  <si>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</si>
  <si>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</si>
  <si>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ELETRODUTO DE FERRO GALVANIZADO DN 4" , INCLUSIVE CONEXÕES, EXCLUSIVE ESCAVAÇÃO E REATERRO,
FORNECIMENTO E ASSENTAMENTO, EM VIAS URBANAS</t>
  </si>
  <si>
    <t>ESCAVAÇÃO MECÂNICA EM MATERIAL DE 2ª CAT. H= 1,50 A 3,00 M C/ ESGOTAMENTO, EM VIAS
URBANAS</t>
  </si>
  <si>
    <t>FORMA ESPECIAL DE MADEIRA PARA MEIO FIO, INCLUSIVE FORNECIMENTO E TRANSPORTE DAS MADEIRAS
EM VIAS URBANAS</t>
  </si>
  <si>
    <t>FORMA ESPECIAL DE MADEIRA PARA SARJETA (GABARITO), INCLUSIVE FORNECIMENTO E TRANSPORTE DAS
MADEIRAS, EM VIAS URBANAS</t>
  </si>
  <si>
    <t>GABIÃO MANTA/COLCHÃO, P/ REVEST. CANAL EM MALHA HEX 6X8MM ZN-AL/PVC, E=2,8MM,H=0,23M,
INCLUS.AQUIS./ASSENTAM. PEDRA MÃO, EXCLUS. TRANSP., VIAS URBANAS</t>
  </si>
  <si>
    <t>POÇO DE VISITA (TUBO D=0,40 M) H=1,50 M COM TAMPÃO F.F.A.P., INCLUSIVE ESCAVAÇÃO E
TRANSPORTE DO TAMPÃO, EM VIAS URBANAS</t>
  </si>
  <si>
    <t>RIP-RAP C/ ARGAMASSA CIMENTO AREIA 1:6, INCLUSIVE AQUISIÇÃO E TRANSPORTE DOS MATERIAIS, EM
VIAS URBANAS</t>
  </si>
  <si>
    <t>ALUGUEL DE CONTAINER TIPO REFEITÓRIO (2 UNIDADES ACOPLADAS), C/ 2 APARELHOS DE AR CONDICIONADO, 4 LUMINÁRIASE 4 JANELAS DE VIDRO</t>
  </si>
  <si>
    <t>COBERTURA NOVA DE TELHAS ONDULADAS DE FIBROCIMENTO 6,0MM, INCLUSIVE CUMEEIRAS E ACESSÓRIOS DE FIXAÇÃO</t>
  </si>
  <si>
    <t>ESTRUTURA DE MADEIRA LEI PARA TELHADO DE TELHA ONDULADA DE FIBROC. ESP. 6MM, C/ PONTALETES E
CAIBROS, INCL. COM CUPINICIDA, EXCL. TELHAS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</si>
  <si>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</si>
  <si>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</si>
  <si>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TAPUME MADEIRA COMPENSADA RESINADA E= 12MM H=2,20M, ESTR. C/ MAD REFLOREST., INCL
MONTAGEM E PINTURA ESMALTE SINTÉTICO (CUSTO ADOTADO IOPES - CÓDIGO 020351)</t>
  </si>
  <si>
    <r>
      <rPr>
        <b/>
        <sz val="7"/>
        <rFont val="Arial"/>
        <family val="2"/>
      </rPr>
      <t>Cód. Padrão</t>
    </r>
  </si>
  <si>
    <r>
      <rPr>
        <b/>
        <sz val="7"/>
        <rFont val="Arial"/>
        <family val="2"/>
      </rPr>
      <t>Descrição do material</t>
    </r>
  </si>
  <si>
    <r>
      <rPr>
        <b/>
        <sz val="7"/>
        <rFont val="Arial"/>
        <family val="2"/>
      </rPr>
      <t>Unidade</t>
    </r>
  </si>
  <si>
    <r>
      <rPr>
        <b/>
        <sz val="7"/>
        <rFont val="Arial"/>
        <family val="2"/>
      </rPr>
      <t>Custo Unitário</t>
    </r>
  </si>
  <si>
    <t>PIS/COFINS</t>
  </si>
  <si>
    <t>40405.</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</si>
  <si>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</si>
  <si>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</si>
  <si>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</si>
  <si>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</si>
  <si>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</si>
  <si>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</si>
  <si>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</si>
  <si>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</si>
  <si>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</si>
  <si>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</si>
  <si>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</si>
  <si>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</si>
  <si>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</si>
  <si>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</si>
  <si>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</si>
  <si>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</si>
  <si>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</si>
  <si>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</si>
  <si>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</si>
  <si>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</si>
  <si>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</si>
  <si>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</si>
  <si>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</si>
  <si>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</si>
  <si>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</si>
  <si>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</si>
  <si>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</si>
  <si>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</si>
  <si>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</si>
  <si>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</si>
  <si>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</si>
  <si>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</si>
  <si>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</si>
  <si>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</si>
  <si>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</si>
  <si>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</si>
  <si>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</si>
  <si>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</si>
  <si>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</si>
  <si>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</si>
  <si>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</si>
  <si>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</si>
  <si>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</si>
  <si>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</si>
  <si>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</si>
  <si>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</si>
  <si>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</si>
  <si>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</si>
  <si>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</si>
  <si>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</si>
  <si>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</si>
  <si>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</si>
  <si>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</si>
  <si>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</si>
  <si>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</si>
  <si>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</si>
  <si>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</si>
  <si>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</si>
  <si>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</si>
  <si>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</si>
  <si>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</si>
  <si>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</si>
  <si>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</si>
  <si>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</si>
  <si>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</si>
  <si>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</si>
  <si>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</si>
  <si>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</si>
  <si>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</si>
  <si>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</si>
  <si>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</si>
  <si>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</si>
  <si>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</si>
  <si>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</si>
  <si>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</si>
  <si>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</si>
  <si>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</si>
  <si>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</si>
  <si>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</si>
  <si>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</si>
  <si>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</si>
  <si>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</si>
  <si>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</si>
  <si>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</si>
  <si>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</si>
  <si>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</si>
  <si>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</si>
  <si>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</si>
  <si>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</si>
  <si>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</si>
  <si>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</si>
  <si>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</si>
  <si>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</si>
  <si>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</si>
  <si>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</si>
  <si>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</si>
  <si>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</si>
  <si>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</si>
  <si>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</si>
  <si>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</si>
  <si>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</si>
  <si>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</si>
  <si>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</si>
  <si>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</si>
  <si>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</si>
  <si>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</si>
  <si>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</si>
  <si>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</si>
  <si>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</si>
  <si>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</si>
  <si>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</si>
  <si>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</si>
  <si>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</si>
  <si>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</si>
  <si>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</si>
  <si>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</si>
  <si>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</si>
  <si>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</si>
  <si>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</si>
  <si>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</si>
  <si>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</si>
  <si>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</si>
  <si>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</si>
  <si>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</si>
  <si>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</si>
  <si>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</si>
  <si>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</si>
  <si>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</si>
  <si>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</si>
  <si>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</si>
  <si>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</si>
  <si>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</si>
  <si>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</si>
  <si>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</si>
  <si>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</si>
  <si>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</si>
  <si>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</si>
  <si>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</si>
  <si>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</si>
  <si>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</si>
  <si>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</si>
  <si>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</si>
  <si>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</si>
  <si>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</si>
  <si>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</si>
  <si>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</si>
  <si>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</si>
  <si>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</si>
  <si>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</si>
  <si>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</si>
  <si>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</si>
  <si>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</si>
  <si>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</si>
  <si>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</si>
  <si>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</si>
  <si>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</si>
  <si>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</si>
  <si>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</si>
  <si>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</si>
  <si>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</si>
  <si>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</si>
  <si>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</si>
  <si>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</si>
  <si>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</si>
  <si>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</si>
  <si>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</si>
  <si>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</si>
  <si>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</si>
  <si>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</si>
  <si>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</si>
  <si>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</si>
  <si>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</si>
  <si>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</si>
  <si>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</si>
  <si>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</si>
  <si>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</si>
  <si>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</si>
  <si>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</si>
  <si>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</si>
  <si>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</si>
  <si>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</si>
  <si>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</si>
  <si>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</si>
  <si>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</si>
  <si>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</si>
  <si>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</si>
  <si>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</si>
  <si>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</si>
  <si>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</si>
  <si>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</si>
  <si>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</si>
  <si>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</si>
  <si>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</si>
  <si>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</si>
  <si>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</si>
  <si>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</si>
  <si>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</si>
  <si>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</si>
  <si>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</si>
  <si>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</si>
  <si>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</si>
  <si>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</si>
  <si>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</si>
  <si>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</si>
  <si>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</si>
  <si>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</si>
  <si>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</si>
  <si>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</si>
  <si>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</si>
  <si>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</si>
  <si>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</si>
  <si>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</si>
  <si>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</si>
  <si>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</si>
  <si>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</si>
  <si>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</si>
  <si>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</si>
  <si>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</si>
  <si>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</si>
  <si>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</si>
  <si>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</si>
  <si>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</si>
  <si>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</si>
  <si>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</si>
  <si>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</si>
  <si>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</si>
  <si>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ESTRUTURA DE MADEIRA PROVISÓRIA PARA SUPORTE DE CAIXA DÁGUA ELEVADA DE 1000 LITROS. AF_03/2024</t>
  </si>
  <si>
    <t>ESTRUTURA DE MADEIRA PROVISÓRIA PARA SUPORTE DE CAIXA DÁGUA ELEVADA DE 3000 LITROS. AF_03/2024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</si>
  <si>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</si>
  <si>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</si>
  <si>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</si>
  <si>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</si>
  <si>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</si>
  <si>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</si>
  <si>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</si>
  <si>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</si>
  <si>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</si>
  <si>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</si>
  <si>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</si>
  <si>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</si>
  <si>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</si>
  <si>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</si>
  <si>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</si>
  <si>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</si>
  <si>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</si>
  <si>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</si>
  <si>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</si>
  <si>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</si>
  <si>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</si>
  <si>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</si>
  <si>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</si>
  <si>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PILARES CIRCULARES, EM CHAPA DE MADEIRA COMPENSADA RESINADA, PÉ-DIREITO DUPLO. AF_05/2024</t>
  </si>
  <si>
    <t>MONTAGEM E DESMONTAGEM DE FÔRMA DE PILARES CIRCULARES, PÉ-DIREITO DUPLO, EM MADEIRA, 2 UTILIZAÇÕES. AF_05/2024</t>
  </si>
  <si>
    <t>PEÇA CIRCULAR PRÉ-MOLDADA, VOLUME DE CONCRETO DE 10 A 30 LITROS, TAXA DE FIBRA DE POLIPROPILENO APROXIMADA DE 6 KG/M³. AF_03/2024_PS</t>
  </si>
  <si>
    <t>IMPERMEABILIZAÇÃO DE SUPERFÍCIE COM ARGAMASSA POLIMÉRICA / MEMBRANA ACRÍLICA, 4 DEMÃOS, REFORÇADA COM VÉU DE POLIÉSTER (MAV).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</si>
  <si>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</si>
  <si>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</si>
  <si>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</si>
  <si>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</si>
  <si>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</si>
  <si>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</si>
  <si>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</si>
  <si>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</si>
  <si>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</si>
  <si>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RÍGIDO SOLDÁVEL, PVC, DN 20 MM (1/2"), APARENTE - FORNECIMENTO E INSTALAÇÃO. AF_10/2022_PA</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</si>
  <si>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</si>
  <si>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</si>
  <si>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</si>
  <si>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</si>
  <si>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</si>
  <si>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</si>
  <si>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</si>
  <si>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</si>
  <si>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</si>
  <si>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</si>
  <si>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</si>
  <si>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</si>
  <si>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</si>
  <si>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</si>
  <si>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</si>
  <si>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</si>
  <si>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</si>
  <si>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</si>
  <si>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</si>
  <si>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VASO SANITARIO SIFONADO CONVENCIONAL COM LOUÇA BRANCA, INCLUSO CONJUNTO DE LIGAÇÃO PARA BACIA SANITÁRIA AJUSTÁVEL - FORNECIMENTO E INSTALAÇÃO. AF_01/2020</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</si>
  <si>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</si>
  <si>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</si>
  <si>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</si>
  <si>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</si>
  <si>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</si>
  <si>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</si>
  <si>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 xml:space="preserve">CAIXA DE PASSAGEM ELETRICA DE PAREDE, DE SOBREPOR, EM TERMOPLASTICO / PVC, COM TAMPA APARAFUSADA, DIMENSOES 200 X 200 X *100* MM                                                                                                                                                                                                                                                                                                                                                                          </t>
  </si>
  <si>
    <t xml:space="preserve">CANTONEIRA EM ALUMINIO, ABAS IGUAIS, LARGURA DE 25,40 MM (1"), ESPESSURA DE 4,76 MM (3/16") E PESO LINEAR DE APROXIMADAMENTE 0,593 KG/M                                                                                                                                                                                                                                                                                                                                                                   </t>
  </si>
  <si>
    <t xml:space="preserve">CINTURAO DE SEGURANCA TIPO PARAQUEDISTA, FIVELA EM ACO, AJUSTE NO SUSPENSORIO, CINTURA E PERNAS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</si>
  <si>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</si>
  <si>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</si>
  <si>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</si>
  <si>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</si>
  <si>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</si>
  <si>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</si>
  <si>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</si>
  <si>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</si>
  <si>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</si>
  <si>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</si>
  <si>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</si>
  <si>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</si>
  <si>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JANELA DE CORRER, EM ALUMINIO PERFIL 25, 100 X 200 CM (A X L), 4 FLS, SEM BANDEIRA, ACABAMENTO BRANCO OU BRILHANTE, BATENTE DE 6 A 7 CM, COM VIDRO 4 MM, SEM GUARNICAO/ALIZAR                                                                                                                                                                                                                                                                                                                             </t>
  </si>
  <si>
    <t xml:space="preserve">MINICAPTOR, EM ACO GALVANIZADO A FOGO, FIXACAO COM ROSCA SOBERBA OU MECANICA, H=300 MM X DN=10 MM                                                                                                                                                                                                                                                                                                                                                                                                         </t>
  </si>
  <si>
    <t xml:space="preserve">MINICAPTOR, EM ACO GALVANIZADO A FOGO, FIXACAO HORIZONTAL COM BANDEIRA A 20 CM, H=300 MM E X DN=10 MM                                                                                                                                                                                                                                                                                                                                                                                                     </t>
  </si>
  <si>
    <t xml:space="preserve">MOURAO DE CONCRETO RETO, SECAO QUADRADA *10 X 10* CM, H= *2,30* M                                                                                                                                                                                                                                                                                                                                                                                                                                         </t>
  </si>
  <si>
    <t xml:space="preserve">PORTA DE ABRIR EM ACO, COM DIVISAO HORIZONTAL PARA VIDROS, 90 X 210 CM, COM FUNDO ANTICORROSIVO/PRIMER DE PROTECAO, INCLUI FECHADURA, MACANETA E PARAFUSO, SEM GUARNICAO/ALIZAR/VISTA, VIDROS NAO INCLUSOS                                                                                                                                                                                                                                                                                                </t>
  </si>
  <si>
    <t xml:space="preserve">PROJETOR PNEUMATICO DE ARGAMASSA PARA CHAPISCO E REBOCO COM RECIPIENTE ACOPLADO, TIPO CANEQUINHA, COM VOLUME DE 1,50 L, SEM COMPRESSOR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</si>
  <si>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</si>
  <si>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TRILHO QUADRADO FRISADO PARA RODIZIO (VERGALHAO MACICO), EM ALUMINIO, COM DIMENSOES DE *6 X 6* MM                                                                                                                                                                                                                                                                                                                                                                                                         </t>
  </si>
  <si>
    <t xml:space="preserve">VIGA DE ESCORAMENTO H20, DE MADEIRA, PESO DE 5,00 A 5,20 KG/M, COM EXTREMIDADES PLASTICAS                                                                                                                                                                                                                                                                                                                                                                                                                 </t>
  </si>
  <si>
    <t>M0291</t>
  </si>
  <si>
    <t>M0292</t>
  </si>
  <si>
    <t>M0293</t>
  </si>
  <si>
    <t>M0294</t>
  </si>
  <si>
    <t>M0295</t>
  </si>
  <si>
    <t>M0296</t>
  </si>
  <si>
    <t>M0297</t>
  </si>
  <si>
    <t>M0713</t>
  </si>
  <si>
    <t>M0714</t>
  </si>
  <si>
    <t>M0715</t>
  </si>
  <si>
    <t>M0716</t>
  </si>
  <si>
    <t>M1728</t>
  </si>
  <si>
    <t>M1729</t>
  </si>
  <si>
    <t>M1730</t>
  </si>
  <si>
    <t>M1894</t>
  </si>
  <si>
    <t>M1895</t>
  </si>
  <si>
    <t>M1899</t>
  </si>
  <si>
    <t>M1920</t>
  </si>
  <si>
    <t>M1923</t>
  </si>
  <si>
    <t>E9259</t>
  </si>
  <si>
    <t>E9260</t>
  </si>
  <si>
    <t>E9261</t>
  </si>
  <si>
    <t>E9262</t>
  </si>
  <si>
    <t>E9263</t>
  </si>
  <si>
    <t>E9264</t>
  </si>
  <si>
    <t>E9265</t>
  </si>
  <si>
    <t>E9267</t>
  </si>
  <si>
    <t>DNIT-MO</t>
  </si>
  <si>
    <t>40408.</t>
  </si>
  <si>
    <t>APICOAMENTO MANUAL DE CONCRETO</t>
  </si>
  <si>
    <t>AREIA GROSSA</t>
  </si>
  <si>
    <t>CPU-VVC-076</t>
  </si>
  <si>
    <t>COT-VVC-059</t>
  </si>
  <si>
    <t>DER-ROD</t>
  </si>
  <si>
    <t>DER-ROD-CO</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</si>
  <si>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</si>
  <si>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</si>
  <si>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</si>
  <si>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</si>
  <si>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</si>
  <si>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</si>
  <si>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</si>
  <si>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</si>
  <si>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</si>
  <si>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</si>
  <si>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</si>
  <si>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</si>
  <si>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</si>
  <si>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</si>
  <si>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</si>
  <si>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</si>
  <si>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</si>
  <si>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</si>
  <si>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</si>
  <si>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</si>
  <si>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</si>
  <si>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</si>
  <si>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</si>
  <si>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</si>
  <si>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</si>
  <si>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</si>
  <si>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</si>
  <si>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</si>
  <si>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</si>
  <si>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</si>
  <si>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</si>
  <si>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</si>
  <si>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</si>
  <si>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</si>
  <si>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</si>
  <si>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</si>
  <si>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</si>
  <si>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</si>
  <si>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</si>
  <si>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</si>
  <si>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</si>
  <si>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</si>
  <si>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</si>
  <si>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</si>
  <si>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</si>
  <si>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</si>
  <si>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</si>
  <si>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</si>
  <si>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</si>
  <si>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</si>
  <si>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</si>
  <si>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</si>
  <si>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</si>
  <si>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</si>
  <si>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</si>
  <si>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</si>
  <si>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</si>
  <si>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</si>
  <si>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</si>
  <si>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</si>
  <si>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</si>
  <si>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</si>
  <si>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</si>
  <si>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</si>
  <si>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</si>
  <si>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</si>
  <si>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</si>
  <si>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</si>
  <si>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</si>
  <si>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</si>
  <si>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</si>
  <si>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</si>
  <si>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</si>
  <si>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</si>
  <si>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</si>
  <si>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</si>
  <si>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</si>
  <si>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</si>
  <si>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</si>
  <si>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</si>
  <si>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</si>
  <si>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</si>
  <si>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</si>
  <si>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</si>
  <si>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</si>
  <si>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</si>
  <si>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</si>
  <si>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</si>
  <si>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</si>
  <si>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</si>
  <si>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</si>
  <si>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</si>
  <si>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</si>
  <si>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</si>
  <si>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</si>
  <si>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</si>
  <si>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</si>
  <si>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</si>
  <si>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</si>
  <si>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</si>
  <si>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</si>
  <si>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</si>
  <si>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</si>
  <si>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</si>
  <si>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</si>
  <si>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</si>
  <si>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</si>
  <si>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</si>
  <si>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</si>
  <si>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</si>
  <si>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</si>
  <si>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</si>
  <si>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</si>
  <si>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</si>
  <si>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</si>
  <si>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</si>
  <si>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</si>
  <si>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</si>
  <si>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</si>
  <si>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</si>
  <si>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</si>
  <si>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</si>
  <si>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</si>
  <si>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</si>
  <si>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</si>
  <si>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</si>
  <si>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</si>
  <si>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</si>
  <si>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</si>
  <si>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</si>
  <si>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</si>
  <si>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</si>
  <si>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</si>
  <si>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</si>
  <si>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</si>
  <si>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</si>
  <si>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</si>
  <si>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</si>
  <si>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</si>
  <si>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</si>
  <si>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</si>
  <si>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</si>
  <si>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</si>
  <si>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</si>
  <si>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</si>
  <si>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</si>
  <si>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</si>
  <si>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</si>
  <si>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</si>
  <si>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</si>
  <si>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</si>
  <si>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</si>
  <si>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</si>
  <si>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</si>
  <si>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</si>
  <si>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</si>
  <si>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</si>
  <si>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</si>
  <si>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</si>
  <si>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</si>
  <si>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</si>
  <si>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</si>
  <si>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</si>
  <si>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</si>
  <si>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</si>
  <si>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</si>
  <si>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</si>
  <si>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</si>
  <si>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</si>
  <si>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</si>
  <si>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</si>
  <si>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</si>
  <si>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</si>
  <si>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</si>
  <si>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</si>
  <si>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</si>
  <si>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</si>
  <si>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</si>
  <si>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</si>
  <si>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</si>
  <si>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</si>
  <si>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</si>
  <si>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</si>
  <si>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</si>
  <si>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</si>
  <si>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</si>
  <si>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</si>
  <si>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</si>
  <si>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</si>
  <si>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</si>
  <si>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</si>
  <si>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</si>
  <si>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</si>
  <si>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</si>
  <si>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</si>
  <si>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</si>
  <si>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</si>
  <si>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</si>
  <si>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</si>
  <si>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</si>
  <si>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</si>
  <si>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</si>
  <si>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</si>
  <si>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</si>
  <si>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</si>
  <si>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</si>
  <si>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</si>
  <si>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</si>
  <si>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</si>
  <si>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</si>
  <si>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</si>
  <si>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</si>
  <si>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</si>
  <si>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</si>
  <si>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</si>
  <si>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</si>
  <si>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</si>
  <si>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</si>
  <si>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</si>
  <si>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</si>
  <si>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</si>
  <si>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</si>
  <si>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</si>
  <si>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</si>
  <si>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</si>
  <si>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</si>
  <si>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</si>
  <si>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</si>
  <si>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</si>
  <si>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</si>
  <si>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</si>
  <si>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</si>
  <si>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</si>
  <si>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</si>
  <si>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</si>
  <si>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</si>
  <si>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</si>
  <si>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</si>
  <si>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</si>
  <si>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</si>
  <si>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</si>
  <si>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</si>
  <si>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</si>
  <si>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</si>
  <si>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</si>
  <si>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</si>
  <si>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</si>
  <si>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</si>
  <si>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</si>
  <si>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</si>
  <si>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</si>
  <si>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</si>
  <si>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</si>
  <si>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</si>
  <si>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</si>
  <si>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</si>
  <si>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</si>
  <si>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</si>
  <si>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</si>
  <si>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</si>
  <si>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</si>
  <si>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</si>
  <si>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</si>
  <si>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</si>
  <si>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</si>
  <si>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</si>
  <si>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</si>
  <si>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</si>
  <si>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</si>
  <si>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</si>
  <si>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</si>
  <si>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</si>
  <si>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</si>
  <si>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</si>
  <si>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</si>
  <si>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</si>
  <si>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</si>
  <si>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</si>
  <si>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</si>
  <si>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</si>
  <si>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</si>
  <si>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</si>
  <si>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</si>
  <si>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</si>
  <si>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</si>
  <si>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</si>
  <si>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</si>
  <si>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</si>
  <si>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</si>
  <si>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</si>
  <si>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</si>
  <si>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</si>
  <si>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</si>
  <si>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</si>
  <si>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</si>
  <si>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</si>
  <si>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</si>
  <si>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</si>
  <si>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</si>
  <si>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</si>
  <si>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</si>
  <si>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</si>
  <si>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</si>
  <si>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</si>
  <si>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</si>
  <si>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</si>
  <si>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</si>
  <si>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</si>
  <si>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</si>
  <si>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</si>
  <si>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</si>
  <si>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</si>
  <si>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</si>
  <si>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</si>
  <si>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</si>
  <si>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</si>
  <si>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</si>
  <si>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</si>
  <si>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</si>
  <si>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</si>
  <si>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</si>
  <si>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</si>
  <si>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</si>
  <si>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</si>
  <si>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</si>
  <si>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</si>
  <si>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</si>
  <si>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</si>
  <si>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</si>
  <si>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</si>
  <si>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</si>
  <si>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</si>
  <si>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</si>
  <si>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</si>
  <si>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</si>
  <si>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</si>
  <si>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</si>
  <si>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</si>
  <si>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</si>
  <si>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</si>
  <si>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</si>
  <si>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</si>
  <si>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</si>
  <si>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</si>
  <si>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</si>
  <si>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</si>
  <si>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</si>
  <si>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</si>
  <si>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</si>
  <si>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</si>
  <si>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</si>
  <si>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</si>
  <si>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</si>
  <si>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</si>
  <si>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</si>
  <si>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</si>
  <si>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</si>
  <si>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</si>
  <si>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</si>
  <si>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</si>
  <si>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</si>
  <si>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</si>
  <si>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</si>
  <si>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</si>
  <si>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</si>
  <si>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</si>
  <si>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</si>
  <si>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</si>
  <si>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</si>
  <si>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</si>
  <si>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</si>
  <si>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</si>
  <si>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</si>
  <si>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</si>
  <si>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</si>
  <si>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</si>
  <si>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</si>
  <si>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</si>
  <si>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</si>
  <si>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</si>
  <si>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</si>
  <si>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</si>
  <si>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</si>
  <si>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</si>
  <si>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</si>
  <si>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</si>
  <si>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</si>
  <si>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</si>
  <si>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</si>
  <si>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</si>
  <si>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</si>
  <si>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</si>
  <si>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</si>
  <si>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</si>
  <si>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</si>
  <si>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</si>
  <si>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</si>
  <si>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</si>
  <si>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</si>
  <si>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</si>
  <si>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</si>
  <si>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</si>
  <si>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</si>
  <si>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</si>
  <si>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</si>
  <si>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</si>
  <si>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</si>
  <si>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</si>
  <si>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</si>
  <si>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</si>
  <si>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</si>
  <si>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</si>
  <si>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</si>
  <si>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</si>
  <si>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</si>
  <si>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</si>
  <si>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</si>
  <si>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</si>
  <si>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</si>
  <si>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</si>
  <si>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</si>
  <si>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</si>
  <si>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</si>
  <si>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</si>
  <si>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</si>
  <si>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</si>
  <si>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</si>
  <si>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</si>
  <si>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</si>
  <si>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</si>
  <si>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</si>
  <si>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</si>
  <si>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</si>
  <si>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</si>
  <si>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</si>
  <si>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</si>
  <si>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</si>
  <si>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</si>
  <si>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</si>
  <si>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</si>
  <si>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</si>
  <si>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</si>
  <si>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</si>
  <si>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</si>
  <si>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</si>
  <si>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</si>
  <si>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</si>
  <si>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</si>
  <si>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</si>
  <si>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</si>
  <si>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</si>
  <si>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</si>
  <si>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</si>
  <si>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</si>
  <si>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</si>
  <si>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</si>
  <si>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</si>
  <si>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</si>
  <si>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</si>
  <si>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</si>
  <si>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</si>
  <si>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</si>
  <si>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</si>
  <si>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</si>
  <si>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</si>
  <si>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</si>
  <si>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</si>
  <si>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</si>
  <si>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</si>
  <si>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</si>
  <si>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</si>
  <si>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</si>
  <si>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</si>
  <si>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</si>
  <si>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</si>
  <si>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</si>
  <si>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</si>
  <si>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</si>
  <si>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</si>
  <si>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</si>
  <si>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</si>
  <si>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</si>
  <si>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</si>
  <si>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</si>
  <si>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</si>
  <si>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</si>
  <si>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</si>
  <si>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</si>
  <si>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</si>
  <si>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</si>
  <si>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</si>
  <si>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</si>
  <si>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</si>
  <si>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</si>
  <si>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</si>
  <si>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</si>
  <si>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</si>
  <si>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</si>
  <si>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</si>
  <si>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</si>
  <si>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</si>
  <si>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</si>
  <si>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</si>
  <si>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</si>
  <si>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</si>
  <si>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</si>
  <si>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</si>
  <si>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</si>
  <si>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</si>
  <si>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</si>
  <si>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</si>
  <si>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</si>
  <si>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</si>
  <si>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</si>
  <si>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</si>
  <si>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</si>
  <si>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</si>
  <si>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</si>
  <si>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</si>
  <si>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</si>
  <si>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</si>
  <si>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</si>
  <si>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</si>
  <si>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</si>
  <si>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</si>
  <si>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</si>
  <si>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</si>
  <si>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</si>
  <si>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</si>
  <si>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</si>
  <si>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</si>
  <si>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</si>
  <si>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</si>
  <si>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</si>
  <si>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</si>
  <si>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</si>
  <si>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</si>
  <si>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</si>
  <si>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</si>
  <si>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</si>
  <si>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</si>
  <si>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</si>
  <si>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</si>
  <si>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</si>
  <si>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</si>
  <si>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</si>
  <si>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</si>
  <si>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</si>
  <si>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</si>
  <si>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</si>
  <si>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</si>
  <si>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</si>
  <si>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</si>
  <si>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</si>
  <si>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</si>
  <si>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</si>
  <si>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</si>
  <si>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</si>
  <si>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</si>
  <si>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</si>
  <si>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</si>
  <si>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</si>
  <si>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</si>
  <si>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</si>
  <si>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</si>
  <si>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</si>
  <si>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</si>
  <si>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</si>
  <si>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</si>
  <si>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</si>
  <si>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</si>
  <si>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</si>
  <si>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</si>
  <si>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</si>
  <si>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</si>
  <si>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</si>
  <si>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</si>
  <si>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</si>
  <si>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</si>
  <si>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</si>
  <si>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</si>
  <si>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</si>
  <si>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</si>
  <si>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</si>
  <si>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</si>
  <si>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</si>
  <si>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</si>
  <si>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</si>
  <si>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</si>
  <si>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</si>
  <si>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</si>
  <si>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</si>
  <si>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</si>
  <si>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</si>
  <si>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</si>
  <si>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</si>
  <si>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</si>
  <si>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</si>
  <si>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</si>
  <si>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</si>
  <si>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</si>
  <si>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</si>
  <si>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</si>
  <si>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</si>
  <si>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</si>
  <si>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</si>
  <si>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</si>
  <si>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</si>
  <si>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</si>
  <si>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</si>
  <si>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</si>
  <si>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</si>
  <si>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</si>
  <si>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</si>
  <si>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</si>
  <si>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</si>
  <si>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</si>
  <si>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</si>
  <si>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</si>
  <si>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</si>
  <si>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</si>
  <si>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</si>
  <si>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</si>
  <si>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</si>
  <si>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</si>
  <si>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</si>
  <si>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</si>
  <si>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</si>
  <si>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</si>
  <si>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</si>
  <si>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</si>
  <si>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</si>
  <si>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</si>
  <si>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</si>
  <si>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</si>
  <si>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</si>
  <si>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</si>
  <si>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</si>
  <si>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</si>
  <si>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</si>
  <si>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</si>
  <si>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</si>
  <si>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</si>
  <si>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</si>
  <si>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</si>
  <si>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</si>
  <si>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</si>
  <si>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</si>
  <si>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</si>
  <si>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</si>
  <si>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</si>
  <si>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</si>
  <si>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</si>
  <si>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</si>
  <si>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</si>
  <si>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</si>
  <si>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</si>
  <si>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</si>
  <si>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</si>
  <si>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</si>
  <si>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</si>
  <si>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</si>
  <si>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</si>
  <si>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</si>
  <si>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</si>
  <si>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</si>
  <si>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</si>
  <si>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</si>
  <si>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</si>
  <si>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</si>
  <si>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</si>
  <si>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</si>
  <si>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</si>
  <si>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</si>
  <si>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</si>
  <si>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</si>
  <si>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</si>
  <si>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</si>
  <si>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</si>
  <si>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</si>
  <si>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</si>
  <si>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</si>
  <si>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</si>
  <si>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</si>
  <si>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</si>
  <si>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</si>
  <si>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</si>
  <si>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</si>
  <si>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</si>
  <si>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</si>
  <si>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</si>
  <si>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</si>
  <si>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</si>
  <si>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</si>
  <si>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</si>
  <si>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</si>
  <si>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</si>
  <si>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</si>
  <si>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</si>
  <si>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</si>
  <si>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</si>
  <si>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</si>
  <si>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</si>
  <si>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</si>
  <si>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</si>
  <si>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</si>
  <si>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</si>
  <si>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</si>
  <si>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</si>
  <si>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</si>
  <si>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</si>
  <si>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</si>
  <si>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</si>
  <si>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</si>
  <si>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</si>
  <si>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</si>
  <si>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</si>
  <si>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</si>
  <si>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</si>
  <si>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</si>
  <si>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</si>
  <si>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</si>
  <si>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</si>
  <si>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</si>
  <si>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</si>
  <si>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</si>
  <si>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</si>
  <si>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</si>
  <si>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</si>
  <si>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</si>
  <si>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</si>
  <si>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</si>
  <si>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</si>
  <si>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</si>
  <si>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</si>
  <si>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</si>
  <si>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</si>
  <si>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</si>
  <si>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</si>
  <si>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</si>
  <si>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</si>
  <si>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</si>
  <si>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</si>
  <si>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</si>
  <si>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</si>
  <si>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</si>
  <si>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</si>
  <si>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</si>
  <si>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</si>
  <si>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</si>
  <si>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</si>
  <si>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</si>
  <si>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</si>
  <si>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</si>
  <si>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</si>
  <si>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</si>
  <si>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</si>
  <si>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</si>
  <si>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</si>
  <si>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</si>
  <si>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</si>
  <si>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</si>
  <si>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</si>
  <si>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</si>
  <si>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</si>
  <si>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</si>
  <si>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</si>
  <si>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</si>
  <si>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</si>
  <si>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</si>
  <si>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</si>
  <si>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</si>
  <si>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</si>
  <si>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</si>
  <si>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</si>
  <si>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</si>
  <si>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</si>
  <si>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</si>
  <si>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</si>
  <si>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</si>
  <si>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</si>
  <si>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</si>
  <si>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</si>
  <si>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</si>
  <si>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</si>
  <si>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</si>
  <si>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</si>
  <si>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</si>
  <si>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</si>
  <si>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</si>
  <si>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</si>
  <si>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</si>
  <si>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</si>
  <si>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</si>
  <si>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</si>
  <si>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</si>
  <si>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</si>
  <si>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</si>
  <si>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</si>
  <si>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</si>
  <si>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</si>
  <si>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</si>
  <si>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</si>
  <si>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</si>
  <si>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</si>
  <si>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</si>
  <si>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</si>
  <si>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</si>
  <si>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</si>
  <si>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</si>
  <si>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</si>
  <si>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</si>
  <si>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</si>
  <si>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</si>
  <si>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</si>
  <si>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</si>
  <si>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</si>
  <si>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</si>
  <si>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</si>
  <si>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</si>
  <si>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</si>
  <si>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</si>
  <si>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</si>
  <si>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</si>
  <si>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</si>
  <si>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</si>
  <si>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</si>
  <si>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</si>
  <si>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</si>
  <si>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</si>
  <si>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</si>
  <si>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</si>
  <si>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</si>
  <si>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</si>
  <si>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</si>
  <si>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</si>
  <si>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</si>
  <si>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</si>
  <si>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</si>
  <si>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</si>
  <si>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</si>
  <si>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</si>
  <si>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</si>
  <si>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</si>
  <si>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</si>
  <si>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</si>
  <si>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</si>
  <si>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</si>
  <si>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</si>
  <si>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</si>
  <si>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</si>
  <si>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</si>
  <si>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</si>
  <si>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</si>
  <si>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</si>
  <si>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</si>
  <si>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</si>
  <si>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</si>
  <si>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</si>
  <si>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</si>
  <si>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</si>
  <si>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</si>
  <si>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</si>
  <si>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</si>
  <si>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</si>
  <si>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</si>
  <si>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</si>
  <si>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</si>
  <si>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</si>
  <si>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</si>
  <si>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</si>
  <si>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</si>
  <si>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</si>
  <si>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</si>
  <si>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</si>
  <si>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</si>
  <si>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</si>
  <si>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</si>
  <si>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</si>
  <si>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</si>
  <si>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</si>
  <si>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</si>
  <si>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</si>
  <si>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</si>
  <si>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</si>
  <si>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</si>
  <si>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</si>
  <si>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</si>
  <si>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</si>
  <si>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</si>
  <si>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</si>
  <si>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</si>
  <si>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</si>
  <si>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</si>
  <si>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</si>
  <si>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</si>
  <si>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</si>
  <si>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</si>
  <si>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</si>
  <si>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</si>
  <si>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</si>
  <si>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</si>
  <si>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</si>
  <si>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</si>
  <si>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</si>
  <si>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</si>
  <si>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</si>
  <si>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</si>
  <si>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</si>
  <si>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</si>
  <si>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</si>
  <si>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</si>
  <si>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</si>
  <si>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</si>
  <si>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</si>
  <si>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</si>
  <si>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</si>
  <si>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</si>
  <si>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</si>
  <si>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</si>
  <si>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</si>
  <si>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</si>
  <si>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</si>
  <si>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</si>
  <si>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</si>
  <si>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</si>
  <si>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</si>
  <si>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</si>
  <si>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</si>
  <si>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</si>
  <si>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</si>
  <si>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</si>
  <si>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</si>
  <si>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</si>
  <si>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</si>
  <si>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</si>
  <si>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</si>
  <si>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</si>
  <si>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</si>
  <si>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</si>
  <si>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</si>
  <si>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</si>
  <si>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</si>
  <si>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</si>
  <si>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</si>
  <si>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</si>
  <si>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</si>
  <si>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</si>
  <si>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</si>
  <si>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</si>
  <si>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</si>
  <si>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</si>
  <si>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</si>
  <si>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</si>
  <si>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</si>
  <si>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</si>
  <si>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</si>
  <si>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</si>
  <si>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</si>
  <si>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</si>
  <si>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</si>
  <si>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</si>
  <si>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</si>
  <si>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</si>
  <si>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</si>
  <si>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</si>
  <si>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</si>
  <si>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</si>
  <si>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</si>
  <si>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</si>
  <si>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</si>
  <si>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</si>
  <si>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</si>
  <si>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</si>
  <si>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</si>
  <si>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</si>
  <si>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</si>
  <si>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</si>
  <si>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</si>
  <si>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</si>
  <si>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</si>
  <si>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</si>
  <si>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</si>
  <si>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</si>
  <si>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</si>
  <si>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</si>
  <si>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</si>
  <si>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</si>
  <si>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</si>
  <si>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</si>
  <si>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</si>
  <si>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</si>
  <si>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</si>
  <si>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</si>
  <si>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</si>
  <si>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</si>
  <si>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</si>
  <si>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</si>
  <si>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</si>
  <si>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</si>
  <si>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</si>
  <si>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</si>
  <si>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</si>
  <si>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</si>
  <si>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</si>
  <si>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</si>
  <si>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</si>
  <si>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</si>
  <si>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</si>
  <si>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</si>
  <si>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</si>
  <si>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</si>
  <si>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</si>
  <si>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</si>
  <si>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</si>
  <si>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</si>
  <si>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</si>
  <si>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</si>
  <si>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</si>
  <si>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</si>
  <si>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</si>
  <si>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</si>
  <si>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</si>
  <si>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</si>
  <si>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</si>
  <si>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</si>
  <si>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</si>
  <si>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</si>
  <si>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</si>
  <si>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</si>
  <si>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</si>
  <si>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</si>
  <si>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</si>
  <si>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</si>
  <si>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</si>
  <si>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</si>
  <si>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</si>
  <si>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</si>
  <si>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</si>
  <si>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</si>
  <si>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</si>
  <si>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</si>
  <si>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</si>
  <si>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</si>
  <si>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</si>
  <si>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</si>
  <si>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</si>
  <si>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</si>
  <si>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</si>
  <si>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</si>
  <si>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</si>
  <si>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</si>
  <si>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</si>
  <si>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</si>
  <si>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</si>
  <si>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</si>
  <si>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</si>
  <si>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</si>
  <si>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</si>
  <si>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</si>
  <si>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</si>
  <si>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</si>
  <si>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</si>
  <si>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</si>
  <si>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</si>
  <si>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</si>
  <si>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</si>
  <si>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</si>
  <si>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</si>
  <si>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</si>
  <si>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</si>
  <si>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</si>
  <si>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</si>
  <si>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</si>
  <si>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</si>
  <si>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</si>
  <si>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</si>
  <si>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</si>
  <si>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</si>
  <si>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</si>
  <si>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</si>
  <si>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</si>
  <si>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</si>
  <si>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</si>
  <si>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</si>
  <si>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</si>
  <si>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</si>
  <si>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</si>
  <si>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</si>
  <si>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</si>
  <si>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</si>
  <si>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</si>
  <si>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</si>
  <si>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</si>
  <si>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</si>
  <si>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</si>
  <si>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</si>
  <si>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</si>
  <si>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</si>
  <si>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</si>
  <si>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</si>
  <si>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</si>
  <si>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</si>
  <si>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</si>
  <si>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</si>
  <si>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</si>
  <si>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</si>
  <si>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</si>
  <si>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</si>
  <si>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</si>
  <si>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</si>
  <si>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</si>
  <si>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</si>
  <si>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</si>
  <si>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</si>
  <si>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</si>
  <si>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</si>
  <si>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</si>
  <si>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</si>
  <si>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</si>
  <si>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</si>
  <si>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</si>
  <si>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</si>
  <si>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</si>
  <si>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</si>
  <si>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</si>
  <si>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</si>
  <si>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</si>
  <si>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</si>
  <si>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</si>
  <si>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</si>
  <si>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</si>
  <si>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</si>
  <si>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</si>
  <si>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</si>
  <si>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</si>
  <si>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</si>
  <si>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</si>
  <si>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</si>
  <si>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</si>
  <si>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</si>
  <si>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</si>
  <si>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</si>
  <si>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</si>
  <si>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</si>
  <si>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</si>
  <si>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</si>
  <si>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</si>
  <si>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</si>
  <si>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</si>
  <si>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</si>
  <si>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</si>
  <si>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</si>
  <si>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</si>
  <si>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</si>
  <si>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</si>
  <si>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</si>
  <si>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</si>
  <si>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</si>
  <si>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</si>
  <si>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</si>
  <si>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</si>
  <si>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</si>
  <si>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</si>
  <si>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</si>
  <si>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</si>
  <si>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</si>
  <si>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</si>
  <si>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</si>
  <si>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</si>
  <si>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</si>
  <si>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</si>
  <si>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</si>
  <si>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</si>
  <si>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</si>
  <si>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</si>
  <si>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</si>
  <si>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</si>
  <si>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</si>
  <si>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</si>
  <si>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</si>
  <si>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</si>
  <si>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</si>
  <si>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</si>
  <si>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</si>
  <si>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</si>
  <si>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</si>
  <si>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</si>
  <si>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</si>
  <si>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</si>
  <si>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</si>
  <si>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</si>
  <si>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</si>
  <si>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</si>
  <si>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</si>
  <si>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</si>
  <si>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</si>
  <si>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</si>
  <si>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</si>
  <si>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</si>
  <si>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</si>
  <si>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</si>
  <si>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</si>
  <si>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</si>
  <si>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</si>
  <si>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</si>
  <si>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</si>
  <si>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</si>
  <si>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</si>
  <si>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</si>
  <si>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</si>
  <si>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</si>
  <si>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</si>
  <si>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</si>
  <si>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</si>
  <si>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</si>
  <si>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</si>
  <si>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</si>
  <si>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</si>
  <si>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</si>
  <si>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</si>
  <si>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</si>
  <si>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</si>
  <si>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</si>
  <si>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</si>
  <si>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</si>
  <si>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</si>
  <si>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</si>
  <si>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</si>
  <si>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</si>
  <si>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</si>
  <si>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</si>
  <si>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</si>
  <si>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</si>
  <si>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</si>
  <si>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</si>
  <si>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</si>
  <si>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</si>
  <si>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</si>
  <si>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</si>
  <si>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</si>
  <si>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</si>
  <si>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</si>
  <si>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</si>
  <si>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</si>
  <si>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</si>
  <si>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</si>
  <si>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</si>
  <si>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</si>
  <si>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</si>
  <si>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</si>
  <si>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</si>
  <si>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</si>
  <si>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</si>
  <si>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</si>
  <si>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</si>
  <si>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</si>
  <si>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</si>
  <si>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</si>
  <si>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</si>
  <si>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</si>
  <si>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</si>
  <si>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</si>
  <si>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</si>
  <si>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</si>
  <si>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</si>
  <si>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</si>
  <si>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</si>
  <si>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</si>
  <si>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</si>
  <si>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</si>
  <si>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</si>
  <si>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</si>
  <si>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</si>
  <si>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</si>
  <si>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</si>
  <si>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</si>
  <si>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</si>
  <si>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</si>
  <si>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</si>
  <si>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</si>
  <si>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</si>
  <si>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</si>
  <si>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</si>
  <si>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</si>
  <si>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</si>
  <si>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</si>
  <si>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</si>
  <si>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</si>
  <si>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</si>
  <si>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</si>
  <si>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</si>
  <si>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</si>
  <si>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</si>
  <si>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</si>
  <si>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</si>
  <si>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</si>
  <si>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</si>
  <si>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</si>
  <si>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</si>
  <si>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</si>
  <si>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</si>
  <si>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</si>
  <si>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</si>
  <si>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</si>
  <si>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</si>
  <si>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</si>
  <si>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</si>
  <si>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</si>
  <si>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</si>
  <si>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</si>
  <si>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</si>
  <si>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</si>
  <si>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</si>
  <si>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</si>
  <si>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</si>
  <si>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</si>
  <si>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</si>
  <si>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</si>
  <si>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</si>
  <si>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</si>
  <si>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</si>
  <si>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</si>
  <si>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</si>
  <si>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</si>
  <si>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</si>
  <si>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</si>
  <si>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</si>
  <si>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</si>
  <si>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</si>
  <si>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</si>
  <si>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</si>
  <si>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</si>
  <si>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</si>
  <si>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</si>
  <si>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</si>
  <si>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</si>
  <si>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</si>
  <si>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</si>
  <si>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</si>
  <si>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</si>
  <si>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</si>
  <si>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</si>
  <si>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</si>
  <si>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</si>
  <si>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</si>
  <si>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</si>
  <si>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</si>
  <si>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</si>
  <si>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</si>
  <si>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</si>
  <si>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</si>
  <si>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</si>
  <si>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</si>
  <si>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</si>
  <si>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</si>
  <si>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</si>
  <si>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</si>
  <si>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</si>
  <si>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</si>
  <si>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</si>
  <si>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</si>
  <si>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</si>
  <si>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</si>
  <si>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</si>
  <si>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</si>
  <si>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</si>
  <si>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</si>
  <si>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</si>
  <si>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</si>
  <si>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</si>
  <si>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</si>
  <si>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</si>
  <si>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</si>
  <si>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</si>
  <si>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</si>
  <si>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</si>
  <si>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</si>
  <si>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</si>
  <si>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</si>
  <si>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</si>
  <si>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</si>
  <si>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</si>
  <si>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</si>
  <si>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</si>
  <si>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</si>
  <si>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</si>
  <si>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</si>
  <si>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</si>
  <si>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</si>
  <si>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</si>
  <si>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</si>
  <si>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</si>
  <si>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</si>
  <si>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</si>
  <si>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</si>
  <si>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</si>
  <si>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</si>
  <si>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</si>
  <si>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</si>
  <si>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</si>
  <si>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</si>
  <si>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</si>
  <si>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</si>
  <si>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</si>
  <si>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</si>
  <si>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</si>
  <si>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</si>
  <si>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</si>
  <si>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</si>
  <si>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</si>
  <si>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</si>
  <si>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</si>
  <si>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</si>
  <si>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</si>
  <si>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</si>
  <si>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</si>
  <si>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</si>
  <si>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</si>
  <si>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</si>
  <si>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</si>
  <si>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</si>
  <si>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</si>
  <si>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</si>
  <si>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</si>
  <si>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</si>
  <si>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</si>
  <si>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</si>
  <si>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</si>
  <si>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</si>
  <si>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</si>
  <si>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</si>
  <si>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</si>
  <si>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</si>
  <si>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</si>
  <si>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</si>
  <si>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</si>
  <si>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CANALETA PERFIL CARTOLA 50 X 70 X 3 MM - ABA 20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</si>
  <si>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</si>
  <si>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</si>
  <si>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</si>
  <si>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</si>
  <si>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</si>
  <si>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</si>
  <si>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</si>
  <si>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</si>
  <si>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</si>
  <si>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</si>
  <si>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</si>
  <si>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</si>
  <si>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</si>
  <si>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</si>
  <si>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</si>
  <si>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</si>
  <si>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</si>
  <si>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</si>
  <si>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</si>
  <si>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</si>
  <si>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</si>
  <si>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</si>
  <si>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</si>
  <si>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</si>
  <si>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</si>
  <si>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</si>
  <si>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</si>
  <si>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</si>
  <si>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</si>
  <si>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</si>
  <si>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</si>
  <si>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</si>
  <si>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</si>
  <si>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</si>
  <si>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</si>
  <si>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</si>
  <si>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</si>
  <si>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</si>
  <si>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</si>
  <si>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</si>
  <si>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</si>
  <si>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</si>
  <si>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</si>
  <si>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</si>
  <si>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</si>
  <si>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</si>
  <si>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</si>
  <si>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</si>
  <si>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</si>
  <si>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</si>
  <si>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</si>
  <si>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</si>
  <si>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</si>
  <si>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</si>
  <si>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</si>
  <si>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</si>
  <si>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</si>
  <si>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</si>
  <si>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</si>
  <si>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</si>
  <si>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</si>
  <si>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</si>
  <si>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</si>
  <si>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</si>
  <si>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</si>
  <si>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</si>
  <si>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</si>
  <si>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</si>
  <si>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</si>
  <si>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</si>
  <si>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</si>
  <si>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</si>
  <si>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</si>
  <si>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</si>
  <si>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</si>
  <si>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</si>
  <si>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</si>
  <si>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</si>
  <si>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</si>
  <si>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</si>
  <si>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</si>
  <si>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</si>
  <si>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</si>
  <si>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</si>
  <si>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</si>
  <si>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</si>
  <si>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</si>
  <si>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</si>
  <si>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</si>
  <si>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</si>
  <si>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</si>
  <si>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</si>
  <si>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</si>
  <si>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</si>
  <si>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</si>
  <si>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</si>
  <si>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</si>
  <si>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</si>
  <si>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</si>
  <si>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</si>
  <si>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</si>
  <si>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</si>
  <si>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</si>
  <si>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</si>
  <si>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</si>
  <si>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</si>
  <si>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</si>
  <si>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</si>
  <si>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</si>
  <si>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</si>
  <si>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</si>
  <si>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</si>
  <si>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</si>
  <si>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</si>
  <si>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</si>
  <si>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</si>
  <si>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</si>
  <si>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</si>
  <si>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</si>
  <si>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</si>
  <si>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</si>
  <si>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</si>
  <si>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</si>
  <si>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</si>
  <si>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</si>
  <si>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</si>
  <si>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</si>
  <si>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</si>
  <si>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</si>
  <si>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</si>
  <si>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</si>
  <si>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</si>
  <si>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</si>
  <si>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</si>
  <si>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</si>
  <si>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</si>
  <si>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</si>
  <si>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</si>
  <si>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</si>
  <si>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</si>
  <si>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</si>
  <si>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</si>
  <si>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</si>
  <si>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</si>
  <si>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</si>
  <si>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</si>
  <si>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</si>
  <si>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</si>
  <si>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</si>
  <si>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</si>
  <si>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</si>
  <si>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</si>
  <si>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</si>
  <si>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</si>
  <si>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</si>
  <si>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</si>
  <si>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</si>
  <si>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</si>
  <si>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</si>
  <si>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</si>
  <si>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</si>
  <si>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</si>
  <si>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</si>
  <si>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</si>
  <si>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</si>
  <si>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</si>
  <si>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</si>
  <si>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</si>
  <si>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</si>
  <si>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</si>
  <si>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</si>
  <si>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</si>
  <si>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</si>
  <si>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</si>
  <si>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</si>
  <si>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</si>
  <si>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</si>
  <si>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</si>
  <si>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</si>
  <si>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</si>
  <si>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</si>
  <si>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</si>
  <si>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</si>
  <si>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</si>
  <si>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</si>
  <si>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</si>
  <si>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</si>
  <si>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</si>
  <si>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</si>
  <si>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</si>
  <si>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</si>
  <si>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</si>
  <si>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</si>
  <si>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</si>
  <si>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</si>
  <si>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</si>
  <si>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</si>
  <si>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</si>
  <si>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</si>
  <si>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</si>
  <si>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</si>
  <si>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</si>
  <si>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</si>
  <si>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</si>
  <si>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</si>
  <si>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</si>
  <si>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</si>
  <si>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</si>
  <si>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</si>
  <si>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</si>
  <si>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</si>
  <si>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</si>
  <si>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</si>
  <si>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</si>
  <si>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</si>
  <si>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</si>
  <si>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</si>
  <si>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</si>
  <si>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</si>
  <si>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</si>
  <si>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</si>
  <si>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</si>
  <si>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</si>
  <si>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</si>
  <si>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</si>
  <si>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</si>
  <si>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</si>
  <si>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</si>
  <si>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</si>
  <si>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</si>
  <si>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</si>
  <si>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</si>
  <si>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</si>
  <si>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</si>
  <si>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</si>
  <si>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</si>
  <si>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</si>
  <si>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</si>
  <si>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</si>
  <si>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</si>
  <si>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</si>
  <si>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</si>
  <si>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</si>
  <si>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</si>
  <si>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</si>
  <si>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</si>
  <si>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</si>
  <si>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</si>
  <si>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</si>
  <si>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</si>
  <si>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</si>
  <si>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</si>
  <si>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</si>
  <si>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</si>
  <si>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</si>
  <si>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</si>
  <si>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</si>
  <si>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</si>
  <si>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</si>
  <si>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</si>
  <si>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</si>
  <si>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</si>
  <si>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</si>
  <si>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</si>
  <si>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</si>
  <si>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</si>
  <si>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</si>
  <si>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</si>
  <si>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</si>
  <si>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</si>
  <si>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</si>
  <si>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</si>
  <si>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</si>
  <si>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</si>
  <si>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</si>
  <si>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</si>
  <si>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</si>
  <si>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</si>
  <si>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</si>
  <si>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</si>
  <si>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 RESISTÊNCIA LONGITUDINAL À TRAÇÃO DE 121 KN/M - FORNECIMENTO E POSICIONAMENTO - INCLUSIVE CABOS DE AÇO, GRAMPOS E CLIPES DE JUNÇÃO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</si>
  <si>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</si>
  <si>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</si>
  <si>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</si>
  <si>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DEMOLIÇÃO DE CONCRETO ARMADO COM MARTELETE E CORTE OXIACETILENO</t>
  </si>
  <si>
    <t>DEMOLIÇÃO DE CONCRETO SIMPLES COM MARTELETE</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</si>
  <si>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</si>
  <si>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</si>
  <si>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</si>
  <si>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</si>
  <si>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</si>
  <si>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</si>
  <si>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DEMOLIÇÃO MECÂNICA DE CONCRETO SIMPLES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</si>
  <si>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</si>
  <si>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</si>
  <si>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</si>
  <si>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</si>
  <si>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</si>
  <si>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</si>
  <si>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</si>
  <si>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</si>
  <si>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</si>
  <si>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</si>
  <si>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</si>
  <si>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</si>
  <si>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</si>
  <si>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</si>
  <si>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</si>
  <si>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</si>
  <si>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</si>
  <si>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</si>
  <si>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</si>
  <si>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</si>
  <si>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</si>
  <si>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</si>
  <si>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</si>
  <si>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</si>
  <si>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</si>
  <si>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</si>
  <si>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</si>
  <si>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</si>
  <si>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</si>
  <si>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</si>
  <si>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</si>
  <si>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</si>
  <si>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</si>
  <si>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</si>
  <si>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</si>
  <si>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</si>
  <si>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</si>
  <si>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</si>
  <si>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</si>
  <si>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</si>
  <si>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</si>
  <si>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</si>
  <si>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</si>
  <si>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</si>
  <si>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</si>
  <si>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</si>
  <si>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</si>
  <si>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</si>
  <si>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</si>
  <si>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</si>
  <si>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</si>
  <si>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</si>
  <si>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</si>
  <si>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</si>
  <si>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</si>
  <si>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</si>
  <si>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</si>
  <si>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</si>
  <si>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</si>
  <si>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</si>
  <si>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</si>
  <si>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</si>
  <si>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</si>
  <si>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</si>
  <si>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</si>
  <si>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</si>
  <si>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</si>
  <si>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</si>
  <si>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</si>
  <si>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</si>
  <si>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</si>
  <si>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</si>
  <si>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</si>
  <si>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</si>
  <si>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</si>
  <si>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</si>
  <si>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</si>
  <si>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</si>
  <si>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</si>
  <si>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</si>
  <si>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</si>
  <si>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</si>
  <si>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</si>
  <si>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</si>
  <si>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</si>
  <si>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</si>
  <si>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</si>
  <si>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</si>
  <si>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</si>
  <si>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</si>
  <si>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</si>
  <si>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</si>
  <si>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</si>
  <si>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</si>
  <si>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</si>
  <si>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</si>
  <si>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</si>
  <si>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</si>
  <si>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</si>
  <si>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</si>
  <si>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</si>
  <si>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</si>
  <si>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</si>
  <si>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</si>
  <si>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</si>
  <si>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</si>
  <si>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</si>
  <si>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</si>
  <si>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</si>
  <si>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</si>
  <si>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</si>
  <si>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</si>
  <si>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</si>
  <si>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</si>
  <si>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</si>
  <si>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</si>
  <si>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</si>
  <si>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</si>
  <si>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</si>
  <si>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</si>
  <si>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</si>
  <si>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</si>
  <si>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</si>
  <si>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</si>
  <si>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</si>
  <si>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</si>
  <si>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</si>
  <si>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</si>
  <si>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</si>
  <si>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</si>
  <si>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</si>
  <si>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</si>
  <si>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</si>
  <si>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</si>
  <si>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</si>
  <si>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</si>
  <si>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</si>
  <si>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</si>
  <si>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</si>
  <si>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</si>
  <si>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</si>
  <si>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</si>
  <si>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</si>
  <si>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</si>
  <si>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</si>
  <si>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</si>
  <si>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</si>
  <si>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</si>
  <si>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</si>
  <si>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</si>
  <si>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</si>
  <si>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</si>
  <si>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</si>
  <si>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</si>
  <si>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</si>
  <si>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</si>
  <si>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</si>
  <si>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</si>
  <si>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</si>
  <si>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</si>
  <si>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</si>
  <si>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</si>
  <si>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</si>
  <si>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</si>
  <si>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</si>
  <si>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</si>
  <si>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</si>
  <si>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</si>
  <si>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</si>
  <si>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</si>
  <si>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</si>
  <si>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</si>
  <si>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</si>
  <si>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</si>
  <si>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</si>
  <si>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</si>
  <si>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</si>
  <si>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</si>
  <si>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</si>
  <si>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</si>
  <si>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</si>
  <si>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</si>
  <si>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</si>
  <si>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</si>
  <si>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</si>
  <si>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</si>
  <si>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</si>
  <si>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</si>
  <si>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</si>
  <si>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</si>
  <si>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</si>
  <si>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</si>
  <si>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</si>
  <si>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</si>
  <si>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</si>
  <si>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</si>
  <si>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</si>
  <si>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</si>
  <si>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</si>
  <si>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</si>
  <si>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</si>
  <si>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</si>
  <si>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</si>
  <si>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</si>
  <si>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</si>
  <si>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</si>
  <si>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</si>
  <si>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</si>
  <si>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</si>
  <si>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</si>
  <si>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</si>
  <si>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</si>
  <si>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</si>
  <si>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</si>
  <si>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</si>
  <si>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</si>
  <si>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</si>
  <si>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</si>
  <si>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</si>
  <si>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</si>
  <si>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</si>
  <si>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</si>
  <si>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</si>
  <si>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</si>
  <si>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</si>
  <si>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</si>
  <si>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</si>
  <si>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</si>
  <si>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</si>
  <si>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</si>
  <si>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</si>
  <si>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</si>
  <si>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</si>
  <si>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</si>
  <si>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</si>
  <si>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</si>
  <si>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</si>
  <si>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</si>
  <si>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</si>
  <si>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</si>
  <si>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</si>
  <si>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</si>
  <si>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</si>
  <si>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</si>
  <si>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</si>
  <si>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</si>
  <si>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</si>
  <si>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</si>
  <si>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</si>
  <si>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</si>
  <si>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</si>
  <si>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</si>
  <si>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</si>
  <si>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</si>
  <si>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</si>
  <si>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</si>
  <si>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</si>
  <si>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</si>
  <si>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</si>
  <si>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</si>
  <si>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</si>
  <si>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</si>
  <si>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</si>
  <si>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</si>
  <si>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</si>
  <si>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</si>
  <si>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</si>
  <si>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</si>
  <si>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</si>
  <si>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</si>
  <si>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</si>
  <si>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</si>
  <si>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</si>
  <si>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</si>
  <si>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</si>
  <si>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</si>
  <si>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</si>
  <si>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</si>
  <si>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</si>
  <si>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</si>
  <si>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</si>
  <si>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</si>
  <si>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</si>
  <si>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</si>
  <si>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</si>
  <si>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</si>
  <si>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</si>
  <si>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</si>
  <si>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</si>
  <si>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</si>
  <si>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</si>
  <si>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</si>
  <si>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</si>
  <si>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</si>
  <si>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</si>
  <si>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</si>
  <si>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</si>
  <si>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</si>
  <si>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</si>
  <si>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</si>
  <si>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</si>
  <si>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</si>
  <si>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</si>
  <si>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</si>
  <si>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</si>
  <si>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</si>
  <si>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</si>
  <si>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</si>
  <si>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</si>
  <si>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</si>
  <si>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</si>
  <si>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</si>
  <si>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</si>
  <si>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</si>
  <si>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</si>
  <si>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</si>
  <si>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</si>
  <si>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</si>
  <si>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</si>
  <si>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</si>
  <si>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</si>
  <si>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</si>
  <si>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</si>
  <si>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</si>
  <si>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</si>
  <si>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</si>
  <si>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</si>
  <si>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</si>
  <si>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</si>
  <si>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</si>
  <si>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</si>
  <si>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</si>
  <si>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</si>
  <si>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</si>
  <si>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</si>
  <si>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</si>
  <si>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</si>
  <si>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</si>
  <si>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</si>
  <si>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</si>
  <si>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</si>
  <si>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</si>
  <si>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</si>
  <si>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</si>
  <si>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</si>
  <si>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</si>
  <si>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</si>
  <si>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</si>
  <si>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</si>
  <si>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</si>
  <si>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</si>
  <si>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</si>
  <si>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</si>
  <si>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</si>
  <si>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</si>
  <si>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</si>
  <si>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</si>
  <si>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</si>
  <si>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</si>
  <si>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</si>
  <si>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</si>
  <si>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</si>
  <si>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</si>
  <si>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</si>
  <si>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</si>
  <si>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</si>
  <si>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</si>
  <si>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</si>
  <si>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</si>
  <si>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</si>
  <si>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</si>
  <si>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</si>
  <si>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</si>
  <si>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</si>
  <si>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</si>
  <si>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</si>
  <si>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</si>
  <si>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</si>
  <si>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</si>
  <si>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</si>
  <si>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</si>
  <si>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</si>
  <si>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</si>
  <si>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</si>
  <si>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</si>
  <si>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</si>
  <si>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</si>
  <si>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</si>
  <si>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</si>
  <si>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</si>
  <si>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</si>
  <si>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</si>
  <si>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</si>
  <si>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</si>
  <si>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</si>
  <si>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</si>
  <si>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</si>
  <si>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</si>
  <si>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</si>
  <si>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</si>
  <si>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</si>
  <si>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</si>
  <si>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</si>
  <si>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</si>
  <si>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</si>
  <si>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</si>
  <si>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</si>
  <si>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</si>
  <si>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</si>
  <si>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</si>
  <si>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</si>
  <si>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</si>
  <si>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</si>
  <si>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</si>
  <si>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</si>
  <si>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</si>
  <si>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</si>
  <si>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</si>
  <si>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</si>
  <si>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</si>
  <si>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</si>
  <si>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</si>
  <si>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</si>
  <si>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</si>
  <si>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</si>
  <si>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</si>
  <si>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</si>
  <si>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</si>
  <si>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</si>
  <si>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</si>
  <si>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</si>
  <si>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</si>
  <si>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</si>
  <si>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</si>
  <si>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</si>
  <si>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</si>
  <si>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</si>
  <si>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</si>
  <si>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</si>
  <si>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</si>
  <si>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</si>
  <si>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</si>
  <si>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</si>
  <si>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</si>
  <si>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</si>
  <si>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</si>
  <si>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</si>
  <si>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</si>
  <si>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</si>
  <si>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</si>
  <si>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</si>
  <si>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</si>
  <si>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</si>
  <si>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</si>
  <si>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</si>
  <si>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</si>
  <si>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</si>
  <si>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</si>
  <si>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</si>
  <si>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</si>
  <si>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</si>
  <si>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</si>
  <si>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</si>
  <si>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</si>
  <si>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</si>
  <si>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</si>
  <si>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</si>
  <si>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</si>
  <si>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</si>
  <si>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</si>
  <si>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</si>
  <si>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</si>
  <si>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</si>
  <si>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</si>
  <si>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</si>
  <si>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</si>
  <si>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</si>
  <si>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</si>
  <si>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</si>
  <si>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</si>
  <si>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</si>
  <si>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</si>
  <si>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</si>
  <si>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</si>
  <si>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</si>
  <si>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</si>
  <si>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</si>
  <si>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</si>
  <si>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</si>
  <si>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</si>
  <si>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</si>
  <si>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</si>
  <si>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</si>
  <si>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</si>
  <si>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</si>
  <si>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</si>
  <si>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</si>
  <si>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</si>
  <si>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</si>
  <si>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</si>
  <si>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</si>
  <si>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</si>
  <si>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</si>
  <si>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</si>
  <si>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</si>
  <si>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</si>
  <si>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</si>
  <si>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</si>
  <si>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</si>
  <si>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</si>
  <si>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</si>
  <si>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</si>
  <si>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</si>
  <si>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</si>
  <si>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</si>
  <si>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</si>
  <si>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</si>
  <si>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</si>
  <si>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</si>
  <si>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</si>
  <si>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</si>
  <si>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</si>
  <si>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</si>
  <si>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</si>
  <si>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</si>
  <si>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</si>
  <si>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</si>
  <si>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</si>
  <si>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</si>
  <si>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</si>
  <si>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</si>
  <si>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</si>
  <si>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</si>
  <si>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</si>
  <si>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</si>
  <si>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</si>
  <si>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</si>
  <si>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</si>
  <si>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</si>
  <si>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</si>
  <si>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</si>
  <si>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</si>
  <si>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</si>
  <si>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</si>
  <si>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</si>
  <si>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</si>
  <si>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</si>
  <si>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</si>
  <si>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</si>
  <si>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</si>
  <si>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</si>
  <si>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</si>
  <si>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</si>
  <si>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</si>
  <si>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</si>
  <si>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</si>
  <si>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</si>
  <si>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</si>
  <si>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</si>
  <si>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</si>
  <si>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</si>
  <si>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</si>
  <si>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</si>
  <si>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</si>
  <si>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</si>
  <si>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</si>
  <si>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</si>
  <si>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</si>
  <si>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</si>
  <si>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</si>
  <si>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</si>
  <si>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</si>
  <si>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</si>
  <si>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</si>
  <si>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</si>
  <si>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</si>
  <si>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</si>
  <si>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</si>
  <si>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</si>
  <si>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</si>
  <si>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</si>
  <si>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</si>
  <si>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</si>
  <si>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</si>
  <si>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</si>
  <si>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</si>
  <si>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</si>
  <si>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</si>
  <si>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</si>
  <si>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</si>
  <si>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</si>
  <si>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</si>
  <si>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</si>
  <si>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</si>
  <si>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</si>
  <si>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</si>
  <si>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</si>
  <si>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</si>
  <si>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</si>
  <si>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</si>
  <si>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</si>
  <si>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</si>
  <si>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</si>
  <si>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</si>
  <si>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</si>
  <si>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</si>
  <si>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</si>
  <si>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</si>
  <si>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</si>
  <si>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</si>
  <si>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</si>
  <si>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</si>
  <si>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</si>
  <si>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</si>
  <si>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</si>
  <si>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</si>
  <si>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</si>
  <si>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</si>
  <si>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</si>
  <si>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</si>
  <si>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</si>
  <si>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</si>
  <si>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</si>
  <si>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</si>
  <si>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</si>
  <si>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</si>
  <si>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</si>
  <si>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</si>
  <si>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</si>
  <si>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</si>
  <si>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</si>
  <si>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</si>
  <si>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</si>
  <si>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</si>
  <si>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</si>
  <si>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</si>
  <si>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</si>
  <si>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</si>
  <si>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</si>
  <si>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</si>
  <si>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</si>
  <si>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</si>
  <si>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</si>
  <si>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</si>
  <si>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</si>
  <si>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</si>
  <si>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</si>
  <si>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</si>
  <si>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</si>
  <si>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</si>
  <si>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</si>
  <si>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</si>
  <si>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</si>
  <si>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</si>
  <si>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</si>
  <si>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</si>
  <si>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</si>
  <si>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</si>
  <si>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</si>
  <si>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</si>
  <si>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</si>
  <si>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</si>
  <si>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</si>
  <si>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</si>
  <si>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</si>
  <si>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</si>
  <si>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</si>
  <si>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</si>
  <si>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</si>
  <si>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</si>
  <si>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</si>
  <si>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</si>
  <si>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</si>
  <si>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</si>
  <si>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</si>
  <si>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</si>
  <si>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</si>
  <si>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</si>
  <si>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</si>
  <si>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</si>
  <si>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</si>
  <si>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</si>
  <si>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</si>
  <si>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</si>
  <si>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</si>
  <si>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</si>
  <si>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</si>
  <si>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</si>
  <si>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</si>
  <si>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</si>
  <si>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</si>
  <si>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</si>
  <si>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</si>
  <si>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</si>
  <si>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</si>
  <si>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</si>
  <si>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</si>
  <si>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</si>
  <si>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</si>
  <si>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</si>
  <si>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</si>
  <si>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</si>
  <si>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</si>
  <si>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</si>
  <si>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</si>
  <si>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</si>
  <si>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</si>
  <si>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</si>
  <si>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</si>
  <si>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</si>
  <si>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</si>
  <si>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</si>
  <si>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</si>
  <si>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</si>
  <si>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</si>
  <si>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</si>
  <si>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</si>
  <si>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</si>
  <si>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</si>
  <si>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</si>
  <si>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</si>
  <si>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</si>
  <si>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</si>
  <si>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</si>
  <si>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</si>
  <si>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</si>
  <si>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</si>
  <si>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</si>
  <si>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</si>
  <si>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</si>
  <si>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</si>
  <si>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</si>
  <si>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</si>
  <si>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</si>
  <si>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</si>
  <si>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</si>
  <si>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</si>
  <si>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</si>
  <si>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</si>
  <si>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</si>
  <si>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</si>
  <si>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</si>
  <si>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</si>
  <si>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</si>
  <si>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</si>
  <si>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</si>
  <si>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</si>
  <si>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</si>
  <si>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</si>
  <si>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</si>
  <si>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</si>
  <si>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</si>
  <si>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</si>
  <si>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</si>
  <si>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</si>
  <si>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</si>
  <si>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</si>
  <si>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</si>
  <si>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</si>
  <si>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</si>
  <si>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</si>
  <si>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</si>
  <si>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</si>
  <si>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</si>
  <si>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</si>
  <si>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</si>
  <si>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</si>
  <si>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</si>
  <si>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</si>
  <si>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</si>
  <si>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</si>
  <si>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</si>
  <si>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</si>
  <si>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</si>
  <si>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</si>
  <si>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</si>
  <si>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</si>
  <si>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</si>
  <si>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</si>
  <si>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</si>
  <si>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</si>
  <si>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</si>
  <si>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</si>
  <si>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</si>
  <si>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</si>
  <si>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</si>
  <si>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</si>
  <si>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</si>
  <si>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</si>
  <si>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</si>
  <si>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</si>
  <si>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</si>
  <si>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</si>
  <si>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</si>
  <si>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</si>
  <si>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</si>
  <si>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</si>
  <si>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</si>
  <si>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</si>
  <si>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</si>
  <si>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</si>
  <si>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</si>
  <si>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</si>
  <si>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</si>
  <si>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</si>
  <si>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</si>
  <si>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</si>
  <si>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</si>
  <si>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</si>
  <si>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</si>
  <si>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</si>
  <si>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</si>
  <si>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</si>
  <si>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</si>
  <si>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</si>
  <si>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</si>
  <si>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</si>
  <si>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</si>
  <si>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</si>
  <si>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</si>
  <si>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</si>
  <si>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</si>
  <si>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</si>
  <si>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</si>
  <si>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</si>
  <si>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</si>
  <si>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</si>
  <si>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</si>
  <si>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</si>
  <si>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</si>
  <si>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</si>
  <si>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</si>
  <si>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</si>
  <si>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</si>
  <si>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</si>
  <si>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</si>
  <si>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</si>
  <si>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</si>
  <si>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</si>
  <si>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</si>
  <si>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</si>
  <si>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</si>
  <si>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</si>
  <si>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</si>
  <si>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</si>
  <si>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</si>
  <si>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</si>
  <si>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</si>
  <si>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</si>
  <si>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</si>
  <si>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</si>
  <si>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</si>
  <si>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</si>
  <si>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</si>
  <si>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</si>
  <si>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</si>
  <si>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</si>
  <si>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</si>
  <si>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</si>
  <si>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</si>
  <si>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</si>
  <si>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</si>
  <si>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</si>
  <si>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</si>
  <si>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</si>
  <si>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</si>
  <si>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</si>
  <si>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</si>
  <si>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</si>
  <si>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</si>
  <si>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</si>
  <si>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</si>
  <si>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</si>
  <si>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</si>
  <si>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</si>
  <si>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</si>
  <si>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</si>
  <si>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</si>
  <si>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</si>
  <si>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</si>
  <si>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</si>
  <si>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</si>
  <si>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</si>
  <si>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</si>
  <si>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</si>
  <si>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</si>
  <si>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</si>
  <si>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</si>
  <si>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</si>
  <si>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</si>
  <si>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</si>
  <si>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</si>
  <si>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</si>
  <si>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</si>
  <si>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</si>
  <si>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</si>
  <si>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</si>
  <si>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</si>
  <si>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</si>
  <si>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</si>
  <si>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</si>
  <si>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</si>
  <si>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</si>
  <si>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</si>
  <si>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</si>
  <si>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</si>
  <si>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</si>
  <si>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</si>
  <si>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</si>
  <si>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</si>
  <si>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</si>
  <si>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</si>
  <si>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</si>
  <si>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</si>
  <si>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</si>
  <si>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</si>
  <si>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</si>
  <si>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</si>
  <si>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</si>
  <si>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</si>
  <si>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</si>
  <si>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</si>
  <si>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</si>
  <si>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</si>
  <si>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</si>
  <si>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</si>
  <si>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</si>
  <si>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</si>
  <si>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</si>
  <si>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</si>
  <si>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</si>
  <si>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</si>
  <si>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</si>
  <si>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</si>
  <si>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</si>
  <si>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</si>
  <si>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</si>
  <si>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</si>
  <si>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</si>
  <si>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</si>
  <si>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</si>
  <si>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</si>
  <si>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</si>
  <si>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</si>
  <si>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</si>
  <si>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</si>
  <si>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</si>
  <si>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</si>
  <si>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</si>
  <si>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</si>
  <si>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</si>
  <si>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</si>
  <si>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</si>
  <si>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</si>
  <si>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</si>
  <si>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</si>
  <si>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</si>
  <si>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</si>
  <si>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</si>
  <si>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</si>
  <si>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</si>
  <si>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</si>
  <si>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</si>
  <si>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</si>
  <si>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</si>
  <si>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</si>
  <si>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</si>
  <si>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</si>
  <si>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</si>
  <si>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</si>
  <si>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</si>
  <si>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</si>
  <si>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</si>
  <si>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</si>
  <si>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</si>
  <si>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</si>
  <si>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</si>
  <si>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</si>
  <si>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</si>
  <si>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</si>
  <si>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</si>
  <si>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</si>
  <si>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</si>
  <si>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</si>
  <si>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</si>
  <si>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</si>
  <si>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</si>
  <si>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</si>
  <si>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</si>
  <si>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</si>
  <si>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</si>
  <si>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</si>
  <si>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</si>
  <si>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</si>
  <si>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</si>
  <si>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</si>
  <si>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</si>
  <si>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</si>
  <si>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</si>
  <si>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</si>
  <si>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</si>
  <si>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</si>
  <si>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</si>
  <si>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</si>
  <si>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</si>
  <si>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</si>
  <si>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</si>
  <si>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</si>
  <si>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</si>
  <si>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</si>
  <si>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</si>
  <si>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</si>
  <si>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</si>
  <si>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</si>
  <si>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</si>
  <si>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</si>
  <si>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</si>
  <si>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</si>
  <si>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</si>
  <si>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</si>
  <si>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</si>
  <si>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</si>
  <si>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</si>
  <si>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</si>
  <si>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</si>
  <si>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</si>
  <si>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</si>
  <si>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</si>
  <si>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</si>
  <si>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</si>
  <si>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</si>
  <si>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</si>
  <si>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</si>
  <si>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</si>
  <si>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</si>
  <si>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</si>
  <si>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</si>
  <si>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</si>
  <si>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</si>
  <si>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</si>
  <si>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</si>
  <si>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</si>
  <si>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</si>
  <si>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</si>
  <si>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</si>
  <si>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</si>
  <si>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</si>
  <si>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</si>
  <si>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</si>
  <si>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</si>
  <si>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</si>
  <si>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</si>
  <si>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</si>
  <si>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</si>
  <si>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</si>
  <si>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</si>
  <si>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</si>
  <si>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</si>
  <si>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</si>
  <si>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</si>
  <si>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</si>
  <si>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</si>
  <si>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</si>
  <si>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</si>
  <si>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</si>
  <si>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</si>
  <si>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</si>
  <si>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</si>
  <si>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</si>
  <si>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</si>
  <si>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</si>
  <si>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</si>
  <si>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</si>
  <si>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</si>
  <si>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</si>
  <si>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</si>
  <si>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</si>
  <si>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</si>
  <si>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</si>
  <si>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</si>
  <si>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</si>
  <si>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</si>
  <si>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</si>
  <si>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</si>
  <si>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</si>
  <si>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</si>
  <si>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</si>
  <si>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</si>
  <si>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</si>
  <si>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</si>
  <si>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</si>
  <si>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</si>
  <si>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</si>
  <si>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</si>
  <si>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</si>
  <si>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</si>
  <si>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</si>
  <si>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</si>
  <si>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</si>
  <si>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</si>
  <si>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</si>
  <si>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</si>
  <si>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</si>
  <si>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</si>
  <si>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</si>
  <si>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</si>
  <si>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</si>
  <si>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</si>
  <si>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</si>
  <si>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</si>
  <si>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</si>
  <si>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</si>
  <si>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</si>
  <si>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</si>
  <si>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</si>
  <si>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</si>
  <si>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</si>
  <si>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</si>
  <si>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</si>
  <si>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</si>
  <si>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</si>
  <si>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</si>
  <si>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</si>
  <si>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</si>
  <si>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</si>
  <si>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</si>
  <si>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</si>
  <si>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</si>
  <si>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</si>
  <si>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</si>
  <si>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</si>
  <si>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</si>
  <si>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</si>
  <si>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</si>
  <si>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</si>
  <si>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</si>
  <si>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</si>
  <si>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</si>
  <si>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</si>
  <si>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</si>
  <si>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</si>
  <si>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</si>
  <si>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</si>
  <si>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</si>
  <si>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</si>
  <si>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</si>
  <si>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</si>
  <si>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</si>
  <si>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</si>
  <si>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</si>
  <si>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</si>
  <si>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</si>
  <si>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</si>
  <si>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</si>
  <si>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</si>
  <si>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</si>
  <si>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</si>
  <si>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</si>
  <si>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</si>
  <si>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</si>
  <si>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</si>
  <si>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</si>
  <si>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</si>
  <si>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</si>
  <si>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</si>
  <si>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</si>
  <si>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</si>
  <si>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</si>
  <si>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</si>
  <si>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</si>
  <si>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</si>
  <si>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</si>
  <si>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</si>
  <si>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</si>
  <si>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</si>
  <si>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</si>
  <si>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</si>
  <si>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</si>
  <si>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</si>
  <si>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</si>
  <si>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</si>
  <si>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</si>
  <si>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</si>
  <si>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</si>
  <si>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</si>
  <si>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</si>
  <si>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</si>
  <si>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</si>
  <si>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</si>
  <si>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</si>
  <si>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</si>
  <si>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</si>
  <si>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</si>
  <si>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</si>
  <si>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</si>
  <si>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</si>
  <si>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</si>
  <si>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</si>
  <si>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</si>
  <si>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</si>
  <si>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</si>
  <si>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</si>
  <si>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</si>
  <si>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</si>
  <si>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</si>
  <si>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</si>
  <si>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</si>
  <si>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</si>
  <si>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</si>
  <si>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</si>
  <si>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</si>
  <si>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</si>
  <si>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</si>
  <si>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</si>
  <si>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</si>
  <si>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</si>
  <si>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</si>
  <si>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</si>
  <si>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</si>
  <si>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</si>
  <si>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</si>
  <si>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</si>
  <si>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</si>
  <si>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</si>
  <si>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</si>
  <si>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</si>
  <si>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</si>
  <si>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</si>
  <si>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</si>
  <si>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</si>
  <si>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</si>
  <si>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</si>
  <si>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</si>
  <si>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</si>
  <si>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</si>
  <si>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</si>
  <si>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</si>
  <si>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</si>
  <si>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</si>
  <si>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</si>
  <si>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</si>
  <si>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</si>
  <si>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</si>
  <si>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</si>
  <si>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</si>
  <si>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</si>
  <si>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</si>
  <si>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</si>
  <si>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</si>
  <si>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</si>
  <si>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</si>
  <si>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</si>
  <si>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</si>
  <si>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</si>
  <si>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</si>
  <si>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</si>
  <si>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</si>
  <si>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</si>
  <si>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</si>
  <si>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</si>
  <si>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</si>
  <si>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</si>
  <si>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</si>
  <si>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</si>
  <si>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</si>
  <si>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</si>
  <si>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</si>
  <si>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</si>
  <si>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</si>
  <si>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</si>
  <si>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</si>
  <si>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</si>
  <si>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</si>
  <si>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</si>
  <si>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</si>
  <si>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</si>
  <si>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</si>
  <si>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</si>
  <si>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</si>
  <si>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</si>
  <si>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</si>
  <si>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</si>
  <si>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</si>
  <si>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</si>
  <si>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</si>
  <si>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</si>
  <si>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</si>
  <si>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</si>
  <si>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</si>
  <si>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</si>
  <si>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</si>
  <si>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</si>
  <si>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</si>
  <si>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</si>
  <si>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</si>
  <si>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</si>
  <si>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</si>
  <si>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</si>
  <si>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</si>
  <si>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</si>
  <si>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</si>
  <si>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</si>
  <si>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</si>
  <si>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</si>
  <si>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</si>
  <si>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</si>
  <si>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</si>
  <si>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</si>
  <si>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</si>
  <si>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</si>
  <si>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</si>
  <si>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</si>
  <si>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</si>
  <si>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</si>
  <si>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</si>
  <si>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</si>
  <si>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</si>
  <si>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</si>
  <si>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</si>
  <si>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</si>
  <si>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</si>
  <si>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</si>
  <si>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</si>
  <si>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</si>
  <si>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</si>
  <si>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</si>
  <si>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</si>
  <si>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</si>
  <si>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</si>
  <si>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</si>
  <si>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</si>
  <si>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</si>
  <si>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</si>
  <si>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</si>
  <si>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</si>
  <si>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</si>
  <si>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</si>
  <si>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</si>
  <si>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</si>
  <si>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</si>
  <si>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</si>
  <si>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</si>
  <si>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</si>
  <si>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</si>
  <si>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</si>
  <si>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</si>
  <si>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</si>
  <si>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</si>
  <si>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</si>
  <si>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</si>
  <si>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</si>
  <si>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</si>
  <si>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</si>
  <si>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</si>
  <si>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</si>
  <si>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</si>
  <si>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</si>
  <si>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</si>
  <si>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</si>
  <si>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</si>
  <si>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</si>
  <si>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</si>
  <si>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</si>
  <si>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</si>
  <si>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</si>
  <si>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</si>
  <si>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</si>
  <si>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</si>
  <si>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</si>
  <si>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</si>
  <si>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</si>
  <si>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</si>
  <si>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</si>
  <si>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</si>
  <si>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</si>
  <si>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</si>
  <si>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</si>
  <si>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</si>
  <si>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</si>
  <si>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</si>
  <si>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</si>
  <si>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</si>
  <si>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</si>
  <si>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</si>
  <si>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</si>
  <si>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</si>
  <si>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</si>
  <si>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</si>
  <si>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</si>
  <si>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</si>
  <si>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</si>
  <si>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</si>
  <si>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</si>
  <si>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</si>
  <si>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</si>
  <si>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</si>
  <si>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</si>
  <si>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</si>
  <si>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</si>
  <si>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</si>
  <si>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</si>
  <si>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</si>
  <si>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</si>
  <si>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</si>
  <si>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</si>
  <si>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</si>
  <si>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</si>
  <si>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</si>
  <si>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</si>
  <si>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</si>
  <si>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</si>
  <si>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</si>
  <si>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</si>
  <si>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</si>
  <si>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</si>
  <si>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</si>
  <si>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</si>
  <si>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</si>
  <si>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</si>
  <si>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</si>
  <si>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</si>
  <si>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</si>
  <si>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</si>
  <si>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</si>
  <si>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</si>
  <si>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</si>
  <si>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</si>
  <si>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</si>
  <si>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</si>
  <si>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</si>
  <si>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</si>
  <si>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</si>
  <si>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</si>
  <si>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</si>
  <si>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</si>
  <si>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</si>
  <si>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</si>
  <si>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</si>
  <si>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</si>
  <si>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</si>
  <si>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</si>
  <si>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</si>
  <si>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</si>
  <si>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</si>
  <si>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</si>
  <si>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</si>
  <si>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</si>
  <si>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</si>
  <si>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</si>
  <si>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</si>
  <si>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</si>
  <si>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</si>
  <si>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</si>
  <si>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</si>
  <si>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</si>
  <si>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</si>
  <si>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</si>
  <si>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</si>
  <si>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</si>
  <si>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</si>
  <si>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</si>
  <si>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</si>
  <si>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</si>
  <si>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</si>
  <si>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</si>
  <si>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</si>
  <si>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</si>
  <si>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</si>
  <si>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</si>
  <si>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</si>
  <si>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</si>
  <si>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</si>
  <si>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</si>
  <si>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</si>
  <si>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</si>
  <si>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</si>
  <si>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</si>
  <si>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</si>
  <si>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</si>
  <si>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</si>
  <si>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</si>
  <si>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</si>
  <si>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</si>
  <si>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</si>
  <si>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</si>
  <si>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</si>
  <si>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</si>
  <si>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</si>
  <si>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</si>
  <si>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</si>
  <si>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</si>
  <si>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</si>
  <si>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</si>
  <si>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</si>
  <si>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</si>
  <si>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</si>
  <si>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</si>
  <si>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</si>
  <si>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</si>
  <si>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</si>
  <si>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</si>
  <si>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</si>
  <si>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</si>
  <si>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</si>
  <si>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</si>
  <si>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</si>
  <si>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</si>
  <si>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</si>
  <si>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</si>
  <si>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</si>
  <si>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</si>
  <si>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</si>
  <si>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</si>
  <si>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</si>
  <si>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</si>
  <si>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</si>
  <si>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</si>
  <si>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</si>
  <si>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</si>
  <si>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</si>
  <si>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</si>
  <si>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</si>
  <si>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</si>
  <si>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</si>
  <si>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</si>
  <si>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</si>
  <si>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</si>
  <si>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</si>
  <si>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</si>
  <si>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</si>
  <si>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</si>
  <si>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</si>
  <si>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</si>
  <si>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</si>
  <si>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</si>
  <si>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</si>
  <si>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</si>
  <si>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</si>
  <si>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</si>
  <si>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</si>
  <si>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</si>
  <si>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</si>
  <si>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</si>
  <si>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</si>
  <si>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</si>
  <si>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</si>
  <si>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</si>
  <si>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</si>
  <si>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</si>
  <si>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</si>
  <si>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</si>
  <si>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</si>
  <si>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</si>
  <si>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</si>
  <si>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</si>
  <si>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</si>
  <si>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</si>
  <si>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</si>
  <si>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</si>
  <si>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</si>
  <si>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</si>
  <si>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</si>
  <si>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</si>
  <si>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</si>
  <si>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</si>
  <si>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</si>
  <si>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</si>
  <si>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</si>
  <si>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</si>
  <si>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</si>
  <si>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</si>
  <si>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</si>
  <si>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</si>
  <si>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</si>
  <si>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</si>
  <si>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</si>
  <si>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</si>
  <si>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</si>
  <si>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</si>
  <si>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</si>
  <si>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</si>
  <si>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</si>
  <si>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</si>
  <si>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</si>
  <si>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</si>
  <si>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</si>
  <si>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</si>
  <si>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</si>
  <si>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</si>
  <si>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</si>
  <si>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</si>
  <si>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</si>
  <si>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</si>
  <si>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</si>
  <si>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</si>
  <si>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</si>
  <si>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</si>
  <si>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</si>
  <si>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</si>
  <si>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</si>
  <si>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</si>
  <si>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</si>
  <si>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</si>
  <si>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</si>
  <si>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</si>
  <si>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</si>
  <si>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</si>
  <si>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</si>
  <si>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</si>
  <si>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</si>
  <si>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</si>
  <si>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</si>
  <si>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</si>
  <si>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</si>
  <si>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</si>
  <si>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</si>
  <si>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</si>
  <si>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</si>
  <si>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</si>
  <si>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</si>
  <si>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</si>
  <si>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</si>
  <si>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</si>
  <si>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</si>
  <si>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</si>
  <si>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</si>
  <si>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</si>
  <si>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</si>
  <si>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</si>
  <si>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</si>
  <si>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</si>
  <si>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</si>
  <si>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</si>
  <si>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</si>
  <si>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</si>
  <si>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</si>
  <si>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</si>
  <si>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</si>
  <si>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</si>
  <si>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</si>
  <si>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</si>
  <si>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</si>
  <si>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</si>
  <si>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</si>
  <si>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</si>
  <si>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</si>
  <si>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</si>
  <si>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</si>
  <si>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</si>
  <si>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</si>
  <si>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</si>
  <si>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</si>
  <si>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</si>
  <si>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</si>
  <si>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</si>
  <si>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</si>
  <si>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</si>
  <si>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</si>
  <si>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</si>
  <si>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</si>
  <si>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</si>
  <si>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</si>
  <si>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</si>
  <si>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</si>
  <si>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</si>
  <si>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</si>
  <si>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</si>
  <si>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</si>
  <si>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</si>
  <si>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</si>
  <si>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</si>
  <si>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</si>
  <si>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</si>
  <si>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</si>
  <si>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</si>
  <si>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</si>
  <si>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</si>
  <si>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</si>
  <si>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</si>
  <si>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</si>
  <si>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</si>
  <si>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</si>
  <si>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</si>
  <si>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</si>
  <si>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</si>
  <si>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</si>
  <si>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</si>
  <si>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</si>
  <si>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</si>
  <si>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</si>
  <si>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</si>
  <si>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</si>
  <si>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</si>
  <si>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</si>
  <si>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</si>
  <si>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</si>
  <si>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</si>
  <si>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</si>
  <si>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</si>
  <si>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</si>
  <si>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</si>
  <si>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</si>
  <si>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</si>
  <si>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</si>
  <si>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</si>
  <si>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</si>
  <si>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</si>
  <si>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</si>
  <si>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</si>
  <si>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</si>
  <si>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</si>
  <si>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PERFIL DE AÇO ASTM A36 CORTE, SOLDA E MONTAGEM - FORNECIMENTO E INSTALAÇÃO</t>
  </si>
  <si>
    <t>FORNECIMENTO E APLICAÇÃO DE ADESIVO ESTRUTURAL À BASE DE RESINA EPÓXI</t>
  </si>
  <si>
    <t>HIDROJATEAMENTO EM SUPERFÍCIE DE AÇO GRAU WJ-2</t>
  </si>
  <si>
    <t>JATEAMENTO ABRASIVO EM CHAPA DE AÇO POR ESTEIRA CONTÍNUA</t>
  </si>
  <si>
    <t>JATEAMENTO DE CHAPA DE AÇO COM O USO DE GRANALHAS DE AÇO GRAU SA 2</t>
  </si>
  <si>
    <t>JATEAMENTO DE CHAPA DE AÇO COM O USO DE GRANALHAS DE AÇO GRAU SA 2 1/2</t>
  </si>
  <si>
    <t>JATEAMENTO DE CHAPA DE AÇO COM O USO DE GRANALHAS DE AÇO GRAU SA 2 1/2 - EM ESPAÇO CONFINADO</t>
  </si>
  <si>
    <t>JATEAMENTO DE CHAPA DE AÇO COM O USO DE GRANALHAS DE AÇO GRAU SA 3</t>
  </si>
  <si>
    <t>PINTURA COM EPÓXI DE DOIS COMPONENTES COM PISTOLA A AR COMPRIMIDO, UMA DEMÃO, ESPESSURA DE 120 µM</t>
  </si>
  <si>
    <t>PINTURA COM PRIMER EPÓXI DE DOIS COMPONENTES COM PISTOLA A AR COMPRIMIDO, UMA DEMÃO, ESPESSURA DE 70 µM</t>
  </si>
  <si>
    <t>PINTURA COM SELANTE EPÓXI VINÍLICO COM PISTOLA AIRLESS, UMA DEMÃO, ESPESSURA DE 80 µM</t>
  </si>
  <si>
    <t>PINTURA COM TINTA ANTI-INCRUSTANTE COM PISTOLA AIRLESS, UMA DEMÃO, ESPESSURA DE 125 µM</t>
  </si>
  <si>
    <t>PINTURA COM TINTA ANTICORROSIVA À BASE DE EPÓXI POLIAMIDA DE DOIS COMPONENTES COM PISTOLA A AR COMPRIMIDO, UMA DEMÃO, ESPESSURA DE 150 µM</t>
  </si>
  <si>
    <t>PINTURA DE ACABAMENTO COM ESMALTE EPÓXI COM PISTOLA A AR COMPRIMIDO, UMA DEMÃO, ESPESSURA DE 40 µM</t>
  </si>
  <si>
    <t>PINTURA DE ACABAMENTO COM ESMALTE SINTÉTICO COM PISTOLA A AR COMPRIMIDO, UMA DEMÃO, ESPESSURA DE 30 µM</t>
  </si>
  <si>
    <t>PINTURA DE ACABAMENTO COM TINTA DE POLIURETANO ACRÍLICO DE DOIS COMPONENTES COM PISTOLA AIRLESS, UMA DEMÃO, ESPESSURA DE 70 µM</t>
  </si>
  <si>
    <t>PINTURA DE ACABAMENTO COM TINTA DE POLIURETANO ACRÍLICO DE DOIS COMPONENTES COM PISTOLA AIRLESS, UMA DEMÃO, ESPESSURA DE 70 µM - EM ESPAÇO CONFINADO</t>
  </si>
  <si>
    <t>PINTURA DE FUNDO COM TINTA ALQUÍDICA COM PISTOLA A AR COMPRIMIDO, UMA DEMÃO, ESPESSURA DE 30 µM</t>
  </si>
  <si>
    <t>PINTURA DE FUNDO COM TINTA ANTICORROSIVA À BASE DE EPÓXI POLIAMIDA DE DOIS COMPONENTES COM PISTOLA AIRLESS, UMA DEMÃO, ESPESSURA DE 100 µM - EM ESPAÇO CONFINADO</t>
  </si>
  <si>
    <t>PINTURA DE FUNDO COM TINTA ANTICORROSIVA À BASE DE EPÓXI POLIAMIDA DE DOIS COMPONENTES COM PISTOLA AIRLESS, UMA DEMÃO, ESPESSURA DE 160 µM</t>
  </si>
  <si>
    <t>PINTURA DE FUNDO COM TINTA ANTICORROSIVA À BASE DE EPÓXI POLIAMIDA DE DOIS COMPONENTES COM PISTOLA AIRLESS, UMA DEMÃO, ESPESSURA DE 160 µM - EM ESPAÇO CONFINADO</t>
  </si>
  <si>
    <t>PINTURA DE FUNDO COM TINTA EPÓXI COM PISTOLA A AR COMPRIMIDO, UMA DEMÃO, ESPESSURA DE 120 µM</t>
  </si>
  <si>
    <t>PINTURA SHOP PRIMER EM CHAPA DE AÇO POR ESTEIRA CONTÍNUA</t>
  </si>
  <si>
    <t>SOLDA ELÉTRICA DE PERFIS METÁLICOS E CHAPAS DE AÇO COM ELETRODO E60XX</t>
  </si>
  <si>
    <t>SOLDA ELÉTRICA DE PERFIS METÁLICOS E CHAPAS DE AÇO COM ELETRODO E70XX</t>
  </si>
  <si>
    <t>TRATAMENTO DE SUPERFÍCIE DE AÇO COM FERRAMENTA MECÂNICA GRAU SP-11</t>
  </si>
  <si>
    <t>TRATAMENTO DE SUPERFÍCIE DE AÇO COM FERRAMENTA MECÂNICA GRAU SP-11 - EM ESPAÇO CONFINADO</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</si>
  <si>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</si>
  <si>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</si>
  <si>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</si>
  <si>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</si>
  <si>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</si>
  <si>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</si>
  <si>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</si>
  <si>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</si>
  <si>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</si>
  <si>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</si>
  <si>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</si>
  <si>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</si>
  <si>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</si>
  <si>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</si>
  <si>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</si>
  <si>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</si>
  <si>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</si>
  <si>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</si>
  <si>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</si>
  <si>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</si>
  <si>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</si>
  <si>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</si>
  <si>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</si>
  <si>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</si>
  <si>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</si>
  <si>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</si>
  <si>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</si>
  <si>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</si>
  <si>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</si>
  <si>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</si>
  <si>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</si>
  <si>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</si>
  <si>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</si>
  <si>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</si>
  <si>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</si>
  <si>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</si>
  <si>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</si>
  <si>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</si>
  <si>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</si>
  <si>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</si>
  <si>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</si>
  <si>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</si>
  <si>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</si>
  <si>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</si>
  <si>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</si>
  <si>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</si>
  <si>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</si>
  <si>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</si>
  <si>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</si>
  <si>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</si>
  <si>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</si>
  <si>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</si>
  <si>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</si>
  <si>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</si>
  <si>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</si>
  <si>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</si>
  <si>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</si>
  <si>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</si>
  <si>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</si>
  <si>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</si>
  <si>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</si>
  <si>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</si>
  <si>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</si>
  <si>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</si>
  <si>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</si>
  <si>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</si>
  <si>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</si>
  <si>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</si>
  <si>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</si>
  <si>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</si>
  <si>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</si>
  <si>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</si>
  <si>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</si>
  <si>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</si>
  <si>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</si>
  <si>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</si>
  <si>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</si>
  <si>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</si>
  <si>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</si>
  <si>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</si>
  <si>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</si>
  <si>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</si>
  <si>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</si>
  <si>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</si>
  <si>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</si>
  <si>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</si>
  <si>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</si>
  <si>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</si>
  <si>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</si>
  <si>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</si>
  <si>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</si>
  <si>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</si>
  <si>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</si>
  <si>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</si>
  <si>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</si>
  <si>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</si>
  <si>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</si>
  <si>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</si>
  <si>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</si>
  <si>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</si>
  <si>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</si>
  <si>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</si>
  <si>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</si>
  <si>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</si>
  <si>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</si>
  <si>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</si>
  <si>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</si>
  <si>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</si>
  <si>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</si>
  <si>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</si>
  <si>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</si>
  <si>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</si>
  <si>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</si>
  <si>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</si>
  <si>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</si>
  <si>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</si>
  <si>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</si>
  <si>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</si>
  <si>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</si>
  <si>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</si>
  <si>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</si>
  <si>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</si>
  <si>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</si>
  <si>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</si>
  <si>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</si>
  <si>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</si>
  <si>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</si>
  <si>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</si>
  <si>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</si>
  <si>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</si>
  <si>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</si>
  <si>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</si>
  <si>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</si>
  <si>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</si>
  <si>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</si>
  <si>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</si>
  <si>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</si>
  <si>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</si>
  <si>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</si>
  <si>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</si>
  <si>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</si>
  <si>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</si>
  <si>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</si>
  <si>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</si>
  <si>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</si>
  <si>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</si>
  <si>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</si>
  <si>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</si>
  <si>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</si>
  <si>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</si>
  <si>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</si>
  <si>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</si>
  <si>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</si>
  <si>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</si>
  <si>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</si>
  <si>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</si>
  <si>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</si>
  <si>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</si>
  <si>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</si>
  <si>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</si>
  <si>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</si>
  <si>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</si>
  <si>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</si>
  <si>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</si>
  <si>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</si>
  <si>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</si>
  <si>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</si>
  <si>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</si>
  <si>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</si>
  <si>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</si>
  <si>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RETIRADA MANUAL DE DORMENTE DE MADEIRA, BITOLA LARGA OU MISTA, COM SEPARAÇÃO E EMPILHAMENTO</t>
  </si>
  <si>
    <t>RETIRADA MANUAL DE DORMENTE DE MADEIRA, BITOLA MÉTRICA,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</si>
  <si>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</si>
  <si>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</si>
  <si>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</si>
  <si>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</si>
  <si>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</si>
  <si>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</si>
  <si>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MÉTRICA OU LARGA COM DORMENTE DE MADEIRA OU CONCRETO E TAXA DE DORMENTAÇÃO DE 1.850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</si>
  <si>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</si>
  <si>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</si>
  <si>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GRUPO GERADOR/VIBRADOR E LEVANTE DE ATÉ 10 CM - BITOLA MISTA COM DORMENTE DE MADEIRA OU CONCRETO E TAXA DE DORMENTAÇÃO DE 1.850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</si>
  <si>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</si>
  <si>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</si>
  <si>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MÉTRICA OU LARGA COM DORMENTE DE MADEIRA OU CONCRETO E TAXA DE DORMENTAÇÃO DE 1.850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</si>
  <si>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</si>
  <si>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</si>
  <si>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DE VIA COM SOCARIA MANUAL E LEVANTE DE ATÉ 10 CM - BITOLA MISTA COM DORMENTE DE MADEIRA OU CONCRETO E TAXA DE DORMENTAÇÃO DE 1.850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</si>
  <si>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</si>
  <si>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</si>
  <si>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</si>
  <si>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REGULARIZAÇÃO MANUAL DO LASTRO EM VIA CORRIDA, BITOLA LARGA, COM QUALQUER TIPO DE DORMENTE</t>
  </si>
  <si>
    <t>REGULARIZAÇÃO MANUAL DO LASTRO EM VIA CORRIDA, BITOLA MÉTRICA, COM QUALQUER TIPO DE DORMENTE</t>
  </si>
  <si>
    <t>REGULARIZAÇÃO MANUAL DO LASTRO EM VIA CORRIDA, BITOLA MISTA, COM QUALQUER TIPO DE DORMENTE</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</si>
  <si>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</si>
  <si>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</si>
  <si>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</si>
  <si>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</si>
  <si>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</si>
  <si>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</si>
  <si>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</si>
  <si>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</si>
  <si>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</si>
  <si>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</si>
  <si>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</si>
  <si>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</si>
  <si>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</si>
  <si>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</si>
  <si>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</si>
  <si>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</si>
  <si>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</si>
  <si>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</si>
  <si>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</si>
  <si>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</si>
  <si>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</si>
  <si>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</si>
  <si>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</si>
  <si>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</si>
  <si>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</si>
  <si>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</si>
  <si>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</si>
  <si>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</si>
  <si>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</si>
  <si>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</si>
  <si>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</si>
  <si>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</si>
  <si>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</si>
  <si>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</si>
  <si>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</si>
  <si>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</si>
  <si>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</si>
  <si>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</si>
  <si>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</si>
  <si>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</si>
  <si>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</si>
  <si>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</si>
  <si>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</si>
  <si>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</si>
  <si>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</si>
  <si>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</si>
  <si>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</si>
  <si>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</si>
  <si>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</si>
  <si>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</si>
  <si>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</si>
  <si>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</si>
  <si>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</si>
  <si>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</si>
  <si>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</si>
  <si>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</si>
  <si>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</si>
  <si>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</si>
  <si>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</si>
  <si>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</si>
  <si>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</si>
  <si>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</si>
  <si>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</si>
  <si>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</si>
  <si>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</si>
  <si>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</si>
  <si>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</si>
  <si>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</si>
  <si>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</si>
  <si>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</si>
  <si>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</si>
  <si>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</si>
  <si>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</si>
  <si>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</si>
  <si>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</si>
  <si>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</si>
  <si>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</si>
  <si>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</si>
  <si>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</si>
  <si>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</si>
  <si>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</si>
  <si>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</si>
  <si>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</si>
  <si>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</si>
  <si>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</si>
  <si>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</si>
  <si>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</si>
  <si>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</si>
  <si>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</si>
  <si>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</si>
  <si>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</si>
  <si>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</si>
  <si>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</si>
  <si>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</si>
  <si>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</si>
  <si>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</si>
  <si>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</si>
  <si>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</si>
  <si>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</si>
  <si>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</si>
  <si>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</si>
  <si>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</si>
  <si>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</si>
  <si>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</si>
  <si>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</si>
  <si>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</si>
  <si>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</si>
  <si>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</si>
  <si>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</si>
  <si>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</si>
  <si>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</si>
  <si>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</si>
  <si>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</si>
  <si>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</si>
  <si>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</si>
  <si>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</si>
  <si>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</si>
  <si>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</si>
  <si>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</si>
  <si>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</si>
  <si>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</si>
  <si>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</si>
  <si>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</si>
  <si>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</si>
  <si>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</si>
  <si>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</si>
  <si>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</si>
  <si>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</si>
  <si>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</si>
  <si>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</si>
  <si>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</si>
  <si>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</si>
  <si>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</si>
  <si>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</si>
  <si>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</si>
  <si>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</si>
  <si>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</si>
  <si>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</si>
  <si>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</si>
  <si>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</si>
  <si>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</si>
  <si>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</si>
  <si>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</si>
  <si>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</si>
  <si>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</si>
  <si>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</si>
  <si>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</si>
  <si>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</si>
  <si>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</si>
  <si>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</si>
  <si>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</si>
  <si>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</si>
  <si>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</si>
  <si>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</si>
  <si>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</si>
  <si>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</si>
  <si>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</si>
  <si>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</si>
  <si>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</si>
  <si>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</si>
  <si>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</si>
  <si>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</si>
  <si>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</si>
  <si>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</si>
  <si>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</si>
  <si>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</si>
  <si>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</si>
  <si>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</si>
  <si>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</si>
  <si>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</si>
  <si>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</si>
  <si>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</si>
  <si>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</si>
  <si>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</si>
  <si>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</si>
  <si>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</si>
  <si>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</si>
  <si>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</si>
  <si>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</si>
  <si>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</si>
  <si>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</si>
  <si>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</si>
  <si>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</si>
  <si>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</si>
  <si>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</si>
  <si>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</si>
  <si>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</si>
  <si>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</si>
  <si>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</si>
  <si>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</si>
  <si>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</si>
  <si>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</si>
  <si>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</si>
  <si>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</si>
  <si>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</si>
  <si>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</si>
  <si>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</si>
  <si>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</si>
  <si>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</si>
  <si>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</si>
  <si>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</si>
  <si>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</si>
  <si>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</si>
  <si>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</si>
  <si>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</si>
  <si>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</si>
  <si>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</si>
  <si>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</si>
  <si>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</si>
  <si>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</si>
  <si>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</si>
  <si>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</si>
  <si>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</si>
  <si>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</si>
  <si>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</si>
  <si>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</si>
  <si>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</si>
  <si>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</si>
  <si>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</si>
  <si>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</si>
  <si>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</si>
  <si>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</si>
  <si>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</si>
  <si>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</si>
  <si>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</si>
  <si>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</si>
  <si>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</si>
  <si>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</si>
  <si>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</si>
  <si>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</si>
  <si>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</si>
  <si>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</si>
  <si>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</si>
  <si>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</si>
  <si>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</si>
  <si>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</si>
  <si>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</si>
  <si>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</si>
  <si>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</si>
  <si>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</si>
  <si>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</si>
  <si>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</si>
  <si>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</si>
  <si>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</si>
  <si>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</si>
  <si>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</si>
  <si>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</si>
  <si>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</si>
  <si>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</si>
  <si>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</si>
  <si>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</si>
  <si>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</si>
  <si>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</si>
  <si>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</si>
  <si>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</si>
  <si>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</si>
  <si>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</si>
  <si>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</si>
  <si>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</si>
  <si>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</si>
  <si>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</si>
  <si>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</si>
  <si>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</si>
  <si>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</si>
  <si>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</si>
  <si>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</si>
  <si>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</si>
  <si>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</si>
  <si>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</si>
  <si>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</si>
  <si>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</si>
  <si>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</si>
  <si>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</si>
  <si>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</si>
  <si>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</si>
  <si>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</si>
  <si>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</si>
  <si>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</si>
  <si>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</si>
  <si>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</si>
  <si>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</si>
  <si>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</si>
  <si>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</si>
  <si>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</si>
  <si>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</si>
  <si>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</si>
  <si>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</si>
  <si>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</si>
  <si>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</si>
  <si>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</si>
  <si>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</si>
  <si>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</si>
  <si>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</si>
  <si>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</si>
  <si>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</si>
  <si>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</si>
  <si>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</si>
  <si>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</si>
  <si>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</si>
  <si>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</si>
  <si>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</si>
  <si>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</si>
  <si>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</si>
  <si>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</si>
  <si>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</si>
  <si>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</si>
  <si>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</si>
  <si>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</si>
  <si>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</si>
  <si>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</si>
  <si>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</si>
  <si>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</si>
  <si>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</si>
  <si>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</si>
  <si>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</si>
  <si>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</si>
  <si>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</si>
  <si>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</si>
  <si>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</si>
  <si>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</si>
  <si>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</si>
  <si>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</si>
  <si>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</si>
  <si>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</si>
  <si>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</si>
  <si>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</si>
  <si>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</si>
  <si>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</si>
  <si>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</si>
  <si>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</si>
  <si>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</si>
  <si>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</si>
  <si>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</si>
  <si>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</si>
  <si>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</si>
  <si>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</si>
  <si>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</si>
  <si>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</si>
  <si>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</si>
  <si>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</si>
  <si>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</si>
  <si>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</si>
  <si>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</si>
  <si>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</si>
  <si>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</si>
  <si>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</si>
  <si>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</si>
  <si>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</si>
  <si>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</si>
  <si>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</si>
  <si>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</si>
  <si>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</si>
  <si>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</si>
  <si>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</si>
  <si>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</si>
  <si>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</si>
  <si>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</si>
  <si>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</si>
  <si>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</si>
  <si>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</si>
  <si>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</si>
  <si>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</si>
  <si>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</si>
  <si>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</si>
  <si>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</si>
  <si>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</si>
  <si>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</si>
  <si>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</si>
  <si>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</si>
  <si>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</si>
  <si>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</si>
  <si>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</si>
  <si>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</si>
  <si>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</si>
  <si>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</si>
  <si>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</si>
  <si>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</si>
  <si>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</si>
  <si>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</si>
  <si>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</si>
  <si>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</si>
  <si>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</si>
  <si>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</si>
  <si>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</si>
  <si>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</si>
  <si>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</si>
  <si>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</si>
  <si>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</si>
  <si>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</si>
  <si>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</si>
  <si>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</si>
  <si>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</si>
  <si>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</si>
  <si>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</si>
  <si>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</si>
  <si>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</si>
  <si>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</si>
  <si>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</si>
  <si>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</si>
  <si>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</si>
  <si>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</si>
  <si>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</si>
  <si>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</si>
  <si>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</si>
  <si>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</si>
  <si>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</si>
  <si>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</si>
  <si>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</si>
  <si>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</si>
  <si>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</si>
  <si>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</si>
  <si>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</si>
  <si>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</si>
  <si>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</si>
  <si>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</si>
  <si>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</si>
  <si>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</si>
  <si>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</si>
  <si>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</si>
  <si>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</si>
  <si>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</si>
  <si>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</si>
  <si>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</si>
  <si>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</si>
  <si>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</si>
  <si>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</si>
  <si>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</si>
  <si>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</si>
  <si>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</si>
  <si>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</si>
  <si>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</si>
  <si>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</si>
  <si>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</si>
  <si>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</si>
  <si>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</si>
  <si>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</si>
  <si>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</si>
  <si>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</si>
  <si>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</si>
  <si>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</si>
  <si>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</si>
  <si>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</si>
  <si>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</si>
  <si>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</si>
  <si>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</si>
  <si>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</si>
  <si>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</si>
  <si>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</si>
  <si>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</si>
  <si>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</si>
  <si>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</si>
  <si>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</si>
  <si>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</si>
  <si>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</si>
  <si>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</si>
  <si>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</si>
  <si>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</si>
  <si>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</si>
  <si>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</si>
  <si>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</si>
  <si>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</si>
  <si>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</si>
  <si>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</si>
  <si>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</si>
  <si>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</si>
  <si>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</si>
  <si>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</si>
  <si>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</si>
  <si>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</si>
  <si>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</si>
  <si>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</si>
  <si>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</si>
  <si>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</si>
  <si>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</si>
  <si>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</si>
  <si>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</si>
  <si>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</si>
  <si>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</si>
  <si>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</si>
  <si>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</si>
  <si>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</si>
  <si>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</si>
  <si>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</si>
  <si>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</si>
  <si>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</si>
  <si>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</si>
  <si>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</si>
  <si>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</si>
  <si>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</si>
  <si>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</si>
  <si>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</si>
  <si>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</si>
  <si>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</si>
  <si>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</si>
  <si>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</si>
  <si>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</si>
  <si>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</si>
  <si>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</si>
  <si>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</si>
  <si>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</si>
  <si>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</si>
  <si>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</si>
  <si>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</si>
  <si>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</si>
  <si>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</si>
  <si>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</si>
  <si>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</si>
  <si>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</si>
  <si>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</si>
  <si>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</si>
  <si>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</si>
  <si>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CAMADAS GRANULARES COM ADIÇÃO DE CIMENTO</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</si>
  <si>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</si>
  <si>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</si>
  <si>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</si>
  <si>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</si>
  <si>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</si>
  <si>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</si>
  <si>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</si>
  <si>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</si>
  <si>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</si>
  <si>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</si>
  <si>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</si>
  <si>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</si>
  <si>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</si>
  <si>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</si>
  <si>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</si>
  <si>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</si>
  <si>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</si>
  <si>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</si>
  <si>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</si>
  <si>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</si>
  <si>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</si>
  <si>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</si>
  <si>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</si>
  <si>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</si>
  <si>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</si>
  <si>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</si>
  <si>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</si>
  <si>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</si>
  <si>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</si>
  <si>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</si>
  <si>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</si>
  <si>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</si>
  <si>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</si>
  <si>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</si>
  <si>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</si>
  <si>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</si>
  <si>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</si>
  <si>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</si>
  <si>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</si>
  <si>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</si>
  <si>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</si>
  <si>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</si>
  <si>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</si>
  <si>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</si>
  <si>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</si>
  <si>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</si>
  <si>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</si>
  <si>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</si>
  <si>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</si>
  <si>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</si>
  <si>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</si>
  <si>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</si>
  <si>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</si>
  <si>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</si>
  <si>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</si>
  <si>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</si>
  <si>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</si>
  <si>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</si>
  <si>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</si>
  <si>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</si>
  <si>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</si>
  <si>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</si>
  <si>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</si>
  <si>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</si>
  <si>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</si>
  <si>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</si>
  <si>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</si>
  <si>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</si>
  <si>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</si>
  <si>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</si>
  <si>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INCORPORAÇÃO DO REVESTIMENTO ASFÁLTICO À BASE E ADIÇÃO DE 3% DE CIMENTO</t>
  </si>
  <si>
    <t>RECICLAGEM COM INCORPORAÇÃO DO REVESTIMENTO ASFÁLTICO À BASE E ADIÇÃO DE 3% DE CIMENTO E DE BRITA COMERCIAL</t>
  </si>
  <si>
    <t>RECICLAGEM COM INCORPORAÇÃO DO REVESTIMENTO ASFÁLTICO À BASE E ADIÇÃO DE 3% DE CIMENTO E DE BRITA PRODUZIDA</t>
  </si>
  <si>
    <t>RECICLAGEM COM INCORPORAÇÃO DO REVESTIMENTO ASFÁLTICO À BASE E ADIÇÃO DE BRITA COMERCIAL</t>
  </si>
  <si>
    <t>RECICLAGEM COM INCORPORAÇÃO DO REVESTIMENTO ASFÁLTICO À BASE E ADIÇÃO DE BRITA PRODUZIDA</t>
  </si>
  <si>
    <t>RECICLAGEM COM INCORPORAÇÃO DO REVESTIMENTO ASFÁLTICO À BASE E ADIÇÃO DE ESPUMA ASFÁLTICA E CIMENTO</t>
  </si>
  <si>
    <t>RECICLAGEM COM INCORPORAÇÃO DO REVESTIMENTO ASFÁLTICO À BASE E ADIÇÃO DE ESPUMA ASFÁLTICA, CIMENTO E PÓ DE PEDRA COMERCIAL</t>
  </si>
  <si>
    <t>RECICLAGEM DE REVESTIMENTO ASFÁLTICO EM USINA COM ADIÇÃO DE ESPUMA ASFÁLTICA, PÓ DE PEDRA COMERCIAL E CIMENTO</t>
  </si>
  <si>
    <t>RECICLAGEM DE REVESTIMENTO ASFÁLTICO EM USINA COM ADIÇÃO DE ESPUMA ASFÁLTICA, PÓ DE PEDRA PRODUZIDO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</si>
  <si>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</si>
  <si>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</si>
  <si>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</si>
  <si>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</si>
  <si>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</si>
  <si>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</si>
  <si>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</si>
  <si>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</si>
  <si>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</si>
  <si>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</si>
  <si>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</si>
  <si>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</si>
  <si>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</si>
  <si>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</si>
  <si>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</si>
  <si>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</si>
  <si>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</si>
  <si>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</si>
  <si>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</si>
  <si>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</si>
  <si>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</si>
  <si>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</si>
  <si>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</si>
  <si>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</si>
  <si>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</si>
  <si>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</si>
  <si>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</si>
  <si>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</si>
  <si>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</si>
  <si>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</si>
  <si>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</si>
  <si>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</si>
  <si>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</si>
  <si>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</si>
  <si>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</si>
  <si>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</si>
  <si>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</si>
  <si>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</si>
  <si>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</si>
  <si>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</si>
  <si>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</si>
  <si>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</si>
  <si>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</si>
  <si>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</si>
  <si>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</si>
  <si>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</si>
  <si>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</si>
  <si>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</si>
  <si>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</si>
  <si>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</si>
  <si>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</si>
  <si>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</si>
  <si>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</si>
  <si>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</si>
  <si>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</si>
  <si>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</si>
  <si>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</si>
  <si>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</si>
  <si>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</si>
  <si>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</si>
  <si>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</si>
  <si>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</si>
  <si>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</si>
  <si>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</si>
  <si>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</si>
  <si>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</si>
  <si>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</si>
  <si>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</si>
  <si>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</si>
  <si>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</si>
  <si>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</si>
  <si>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</si>
  <si>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</si>
  <si>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</si>
  <si>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</si>
  <si>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</si>
  <si>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</si>
  <si>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</si>
  <si>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</si>
  <si>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</si>
  <si>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</si>
  <si>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</si>
  <si>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</si>
  <si>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</si>
  <si>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</si>
  <si>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</si>
  <si>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</si>
  <si>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</si>
  <si>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</si>
  <si>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</si>
  <si>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</si>
  <si>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</si>
  <si>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</si>
  <si>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</si>
  <si>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</si>
  <si>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</si>
  <si>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</si>
  <si>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</si>
  <si>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</si>
  <si>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</si>
  <si>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</si>
  <si>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</si>
  <si>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</si>
  <si>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</si>
  <si>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</si>
  <si>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</si>
  <si>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</si>
  <si>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</si>
  <si>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</si>
  <si>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</si>
  <si>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</si>
  <si>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</si>
  <si>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</si>
  <si>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</si>
  <si>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</si>
  <si>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</si>
  <si>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</si>
  <si>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</si>
  <si>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</si>
  <si>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</si>
  <si>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</si>
  <si>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</si>
  <si>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</si>
  <si>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</si>
  <si>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</si>
  <si>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</si>
  <si>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</si>
  <si>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</si>
  <si>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</si>
  <si>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</si>
  <si>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</si>
  <si>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</si>
  <si>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</si>
  <si>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</si>
  <si>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</si>
  <si>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</si>
  <si>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</si>
  <si>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</si>
  <si>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</si>
  <si>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</si>
  <si>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</si>
  <si>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</si>
  <si>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</si>
  <si>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</si>
  <si>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</si>
  <si>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</si>
  <si>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</si>
  <si>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</si>
  <si>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</si>
  <si>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</si>
  <si>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</si>
  <si>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</si>
  <si>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</si>
  <si>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</si>
  <si>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</si>
  <si>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</si>
  <si>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</si>
  <si>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</si>
  <si>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</si>
  <si>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</si>
  <si>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</si>
  <si>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</si>
  <si>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</si>
  <si>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</si>
  <si>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</si>
  <si>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</si>
  <si>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</si>
  <si>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</si>
  <si>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</si>
  <si>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</si>
  <si>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</si>
  <si>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</si>
  <si>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</si>
  <si>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</si>
  <si>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</si>
  <si>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</si>
  <si>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</si>
  <si>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</si>
  <si>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</si>
  <si>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</si>
  <si>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</si>
  <si>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</si>
  <si>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</si>
  <si>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</si>
  <si>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</si>
  <si>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</si>
  <si>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</si>
  <si>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</si>
  <si>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</si>
  <si>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</si>
  <si>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</si>
  <si>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</si>
  <si>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</si>
  <si>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</si>
  <si>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</si>
  <si>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</si>
  <si>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</si>
  <si>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</si>
  <si>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</si>
  <si>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</si>
  <si>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</si>
  <si>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</si>
  <si>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</si>
  <si>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</si>
  <si>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</si>
  <si>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</si>
  <si>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</si>
  <si>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</si>
  <si>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</si>
  <si>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</si>
  <si>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</si>
  <si>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</si>
  <si>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</si>
  <si>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</si>
  <si>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</si>
  <si>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</si>
  <si>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</si>
  <si>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</si>
  <si>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</si>
  <si>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</si>
  <si>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</si>
  <si>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</si>
  <si>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</si>
  <si>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</si>
  <si>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</si>
  <si>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</si>
  <si>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</si>
  <si>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</si>
  <si>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</si>
  <si>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</si>
  <si>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</si>
  <si>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</si>
  <si>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</si>
  <si>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</si>
  <si>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</si>
  <si>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</si>
  <si>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</si>
  <si>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</si>
  <si>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</si>
  <si>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</si>
  <si>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</si>
  <si>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</si>
  <si>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</si>
  <si>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</si>
  <si>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</si>
  <si>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</si>
  <si>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</si>
  <si>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</si>
  <si>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</si>
  <si>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</si>
  <si>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</si>
  <si>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</si>
  <si>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</si>
  <si>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</si>
  <si>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</si>
  <si>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</si>
  <si>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</si>
  <si>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</si>
  <si>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</si>
  <si>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</si>
  <si>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</si>
  <si>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</si>
  <si>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</si>
  <si>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</si>
  <si>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</si>
  <si>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</si>
  <si>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</si>
  <si>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</si>
  <si>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</si>
  <si>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</si>
  <si>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</si>
  <si>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</si>
  <si>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</si>
  <si>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</si>
  <si>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</si>
  <si>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</si>
  <si>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</si>
  <si>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</si>
  <si>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</si>
  <si>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</si>
  <si>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</si>
  <si>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</si>
  <si>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</si>
  <si>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</si>
  <si>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</si>
  <si>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</si>
  <si>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</si>
  <si>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</si>
  <si>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</si>
  <si>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</si>
  <si>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</si>
  <si>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</si>
  <si>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</si>
  <si>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</si>
  <si>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</si>
  <si>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</si>
  <si>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</si>
  <si>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</si>
  <si>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</si>
  <si>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</si>
  <si>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</si>
  <si>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</si>
  <si>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</si>
  <si>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</si>
  <si>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</si>
  <si>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</si>
  <si>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</si>
  <si>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</si>
  <si>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</si>
  <si>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</si>
  <si>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</si>
  <si>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</si>
  <si>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</si>
  <si>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</si>
  <si>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</si>
  <si>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</si>
  <si>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</si>
  <si>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</si>
  <si>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</si>
  <si>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</si>
  <si>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</si>
  <si>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</si>
  <si>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</si>
  <si>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</si>
  <si>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</si>
  <si>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</si>
  <si>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</si>
  <si>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</si>
  <si>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</si>
  <si>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</si>
  <si>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</si>
  <si>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</si>
  <si>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</si>
  <si>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</si>
  <si>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</si>
  <si>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</si>
  <si>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</si>
  <si>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</si>
  <si>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</si>
  <si>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</si>
  <si>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</si>
  <si>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</si>
  <si>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</si>
  <si>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</si>
  <si>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</si>
  <si>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</si>
  <si>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</si>
  <si>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</si>
  <si>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</si>
  <si>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</si>
  <si>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</si>
  <si>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</si>
  <si>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</si>
  <si>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</si>
  <si>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</si>
  <si>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</si>
  <si>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</si>
  <si>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</si>
  <si>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</si>
  <si>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</si>
  <si>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</si>
  <si>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</si>
  <si>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</si>
  <si>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</si>
  <si>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</si>
  <si>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</si>
  <si>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</si>
  <si>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</si>
  <si>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</si>
  <si>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</si>
  <si>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</si>
  <si>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</si>
  <si>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</si>
  <si>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</si>
  <si>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</si>
  <si>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</si>
  <si>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</si>
  <si>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</si>
  <si>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</si>
  <si>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</si>
  <si>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</si>
  <si>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</si>
  <si>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</si>
  <si>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</si>
  <si>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</si>
  <si>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</si>
  <si>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</si>
  <si>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</si>
  <si>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</si>
  <si>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</si>
  <si>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</si>
  <si>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</si>
  <si>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</si>
  <si>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</si>
  <si>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</si>
  <si>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</si>
  <si>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</si>
  <si>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</si>
  <si>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</si>
  <si>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</si>
  <si>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</si>
  <si>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</si>
  <si>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</si>
  <si>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</si>
  <si>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</si>
  <si>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</si>
  <si>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</si>
  <si>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</si>
  <si>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</si>
  <si>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</si>
  <si>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</si>
  <si>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</si>
  <si>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</si>
  <si>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</si>
  <si>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</si>
  <si>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</si>
  <si>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</si>
  <si>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</si>
  <si>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</si>
  <si>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</si>
  <si>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</si>
  <si>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</si>
  <si>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</si>
  <si>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</si>
  <si>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</si>
  <si>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</si>
  <si>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</si>
  <si>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</si>
  <si>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</si>
  <si>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</si>
  <si>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</si>
  <si>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</si>
  <si>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</si>
  <si>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</si>
  <si>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</si>
  <si>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</si>
  <si>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</si>
  <si>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</si>
  <si>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</si>
  <si>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</si>
  <si>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</si>
  <si>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</si>
  <si>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</si>
  <si>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</si>
  <si>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</si>
  <si>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</si>
  <si>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</si>
  <si>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</si>
  <si>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</si>
  <si>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</si>
  <si>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</si>
  <si>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</si>
  <si>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</si>
  <si>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</si>
  <si>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</si>
  <si>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</si>
  <si>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</si>
  <si>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</si>
  <si>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</si>
  <si>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</si>
  <si>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</si>
  <si>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</si>
  <si>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</si>
  <si>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</si>
  <si>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</si>
  <si>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</si>
  <si>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</si>
  <si>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</si>
  <si>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</si>
  <si>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</si>
  <si>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</si>
  <si>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</si>
  <si>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</si>
  <si>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</si>
  <si>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</si>
  <si>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</si>
  <si>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</si>
  <si>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</si>
  <si>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</si>
  <si>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</si>
  <si>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</si>
  <si>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</si>
  <si>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</si>
  <si>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</si>
  <si>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</si>
  <si>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</si>
  <si>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</si>
  <si>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</si>
  <si>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</si>
  <si>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</si>
  <si>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</si>
  <si>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</si>
  <si>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</si>
  <si>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</si>
  <si>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</si>
  <si>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</si>
  <si>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</si>
  <si>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</si>
  <si>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</si>
  <si>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</si>
  <si>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</si>
  <si>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</si>
  <si>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</si>
  <si>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</si>
  <si>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</si>
  <si>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</si>
  <si>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</si>
  <si>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</si>
  <si>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</si>
  <si>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</si>
  <si>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</si>
  <si>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</si>
  <si>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</si>
  <si>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</si>
  <si>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</si>
  <si>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</si>
  <si>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</si>
  <si>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</si>
  <si>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</si>
  <si>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</si>
  <si>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</si>
  <si>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</si>
  <si>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</si>
  <si>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</si>
  <si>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</si>
  <si>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</si>
  <si>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</si>
  <si>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</si>
  <si>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</si>
  <si>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</si>
  <si>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</si>
  <si>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</si>
  <si>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</si>
  <si>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</si>
  <si>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</si>
  <si>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</si>
  <si>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</si>
  <si>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</si>
  <si>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</si>
  <si>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</si>
  <si>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</si>
  <si>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</si>
  <si>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</si>
  <si>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</si>
  <si>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</si>
  <si>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</si>
  <si>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</si>
  <si>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</si>
  <si>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</si>
  <si>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</si>
  <si>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</si>
  <si>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</si>
  <si>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</si>
  <si>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</si>
  <si>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</si>
  <si>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</si>
  <si>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</si>
  <si>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</si>
  <si>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</si>
  <si>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</si>
  <si>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</si>
  <si>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</si>
  <si>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</si>
  <si>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</si>
  <si>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</si>
  <si>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</si>
  <si>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</si>
  <si>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</si>
  <si>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</si>
  <si>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</si>
  <si>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</si>
  <si>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</si>
  <si>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</si>
  <si>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</si>
  <si>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</si>
  <si>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</si>
  <si>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</si>
  <si>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</si>
  <si>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</si>
  <si>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</si>
  <si>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</si>
  <si>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</si>
  <si>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</si>
  <si>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</si>
  <si>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</si>
  <si>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</si>
  <si>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</si>
  <si>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</si>
  <si>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</si>
  <si>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</si>
  <si>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</si>
  <si>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</si>
  <si>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</si>
  <si>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</si>
  <si>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</si>
  <si>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</si>
  <si>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</si>
  <si>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</si>
  <si>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</si>
  <si>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</si>
  <si>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</si>
  <si>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</si>
  <si>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</si>
  <si>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</si>
  <si>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</si>
  <si>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</si>
  <si>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</si>
  <si>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</si>
  <si>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</si>
  <si>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</si>
  <si>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</si>
  <si>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</si>
  <si>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</si>
  <si>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</si>
  <si>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</si>
  <si>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</si>
  <si>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</si>
  <si>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</si>
  <si>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</si>
  <si>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</si>
  <si>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</si>
  <si>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</si>
  <si>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</si>
  <si>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</si>
  <si>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</si>
  <si>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</si>
  <si>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</si>
  <si>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</si>
  <si>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</si>
  <si>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</si>
  <si>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</si>
  <si>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</si>
  <si>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</si>
  <si>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</si>
  <si>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</si>
  <si>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</si>
  <si>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</si>
  <si>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</si>
  <si>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</si>
  <si>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</si>
  <si>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</si>
  <si>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</si>
  <si>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</si>
  <si>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</si>
  <si>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</si>
  <si>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</si>
  <si>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</si>
  <si>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</si>
  <si>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</si>
  <si>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</si>
  <si>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</si>
  <si>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</si>
  <si>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</si>
  <si>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</si>
  <si>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</si>
  <si>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</si>
  <si>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</si>
  <si>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</si>
  <si>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</si>
  <si>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</si>
  <si>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</si>
  <si>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</si>
  <si>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</si>
  <si>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</si>
  <si>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</si>
  <si>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</si>
  <si>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</si>
  <si>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</si>
  <si>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</si>
  <si>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</si>
  <si>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</si>
  <si>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</si>
  <si>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</si>
  <si>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</si>
  <si>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</si>
  <si>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</si>
  <si>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</si>
  <si>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</si>
  <si>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</si>
  <si>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</si>
  <si>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</si>
  <si>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</si>
  <si>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</si>
  <si>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</si>
  <si>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</si>
  <si>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</si>
  <si>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</si>
  <si>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</si>
  <si>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</si>
  <si>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</si>
  <si>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</si>
  <si>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</si>
  <si>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</si>
  <si>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</si>
  <si>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</si>
  <si>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</si>
  <si>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</si>
  <si>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</si>
  <si>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</si>
  <si>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</si>
  <si>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</si>
  <si>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</si>
  <si>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</si>
  <si>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</si>
  <si>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</si>
  <si>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</si>
  <si>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</si>
  <si>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</si>
  <si>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</si>
  <si>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</si>
  <si>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</si>
  <si>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</si>
  <si>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</si>
  <si>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</si>
  <si>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</si>
  <si>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</si>
  <si>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</si>
  <si>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</si>
  <si>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</si>
  <si>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</si>
  <si>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</si>
  <si>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</si>
  <si>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</si>
  <si>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</si>
  <si>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</si>
  <si>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</si>
  <si>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</si>
  <si>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</si>
  <si>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</si>
  <si>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</si>
  <si>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</si>
  <si>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</si>
  <si>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</si>
  <si>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</si>
  <si>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</si>
  <si>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</si>
  <si>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</si>
  <si>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</si>
  <si>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</si>
  <si>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</si>
  <si>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</si>
  <si>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</si>
  <si>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</si>
  <si>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</si>
  <si>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</si>
  <si>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</si>
  <si>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</si>
  <si>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</si>
  <si>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</si>
  <si>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</si>
  <si>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</si>
  <si>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</si>
  <si>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</si>
  <si>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</si>
  <si>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</si>
  <si>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</si>
  <si>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</si>
  <si>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</si>
  <si>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</si>
  <si>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</si>
  <si>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</si>
  <si>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</si>
  <si>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</si>
  <si>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</si>
  <si>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</si>
  <si>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</si>
  <si>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</si>
  <si>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</si>
  <si>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</si>
  <si>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</si>
  <si>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</si>
  <si>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</si>
  <si>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</si>
  <si>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</si>
  <si>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</si>
  <si>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</si>
  <si>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</si>
  <si>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</si>
  <si>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</si>
  <si>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</si>
  <si>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</si>
  <si>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</si>
  <si>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</si>
  <si>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</si>
  <si>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</si>
  <si>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</si>
  <si>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</si>
  <si>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</si>
  <si>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</si>
  <si>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</si>
  <si>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</si>
  <si>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</si>
  <si>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</si>
  <si>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</si>
  <si>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</si>
  <si>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</si>
  <si>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</si>
  <si>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</si>
  <si>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</si>
  <si>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</si>
  <si>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</si>
  <si>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</si>
  <si>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</si>
  <si>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</si>
  <si>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</si>
  <si>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</si>
  <si>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</si>
  <si>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</si>
  <si>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</si>
  <si>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</si>
  <si>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</si>
  <si>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</si>
  <si>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</si>
  <si>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</si>
  <si>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</si>
  <si>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</si>
  <si>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</si>
  <si>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</si>
  <si>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</si>
  <si>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</si>
  <si>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</si>
  <si>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</si>
  <si>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</si>
  <si>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</si>
  <si>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</si>
  <si>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</si>
  <si>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</si>
  <si>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</si>
  <si>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</si>
  <si>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</si>
  <si>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</si>
  <si>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</si>
  <si>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</si>
  <si>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</si>
  <si>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</si>
  <si>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</si>
  <si>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</si>
  <si>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</si>
  <si>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</si>
  <si>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</si>
  <si>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</si>
  <si>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</si>
  <si>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</si>
  <si>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</si>
  <si>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</si>
  <si>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</si>
  <si>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</si>
  <si>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</si>
  <si>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</si>
  <si>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</si>
  <si>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</si>
  <si>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</si>
  <si>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</si>
  <si>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</si>
  <si>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</si>
  <si>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</si>
  <si>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</si>
  <si>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</si>
  <si>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</si>
  <si>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</si>
  <si>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</si>
  <si>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</si>
  <si>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</si>
  <si>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</si>
  <si>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</si>
  <si>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</si>
  <si>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</si>
  <si>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</si>
  <si>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</si>
  <si>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</si>
  <si>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</si>
  <si>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</si>
  <si>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</si>
  <si>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</si>
  <si>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</si>
  <si>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</si>
  <si>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</si>
  <si>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</si>
  <si>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</si>
  <si>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</si>
  <si>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</si>
  <si>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</si>
  <si>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</si>
  <si>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</si>
  <si>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</si>
  <si>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</si>
  <si>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</si>
  <si>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</si>
  <si>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</si>
  <si>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</si>
  <si>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</si>
  <si>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</si>
  <si>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</si>
  <si>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</si>
  <si>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</si>
  <si>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</si>
  <si>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DE 35 µM</t>
  </si>
  <si>
    <t>PINTURA COM ESMALTE POLIURETANO DE DOIS COMPONENTES EM CHAPA METÁLICA COM PISTOLA A AR COMPRIMIDO, UMA DEMÃO, ESPESSURA DE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</si>
  <si>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</si>
  <si>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</si>
  <si>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</si>
  <si>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</si>
  <si>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</si>
  <si>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</si>
  <si>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</si>
  <si>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</si>
  <si>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</si>
  <si>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</si>
  <si>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</si>
  <si>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</si>
  <si>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</si>
  <si>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</si>
  <si>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</si>
  <si>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</si>
  <si>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</si>
  <si>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</si>
  <si>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</si>
  <si>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</si>
  <si>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</si>
  <si>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</si>
  <si>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</si>
  <si>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</si>
  <si>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</si>
  <si>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</si>
  <si>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</si>
  <si>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</si>
  <si>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</si>
  <si>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</si>
  <si>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</si>
  <si>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</si>
  <si>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</si>
  <si>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</si>
  <si>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</si>
  <si>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</si>
  <si>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</si>
  <si>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</si>
  <si>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</si>
  <si>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</si>
  <si>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</si>
  <si>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</si>
  <si>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</si>
  <si>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</si>
  <si>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</si>
  <si>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</si>
  <si>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</si>
  <si>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</si>
  <si>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</si>
  <si>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</si>
  <si>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</si>
  <si>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</si>
  <si>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</si>
  <si>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</si>
  <si>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</si>
  <si>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</si>
  <si>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</si>
  <si>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</si>
  <si>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</si>
  <si>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</si>
  <si>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</si>
  <si>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</si>
  <si>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</si>
  <si>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</si>
  <si>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</si>
  <si>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</si>
  <si>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</si>
  <si>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</si>
  <si>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</si>
  <si>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</si>
  <si>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</si>
  <si>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</si>
  <si>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</si>
  <si>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</si>
  <si>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</si>
  <si>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</si>
  <si>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</si>
  <si>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</si>
  <si>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</si>
  <si>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</si>
  <si>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</si>
  <si>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</si>
  <si>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</si>
  <si>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</si>
  <si>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</si>
  <si>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</si>
  <si>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</si>
  <si>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</si>
  <si>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</si>
  <si>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</si>
  <si>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</si>
  <si>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</si>
  <si>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</si>
  <si>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</si>
  <si>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</si>
  <si>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</si>
  <si>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</si>
  <si>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</si>
  <si>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</si>
  <si>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</si>
  <si>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</si>
  <si>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</si>
  <si>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</si>
  <si>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</si>
  <si>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</si>
  <si>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</si>
  <si>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</si>
  <si>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</si>
  <si>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</si>
  <si>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</si>
  <si>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</si>
  <si>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</si>
  <si>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</si>
  <si>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</si>
  <si>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</si>
  <si>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</si>
  <si>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</si>
  <si>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</si>
  <si>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</si>
  <si>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</si>
  <si>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</si>
  <si>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</si>
  <si>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</si>
  <si>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</si>
  <si>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</si>
  <si>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</si>
  <si>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</si>
  <si>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</si>
  <si>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</si>
  <si>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</si>
  <si>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</si>
  <si>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</si>
  <si>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</si>
  <si>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</si>
  <si>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</si>
  <si>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</si>
  <si>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</si>
  <si>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</si>
  <si>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</si>
  <si>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</si>
  <si>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</si>
  <si>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</si>
  <si>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</si>
  <si>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</si>
  <si>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</si>
  <si>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</si>
  <si>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</si>
  <si>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</si>
  <si>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</si>
  <si>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</si>
  <si>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</si>
  <si>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</si>
  <si>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</si>
  <si>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</si>
  <si>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</si>
  <si>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</si>
  <si>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</si>
  <si>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</si>
  <si>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</si>
  <si>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</si>
  <si>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</si>
  <si>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</si>
  <si>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</si>
  <si>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</si>
  <si>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</si>
  <si>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</si>
  <si>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</si>
  <si>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</si>
  <si>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</si>
  <si>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</si>
  <si>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</si>
  <si>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</si>
  <si>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</si>
  <si>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</si>
  <si>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</si>
  <si>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</si>
  <si>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</si>
  <si>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</si>
  <si>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</si>
  <si>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</si>
  <si>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</si>
  <si>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</si>
  <si>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</si>
  <si>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</si>
  <si>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</si>
  <si>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</si>
  <si>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</si>
  <si>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</si>
  <si>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</si>
  <si>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</si>
  <si>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</si>
  <si>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</si>
  <si>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</si>
  <si>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</si>
  <si>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</si>
  <si>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</si>
  <si>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</si>
  <si>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</si>
  <si>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</si>
  <si>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</si>
  <si>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</si>
  <si>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</si>
  <si>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</si>
  <si>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</si>
  <si>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</si>
  <si>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</si>
  <si>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</si>
  <si>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</si>
  <si>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</si>
  <si>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</si>
  <si>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</si>
  <si>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</si>
  <si>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</si>
  <si>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</si>
  <si>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</si>
  <si>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</si>
  <si>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</si>
  <si>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</si>
  <si>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</si>
  <si>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</si>
  <si>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</si>
  <si>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</si>
  <si>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</si>
  <si>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</si>
  <si>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</si>
  <si>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</si>
  <si>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</si>
  <si>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</si>
  <si>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</si>
  <si>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</si>
  <si>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</si>
  <si>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</si>
  <si>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</si>
  <si>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</si>
  <si>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</si>
  <si>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</si>
  <si>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</si>
  <si>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</si>
  <si>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</si>
  <si>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</si>
  <si>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</si>
  <si>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</si>
  <si>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</si>
  <si>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</si>
  <si>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</si>
  <si>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</si>
  <si>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</si>
  <si>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</si>
  <si>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</si>
  <si>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</si>
  <si>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</si>
  <si>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</si>
  <si>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</si>
  <si>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</si>
  <si>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</si>
  <si>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</si>
  <si>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</si>
  <si>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</si>
  <si>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</si>
  <si>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</si>
  <si>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</si>
  <si>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</si>
  <si>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</si>
  <si>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</si>
  <si>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</si>
  <si>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</si>
  <si>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</si>
  <si>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</si>
  <si>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</si>
  <si>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</si>
  <si>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</si>
  <si>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</si>
  <si>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</si>
  <si>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</si>
  <si>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</si>
  <si>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</si>
  <si>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</si>
  <si>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</si>
  <si>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</si>
  <si>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</si>
  <si>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</si>
  <si>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</si>
  <si>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</si>
  <si>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</si>
  <si>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</si>
  <si>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</si>
  <si>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</si>
  <si>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</si>
  <si>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</si>
  <si>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</si>
  <si>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</si>
  <si>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</si>
  <si>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</si>
  <si>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</si>
  <si>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</si>
  <si>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</si>
  <si>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</si>
  <si>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</si>
  <si>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</si>
  <si>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</si>
  <si>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</si>
  <si>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</si>
  <si>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</si>
  <si>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</si>
  <si>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</si>
  <si>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</si>
  <si>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</si>
  <si>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</si>
  <si>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</si>
  <si>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</si>
  <si>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</si>
  <si>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</si>
  <si>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</si>
  <si>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</si>
  <si>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</si>
  <si>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</si>
  <si>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</si>
  <si>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</si>
  <si>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</si>
  <si>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</si>
  <si>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</si>
  <si>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</si>
  <si>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</si>
  <si>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</si>
  <si>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</si>
  <si>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</si>
  <si>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</si>
  <si>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</si>
  <si>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</si>
  <si>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</si>
  <si>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</si>
  <si>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</si>
  <si>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</si>
  <si>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</si>
  <si>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COM PERFURATRIZ SOBRE PNEUS - ANCORADO NA ROCHA COM CARTUCHO DE CIMENTO - FORNECIMENTO, PERFURAÇÃO E INSTALAÇÃO</t>
  </si>
  <si>
    <t>CHUMBADOR DE AÇO CA-50 - D = 20 MM COM PERFURATRIZ SOBRE PNEUS - ANCORADO NA ROCHA COM INJEÇÃO DE NATA DE CIMENTO - FORNECIMENTO, PERFURAÇÃO E INSTALAÇÃO</t>
  </si>
  <si>
    <t>CHUMBADOR DE AÇO CA-50 - D = 22 MM COM PERFURATRIZ SOBRE PNEUS - ANCORADO NA ROCHA COM CARTUCHO DE CIMENTO - FORNECIMENTO, PERFURAÇÃO E INSTALAÇÃO</t>
  </si>
  <si>
    <t>CHUMBADOR DE AÇO CA-50 - D = 25 MM COM PERFURATRIZ SOBRE PNEUS - ANCORADO NA ROCHA COM CARTUCHO DE CIMENTO - FORNECIMENTO, PERFURAÇÃO E INSTALAÇÃO</t>
  </si>
  <si>
    <t>CHUMBADOR DE AÇO CA-50 - D = 32 MM COM MARTELETE PERFURADOR MANUAL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</si>
  <si>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</si>
  <si>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</si>
  <si>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</si>
  <si>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</si>
  <si>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</si>
  <si>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</si>
  <si>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</si>
  <si>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</si>
  <si>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</si>
  <si>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</si>
  <si>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</si>
  <si>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</si>
  <si>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</si>
  <si>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</si>
  <si>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</si>
  <si>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</si>
  <si>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</si>
  <si>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</si>
  <si>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</si>
  <si>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</si>
  <si>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</si>
  <si>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</si>
  <si>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</si>
  <si>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</si>
  <si>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</si>
  <si>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</si>
  <si>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</si>
  <si>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</si>
  <si>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</si>
  <si>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</si>
  <si>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</si>
  <si>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</si>
  <si>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</si>
  <si>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</si>
  <si>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</si>
  <si>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</si>
  <si>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</si>
  <si>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</si>
  <si>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</si>
  <si>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</si>
  <si>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</si>
  <si>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</si>
  <si>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</si>
  <si>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</si>
  <si>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</si>
  <si>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</si>
  <si>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</si>
  <si>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</si>
  <si>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</si>
  <si>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</si>
  <si>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</si>
  <si>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</si>
  <si>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</si>
  <si>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</si>
  <si>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</si>
  <si>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</si>
  <si>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</si>
  <si>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</si>
  <si>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</si>
  <si>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</si>
  <si>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</si>
  <si>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</si>
  <si>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</si>
  <si>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</si>
  <si>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</si>
  <si>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</si>
  <si>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</si>
  <si>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</si>
  <si>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</si>
  <si>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</si>
  <si>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</si>
  <si>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</si>
  <si>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</si>
  <si>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</si>
  <si>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</si>
  <si>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</si>
  <si>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</si>
  <si>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</si>
  <si>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</si>
  <si>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BARRAS DE TRILHO DE 12 M EM CAVALO MECÂNICO COM SEMIRREBOQUE COM CAPACIDADE DE 30 T - CARGA E DESCARGA COM CARREGADEIRA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</si>
  <si>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</si>
  <si>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</si>
  <si>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</si>
  <si>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</si>
  <si>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</si>
  <si>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</si>
  <si>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</si>
  <si>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</si>
  <si>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</si>
  <si>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</si>
  <si>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</si>
  <si>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</si>
  <si>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</si>
  <si>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</si>
  <si>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</si>
  <si>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</si>
  <si>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</si>
  <si>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</si>
  <si>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DORMENTES DE MADEIRA DE BITOLA LARGA OU MISTA EM CAVALO MECÂNICO COM SEMIRREBOQUE COM CAPACIDADE DE 30 T - CARGA E DESCARGA COM CARREGADEIRA</t>
  </si>
  <si>
    <t>CARGA, MANOBRA E DESCARGA DE DORMENTES DE MADEIRA DE BITOLA MÉTRICA EM CAVALO MECÂNICO COM SEMIRREBOQUE COM CAPACIDADE DE 30 T - CARGA E DESCARGA COM CARREGADEIRA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</si>
  <si>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</si>
  <si>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</si>
  <si>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</si>
  <si>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</si>
  <si>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</si>
  <si>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</si>
  <si>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</si>
  <si>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</si>
  <si>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</si>
  <si>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</si>
  <si>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</si>
  <si>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</si>
  <si>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</si>
  <si>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LARGA, QUALQUER ABERTURA, EM CAVALO MECÂNICO COM SEMIRREBOQUE COM CAPACIDADE DE 30 T - CARGA E DESCARGA COM CARREGADEIRA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</si>
  <si>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</si>
  <si>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MÉTRICA, QUALQUER ABERTURA, EM CAVALO MECÂNICO COM SEMIRREBOQUE COM CAPACIDADE DE 30 T - CARGA E DESCARGA COM CARREGADEIRA</t>
  </si>
  <si>
    <t>CARGA, MANOBRA E DESCARGA DE MATERIAIS METÁLICOS PARA AMV DE BITOLA MISTA, QUALQUER ABERTURA, COM LOCOMOTIVA DIESEL-ELÉTRICA E VAGÃO PLATAFORMA COM CAPACIDADE DE 98 T - CARGA E DESCARGA COM CARREGADEIRA</t>
  </si>
  <si>
    <t>CARGA, MANOBRA E DESCARGA DE MATERIAIS METÁLICOS PARA AMV DE BITOLA MISTA, QUALQUER ABERTURA, EM CAVALO MECÂNICO COM SEMIRREBOQUE COM CAPACIDADE DE 30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</si>
  <si>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</si>
  <si>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</si>
  <si>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</si>
  <si>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</si>
  <si>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</si>
  <si>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</si>
  <si>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</si>
  <si>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</si>
  <si>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</si>
  <si>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</si>
  <si>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</si>
  <si>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</si>
  <si>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</si>
  <si>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</si>
  <si>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</si>
  <si>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</si>
  <si>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</si>
  <si>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</si>
  <si>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</si>
  <si>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</si>
  <si>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</si>
  <si>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</si>
  <si>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</si>
  <si>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</si>
  <si>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</si>
  <si>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</si>
  <si>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</si>
  <si>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</si>
  <si>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</si>
  <si>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</si>
  <si>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</si>
  <si>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</si>
  <si>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</si>
  <si>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</si>
  <si>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</si>
  <si>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</si>
  <si>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</si>
  <si>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</si>
  <si>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</si>
  <si>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</si>
  <si>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</si>
  <si>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</si>
  <si>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</si>
  <si>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</si>
  <si>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</si>
  <si>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</si>
  <si>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</si>
  <si>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</si>
  <si>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</si>
  <si>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</si>
  <si>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</si>
  <si>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</si>
  <si>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</si>
  <si>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</si>
  <si>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</si>
  <si>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</si>
  <si>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</si>
  <si>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</si>
  <si>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</si>
  <si>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</si>
  <si>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</si>
  <si>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</si>
  <si>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</si>
  <si>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</si>
  <si>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</si>
  <si>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</si>
  <si>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</si>
  <si>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</si>
  <si>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</si>
  <si>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</si>
  <si>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</si>
  <si>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</si>
  <si>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</si>
  <si>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</si>
  <si>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</si>
  <si>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</si>
  <si>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</si>
  <si>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</si>
  <si>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</si>
  <si>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</si>
  <si>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</si>
  <si>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</si>
  <si>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</si>
  <si>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</si>
  <si>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</si>
  <si>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</si>
  <si>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</si>
  <si>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</si>
  <si>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</si>
  <si>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</si>
  <si>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</si>
  <si>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</si>
  <si>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</si>
  <si>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</si>
  <si>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</si>
  <si>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</si>
  <si>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</si>
  <si>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</si>
  <si>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</si>
  <si>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</si>
  <si>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</si>
  <si>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</si>
  <si>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</si>
  <si>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</si>
  <si>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</si>
  <si>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</si>
  <si>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</si>
  <si>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</si>
  <si>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</si>
  <si>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</si>
  <si>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</si>
  <si>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</si>
  <si>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</si>
  <si>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</si>
  <si>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</si>
  <si>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</si>
  <si>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</si>
  <si>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</si>
  <si>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</si>
  <si>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</si>
  <si>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</si>
  <si>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</si>
  <si>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</si>
  <si>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</si>
  <si>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</si>
  <si>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</si>
  <si>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</si>
  <si>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</si>
  <si>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</si>
  <si>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</si>
  <si>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</si>
  <si>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</si>
  <si>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</si>
  <si>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</si>
  <si>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</si>
  <si>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</si>
  <si>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</si>
  <si>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</si>
  <si>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</si>
  <si>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</si>
  <si>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</si>
  <si>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</si>
  <si>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</si>
  <si>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</si>
  <si>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</si>
  <si>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</si>
  <si>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</si>
  <si>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</si>
  <si>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</si>
  <si>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</si>
  <si>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</si>
  <si>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</si>
  <si>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</si>
  <si>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</si>
  <si>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</si>
  <si>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</si>
  <si>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</si>
  <si>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</si>
  <si>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</si>
  <si>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</si>
  <si>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</si>
  <si>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</si>
  <si>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</si>
  <si>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</si>
  <si>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</si>
  <si>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</si>
  <si>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</si>
  <si>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</si>
  <si>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</si>
  <si>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</si>
  <si>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</si>
  <si>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</si>
  <si>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</si>
  <si>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</si>
  <si>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</si>
  <si>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</si>
  <si>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</si>
  <si>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</si>
  <si>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</si>
  <si>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</si>
  <si>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</si>
  <si>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</si>
  <si>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</si>
  <si>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</si>
  <si>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</si>
  <si>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</si>
  <si>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</si>
  <si>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</si>
  <si>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</si>
  <si>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</si>
  <si>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</si>
  <si>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</si>
  <si>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</si>
  <si>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</si>
  <si>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</si>
  <si>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</si>
  <si>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</si>
  <si>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</si>
  <si>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</si>
  <si>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</si>
  <si>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</si>
  <si>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</si>
  <si>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</si>
  <si>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</si>
  <si>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</si>
  <si>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</si>
  <si>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</si>
  <si>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</si>
  <si>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</si>
  <si>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</si>
  <si>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</si>
  <si>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</si>
  <si>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</si>
  <si>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</si>
  <si>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</si>
  <si>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</si>
  <si>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</si>
  <si>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</si>
  <si>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</si>
  <si>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</si>
  <si>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</si>
  <si>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</si>
  <si>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</si>
  <si>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</si>
  <si>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</si>
  <si>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</si>
  <si>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</si>
  <si>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</si>
  <si>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</si>
  <si>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</si>
  <si>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</si>
  <si>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</si>
  <si>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</si>
  <si>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</si>
  <si>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</si>
  <si>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</si>
  <si>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</si>
  <si>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</si>
  <si>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</si>
  <si>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</si>
  <si>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</si>
  <si>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</si>
  <si>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</si>
  <si>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</si>
  <si>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</si>
  <si>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</si>
  <si>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</si>
  <si>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</si>
  <si>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</si>
  <si>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</si>
  <si>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</si>
  <si>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</si>
  <si>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</si>
  <si>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</si>
  <si>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</si>
  <si>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</si>
  <si>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</si>
  <si>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</si>
  <si>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</si>
  <si>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</si>
  <si>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</si>
  <si>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</si>
  <si>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</si>
  <si>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</si>
  <si>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</si>
  <si>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</si>
  <si>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</si>
  <si>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</si>
  <si>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</si>
  <si>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</si>
  <si>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</si>
  <si>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</si>
  <si>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</si>
  <si>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</si>
  <si>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</si>
  <si>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</si>
  <si>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</si>
  <si>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</si>
  <si>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</si>
  <si>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</si>
  <si>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</si>
  <si>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</si>
  <si>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</si>
  <si>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</si>
  <si>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</si>
  <si>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</si>
  <si>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</si>
  <si>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</si>
  <si>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</si>
  <si>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</si>
  <si>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</si>
  <si>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</si>
  <si>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</si>
  <si>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</si>
  <si>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</si>
  <si>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</si>
  <si>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</si>
  <si>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</si>
  <si>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</si>
  <si>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</si>
  <si>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</si>
  <si>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</si>
  <si>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</si>
  <si>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</si>
  <si>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</si>
  <si>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</si>
  <si>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</si>
  <si>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</si>
  <si>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</si>
  <si>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</si>
  <si>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</si>
  <si>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</si>
  <si>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</si>
  <si>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</si>
  <si>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</si>
  <si>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</si>
  <si>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</si>
  <si>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</si>
  <si>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</si>
  <si>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</si>
  <si>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</si>
  <si>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</si>
  <si>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</si>
  <si>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</si>
  <si>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</si>
  <si>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</si>
  <si>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</si>
  <si>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</si>
  <si>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</si>
  <si>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</si>
  <si>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</si>
  <si>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</si>
  <si>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</si>
  <si>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</si>
  <si>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</si>
  <si>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</si>
  <si>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</si>
  <si>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</si>
  <si>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</si>
  <si>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</si>
  <si>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</si>
  <si>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</si>
  <si>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</si>
  <si>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</si>
  <si>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</si>
  <si>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</si>
  <si>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A FRIO COM ESPUMA DE ASFALTO, AGREGADO PRODUZIDO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</si>
  <si>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</si>
  <si>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</si>
  <si>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</si>
  <si>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</si>
  <si>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</si>
  <si>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</si>
  <si>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</si>
  <si>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</si>
  <si>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</si>
  <si>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</si>
  <si>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</si>
  <si>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</si>
  <si>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</si>
  <si>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</si>
  <si>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</si>
  <si>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</si>
  <si>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</si>
  <si>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</si>
  <si>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</si>
  <si>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</si>
  <si>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</si>
  <si>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</si>
  <si>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</si>
  <si>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</si>
  <si>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</si>
  <si>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</si>
  <si>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</si>
  <si>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</si>
  <si>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</si>
  <si>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</si>
  <si>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</si>
  <si>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</si>
  <si>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</si>
  <si>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</si>
  <si>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</si>
  <si>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</si>
  <si>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</si>
  <si>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</si>
  <si>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</si>
  <si>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</si>
  <si>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</si>
  <si>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</si>
  <si>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</si>
  <si>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</si>
  <si>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</si>
  <si>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</si>
  <si>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</si>
  <si>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</si>
  <si>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</si>
  <si>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</si>
  <si>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</si>
  <si>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</si>
  <si>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</si>
  <si>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</si>
  <si>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</si>
  <si>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</si>
  <si>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</si>
  <si>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</si>
  <si>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</si>
  <si>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</si>
  <si>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</si>
  <si>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</si>
  <si>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</si>
  <si>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</si>
  <si>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</si>
  <si>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</si>
  <si>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</si>
  <si>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</si>
  <si>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</si>
  <si>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</si>
  <si>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</si>
  <si>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</si>
  <si>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</si>
  <si>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</si>
  <si>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</si>
  <si>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</si>
  <si>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</si>
  <si>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</si>
  <si>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</si>
  <si>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</si>
  <si>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</si>
  <si>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</si>
  <si>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</si>
  <si>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</si>
  <si>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</si>
  <si>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</si>
  <si>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</si>
  <si>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</si>
  <si>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</si>
  <si>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</si>
  <si>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</si>
  <si>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</si>
  <si>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</si>
  <si>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</si>
  <si>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</si>
  <si>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</si>
  <si>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</si>
  <si>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</si>
  <si>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</si>
  <si>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</si>
  <si>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</si>
  <si>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</si>
  <si>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</si>
  <si>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</si>
  <si>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</si>
  <si>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</si>
  <si>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</si>
  <si>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</si>
  <si>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</si>
  <si>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</si>
  <si>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</si>
  <si>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</si>
  <si>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</si>
  <si>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</si>
  <si>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</si>
  <si>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</si>
  <si>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</si>
  <si>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</si>
  <si>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</si>
  <si>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</si>
  <si>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</si>
  <si>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</si>
  <si>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</si>
  <si>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</si>
  <si>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</si>
  <si>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</si>
  <si>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</si>
  <si>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</si>
  <si>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</si>
  <si>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</si>
  <si>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</si>
  <si>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</si>
  <si>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</si>
  <si>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</si>
  <si>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</si>
  <si>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</si>
  <si>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</si>
  <si>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</si>
  <si>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</si>
  <si>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</si>
  <si>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</si>
  <si>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</si>
  <si>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</si>
  <si>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</si>
  <si>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</si>
  <si>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</si>
  <si>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</si>
  <si>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</si>
  <si>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</si>
  <si>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</si>
  <si>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</si>
  <si>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</si>
  <si>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</si>
  <si>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</si>
  <si>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</si>
  <si>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</si>
  <si>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</si>
  <si>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</si>
  <si>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</si>
  <si>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</si>
  <si>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</si>
  <si>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</si>
  <si>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</si>
  <si>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</si>
  <si>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</si>
  <si>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</si>
  <si>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</si>
  <si>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</si>
  <si>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</si>
  <si>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</si>
  <si>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</si>
  <si>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</si>
  <si>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</si>
  <si>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</si>
  <si>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</si>
  <si>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</si>
  <si>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</si>
  <si>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</si>
  <si>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</si>
  <si>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</si>
  <si>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</si>
  <si>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</si>
  <si>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</si>
  <si>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</si>
  <si>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</si>
  <si>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</si>
  <si>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</si>
  <si>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</si>
  <si>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</si>
  <si>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</si>
  <si>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</si>
  <si>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</si>
  <si>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</si>
  <si>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</si>
  <si>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</si>
  <si>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</si>
  <si>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</si>
  <si>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</si>
  <si>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</si>
  <si>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</si>
  <si>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</si>
  <si>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</si>
  <si>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</si>
  <si>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</si>
  <si>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</si>
  <si>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</si>
  <si>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</si>
  <si>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</si>
  <si>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</si>
  <si>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</si>
  <si>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</si>
  <si>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</si>
  <si>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</si>
  <si>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</si>
  <si>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</si>
  <si>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</si>
  <si>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</si>
  <si>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</si>
  <si>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</si>
  <si>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</si>
  <si>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</si>
  <si>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</si>
  <si>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</si>
  <si>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</si>
  <si>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</si>
  <si>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</si>
  <si>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</si>
  <si>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</si>
  <si>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</si>
  <si>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</si>
  <si>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</si>
  <si>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</si>
  <si>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</si>
  <si>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</si>
  <si>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</si>
  <si>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MANUTENÇÃO DE TRATAMENTO SUPERFICIAL E PINTURA DA ÁREA INTERNA DO FLUTUANTE (TANQUES DE RESERVA DE FLUTUABILIDADE)</t>
  </si>
  <si>
    <t>MANUTENÇÃO DE TRATAMENTO SUPERFICIAL E PINTURA DA PARTE EXTERNA DO FLUTUANTE (COSTADOS E ESPELHOS DE PROA E POPA) - EXCETO FUNDO</t>
  </si>
  <si>
    <t>MANUTENÇÃO DE TRATAMENTO SUPERFICIAL E PINTURA DA PONTE, CONVÉS, CASARIAS E DEMAIS ESTRUTURAS METÁLICAS NAVAIS SOBRE OS FLUTUANTES</t>
  </si>
  <si>
    <t>MANUTENÇÃO DE TRATAMENTO SUPERFICIAL E PINTURA DO FUNDO DO FLUTUANTE</t>
  </si>
  <si>
    <t>MOLINETE MANUAL PARA SISTEMA DE FUNDEIO COM CAPACIDADE DE TRAÇÃO DE 70 KN - FORNECIMENTO E INSTALAÇÃO</t>
  </si>
  <si>
    <t>TRANSPORTE INTERNO EM ESTALEIRO PARA MOVIMENTAÇÃO DE PEÇAS</t>
  </si>
  <si>
    <t>TRATAMENTO SUPERFICIAL E PINTURA DA PONTE E DEMAIS ESTRUTURAS METÁLICAS NAVAIS - EXCETO FUNDO DO FLUTUANTE</t>
  </si>
  <si>
    <t>TRATAMENTO SUPERFICIAL E PINTURA DO FUNDO DO FLUTUANTE</t>
  </si>
  <si>
    <t>AÇO CA 25</t>
  </si>
  <si>
    <t>AÇO CA 50</t>
  </si>
  <si>
    <t>BRITA 0</t>
  </si>
  <si>
    <t>FIBRA DE POLIAMIDA PARA CONCRETO</t>
  </si>
  <si>
    <t>FIBRA DE AÇO PARA CONCRETO</t>
  </si>
  <si>
    <t>DETERGENTE LÍQUIDO NEUTRO</t>
  </si>
  <si>
    <t>AÇO CP 175 RB</t>
  </si>
  <si>
    <t>ADITIVO SUPERPLASTIFICANTE PARA CONCRETO E ARGAMASSA</t>
  </si>
  <si>
    <t>ADITIVO MODIFICADOR DE VISCOSIDADE PARA CONCRETO E ARGAMASSA</t>
  </si>
  <si>
    <t>SILICATO DE ALUMÍNIO</t>
  </si>
  <si>
    <t>GRAMPO DE ANCORAGEM EM AÇO CA 50 - D = 12,5 MM</t>
  </si>
  <si>
    <t>AÇO CA 60</t>
  </si>
  <si>
    <t>ESPOLETA ELÉTRICA Nº 8 - D = 6,0 MM</t>
  </si>
  <si>
    <t>GRAMPO SARGENTO EM FERRO FUNDIDO TIPO C COM ABERTURA ÚTIL DE 105 MM (4")</t>
  </si>
  <si>
    <t>SACO DE ANIAGEM OU DE RÁFIA DE 50 KG - C = 95 CM E L = 65 CM</t>
  </si>
  <si>
    <t>GRAMPO PESADO EM AÇO-CARBONO PARA CABO DE AÇO - D = 13 MM (1/2")</t>
  </si>
  <si>
    <t>ESTICADOR EM AÇO TIPO OLHAL X OLHAL PARA CABO DE AÇO - D = 13 MM</t>
  </si>
  <si>
    <t>GRAMPO DE ANCORAGEM EM AÇO CA 50 - D = 6,3 MM</t>
  </si>
  <si>
    <t>HERBICIDA GLIFOSATO PARA ÁREAS CONTÍNUAS</t>
  </si>
  <si>
    <t>ADESIVO PLÁSTICO PARA TUBOS DE PVC</t>
  </si>
  <si>
    <t>ADITIVO AGLUTINANTE PARA ARGAMASSA</t>
  </si>
  <si>
    <t>AREIA MÉDIA</t>
  </si>
  <si>
    <t>SÍLICA ATIVA PARA CONCRETO E ARGAMASSA (MICROSSÍLICA)</t>
  </si>
  <si>
    <t>ADITIVO PLASTIFICANTE E RETARDADOR DE PEGA PARA CONCRETO E ARGAMASSA</t>
  </si>
  <si>
    <t>ADESIVO DE CONTATO PARA LAMINADO ELASTOPLÁSTICO</t>
  </si>
  <si>
    <t>DILUENTE TIPO AGUARRÁS PARA TINTAS E VERNIZES</t>
  </si>
  <si>
    <t>GASOLINA COMUM</t>
  </si>
  <si>
    <t>CONTÊINER COM 2 BANHEIROS - L = 2,44 M E C = 6,09 M (1 TEU)</t>
  </si>
  <si>
    <t>CONTÊINER COM JANELA - L = 2,44 M E C = 6,09 M (1 TEU)</t>
  </si>
  <si>
    <t>ÓLEO DIESEL</t>
  </si>
  <si>
    <t>ABRASIVO DE VIDRO COM GRANULOMETRIA DE 210 A 420 MICRA</t>
  </si>
  <si>
    <t>BARREIRA PLÁSTICA MONOBLOCO PARA CANALIZAÇÃO DE TRÂNSITO - C = 100 CM, L = 50 CM E H = 55 CM</t>
  </si>
  <si>
    <t>BARREIRA PLÁSTICA PARA CANALIZAÇÃO DE TRÂNSITO - C = 60 CM, L = 45 CM E H = 60 CM</t>
  </si>
  <si>
    <t>CONE DE SINALIZAÇÃO EM POLIETILENO - H = 75 CM E BASE QUADRADA DE 40 X 40 CM</t>
  </si>
  <si>
    <t>BALIZADOR CÔNICO REFLETIVO EM POLIETILENO SEMIFLEXÍVEL - H = 114 CM E BASE OCTOGONAL DE D = 40 CM</t>
  </si>
  <si>
    <t>DELIMITADOR DE TRÁFEGO FLEXÍVEL COM CHUMBADOR E DUAS FAIXAS REFLETIVAS - H = 77 CM E D = 21 CM</t>
  </si>
  <si>
    <t>ADITIVO NATURAL TIPO GOMA XANTANA PARA HIDROSSEMEADURA</t>
  </si>
  <si>
    <t>CILINDRO CANALIZADOR DE TRÁFEGO EM POLIETILENO - H = 117 CM E BASE QUADRADA DE 60 X 60 CM</t>
  </si>
  <si>
    <t>FITA ADESIVA DE PVC - L = 50 MM E C = 50 M</t>
  </si>
  <si>
    <t>TELA PLÁSTICA EM POLIPROPILENO NA COR LARANJA PARA TAPUME - L = 1,2 M</t>
  </si>
  <si>
    <t>FITA ZEBRADA DE COR LARANJA E BRANCA - L = 7 A 8 CM</t>
  </si>
  <si>
    <t>BARREIRA PLÁSTICA ARTICULÁVEL MODULAR - C = 240 CM E H = 100 CM</t>
  </si>
  <si>
    <t>FERRAMENTA DE CORTE PARA REMOVEDORA DE FAIXA DE SINALIZAÇÃO (SMITH CUTTER)</t>
  </si>
  <si>
    <t>CONTÊINER COM JANELA - L = 4,88 M E C = 6,09 M (1 TEU DUPLO)</t>
  </si>
  <si>
    <t>CONTÊINER COM JANELA E 2 BANHEIROS - L = 4,88 M E C = 6,09 M (1 TEU DUPLO)</t>
  </si>
  <si>
    <t>CONTÊINER COM REVESTIMENTO TÉRMICO, JANELA E BANHEIRO - L = 2,44 M E C = 6,09 M (1 TEU)</t>
  </si>
  <si>
    <t>CONTÊINER COM JANELA - L = 2,44 M E C = 4,58 M (3/4 TEU)</t>
  </si>
  <si>
    <t>CONTÊINER COM JANELA E BANHEIRO - L = 2,44 M E 4,58 M (3/4 TEU)</t>
  </si>
  <si>
    <t>CONTÊINER COM REVESTIMENTO TÉRMICO, JANELA E BANHEIRO - L = 2,44 M E C = 12,90 M (2 TEU)</t>
  </si>
  <si>
    <t>TUBO PEAD PE 100 PN 10 COM FLANGES - D = 160 MM</t>
  </si>
  <si>
    <t>CAIBRO DE PINHO - L = 7,5 CM E E = 10,0 CM</t>
  </si>
  <si>
    <t>ARAME FARPADO EM AÇO GALVANIZADO - D = 1,60 MM</t>
  </si>
  <si>
    <t>CONTÊINER COM 3 JANELAS PARA GUARITA - L = 2,44 M E C = 3,05 M (1/2 TEU)</t>
  </si>
  <si>
    <t>ARAME LISO EM AÇO GALVANIZADO - D = 2,10 MM (14 BWG)</t>
  </si>
  <si>
    <t>MUDA DE ÁRVORE COM ALTURA DE 0,30 A 0,80 M</t>
  </si>
  <si>
    <t>MUDA DE ARBUSTO COM ALTURA ATÉ 0,50 M</t>
  </si>
  <si>
    <t>ARAME LISO RECOZIDO EM AÇO-CARBONO - D = 1,24 MM (18 BWG)</t>
  </si>
  <si>
    <t>DISCO DE CORTE ABRASIVO PARA POLICORTE - D = 300 MM</t>
  </si>
  <si>
    <t>AREIA FINA</t>
  </si>
  <si>
    <t>AREIA MÉDIA LAVADA</t>
  </si>
  <si>
    <t>ARGAMASSA PRÉ-DOSADA PARA GRAUTEAMENTO</t>
  </si>
  <si>
    <t>ARGAMASSA PRÉ-DOSADA AUTOADENSÁVEL PARA GRAUTEAMENTO</t>
  </si>
  <si>
    <t>ANCORAGEM ATIVA PARA 4 CORDOALHAS - D = 12,7 MM</t>
  </si>
  <si>
    <t>ANCORAGEM ATIVA PARA 6 CORDOALHAS - D = 12,7 MM</t>
  </si>
  <si>
    <t>ANCORAGEM ATIVA PARA 7 CORDOALHAS - D = 12,7 MM</t>
  </si>
  <si>
    <t>ANCORAGEM ATIVA PARA 8 CORDOALHAS - D = 12,7 MM</t>
  </si>
  <si>
    <t>ANCORAGEM ATIVA PARA 9 CORDOALHAS - D = 12,7 MM</t>
  </si>
  <si>
    <t>ANCORAGEM ATIVA PARA 10 CORDOALHAS - D = 12,7 MM</t>
  </si>
  <si>
    <t>ANCORAGEM ATIVA PARA 12 CORDOALHAS - D = 12,7 MM</t>
  </si>
  <si>
    <t>ANCORAGEM ATIVA PARA 15 CORDOALHAS - D = 12,7 MM</t>
  </si>
  <si>
    <t>ANCORAGEM ATIVA PARA 19 CORDOALHAS - D = 12,7 MM</t>
  </si>
  <si>
    <t>BAMBU COM DIÂMETRO MÉDIO DE 10 CM</t>
  </si>
  <si>
    <t>EQUIPAMENTOS PARA A FÁBRICA DE DORMENTES DE CONCRETO PROTENDIDO</t>
  </si>
  <si>
    <t>ANCORAGEM ATIVA PARA 22 CORDOALHAS - D = 12,7 MM</t>
  </si>
  <si>
    <t>ANCORAGEM ATIVA PARA 27 CORDOALHAS - D = 12,7 MM</t>
  </si>
  <si>
    <t>ANCORAGEM ATIVA PARA 31 CORDOALHAS - D = 12,7 MM</t>
  </si>
  <si>
    <t>ADITIVO ACELERADOR DE PEGA PARA CONCRETO E ARGAMASSA PROJETADOS</t>
  </si>
  <si>
    <t>ASFALTO DILUÍDO DE PETRÓLEO - CM-30</t>
  </si>
  <si>
    <t>ANCORAGEM ATIVA PARA 4 CORDOALHAS - D = 15,2 MM</t>
  </si>
  <si>
    <t>ANCORAGEM ATIVA PARA 6 CORDOALHAS - D = 15,2 MM</t>
  </si>
  <si>
    <t>GEOCOMPOSTO PARA DRENAGEM</t>
  </si>
  <si>
    <t>ANCORAGEM ATIVA PARA 7 CORDOALHAS - D = 15,2 MM</t>
  </si>
  <si>
    <t>GEODRENO VERTICAL - L = 10 CM E E = 5 MM</t>
  </si>
  <si>
    <t>ANCORAGEM ATIVA PARA 10 CORDOALHAS - D = 15,2 MM</t>
  </si>
  <si>
    <t>ANCORAGEM ATIVA PARA 9 CORDOALHAS - D = 15,2 MM</t>
  </si>
  <si>
    <t>DISCO DIAMANTADO SEGMENTADO PARA CORTE DE PAVIMENTO - D = 1.000 MM</t>
  </si>
  <si>
    <t>ANCORAGEM ATIVA PARA 12 CORDOALHAS - D = 15,2 MM</t>
  </si>
  <si>
    <t>DISCO DIAMANTADO SEGMENTADO PARA CORTE DE PAVIMENTO - D = 1.500 MM</t>
  </si>
  <si>
    <t>BIOMANTA VEGETAL DE FIBRAS DE COCO ENTRELAÇADAS COM FIOS DE POLIPROPILENO BIODEGRADÁVEIS - DENSIDADE 0,4 KG/M²</t>
  </si>
  <si>
    <t>MANGOTE FLANGEADO DE BORRACHA REFORÇADA COM LONAS SINTÉTICAS - C = 1,80 M E D = 0,30 M</t>
  </si>
  <si>
    <t>MANGOTE FLANGEADO DE BORRACHA REFORÇADA COM LONAS SINTÉTICAS - C = 1,80 M E D = 0,40 M</t>
  </si>
  <si>
    <t>MANGOTE FLANGEADO DE BORRACHA REFORÇADA COM LONAS SINTÉTICAS - C = 1,80 M E D = 0,45 M</t>
  </si>
  <si>
    <t>MANGOTE FLANGEADO DE BORRACHA REFORÇADA COM LONAS SINTÉTICAS - C = 1,80 M E D = 0,50 M</t>
  </si>
  <si>
    <t>TUBO PEAD PE 100 PN 8 COM FLANGES - D = 250 MM</t>
  </si>
  <si>
    <t>TUBO PEAD PE 100 PN 8 COM FLANGES - D = 400 MM</t>
  </si>
  <si>
    <t>TUBO PEAD PE 100 PN 8 COM FLANGES - D = 450 MM</t>
  </si>
  <si>
    <t>TUBO PEAD PE 100 PN 8 COM FLANGES - D = 500 MM</t>
  </si>
  <si>
    <t>FLUTUADOR BIPARTIDO EM POLIETILENO COM NÚCLEO DE ESPUMA EM POLIURETANO PARA TUBOS - D = 0,30 M</t>
  </si>
  <si>
    <t>FLUTUADOR BIPARTIDO EM POLIETILENO COM NÚCLEO DE ESPUMA EM POLIURETANO PARA TUBOS - D = 0,40 M</t>
  </si>
  <si>
    <t>FLUTUADOR BIPARTIDO EM POLIETILENO COM NÚCLEO DE ESPUMA EM POLIURETANO PARA TUBOS - D = 0,45 M</t>
  </si>
  <si>
    <t>FLUTUADOR BIPARTIDO EM POLIETILENO COM NÚCLEO DE ESPUMA EM POLIURETANO PARA TUBOS - D = 0,50 M</t>
  </si>
  <si>
    <t>BIOMANTA VEGETAL DE FIBRAS DE PALHA ENTRELAÇADAS COM FIOS DE POLIPROPILENO BIODEGRADÁVEIS - DENSIDADE 0,6 KG/M²</t>
  </si>
  <si>
    <t>RETENTOR DE SEDIMENTO EM FIBRAS VEGETAIS - D = 20 CM</t>
  </si>
  <si>
    <t>ANCORAGEM ATIVA PARA 15 CORDOALHAS - D = 15,2 MM</t>
  </si>
  <si>
    <t>TUBO PEAD CORRUGADO COM PAREDES ESTRUTURADAS PARA DRENAGEM - D = 400 MM</t>
  </si>
  <si>
    <t>TUBO PEAD CORRUGADO COM PAREDES ESTRUTURADAS PARA DRENAGEM - D = 450 MM</t>
  </si>
  <si>
    <t>TUBO PEAD CORRUGADO COM PAREDES ESTRUTURADAS PARA DRENAGEM - D = 500 MM</t>
  </si>
  <si>
    <t>TUBO PEAD CORRUGADO COM PAREDES ESTRUTURADAS PARA DRENAGEM - D = 600 MM</t>
  </si>
  <si>
    <t>TUBO PEAD CORRUGADO COM PAREDES ESTRUTURADAS PARA DRENAGEM - D = 750 MM</t>
  </si>
  <si>
    <t>TUBO PEAD CORRUGADO COM PAREDES ESTRUTURADAS PARA DRENAGEM - D = 800 MM</t>
  </si>
  <si>
    <t>TUBO PEAD CORRUGADO COM PAREDES ESTRUTURADAS PARA DRENAGEM - D = 900 MM</t>
  </si>
  <si>
    <t>ANCORAGEM ATIVA PARA 19 CORDOALHAS - D = 15,2 MM</t>
  </si>
  <si>
    <t>TUBO PEAD CORRUGADO COM PAREDES ESTRUTURADAS PARA DRENAGEM - D = 1.000 MM</t>
  </si>
  <si>
    <t>BENTONITA</t>
  </si>
  <si>
    <t>TUBO PEAD CORRUGADO COM PAREDES ESTRUTURADAS PARA DRENAGEM - D = 1.050 MM</t>
  </si>
  <si>
    <t>TUBO PEAD CORRUGADO COM PAREDES ESTRUTURADAS PARA DRENAGEM - D = 1.200 MM</t>
  </si>
  <si>
    <t>TUBO PEAD CORRUGADO COM PAREDES ESTRUTURADAS PARA DRENAGEM - D = 1.500 MM</t>
  </si>
  <si>
    <t>ANCORAGEM ATIVA PARA 22 CORDOALHAS - D = 15,2 MM</t>
  </si>
  <si>
    <t>ANCORAGEM ATIVA PARA 27 CORDOALHAS - D = 15,2 MM</t>
  </si>
  <si>
    <t>ANCORAGEM ATIVA PARA LAJES PARA 1 CORDOALHA - D = 12,7 MM</t>
  </si>
  <si>
    <t>ANCORAGEM ATIVA PARA LAJES PARA 2 CORDOALHAS - D = 12,7 MM</t>
  </si>
  <si>
    <t>ANCORAGEM ATIVA PARA LAJES PARA 3 CORDOALHAS - D = 12,7 MM</t>
  </si>
  <si>
    <t>ANCORAGEM ATIVA PARA LAJES PARA 4 CORDOALHAS - D = 12,7 MM</t>
  </si>
  <si>
    <t>BLOCO DE CONCRETO - L = 19 CM, A = 19 CM E C = 39 CM</t>
  </si>
  <si>
    <t>TELA METÁLICA GALVANIZADA DOBRADA EM L - C = 2,0 M, L = 0,4 M E H = 0,4 M</t>
  </si>
  <si>
    <t>EXTINTOR DE INCÊNDIO TIPO ESPUMA MECÂNICA - V = 10 L</t>
  </si>
  <si>
    <t>BARRA DE FIBRA DE VIDRO (VERGALHÃO) - D = 25,0 MM</t>
  </si>
  <si>
    <t>CORRENTE DE ELO SOLDADO EM AÇO GALVANIZADO COM ACABAMENTO POLIDO - D = 3,18 MM (1/8")</t>
  </si>
  <si>
    <t>GONZO COM ABA EM AÇO GALVANIZADO - D = 12,7 MM (1/2")</t>
  </si>
  <si>
    <t>TUBO EM AÇO GALVANIZADO - E = 1,50 MM E SEÇÃO DE 20 X 20 MM</t>
  </si>
  <si>
    <t>TUBO EM AÇO GALVANIZADO - E = 2,25 MM E D = 20 MM (3/4")</t>
  </si>
  <si>
    <t>TELA DE POLIAMIDA INDUSTRIAL - E = 0,40 MM E MALHA DE 1,6 MM</t>
  </si>
  <si>
    <t>ABRAÇADEIRA DE POLIAMIDA - E = 3,6 MM E C = 200 MM</t>
  </si>
  <si>
    <t>RODA EM AÇO E PNEU COM CÂMARA DE AR 83/203 MM (3,25"/8") PARA CARRINHO DE MÃO</t>
  </si>
  <si>
    <t>ANCORAGEM ATIVA PARA LAJES PARA 1 CORDOALHA - D = 15,2 MM</t>
  </si>
  <si>
    <t>ANCORAGEM ATIVA PARA LAJES PARA 2 CORDOALHAS - D = 15,2 MM</t>
  </si>
  <si>
    <t>ANCORAGEM ATIVA PARA LAJES PARA 3 CORDOALHAS - D = 15,2 MM</t>
  </si>
  <si>
    <t>ANCORAGEM ATIVA PARA LAJES PARA 4 CORDOALHAS - D = 15,2 MM</t>
  </si>
  <si>
    <t>BRITA 1</t>
  </si>
  <si>
    <t>BRITA 2</t>
  </si>
  <si>
    <t>BRITA 3</t>
  </si>
  <si>
    <t>ESCÓRIA DE ACIARIA</t>
  </si>
  <si>
    <t>PARAFUSO DE CABEÇA CHATA EM AÇO - D = 4,5 MM E BUCHA PLÁSTICA - D = 8 MM (S8)</t>
  </si>
  <si>
    <t>COROA DE BOTÕES CRUZADOS LINHA R32 - D = 43 MM (1 11/16’’)</t>
  </si>
  <si>
    <t>COROA DE BOTÕES ESFÉRICOS LINHA T38 - D = 89 MM (3 1/2")</t>
  </si>
  <si>
    <t>COROA DE BOTÕES ESFÉRICOS LINHA T45 - D = 76 MM (3")</t>
  </si>
  <si>
    <t>INSTALAÇÕES FÍSICAS PARA A CENTRAL DE PRÉ-MOLDAGEM DE DORMENTES DE CONCRETO PROTENDIDO</t>
  </si>
  <si>
    <t>ENXOFRE</t>
  </si>
  <si>
    <t>ADUBO À BASE DE NITROGÊNIO, FÓSFORO E POTÁSSIO (NPK)</t>
  </si>
  <si>
    <t>FILER CALCÁRIO</t>
  </si>
  <si>
    <t>SEMENTES PARA HIDROSSEMEADURA</t>
  </si>
  <si>
    <t>GUIA-CHAPÉU PRÉ-MOLDADA - C = 120 CM</t>
  </si>
  <si>
    <t>ADUBO ORGÂNICO COMPOSTO</t>
  </si>
  <si>
    <t>GABIÃO TIPO COLCHÃO EM LIGA DE ZINCO E ALUMÍNIO REVESTIDO COM POLÍMERO DE MALHA HEXAGONAL - E = 0,17 M</t>
  </si>
  <si>
    <t>GABIÃO TIPO CAIXA EM LIGA DE ZINCO E ALUMÍNIO DE MALHA HEXAGONAL - C = 2,00 M, L = 1,00 M E H = 0,50 M</t>
  </si>
  <si>
    <t>GABIÃO TIPO CAIXA EM LIGA DE ZINCO E ALUMÍNIO DE MALHA HEXAGONAL - C = 2,00 M, L = 1,00 M E H = 1,00 M</t>
  </si>
  <si>
    <t>GABIÃO TIPO CAIXA EM LIGA DE ZINCO E ALUMÍNIO REVESTIDO COM POLÍMERO DE MALHA HEXAGONAL - C = 2,00 M, L = 1,00 M E H = 0,50 M</t>
  </si>
  <si>
    <t>GABIÃO TIPO CAIXA EM LIGA DE ZINCO E ALUMÍNIO REVESTIDO COM POLÍMERO DE MALHA HEXAGONAL - C = 2,00 M, L = 1,00 M E H = 1,00 M</t>
  </si>
  <si>
    <t>GABIÃO TIPO SACO EM LIGA DE ZINCO E ALUMÍNIO REVESTIDO COM POLÍMERO DE MALHA HEXAGONAL - D = 0,65 M</t>
  </si>
  <si>
    <t>GABIÃO TIPO COLCHÃO EM LIGA DE ZINCO E ALUMÍNIO REVESTIDO COM POLÍMERO DE MALHA HEXAGONAL - E = 0,23 M</t>
  </si>
  <si>
    <t>GABIÃO TIPO COLCHÃO EM LIGA DE ZINCO E ALUMÍNIO REVESTIDO COM POLÍMERO DE MALHA HEXAGONAL - E = 0,30 M</t>
  </si>
  <si>
    <t>ENERGIA ELÉTRICA</t>
  </si>
  <si>
    <t>KWH</t>
  </si>
  <si>
    <t>CABO DE COBRE FLEXÍVEL ANTICHAMA ISOLADO EM PVC - TENSÃO DE 450/750 V E SEÇÃO DE 16 MM²</t>
  </si>
  <si>
    <t>MISTURA GASOSA DE ARGÔNIO E DIÓXIDO DE CARBONO PARA SOLDA MIG/MAG</t>
  </si>
  <si>
    <t>TINTA À BASE DE ETIL SILICATO DE ZINCO BICOMPONENTE PARA FUNDO PREPARADOR DE PINTURA</t>
  </si>
  <si>
    <t>DILUENTE PARA TINTA À BASE DE ETIL SILICATO DE ZINCO</t>
  </si>
  <si>
    <t>CABO DE COBRE PP FLEXÍVEL ISOLADO EM PVC - TENSÃO DE 300/500 V E SEÇÃO DE 3 X 1,5 MM²</t>
  </si>
  <si>
    <t>BOMBA DE COMBUSTÍVEL INDUSTRIAL ELETRÔNICA SIMPLES</t>
  </si>
  <si>
    <t>TANQUE DE COMBUSTÍVEL AÉREO HORIZONTAL COM ESCADA PARA VISITA - CAPACIDADE DE 5.000 L</t>
  </si>
  <si>
    <t>CABO DE COBRE FLEXÍVEL ANTICHAMA ISOLADO EM PVC - TENSÃO DE 0,6/1,0 KV E SEÇÃO DE 240 MM²</t>
  </si>
  <si>
    <t>MÓDULO DE TORRE DE ELEVADOR DE CREMALHEIRA</t>
  </si>
  <si>
    <t>MÓDULO DE ANCORAGEM DE TORRE DE ELEVADOR DE CREMALHEIRA</t>
  </si>
  <si>
    <t>CABO DE COBRE FLEXÍVEL ANTICHAMA ISOLADO EM PVC - TENSÃO DE 0,6/1,0 KV E SEÇÃO DE 50 MM²</t>
  </si>
  <si>
    <t>CAIBRO DE PINHO - L = 7,5 CM E E = 7,5 CM</t>
  </si>
  <si>
    <t>PONTALETE PARA ESCORAMENTO - D = 15 CM</t>
  </si>
  <si>
    <t>TÁBUA - E = 2,5 CM E L = 30 CM</t>
  </si>
  <si>
    <t>TÁBUA - E = 2,5 CM E L = 15 CM</t>
  </si>
  <si>
    <t>TÁBUA - E = 2,5 CM E L = 10 CM</t>
  </si>
  <si>
    <t>ESTRUTURA MODULAR COM 2 BANHEIROS - L = 2,44 M E C = 6,06 M (1 TEU)</t>
  </si>
  <si>
    <t>ESTRUTURA MODULAR COM JANELA - L = 2,44 M E C = 6,06 M (1 TEU)</t>
  </si>
  <si>
    <t>ESTRUTURA MODULAR COM JANELA - L = 4,88 M E C = 6,06 M (1 TEU DUPLO)</t>
  </si>
  <si>
    <t>ESTRUTURA MODULAR COM JANELA E 2 BANHEIROS - L = 4,88 M E C = 6,06 M (1 TEU DUPLO)</t>
  </si>
  <si>
    <t>ESTRUTURA MODULAR COM REVESTIMENTO TÉRMICO, JANELA E BANHEIRO - L = 2,44 M E C = 6,06 M (1 TEU)</t>
  </si>
  <si>
    <t>ESTRUTURA MODULAR COM REVESTIMENTO TÉRMICO, JANELA E BANHEIRO - L = 2,44 M E C = 12,19 M (2 TEU)</t>
  </si>
  <si>
    <t>ESTRUTURA MODULAR COM 3 JANELAS PARA GUARITA - L = 2,44 M E C = 3,05 M (1/2 TEU)</t>
  </si>
  <si>
    <t>PONTALETE PARA ESCORAMENTO - D = 10 CM</t>
  </si>
  <si>
    <t>PEÇA DE MADEIRA - L = 7,5 CM E E = 2,5 CM</t>
  </si>
  <si>
    <t xml:space="preserve">FILTRO DE ASPIRAÇÃO DE AR EXTERNO COM CAPACIDADE 3,58 L/S PARA COMPRESSOR DE AR RESPIRÁVEL </t>
  </si>
  <si>
    <t xml:space="preserve">FILTRO DE PURIFICAÇÃO DE AR COMPRIMIDO COM CAPACIDADE DE 35 MPA PARA COMPRESSOR DE AR RESPIRÁVEL </t>
  </si>
  <si>
    <t>CAL HIDRATADA - A GRANEL</t>
  </si>
  <si>
    <t>CAL HIDRATADA - SACO</t>
  </si>
  <si>
    <t>DISCO DE AÇO PARA BOMBA DE PROJEÇÃO VIA SECA</t>
  </si>
  <si>
    <t>DISCO DE AÇO PARA BOMBA DE PROJEÇÃO VIA ÚMIDA</t>
  </si>
  <si>
    <t>DISCO DE BORRACHA PARA BOMBA DE PROJEÇÃO VIA SECA</t>
  </si>
  <si>
    <t>DISCO DE BORRACHA PARA BOMBA DE PROJEÇÃO VIA ÚMIDA</t>
  </si>
  <si>
    <t>BICO PARA BOMBA DE PROJEÇÃO</t>
  </si>
  <si>
    <t>MANGOTE PARA BOMBA DE PROJEÇÃO</t>
  </si>
  <si>
    <t>PERFIL CARTOLA EM AÇO CARBONO SAE 1010/1020 GALVANIZADO - 50 X 70 X 3 MM - ABA 20 MM</t>
  </si>
  <si>
    <t>CANTONEIRA EM FERRO DE ABAS IGUAIS - L = 25,4 MM E E = 4,76 MM</t>
  </si>
  <si>
    <t>CANTONEIRA EM AÇO ASTM A36 GALVANIZADO</t>
  </si>
  <si>
    <t>CHAPA DE ALUMÍNIO - E = 1,5 MM</t>
  </si>
  <si>
    <t>CHUMBADOR DE EXPANSÃO CONTROLADA POR TORQUE EM AÇO ZINCADO PARA CONCRETO - D = 12,5 MM</t>
  </si>
  <si>
    <t>CHUMBADOR DE EXPANSÃO CONTROLADA POR TORQUE EM AÇO ZINCADO PARA CONCRETO - D = 6,3 MM</t>
  </si>
  <si>
    <t>CHUMBADOR DE EXPANSÃO CONTROLADA POR TORQUE EM AÇO ZINCADO PARA CONCRETO - D = 20,0 MM</t>
  </si>
  <si>
    <t>CHUMBADOR DE EXPANSÃO CONTROLADA POR TORQUE EM AÇO ZINCADO PARA CONCRETO - D = 10,0 MM</t>
  </si>
  <si>
    <t>CHUMBADOR DE EXPANSÃO CONTROLADA POR TORQUE EM AÇO ZINCADO PARA CONCRETO - D = 16,0 MM</t>
  </si>
  <si>
    <t>CHUMBADOR DE EXPANSÃO CONTROLADA POR TORQUE EM AÇO ZINCADO PARA CONCRETO - D = 25,0 MM</t>
  </si>
  <si>
    <t>ARGAMASSA EXPANSIVA PARA DESMONTE DE ROCHA E DEMOLIÇÃO DE CONCRETO</t>
  </si>
  <si>
    <t>CIMENTO PORTLAND CP II - 32 - SACO</t>
  </si>
  <si>
    <t>CORDOALHA NUA TIPO CP 190 RB - D = 12,7 MM</t>
  </si>
  <si>
    <t>CORDOALHA NUA TIPO CP 190 RB - D = 15,2 MM</t>
  </si>
  <si>
    <t>PERFIL DE ALUMÍNIO TIPO L421 PARA PLACA DE SINALIZAÇÃO - SEÇÃO DE 33 X 40 MM</t>
  </si>
  <si>
    <t>TIRANTE DE BARRA DE AÇO - TENSÃO DE ESCOAMENTO = 950 MPA, TENSÃO DE RUPTURA = 1.050 MPA E D = 32 MM</t>
  </si>
  <si>
    <t>COMPENSADO PLASTIFICADO - E = 10 MM</t>
  </si>
  <si>
    <t>COMPENSADO PLASTIFICADO - E = 12 MM</t>
  </si>
  <si>
    <t>LUVA EM AÇO PARA EMENDA TIPO PRENSADA - D = 12,5 MM</t>
  </si>
  <si>
    <t>LUVA EM AÇO PARA EMENDA TIPO PRENSADA - D = 16,0 MM</t>
  </si>
  <si>
    <t>COMPENSADO RESINADO - E = 10 MM</t>
  </si>
  <si>
    <t>COMPENSADO RESINADO - E = 12 MM</t>
  </si>
  <si>
    <t>COMPENSADO RESINADO - E = 14 MM</t>
  </si>
  <si>
    <t>COMPENSADO DE VIROLA - E = 6 MM</t>
  </si>
  <si>
    <t>CONCRETO USINADO - FCK = 20 MPA (COMERCIAL)</t>
  </si>
  <si>
    <t>CONCRETO USINADO - FCK = 25 MPA (COMERCIAL)</t>
  </si>
  <si>
    <t>CONCRETO USINADO - FCK = 30 MPA (COMERCIAL)</t>
  </si>
  <si>
    <t>CONCRETO USINADO - FCK = 35 MPA (COMERCIAL)</t>
  </si>
  <si>
    <t>COMPENSADO PLASTIFICADO - E = 14 MM</t>
  </si>
  <si>
    <t>LUVA EM AÇO PARA EMENDA TIPO PRENSADA - D = 20,0 MM</t>
  </si>
  <si>
    <t>LUVA EM AÇO PARA EMENDA TIPO PRENSADA - D = 25,0 MM</t>
  </si>
  <si>
    <t>LUVA EM AÇO PARA EMENDA TIPO PRENSADA - D = 32,0 MM</t>
  </si>
  <si>
    <t>LUVA EM AÇO PARA EMENDA COM ROSCA CÔNICA - D = 12,5 MM</t>
  </si>
  <si>
    <t>LUVA EM AÇO PARA EMENDA COM ROSCA CÔNICA - D = 16,0 MM</t>
  </si>
  <si>
    <t>LUVA EM AÇO PARA EMENDA COM ROSCA CÔNICA - D = 20,0 MM</t>
  </si>
  <si>
    <t>LUVA EM AÇO PARA EMENDA COM ROSCA CÔNICA - D = 25,0 MM</t>
  </si>
  <si>
    <t>LUVA EM AÇO PARA EMENDA COM ROSCA CÔNICA - D = 32,0 MM</t>
  </si>
  <si>
    <t>BROCA DE WIDIA - D = 6,5 MM E C = 100 MM</t>
  </si>
  <si>
    <t>BROCA DE WIDIA - D = 8 MM E C = 120 MM</t>
  </si>
  <si>
    <t>ABRASIVO TIPO GRANALHA DE AÇO</t>
  </si>
  <si>
    <t>BICO VENTURI LONGO - D = 7,9 MM (5/16")</t>
  </si>
  <si>
    <t>LAMINADO ELASTOPLÁSTICO - E = 1,5 MM</t>
  </si>
  <si>
    <t>ESCORA TUBULAR GALVANIZADA REGULÁVEL TELESCÓPICA PARA TUNNEL LINER - L = 2,42 A 4,00 M E CAPACIDADE DE 1.750 A 625 KG</t>
  </si>
  <si>
    <t>ESCORA TUBULAR GALVANIZADA REGULÁVEL - L = 3,00 A 4,50 M E CAPACIDADE DE 2.100 A 750 KG</t>
  </si>
  <si>
    <t>ESCORA TUBULAR GALVANIZADA REGULÁVEL - L = 2,00 A 3,10 M E CAPACIDADE DE 3.200 A 1.500 KG</t>
  </si>
  <si>
    <t>QUADRO TUBULAR CONTRAVENTADO COM ACESSÓRIOS - C = 1,00 M, L = 1,00 M E H = 1,25 M</t>
  </si>
  <si>
    <t>SAPATA AJUSTÁVEL PARA ANDAIME - BASE QUADRADA DE 15 X 15 CM</t>
  </si>
  <si>
    <t>ESCADA METÁLICA TIPO MARINHEIRO PARA ANDAIME</t>
  </si>
  <si>
    <t>QUADRO TUBULAR CONTRAVENTADO PARA ANDAIME - H = 100 CM E L = 100 CM</t>
  </si>
  <si>
    <t>QUADRO TUBULAR CONTRAVENTADO PARA ANDAIME - H = 100 CM E L = 150 CM</t>
  </si>
  <si>
    <t>QUADRO TUBULAR CONTRAVENTADO PARA ANDAIME - H = 100 CM E L = 200 CM</t>
  </si>
  <si>
    <t>DIAGONAL TUBULAR PARA ANDAIME - C = 141 CM</t>
  </si>
  <si>
    <t>DIAGONAL TUBULAR PARA ANDAIME - C = 212 CM</t>
  </si>
  <si>
    <t>DIAGONAL TUBULAR PARA ANDAIME - C = 283 CM</t>
  </si>
  <si>
    <t>PLATAFORMA METÁLICA DE PISO PARA ANDAIME - C = 100 E L = 33 CM</t>
  </si>
  <si>
    <t>PLATAFORMA METÁLICA DE PISO PARA ANDAIME - C = 150 E L = 37 CM</t>
  </si>
  <si>
    <t>PLATAFORMA METÁLICA DE PISO PARA ANDAIME - C = 200 E L = 33 CM</t>
  </si>
  <si>
    <t>QUADRO TUBULAR TIPO GUARDA-CORPO PARA ANDAIME - H = 120 CM E L = 100 CM</t>
  </si>
  <si>
    <t>QUADRO TUBULAR TIPO GUARDA-CORPO COM ACESSÓRIOS PARA ANDAIME - H = 120 CM E L = 150 CM</t>
  </si>
  <si>
    <t>QUADRO TUBULAR TIPO GUARDA-CORPO COM ACESSÓRIOS PARA ANDAIME - H = 120 CM E L = 200 CM</t>
  </si>
  <si>
    <t>DESMOLDANTE PARA FÔRMAS DE MADEIRA</t>
  </si>
  <si>
    <t>ABRAÇADEIRA GIRATÓRIA EM AÇO GALVANIZADO PARA ESCADA MULTIDIRECIONAL - D = 48 MM</t>
  </si>
  <si>
    <t>TUBO EM AÇO GALVANIZADO PARA ESCADA MULTIDIRECIONAL - C = 100 CM</t>
  </si>
  <si>
    <t>PEÇA BASE EM AÇO GALVANIZADO PARA ESCADA MULTIDIRECIONAL - C = 33 CM</t>
  </si>
  <si>
    <t>POSTE VERTICAL EM AÇO GALVANIZADO PARA ESCADA MULTIDIRECIONAL - C = 100 CM</t>
  </si>
  <si>
    <t>POSTE VERTICAL EM AÇO GALVANIZADO PARA ESCADA MULTIDIRECIONAL - C = 200 CM</t>
  </si>
  <si>
    <t>TRAVESSA EM AÇO GALVANIZADO PARA ESCADA MULTIDIRECIONAL - C = 75 CM</t>
  </si>
  <si>
    <t>TRAVESSA EM AÇO GALVANIZADO PARA ESCADA MULTIDIRECIONAL - C = 150 CM</t>
  </si>
  <si>
    <t>TRAVESSA EM AÇO GALVANIZADO PARA ESCADA MULTIDIRECIONAL - C = 250 CM</t>
  </si>
  <si>
    <t>DIAGONAL EM AÇO GALVANIZADO PARA ESCADA MULTIDIRECIONAL - C = 150 CM PARA MÓDULOS DE H = 200 CM</t>
  </si>
  <si>
    <t>DIAGONAL EM AÇO GALVANIZADO PARA ESCADA MULTIDIRECIONAL - C = 250 CM PARA MÓDULOS DE H = 200 CM</t>
  </si>
  <si>
    <t>PISO EM AÇO GALVANIZADO PARA ESCADA MULTIDIRECIONAL - L = 32 CM E C = 150 CM</t>
  </si>
  <si>
    <t>ESCADA DE ALUMÍNIO PARA ESCADA MULTIDIRECIONAL - H = 200 CM E C = 250 CM</t>
  </si>
  <si>
    <t>CORRIMÃO EXTERNO EM ALUMÍNIO PARA ESCADA MULTIDIRECIONAL - C = 250 CM</t>
  </si>
  <si>
    <t>CORRIMÃO INTERNO EM ALUMÍNIO PARA ESCADA MULTIDIRECIONAL - C = 250 CM</t>
  </si>
  <si>
    <t>CONEXÃO TUBULAR EM AÇO GALVANIZADO COM SEMIABRAÇADEIRA PARA TRAVESSAS - C = 30 CM E D = 48,3 MM</t>
  </si>
  <si>
    <t>PONTEIRO PARA MARTELETE - D = 32 MM E C = 1,00 M</t>
  </si>
  <si>
    <t>PONTEIRO PARA ROMPEDOR HIDRÁULICO DE 1.700 KG</t>
  </si>
  <si>
    <t>PONTEIRO PARA ROMPEDOR HIDRÁULICO DE 520 KG</t>
  </si>
  <si>
    <t>CONCRETO USINADO - FCTM,K = 4,5 MPA (COMERCIAL)</t>
  </si>
  <si>
    <t>ADITIVO INCORPORADOR DE AR PARA CONCRETO E ARGAMASSA</t>
  </si>
  <si>
    <t>BICO PARA CORTE A PLASMA CNC - 130A</t>
  </si>
  <si>
    <t>BOCAL PARA CORTE A PLASMA CNC - 130A</t>
  </si>
  <si>
    <t>CAPA DO BICO PARA CORTE A PLASMA CNC - 130A</t>
  </si>
  <si>
    <t>CAPA DO BOCAL PARA CORTE A PLASMA CNC - 130A</t>
  </si>
  <si>
    <t>DISTRIBUIDOR DE GÁS PARA CORTE A PLASMA CNC - 130A</t>
  </si>
  <si>
    <t>ELETRODO PARA CORTE A PLASMA CNC - 130A</t>
  </si>
  <si>
    <t>TUBO DE ÁGUA PARA CORTE A PLASMA CNC - 130A</t>
  </si>
  <si>
    <t>ESTACA PRÉ-MOLDADA DE CONCRETO PROTENDIDO COM COMPRESSÃO ADMISSÍVEL DE 100 T</t>
  </si>
  <si>
    <t>ESTACA PRÉ-MOLDADA DE CONCRETO PROTENDIDO COM COMPRESSÃO ADMISSÍVEL DE 25 T</t>
  </si>
  <si>
    <t>ESTACA PRÉ-MOLDADA DE CONCRETO PROTENDIDO COM COMPRESSÃO ADMISSÍVEL DE 35 T</t>
  </si>
  <si>
    <t>ESTACA PRÉ-MOLDADA DE CONCRETO PROTENDIDO COM COMPRESSÃO ADMISSÍVEL DE 60 T</t>
  </si>
  <si>
    <t>ESTACA PRÉ-MOLDADA DE CONCRETO PROTENDIDO COM COMPRESSÃO ADMISSÍVEL DE 75 T</t>
  </si>
  <si>
    <t>MARTELO DE FUNDO DTH - DN = 76 MM (3")</t>
  </si>
  <si>
    <t>MARTELO DE FUNDO DTH - DN = 127 MM (5")</t>
  </si>
  <si>
    <t>MARTELO DE FUNDO DTH - DN = 152 MM (6")</t>
  </si>
  <si>
    <t>MARTELO DE FUNDO DTH - DN = 203 MM (8")</t>
  </si>
  <si>
    <t>ESTACA PRÉ-MOLDADA DE CONCRETO ARMADO CENTRIFUGADO COM COMPRESSÃO ADMISSÍVEL DE 55 T</t>
  </si>
  <si>
    <t>ESTACA PRÉ-MOLDADA DE CONCRETO ARMADO CENTRIFUGADO COM COMPRESSÃO ADMISSÍVEL DE 80 T</t>
  </si>
  <si>
    <t>AÇO EM PERFIS ASTM A36</t>
  </si>
  <si>
    <t>ESTACA PRÉ-MOLDADA DE CONCRETO ARMADO CENTRIFUGADO COM COMPRESSÃO ADMISSÍVEL DE 100 T</t>
  </si>
  <si>
    <t>CINTA COM CERDAS DE AÇO</t>
  </si>
  <si>
    <t>TINTA DE ACABAMENTO POLIURETANO ACRÍLICO ALIFÁTICO BRILHANTE BICOMPONENTE</t>
  </si>
  <si>
    <t>TINTA SELANTE EPÓXI VINÍLICO BICOMPONENTE CURADA COM POLIAMIDA</t>
  </si>
  <si>
    <t>TINTA ANTI-INCRUSTANTE LIVRE DE ESTANHO</t>
  </si>
  <si>
    <t>TINTA À BASE DE RESINA EPÓXI BICOMPONENTE PARA FUNDO PREPARADOR DE PINTURA</t>
  </si>
  <si>
    <t>TINTA ESMALTE À BASE DE RESINA EPÓXI BICOMPONENTE</t>
  </si>
  <si>
    <t>DILUENTE EPÓXI</t>
  </si>
  <si>
    <t>TINTA ANTICORROSIVA ZARCÃO PARA FUNDO PREPARADOR DE PINTURA</t>
  </si>
  <si>
    <t>ESTACA PRÉ-MOLDADA DE CONCRETO ARMADO CENTRIFUGADO COM COMPRESSÃO ADMISSÍVEL DE 125 T</t>
  </si>
  <si>
    <t>FIXADOR DE CAL PARA PINTURA</t>
  </si>
  <si>
    <t>ESTACA PRÉ-MOLDADA DE CONCRETO ARMADO CENTRIFUGADO COM COMPRESSÃO ADMISSÍVEL DE 170 T</t>
  </si>
  <si>
    <t>GRAMA TIPO BATATAIS</t>
  </si>
  <si>
    <t>GRAMPO EM AÇO GALVANIZADO PARA CERCA - C = 25,4 MM E E = 3,76 MM (1" X 9 BWG)</t>
  </si>
  <si>
    <t>ESTACA PRÉ-MOLDADA DE CONCRETO ARMADO CENTRIFUGADO COM COMPRESSÃO ADMISSÍVEL DE 230 T</t>
  </si>
  <si>
    <t>ESTACA PRÉ-MOLDADA DE CONCRETO ARMADO CENTRIFUGADO COM COMPRESSÃO ADMISSÍVEL DE 300 T</t>
  </si>
  <si>
    <t>SINALIZADOR A LED COM BATERIA</t>
  </si>
  <si>
    <t>LONA PLÁSTICA - E = 200 MICRA</t>
  </si>
  <si>
    <t>CAVALETE EM POLIETILENO ZEBRADO COM FAIXA REFLETIVA</t>
  </si>
  <si>
    <t>PERFIL DE ALUMÍNIO TIPO L463 PARA PLACA DE SINALIZAÇÃO - SEÇÃO DE 50 X 50 MM</t>
  </si>
  <si>
    <t>MASSA ASFÁLTICA COMERCIAL - CAPA DE ROLAMENTO</t>
  </si>
  <si>
    <t>MASSA ASFÁLTICA COMERCIAL - BINDER</t>
  </si>
  <si>
    <t>PLACA DE POLIESTIRENO EXPANDIDO (EPS)</t>
  </si>
  <si>
    <t>SUPORTE EM AÇO-CARBONO GALVANIZADO TIPO PERFIL C PARA PLACA DE SINALIZAÇÃO</t>
  </si>
  <si>
    <t>CONJUNTO PARA FIXAÇÃO DE PLACAS EM AÇO GALVANIZADO COMPOSTO POR BARRA CHATA, ABRAÇADEIRA, PARAFUSOS, PORCAS E ARRUELAS</t>
  </si>
  <si>
    <t>SEMIPÓRTICO METÁLICO PARA VÃO DE 8,3 M E VENTO DE 35 M/S</t>
  </si>
  <si>
    <t>APOIO DE NEOPRENE FRETADO</t>
  </si>
  <si>
    <t>CABO DE AÇO - D = 12,70 MM (1/2")</t>
  </si>
  <si>
    <t>SEMIPÓRTICO DUPLO METÁLICO PARA VÃO DE 2 X 8,3 M E VENTO DE 35 M/S</t>
  </si>
  <si>
    <t>BRITA 4</t>
  </si>
  <si>
    <t>CABO DE AÇO - D = 6,35 MM (1/4")</t>
  </si>
  <si>
    <t>CABO DE AÇO - D = 52,00 MM (2")</t>
  </si>
  <si>
    <t>SAPATILHA EM AÇO INOX - D = 6,35 MM (1/4")</t>
  </si>
  <si>
    <t>SEMIPÓRTICO METÁLICO PARA VÃO DE 8,3 M E VENTO DE 40 M/S</t>
  </si>
  <si>
    <t>SEMIPÓRTICO DUPLO METÁLICO PARA VÃO DE 2 X 8,3 M E VENTO DE 40 M/S</t>
  </si>
  <si>
    <t>PÓRTICO METÁLICO PARA VÃO DE 15,9 M E VENTO DE 40 M/S</t>
  </si>
  <si>
    <t>SEMIPÓRTICO METÁLICO PARA VÃO DE 8,3 M E VENTO DE 45 M/S</t>
  </si>
  <si>
    <t>CORDA DE SISAL - D = 12,0 MM</t>
  </si>
  <si>
    <t>GRAMPO LEVE EM AÇO-CARBONO PARA CABO DE AÇO - D = 6,3 MM (1/4")</t>
  </si>
  <si>
    <t>POSTE DE CONCRETO - CARGA NOMINAL DE 800 DAN, H = 15 M E D = 520 MM</t>
  </si>
  <si>
    <t>SEMIPÓRTICO DUPLO METÁLICO PARA VÃO DE 2 X 8,3 M E VENTO DE 45 M/S</t>
  </si>
  <si>
    <t>PÓRTICO METÁLICO PARA VÃO DE 15,9 M E VENTO DE 45 M/S</t>
  </si>
  <si>
    <t>LÂMPADA FLUORESCENTE COMPACTA ELETRÔNICA - POTÊNCIA DE 20 W</t>
  </si>
  <si>
    <t>MANTA ASFÁLTICA NÃO-TECIDO EM POLIÉSTER - E = 3 MM</t>
  </si>
  <si>
    <t>MANTA ASFÁLTICA NÃO-TECIDO EM POLIÉSTER - E = 4 MM</t>
  </si>
  <si>
    <t>LIXA PARA FERRO Nº 150</t>
  </si>
  <si>
    <t>ESTACA PRANCHA METÁLICA</t>
  </si>
  <si>
    <t>PARAFUSO DE CABEÇA SEXTAVADA EM AÇO GALVANIZADO COM PORCA E ARRUELA DE PRESSÃO - D = 6,35 MM (1/4")</t>
  </si>
  <si>
    <t>CJ</t>
  </si>
  <si>
    <t>AÇO EM PERFIS ASTM A572 GRAU 50</t>
  </si>
  <si>
    <t>PARAFUSO DE CABEÇA SEXTAVADA EM AÇO GALVANIZADO COM PORCA E ARRUELA DE PRESSÃO - D = 9,525 MM (3/8")</t>
  </si>
  <si>
    <t>ARRUELA LISA EM AÇO ASTM F436 PARA PARAFUSO - D = 12,7 MM</t>
  </si>
  <si>
    <t>ARRUELA LISA EM AÇO ASTM F436 PARA PARAFUSO - D = 16,0 MM</t>
  </si>
  <si>
    <t>ARRUELA LISA EM AÇO ASTM F436 PARA PARAFUSO - D = 20,0 MM</t>
  </si>
  <si>
    <t>PARAFUSO DE CABEÇA SEXTAVADA EM AÇO ASTM A325 DE ALTA RESISTÊNCIA COM ROSCA PARCIAL - D = 12,7 MM E C = 38,10 MM</t>
  </si>
  <si>
    <t>PARAFUSO DE CABEÇA SEXTAVADA EM AÇO ASTM A325 DE ALTA RESISTÊNCIA COM ROSCA PARCIAL - D = 12,7 MM E C = 44,45 MM</t>
  </si>
  <si>
    <t>PARAFUSO DE CABEÇA SEXTAVADA EM AÇO ASTM A325 DE ALTA RESISTÊNCIA COM ROSCA PARCIAL - D = 12,7 MM E C = 50,80 MM</t>
  </si>
  <si>
    <t>PARAFUSO DE CABEÇA SEXTAVADA EM AÇO ASTM A325 DE ALTA RESISTÊNCIA COM ROSCA PARCIAL - D = 12,7 MM E C = 57,15 MM</t>
  </si>
  <si>
    <t>PARAFUSO DE CABEÇA SEXTAVADA EM AÇO ASTM A325 DE ALTA RESISTÊNCIA COM ROSCA PARCIAL - D = 16 MM E C = 44,45 MM</t>
  </si>
  <si>
    <t>PARAFUSO DE CABEÇA SEXTAVADA EM AÇO ASTM A325 DE ALTA RESISTÊNCIA COM ROSCA PARCIAL - D = 16 MM E C = 50,80 MM</t>
  </si>
  <si>
    <t>PARAFUSO DE CABEÇA SEXTAVADA EM AÇO ASTM A325 DE ALTA RESISTÊNCIA COM ROSCA PARCIAL - D = 16 MM E C = 63,50 MM</t>
  </si>
  <si>
    <t>PARAFUSO DE CABEÇA SEXTAVADA EM AÇO ASTM A325 DE ALTA RESISTÊNCIA COM ROSCA PARCIAL - D = 20 MM E C = 50,80 MM</t>
  </si>
  <si>
    <t>PARAFUSO DE CABEÇA SEXTAVADA EM AÇO ASTM A325 DE ALTA RESISTÊNCIA COM ROSCA PARCIAL - D = 20 MM E C = 57,15 MM</t>
  </si>
  <si>
    <t>PARAFUSO DE CABEÇA SEXTAVADA EM AÇO ASTM A325 DE ALTA RESISTÊNCIA COM ROSCA PARCIAL - D = 20 MM E C = 63,50 MM</t>
  </si>
  <si>
    <t>PARAFUSO DE CABEÇA SEXTAVADA EM AÇO ASTM A325 DE ALTA RESISTÊNCIA COM ROSCA PARCIAL - D = 20 MM E C = 76,20 MM</t>
  </si>
  <si>
    <t>TUBO EM AÇO GALVANIZADO - E = 2,00 MM E D = 50,80 MM (2")</t>
  </si>
  <si>
    <t>TUBO EM AÇO GALVANIZADO - E = 3,00 MM E SEÇÃO DE 80 X 80 MM</t>
  </si>
  <si>
    <t>AÇO EM PERFIS ASTM A572 GRAU 50 PERFURADO</t>
  </si>
  <si>
    <t>PINO CONECTOR DE CISALHAMENTO PARA LAJE STEEL DECK - D = 19 MM E C = 80 MM</t>
  </si>
  <si>
    <t>PORCA SEXTAVADA PESADA EM AÇO ASTM A194 GRAU 2H PARA PARAFUSO - D = 12,7 MM</t>
  </si>
  <si>
    <t>PORCA SEXTAVADA PESADA EM AÇO ASTM A194 GRAU 2H PARA PARAFUSO - D = 16 MM</t>
  </si>
  <si>
    <t>PORCA SEXTAVADA PESADA EM AÇO ASTM A194 GRAU 2H PARA PARAFUSO - D = 20 MM</t>
  </si>
  <si>
    <t>STEEL DECK EM AÇO GALVANIZADO ASTM A653 GRAU 40</t>
  </si>
  <si>
    <t>CHAPA DE AÇO ASTM A572 GRAU 50 CORTADA E PERFURADA</t>
  </si>
  <si>
    <t>SUPORTE EM AÇO-CARBONO PARA CORRIMÃO DE GUARDA-CORPO METÁLICO</t>
  </si>
  <si>
    <t>FLUIDO DE RESFRIAMENTO PARA USINAGEM DE METAIS</t>
  </si>
  <si>
    <t>MADEIRA ESTRUTURAL DE EUCALIPTO</t>
  </si>
  <si>
    <t>TELA EM AÇO CA 60 SOLDADA NERVURADA</t>
  </si>
  <si>
    <t>TELA EM AÇO GALVANIZADO PARA ALAMBRADO - E = 1,64 MM (BWG 16) E MALHA DE 50 MM</t>
  </si>
  <si>
    <t>TELA EM AÇO GALVANIZADO PARA PASSARELAS RODOVIÁRIAS - E = 2,75 MM E MALHA DE 50 MM</t>
  </si>
  <si>
    <t>MANTA DE PVC REFORÇADA COM TELA DE POLIÉSTER - E = 1,2 MM</t>
  </si>
  <si>
    <t>MANTA DE PVC REFORÇADA COM TELA DE POLIÉSTER - E = 1,5 MM</t>
  </si>
  <si>
    <t>MASSA PARA VIDRO</t>
  </si>
  <si>
    <t>CERA DE PROTEÇÃO PARA ANCORAGEM DE ESTAIS</t>
  </si>
  <si>
    <t>PARAFUSO DE CABEÇA SEXTAVADA EM AÇO INOX - D = 12,7 MM (1/2") E C = 127,0 MM (5")</t>
  </si>
  <si>
    <t>PARAFUSO DE CABEÇA SEXTAVADA EM AÇO GALVANIZADO TIPO AUTOATARRACHANTE COM ARRUELA DE VEDAÇÃO - D = 6,3 MM E C = 19 MM</t>
  </si>
  <si>
    <t>PEDRA DE MÃO OU RACHÃO</t>
  </si>
  <si>
    <t>PEDRISCO</t>
  </si>
  <si>
    <t>CRUZETA DE MADEIRA PARA POSTE - H = 240 CM</t>
  </si>
  <si>
    <t>SELANTE ELÁSTICO À BASE DE POLIURETANO</t>
  </si>
  <si>
    <t>CORDÃO DE POLIETILENO EXPANDIDO DE BAIXA DENSIDADE - D = 15,0 MM</t>
  </si>
  <si>
    <t>JUNTA DE DILATAÇÃO EM ELASTÔMERO E PERFIL VV - L = 20 MM E H = 40 MM</t>
  </si>
  <si>
    <t>JUNTA DE DILATAÇÃO EM ELASTÔMERO E PERFIL VV - L = 25 MM E H = 50 MM</t>
  </si>
  <si>
    <t>PÓ DE PEDRA</t>
  </si>
  <si>
    <t>CORDÃO DE POLIETILENO EXPANDIDO DE BAIXA DENSIDADE - D = 10,0 MM</t>
  </si>
  <si>
    <t>JUNTA DE DILATAÇÃO EM ELASTÔMERO E PERFIL VV - L = 35 MM E H = 60 MM</t>
  </si>
  <si>
    <t>ADESIVO ESTRUTURAL À BASE DE RESINA EPÓXI BICOMPONENTE TIPO ADE-52 OU SIMILAR</t>
  </si>
  <si>
    <t>JUNTA DE DILATAÇÃO EM ELASTÔMERO E PERFIL VV - L = 40 MM E H = 70 MM</t>
  </si>
  <si>
    <t>JUNTA DE DILATAÇÃO EM ELASTÔMERO E PERFIL VV - L = 50 MM E H = 80 MM</t>
  </si>
  <si>
    <t>ARAME LISO EM AÇO GALVANIZADO - D = 1,65 MM (16 BWG)</t>
  </si>
  <si>
    <t>PREGO DE FERRO</t>
  </si>
  <si>
    <t>PÓRTICO METÁLICO PARA VÃO DE 15,9 M E VENTO DE 35 M/S</t>
  </si>
  <si>
    <t>PROJETOR EXTERNO EM ALUMÍNIO FUNDIDO PARA LÂMPADA DE ATÉ 2.000 W</t>
  </si>
  <si>
    <t>COROA DIAMANTADA - D = 15,87 MM (5/8")</t>
  </si>
  <si>
    <t>COROA DIAMANTADA - D = 19,50 MM (3/4")</t>
  </si>
  <si>
    <t>COROA DIAMANTADA - D = 25,40 MM (1")</t>
  </si>
  <si>
    <t>BARRA EM AÇO SAE 1010/1020 ROSCADA - D = 9,5 MM (3/8")</t>
  </si>
  <si>
    <t>ROLLER BIT - TOOTH CUTTER - SÉRIE 8 - D = 700 MM</t>
  </si>
  <si>
    <t>ROLLER BIT - TOOTH CUTTER - SÉRIE 8 - D = 800 MM</t>
  </si>
  <si>
    <t>ROLLER BIT - TOOTH CUTTER - SÉRIE 8 - D = 900 MM</t>
  </si>
  <si>
    <t>ROLLER BIT - TOOTH CUTTER - SÉRIE 8 - D = 1.000 MM</t>
  </si>
  <si>
    <t>ROLLER BIT - TOOTH CUTTER - SÉRIE 8 - D = 1.100 MM</t>
  </si>
  <si>
    <t>ROLLER BIT - TOOTH CUTTER - SÉRIE 8 - D = 1.200 MM</t>
  </si>
  <si>
    <t>ROLLER BIT - TOOTH CUTTER - SÉRIE 8 - D = 1.300 MM</t>
  </si>
  <si>
    <t>ROLLER BIT - TOOTH CUTTER - SÉRIE 13 - D = 1.400 MM</t>
  </si>
  <si>
    <t>ROLLER BIT - TOOTH CUTTER - SÉRIE 13 - D = 1.500 MM</t>
  </si>
  <si>
    <t>ROLLER BIT - TOOTH CUTTER - SÉRIE 13 - D = 1.600 MM</t>
  </si>
  <si>
    <t>ROLLER BIT - TOOTH CUTTER - SÉRIE 13 - D = 1.700 MM</t>
  </si>
  <si>
    <t>ROLLER BIT - TOOTH CUTTER - SÉRIE 13 - D = 1.800 MM</t>
  </si>
  <si>
    <t>ROLLER BIT - TOOTH CUTTER - CANTILEVER - D = 600 MM</t>
  </si>
  <si>
    <t>ROLLER BIT - TCI BUTTON CUTTER - CANTILEVER - D = 600 MM</t>
  </si>
  <si>
    <t>ROLLER BIT - TCI BUTTON CUTTER - SÉRIE 8 - D = 700 MM</t>
  </si>
  <si>
    <t>ROLLER BIT - TCI BUTTON CUTTER - SÉRIE 8 - D = 800 MM</t>
  </si>
  <si>
    <t>ROLLER BIT - TCI BUTTON CUTTER - SÉRIE 8 - D = 900 MM</t>
  </si>
  <si>
    <t>ROLLER BIT - TCI BUTTON CUTTER - SÉRIE 8 - D = 1.000 MM</t>
  </si>
  <si>
    <t>ROLLER BIT - TCI BUTTON CUTTER - SÉRIE 8 - D = 1.100 MM</t>
  </si>
  <si>
    <t>ROLLER BIT - TCI BUTTON CUTTER - SÉRIE 8 - D = 1.200 MM</t>
  </si>
  <si>
    <t>ROLLER BIT - TCI BUTTON CUTTER - SÉRIE 8 - D = 1.300 MM</t>
  </si>
  <si>
    <t>ROLLER BIT - TCI BUTTON CUTTER - SÉRIE 13 - D = 1.400 MM</t>
  </si>
  <si>
    <t>ROLLER BIT - TCI BUTTON CUTTER - SÉRIE 13 - D = 1.500 MM</t>
  </si>
  <si>
    <t>ROLLER BIT - TCI BUTTON CUTTER - SÉRIE 13 - D = 1.600 MM</t>
  </si>
  <si>
    <t>ROLLER BIT - TCI BUTTON CUTTER - SÉRIE 13 - D = 1.700 MM</t>
  </si>
  <si>
    <t>ROLLER BIT - TCI BUTTON CUTTER - SÉRIE 13 - D = 1.800 MM</t>
  </si>
  <si>
    <t>RIPA DE MADEIRA - E = 4,0 CM E L = 1,5 CM</t>
  </si>
  <si>
    <t>SÉRIE DE BROCAS INTEGRAIS S11</t>
  </si>
  <si>
    <t>PARAFUSO DE CABEÇA SEXTAVADA EM AÇO GALVANIZADO - D = 15,875 MM (5/8") E C = 101,600 MM (4")</t>
  </si>
  <si>
    <t>MUDA DE ÁRVORE ORNAMENTAL COM ALTURA DE 2,00 A 3,00 M</t>
  </si>
  <si>
    <t>MUDA DE ÁRVORE ORNAMENTAL COM ALTURA DE 1,00 A 2,00 M</t>
  </si>
  <si>
    <t>MUDA DE ÁRVORE ORNAMENTAL COM ALTURA ATÉ 1,00 M</t>
  </si>
  <si>
    <t>SARRAFO EM MADEIRA DE TERCEIRA - E = 2,5 CM E L = 5 CM</t>
  </si>
  <si>
    <t>MUDA DE ÁRVORE FRUTÍFERA COM ALTURA DE 2,00 A 3,00 M</t>
  </si>
  <si>
    <t>MUDA DE ÁRVORE FRUTÍFERA COM ALTURA DE 1,00 A 2,00 M</t>
  </si>
  <si>
    <t>MUDA DE ÁRVORE FRUTÍFERA COM ALTURA ATÉ 1,00 M</t>
  </si>
  <si>
    <t>TAPETE DE FLORÍFERAS COM ALTURA ATÉ 0,50 M</t>
  </si>
  <si>
    <t>HERBICIDA GLIFOSATO PARA APLICAÇÃO LOCALIZADA</t>
  </si>
  <si>
    <t>DESENGRAXANTE LÍQUIDO BIODEGRADÁVEL</t>
  </si>
  <si>
    <t>CHAPA FINA EM AÇO GALVANIZADO</t>
  </si>
  <si>
    <t>PINGADEIRA DE ELASTÔMERO COM ABA INCLINADA - L = 40 MM E H = 40 MM</t>
  </si>
  <si>
    <t>SELADOR ACRÍLICO PARA PINTURA</t>
  </si>
  <si>
    <t>ADITIVO LÁTEX DE POLÍMERO SBR PARA CONCRETO E ARGAMASSA</t>
  </si>
  <si>
    <t>CHAPA FINA EM AÇO ASTM A36</t>
  </si>
  <si>
    <t>TRELIÇA NERVURADA ELETROSSOLDADA EM AÇO CA 60</t>
  </si>
  <si>
    <t>CHAPA GROSSA EM AÇO ASTM A36</t>
  </si>
  <si>
    <t>ARGAMASSA POLIMÉRICA MONOCOMPONENTE PARA REPAROS ESTRUTURAIS</t>
  </si>
  <si>
    <t>AREIA GROSSA LAVADA</t>
  </si>
  <si>
    <t>AREIA FINA LAVADA</t>
  </si>
  <si>
    <t>TUBO EM AÇO-CARBONO COM FUNIL CÔNICO TREMONHA PARA LANÇAMENTO DE CONCRETO</t>
  </si>
  <si>
    <t>DISCO DE CORTE DIAMANTADO PARA CONCRETO E ASFALTO - D = 350 MM</t>
  </si>
  <si>
    <t>ADESIVO ESTRUTURAL À BASE DE RESINA EPÓXI DE MÉDIA VISCOSIDADE</t>
  </si>
  <si>
    <t>CORDOALHA TIPO CP 177 RB PARA ESTAIS - D = 15,7 MM</t>
  </si>
  <si>
    <t>ADESIVO ESTRUTURAL À BASE DE RESINA EPÓXI DE BAIXA VISCOSIDADE</t>
  </si>
  <si>
    <t>PONTEIRO PARA MARTELETE - D = 22 MM E C = 1,00 M</t>
  </si>
  <si>
    <t>ELETRODO REVESTIDO E60XX</t>
  </si>
  <si>
    <t>VARETA EM AÇO-CARBONO PARA SOLDA OXIACETILENO AWS A 5.2 R45</t>
  </si>
  <si>
    <t>BROCA DE WIDIA - D = 14 MM E C = 150 MM</t>
  </si>
  <si>
    <t>ADESIVO ESTRUTURAL À BASE DE RESINA EPÓXI DE ALTA VISCOSIDADE</t>
  </si>
  <si>
    <t>BICO DE ADESÃO PARA INJEÇÃO DE ADESIVO ESTRUTURAL À BASE DE RESINA EPÓXI</t>
  </si>
  <si>
    <t>BICO DE PERFURAÇÃO PARA INJEÇÃO DE ADESIVO ESTRUTURAL À BASE DE RESINA EPÓXI</t>
  </si>
  <si>
    <t>APLICADOR MANUAL DE ADESIVO ESTRUTURAL</t>
  </si>
  <si>
    <t>DISCO DIAMANTADO PARA DESBASTE - D = 180 MM</t>
  </si>
  <si>
    <t>BROCA DE AÇO RÁPIDO - D = 12,5 MM E C = 151 MM</t>
  </si>
  <si>
    <t>GRELHA METÁLICA PARA CANALETAS - C = 1,00 M E L = 0,30 M</t>
  </si>
  <si>
    <t>PORTA-GRELHA METÁLICA - C = 1,00 M E L = 0,30 M</t>
  </si>
  <si>
    <t>TÁBUA DE PINHO DE TERCEIRA - E = 2,5 CM</t>
  </si>
  <si>
    <t>TAMPÃO DE FERRO FUNDIDO ARTICULADO PARA ÁGUAS PLUVIAIS - DN 600 CLASSE 400</t>
  </si>
  <si>
    <t>GRELHA METÁLICA PARA CANALETAS - C = 0,50 M E L = 0,50 M</t>
  </si>
  <si>
    <t>PORTA-GRELHA METÁLICA - C = 0,50 M E L = 0,50 M</t>
  </si>
  <si>
    <t>GEOGRELHA BIDIRECIONAL EM POLIPROPILENO EXTRUDADO - RESISTÊNCIA À TRAÇÃO DE 30 KN/M, DEFORMAÇÃO INFERIOR A 5% E MALHA DE 36 X 34 MM</t>
  </si>
  <si>
    <t>GEOGRELHA UNIDIRECIONAL EM POLIÉSTER - RESISTÊNCIA À TRAÇÃO LONGITUDINAL DE 50 KN/M</t>
  </si>
  <si>
    <t>GEOGRELHA UNIDIRECIONAL EM POLIÉSTER - RESISTÊNCIA À TRAÇÃO LONGITUDINAL DE 90 KN/M</t>
  </si>
  <si>
    <t>GEOGRELHA UNIDIRECIONAL EM POLIÉSTER - RESISTÊNCIA À TRAÇÃO LONGITUDINAL DE 100 KN/M</t>
  </si>
  <si>
    <t>GEOGRELHA UNIDIRECIONAL EM POLIÉSTER - RESISTÊNCIA À TRAÇÃO LONGITUDINAL DE 150 KN/M</t>
  </si>
  <si>
    <t>GEOGRELHA UNIDIRECIONAL EM POLIÉSTER - RESISTÊNCIA À TRAÇÃO LONGITUDINAL DE 200 KN/M</t>
  </si>
  <si>
    <t>GEOGRELHA UNIDIRECIONAL EM POLIÉSTER - RESISTÊNCIA À TRAÇÃO LONGITUDINAL DE 300 KN/M</t>
  </si>
  <si>
    <t>GEOGRELHA UNIDIRECIONAL EM POLIÉSTER - RESISTÊNCIA À TRAÇÃO LONGITUDINAL DE 400 KN/M</t>
  </si>
  <si>
    <t>GEOCÉLULA EM PEAD - H = 75 MM E CÉLULA DE 289 CM²</t>
  </si>
  <si>
    <t>GEOCÉLULA EM PEAD - H = 100 MM E CÉLULA DE 289 CM²</t>
  </si>
  <si>
    <t>GEOCÉLULA EM PEAD - H = 150 MM E CÉLULA DE 289 CM²</t>
  </si>
  <si>
    <t>GEOCÉLULA EM PEAD - H = 200 MM E CÉLULA DE 289 CM²</t>
  </si>
  <si>
    <t>GEOCÉLULA EM PEAD - H = 75 MM E CÉLULA DE 460 CM²</t>
  </si>
  <si>
    <t>GEOCÉLULA EM PEAD - H = 100 MM E CÉLULA DE 460 CM²</t>
  </si>
  <si>
    <t>GEOCÉLULA EM PEAD - H = 150 MM E CÉLULA DE 460 CM²</t>
  </si>
  <si>
    <t>GEOCÉLULA EM PEAD - H = 200 MM E CÉLULA DE 460 CM²</t>
  </si>
  <si>
    <t>GEOCÉLULA EM PEAD - H = 75 MM E CÉLULA DE 1.206 CM²</t>
  </si>
  <si>
    <t>GEOCÉLULA EM PEAD - H = 100 MM E CÉLULA DE 1.206 CM²</t>
  </si>
  <si>
    <t>GEOCÉLULA EM PEAD - H = 150 MM E CÉLULA DE 1.206 CM²</t>
  </si>
  <si>
    <t>GEOCÉLULA EM PEAD - H = 200 MM E CÉLULA DE 1.206 CM²</t>
  </si>
  <si>
    <t>TUBO DE PVC ROSQUEÁVEL PARA ÁGUA FRIA - D = 75 MM (3")</t>
  </si>
  <si>
    <t>COROA DIAMANTADA - D = 31,80 MM (1 1/4")</t>
  </si>
  <si>
    <t>COROA DIAMANTADA - D = 38,10 MM (1 1/2")</t>
  </si>
  <si>
    <t>COROA DIAMANTADA - D = 44,50 MM (1 3/4")</t>
  </si>
  <si>
    <t>COROA DIAMANTADA - D = 50,80 MM (2")</t>
  </si>
  <si>
    <t>COROA DIAMANTADA - D = 63,50 MM (2 1/2")</t>
  </si>
  <si>
    <t>COROA DIAMANTADA - D = 76,20 MM (3")</t>
  </si>
  <si>
    <t>COROA DIAMANTADA - D = 101,60 MM (4")</t>
  </si>
  <si>
    <t>BROCA DE WIDIA - D = 10 MM E C = 150 MM</t>
  </si>
  <si>
    <t>BROCA DE WIDIA - D = 13 MM E C = 150 MM</t>
  </si>
  <si>
    <t>TELHA TRAPEZOIDAL EM AÇO ZINCADO - E = 0,43 MM</t>
  </si>
  <si>
    <t>GEOTÊXTIL NÃO-TECIDO AGULHADO EM POLIÉSTER - RESISTÊNCIA À TRAÇÃO LONGITUDINAL DE 31 KN/M</t>
  </si>
  <si>
    <t>TERRA VEGETAL PRODUZIDA</t>
  </si>
  <si>
    <t>TINTA LÁTEX À BASE DE RESINA ACRÍLICA</t>
  </si>
  <si>
    <t>TINTA PLÁSTICA À BASE DE RESINA METACRÍLICA APLICADA A FRIO POR DISPERSÃO OU EXTRUSÃO</t>
  </si>
  <si>
    <t>MASSA TERMOPLÁSTICA APLICADA POR EXTRUSÃO</t>
  </si>
  <si>
    <t>SUPORTE POLIMÉRICO ECOLÓGICO MACIÇO COLAPSÍVEL PARA PLACA DE SINALIZAÇÃO - D = 6,4 CM</t>
  </si>
  <si>
    <t>TRILHO TR25 EM AÇO-CARBONO USADO</t>
  </si>
  <si>
    <t>TRILHO TR37 EM AÇO-CARBONO USADO</t>
  </si>
  <si>
    <t>TRILHO TR45 EM AÇO-CARBONO USADO</t>
  </si>
  <si>
    <t>TRILHO TR57 EM AÇO-CARBONO USADO</t>
  </si>
  <si>
    <t>TRILHO TR68 EM AÇO-CARBONO USADO</t>
  </si>
  <si>
    <t>TUBO EM AÇO GALVANIZADO COM ROSCA BSP CLASSE LEVE - D = 50 MM (2")</t>
  </si>
  <si>
    <t>TUBO EM AÇO GALVANIZADO COM ROSCA BSP CLASSE LEVE - D = 20 MM (3/4")</t>
  </si>
  <si>
    <t>TUBO EM AÇO GALVANIZADO COM ROSCA BSP CLASSE LEVE - D = 80 MM (3")</t>
  </si>
  <si>
    <t>TUBO EM AÇO GALVANIZADO COM ROSCA BSP CLASSE LEVE - D = 100 MM (4")</t>
  </si>
  <si>
    <t>SUPORTE POLIMÉRICO ECOLÓGICO MACIÇO COLAPSÍVEL PARA PLACA DE SINALIZAÇÃO - SEÇÃO DE 8 X 8 CM</t>
  </si>
  <si>
    <t>SUPORTE POLIMÉRICO ECOLÓGICO MACIÇO COLAPSÍVEL PARA PLACA DE SINALIZAÇÃO - SEÇÃO DE 7 X 15 CM</t>
  </si>
  <si>
    <t>MOURÃO DE MADEIRA - H = 2,10 M E D = 0,10 M</t>
  </si>
  <si>
    <t>MOURÃO DE MADEIRA - H = 2,20 M E D = 0,15 M</t>
  </si>
  <si>
    <t>NONEL INICIADOR - C = 300,0 M</t>
  </si>
  <si>
    <t>COROA DE BOTÕES ESFÉRICOS - D = 130 MM (5 1/8")</t>
  </si>
  <si>
    <t>COROA DE BOTÕES ESFÉRICOS - D = 194 MM (7 5/8")</t>
  </si>
  <si>
    <t>COROA DE BOTÕES ESFÉRICOS - D = 251 MM (9 7/8")</t>
  </si>
  <si>
    <t>COROA DE BOTÕES ESFÉRICOS - D = 305 MM (12")</t>
  </si>
  <si>
    <t>COROA DE BOTÕES ESFÉRICOS - D = 355 MM (14")</t>
  </si>
  <si>
    <t>DENTE DE CORTE PARA TRADO OU CAÇAMBA DE PERFURAÇÃO</t>
  </si>
  <si>
    <t>COROA DE BOTÕES ESFÉRICOS LINHA ST68 - D = 102 MM (4")</t>
  </si>
  <si>
    <t>COROA DE BOTÕES ESFÉRICOS PARA TIRANTE AUTOINJETÁVEL - D = 87 MM (3 7/16")</t>
  </si>
  <si>
    <t>TRICONE PARA TIRANTE AUTOINJETÁVEL - D = 120 MM</t>
  </si>
  <si>
    <t>COROA PILOTO DE BOTÕES ESFÉRICOS PARA SISTEMA AUTOPERFURANTE - D = 76,2 MM (3")</t>
  </si>
  <si>
    <t>TUBO DE PVC PONTA E BOLSA PARA ESGOTO - D = 50 MM (2")</t>
  </si>
  <si>
    <t>TUBO DE PVC PONTA E BOLSA PARA ESGOTO - D = 75 MM (3")</t>
  </si>
  <si>
    <t>TUBO PEAD CORRUGADO PERFURADO PARA DRENAGEM - D = 170 MM</t>
  </si>
  <si>
    <t>TUBO PEAD CORRUGADO PERFURADO PARA DRENAGEM - D = 230 MM</t>
  </si>
  <si>
    <t>SUPORTE EM MADEIRA DE EUCALIPTO TRATADO - SEÇÃO DE 8 X 8 CM</t>
  </si>
  <si>
    <t>TUBO DE PVC ROSQUEÁVEL PARA ÁGUA FRIA - D = 40 MM (1 1/2")</t>
  </si>
  <si>
    <t>TUBO DE PVC ROSQUEÁVEL PARA ÁGUA FRIA - D = 100 MM (4")</t>
  </si>
  <si>
    <t>TUBO DE PVC ROSQUEÁVEL PARA ÁGUA FRIA - D = 150 MM (6")</t>
  </si>
  <si>
    <t>DUTO FLEXÍVEL DE VENTILAÇÃO EM PVC - D = 1,20 M</t>
  </si>
  <si>
    <t>BROCA INTEGRAL SÉRIE H19 - D = 24 MM E C = 0,4 M</t>
  </si>
  <si>
    <t>GEOTÊXTIL NÃO-TECIDO AGULHADO EM POLIÉSTER - RESISTÊNCIA À TRAÇÃO LONGITUDINAL DE 10 KN/M</t>
  </si>
  <si>
    <t>PUNHO LINHA R25 PARA MARTELETE PERFURADOR E ROMPEDOR - D = 25 MM (1")</t>
  </si>
  <si>
    <t>HASTE LINHA R25 PARA MARTELETE PERFURADOR E ROMPEDOR - D = 25 MM (1") E C = 1,00 M</t>
  </si>
  <si>
    <t>LUVA DE ACOPLAMENTO LINHA R25 PARA MARTELETE PERFURADOR E ROMPEDOR - D = 25 MM (1")</t>
  </si>
  <si>
    <t>HASTE DE PERFURAÇÃO SIMPLES PARA JET GROUTING - D = 88,9 MM (3 1/2") E C = 3,00 M</t>
  </si>
  <si>
    <t>LUVA EM AÇO GALVANIZADO COM ROSCA BSP CLASSE LEVE - D = 50 MM (2")</t>
  </si>
  <si>
    <t>MANTA DRENANTE EM MALHA DE POLIETILENO E GEOTÊXTIL DE POLIPROPILENO EM UMA DAS FACES</t>
  </si>
  <si>
    <t>PUNHO LINHA ST68 PARA PERFURAÇÃO - D = 80 MM (3 5/32")</t>
  </si>
  <si>
    <t>ADESIVO À BASE DE RESINA POLIÉSTER BICOMPONENTE PARA ANCORAGEM</t>
  </si>
  <si>
    <t>TUBO EM AÇO-CARBONO PARA AR COMPRIMIDO - D = 150 MM (6")</t>
  </si>
  <si>
    <t>HASTE LINHA T45 PARA PERFURATRIZ SOBRE ESTEIRAS - D = 45,0 MM (1 3/4") E C = 3,60 M</t>
  </si>
  <si>
    <t>PUNHO LINHA T45 PARA PERFURATRIZ SOBRE ESTEIRAS - D = 45 MM (1 3/4")</t>
  </si>
  <si>
    <t>LUVA EM AÇO LINHA T45 PARA PERFURATRIZ SOBRE ESTEIRAS - D = 45,0 MM (1 3/4")</t>
  </si>
  <si>
    <t>COROA DE BOTÕES ESFÉRICOS LINHA T45 - D = 89 MM (3 1/2")</t>
  </si>
  <si>
    <t>TUBO EM AÇO-CARBONO PARA SISTEMA AUTOPERFURANTE - D = 76,2 MM</t>
  </si>
  <si>
    <t>TUBO EM AÇO-CARBONO INICIADOR PARA SISTEMA AUTOPERFURANTE COM ANEL DA COROA PILOTO - D = 76,2 MM (3") E C = 3 M</t>
  </si>
  <si>
    <t>HASTE LINHA ST68 PARA PERFURAÇÃO - D = 87,0 MM (3 7/16") E C = 1,83 M</t>
  </si>
  <si>
    <t>HIDROMONITOR COM BICO DE INJEÇÃO PARA JET GROUTING - D = 88,9 MM (3 1/2")</t>
  </si>
  <si>
    <t>VÁLVULA MANCHETE - D = 73 MM</t>
  </si>
  <si>
    <t>BORRACHA PARA OBTURADOR MECÂNICO</t>
  </si>
  <si>
    <t>DISCO DE CORTE DIAMANTADO SEGMENTADO PARA CONCRETO - D = 110 MM</t>
  </si>
  <si>
    <t>CONJUNTO DE LÂMINAS DE CORTE PARA TRITURADORA DE GALHOS E TRONCOS</t>
  </si>
  <si>
    <t>PÓ CALCÁRIO DOLOMÍTICO</t>
  </si>
  <si>
    <t>MATERIAL FORMADOR DE CAMADA PROTETORA PARA HIDROSSEMEADURA</t>
  </si>
  <si>
    <t>TUBO EM AÇO-CARBONO SCHEDULE 40 - D = 65 MM (2 1/2")</t>
  </si>
  <si>
    <t>ANCORAGEM REGULÁVEL PARA ESTAIS DE 19 CORDOALHAS - D = 15,7 MM</t>
  </si>
  <si>
    <t>ANCORAGEM REGULÁVEL PARA ESTAIS DE 31 CORDOALHAS - D = 15,7 MM</t>
  </si>
  <si>
    <t>ANCORAGEM REGULÁVEL PARA ESTAIS DE 37 CORDOALHAS - D = 15,7 MM</t>
  </si>
  <si>
    <t>ANCORAGEM REGULÁVEL PARA ESTAIS DE 55 CORDOALHAS - D = 15,7 MM</t>
  </si>
  <si>
    <t>ANCORAGEM REGULÁVEL PARA ESTAIS DE 61 CORDOALHAS - D = 15,7 MM</t>
  </si>
  <si>
    <t>ANCORAGEM REGULÁVEL PARA ESTAIS DE 73 CORDOALHAS - D = 15,7 MM</t>
  </si>
  <si>
    <t>ANCORAGEM REGULÁVEL PARA ESTAIS DE 91 CORDOALHAS - D = 15,7 MM</t>
  </si>
  <si>
    <t>ANCORAGEM FIXA PARA ESTAIS DE 19 CORDOALHAS - D = 15,7 MM</t>
  </si>
  <si>
    <t>ANCORAGEM FIXA PARA ESTAIS DE 31 CORDOALHAS - D = 15,7 MM</t>
  </si>
  <si>
    <t>ANCORAGEM FIXA PARA ESTAIS DE 37 CORDOALHAS - D = 15,7 MM</t>
  </si>
  <si>
    <t>ANCORAGEM FIXA PARA ESTAIS DE 55 CORDOALHAS - D = 15,7 MM</t>
  </si>
  <si>
    <t>ANCORAGEM FIXA PARA ESTAIS DE 61 CORDOALHAS - D = 15,7 MM</t>
  </si>
  <si>
    <t>ANCORAGEM FIXA PARA ESTAIS DE 73 CORDOALHAS - D = 15,7 MM</t>
  </si>
  <si>
    <t>ANCORAGEM FIXA PARA ESTAIS DE 91 CORDOALHAS - D = 15,7 MM</t>
  </si>
  <si>
    <t>ESTACA DE TUTORAMENTO - D = 5 CM E H = 2 M</t>
  </si>
  <si>
    <t>ANCORAGEM ATIVA PARA 31 CORDOALHAS - D = 15,2 MM</t>
  </si>
  <si>
    <t>GÁS LIQUEFEITO DE PETRÓLEO (GLP)</t>
  </si>
  <si>
    <t>GÁS OXIGÊNIO</t>
  </si>
  <si>
    <t>GÁS ACETILENO</t>
  </si>
  <si>
    <t>FITA DE ESPUMA EPDM PARA VEDAÇÃO COM ADESIVO EM UMA FACE - E = 4 MM E L = 40 MM</t>
  </si>
  <si>
    <t>MANTA ASFÁLTICA NÃO-TECIDO EM POLIÉSTER - ANTIRRAÍZ - E = 3 MM</t>
  </si>
  <si>
    <t>LONGARINA DE MADEIRA DE PRIMEIRA - L = 16 CM E E = 6 CM</t>
  </si>
  <si>
    <t>ESTRONCA DE MADEIRA - D = 20 CM</t>
  </si>
  <si>
    <t>TELA METÁLICA GALVANIZADA DOBRADA EM L - C = 2,0 M, L = 0,5 M E H = 0,5 M</t>
  </si>
  <si>
    <t>CARTUCHO DE CIMENTO - D = 25 MM E C = 320 MM</t>
  </si>
  <si>
    <t>CARTUCHO DE RESINA POLIÉSTER - D = 38 MM E C = 500 MM</t>
  </si>
  <si>
    <t>ANCORAGEM ATIVA PARA 8 CORDOALHAS - D = 15,2 MM</t>
  </si>
  <si>
    <t>ANCORAGEM PASSIVA ADERENTE PARA 10 CORDOALHAS - D = 15,2 MM</t>
  </si>
  <si>
    <t>TINTA EM PÓ À BASE DE RESINA EPÓXI</t>
  </si>
  <si>
    <t>COROA DE BOTÕES ESFÉRICOS - D = 120 MM (4 3/4")</t>
  </si>
  <si>
    <t>CUNHA METÁLICA PARA CORDOALHA - D = 12,7 MM</t>
  </si>
  <si>
    <t>MARTELO DE FUNDO DTH - DN = 102 MM (4")</t>
  </si>
  <si>
    <t>HASTE DE PERFURAÇÃO COM ROSCA API 2 3/8" - D = 73 MM (2 7/8")</t>
  </si>
  <si>
    <t>VÁLVULA MANCHETE - D = 32 MM</t>
  </si>
  <si>
    <t>VÁLVULA MANCHETE - D = 40 MM</t>
  </si>
  <si>
    <t>TUBO PEAD PE 80 PN 6 - D = 40 MM</t>
  </si>
  <si>
    <t>TUBO PEAD PE 80 PN 16 - D = 20 MM</t>
  </si>
  <si>
    <t>CABO DE AÇO - D = 16,00 MM (5/8")</t>
  </si>
  <si>
    <t>COROA DE BOTÕES ESFÉRICOS LINHA R25 - D = 48 MM (1 7/8")</t>
  </si>
  <si>
    <t>PASTA LUBRIFICANTE PARA TUBO PEAD</t>
  </si>
  <si>
    <t>TELA METÁLICA DE DUPLA TORÇÃO EM LIGA DE ZINCO E ALUMÍNIO COM CABOS DE AÇO LONGITUDINAIS - RESISTÊNCIA LONGITUDINAL À TRAÇÃO DE 121 KN/M - INCLUSIVE GRAMPOS E CLIPES DE JUNÇÃO</t>
  </si>
  <si>
    <t>TUBO PEAD PE 80 PN 8 - D = 32 MM</t>
  </si>
  <si>
    <t>TUBO PEAD PE 80 PN 8 - D = 40 MM</t>
  </si>
  <si>
    <t>TUBO PEAD PE 80 PN 8 - D = 50 MM</t>
  </si>
  <si>
    <t>TUBO PEAD PE 80 PN 8 - D = 63 MM</t>
  </si>
  <si>
    <t>TUBO PEAD PE 80 PN 8 - D = 75 MM</t>
  </si>
  <si>
    <t>TUBO PEAD PE 80 PN 8 - D = 110 MM</t>
  </si>
  <si>
    <t>DUTO FLEXÍVEL DE POLIÉSTER ALUMINIZADO SEM ISOLAMENTO PARA EXAUSTÃO - D = 263 MM</t>
  </si>
  <si>
    <t>TUBO DE PVC ESPAGUETE - D = 14 MM</t>
  </si>
  <si>
    <t>DUTO FLEXÍVEL DE POLIÉSTER ALUMINIZADO SEM ISOLAMENTO PARA VENTILAÇÃO FORÇADA - D = 161 MM</t>
  </si>
  <si>
    <t>ESPAÇADOR PLÁSTICO TIPO DISCO SEPARADOR PARA TIRANTE COM 6 CORDOALHAS - D = 12,7 MM</t>
  </si>
  <si>
    <t>ESPAÇADOR PLÁSTICO TIPO DISCO SEPARADOR PARA TIRANTE COM 8 CORDOALHAS - D = 12,7 MM</t>
  </si>
  <si>
    <t>ESPAÇADOR PLÁSTICO TIPO DISCO SEPARADOR PARA TIRANTE COM 10 CORDOALHAS - D = 12,7 MM</t>
  </si>
  <si>
    <t>ESPAÇADOR PLÁSTICO TIPO DISCO SEPARADOR PARA TIRANTE COM 12 CORDOALHAS - D = 12,7 MM</t>
  </si>
  <si>
    <t>ESPAÇADOR PLÁSTICO TIPO CENTRALIZADOR CARAMBOLA PARA TIRANTE DE BARRA DE AÇO - D = 32,0 MM</t>
  </si>
  <si>
    <t>ESPAÇADOR PLÁSTICO TIPO CENTRALIZADOR CARAMBOLA PARA TIRANTE DE BARRA DE AÇO - D = 30,0 MM</t>
  </si>
  <si>
    <t>ESPAÇADOR PLÁSTICO TIPO CENTRALIZADOR CARAMBOLA PARA TIRANTE DE BARRA DE AÇO - D = 40,0 MM</t>
  </si>
  <si>
    <t>ÓLEO TIPO A1</t>
  </si>
  <si>
    <t>ESPAÇADOR PLÁSTICO TIPO CENTRALIZADOR CARAMBOLA PARA TIRANTE DE BARRA DE AÇO - D = 47,0 MM</t>
  </si>
  <si>
    <t>CIMENTO ASFÁLTICO DE PETRÓLEO - CAP 50/70</t>
  </si>
  <si>
    <t>CIMENTO ASFÁLTICO DE PETRÓLEO - CAP 150/200</t>
  </si>
  <si>
    <t>CIMENTO ASFÁLTICO DE PETRÓLEO - CAP 85/100</t>
  </si>
  <si>
    <t>EMULSÃO ASFÁLTICA - RR-1C</t>
  </si>
  <si>
    <t>EMULSÃO ASFÁLTICA - RM-1C</t>
  </si>
  <si>
    <t>ESPAÇADOR PLÁSTICO TIPO CENTRALIZADOR CARAMBOLA PARA TIRANTE DE BARRA DE AÇO - D = 50,0 MM</t>
  </si>
  <si>
    <t>EMULSÃO ASFÁLTICA - RL-1C</t>
  </si>
  <si>
    <t>EMULSÃO ASFÁLTICA COM POLÍMERO - RC-1C-E</t>
  </si>
  <si>
    <t>CIMENTO ASFÁLTICO DE PETRÓLEO COM POLÍMERO - CAP 150/200-E</t>
  </si>
  <si>
    <t>ADITIVO ASFÁLTICO DE RECICLAGEM PARA MISTURAS A QUENTE</t>
  </si>
  <si>
    <t>CIMENTO PORTLAND CP II - 32 - A GRANEL</t>
  </si>
  <si>
    <t>CIMENTO ASFÁLTICO DE PETRÓLEO COM POLÍMERO - CAP 55/75-E</t>
  </si>
  <si>
    <t>EMULSÃO ASFÁLTICA COM POLÍMERO - RR-2C-E</t>
  </si>
  <si>
    <t>EMULSÃO ASFÁLTICA COM POLÍMERO - RM-1C-E</t>
  </si>
  <si>
    <t>ESPAÇADOR PLÁSTICO TIPO CENTRALIZADOR CARAMBOLA PARA TIRANTE DE BARRA DE AÇO - D = 53,0 MM</t>
  </si>
  <si>
    <t>ESPAÇADOR PLÁSTICO TIPO CENTRALIZADOR CARAMBOLA PARA TIRANTE DE BARRA DE AÇO - D = 57,0 MM</t>
  </si>
  <si>
    <t>ESPAÇADOR PLÁSTICO TIPO CENTRALIZADOR CARAMBOLA PARA TIRANTE DE BARRA DE AÇO - D = 63,0 MM</t>
  </si>
  <si>
    <t>ESPAÇADOR PLÁSTICO TIPO CENTRALIZADOR CARAMBOLA PARA TIRANTE DE BARRA DE AÇO - D = 69,0 MM</t>
  </si>
  <si>
    <t>CANTONEIRA EM FERRO DE ABAS IGUAIS - L = 63,5 MM E E = 9,53 MM</t>
  </si>
  <si>
    <t>DEFENSA METÁLICA MALEÁVEL SIMPLES</t>
  </si>
  <si>
    <t>DEFENSA METÁLICA MALEÁVEL DUPLA</t>
  </si>
  <si>
    <t>DEFENSA METÁLICA SEMIMALEÁVEL SIMPLES</t>
  </si>
  <si>
    <t>DEFENSA METÁLICA SEMIMALEÁVEL DUPLA</t>
  </si>
  <si>
    <t>DENTE DE CORTE PARA FRESADORA DE 155 KW</t>
  </si>
  <si>
    <t>MÓDULO DE TRANSIÇÃO DE DEFENSA METÁLICA TIPO DUPLA ONDA COM LÂMINA ADICIONAL PARA BARREIRA RÍGIDA</t>
  </si>
  <si>
    <t>DENTE DE CORTE PARA FRESADORA DE 455 KW</t>
  </si>
  <si>
    <t>TERMINAL AÉREO DE DEFENSA METÁLICA (TIPO A)</t>
  </si>
  <si>
    <t>TERMINAL DE ANCORAGEM DE DEFENSA METÁLICA EM BARREIRA RÍGIDA (TIPO D)</t>
  </si>
  <si>
    <t>LUVA EM AÇO PARA EMENDA DE TIRANTES - D = 38 MM E C = 115 MM</t>
  </si>
  <si>
    <t>LUVA EM AÇO PARA EMENDA DE TIRANTES - D = 48 MM E C = 120 MM</t>
  </si>
  <si>
    <t>LUVA EM AÇO PARA EMENDA DE TIRANTES - D = 60 MM E C = 160 MM</t>
  </si>
  <si>
    <t>LUVA EM AÇO PARA EMENDA DE TIRANTES - D = 50 MM E C = 130 MM</t>
  </si>
  <si>
    <t>LUVA EM AÇO PARA EMENDA DE TIRANTES - D = 63 MM E C = 180 MM</t>
  </si>
  <si>
    <t>LUVA EM AÇO PARA EMENDA DE TIRANTES - D = 73 MM E C = 180 MM</t>
  </si>
  <si>
    <t>LUVA EM AÇO PARA EMENDA DE TIRANTES - D = 73 MM E C = 200 MM</t>
  </si>
  <si>
    <t>LUVA EM AÇO PARA EMENDA DE TIRANTES - D = 82 MM E C = 200 MM</t>
  </si>
  <si>
    <t>LUVA EM AÇO PARA EMENDA DE TIRANTES - D = 89 MM E C = 210 MM</t>
  </si>
  <si>
    <t>LUVA EM AÇO PARA EMENDA DE TIRANTES - D = 97 MM E C = 210 MM</t>
  </si>
  <si>
    <t>PLACA DE ANCORAGEM PARA TIRANTE DE BARRA DE AÇO - E = 16,0 MM E SEÇÃO DE 160 X 160 MM</t>
  </si>
  <si>
    <t>PLACA DE ANCORAGEM PARA TIRANTE DE BARRA DE AÇO - E = 16,0 MM E SEÇÃO DE 200 X 200 MM</t>
  </si>
  <si>
    <t>PLACA DE ANCORAGEM PARA TIRANTE DE BARRA DE AÇO - E = 22,0 MM E SEÇÃO DE 200 X 200 MM</t>
  </si>
  <si>
    <t>AMORTECEDOR RETRÁTIL TIPO TAU II PARALELO PCB OU SIMILAR PARA VELOCIDADE DE PROJETO DE 100 KM/H</t>
  </si>
  <si>
    <t>AMORTECEDOR RETRÁTIL TIPO TAU II COMBINADO PCB OU SIMILAR PARA VELOCIDADE DE PROJETO DE 100 KM/H E ÂNCORA TRASEIRA DE 900 MM</t>
  </si>
  <si>
    <t>AMORTECEDOR RETRÁTIL TIPO TAU II COMBINADO PCB OU SIMILAR PARA VELOCIDADE DE PROJETO DE 100 KM/H E ÂNCORA TRASEIRA DE 1.060 MM</t>
  </si>
  <si>
    <t>AMORTECEDOR RETRÁTIL TIPO TAU II COMBINADO PCB OU SIMILAR PARA VELOCIDADE DE PROJETO DE 100 KM/H E ÂNCORA TRASEIRA DE 1.220 MM</t>
  </si>
  <si>
    <t>AMORTECEDOR RETRÁTIL TIPO TAU II COMBINADO PCB OU SIMILAR PARA VELOCIDADE DE PROJETO DE 100 KM/H E ÂNCORA TRASEIRA DE 1.370 MM</t>
  </si>
  <si>
    <t>DISPOSITIVO DE ANCORAGEM DE FIXAÇÃO ELÁSTICA PANDROL</t>
  </si>
  <si>
    <t>AMORTECEDOR RETRÁTIL TIPO TAU II COMBINADO PCB OU SIMILAR PARA VELOCIDADE DE PROJETO DE 100 KM/H E ÂNCORA TRASEIRA DE 1.520 MM</t>
  </si>
  <si>
    <t>AMORTECEDOR RETRÁTIL TIPO TAU II AFUNILADO PCB OU SIMILAR PARA VELOCIDADE DE PROJETO DE 100 KM/H E ÂNCORA TRASEIRA DE 1.680 MM</t>
  </si>
  <si>
    <t>AMORTECEDOR RETRÁTIL TIPO TAU II AFUNILADO PCB OU SIMILAR PARA VELOCIDADE DE PROJETO DE 100 KM/H E ÂNCORA TRASEIRA DE 1.830 MM</t>
  </si>
  <si>
    <t>PLACA DE ANCORAGEM PARA TIRANTE DE BARRA DE AÇO - E = 32,0 MM E SEÇÃO DE 250 X 250 MM</t>
  </si>
  <si>
    <t>PLACA DE ANCORAGEM PARA TIRANTE DE BARRA DE AÇO - E = 38,0 MM E SEÇÃO DE 250 X 250 MM</t>
  </si>
  <si>
    <t>PLACA DE ANCORAGEM PARA TIRANTE DE BARRA DE AÇO - E = 51,0 MM E SEÇÃO DE 300 X 300 MM</t>
  </si>
  <si>
    <t>PLACA DE ANCORAGEM PARA TIRANTE DE BARRA DE AÇO - E = 64,0 MM E SEÇÃO DE 350 X 350 MM</t>
  </si>
  <si>
    <t>PLACA DE ANCORAGEM PARA TIRANTE COM 6 CORDOALHAS DE D = 12,7 MM</t>
  </si>
  <si>
    <t>PLACA DE ANCORAGEM PARA TIRANTE COM 8 CORDOALHAS DE D = 12,7 MM</t>
  </si>
  <si>
    <t>PLACA DE ANCORAGEM PARA TIRANTE COM 10 CORDOALHAS DE D = 12,7 MM</t>
  </si>
  <si>
    <t>PLACA DE ANCORAGEM PARA TIRANTE COM 12 CORDOALHAS DE D = 12,7 MM</t>
  </si>
  <si>
    <t>MOURÃO DE MADEIRA - H = 2,20 M E D = 0,10 M</t>
  </si>
  <si>
    <t>AMORTECEDOR RETRÁTIL TIPO TAU II AFUNILADO PCB OU SIMILAR PARA VELOCIDADE DE PROJETO DE 100 KM/H E ÂNCORA TRASEIRA DE 1.980 MM</t>
  </si>
  <si>
    <t>GASTALHO - L = 10 CM E E = 2 CM</t>
  </si>
  <si>
    <t>AMORTECEDOR RETRÁTIL TIPO TAU II AFUNILADO PCB OU SIMILAR PARA VELOCIDADE DE PROJETO DE 100 KM/H E ÂNCORA TRASEIRA DE 2.130 MM</t>
  </si>
  <si>
    <t>CORDEL DETONANTE NP 10</t>
  </si>
  <si>
    <t>RETARDO DE CORDEL</t>
  </si>
  <si>
    <t>ESTOPIM</t>
  </si>
  <si>
    <t>TINTA À BASE DE RESINA ACRÍLICA ESTIRENADA PARA DEMARCAÇÃO VIÁRIA</t>
  </si>
  <si>
    <t>COROA DE BOTÕES CÔNICOS - TCI TRICONE - D = 75 MM (2 15/16")</t>
  </si>
  <si>
    <t>SOLVENTE PARA TINTA À BASE DE RESINA ACRÍLICA</t>
  </si>
  <si>
    <t>TINTA À BASE DE RESINA ACRÍLICA EMULSIONADA EM ÁGUA PARA DEMARCAÇÃO VIÁRIA</t>
  </si>
  <si>
    <t>MICROESFERAS REFLETIVAS DE VIDRO TIPO I-B</t>
  </si>
  <si>
    <t>MICROESFERAS REFLETIVAS DE VIDRO TIPO II-A</t>
  </si>
  <si>
    <t>MASSA TERMOPLÁSTICA PARA ASPERSÃO</t>
  </si>
  <si>
    <t>ADESIVO À BASE DE RESINA POLIÉSTER</t>
  </si>
  <si>
    <t>EMULSÃO EXPLOSIVA ENCARTUCHADA</t>
  </si>
  <si>
    <t>TINTA À BASE DE RESINA ACRÍLICA EMULSIONADA EM ÁGUA PARA PRÉ-MARCAÇÃO VIÁRIA</t>
  </si>
  <si>
    <t>MICROESFERAS REFLETIVAS DE VIDRO TIPO II-C</t>
  </si>
  <si>
    <t>COROA DE BOTÕES CÔNICOS - TCI TRICONE - D = 121 MM (4 3/4")</t>
  </si>
  <si>
    <t>TIRANTE AUTOINJETÁVEL DE AÇO - TENSÃO DE ESCOAMENTO = 440 MPA, TENSÃO DE RUPTURA = 580 MPA, SEÇÃO DE 684 MM² E D = 40 MM</t>
  </si>
  <si>
    <t>TIRANTE AUTOINJETÁVEL DE AÇO - TENSÃO DE ESCOAMENTO = 470 MPA, TENSÃO DE RUPTURA = 600 MPA, SEÇÃO DE 822 MM² E D = 40 MM</t>
  </si>
  <si>
    <t>TIRANTE AUTOINJETÁVEL DE AÇO - TENSÃO DE ESCOAMENTO = 700 MPA, TENSÃO DE RUPTURA = 830 MPA, SEÇÃO DE 936 MM² E D = 40 MM</t>
  </si>
  <si>
    <t>GEOTÊXTIL NÃO-TECIDO AGULHADO EM POLIÉSTER - RESISTÊNCIA À TRAÇÃO LONGITUDINAL DE 9 KN/M</t>
  </si>
  <si>
    <t>GEOTÊXTIL NÃO-TECIDO AGULHADO EM POLIÉSTER - RESISTÊNCIA À TRAÇÃO LONGITUDINAL DE 14 KN/M</t>
  </si>
  <si>
    <t>TIRANTE AUTOINJETÁVEL DE AÇO - TENSÃO DE ESCOAMENTO = 630 MPA, TENSÃO DE RUPTURA = 740 MPA, SEÇÃO DE 1.330 MM² E D = 50 MM</t>
  </si>
  <si>
    <t>TIRANTE AUTOINJETÁVEL DE AÇO - TENSÃO DE ESCOAMENTO = 630 MPA, TENSÃO DE RUPTURA = 740 MPA, SEÇÃO DE 1.569 MM² E D = 50 MM</t>
  </si>
  <si>
    <t>TIRANTE DE BARRA DE AÇO - TENSÃO DE ESCOAMENTO = 600 MPA, TENSÃO DE RUPTURA = 720 MPA E D = 30 MM</t>
  </si>
  <si>
    <t>TIRANTE DE BARRA DE AÇO - TENSÃO DE ESCOAMENTO = 600 MPA, TENSÃO DE RUPTURA = 720 MPA E D = 40 MM</t>
  </si>
  <si>
    <t>TIRANTE DE BARRA DE AÇO - TENSÃO DE ESCOAMENTO = 680 MPA, TENSÃO DE RUPTURA = 870 MPA E D = 44 MM</t>
  </si>
  <si>
    <t>TIRANTE DE BARRA DE AÇO - TENSÃO DE ESCOAMENTO = 600 MPA, TENSÃO DE RUPTURA = 720 MPA E D = 50 MM</t>
  </si>
  <si>
    <t>TIRANTE DE BARRA DE AÇO - TENSÃO DE ESCOAMENTO = 600 MPA, TENSÃO DE RUPTURA = 720 MPA E D = 53 MM</t>
  </si>
  <si>
    <t>TIRANTE DE BARRA DE AÇO - TENSÃO DE ESCOAMENTO = 600 MPA, TENSÃO DE RUPTURA = 720 MPA E D = 57 MM</t>
  </si>
  <si>
    <t>AMORTECEDOR RETRÁTIL TIPO TAU II AFUNILADO PCB OU SIMILAR PARA VELOCIDADE DE PROJETO DE 100 KM/H E ÂNCORA TRASEIRA DE 2.290 MM</t>
  </si>
  <si>
    <t>AMORTECEDOR RETRÁTIL TIPO TAU II AFUNILADO PCB OU SIMILAR PARA VELOCIDADE DE PROJETO DE 100 KM/H E ÂNCORA TRASEIRA DE 2.440 MM</t>
  </si>
  <si>
    <t>COROA DE BOTÕES ESFÉRICOS LINHA T38 - D = 64 MM (2 1/2")</t>
  </si>
  <si>
    <t>TIRANTE DE BARRA DE AÇO - TENSÃO DE ESCOAMENTO = 600 MPA, TENSÃO DE RUPTURA = 720 MPA E D = 63 MM</t>
  </si>
  <si>
    <t>TERMOPLÁSTICO PRÉ-FORMADO - E = 2,00 MM</t>
  </si>
  <si>
    <t>HASTE LINHA T38 PARA PERFURATRIZ SOBRE ESTEIRAS - D = 38,0 MM (1 1/2") E C = 3,05 M</t>
  </si>
  <si>
    <t>LUVA EM AÇO LINHA T38 PARA PERFURATRIZ SOBRE ESTEIRAS - D = 38,0 MM (1 1/2")</t>
  </si>
  <si>
    <t>PUNHO LINHA T38 PARA PERFURATRIZ SOBRE ESTEIRAS - D = 38 MM (1 1/2")</t>
  </si>
  <si>
    <t>TIRANTE DE BARRA DE AÇO - TENSÃO DE ESCOAMENTO = 600 MPA, TENSÃO DE RUPTURA = 720 MPA E D = 69 MM</t>
  </si>
  <si>
    <t>HASTE LINHA R/T38 - R32 PARA JUMBO HIDRÁULICO - D = 38 MM (1 1/2") E C = 4,50 M</t>
  </si>
  <si>
    <t>COROA DE BOTÕES ESFÉRICOS LINHA R32 - D = 51 MM (2")</t>
  </si>
  <si>
    <t>LUVA DE ACOPLAMENTO LINHA T38 PARA JUMBO HIDRÁULICO - D = 38,0 MM (1 1/2")</t>
  </si>
  <si>
    <t>PUNHO LINHA T38 PARA JUMBO HIDRÁULICO - D = 38 MM (1 1/2")</t>
  </si>
  <si>
    <t>CARTUCHO DE ABSORÇÃO DE ENERGIA PARA AMORTECEDOR RETRÁTIL - TIPO A</t>
  </si>
  <si>
    <t>CARTUCHO DE ABSORÇÃO DE ENERGIA PARA AMORTECEDOR RETRÁTIL - TIPO B</t>
  </si>
  <si>
    <t>FIO DE POLIAMIDA Nº 40 - E = 0,40 MM</t>
  </si>
  <si>
    <t>PLACA DE ANCORAGEM PARA TIRANTE DE BARRA DE AÇO - E = 25,4 MM E SEÇÃO DE 225 X 225 MM</t>
  </si>
  <si>
    <t>PLACA DE ANCORAGEM PARA TIRANTE DE BARRA DE AÇO - E = 20,0 MM E SEÇÃO DE 200 X 200 MM</t>
  </si>
  <si>
    <t>EMULSÃO ASFÁLTICA PARA IMPRIMAÇÃO</t>
  </si>
  <si>
    <t>MATERIAL FRESADO</t>
  </si>
  <si>
    <t>EMULSÃO ASFÁLTICA - RR-2C</t>
  </si>
  <si>
    <t>PLACA DE ANCORAGEM PARA TIRANTE DE BARRA DE AÇO - E = 16,0 MM E SEÇÃO DE 140 X 140 MM</t>
  </si>
  <si>
    <t>ADESIVO À BASE DE PVA</t>
  </si>
  <si>
    <t>MANDÍBULA MÓVEL PARA BRITADOR - ABERTURA DE ALIMENTAÇÃO COM L = 930 MM</t>
  </si>
  <si>
    <t>MANDÍBULA FIXA PARA BRITADOR - ABERTURA DE ALIMENTAÇÃO COM L = 930 MM</t>
  </si>
  <si>
    <t>MANTA DO BRITADOR CÔNICO HP200 OU SIMILAR</t>
  </si>
  <si>
    <t>REVESTIMENTO DO BOJO INTERNO DO BRITADOR CÔNICO HP200 OU SIMILAR</t>
  </si>
  <si>
    <t>CUNHA LATERAL SUPERIOR PARA BRITADOR</t>
  </si>
  <si>
    <t>CUNHA LATERAL INFERIOR PARA BRITADOR</t>
  </si>
  <si>
    <t>MEIO TUBO DE CONCRETO SIMPLES - D = 0,40 M</t>
  </si>
  <si>
    <t>CALHA METÁLICA SEMICIRCULAR CORRUGADA E GALVANIZADA, INCLUINDO FIXAÇÕES - D = 400 MM</t>
  </si>
  <si>
    <t>MOURÃO DE MADEIRA - H = 2,80 M E D = 0,15 M</t>
  </si>
  <si>
    <t>TINTA ESMALTE SINTÉTICO ACETINADO</t>
  </si>
  <si>
    <t>ELETRODO REVESTIDO E70XX</t>
  </si>
  <si>
    <t>NONEL DE COLUNA (TÚNEL) - C = 4,8 M</t>
  </si>
  <si>
    <t>TUBO DE PVC SOLDÁVEL PARA ÁGUA FRIA - D = 50 MM (2")</t>
  </si>
  <si>
    <t>NONEL DE COLUNA - C = 12,0 M</t>
  </si>
  <si>
    <t>COROA DE DIAMANTE LINHA AWG</t>
  </si>
  <si>
    <t>NONEL DE INICIAÇÃO PARA FOGACHO - C = 6,0 M</t>
  </si>
  <si>
    <t>NONEL DE COLUNA - C = 4,8 M</t>
  </si>
  <si>
    <t>NONEL DE LIGAÇÃO - C = 6,0 M</t>
  </si>
  <si>
    <t>NONEL DE COLUNA - C = 6,0 M</t>
  </si>
  <si>
    <t>SÉRIE DE BROCAS INTEGRAIS S12</t>
  </si>
  <si>
    <t>NONEL INICIADOR - C = 150,0 M</t>
  </si>
  <si>
    <t>DENTE DE CORTE PARA RECICLADORA</t>
  </si>
  <si>
    <t>PORTA-DENTE DE CORTE PARA FRESADORA E RECICLADORA A FRIO</t>
  </si>
  <si>
    <t>SELANTE ELÁSTICO À BASE DE POLIURETANO E ASFALTO</t>
  </si>
  <si>
    <t>ADITIVO DE CURA PARA CONCRETO</t>
  </si>
  <si>
    <t>COROA DE DIAMANTE LINHA HWG</t>
  </si>
  <si>
    <t>COROA DE DIAMANTE LINHA NWG</t>
  </si>
  <si>
    <t>ARGAMASSA ASFÁLTICA</t>
  </si>
  <si>
    <t>TUBO PEAD CORRUGADO PERFURADO PARA DRENAGEM - D = 100 MM</t>
  </si>
  <si>
    <t>COROA DE WIDIA LINHA AWG</t>
  </si>
  <si>
    <t>TUBO DE CONCRETO ARMADO PA1 - D = 0,40 M</t>
  </si>
  <si>
    <t>TUBO DE CONCRETO ARMADO PA2 - D = 0,40 M</t>
  </si>
  <si>
    <t>TUBO DE CONCRETO ARMADO PA3 - D = 0,40 M</t>
  </si>
  <si>
    <t>TUBO DE CONCRETO ARMADO PA4 - D = 0,40 M</t>
  </si>
  <si>
    <t>TUBO DE CONCRETO ARMADO PA1 - D = 0,60 M</t>
  </si>
  <si>
    <t>TUBO DE CONCRETO ARMADO PA2 - D = 0,60 M</t>
  </si>
  <si>
    <t>TUBO DE CONCRETO ARMADO PA3 - D = 0,60 M</t>
  </si>
  <si>
    <t>TUBO DE CONCRETO ARMADO PA4 - D = 0,60 M</t>
  </si>
  <si>
    <t>TUBO DE CONCRETO ARMADO PA1 - D = 0,80 M</t>
  </si>
  <si>
    <t>TUBO DE CONCRETO ARMADO PA2 - D = 0,80 M</t>
  </si>
  <si>
    <t>TUBO DE CONCRETO ARMADO PA3 - D = 0,80 M</t>
  </si>
  <si>
    <t>TUBO DE CONCRETO ARMADO PA4 - D = 0,80 M</t>
  </si>
  <si>
    <t>TUBO DE CONCRETO ARMADO PA1 - D = 1,00 M</t>
  </si>
  <si>
    <t>TUBO DE CONCRETO ARMADO PA2 - D = 1,00 M</t>
  </si>
  <si>
    <t>TUBO DE CONCRETO ARMADO PA3 - D = 1,00 M</t>
  </si>
  <si>
    <t>TUBO DE CONCRETO ARMADO PA4 - D = 1,00 M</t>
  </si>
  <si>
    <t>TUBO DE CONCRETO ARMADO PA1 - D = 1,20 M</t>
  </si>
  <si>
    <t>TUBO DE CONCRETO ARMADO PA2 - D = 1,20 M</t>
  </si>
  <si>
    <t>TUBO DE CONCRETO ARMADO PA3 - D = 1,20 M</t>
  </si>
  <si>
    <t>TUBO DE CONCRETO ARMADO PA4 - D = 1,20 M</t>
  </si>
  <si>
    <t>TUBO DE CONCRETO ARMADO PA1 - D = 1,50 M</t>
  </si>
  <si>
    <t>TUBO DE CONCRETO ARMADO PA2 - D = 1,50 M</t>
  </si>
  <si>
    <t>TUBO DE CONCRETO ARMADO PA3 - D = 1,50 M</t>
  </si>
  <si>
    <t>TUBO DE CONCRETO ARMADO PA4 - D = 1,50 M</t>
  </si>
  <si>
    <t>TUBO DE CONCRETO ARMADO PA1 - D = 0,50 M</t>
  </si>
  <si>
    <t>TUBO DE CONCRETO ARMADO PA2 - D = 0,50 M</t>
  </si>
  <si>
    <t>TUBO DE CONCRETO ARMADO PA3 - D = 0,50 M</t>
  </si>
  <si>
    <t>TUBO DE CONCRETO ARMADO PA4 - D = 0,50 M</t>
  </si>
  <si>
    <t>COROA DE WIDIA LINHA HWG</t>
  </si>
  <si>
    <t>COROA DE WIDIA LINHA NWG</t>
  </si>
  <si>
    <t>HASTE DE PAREDES PARALELAS COM NIPLE LINHA NW</t>
  </si>
  <si>
    <t>TRILHO UIC60 EM AÇO-CARBONO - C = 12 M</t>
  </si>
  <si>
    <t>TRILHO TR45 EM AÇO-CARBONO - C = 12 M</t>
  </si>
  <si>
    <t>TRILHO TR57 EM AÇO-CARBONO - C = 12 M</t>
  </si>
  <si>
    <t>TRILHO TR68 EM AÇO-CARBONO - C = 12 M</t>
  </si>
  <si>
    <t>TIREFÃO - D = 24 MM E C = 188 MM</t>
  </si>
  <si>
    <t>TIREFÃO - D = 22 MM E C = 155 MM</t>
  </si>
  <si>
    <t>RETENSOR PARA VIA FÉRREA DE TR45</t>
  </si>
  <si>
    <t>RETENSOR PARA VIA FÉRREA DE TR57</t>
  </si>
  <si>
    <t>RETENSOR PARA VIA FÉRREA DE TR68</t>
  </si>
  <si>
    <t>PLACA DE APOIO EM AÇO LAMINADO PARA UIC60 COM FIXAÇÃO RÍGIDA</t>
  </si>
  <si>
    <t>GRAMPO ELÁSTICO PANDROL PARA FIXAÇÃO ELÁSTICA</t>
  </si>
  <si>
    <t>PLACA DE APOIO EM AÇO LAMINADO PARA TR45 COM FIXAÇÃO ELÁSTICA</t>
  </si>
  <si>
    <t>PLACA DE APOIO EM AÇO LAMINADO PARA TR57 COM FIXAÇÃO ELÁSTICA</t>
  </si>
  <si>
    <t>PLACA DE APOIO EM AÇO LAMINADO PARA TR68 COM FIXAÇÃO ELÁSTICA</t>
  </si>
  <si>
    <t>PLACA DE APOIO EM AÇO LAMINADO PARA TR45 COM FIXAÇÃO RÍGIDA</t>
  </si>
  <si>
    <t>PLACA DE APOIO EM AÇO LAMINADO PARA TR57 COM FIXAÇÃO RÍGIDA</t>
  </si>
  <si>
    <t>PLACA DE APOIO EM AÇO LAMINADO PARA TR68 COM FIXAÇÃO RÍGIDA</t>
  </si>
  <si>
    <t>RETENSOR PARA VIA FÉRREA DE UIC60</t>
  </si>
  <si>
    <t>PLACA DE APOIO EM AÇO LAMINADO PARA UIC60 COM FIXAÇÃO ELÁSTICA</t>
  </si>
  <si>
    <t>TALA DE JUNÇÃO TJ 45 NÃO ISOLADA COM 6 FUROS</t>
  </si>
  <si>
    <t>PAR</t>
  </si>
  <si>
    <t>TALA DE JUNÇÃO TJ 57 NÃO ISOLADA COM 6 FUROS</t>
  </si>
  <si>
    <t>TALA DE JUNÇÃO TJ 68 NÃO ISOLADA COM 6 FUROS</t>
  </si>
  <si>
    <t>PARAFUSO DE CABEÇA ABAULADA EM AÇO INOX COM PORCA E ARRUELA DE PRESSÃO PARA TALA DE JUNÇÃO - D = 25,4 MM</t>
  </si>
  <si>
    <t>TALA DE JUNÇÃO TJ 60 NÃO ISOLADA COM 6 FUROS</t>
  </si>
  <si>
    <t>AMV TIPO TR45, ABERTURA 1:8, BITOLA MÉTRICA</t>
  </si>
  <si>
    <t>AMV TIPO TR45, ABERTURA 1:10, BITOLA MÉTRICA</t>
  </si>
  <si>
    <t>AMV TIPO TR45, ABERTURA 1:12, BITOLA MÉTRICA</t>
  </si>
  <si>
    <t>AMV TIPO TR45, ABERTURA 1:14, BITOLA MÉTRICA</t>
  </si>
  <si>
    <t>AMV TIPO TR57, ABERTURA 1:8, BITOLA MÉTRICA</t>
  </si>
  <si>
    <t>AMV TIPO TR57, ABERTURA 1:10, BITOLA MÉTRICA</t>
  </si>
  <si>
    <t>AMV TIPO TR57, ABERTURA 1:12, BITOLA MÉTRICA</t>
  </si>
  <si>
    <t>AMV TIPO TR57, ABERTURA 1:14, BITOLA MÉTRICA</t>
  </si>
  <si>
    <t>AMV TIPO TR57, ABERTURA 1:20, BITOLA MÉTRICA</t>
  </si>
  <si>
    <t>AMV TIPO TR68, ABERTURA 1:10, BITOLA MÉTRICA</t>
  </si>
  <si>
    <t>AMV TIPO TR68, ABERTURA 1:12, BITOLA MÉTRICA</t>
  </si>
  <si>
    <t>AMV TIPO TR68, ABERTURA 1:14, BITOLA MÉTRICA</t>
  </si>
  <si>
    <t>AMV TIPO UIC60, ABERTURA 1:10, BITOLA MÉTRICA</t>
  </si>
  <si>
    <t>AMV TIPO TR68, ABERTURA 1:20, BITOLA MÉTRICA</t>
  </si>
  <si>
    <t>AMV TIPO TR45, ABERTURA 1:8, BITOLA LARGA</t>
  </si>
  <si>
    <t>AMV TIPO TR45, ABERTURA 1:10, BITOLA LARGA</t>
  </si>
  <si>
    <t>AMV TIPO TR45, ABERTURA 1:12, BITOLA LARGA</t>
  </si>
  <si>
    <t>AMV TIPO TR45, ABERTURA 1:14, BITOLA LARGA</t>
  </si>
  <si>
    <t>AMV TIPO TR57, ABERTURA 1:8, BITOLA LARGA</t>
  </si>
  <si>
    <t>AMV TIPO TR57, ABERTURA 1:10, BITOLA LARGA</t>
  </si>
  <si>
    <t>AMV TIPO TR57, ABERTURA 1:12, BITOLA LARGA</t>
  </si>
  <si>
    <t>AMV TIPO TR57, ABERTURA 1:14, BITOLA LARGA</t>
  </si>
  <si>
    <t>AMV TIPO TR57, ABERTURA 1:20, BITOLA LARGA</t>
  </si>
  <si>
    <t>AMV TIPO TR68, ABERTURA 1:10, BITOLA LARGA</t>
  </si>
  <si>
    <t>AMV TIPO TR68, ABERTURA 1:12, BITOLA LARGA</t>
  </si>
  <si>
    <t>AMV TIPO TR68, ABERTURA 1:14, BITOLA LARGA</t>
  </si>
  <si>
    <t>AMV TIPO UIC60, ABERTURA 1:10, BITOLA LARGA</t>
  </si>
  <si>
    <t>AMV TIPO TR68, ABERTURA 1:20, BITOLA LARGA</t>
  </si>
  <si>
    <t>AMV TIPO TR45, ABERTURA 1:8, BITOLA MISTA</t>
  </si>
  <si>
    <t>AMV TIPO TR45, ABERTURA 1:10, BITOLA MISTA</t>
  </si>
  <si>
    <t>AMV TIPO TR45, ABERTURA 1:12, BITOLA MISTA</t>
  </si>
  <si>
    <t>AMV TIPO TR45, ABERTURA 1:14, BITOLA MISTA</t>
  </si>
  <si>
    <t>AMV TIPO TR57, ABERTURA 1:8, BITOLA MISTA</t>
  </si>
  <si>
    <t>AMV TIPO TR57, ABERTURA 1:10, BITOLA MISTA</t>
  </si>
  <si>
    <t>AMV TIPO TR57, ABERTURA 1:12, BITOLA MISTA</t>
  </si>
  <si>
    <t>AMV TIPO TR57, ABERTURA 1:14, BITOLA MISTA</t>
  </si>
  <si>
    <t>AMV TIPO TR57, ABERTURA 1:20, BITOLA MISTA</t>
  </si>
  <si>
    <t>AMV TIPO TR68, ABERTURA 1:10, BITOLA MISTA</t>
  </si>
  <si>
    <t>AMV TIPO TR68, ABERTURA 1:12, BITOLA MISTA</t>
  </si>
  <si>
    <t>AMV TIPO TR68, ABERTURA 1:14, BITOLA MISTA</t>
  </si>
  <si>
    <t>REVESTIMENTO COM CONECTOR LINHA AW</t>
  </si>
  <si>
    <t>AMV TIPO TR68, ABERTURA 1:20, BITOLA MISTA</t>
  </si>
  <si>
    <t>DORMENTE DE MADEIRA BITOLA LARGA - C = 280 CM, L = 24 CM E H = 17 CM</t>
  </si>
  <si>
    <t>DORMENTE DE MADEIRA BITOLA MÉTRICA - C = 200 CM, L = 22 CM E H = 16 CM</t>
  </si>
  <si>
    <t>REVESTIMENTO COM CONECTOR LINHA HW</t>
  </si>
  <si>
    <t>REVESTIMENTO COM CONECTOR LINHA NW</t>
  </si>
  <si>
    <t>AMV TIPO UIC60, ABERTURA 1:12, BITOLA MÉTRICA</t>
  </si>
  <si>
    <t>AMV TIPO UIC60, ABERTURA 1:14, BITOLA MÉTRICA</t>
  </si>
  <si>
    <t>AMV TIPO UIC60, ABERTURA 1:20, BITOLA MÉTRICA</t>
  </si>
  <si>
    <t>AMV TIPO UIC60, ABERTURA 1:10, BITOLA MISTA</t>
  </si>
  <si>
    <t>AMV TIPO UIC60, ABERTURA 1:12, BITOLA MISTA</t>
  </si>
  <si>
    <t>AMV TIPO UIC60, ABERTURA 1:14, BITOLA MISTA</t>
  </si>
  <si>
    <t>AMV TIPO UIC60, ABERTURA 1:20, BITOLA MISTA</t>
  </si>
  <si>
    <t>SAPATA DE WIDIA LINHA NW</t>
  </si>
  <si>
    <t>BROCA DE ARRASTE COM TRÊS ASAS LINHA NW</t>
  </si>
  <si>
    <t>DORMENTE DE MADEIRA PARA PONTES - C = 300 CM, L = 25 CM E H = 20 CM</t>
  </si>
  <si>
    <t>AMV TIPO UIC60, ABERTURA 1:12, BITOLA LARGA</t>
  </si>
  <si>
    <t>AMV TIPO UIC60, ABERTURA 1:14, BITOLA LARGA</t>
  </si>
  <si>
    <t>AMV TIPO UIC60, ABERTURA 1:20, BITOLA LARGA</t>
  </si>
  <si>
    <t>TUBO DE REVESTIMENTO EM AÇO-CARBONO SCHEDULE 40 PARA ESTACA RAIZ - PONTEIRA SCHEDULE 80, D = 141,3 MM, PESO 24 KG/M</t>
  </si>
  <si>
    <t>TUBO DE REVESTIMENTO EM AÇO-CARBONO SCHEDULE 40 PARA ESTACA RAIZ - PONTEIRA SCHEDULE 80, D = 168,3 MM, PESO 31 KG/M</t>
  </si>
  <si>
    <t>TUBO DE REVESTIMENTO EM AÇO-CARBONO SCHEDULE 40 PARA ESTACA RAIZ - PONTEIRA SCHEDULE 80, D = 219,1 MM, PESO 47 KG/M</t>
  </si>
  <si>
    <t>TUBO DE REVESTIMENTO EM AÇO-CARBONO SCHEDULE 40 PARA ESTACA RAIZ - PONTEIRA SCHEDULE 80, D = 273,0 MM, PESO 67 KG/M</t>
  </si>
  <si>
    <t>TUBO DE REVESTIMENTO EM AÇO-CARBONO SCHEDULE 40 PARA ESTACA RAIZ - PONTEIRA SCHEDULE 80, D = 323,8 MM, PESO 90 KG/M</t>
  </si>
  <si>
    <t>TUBO DE REVESTIMENTO EM AÇO-CARBONO SCHEDULE 40 PARA ESTACA RAIZ - PONTEIRA SCHEDULE 80, D = 406,0 MM, PESO 143 KG/M</t>
  </si>
  <si>
    <t>COROA DE WIDIA LINHA BWG</t>
  </si>
  <si>
    <t>CONJUNTO PARA SOLDA ALUMINOTÉRMICA DE TR45 - PORÇÃO, FÔRMAS, ACENDEDOR, PASTA DE VEDAÇÃO E CADINHO DESCARTÁVEL</t>
  </si>
  <si>
    <t>CONJUNTO PARA SOLDA ALUMINOTÉRMICA DE TR57 - PORÇÃO, FÔRMAS, ACENDEDOR, PASTA DE VEDAÇÃO E CADINHO DESCARTÁVEL</t>
  </si>
  <si>
    <t>CONJUNTO PARA SOLDA ALUMINOTÉRMICA DE TR68 - PORÇÃO, FÔRMAS, ACENDEDOR, PASTA DE VEDAÇÃO E CADINHO DESCARTÁVEL</t>
  </si>
  <si>
    <t>CONJUNTO PARA SOLDA ALUMINOTÉRMICA DE UIC60 - PORÇÃO, FÔRMAS, ACENDEDOR, PASTA DE VEDAÇÃO E CADINHO DESCARTÁVEL</t>
  </si>
  <si>
    <t>BRITA PADRÃO PARA LASTRO FERROVIÁRIO</t>
  </si>
  <si>
    <t>PALMILHA DE BORRACHA PARA DORMENTE DE CONCRETO</t>
  </si>
  <si>
    <t>BROCA PARA FURAR TRILHO - D = 29 MM (1 1/8")</t>
  </si>
  <si>
    <t>DISCO DE CORTE ABRASIVO PARA MÁQUINA PARA SERRAR TRILHO - D = 350 MM</t>
  </si>
  <si>
    <t>DORMENTES DE MADEIRA PARA AMV</t>
  </si>
  <si>
    <t>COROA DE DIAMANTE LINHA BWG</t>
  </si>
  <si>
    <t>REVESTIMENTO COM CONECTOR LINHA BW</t>
  </si>
  <si>
    <t>CORDA DE POLIAMIDA - D = 12,0 MM E CAPACIDADE DE CARGA DE 2.200 KG</t>
  </si>
  <si>
    <t>BROCA DE WIDIA - D = 16 MM E C = 150 MM</t>
  </si>
  <si>
    <t>BROCA DE WIDIA - D = 19 MM E C = 160 MM</t>
  </si>
  <si>
    <t>PARAFUSO DE CABEÇA ABAULADA EM AÇO INOX COM PORCA E ARRUELA - D = 6 MM (M6) E C = 30 MM</t>
  </si>
  <si>
    <t>PARAFUSO DE CABEÇA ABAULADA EM AÇO INOX COM PORCA E ARRUELA - D = 8 MM (M8) E C = 50 MM</t>
  </si>
  <si>
    <t>MANGUEIRA CRISTAL TRANÇADA DE PVC COM PRESSÃO DE TRABALHO DE 1,50 MPA (250 PSI) - D = 9,5 MM (3/8")</t>
  </si>
  <si>
    <t>FÔRMA PLÁSTICA PARA NICHO DE PROTENSÃO DE CORDOALHA - D = 15,2 MM</t>
  </si>
  <si>
    <t>FÔRMA PLÁSTICA PARA NICHO DE PROTENSÃO DE CORDOALHA - D = 12,7 MM</t>
  </si>
  <si>
    <t>CORDOALHA ENGRAXADA TIPO CP 190 RB - D = 15,2 MM</t>
  </si>
  <si>
    <t>CORDOALHA ENGRAXADA TIPO CP 190 RB - D = 12,7 MM</t>
  </si>
  <si>
    <t>BAINHA METÁLICA PARA PROTENSÃO - D = 35 MM</t>
  </si>
  <si>
    <t>BAINHA METÁLICA PARA PROTENSÃO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</si>
  <si>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</si>
  <si>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</si>
  <si>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</si>
  <si>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</si>
  <si>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</si>
  <si>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</si>
  <si>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</si>
  <si>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</si>
  <si>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</si>
  <si>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</si>
  <si>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</si>
  <si>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</si>
  <si>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</si>
  <si>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</si>
  <si>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</si>
  <si>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</si>
  <si>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</si>
  <si>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</si>
  <si>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</si>
  <si>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</si>
  <si>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</si>
  <si>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</si>
  <si>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</si>
  <si>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</si>
  <si>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</si>
  <si>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PARA 1 CORDOALHA - D = 12,7 MM</t>
  </si>
  <si>
    <t>ANCORAGEM PASSIVA ADERENTE PARA LAJES PARA 1 CORDOALHA - D = 15,2 MM</t>
  </si>
  <si>
    <t>ANCORAGEM PASSIVA ADERENTE PARA LAJES PARA 2 CORDOALHAS - D = 12,7 MM</t>
  </si>
  <si>
    <t>ANCORAGEM PASSIVA ADERENTE PARA LAJES PARA 2 CORDOALHAS - D = 15,2 MM</t>
  </si>
  <si>
    <t>ANCORAGEM PASSIVA ADERENTE PARA LAJES PARA 3 CORDOALHAS - D = 12,7 MM</t>
  </si>
  <si>
    <t>ANCORAGEM PASSIVA ADERENTE PARA LAJES PARA 3 CORDOALHAS - D = 15,2 MM</t>
  </si>
  <si>
    <t>ANCORAGEM PASSIVA ADERENTE PARA LAJES PARA 4 CORDOALHAS - D = 12,7 MM</t>
  </si>
  <si>
    <t>ANCORAGEM PASSIVA ADERENTE PARA LAJES PARA 4 CORDOALHAS - D = 15,2 MM</t>
  </si>
  <si>
    <t>MANGUEIRA CRISTAL TRANÇADA DE PVC COM PRESSÃO DE TRABALHO DE 1,50 MPA (250 PSI) - D = 19,0 MM (3/4")</t>
  </si>
  <si>
    <t>BAINHA METÁLICA PARA PROTENSÃO - D = 40 MM</t>
  </si>
  <si>
    <t>BAINHA METÁLICA PARA PROTENSÃO - D = 45 MM</t>
  </si>
  <si>
    <t>BAINHA METÁLICA PARA PROTENSÃO - D = 50 MM</t>
  </si>
  <si>
    <t>BAINHA METÁLICA PARA PROTENSÃO - D = 55 MM</t>
  </si>
  <si>
    <t>BAINHA METÁLICA PARA PROTENSÃO - D = 60 MM</t>
  </si>
  <si>
    <t>BAINHA METÁLICA PARA PROTENSÃO - D = 65 MM</t>
  </si>
  <si>
    <t>BAINHA METÁLICA PARA PROTENSÃO - D = 70 MM</t>
  </si>
  <si>
    <t>BAINHA METÁLICA PARA PROTENSÃO - D = 75 MM</t>
  </si>
  <si>
    <t>BAINHA METÁLICA PARA PROTENSÃO - D = 80 MM</t>
  </si>
  <si>
    <t>BAINHA METÁLICA PARA PROTENSÃO - D = 85 MM</t>
  </si>
  <si>
    <t>BAINHA METÁLICA PARA PROTENSÃO - D = 90 MM</t>
  </si>
  <si>
    <t>BAINHA METÁLICA PARA PROTENSÃO - D = 95 MM</t>
  </si>
  <si>
    <t>BAINHA METÁLICA PARA PROTENSÃO - D = 100 MM</t>
  </si>
  <si>
    <t>BAINHA METÁLICA PARA PROTENSÃO - D = 110 MM</t>
  </si>
  <si>
    <t>BAINHA METÁLICA PARA PROTENSÃO - D = 120 MM</t>
  </si>
  <si>
    <t>BAINHA METÁLICA PARA PROTENSÃO - D = 130 MM</t>
  </si>
  <si>
    <t>BAINHA METÁLICA OVALIZADA PARA PROTENSÃO - SEÇÃO DE 19 X 36 MM</t>
  </si>
  <si>
    <t>BAINHA METÁLICA OVALIZADA PARA PROTENSÃO - SEÇÃO DE 19 X 48 MM</t>
  </si>
  <si>
    <t>BAINHA METÁLICA OVALIZADA PARA PROTENSÃO - SEÇÃO DE 19 X 62 MM</t>
  </si>
  <si>
    <t>BAINHA METÁLICA OVALIZADA PARA PROTENSÃO - SEÇÃO DE 22 X 32 MM</t>
  </si>
  <si>
    <t>BAINHA METÁLICA OVALIZADA PARA PROTENSÃO - SEÇÃO DE 22 X 55 MM</t>
  </si>
  <si>
    <t>BAINHA METÁLICA OVALIZADA PARA PROTENSÃO - SEÇÃO DE 22 X 73 MM</t>
  </si>
  <si>
    <t>ESPAÇADOR PLÁSTICO TIPO CENTRALIZADOR CARAMBOLA PARA GRAMPO DE BARRA DE AÇO - D ≤ 25,4 MM</t>
  </si>
  <si>
    <t>CINTA PARA ELEVAÇÃO DE CARGAS TIPO GRAB COM 1 RAMAL, ANEL DE SUSPENSÃO E GANCHO - C = 3 M A 5 M, CAPACIDADE DE CARGA DE 5.000 KG, F. S. = 4:1</t>
  </si>
  <si>
    <t>CINTA PARA ELEVAÇÃO DE CARGAS TIPO GRAB COM 2 RAMAIS, ANEL DE SUSPENSÃO E GANCHOS - C = 3 M A 5 M, CAPACIDADE DE CARGA DE 5.000 KG, F. S. = 4:1</t>
  </si>
  <si>
    <t>CINTA PARA ELEVAÇÃO DE CARGAS TIPO SLING COM 1 RAMAL - C = 2 M A 3 M, CAPACIDADE DE CARGA DE 1.000 KG, F. S. = 7:1</t>
  </si>
  <si>
    <t>CHAPA METÁLICA CORRUGADA GALVANIZADA PARA TUNNEL LINER - E = 2,2 MM E D = 1,2 M</t>
  </si>
  <si>
    <t>CHAPA METÁLICA CORRUGADA GALVANIZADA PARA TUNNEL LINER - E = 2,2 MM E D = 1,4 M</t>
  </si>
  <si>
    <t>CHAPA METÁLICA CORRUGADA GALVANIZADA PARA TUNNEL LINER - E = 2,2 MM E D = 1,6 M</t>
  </si>
  <si>
    <t>CHAPA METÁLICA CORRUGADA GALVANIZADA PARA TUNNEL LINER - E = 2,2 MM E D = 1,8 M</t>
  </si>
  <si>
    <t>CHAPA METÁLICA CORRUGADA GALVANIZADA PARA TUNNEL LINER - E = 2,2 MM E D = 2,0 M</t>
  </si>
  <si>
    <t>CHAPA METÁLICA CORRUGADA GALVANIZADA PARA TUNNEL LINER - E = 2,2 MM E D = 2,2 M</t>
  </si>
  <si>
    <t>CHAPA METÁLICA CORRUGADA GALVANIZADA PARA TUNNEL LINER - E = 2,2 MM E D = 2,4 M</t>
  </si>
  <si>
    <t>CHAPA METÁLICA CORRUGADA GALVANIZADA PARA TUNNEL LINER - E = 2,2 MM E D = 2,6 M</t>
  </si>
  <si>
    <t>CHAPA METÁLICA CORRUGADA GALVANIZADA PARA TUNNEL LINER - E = 2,2 MM E D = 2,8 M</t>
  </si>
  <si>
    <t>CHAPA METÁLICA CORRUGADA GALVANIZADA PARA TUNNEL LINER - E = 2,2 MM E D = 3,0 M</t>
  </si>
  <si>
    <t>CHAPA METÁLICA CORRUGADA GALVANIZADA PARA TUNNEL LINER - E = 2,7 MM E D = 3,2 M</t>
  </si>
  <si>
    <t>CHAPA METÁLICA CORRUGADA GALVANIZADA PARA TUNNEL LINER - E = 2,7 MM E D = 3,4 M</t>
  </si>
  <si>
    <t>CHAPA METÁLICA CORRUGADA GALVANIZADA PARA TUNNEL LINER - E = 2,7 MM E D = 3,6 M</t>
  </si>
  <si>
    <t>CHAPA METÁLICA CORRUGADA GALVANIZADA PARA TUNNEL LINER - E = 2,7 MM E D = 3,8 M</t>
  </si>
  <si>
    <t>CHAPA METÁLICA CORRUGADA GALVANIZADA PARA TUNNEL LINER - E = 2,7 MM E D = 4,0 M</t>
  </si>
  <si>
    <t>CHAPA METÁLICA CORRUGADA GALVANIZADA PARA TUNNEL LINER - E = 3,4 MM E D = 4,2 M</t>
  </si>
  <si>
    <t>CHAPA METÁLICA CORRUGADA GALVANIZADA PARA TUNNEL LINER - E = 3,4 MM E D = 4,4 M</t>
  </si>
  <si>
    <t>CHAPA METÁLICA CORRUGADA GALVANIZADA PARA TUNNEL LINER - E = 3,4 MM E D = 4,6 M</t>
  </si>
  <si>
    <t>CHAPA METÁLICA CORRUGADA GALVANIZADA PARA TUNNEL LINER - E = 3,9 MM E D = 4,8 M</t>
  </si>
  <si>
    <t>CHAPA METÁLICA CORRUGADA GALVANIZADA PARA TUNNEL LINER - E = 3,9 MM E D = 5,0 M</t>
  </si>
  <si>
    <t>CHAPA METÁLICA CORRUGADA GALVANIZADA REVESTIDA COM EPÓXI PARA TUNNEL LINER - E = 2,2 MM E D = 1,2 M</t>
  </si>
  <si>
    <t>CHAPA METÁLICA CORRUGADA GALVANIZADA REVESTIDA COM EPÓXI PARA TUNNEL LINER - E = 2,2 MM E D = 1,4 M</t>
  </si>
  <si>
    <t>CHAPA METÁLICA CORRUGADA GALVANIZADA REVESTIDA COM EPÓXI PARA TUNNEL LINER - E = 2,2 MM E D = 1,6 M</t>
  </si>
  <si>
    <t>CHAPA METÁLICA CORRUGADA GALVANIZADA REVESTIDA COM EPÓXI PARA TUNNEL LINER - E = 2,2 MM E D = 1,8 M</t>
  </si>
  <si>
    <t>CHAPA METÁLICA CORRUGADA GALVANIZADA REVESTIDA COM EPÓXI PARA TUNNEL LINER - E = 2,2 MM E D = 2,0 M</t>
  </si>
  <si>
    <t>CHAPA METÁLICA CORRUGADA GALVANIZADA REVESTIDA COM EPÓXI PARA TUNNEL LINER - E = 2,2 MM E D = 2,2 M</t>
  </si>
  <si>
    <t>CHAPA METÁLICA CORRUGADA GALVANIZADA REVESTIDA COM EPÓXI PARA TUNNEL LINER - E = 2,2 MM E D = 2,4 M</t>
  </si>
  <si>
    <t>CHAPA METÁLICA CORRUGADA GALVANIZADA REVESTIDA COM EPÓXI PARA TUNNEL LINER - E = 2,2 MM E D = 2,6 M</t>
  </si>
  <si>
    <t>CHAPA METÁLICA CORRUGADA GALVANIZADA REVESTIDA COM EPÓXI PARA TUNNEL LINER - E = 2,2 MM E D = 2,8 M</t>
  </si>
  <si>
    <t>CHAPA METÁLICA CORRUGADA GALVANIZADA REVESTIDA COM EPÓXI PARA TUNNEL LINER - E = 2,2 MM E D = 3,0 M</t>
  </si>
  <si>
    <t>CHAPA METÁLICA CORRUGADA GALVANIZADA REVESTIDA COM EPÓXI PARA TUNNEL LINER - E = 2,7 MM E D = 3,2 M</t>
  </si>
  <si>
    <t>CHAPA MÚLTIPLA METÁLICA CORRUGADA GALVANIZADA TIPO MP 100 OU SIMILAR - E = 1,60 MM E D = 0,60 M</t>
  </si>
  <si>
    <t>CHAPA MÚLTIPLA METÁLICA CORRUGADA GALVANIZADA TIPO MP 100 OU SIMILAR - E = 1,60 MM E D = 0,70 M</t>
  </si>
  <si>
    <t>CHAPA MÚLTIPLA METÁLICA CORRUGADA GALVANIZADA TIPO MP 100 OU SIMILAR - E = 1,60 MM E D = 0,80 M</t>
  </si>
  <si>
    <t>CHAPA MÚLTIPLA METÁLICA CORRUGADA GALVANIZADA TIPO MP 100 OU SIMILAR - E = 1,60 MM E D = 0,90 M</t>
  </si>
  <si>
    <t>CHAPA MÚLTIPLA METÁLICA CORRUGADA GALVANIZADA TIPO MP 100 OU SIMILAR - E = 1,60 MM E D = 1,00 M</t>
  </si>
  <si>
    <t>CHAPA MÚLTIPLA METÁLICA CORRUGADA GALVANIZADA TIPO MP 100 OU SIMILAR - E = 1,60 MM E D = 1,10 M</t>
  </si>
  <si>
    <t>CHAPA MÚLTIPLA METÁLICA CORRUGADA GALVANIZADA TIPO MP 100 OU SIMILAR - E = 1,60 MM E D = 1,20 M</t>
  </si>
  <si>
    <t>CHAPA MÚLTIPLA METÁLICA CORRUGADA GALVANIZADA TIPO MP 100 OU SIMILAR - E = 1,60 MM E D = 1,30 M</t>
  </si>
  <si>
    <t>CHAPA MÚLTIPLA METÁLICA CORRUGADA GALVANIZADA TIPO MP 100 OU SIMILAR - E = 1,60 MM E D = 1,40 M</t>
  </si>
  <si>
    <t>CHAPA MÚLTIPLA METÁLICA CORRUGADA GALVANIZADA TIPO MP 100 OU SIMILAR - E = 1,60 MM E D = 1,50 M</t>
  </si>
  <si>
    <t>CHAPA MÚLTIPLA METÁLICA CORRUGADA GALVANIZADA TIPO MP 100 OU SIMILAR - E = 1,60 MM E D = 1,60 M</t>
  </si>
  <si>
    <t>CHAPA MÚLTIPLA METÁLICA CORRUGADA GALVANIZADA TIPO MP 100 OU SIMILAR - E = 1,60 MM E D = 1,70 M</t>
  </si>
  <si>
    <t>CHAPA MÚLTIPLA METÁLICA CORRUGADA GALVANIZADA TIPO MP 100 OU SIMILAR - E = 1,60 MM E D = 1,80 M</t>
  </si>
  <si>
    <t>CHAPA MÚLTIPLA METÁLICA CORRUGADA GALVANIZADA TIPO MP 100 OU SIMILAR - E = 2,00 MM E D = 1,90 M</t>
  </si>
  <si>
    <t>CHAPA MÚLTIPLA METÁLICA CORRUGADA GALVANIZADA TIPO MP 100 OU SIMILAR - E = 2,00 MM E D = 2,00 M</t>
  </si>
  <si>
    <t>CHAPA MÚLTIPLA METÁLICA CORRUGADA GALVANIZADA TIPO MP 100 OU SIMILAR - E = 2,00 MM E D = 2,10 M</t>
  </si>
  <si>
    <t>CHAPA MÚLTIPLA METÁLICA CORRUGADA GALVANIZADA TIPO MP 100 OU SIMILAR - E = 2,00 MM E D = 2,20 M</t>
  </si>
  <si>
    <t>CHAPA MÚLTIPLA METÁLICA CORRUGADA GALVANIZADA TIPO MP 100 OU SIMILAR - E = 2,00 MM E D = 2,30 M</t>
  </si>
  <si>
    <t>CHAPA MÚLTIPLA METÁLICA CORRUGADA GALVANIZADA TIPO MP 100 OU SIMILAR - E = 2,70 MM E D = 2,40 M</t>
  </si>
  <si>
    <t>CHAPA MÚLTIPLA METÁLICA CORRUGADA GALVANIZADA TIPO MP 100 OU SIMILAR - E = 3,40 MM E D = 2,50 M</t>
  </si>
  <si>
    <t>CHAPA MÚLTIPLA METÁLICA CORRUGADA GALVANIZADA TIPO MP 100 OU SIMILAR - E = 3,40 MM E D = 2,60 M</t>
  </si>
  <si>
    <t>CHAPA MÚLTIPLA METÁLICA CORRUGADA GALVANIZADA TIPO MP 100 OU SIMILAR - E = 3,40 MM E D = 2,70 M</t>
  </si>
  <si>
    <t>CHAPA MÚLTIPLA METÁLICA CORRUGADA GALVANIZADA TIPO MP 100 OU SIMILAR - E = 3,40 MM E D = 2,80 M</t>
  </si>
  <si>
    <t>CHAPA MÚLTIPLA METÁLICA CORRUGADA GALVANIZADA TIPO MP 152 OU SIMILAR - E = 2,70 MM E D = 1,50 M</t>
  </si>
  <si>
    <t>CHAPA MÚLTIPLA METÁLICA CORRUGADA GALVANIZADA TIPO MP 152 OU SIMILAR - E = 2,70 MM E D = 1,80 M</t>
  </si>
  <si>
    <t>CHAPA MÚLTIPLA METÁLICA CORRUGADA GALVANIZADA TIPO MP 152 OU SIMILAR - E = 2,70 MM E D = 1,90 M</t>
  </si>
  <si>
    <t>CHAPA MÚLTIPLA METÁLICA CORRUGADA GALVANIZADA TIPO MP 152 OU SIMILAR - E = 2,70 MM E D = 2,15 M</t>
  </si>
  <si>
    <t>CHAPA MÚLTIPLA METÁLICA CORRUGADA GALVANIZADA TIPO MP 152 OU SIMILAR - E = 2,70 MM E D = 2,30 M</t>
  </si>
  <si>
    <t>CHAPA MÚLTIPLA METÁLICA CORRUGADA GALVANIZADA TIPO MP 152 OU SIMILAR - E = 2,70 MM E D = 2,65 M</t>
  </si>
  <si>
    <t>CHAPA MÚLTIPLA METÁLICA CORRUGADA GALVANIZADA TIPO MP 152 OU SIMILAR - E = 2,70 MM E D = 3,05 M</t>
  </si>
  <si>
    <t>CHAPA MÚLTIPLA METÁLICA CORRUGADA GALVANIZADA TIPO MP 152 OU SIMILAR - E = 2,70 MM E D = 3,20 M</t>
  </si>
  <si>
    <t>CHAPA MÚLTIPLA METÁLICA CORRUGADA GALVANIZADA TIPO MP 152 OU SIMILAR - E = 2,70 MM E D = 3,40 M</t>
  </si>
  <si>
    <t>CHAPA MÚLTIPLA METÁLICA CORRUGADA GALVANIZADA TIPO MP 152 OU SIMILAR - E = 2,70 MM E D = 3,65 M</t>
  </si>
  <si>
    <t>CHAPA MÚLTIPLA METÁLICA CORRUGADA GALVANIZADA TIPO MP 152 OU SIMILAR - E = 2,70 MM E D = 3,80 M</t>
  </si>
  <si>
    <t>CHAPA MÚLTIPLA METÁLICA CORRUGADA GALVANIZADA TIPO MP 152 OU SIMILAR - E = 2,70 MM E D = 4,20 M</t>
  </si>
  <si>
    <t>CHAPA MÚLTIPLA METÁLICA CORRUGADA GALVANIZADA TIPO MP 152 OU SIMILAR - E = 2,70 MM E D = 4,60 M</t>
  </si>
  <si>
    <t>CHAPA MÚLTIPLA METÁLICA CORRUGADA GALVANIZADA TIPO MP 152 OU SIMILAR - E = 3,40 MM E D = 4,80 M</t>
  </si>
  <si>
    <t>CHAPA MÚLTIPLA METÁLICA CORRUGADA GALVANIZADA TIPO MP 152 OU SIMILAR - E = 3,40 MM E D = 5,00 M</t>
  </si>
  <si>
    <t>CHAPA MÚLTIPLA METÁLICA CORRUGADA GALVANIZADA TIPO MP 152 OU SIMILAR - E = 3,90 MM E D = 5,35 M</t>
  </si>
  <si>
    <t>CHAPA MÚLTIPLA METÁLICA CORRUGADA GALVANIZADA TIPO MP 152 OU SIMILAR - E = 3,90 MM E D = 5,70 M</t>
  </si>
  <si>
    <t>CHAPA MÚLTIPLA METÁLICA CORRUGADA GALVANIZADA TIPO MP 152 OU SIMILAR - E = 4,70 MM E D = 6,10 M</t>
  </si>
  <si>
    <t>CHAPA MÚLTIPLA METÁLICA CORRUGADA GALVANIZADA TIPO MP 152 OU SIMILAR - E = 6,40 MM E D = 6,50 M</t>
  </si>
  <si>
    <t>CHAPA MÚLTIPLA METÁLICA CORRUGADA GALVANIZADA TIPO MP 152 OU SIMILAR - E = 6,40 MM E D = 6,85 M</t>
  </si>
  <si>
    <t>CHAPA MÚLTIPLA METÁLICA CORRUGADA GALVANIZADA TIPO MP 152 OU SIMILAR - E = 6,40 MM E D = 7,25 M</t>
  </si>
  <si>
    <t>PARAFUSO DE CABEÇA SEXTAVADA EM AÇO GALVANIZADO COM PORCA E ARRUELA DE PRESSÃO - D = 7,938 MM (5/16")</t>
  </si>
  <si>
    <t>CONCRETO USINADO - FCK = 40 MPA (COMERCIAL)</t>
  </si>
  <si>
    <t>CONCRETO USINADO - FCK = 45 MPA (COMERCIAL)</t>
  </si>
  <si>
    <t>CONCRETO USINADO -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</si>
  <si>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</si>
  <si>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</si>
  <si>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</si>
  <si>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</si>
  <si>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</si>
  <si>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</si>
  <si>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</si>
  <si>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</si>
  <si>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</si>
  <si>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</si>
  <si>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</si>
  <si>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</si>
  <si>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</si>
  <si>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</si>
  <si>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</si>
  <si>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</si>
  <si>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</si>
  <si>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</si>
  <si>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</si>
  <si>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</si>
  <si>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</si>
  <si>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</si>
  <si>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PARA BOCA DE LOBO COM CAPACIDADE DE ATÉ 300 KN - C = 0,90 M E L = 0,30 M</t>
  </si>
  <si>
    <t>GRELHA DE PISO EM PVC PARA PASSAGEM DE PEDESTRES - C = 50 CM E L = 13 CM</t>
  </si>
  <si>
    <t>MARCO EM PVC PARA GRELHA DE PISO - L = 2,50 M</t>
  </si>
  <si>
    <t>GRELHA DE PISO EM PVC PARA PASSAGEM DE VEÍCULOS DE ATÉ 3 T - C = 50 CM E L = 13 CM</t>
  </si>
  <si>
    <t>GRELHA DE PISO EM PVC PARA PASSAGEM DE VEÍCULOS DE ATÉ 10 T - C = 50 CM E L = 13 CM</t>
  </si>
  <si>
    <t>GRELHA DE PISO EM PVC PARA PASSAGEM DE PEDESTRES - C = 50 CM E L = 20 CM</t>
  </si>
  <si>
    <t>GRELHA DE PISO EM PVC PARA PASSAGEM DE VEÍCULOS DE ATÉ 3 T - C = 50 CM E L = 20 CM</t>
  </si>
  <si>
    <t>GRELHA METÁLICA PARA CANALETAS - C = 1,00 M E L = 0,10 M</t>
  </si>
  <si>
    <t>GRELHA METÁLICA PARA CANALETAS - C = 1,00 M E L = 0,15 M</t>
  </si>
  <si>
    <t>PORTA-GRELHA METÁLICA - C = 1,00 M E L = 0,15 M</t>
  </si>
  <si>
    <t>GRELHA METÁLICA PARA CANALETAS - C = 1,00 M E L = 0,20 M</t>
  </si>
  <si>
    <t>PORTA-GRELHA METÁLICA - C = 1,00 M E L = 0,20 M</t>
  </si>
  <si>
    <t>PORTA-GRELHA METÁLICA - C = 1,00 M E L = 0,10 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</si>
  <si>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</si>
  <si>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</si>
  <si>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</si>
  <si>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</si>
  <si>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</si>
  <si>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</si>
  <si>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</si>
  <si>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</si>
  <si>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</si>
  <si>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</si>
  <si>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</si>
  <si>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DE AÇÃO DIRETA E PINO COM FURO - D = 6,35 MM (1/4")</t>
  </si>
  <si>
    <t>APARELHO DE APOIO METÁLICO ESFÉRICO UNIDIRECIONAL COM 4 CHUMBADORES E CAPACIDADE DE 8.000 KN</t>
  </si>
  <si>
    <t>APARELHO DE APOIO METÁLICO ESFÉRICO UNIDIRECIONAL COM 4 CHUMBADORES E CAPACIDADE DE 8.500 KN</t>
  </si>
  <si>
    <t>CHAPA MÚLTIPLA METÁLICA CORRUGADA REVESTIDA EM EPÓXI TIPO MP 100 OU SIMILAR - E = 1,60 MM E D = 0,60 M</t>
  </si>
  <si>
    <t>CHAPA MÚLTIPLA METÁLICA CORRUGADA REVESTIDA EM EPÓXI TIPO MP 100 OU SIMILAR - E = 1,60 MM E D = 0,70 M</t>
  </si>
  <si>
    <t>CHAPA MÚLTIPLA METÁLICA CORRUGADA REVESTIDA EM EPÓXI TIPO MP 100 OU SIMILAR - E = 1,60 MM E D = 0,80 M</t>
  </si>
  <si>
    <t>CHAPA MÚLTIPLA METÁLICA CORRUGADA REVESTIDA EM EPÓXI TIPO MP 100 OU SIMILAR - E = 1,60 MM E D = 0,90 M</t>
  </si>
  <si>
    <t>CHAPA MÚLTIPLA METÁLICA CORRUGADA REVESTIDA EM EPÓXI TIPO MP 100 OU SIMILAR - E = 1,60 MM E D = 1,00 M</t>
  </si>
  <si>
    <t>CHAPA MÚLTIPLA METÁLICA CORRUGADA REVESTIDA EM EPÓXI TIPO MP 100 OU SIMILAR - E = 1,60 MM E D = 1,10 M</t>
  </si>
  <si>
    <t>CHAPA MÚLTIPLA METÁLICA CORRUGADA REVESTIDA EM EPÓXI TIPO MP 100 OU SIMILAR - E = 1,60 MM E D = 1,20 M</t>
  </si>
  <si>
    <t>CHAPA MÚLTIPLA METÁLICA CORRUGADA REVESTIDA EM EPÓXI TIPO MP 100 OU SIMILAR - E = 1,60 MM E D = 1,30 M</t>
  </si>
  <si>
    <t>CHAPA MÚLTIPLA METÁLICA CORRUGADA REVESTIDA EM EPÓXI TIPO MP 100 OU SIMILAR - E = 1,60 MM E D = 1,40 M</t>
  </si>
  <si>
    <t>CHAPA MÚLTIPLA METÁLICA CORRUGADA REVESTIDA EM EPÓXI TIPO MP 100 OU SIMILAR - E = 1,60 MM E D = 1,50 M</t>
  </si>
  <si>
    <t>CHAPA MÚLTIPLA METÁLICA CORRUGADA REVESTIDA EM EPÓXI TIPO MP 100 OU SIMILAR - E = 1,60 MM E D = 1,60 M</t>
  </si>
  <si>
    <t>CHAPA MÚLTIPLA METÁLICA CORRUGADA REVESTIDA EM EPÓXI TIPO MP 100 OU SIMILAR - E = 1,60 MM E D = 1,70 M</t>
  </si>
  <si>
    <t>CHAPA MÚLTIPLA METÁLICA CORRUGADA REVESTIDA EM EPÓXI TIPO MP 100 OU SIMILAR - E = 1,60 MM E D = 1,80 M</t>
  </si>
  <si>
    <t>CHAPA MÚLTIPLA METÁLICA CORRUGADA REVESTIDA EM EPÓXI TIPO MP 100 OU SIMILAR - E = 2,00 MM E D = 1,90 M</t>
  </si>
  <si>
    <t>CHAPA MÚLTIPLA METÁLICA CORRUGADA REVESTIDA EM EPÓXI TIPO MP 100 OU SIMILAR - E = 2,00 MM E D = 2,00 M</t>
  </si>
  <si>
    <t>CHAPA MÚLTIPLA METÁLICA CORRUGADA REVESTIDA EM EPÓXI TIPO MP 100 OU SIMILAR - E = 2,00 MM E D = 2,10 M</t>
  </si>
  <si>
    <t>CHAPA MÚLTIPLA METÁLICA CORRUGADA REVESTIDA EM EPÓXI TIPO MP 100 OU SIMILAR - E = 2,00 MM E D = 2,20 M</t>
  </si>
  <si>
    <t>CHAPA MÚLTIPLA METÁLICA CORRUGADA REVESTIDA EM EPÓXI TIPO MP 100 OU SIMILAR - E = 2,00 MM E D = 2,30 M</t>
  </si>
  <si>
    <t>CHAPA MÚLTIPLA METÁLICA CORRUGADA REVESTIDA EM EPÓXI TIPO MP 100 OU SIMILAR - E = 2,70 MM E D = 2,40 M</t>
  </si>
  <si>
    <t>CHAPA MÚLTIPLA METÁLICA CORRUGADA REVESTIDA EM EPÓXI TIPO MP 100 OU SIMILAR - E = 3,40 MM E D = 2,50 M</t>
  </si>
  <si>
    <t>CHAPA MÚLTIPLA METÁLICA CORRUGADA REVESTIDA EM EPÓXI TIPO MP 100 OU SIMILAR - E = 3,40 MM E D = 2,60 M</t>
  </si>
  <si>
    <t>CHAPA MÚLTIPLA METÁLICA CORRUGADA REVESTIDA EM EPÓXI TIPO MP 100 OU SIMILAR - E = 3,40 MM E D = 2,70 M</t>
  </si>
  <si>
    <t>CHAPA MÚLTIPLA METÁLICA CORRUGADA REVESTIDA EM EPÓXI TIPO MP 100 OU SIMILAR - E = 3,40 MM E D = 2,80 M</t>
  </si>
  <si>
    <t>CHAPA MÚLTIPLA METÁLICA CORRUGADA REVESTIDA EM EPÓXI TIPO MP 152 OU SIMILAR - E = 2,70 MM E D = 1,50 M</t>
  </si>
  <si>
    <t>CHAPA MÚLTIPLA METÁLICA CORRUGADA REVESTIDA EM EPÓXI TIPO MP 152 OU SIMILAR - E = 2,70 MM E D = 1,80 M</t>
  </si>
  <si>
    <t>CHAPA MÚLTIPLA METÁLICA CORRUGADA REVESTIDA EM EPÓXI TIPO MP 152 OU SIMILAR - E = 2,70 MM E D = 1,90 M</t>
  </si>
  <si>
    <t>CHAPA MÚLTIPLA METÁLICA CORRUGADA REVESTIDA EM EPÓXI TIPO MP 152 OU SIMILAR - E = 2,70 MM E D = 2,15 M</t>
  </si>
  <si>
    <t>CHAPA MÚLTIPLA METÁLICA CORRUGADA REVESTIDA EM EPÓXI TIPO MP 152 OU SIMILAR - E = 2,70 MM E D = 2,30 M</t>
  </si>
  <si>
    <t>CHAPA MÚLTIPLA METÁLICA CORRUGADA REVESTIDA EM EPÓXI TIPO MP 152 OU SIMILAR - E = 2,70 MM E D = 2,65 M</t>
  </si>
  <si>
    <t>CHAPA MÚLTIPLA METÁLICA CORRUGADA REVESTIDA EM EPÓXI TIPO MP 152 OU SIMILAR - E = 2,70 MM E D = 3,05 M</t>
  </si>
  <si>
    <t>CHAPA MÚLTIPLA METÁLICA CORRUGADA REVESTIDA EM EPÓXI TIPO MP 152 OU SIMILAR - E = 2,70 MM E D = 3,20 M</t>
  </si>
  <si>
    <t>CHAPA MÚLTIPLA METÁLICA CORRUGADA REVESTIDA EM EPÓXI TIPO MP 152 OU SIMILAR - E = 2,70 MM E D = 3,40 M</t>
  </si>
  <si>
    <t>CHAPA MÚLTIPLA METÁLICA CORRUGADA REVESTIDA EM EPÓXI TIPO MP 152 OU SIMILAR - E = 2,70 MM E D = 3,65 M</t>
  </si>
  <si>
    <t>CHAPA MÚLTIPLA METÁLICA CORRUGADA REVESTIDA EM EPÓXI TIPO MP 152 OU SIMILAR - E = 2,70 MM E D = 3,80 M</t>
  </si>
  <si>
    <t>CHAPA MÚLTIPLA METÁLICA CORRUGADA REVESTIDA EM EPÓXI TIPO MP 152 OU SIMILAR - E = 2,70 MM E D = 4,20 M</t>
  </si>
  <si>
    <t>CHAPA MÚLTIPLA METÁLICA CORRUGADA REVESTIDA EM EPÓXI TIPO MP 152 OU SIMILAR - E = 2,70 MM E D = 4,60 M</t>
  </si>
  <si>
    <t>CHAPA MÚLTIPLA METÁLICA CORRUGADA REVESTIDA EM EPÓXI TIPO MP 152 OU SIMILAR - E = 3,40 MM E D = 4,80 M</t>
  </si>
  <si>
    <t>CHAPA MÚLTIPLA METÁLICA CORRUGADA REVESTIDA EM EPÓXI TIPO MP 152 OU SIMILAR - E = 3,40 MM E D = 5,00 M</t>
  </si>
  <si>
    <t>CHAPA MÚLTIPLA METÁLICA CORRUGADA REVESTIDA EM EPÓXI TIPO MP 152 OU SIMILAR - E = 3,90 MM E D = 5,35 M</t>
  </si>
  <si>
    <t>CHAPA MÚLTIPLA METÁLICA CORRUGADA REVESTIDA EM EPÓXI TIPO MP 152 OU SIMILAR - E = 3,90 MM E D = 5,70 M</t>
  </si>
  <si>
    <t>CHAPA MÚLTIPLA METÁLICA CORRUGADA REVESTIDA EM EPÓXI TIPO MP 152 OU SIMILAR - E = 4,70 MM E D = 6,10 M</t>
  </si>
  <si>
    <t>CHAPA MÚLTIPLA METÁLICA CORRUGADA REVESTIDA EM EPÓXI TIPO MP 152 OU SIMILAR - E = 6,40 MM E D = 6,50 M</t>
  </si>
  <si>
    <t>CHAPA MÚLTIPLA METÁLICA CORRUGADA REVESTIDA EM EPÓXI TIPO MP 152 OU SIMILAR - E = 6,40 MM E D = 6,85 M</t>
  </si>
  <si>
    <t>CHAPA MÚLTIPLA METÁLICA CORRUGADA REVESTIDA EM EPÓXI TIPO MP 152 OU SIMILAR - E = 6,40 MM E D = 7,25 M</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</si>
  <si>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</si>
  <si>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</si>
  <si>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</si>
  <si>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FINCAPINO DE AÇÃO INDIRETA E PINO LISO - D = 6,35 MM (1/4")</t>
  </si>
  <si>
    <t>CORPO DE BSCC PRÉ-MOLDADO COMERCIAL - SEÇÃO DE 1,5 M X 1,5 M - TIPO I</t>
  </si>
  <si>
    <t>CORPO DE BSCC PRÉ-MOLDADO COMERCIAL - SEÇÃO DE 1,5 M X 1,5 M - TIPO II</t>
  </si>
  <si>
    <t>CORPO DE BSCC PRÉ-MOLDADO COMERCIAL - SEÇÃO DE 1,5 M X 1,5 M - TIPO III</t>
  </si>
  <si>
    <t>CORPO DE BSCC PRÉ-MOLDADO COMERCIAL - SEÇÃO DE 1,5 M X 1,5 M - TIPO IV</t>
  </si>
  <si>
    <t>CORPO DE BSCC PRÉ-MOLDADO COMERCIAL - SEÇÃO DE 1,5 M X 1,5 M - TIPO V</t>
  </si>
  <si>
    <t>CORPO DE BSCC PRÉ-MOLDADO COMERCIAL - SEÇÃO DE 1,5 M X 1,5 M - TIPO VI</t>
  </si>
  <si>
    <t>CORPO DE BSCC PRÉ-MOLDADO COMERCIAL - SEÇÃO DE 1,5 M X 1,5 M - TIPO VII</t>
  </si>
  <si>
    <t>CORPO DE BSCC PRÉ-MOLDADO COMERCIAL - SEÇÃO DE 2,0 M X 2,0 M - TIPO I</t>
  </si>
  <si>
    <t>CORPO DE BSCC PRÉ-MOLDADO COMERCIAL - SEÇÃO DE 2,0 M X 2,0 M - TIPO II</t>
  </si>
  <si>
    <t>CORPO DE BSCC PRÉ-MOLDADO COMERCIAL - SEÇÃO DE 2,0 M X 2,0 M - TIPO III</t>
  </si>
  <si>
    <t>CORPO DE BSCC PRÉ-MOLDADO COMERCIAL - SEÇÃO DE 2,0 M X 2,0 M - TIPO IV</t>
  </si>
  <si>
    <t>CORPO DE BSCC PRÉ-MOLDADO COMERCIAL - SEÇÃO DE 2,0 M X 2,0 M - TIPO V</t>
  </si>
  <si>
    <t>CORPO DE BSCC PRÉ-MOLDADO COMERCIAL - SEÇÃO DE 2,0 M X 2,0 M - TIPO VI</t>
  </si>
  <si>
    <t>CORPO DE BSCC PRÉ-MOLDADO COMERCIAL - SEÇÃO DE 2,0 M X 2,0 M - TIPO VII</t>
  </si>
  <si>
    <t>CORPO DE BSCC PRÉ-MOLDADO COMERCIAL - SEÇÃO DE 2,5 M X 2,5 M - TIPO I</t>
  </si>
  <si>
    <t>CORPO DE BSCC PRÉ-MOLDADO COMERCIAL - SEÇÃO DE 2,5 M X 2,5 M - TIPO II</t>
  </si>
  <si>
    <t>CORPO DE BSCC PRÉ-MOLDADO COMERCIAL - SEÇÃO DE 2,5 M X 2,5 M - TIPO III</t>
  </si>
  <si>
    <t>CORPO DE BSCC PRÉ-MOLDADO COMERCIAL - SEÇÃO DE 2,5 M X 2,5 M - TIPO IV</t>
  </si>
  <si>
    <t>CORPO DE BSCC PRÉ-MOLDADO COMERCIAL - SEÇÃO DE 2,5 M X 2,5 M - TIPO V</t>
  </si>
  <si>
    <t>CORPO DE BSCC PRÉ-MOLDADO COMERCIAL - SEÇÃO DE 2,5 M X 2,5 M - TIPO VI</t>
  </si>
  <si>
    <t>CORPO DE BSCC PRÉ-MOLDADO COMERCIAL - SEÇÃO DE 2,5 M X 2,5 M - TIPO VII</t>
  </si>
  <si>
    <t>CORPO DE BSCC PRÉ-MOLDADO COMERCIAL - SEÇÃO DE 3,0 M X 3,0 M - TIPO I</t>
  </si>
  <si>
    <t>CORPO DE BSCC PRÉ-MOLDADO COMERCIAL - SEÇÃO DE 3,0 M X 3,0 M - TIPO II</t>
  </si>
  <si>
    <t>CORPO DE BSCC PRÉ-MOLDADO COMERCIAL - SEÇÃO DE 3,0 M X 3,0 M - TIPO III</t>
  </si>
  <si>
    <t>CORPO DE BSCC PRÉ-MOLDADO COMERCIAL - SEÇÃO DE 3,0 M X 3,0 M - TIPO IV</t>
  </si>
  <si>
    <t>CORPO DE BSCC PRÉ-MOLDADO COMERCIAL - SEÇÃO DE 3,0 M X 3,0 M - TIPO V</t>
  </si>
  <si>
    <t>CORPO DE BSCC PRÉ-MOLDADO COMERCIAL - SEÇÃO DE 3,0 M X 3,0 M - TIPO VI</t>
  </si>
  <si>
    <t>CORPO DE BSCC PRÉ-MOLDADO COMERCIAL - SEÇÃO DE 3,0 M X 3,0 M - TIPO VII</t>
  </si>
  <si>
    <t>CORPO DE BSCC PRÉ-MOLDADO COMERCIAL - SEÇÃO CANAL DE 1,5 M X 1,5 M</t>
  </si>
  <si>
    <t>CORPO DE BSCC PRÉ-MOLDADO COMERCIAL - SEÇÃO CANAL DE 2,0 M X 1,5 M</t>
  </si>
  <si>
    <t>CORPO DE BSCC PRÉ-MOLDADO COMERCIAL - SEÇÃO CANAL DE 2,0 M X 2,0 M - TIPO I</t>
  </si>
  <si>
    <t>CORPO DE BSCC PRÉ-MOLDADO COMERCIAL - SEÇÃO CANAL DE 2,0 M X 2,0 M - TIPO II</t>
  </si>
  <si>
    <t>CORPO DE BSCC PRÉ-MOLDADO COMERCIAL - SEÇÃO CANAL DE 2,5 M X 1,5 M</t>
  </si>
  <si>
    <t>CORPO DE BSCC PRÉ-MOLDADO COMERCIAL - SEÇÃO CANAL DE 2,5 M X 2,0 M - TIPO I</t>
  </si>
  <si>
    <t>CORPO DE BSCC PRÉ-MOLDADO COMERCIAL - SEÇÃO CANAL DE 2,5 M X 2,0 M - TIPO II</t>
  </si>
  <si>
    <t>CORPO DE BSCC PRÉ-MOLDADO COMERCIAL - SEÇÃO CANAL DE 3,0 M X 1,5 M</t>
  </si>
  <si>
    <t>CORPO DE BSCC PRÉ-MOLDADO COMERCIAL - SEÇÃO CANAL DE 3,0 M X 2,0 M - TIPO I</t>
  </si>
  <si>
    <t>CORPO DE BSCC PRÉ-MOLDADO COMERCIAL - SEÇÃO CANAL DE 3,0 M X 2,0 M - TIPO II</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</si>
  <si>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</si>
  <si>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</si>
  <si>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</si>
  <si>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</si>
  <si>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</si>
  <si>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</si>
  <si>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</si>
  <si>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</si>
  <si>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</si>
  <si>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</si>
  <si>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</si>
  <si>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</si>
  <si>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</si>
  <si>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</si>
  <si>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</si>
  <si>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</si>
  <si>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</si>
  <si>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</si>
  <si>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</si>
  <si>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</si>
  <si>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</si>
  <si>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</si>
  <si>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</si>
  <si>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</si>
  <si>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</si>
  <si>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</si>
  <si>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</si>
  <si>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</si>
  <si>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</si>
  <si>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</si>
  <si>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</si>
  <si>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</si>
  <si>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</si>
  <si>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</si>
  <si>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</si>
  <si>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</si>
  <si>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</si>
  <si>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</si>
  <si>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</si>
  <si>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</si>
  <si>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CHAPA METÁLICA CORRUGADA GALVANIZADA PARA TUNNEL LINER - E = 2,7 MM E D = 1,2 M</t>
  </si>
  <si>
    <t>CHAPA METÁLICA CORRUGADA GALVANIZADA PARA TUNNEL LINER - E = 2,7 MM E D = 1,4 M</t>
  </si>
  <si>
    <t>CHAPA METÁLICA CORRUGADA GALVANIZADA PARA TUNNEL LINER - E = 2,7 MM E D = 1,6 M</t>
  </si>
  <si>
    <t>CHAPA METÁLICA CORRUGADA GALVANIZADA PARA TUNNEL LINER - E = 2,7 MM E D = 1,8 M</t>
  </si>
  <si>
    <t>CHAPA METÁLICA CORRUGADA GALVANIZADA PARA TUNNEL LINER - E = 2,7 MM E D = 2,0 M</t>
  </si>
  <si>
    <t>CHAPA METÁLICA CORRUGADA GALVANIZADA PARA TUNNEL LINER - E = 3,4 MM E D = 2,2 M</t>
  </si>
  <si>
    <t>CHAPA METÁLICA CORRUGADA GALVANIZADA PARA TUNNEL LINER - E = 3,4 MM E D = 2,4 M</t>
  </si>
  <si>
    <t>CHAPA METÁLICA CORRUGADA GALVANIZADA PARA TUNNEL LINER - E = 3,4 MM E D = 2,6 M</t>
  </si>
  <si>
    <t>CHAPA METÁLICA CORRUGADA GALVANIZADA PARA TUNNEL LINER - E = 3,4 MM E D = 2,8 M</t>
  </si>
  <si>
    <t>CHAPA METÁLICA CORRUGADA GALVANIZADA PARA TUNNEL LINER - E = 3,4 MM E D = 3,0 M</t>
  </si>
  <si>
    <t>CHAPA METÁLICA CORRUGADA GALVANIZADA PARA TUNNEL LINER - E = 3,4 MM E D = 3,2 M</t>
  </si>
  <si>
    <t>CHAPA METÁLICA CORRUGADA GALVANIZADA PARA TUNNEL LINER - E = 3,9 MM E D = 3,4 M</t>
  </si>
  <si>
    <t>CHAPA METÁLICA CORRUGADA GALVANIZADA PARA TUNNEL LINER - E = 3,9 MM E D = 3,6 M</t>
  </si>
  <si>
    <t>CHAPA METÁLICA CORRUGADA GALVANIZADA PARA TUNNEL LINER - E = 3,9 MM E D = 3,8 M</t>
  </si>
  <si>
    <t>CHAPA METÁLICA CORRUGADA GALVANIZADA PARA TUNNEL LINER - E = 3,9 MM E D = 4,0 M</t>
  </si>
  <si>
    <t>CHAPA METÁLICA CORRUGADA GALVANIZADA PARA TUNNEL LINER - E = 3,9 MM E D = 4,2 M</t>
  </si>
  <si>
    <t>CHAPA METÁLICA CORRUGADA GALVANIZADA PARA TUNNEL LINER - E = 3,9 MM E D = 4,4 M</t>
  </si>
  <si>
    <t>CHAPA METÁLICA CORRUGADA GALVANIZADA PARA TUNNEL LINER - E = 3,9 MM E D = 4,6 M</t>
  </si>
  <si>
    <t>CHAPA METÁLICA CORRUGADA GALVANIZADA PARA TUNNEL LINER - E = 4,7 MM E D = 4,8 M</t>
  </si>
  <si>
    <t>CHAPA METÁLICA CORRUGADA GALVANIZADA PARA TUNNEL LINER - E = 4,7 MM E D = 5,0 M</t>
  </si>
  <si>
    <t>CHAPA METÁLICA CORRUGADA GALVANIZADA REVESTIDA COM EPÓXI PARA TUNNEL LINER - E = 2,7 MM E D = 1,2 M</t>
  </si>
  <si>
    <t>CHAPA METÁLICA CORRUGADA GALVANIZADA REVESTIDA COM EPÓXI PARA TUNNEL LINER - E = 2,7 MM E D = 1,4 M</t>
  </si>
  <si>
    <t>CHAPA METÁLICA CORRUGADA GALVANIZADA REVESTIDA COM EPÓXI PARA TUNNEL LINER - E = 2,7 MM E D = 1,6 M</t>
  </si>
  <si>
    <t>CHAPA METÁLICA CORRUGADA GALVANIZADA REVESTIDA COM EPÓXI PARA TUNNEL LINER - E = 2,7 MM E D = 1,8 M</t>
  </si>
  <si>
    <t>CHAPA METÁLICA CORRUGADA GALVANIZADA REVESTIDA COM EPÓXI PARA TUNNEL LINER - E = 2,7 MM E D = 2,0 M</t>
  </si>
  <si>
    <t>CHAPA METÁLICA CORRUGADA GALVANIZADA REVESTIDA COM EPÓXI PARA TUNNEL LINER - E = 3,4 MM E D = 2,2 M</t>
  </si>
  <si>
    <t>CHAPA METÁLICA CORRUGADA GALVANIZADA REVESTIDA COM EPÓXI PARA TUNNEL LINER - E = 3,4 MM E D = 2,4 M</t>
  </si>
  <si>
    <t>CHAPA METÁLICA CORRUGADA GALVANIZADA REVESTIDA COM EPÓXI PARA TUNNEL LINER - E = 3,4 MM E D = 2,6 M</t>
  </si>
  <si>
    <t>CHAPA METÁLICA CORRUGADA GALVANIZADA REVESTIDA COM EPÓXI PARA TUNNEL LINER - E = 3,4 MM E D = 2,8 M</t>
  </si>
  <si>
    <t>CHAPA METÁLICA CORRUGADA GALVANIZADA REVESTIDA COM EPÓXI PARA TUNNEL LINER - E = 3,4 MM E D = 3,0 M</t>
  </si>
  <si>
    <t>CHAPA METÁLICA CORRUGADA GALVANIZADA REVESTIDA COM EPÓXI PARA TUNNEL LINER - E = 3,4 MM E D = 3,2 M</t>
  </si>
  <si>
    <t>CHAPA MÚLTIPLA METÁLICA CORRUGADA GALVANIZADA TIPO MP 152 LENTICULAR OU SIMILAR - E = 2,70 MM, H = 1,40 M E VÃO = 1,95 M</t>
  </si>
  <si>
    <t>CHAPA MÚLTIPLA METÁLICA CORRUGADA GALVANIZADA TIPO MP 152 LENTICULAR OU SIMILAR - E = 2,70 MM, H = 1,50 M E VÃO = 2,15 M</t>
  </si>
  <si>
    <t>CHAPA MÚLTIPLA METÁLICA CORRUGADA GALVANIZADA TIPO MP 152 LENTICULAR OU SIMILAR - E = 2,70 MM, H = 1,60 M E VÃO = 2,30 M</t>
  </si>
  <si>
    <t>CHAPA MÚLTIPLA METÁLICA CORRUGADA GALVANIZADA TIPO MP 152 LENTICULAR OU SIMILAR - E = 2,70 MM, H = 1,65 M E VÃO = 2,55 M</t>
  </si>
  <si>
    <t>CHAPA MÚLTIPLA METÁLICA CORRUGADA GALVANIZADA TIPO MP 152 LENTICULAR OU SIMILAR - E = 2,70 MM, H = 1,85 M E VÃO = 2,70 M</t>
  </si>
  <si>
    <t>CHAPA MÚLTIPLA METÁLICA CORRUGADA GALVANIZADA TIPO MP 152 LENTICULAR OU SIMILAR - E = 2,70 MM, H = 1,90 M E VÃO = 2,75 M</t>
  </si>
  <si>
    <t>CHAPA MÚLTIPLA METÁLICA CORRUGADA GALVANIZADA TIPO MP 152 LENTICULAR OU SIMILAR - E = 2,70 MM, H = 2,00 M E VÃO = 3,00 M</t>
  </si>
  <si>
    <t>CHAPA MÚLTIPLA METÁLICA CORRUGADA GALVANIZADA TIPO MP 152 LENTICULAR OU SIMILAR - E = 2,70 MM, H = 2,10 M E VÃO = 3,20 M</t>
  </si>
  <si>
    <t>CHAPA MÚLTIPLA METÁLICA CORRUGADA GALVANIZADA TIPO MP 152 LENTICULAR OU SIMILAR - E = 2,70 MM, H = 2,15 M E VÃO = 3,35 M</t>
  </si>
  <si>
    <t>CHAPA MÚLTIPLA METÁLICA CORRUGADA GALVANIZADA TIPO MP 152 LENTICULAR OU SIMILAR - E = 2,70 MM, H = 2,25 M E VÃO = 3,55 M</t>
  </si>
  <si>
    <t>CHAPA MÚLTIPLA METÁLICA CORRUGADA GALVANIZADA TIPO MP 152 LENTICULAR OU SIMILAR - E = 2,70 MM, H = 2,35 M E VÃO = 3,70 M</t>
  </si>
  <si>
    <t>CHAPA MÚLTIPLA METÁLICA CORRUGADA GALVANIZADA TIPO MP 152 LENTICULAR OU SIMILAR - E = 2,70 MM, H = 2,45 M E VÃO = 3,90 M</t>
  </si>
  <si>
    <t>CHAPA MÚLTIPLA METÁLICA CORRUGADA GALVANIZADA TIPO MP 152 LENTICULAR OU SIMILAR - E = 2,70 MM, H = 2,55 M E VÃO = 4,00 M</t>
  </si>
  <si>
    <t>CHAPA MÚLTIPLA METÁLICA CORRUGADA GALVANIZADA TIPO MP 152 LENTICULAR OU SIMILAR - E = 2,70 MM, H = 2,80 M E VÃO = 4,15 M</t>
  </si>
  <si>
    <t>CHAPA MÚLTIPLA METÁLICA CORRUGADA GALVANIZADA TIPO MP 152 LENTICULAR OU SIMILAR - E = 2,70 MM, H = 2,90 M E VÃO = 4,40 M</t>
  </si>
  <si>
    <t>CHAPA MÚLTIPLA METÁLICA CORRUGADA GALVANIZADA TIPO MP 152 LENTICULAR OU SIMILAR - E = 2,70 MM, H = 3,00 M E VÃO = 4,60 M</t>
  </si>
  <si>
    <t>CHAPA MÚLTIPLA METÁLICA CORRUGADA GALVANIZADA TIPO MP 152 LENTICULAR OU SIMILAR - E = 3,40 MM, H = 3,05 M E VÃO = 4,80 M</t>
  </si>
  <si>
    <t>CHAPA MÚLTIPLA METÁLICA CORRUGADA GALVANIZADA TIPO MP 152 LENTICULAR OU SIMILAR - E = 3,40 MM, H = 3,15 M E VÃO = 5,05 M</t>
  </si>
  <si>
    <t>CHAPA MÚLTIPLA METÁLICA CORRUGADA GALVANIZADA TIPO MP 152 LENTICULAR OU SIMILAR - E = 3,40 MM, H = 3,25 M E VÃO = 5,25 M</t>
  </si>
  <si>
    <t>CHAPA MÚLTIPLA METÁLICA CORRUGADA GALVANIZADA TIPO MP 152 LENTICULAR OU SIMILAR - E = 3,90 MM, H = 3,35 M E VÃO = 5,45 M</t>
  </si>
  <si>
    <t>CHAPA MÚLTIPLA METÁLICA CORRUGADA GALVANIZADA TIPO MP 152 LENTICULAR OU SIMILAR - E = 3,90 MM, H = 3,40 M E VÃO = 5,60 M</t>
  </si>
  <si>
    <t>CHAPA MÚLTIPLA METÁLICA CORRUGADA GALVANIZADA TIPO MP 152 LENTICULAR OU SIMILAR - E = 4,70 MM, H = 3,50 M E VÃO = 5,80 M</t>
  </si>
  <si>
    <t>CHAPA MÚLTIPLA METÁLICA CORRUGADA GALVANIZADA TIPO MP 152 LENTICULAR OU SIMILAR - E = 4,70 MM, H = 3,55 M E VÃO = 5,90 M</t>
  </si>
  <si>
    <t>CHAPA MÚLTIPLA METÁLICA CORRUGADA GALVANIZADA TIPO MP 152 LENTICULAR OU SIMILAR - E = 4,70 MM, H = 3,65 M E VÃO = 6,10 M</t>
  </si>
  <si>
    <t>CHAPA MÚLTIPLA METÁLICA CORRUGADA GALVANIZADA TIPO MP 152 LENTICULAR OU SIMILAR - E = 4,70 MM, H = 3,65 M E VÃO = 6,25 M</t>
  </si>
  <si>
    <t>CHAPA MÚLTIPLA METÁLICA CORRUGADA GALVANIZADA TIPO MP 152 LENTICULAR OU SIMILAR - E = 6,40 MM, H = 3,75 M E VÃO = 6,40 M</t>
  </si>
  <si>
    <t>CHAPA MÚLTIPLA METÁLICA CORRUGADA GALVANIZADA TIPO MP 152 LENTICULAR OU SIMILAR - E = 6,40 MM, H = 3,85 M E VÃO = 6,60 M</t>
  </si>
  <si>
    <t>CHAPA MÚLTIPLA METÁLICA CORRUGADA GALVANIZADA TIPO MP 152 OU SIMILAR PARA PASSAGEM DE GADO - E = 2,70 MM, H = 2,25 M E VÃO = 2,20 M</t>
  </si>
  <si>
    <t>CHAPA MÚLTIPLA METÁLICA CORRUGADA GALVANIZADA TIPO MP 152 OU SIMILAR PARA PASSAGEM DE GADO - E = 2,70 MM, H = 3,10 M E VÃO = 2,90 M</t>
  </si>
  <si>
    <t>CHAPA MÚLTIPLA METÁLICA CORRUGADA GALVANIZADA TIPO MP 152 OU SIMILAR PARA PASSAGEM INFERIOR - E = 2,70 MM, H = 3,50 M E VÃO = 3,70 M</t>
  </si>
  <si>
    <t>CHAPA MÚLTIPLA METÁLICA CORRUGADA GALVANIZADA TIPO MP 152 OU SIMILAR PARA PASSAGEM INFERIOR - E = 2,70 MM, H = 3,60 M E VÃO = 3,90 M</t>
  </si>
  <si>
    <t>CHAPA MÚLTIPLA METÁLICA CORRUGADA GALVANIZADA TIPO MP 152 OU SIMILAR PARA PASSAGEM INFERIOR - E = 2,70 MM, H = 3,75 M E VÃO = 4,00 M</t>
  </si>
  <si>
    <t>CHAPA MÚLTIPLA METÁLICA CORRUGADA GALVANIZADA TIPO MP 152 OU SIMILAR PARA PASSAGEM INFERIOR - E = 2,70 MM, H = 3,90 M E VÃO = 4,20 M</t>
  </si>
  <si>
    <t>CHAPA MÚLTIPLA METÁLICA CORRUGADA GALVANIZADA TIPO MP 152 OU SIMILAR PARA PASSAGEM INFERIOR - E = 2,70 MM, H = 4,10 M E VÃO = 4,25 M</t>
  </si>
  <si>
    <t>CHAPA MÚLTIPLA METÁLICA CORRUGADA GALVANIZADA TIPO MP 152 OU SIMILAR PARA PASSAGEM INFERIOR - E = 2,70 MM, H = 4,25 M E VÃO = 4,40 M</t>
  </si>
  <si>
    <t>CHAPA MÚLTIPLA METÁLICA CORRUGADA GALVANIZADA TIPO MP 152 OU SIMILAR PARA PASSAGEM INFERIOR - E = 2,70 MM, H = 4,40 M E VÃO = 4,50 M</t>
  </si>
  <si>
    <t>CHAPA MÚLTIPLA METÁLICA CORRUGADA GALVANIZADA TIPO MP 152 OU SIMILAR PARA PASSAGEM INFERIOR - E = 3,40 MM, H = 4,50 M E VÃO = 4,70 M</t>
  </si>
  <si>
    <t>CHAPA MÚLTIPLA METÁLICA CORRUGADA GALVANIZADA TIPO MP 152 OU SIMILAR PARA PASSAGEM INFERIOR - E = 3,40 MM, H = 4,75 M E VÃO = 4,80 M</t>
  </si>
  <si>
    <t>CHAPA MÚLTIPLA METÁLICA CORRUGADA GALVANIZADA TIPO MP 152 OU SIMILAR PARA PASSAGEM INFERIOR - E = 3,40 MM, H = 4,85 M E VÃO = 5,00 M</t>
  </si>
  <si>
    <t>CHAPA MÚLTIPLA METÁLICA CORRUGADA GALVANIZADA TIPO MP 152 OU SIMILAR PARA PASSAGEM INFERIOR - E = 3,40 MM, H = 4,90 M E VÃO = 5,15 M</t>
  </si>
  <si>
    <t>CHAPA MÚLTIPLA METÁLICA CORRUGADA GALVANIZADA TIPO MP 152 OU SIMILAR PARA PASSAGEM INFERIOR - E = 3,40 MM, H = 5,00 M E VÃO = 5,25 M</t>
  </si>
  <si>
    <t>CHAPA MÚLTIPLA METÁLICA CORRUGADA GALVANIZADA TIPO MP 152 OU SIMILAR PARA PASSAGEM INFERIOR - E = 3,40 MM, H = 5,30 M E VÃO = 5,30 M</t>
  </si>
  <si>
    <t>CHAPA MÚLTIPLA METÁLICA CORRUGADA GALVANIZADA TIPO MP 152 OU SIMILAR PARA PASSAGEM INFERIOR - E = 3,90 MM, H = 5,25 M E VÃO = 5,65 M</t>
  </si>
  <si>
    <t>CHAPA MÚLTIPLA METÁLICA CORRUGADA GALVANIZADA TIPO MP 152 OU SIMILAR PARA PASSAGEM INFERIOR - E = 4,70 MM, H = 5,30 M E VÃO = 5,85 M</t>
  </si>
  <si>
    <t>CHAPA MÚLTIPLA METÁLICA CORRUGADA GALVANIZADA TIPO MP 152 OU SIMILAR PARA PASSAGEM INFERIOR - E = 4,70 MM, H = 5,45 M E VÃO = 6,00 M</t>
  </si>
  <si>
    <t>CHAPA MÚLTIPLA METÁLICA CORRUGADA GALVANIZADA TIPO MP 152 OU SIMILAR PARA PASSAGEM INFERIOR - E = 4,70 MM, H = 5,50 M E VÃO = 6,25 M</t>
  </si>
  <si>
    <t>CHAPA MÚLTIPLA METÁLICA CORRUGADA GALVANIZADA DE ARCO ALTO TIPO MP 152S OU SIMILAR - E = 4,70 MM, H = 2,77 M E VÃO = 6,12 M</t>
  </si>
  <si>
    <t>CHAPA MÚLTIPLA METÁLICA CORRUGADA GALVANIZADA DE ARCO ALTO TIPO MP 152S OU SIMILAR - E = 4,70 MM, H = 3,68 M E VÃO = 6,30 M</t>
  </si>
  <si>
    <t>CHAPA MÚLTIPLA METÁLICA CORRUGADA GALVANIZADA DE ARCO ALTO TIPO MP 152S OU SIMILAR - E = 4,70 MM, H = 3,56 M E VÃO = 6,55 M</t>
  </si>
  <si>
    <t>CHAPA MÚLTIPLA METÁLICA CORRUGADA GALVANIZADA DE ARCO ALTO TIPO MP 152S OU SIMILAR - E = 4,70 MM, H = 4,42 M E VÃO = 6,96 M</t>
  </si>
  <si>
    <t>CHAPA MÚLTIPLA METÁLICA CORRUGADA GALVANIZADA DE ARCO ALTO TIPO MP 152S OU SIMILAR - E = 4,70 MM, H = 3,61 M E VÃO = 6,78 M</t>
  </si>
  <si>
    <t>CHAPA MÚLTIPLA METÁLICA CORRUGADA GALVANIZADA DE ARCO ALTO TIPO MP 152S OU SIMILAR - E = 4,70 MM, H = 4,27 M E VÃO = 6,99 M</t>
  </si>
  <si>
    <t>CHAPA MÚLTIPLA METÁLICA CORRUGADA GALVANIZADA DE ARCO ALTO TIPO MP 152S OU SIMILAR - E = 4,70 MM, H = 3,63 M E VÃO = 7,01 M</t>
  </si>
  <si>
    <t>CHAPA MÚLTIPLA METÁLICA CORRUGADA GALVANIZADA DE ARCO ALTO TIPO MP 152S OU SIMILAR - E = 4,70 MM, H = 4,52 M E VÃO = 7,42 M</t>
  </si>
  <si>
    <t>CHAPA MÚLTIPLA METÁLICA CORRUGADA GALVANIZADA DE ARCO ALTO TIPO MP 152S OU SIMILAR - E = 4,70 MM, H = 3,68 M E VÃO = 7,24 M</t>
  </si>
  <si>
    <t>CHAPA MÚLTIPLA METÁLICA CORRUGADA GALVANIZADA DE ARCO ALTO TIPO MP 152S OU SIMILAR - E = 4,70 MM, H = 4,19 M E VÃO = 7,47 M</t>
  </si>
  <si>
    <t>CHAPA MÚLTIPLA METÁLICA CORRUGADA GALVANIZADA DE ARCO ALTO TIPO MP 152S OU SIMILAR - E = 4,70 MM, H = 4,60 M E VÃO = 7,85 M</t>
  </si>
  <si>
    <t>CHAPA MÚLTIPLA METÁLICA CORRUGADA GALVANIZADA DE ARCO ALTO TIPO MP 152S OU SIMILAR - E = 4,70 MM, H = 3,99 M E VÃO = 7,67 M</t>
  </si>
  <si>
    <t>CHAPA MÚLTIPLA METÁLICA CORRUGADA GALVANIZADA DE ARCO ALTO TIPO MP 152S OU SIMILAR - E = 4,70 MM, H = 4,65 M E VÃO = 8,08 M</t>
  </si>
  <si>
    <t>CHAPA MÚLTIPLA METÁLICA CORRUGADA GALVANIZADA DE ARCO ALTO TIPO MP 152S OU SIMILAR - E = 4,70 MM, H = 4,04 M E VÃO = 7,90 M</t>
  </si>
  <si>
    <t>CHAPA MÚLTIPLA METÁLICA CORRUGADA GALVANIZADA DE ARCO ALTO TIPO MP 152S OU SIMILAR - E = 4,70 MM, H = 4,70 M E VÃO = 8,31 M</t>
  </si>
  <si>
    <t>CHAPA MÚLTIPLA METÁLICA CORRUGADA GALVANIZADA DE ARCO ALTO TIPO MP 152S OU SIMILAR - E = 4,70 MM, H = 4,11 M E VÃO = 8,36 M</t>
  </si>
  <si>
    <t>CHAPA MÚLTIPLA METÁLICA CORRUGADA GALVANIZADA DE ARCO ALTO TIPO MP 152S OU SIMILAR - E = 4,70 MM, H = 5,00 M E VÃO = 8,97 M</t>
  </si>
  <si>
    <t>CHAPA MÚLTIPLA METÁLICA CORRUGADA GALVANIZADA DE ARCO ALTO TIPO MP 152S OU SIMILAR - E = 4,70 MM, H = 4,39 M E VÃO = 8,59 M</t>
  </si>
  <si>
    <t>CHAPA MÚLTIPLA METÁLICA CORRUGADA GALVANIZADA DE ARCO ALTO TIPO MP 152S OU SIMILAR - E = 4,70 MM, H = 5,49 M E VÃO = 9,17 M</t>
  </si>
  <si>
    <t>CHAPA MÚLTIPLA METÁLICA CORRUGADA GALVANIZADA DE ARCO ALTO TIPO MP 152S OU SIMILAR - E = 4,70 MM, H = 4,70 M E VÃO = 9,22 M</t>
  </si>
  <si>
    <t>CHAPA MÚLTIPLA METÁLICA CORRUGADA GALVANIZADA DE ARCO ALTO TIPO MP 152S OU SIMILAR - E = 4,70 MM, H = 5,59 M E VÃO = 9,63 M</t>
  </si>
  <si>
    <t>CHAPA MÚLTIPLA METÁLICA CORRUGADA GALVANIZADA DE ARCO ALTO TIPO MP 152S OU SIMILAR - E = 4,70 MM, H = 4,75 M E VÃO = 9,45 M</t>
  </si>
  <si>
    <t>CHAPA MÚLTIPLA METÁLICA CORRUGADA GALVANIZADA DE ARCO ALTO TIPO MP 152S OU SIMILAR - E = 4,70 MM, H = 5,41 M E VÃO = 9,65 M</t>
  </si>
  <si>
    <t>CHAPA MÚLTIPLA METÁLICA CORRUGADA GALVANIZADA DE ARCO ALTO TIPO MP 152S OU SIMILAR - E = 4,70 MM, H = 6,07 M E VÃO = 9,86 M</t>
  </si>
  <si>
    <t>CHAPA MÚLTIPLA METÁLICA CORRUGADA GALVANIZADA DE ARCO ALTO TIPO MP 152S OU SIMILAR - E = 4,70 MM, H = 5,23 M E VÃO = 9,68 M</t>
  </si>
  <si>
    <t>CHAPA MÚLTIPLA METÁLICA CORRUGADA GALVANIZADA DE ARCO ALTO TIPO MP 152S OU SIMILAR - E = 4,70 MM, H = 6,12 M E VÃO = 10,08 M</t>
  </si>
  <si>
    <t>CHAPA MÚLTIPLA METÁLICA CORRUGADA GALVANIZADA DE ARCO ALTO TIPO MP 152S OU SIMILAR - E = 4,70 MM, H = 5,28 M E VÃO = 9,91 M</t>
  </si>
  <si>
    <t>CHAPA MÚLTIPLA METÁLICA CORRUGADA GALVANIZADA DE ARCO ALTO TIPO MP 152S OU SIMILAR - E = 4,70 MM, H = 6,17 M E VÃO = 10,31 M</t>
  </si>
  <si>
    <t>CHAPA MÚLTIPLA METÁLICA CORRUGADA GALVANIZADA DE ARCO ALTO TIPO MP 152S OU SIMILAR - E = 4,70 MM, H = 5,38 M E VÃO = 10,36 M</t>
  </si>
  <si>
    <t>CHAPA MÚLTIPLA METÁLICA CORRUGADA GALVANIZADA DE ARCO ALTO TIPO MP 152S OU SIMILAR - E = 4,70 MM, H = 6,05 M E VÃO = 10,54 M</t>
  </si>
  <si>
    <t>CHAPA MÚLTIPLA METÁLICA CORRUGADA GALVANIZADA DE ARCO ALTO TIPO MP 152S OU SIMILAR - E = 4,70 MM, H = 6,48 M E VÃO = 10,74 M</t>
  </si>
  <si>
    <t>CHAPA MÚLTIPLA METÁLICA CORRUGADA GALVANIZADA DE ARCO ALTO TIPO MP 152S OU SIMILAR - E = 4,70 MM, H = 7,12 M E VÃO = 11,35 M</t>
  </si>
  <si>
    <t>CHAPA MÚLTIPLA METÁLICA CORRUGADA GALVANIZADA DE ARCO ALTO TIPO MP 152S OU SIMILAR - E = 6,40 MM, H = 5,41 M E VÃO = 10,57 M</t>
  </si>
  <si>
    <t>CHAPA MÚLTIPLA METÁLICA CORRUGADA GALVANIZADA DE ARCO ALTO TIPO MP 152S OU SIMILAR - E = 6,40 MM, H = 6,10 M E VÃO = 10,77 M</t>
  </si>
  <si>
    <t>CHAPA MÚLTIPLA METÁLICA CORRUGADA GALVANIZADA DE ARCO ALTO TIPO MP 152S OU SIMILAR - E = 6,40 MM, H = 6,53 M E VÃO = 10,97 M</t>
  </si>
  <si>
    <t>CHAPA MÚLTIPLA METÁLICA CORRUGADA GALVANIZADA DE ARCO ALTO TIPO MP 152S OU SIMILAR - E = 6,40 MM, H = 7,16 M E VÃO = 11,58 M</t>
  </si>
  <si>
    <t>CHAPA MÚLTIPLA METÁLICA CORRUGADA GALVANIZADA TIPO MP 152S OVOIDE OU SIMILAR - E = 4,70 MM, H = 7,82 M E VÃO = 7,21 M</t>
  </si>
  <si>
    <t>CHAPA MÚLTIPLA METÁLICA CORRUGADA GALVANIZADA TIPO MP 152S OVOIDE OU SIMILAR - E = 4,70 MM, H = 7,87 M E VÃO = 7,31 M</t>
  </si>
  <si>
    <t>CHAPA MÚLTIPLA METÁLICA CORRUGADA GALVANIZADA TIPO MP 152S OVOIDE OU SIMILAR - E = 4,70 MM, H = 7,90 M E VÃO = 7,77 M</t>
  </si>
  <si>
    <t>CHAPA MÚLTIPLA METÁLICA CORRUGADA GALVANIZADA TIPO MP 152S OVOIDE OU SIMILAR - E = 4,70 MM, H = 8,44 M E VÃO = 7,57 M</t>
  </si>
  <si>
    <t>CHAPA MÚLTIPLA METÁLICA CORRUGADA GALVANIZADA TIPO MP 152S OVOIDE OU SIMILAR - E = 4,70 MM, H = 8,23 M E VÃO = 8,36 M</t>
  </si>
  <si>
    <t>CHAPA MÚLTIPLA METÁLICA CORRUGADA GALVANIZADA TIPO MP 152S OVOIDE OU SIMILAR - E = 4,70 MM, H = 8,01 M E VÃO = 8,13 M</t>
  </si>
  <si>
    <t>CHAPA MÚLTIPLA METÁLICA CORRUGADA GALVANIZADA TIPO MP 152S OVOIDE OU SIMILAR - E = 4,70 MM, H = 8,48 M E VÃO = 8,56 M</t>
  </si>
  <si>
    <t>CHAPA MÚLTIPLA METÁLICA CORRUGADA GALVANIZADA TIPO MP 152S OVOIDE OU SIMILAR - E = 4,70 MM, H = 9,32 M E VÃO = 8,71 M</t>
  </si>
  <si>
    <t>CHAPA MÚLTIPLA METÁLICA CORRUGADA GALVANIZADA TIPO MP 152S OVOIDE OU SIMILAR - E = 4,70 MM, H = 9,04 M E VÃO = 9,15 M</t>
  </si>
  <si>
    <t>CHAPA MÚLTIPLA METÁLICA CORRUGADA GALVANIZADA TIPO MP 152S OVOIDE OU SIMILAR - E = 4,70 MM, H = 9,50 M E VÃO = 9,15 M</t>
  </si>
  <si>
    <t>TERMINAL ABSORVEDOR DE ENERGIA DE ABERTURA COM NÍVEL DE CONTENÇÃO TL3 PARA DEFENSA METÁLICA</t>
  </si>
  <si>
    <t>TERMINAL ABSORVEDOR DE ENERGIA DE NÃO ABERTURA COM NÍVEL DE CONTENÇÃO TL3 PARA DEFENSA METÁLICA</t>
  </si>
  <si>
    <t>CHUMBADOR EM AÇO CA 25</t>
  </si>
  <si>
    <t>ARAME LISO EM AÇO GALVANIZADO - D = 1,24 MM (18 BWG)</t>
  </si>
  <si>
    <t>TELA DE POLIAMIDA - MALHA DE 60 FIOS/CM</t>
  </si>
  <si>
    <t>VÁLVULA MANCHETE - D = 20 MM</t>
  </si>
  <si>
    <t>BARRA CHATA EM AÇO GALVANIZADO</t>
  </si>
  <si>
    <t>LUVA PARA BAINHA METÁLICA - D = 30 MM</t>
  </si>
  <si>
    <t>LUVA PARA BAINHA METÁLICA - D = 35 MM</t>
  </si>
  <si>
    <t>LUVA PARA BAINHA METÁLICA - D = 40 MM</t>
  </si>
  <si>
    <t>LUVA PARA BAINHA METÁLICA - D = 45 MM</t>
  </si>
  <si>
    <t>LUVA PARA BAINHA METÁLICA - D = 50 MM</t>
  </si>
  <si>
    <t>LUVA PARA BAINHA METÁLICA - D = 55 MM</t>
  </si>
  <si>
    <t>LUVA PARA BAINHA METÁLICA - D = 60 MM</t>
  </si>
  <si>
    <t>LUVA PARA BAINHA METÁLICA - D = 65 MM</t>
  </si>
  <si>
    <t>LUVA PARA BAINHA METÁLICA - D = 70 MM</t>
  </si>
  <si>
    <t>LUVA PARA BAINHA METÁLICA - D = 75 MM</t>
  </si>
  <si>
    <t>LUVA PARA BAINHA METÁLICA - D = 80 MM</t>
  </si>
  <si>
    <t>LUVA PARA BAINHA METÁLICA - D = 85 MM</t>
  </si>
  <si>
    <t>LUVA PARA BAINHA METÁLICA - D = 90 MM</t>
  </si>
  <si>
    <t>LUVA PARA BAINHA METÁLICA - D = 95 MM</t>
  </si>
  <si>
    <t>LUVA PARA BAINHA METÁLICA - D = 100 MM</t>
  </si>
  <si>
    <t>LUVA PARA BAINHA METÁLICA - D = 110 MM</t>
  </si>
  <si>
    <t>LUVA PARA BAINHA METÁLICA - D = 120 MM</t>
  </si>
  <si>
    <t>LUVA PARA BAINHA METÁLICA - D = 130 MM</t>
  </si>
  <si>
    <t>LUVA PARA BAINHA METÁLICA OVALIZADA DE 19 X 36 MM</t>
  </si>
  <si>
    <t>LUVA PARA BAINHA METÁLICA OVALIZADA DE 19 X 48 MM</t>
  </si>
  <si>
    <t>LUVA PARA BAINHA METÁLICA OVALIZADA DE 19 X 62 MM</t>
  </si>
  <si>
    <t>LUVA PARA BAINHA METÁLICA OVALIZADA DE 22 X 32 MM</t>
  </si>
  <si>
    <t>LUVA PARA BAINHA METÁLICA OVALIZADA DE 22 X 55 MM</t>
  </si>
  <si>
    <t>LUVA PARA BAINHA METÁLICA OVALIZADA DE 22 X 73 MM</t>
  </si>
  <si>
    <t>TINTA EM PÓ À BASE DE RESINA POLIÉSTER</t>
  </si>
  <si>
    <t>APOIO DE NEOPRENE NÃO FRETADO - C = 100 MM, L = 100 MM E E = 20 MM</t>
  </si>
  <si>
    <t>PORCA SEXTAVADA EM AÇO GALVANIZADO PARA PARAFUSO - D = 9,525 MM (3/8")</t>
  </si>
  <si>
    <t>PORCA SEXTAVADA EM AÇO GALVANIZADO PARA PARAFUSO - D = 12 MM (M12)</t>
  </si>
  <si>
    <t>PARAFUSO DE CABEÇA SEXTAVADA EM AÇO GALVANIZADO, CLASSE 8.8 - D = 12 MM (M12) E C = 30 MM</t>
  </si>
  <si>
    <t>LIGAÇÃO TIPO BARRA CHATA EM AÇO GALVANIZADO PARA CONTENÇÃO - L = 45 MM E E = 4 MM</t>
  </si>
  <si>
    <t>FITA METÁLICA SAE 1010/1020 PARA SOLO REFORÇADO - L = 50 MM E E = 4 MM</t>
  </si>
  <si>
    <t>MATERIAL PARA ATERRO REFORÇADO COM FITAS METÁLICAS</t>
  </si>
  <si>
    <t>TUBO PEAD PE 100 PN 5 PARA ESTAIS - D = 140 MM</t>
  </si>
  <si>
    <t>TUBO PEAD PE 100 PN 5 PARA ESTAIS - D = 160 MM</t>
  </si>
  <si>
    <t>TUBO PEAD PE 100 PN 5 PARA ESTAIS - D = 180 MM</t>
  </si>
  <si>
    <t>TUBO PEAD PE 100 PN 5 PARA ESTAIS - D = 200 MM</t>
  </si>
  <si>
    <t>TUBO PEAD PE 100 PN 5 PARA ESTAIS - D = 225 MM</t>
  </si>
  <si>
    <t>TUBO PEAD PE 100 PN 5 PARA ESTAIS - D = 250 MM</t>
  </si>
  <si>
    <t>TUBO PEAD PE 100 PN 5 PARA ESTAIS - D = 280 MM</t>
  </si>
  <si>
    <t>TUBO PEAD PE 100 PN 5 PARA ESTAIS - D = 315 MM</t>
  </si>
  <si>
    <t>TUBO ANTIVANDALISMO EM AÇO GALVANIZADO PARA ESTAIS DE 12 CORDOALHAS - D = 15,7 MM</t>
  </si>
  <si>
    <t>TUBO ANTIVANDALISMO EM AÇO GALVANIZADO PARA ESTAIS DE 19 CORDOALHAS - D = 15,7 MM</t>
  </si>
  <si>
    <t>TUBO ANTIVANDALISMO EM AÇO GALVANIZADO PARA ESTAIS DE 22 CORDOALHAS - D = 15,7 MM</t>
  </si>
  <si>
    <t>TUBO ANTIVANDALISMO EM AÇO GALVANIZADO PARA ESTAIS DE 31 CORDOALHAS - D = 15,7 MM</t>
  </si>
  <si>
    <t>TUBO ANTIVANDALISMO EM AÇO GALVANIZADO PARA ESTAIS DE 37 CORDOALHAS - D = 15,7 MM</t>
  </si>
  <si>
    <t>TUBO ANTIVANDALISMO EM AÇO GALVANIZADO PARA ESTAIS DE 43 CORDOALHAS - D = 15,7 MM</t>
  </si>
  <si>
    <t>TUBO ANTIVANDALISMO EM AÇO GALVANIZADO PARA ESTAIS DE 55 CORDOALHAS - D = 15,7 MM</t>
  </si>
  <si>
    <t>TUBO ANTIVANDALISMO EM AÇO GALVANIZADO PARA ESTAIS DE 61 CORDOALHAS - D = 15,7 MM</t>
  </si>
  <si>
    <t>TUBO ANTIVANDALISMO EM AÇO GALVANIZADO PARA ESTAIS DE 73 CORDOALHAS - D = 15,7 MM</t>
  </si>
  <si>
    <t>TUBO ANTIVANDALISMO EM AÇO GALVANIZADO PARA ESTAIS DE 85 CORDOALHAS - D = 15,7 MM</t>
  </si>
  <si>
    <t>TUBO ANTIVANDALISMO EM AÇO GALVANIZADO PARA ESTAIS DE 91 CORDOALHAS - D = 15,7 MM</t>
  </si>
  <si>
    <t>TUBO FÔRMA LADO FIXO EM AÇO GALVANIZADO PARA ESTAIS DE 12 CORDOALHAS - D = 15,7 MM</t>
  </si>
  <si>
    <t>TUBO FÔRMA LADO FIXO EM AÇO GALVANIZADO PARA ESTAIS DE 19 CORDOALHAS - D = 15,7 MM</t>
  </si>
  <si>
    <t>TUBO FÔRMA LADO FIXO EM AÇO GALVANIZADO PARA ESTAIS DE 22 CORDOALHAS - D = 15,7 MM</t>
  </si>
  <si>
    <t>TUBO FÔRMA LADO FIXO EM AÇO GALVANIZADO PARA ESTAIS DE 31 CORDOALHAS - D = 15,7 MM</t>
  </si>
  <si>
    <t>TUBO FÔRMA LADO FIXO EM AÇO GALVANIZADO PARA ESTAIS DE 37 CORDOALHAS - D = 15,7 MM</t>
  </si>
  <si>
    <t>TUBO FÔRMA LADO FIXO EM AÇO GALVANIZADO PARA ESTAIS DE 43 CORDOALHAS - D = 15,7 MM</t>
  </si>
  <si>
    <t>TUBO FÔRMA LADO FIXO EM AÇO GALVANIZADO PARA ESTAIS DE 55 CORDOALHAS - D = 15,7 MM</t>
  </si>
  <si>
    <t>TUBO FÔRMA LADO FIXO EM AÇO GALVANIZADO PARA ESTAIS DE 61 CORDOALHAS - D = 15,7 MM</t>
  </si>
  <si>
    <t>TUBO FÔRMA LADO FIXO EM AÇO GALVANIZADO PARA ESTAIS DE 73 CORDOALHAS - D = 15,7 MM</t>
  </si>
  <si>
    <t>TUBO FÔRMA LADO FIXO EM AÇO GALVANIZADO PARA ESTAIS DE 85 CORDOALHAS - D = 15,7 MM</t>
  </si>
  <si>
    <t>TUBO FÔRMA LADO FIXO EM AÇO GALVANIZADO PARA ESTAIS DE 91 CORDOALHAS - D = 15,7 MM</t>
  </si>
  <si>
    <t>TUBO FÔRMA LADO REGULÁVEL EM AÇO GALVANIZADO PARA ESTAIS DE 12 CORDOALHAS - D = 15,7 MM</t>
  </si>
  <si>
    <t>TUBO FÔRMA LADO REGULÁVEL EM AÇO GALVANIZADO PARA ESTAIS DE 19 CORDOALHAS - D = 15,7 MM</t>
  </si>
  <si>
    <t>TUBO FÔRMA LADO REGULÁVEL EM AÇO GALVANIZADO PARA ESTAIS DE 22 CORDOALHAS - D = 15,7 MM</t>
  </si>
  <si>
    <t>TUBO FÔRMA LADO REGULÁVEL EM AÇO GALVANIZADO PARA ESTAIS DE 31 CORDOALHAS - D = 15,7 MM</t>
  </si>
  <si>
    <t>TUBO FÔRMA LADO REGULÁVEL EM AÇO GALVANIZADO PARA ESTAIS DE 37 CORDOALHAS - D = 15,7 MM</t>
  </si>
  <si>
    <t>TUBO FÔRMA LADO REGULÁVEL EM AÇO GALVANIZADO PARA ESTAIS DE 43 CORDOALHAS - D = 15,7 MM</t>
  </si>
  <si>
    <t>TUBO FÔRMA LADO REGULÁVEL EM AÇO GALVANIZADO PARA ESTAIS DE 55 CORDOALHAS - D = 15,7 MM</t>
  </si>
  <si>
    <t>TUBO FÔRMA LADO REGULÁVEL EM AÇO GALVANIZADO PARA ESTAIS DE 61 CORDOALHAS - D = 15,7 MM</t>
  </si>
  <si>
    <t>TUBO FÔRMA LADO REGULÁVEL EM AÇO GALVANIZADO PARA ESTAIS DE 73 CORDOALHAS - D = 15,7 MM</t>
  </si>
  <si>
    <t>TUBO FÔRMA LADO REGULÁVEL EM AÇO GALVANIZADO PARA ESTAIS DE 85 CORDOALHAS - D = 15,7 MM</t>
  </si>
  <si>
    <t>TUBO FÔRMA LADO REGULÁVEL EM AÇO GALVANIZADO PARA ESTAIS DE 91 CORDOALHAS - D = 15,7 MM</t>
  </si>
  <si>
    <t>COROA DE BOTÕES ESFÉRICOS - RING BIT - D = 104 MM (4 3/32")</t>
  </si>
  <si>
    <t>PELÍCULA RETRORREFLETIVA TIPO III + SI (SINAL IMPRESSO COM PELÍCULA DE SOBREPOSIÇÃO TIPO V)</t>
  </si>
  <si>
    <t>TUBO DE REVESTIMENTO EM AÇO-CARBONO SCHEDULE 40 - DN = 101,6 MM (4")</t>
  </si>
  <si>
    <t>CIMENTO ASFÁLTICO DE PETRÓLEO COM BORRACHA - CAP 50/70 COM 15% DE BORRACHA DE PNEU</t>
  </si>
  <si>
    <t>PELÍCULA RETRORREFLETIVA TIPO I + SI (SINAL IMPRESSO COM PELÍCULA DE SOBREPOSIÇÃO TIPO V)</t>
  </si>
  <si>
    <t>CHAPA DE POLIÉSTER REFORÇADA COM FIBRA DE VIDRO - E = 2,0 MM</t>
  </si>
  <si>
    <t>CHAPA DE ALUMÍNIO COMPOSTO (ACM) - E = 3,0 MM</t>
  </si>
  <si>
    <t>PELÍCULA RETRORREFLETIVA TIPO X + SI (SINAL IMPRESSO COM PELÍCULA DE SOBREPOSIÇÃO TIPO V)</t>
  </si>
  <si>
    <t>FITA ADESIVA ESTRUTURAL DUPLA-FACE - E = 2 MM E L = 25 MM</t>
  </si>
  <si>
    <t>PELÍCULA RETRORREFLETIVA TIPO I</t>
  </si>
  <si>
    <t>PELÍCULA RETRORREFLETIVA TIPO III + SI</t>
  </si>
  <si>
    <t>PELÍCULA RETRORREFLETIVA TIPO III</t>
  </si>
  <si>
    <t>PELÍCULA NÃO RETRORREFLETIVA TIPO IV</t>
  </si>
  <si>
    <t>PELÍCULA RETRORREFLETIVA TIPO X</t>
  </si>
  <si>
    <t>DUTO FLEXÍVEL DE VENTILAÇÃO DE POLIÉSTER ALUMINIZADO SEM ISOLAMENTO - D = 200 MM</t>
  </si>
  <si>
    <t>CABO DE COBRE FLEXÍVEL ANTICHAMA ISOLADO EM HEPR - TENSÃO DE 0,6/1,0 KV E SEÇÃO DE 2 X 6 MM²</t>
  </si>
  <si>
    <t>CABO DE COBRE FLEXÍVEL ANTICHAMA ISOLADO EM HEPR - TENSÃO DE 0,6/1,0 KV E SEÇÃO DE 4 X 6 MM²</t>
  </si>
  <si>
    <t>TINTA PLÁSTICA À BASE DE RESINA METACRÍLICA APLICADA A FRIO POR ASPERSÃO (SPRAY)</t>
  </si>
  <si>
    <t>ANCORAGEM FIXA PARA ESTAIS DE 12 CORDOALHAS - D = 15,7 MM</t>
  </si>
  <si>
    <t>ANCORAGEM FIXA PARA ESTAIS DE 22 CORDOALHAS - D = 15,7 MM</t>
  </si>
  <si>
    <t>ANCORAGEM FIXA PARA ESTAIS DE 43 CORDOALHAS - D = 15,7 MM</t>
  </si>
  <si>
    <t>ANCORAGEM FIXA PARA ESTAIS DE 85 CORDOALHAS - D = 15,7 MM</t>
  </si>
  <si>
    <t>ANCORAGEM REGULÁVEL PARA ESTAIS DE 12 CORDOALHAS - D = 15,7 MM</t>
  </si>
  <si>
    <t>ANCORAGEM REGULÁVEL PARA ESTAIS DE 22 CORDOALHAS - D = 15,7 MM</t>
  </si>
  <si>
    <t>ANCORAGEM REGULÁVEL PARA ESTAIS DE 43 CORDOALHAS - D = 15,7 MM</t>
  </si>
  <si>
    <t>ANCORAGEM REGULÁVEL PARA ESTAIS DE 85 CORDOALHAS - D = 15,7 MM</t>
  </si>
  <si>
    <t>TUBO PEAD PE 100 PN 5 PARA ESTAIS - D = 110 MM</t>
  </si>
  <si>
    <t>ARRUELA LISA EM AÇO ZINCADO BRANCO PARA PARAFUSO - D = 9,525 MM (3/8")</t>
  </si>
  <si>
    <t>VIGA DE MADEIRA - E = 5 CM E L = 11 CM</t>
  </si>
  <si>
    <t>PURGADOR PLÁSTICO</t>
  </si>
  <si>
    <t>CHUMBADOR DE EXPANSÃO CONTROLADA POR TORQUE EM AÇO ZINCADO PARA CONCRETO - D = 8,0 MM</t>
  </si>
  <si>
    <t>CORRENTE DE ELO SOLDADO EM AÇO SAE 1010/1020 COM ACABAMENTO POLIDO - E = 25,00 MM (1")</t>
  </si>
  <si>
    <t>CORRENTE DE ELO SOLDADO EM AÇO SAE 1010/1020 COM ACABAMENTO POLIDO - E = 12,50 MM (1/2")</t>
  </si>
  <si>
    <t>CORRENTE DE ELO SOLDADO EM AÇO SAE 1010/1020 COM ACABAMENTO POLIDO - E = 19,00 MM (3/4")</t>
  </si>
  <si>
    <t>LANTERNA DE SINALIZAÇÃO NÁUTICA COM ACESSÓRIOS DE FIXAÇÃO - ALCANCE 2 MN</t>
  </si>
  <si>
    <t>LANTERNA DE SINALIZAÇÃO NÁUTICA COM ACESSÓRIOS DE FIXAÇÃO - ALCANCE 3 MN</t>
  </si>
  <si>
    <t>LANTERNA DE SINALIZAÇÃO NÁUTICA COM ACESSÓRIOS DE FIXAÇÃO - ALCANCE 4 MN</t>
  </si>
  <si>
    <t>LANTERNA DE SINALIZAÇÃO NÁUTICA COM ACESSÓRIOS DE FIXAÇÃO - ALCANCE 6 MN</t>
  </si>
  <si>
    <t>LANTERNA DE SINALIZAÇÃO NÁUTICA COM ACESSÓRIOS DE FIXAÇÃO - ALCANCE 8 MN</t>
  </si>
  <si>
    <t>MANILHA ÂNCORA EM AÇO FORJADO COM PORCA E CUPILHA - DN = 16,0 MM (5/8")</t>
  </si>
  <si>
    <t>MANILHA RETA EM AÇO FORJADO COM PORCA E CUPILHA - DN = 38,1 MM (1 1/2")</t>
  </si>
  <si>
    <t>MANILHA RETA EM AÇO FORJADO COM PORCA E CUPILHA - DN = 25,4 MM (1")</t>
  </si>
  <si>
    <t>SUPORTE POLIMÉRICO ECOLÓGICO MACIÇO COLAPSÍVEL PARA PLACA DE SINALIZAÇÃO - SEÇÃO DE 10 X 10 CM</t>
  </si>
  <si>
    <t>PLACA DE ANCORAGEM PARA TIRANTE DE BARRA DE AÇO - E = 12,7 MM E SEÇÃO DE 160 X 160 MM</t>
  </si>
  <si>
    <t>MATERIAL DEMOLIDO - CONCRETO SIMPLES</t>
  </si>
  <si>
    <t>MATERIAL DEMOLIDO - MADEIRA</t>
  </si>
  <si>
    <t>REVESTIMENTO ASFÁLTICO</t>
  </si>
  <si>
    <t>CAMADA GRANULAR (BASE OU SUB-BASE)</t>
  </si>
  <si>
    <t>MATERIAL DEMOLIDO - REMENDO PROFUNDO</t>
  </si>
  <si>
    <t>MATERIAL DEMOLIDO - ALVENARIA</t>
  </si>
  <si>
    <t>ACESSÓRIOS E MATERIAIS METÁLICOS</t>
  </si>
  <si>
    <t>MATERIAL DEMOLIDO - CONCRETO ARMADO</t>
  </si>
  <si>
    <t>MATERIAL DE 3ª CATEGORIA</t>
  </si>
  <si>
    <t>SOLO</t>
  </si>
  <si>
    <t>GRÃOS, AGREGADOS E SOLOS DERRAMADOS NA PISTA</t>
  </si>
  <si>
    <t>VEÍCULOS DE PEQUENO PORTE INCENDIADOS EM RODOVIA</t>
  </si>
  <si>
    <t>TINTA À BASE DE RESINA EPÓXI BICOMPONENTE</t>
  </si>
  <si>
    <t>TINTA À BASE DE RESINA EPÓXI POLIAMIDA BICOMPONENTE PARA FUNDO PREPARADOR DE PINTURA</t>
  </si>
  <si>
    <t>TINTA ANTICORROSIVA À BASE DE RESINA EPÓXI POLIAMIDA BICOMPONENTE</t>
  </si>
  <si>
    <t>GUINCHO MANUAL COM CAPACIDADE DE TRAÇÃO DE 100 KN COM CABO DE AÇO</t>
  </si>
  <si>
    <t>GUINCHO MANUAL COM CAPACIDADE DE TRAÇÃO DE 200 KN COM CABO DE AÇO</t>
  </si>
  <si>
    <t>PNEU REAPROVEITADO</t>
  </si>
  <si>
    <t>SAPATILHA EM AÇO INOX - D = 13 MM (1/2")</t>
  </si>
  <si>
    <t>MOLINETE MANUAL COM CAPACIDADE DE TRAÇÃO DE 70 KN</t>
  </si>
  <si>
    <t>ÂNODO DE SACRIFÍCIO EM LIGA DE ZINCO - PESO = 20 KG</t>
  </si>
  <si>
    <t>CABO DE AÇO - D = 42,00 MM (1 5/8")</t>
  </si>
  <si>
    <t>TERMINAL SOQUETE FECHADO EM AÇO GALVANIZADO COMPATÍVEL COM CABO DE AÇO DE D = 42 MM</t>
  </si>
  <si>
    <t>MANILHA RETA EM AÇO FORJADO COM PORCA E CUPILHA - D = 57,2 MM (2 1/4")</t>
  </si>
  <si>
    <t>TUBO MECÂNICO EM AÇO-CARBONO</t>
  </si>
  <si>
    <t>MATERIAL COMBUSTÍVEL REMOVIDO</t>
  </si>
  <si>
    <t>BLOCOS DE ROCHA OU MATACÕES</t>
  </si>
  <si>
    <t>MATERIAL ASFÁLTICO REMOVIDO</t>
  </si>
  <si>
    <t>ESTRUTURA DE PÓRTICO METÁLICO REMOVIDA</t>
  </si>
  <si>
    <t>ESTRUTURA DE SEMIPÓRTICO DUPLO METÁLICO REMOVIDA</t>
  </si>
  <si>
    <t>ESTRUTURA DE SEMIPÓRTICO METÁLICO REMOVIDA</t>
  </si>
  <si>
    <t>MANGUEIRA PARA HIDROJATEAMENTO COM PRESSÃO DE TRABALHO DE ATÉ 17,5 MPA (2.538 PSI) - D = 25 MM (1")</t>
  </si>
  <si>
    <t>MANGUEIRA PARA SISTEMA DE SUCÇÃO A VÁCUO COM VAZÃO DE ENTRADA DE ATÉ 3,6 M³/H (60 L/MIN) - D = 72,5 MM (3")</t>
  </si>
  <si>
    <t>DETRITOS REMOVIDOS DE BUEIROS</t>
  </si>
  <si>
    <t>MATERIAL TRITURADO - GALHOS E TRONCOS</t>
  </si>
  <si>
    <t>CANAL MONOBLOCO COM CORPO E GRELHA EM CONCRETO POLÍMERO COM EFEITO AUTOLIMPANTE - CARGA DE CONTROLE DE 400 KN - C = 100,0 CM, L = 15,0 CM E H = 23,0 CM</t>
  </si>
  <si>
    <t>CANAL MONOBLOCO COM CORPO E GRELHA EM CONCRETO POLÍMERO COM EFEITO AUTOLIMPANTE - CARGA DE CONTROLE DE 400 KN - C = 100,0 CM, L = 25,0 CM E H = 32,0 CM</t>
  </si>
  <si>
    <t>CANAL MONOBLOCO COM CORPO E GRELHA EM CONCRETO POLÍMERO COM EFEITO AUTOLIMPANTE - CARGA DE CONTROLE DE 900 KN - C = 100,0 CM, L = 16,0 CM E H = 26,5 CM</t>
  </si>
  <si>
    <t>CANAL MONOBLOCO COM CORPO E GRELHA EM CONCRETO POLÍMERO COM EFEITO AUTOLIMPANTE - CARGA DE CONTROLE DE 900 KN - C = 100,0 CM, L = 21,0 CM E H = 28,0 CM</t>
  </si>
  <si>
    <t>CANAL MONOBLOCO COM CORPO E GRELHA EM CONCRETO POLÍMERO COM EFEITO AUTOLIMPANTE - CARGA DE CONTROLE DE 900 KN - C = 100,0 CM, L = 21,0 CM E H = 38,0 CM</t>
  </si>
  <si>
    <t>CANAL MONOBLOCO COM CORPO E GRELHA EM CONCRETO POLÍMERO COM EFEITO AUTOLIMPANTE - CARGA DE CONTROLE DE 900 KN - C = 100,0 CM, L = 21,0 CM E H = 48,0 CM</t>
  </si>
  <si>
    <t>CANAL MONOBLOCO COM CORPO E GRELHA EM CONCRETO POLÍMERO COM EFEITO AUTOLIMPANTE - CARGA DE CONTROLE DE 900 KN - C = 100,0 CM, L = 26,0 CM E H = 33,0 CM</t>
  </si>
  <si>
    <t>CANAL MONOBLOCO COM CORPO E GRELHA EM CONCRETO POLÍMERO COM EFEITO AUTOLIMPANTE - CARGA DE CONTROLE DE 900 KN - C = 100,0 CM, L = 26,0 CM E H = 53,0 CM</t>
  </si>
  <si>
    <t>CANAL MONOBLOCO COM CORPO E GRELHA EM CONCRETO POLÍMERO COM EFEITO AUTOLIMPANTE - CARGA DE CONTROLE DE 900 KN - C = 200,0 CM, L = 40,0 CM E H = 59,5 CM</t>
  </si>
  <si>
    <t>CANAL EM POLIETILENO E POLIPROPILENO COM EFEITO AUTOLIMPANTE E GRELHA DE ENCAIXE EM POLIAMIDA REFORÇADA - CARGA DE CONTROLE DE 250 KN - C = 100,0 CM, L = 16,0 CM E H = 12,2 CM</t>
  </si>
  <si>
    <t>CANAL EM POLIETILENO E POLIPROPILENO COM EFEITO AUTOLIMPANTE E GRELHA DE ENCAIXE EM POLIAMIDA REFORÇADA - CARGA DE CONTROLE DE 250 KN - C = 100,0 CM, L = 16,0 CM E H = 17,2 CM</t>
  </si>
  <si>
    <t>CANAL EM POLIETILENO E POLIPROPILENO COM EFEITO AUTOLIMPANTE E GRELHA DE ENCAIXE EM POLIAMIDA REFORÇADA - CARGA DE CONTROLE DE 250 KN - C = 100,0 CM, L = 16,0 CM E H = 5,5 CM</t>
  </si>
  <si>
    <t>CANAL EM POLIETILENO E POLIPROPILENO COM EFEITO AUTOLIMPANTE E GRELHA DE ENCAIXE EM FERRO FUNDIDO DÚCTIL - CARGA DE CONTROLE DE 400 KN - C = 100,0 CM, L = 14,7 CM E H = 15,7 CM</t>
  </si>
  <si>
    <t>CANAL EM POLIETILENO E POLIPROPILENO COM EFEITO AUTOLIMPANTE E GRELHA DE ENCAIXE EM FERRO FUNDIDO DÚCTIL - CARGA DE CONTROLE DE 400 KN - C = 100,0 CM, L = 24,7 CM E H = 20,8 CM</t>
  </si>
  <si>
    <t>CANAL EM POLIETILENO E POLIPROPILENO COM EFEITO AUTOLIMPANTE E GRELHA DE ENCAIXE EM FERRO FUNDIDO DÚCTIL - CARGA DE CONTROLE DE 400 KN - C = 100,0 CM, L = 34,9 CM E H = 25,8 CM</t>
  </si>
  <si>
    <t>CANAL EM POLIETILENO E POLIPROPILENO COM EFEITO AUTOLIMPANTE E GRELHA DE ENCAIXE EM FERRO FUNDIDO DÚCTIL - CARGA DE CONTROLE DE 600 KN - C = 100,0 CM, L = 16,0 CM E H = 12,2 CM</t>
  </si>
  <si>
    <t>CANAL EM POLIETILENO E POLIPROPILENO COM EFEITO AUTOLIMPANTE E GRELHA DE ENCAIXE EM FERRO FUNDIDO DÚCTIL - CARGA DE CONTROLE DE 600 KN - C = 100,0 CM, L = 21,2 CM E H = 18,0 CM</t>
  </si>
  <si>
    <t>CANAL EM POLIETILENO E POLIPROPILENO COM EFEITO AUTOLIMPANTE E GRELHA DE ENCAIXE EM FERRO FUNDIDO DÚCTIL - CARGA DE CONTROLE DE 600 KN - C = 100,0 CM, L = 26,2 CM E H = 17,2 CM</t>
  </si>
  <si>
    <t>CANAL EM POLIETILENO E POLIPROPILENO COM EFEITO AUTOLIMPANTE E ABERTURA DE CAPTAÇÃO EM FERRO FUNDIDO DÚCTIL - CARGA DE CONTROLE DE 900 KN - C = 100,0 CM, L = 21,0 CM E H = 57,9 CM</t>
  </si>
  <si>
    <t>CANAL EM POLIETILENO E POLIPROPILENO COM EFEITO AUTOLIMPANTE E ABERTURA DE CAPTAÇÃO EM FERRO FUNDIDO DÚCTIL - CARGA DE CONTROLE DE 900 KN - C = 100,0 CM, L = 25,2 CM E H = 57,8 CM</t>
  </si>
  <si>
    <t>CANAL EM POLIETILENO E POLIPROPILENO COM EFEITO AUTOLIMPANTE E ABERTURA DE CAPTAÇÃO EM FERRO FUNDIDO DÚCTIL - CARGA DE CONTROLE DE 900 KN - C = 100,0 CM, L = 42,0 CM E H = 95,0 CM</t>
  </si>
  <si>
    <t>CANAL EM POLIETILENO E POLIPROPILENO COM EFEITO AUTOLIMPANTE E ABERTURA DE CAPTAÇÃO EM FERRO FUNDIDO DÚCTIL - CARGA DE CONTROLE DE 900 KN - C = 114,2 CM, L = 78,0 CM E H = 106,0 CM</t>
  </si>
  <si>
    <t>CUSTO EQUIVALENTE DA CONSTRUÇÃO CIVIL PARA CONSTRUÇÃO DO ESTALEIRO PADRÃO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</si>
  <si>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</si>
  <si>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</si>
  <si>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</si>
  <si>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</si>
  <si>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</si>
  <si>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</si>
  <si>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</si>
  <si>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</si>
  <si>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</si>
  <si>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</si>
  <si>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</si>
  <si>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t>
  </si>
  <si>
    <t>TACHA REFLETIVA EM PLÁSTICO INJETADO BIDIRECIONAL COM UM PINO - TIPO I</t>
  </si>
  <si>
    <t>TACHA REFLETIVA EM PLÁSTICO INJETADO BIDIRECIONAL COM UM PINO - TIPO II</t>
  </si>
  <si>
    <t>TACHA REFLETIVA EM PLÁSTICO INJETADO BIDIRECIONAL COM UM PINO - TIPO III</t>
  </si>
  <si>
    <t>TACHA REFLETIVA EM PLÁSTICO INJETADO BIDIRECIONAL COM UM PINO - TIPO IV</t>
  </si>
  <si>
    <t>TACHA REFLETIVA EM PLÁSTICO INJETADO BIDIRECIONAL SEM PINO - TIPO I</t>
  </si>
  <si>
    <t>TACHA REFLETIVA EM PLÁSTICO INJETADO BIDIRECIONAL SEM PINO - TIPO II</t>
  </si>
  <si>
    <t>TACHA REFLETIVA EM PLÁSTICO INJETADO BIDIRECIONAL SEM PINO - TIPO III</t>
  </si>
  <si>
    <t>TACHA REFLETIVA EM PLÁSTICO INJETADO BIDIRECIONAL SEM PINO - TIPO IV</t>
  </si>
  <si>
    <t>TACHA REFLETIVA EM PLÁSTICO INJETADO MONODIRECIONAL COM UM PINO - TIPO I</t>
  </si>
  <si>
    <t>TACHA REFLETIVA EM PLÁSTICO INJETADO MONODIRECIONAL COM UM PINO - TIPO II</t>
  </si>
  <si>
    <t>TACHA REFLETIVA EM PLÁSTICO INJETADO MONODIRECIONAL COM UM PINO - TIPO III</t>
  </si>
  <si>
    <t>TACHA REFLETIVA EM PLÁSTICO INJETADO MONODIRECIONAL COM UM PINO - TIPO IV</t>
  </si>
  <si>
    <t>TACHA REFLETIVA EM PLÁSTICO INJETADO MONODIRECIONAL SEM PINO - TIPO I</t>
  </si>
  <si>
    <t>TACHA REFLETIVA EM PLÁSTICO INJETADO MONODIRECIONAL SEM PINO - TIPO II</t>
  </si>
  <si>
    <t>TACHA REFLETIVA EM PLÁSTICO INJETADO MONODIRECIONAL SEM PINO - TIPO III</t>
  </si>
  <si>
    <t>TACHA REFLETIVA EM PLÁSTICO INJETADO MONODIRECIONAL SEM PINO - TIPO IV</t>
  </si>
  <si>
    <t>TACHA REFLETIVA EM RESINA SINTÉTICA BIDIRECIONAL COM UM PINO - TIPO I</t>
  </si>
  <si>
    <t>TACHA REFLETIVA EM RESINA SINTÉTICA BIDIRECIONAL COM UM PINO - TIPO II</t>
  </si>
  <si>
    <t>TACHA REFLETIVA EM RESINA SINTÉTICA BIDIRECIONAL COM UM PINO - TIPO III</t>
  </si>
  <si>
    <t>TACHA REFLETIVA EM RESINA SINTÉTICA BIDIRECIONAL COM UM PINO - TIPO IV</t>
  </si>
  <si>
    <t>TACHA REFLETIVA EM RESINA SINTÉTICA BIDIRECIONAL SEM PINO - TIPO I</t>
  </si>
  <si>
    <t>TACHA REFLETIVA EM RESINA SINTÉTICA BIDIRECIONAL SEM PINO - TIPO II</t>
  </si>
  <si>
    <t>TACHA REFLETIVA EM RESINA SINTÉTICA BIDIRECIONAL SEM PINO - TIPO III</t>
  </si>
  <si>
    <t>TACHA REFLETIVA EM RESINA SINTÉTICA BIDIRECIONAL SEM PINO - TIPO IV</t>
  </si>
  <si>
    <t>TACHA REFLETIVA EM RESINA SINTÉTICA MONODIRECIONAL COM UM PINO - TIPO I</t>
  </si>
  <si>
    <t>TACHA REFLETIVA EM RESINA SINTÉTICA MONODIRECIONAL COM UM PINO - TIPO II</t>
  </si>
  <si>
    <t>TACHA REFLETIVA EM RESINA SINTÉTICA MONODIRECIONAL COM UM PINO - TIPO III</t>
  </si>
  <si>
    <t>TACHA REFLETIVA EM RESINA SINTÉTICA MONODIRECIONAL COM UM PINO - TIPO IV</t>
  </si>
  <si>
    <t>TACHA REFLETIVA EM RESINA SINTÉTICA MONODIRECIONAL SEM PINO - TIPO I</t>
  </si>
  <si>
    <t>TACHA REFLETIVA EM RESINA SINTÉTICA MONODIRECIONAL SEM PINO - TIPO II</t>
  </si>
  <si>
    <t>TACHA REFLETIVA EM RESINA SINTÉTICA MONODIRECIONAL SEM PINO - TIPO III</t>
  </si>
  <si>
    <t>TACHA REFLETIVA EM RESINA SINTÉTICA MONODIRECIONAL SEM PINO - TIPO IV</t>
  </si>
  <si>
    <t>TACHA REFLETIVA METÁLICA BIDIRECIONAL COM DOIS PINOS - TIPO II</t>
  </si>
  <si>
    <t>TACHA REFLETIVA METÁLICA BIDIRECIONAL COM DOIS PINOS - TIPO III</t>
  </si>
  <si>
    <t>TACHA REFLETIVA METÁLICA BIDIRECIONAL COM DOIS PINOS - TIPO IV</t>
  </si>
  <si>
    <t>TACHA REFLETIVA METÁLICA BIDIRECIONAL COM UM PINO - TIPO II</t>
  </si>
  <si>
    <t>TACHA REFLETIVA METÁLICA BIDIRECIONAL COM UM PINO - TIPO III</t>
  </si>
  <si>
    <t>TACHA REFLETIVA METÁLICA BIDIRECIONAL COM UM PINO - TIPO IV</t>
  </si>
  <si>
    <t>TACHA REFLETIVA METÁLICA MONODIRECIONAL COM DOIS PINOS - TIPO II</t>
  </si>
  <si>
    <t>TACHA REFLETIVA METÁLICA MONODIRECIONAL COM DOIS PINOS - TIPO III</t>
  </si>
  <si>
    <t>TACHA REFLETIVA METÁLICA MONODIRECIONAL COM DOIS PINOS - TIPO IV</t>
  </si>
  <si>
    <t>TACHA REFLETIVA METÁLICA MONODIRECIONAL COM UM PINO - TIPO II</t>
  </si>
  <si>
    <t>TACHA REFLETIVA METÁLICA MONODIRECIONAL COM UM PINO - TIPO III</t>
  </si>
  <si>
    <t>TACHA REFLETIVA METÁLICA MONODIRECIONAL COM UM PINO - TIPO IV</t>
  </si>
  <si>
    <t>TACHÃO REFLETIVO EM PLÁSTICO INJETADO BIDIRECIONAL</t>
  </si>
  <si>
    <t>TACHÃO REFLETIVO EM PLÁSTICO INJETADO MONODIRECIONAL</t>
  </si>
  <si>
    <t>TACHÃO REFLETIVO EM RESINA SINTÉTICA BIDIRECIONAL</t>
  </si>
  <si>
    <t>TACHÃO REFLETIVO EM RESINA SINTÉTICA MONODIRECIONAL</t>
  </si>
  <si>
    <t>EMULSÃO ASFÁLTICA COM POLÍMERO - RR-1C-E</t>
  </si>
  <si>
    <t>RESERVATÓRIO METÁLICO TIPO TAÇA - CAPACIDADE DE 5.000 L</t>
  </si>
  <si>
    <t>RESERVATÓRIO METÁLICO TIPO TAÇA - CAPACIDADE DE 10.000 L</t>
  </si>
  <si>
    <t>RESERVATÓRIO METÁLICO TIPO TAÇA - CAPACIDADE DE 20.000 L</t>
  </si>
  <si>
    <t>RESERVATÓRIO METÁLICO TIPO TAÇA - CAPACIDADE DE 30.000 L</t>
  </si>
  <si>
    <t>AMV TIPO TR37, ABERTURA 1:8, BITOLA MÉTRICA</t>
  </si>
  <si>
    <t>AMV TIPO TR37, ABERTURA 1:10, BITOLA MÉTRICA</t>
  </si>
  <si>
    <t>AMV TIPO TR37, ABERTURA 1:12, BITOLA MÉTRICA</t>
  </si>
  <si>
    <t>AMV TIPO TR37, ABERTURA 1:14, BITOLA MÉTRICA</t>
  </si>
  <si>
    <t>BICO PARA CORTE A PLASMA MANUAL - 65A</t>
  </si>
  <si>
    <t>BICO PARA CORTE A PLASMA MANUAL - 45A</t>
  </si>
  <si>
    <t>BOCAL PARA CORTE A PLASMA MANUAL - 45A/65A</t>
  </si>
  <si>
    <t>CAPA DE RETENÇÃO PARA CORTE A PLASMA MANUAL - 45A/65A</t>
  </si>
  <si>
    <t>ELETRODO PARA CORTE A PLASMA MANUAL - 45A/65A</t>
  </si>
  <si>
    <t>DISTRIBUIDOR DE GÁS PARA CORTE A PLASMA MANUAL - 45A/65A</t>
  </si>
  <si>
    <t>PARAFUSO DE CABEÇA SEXTAVADA EM AÇO INOX - D = 12,7 MM (1/2") E C = 38,1 MM (1.1/2")</t>
  </si>
  <si>
    <t>PORCA SEXTAVADA EM AÇO INOX PARA PARAFUSO - D = 12,7 MM (1/2")</t>
  </si>
  <si>
    <t>ARRUELA LISA EM AÇO INOX - D = 12,7 MM (1/2")</t>
  </si>
  <si>
    <t>DISCO DE CORTE COM 80 DENTES MULTIMATERIAL - D = 250 MM</t>
  </si>
  <si>
    <t>LIXA D'ÁGUA Nº 360</t>
  </si>
  <si>
    <t>DILUENTE PARA TINTA EPÓXI BICOMPONENTE OU TRICOMPONENTE</t>
  </si>
  <si>
    <t>TINTA À BASE DE RESINA EPÓXI ÓXIDO DE FERRO</t>
  </si>
  <si>
    <t>DILUENTE PARA ESMALTE POLIURETANO DE DOIS COMPONENTES</t>
  </si>
  <si>
    <t>TINTA ESMALTE POLIURETANO BICOMPONENTE</t>
  </si>
  <si>
    <t>CATALISADOR PARA TINTA FOSFATIZANTE</t>
  </si>
  <si>
    <t>TINTA FOSFATIZANTE PARA FUNDO PREPARADOR DE PINTURA</t>
  </si>
  <si>
    <t>LUVA EM AÇO GALVANIZADO COM ROSCA BSP CLASSE LEVE - D = 12,5 MM (1/2")</t>
  </si>
  <si>
    <t>PLUG TIPO BUJÃO EM AÇO GALVANIZADO COM ROSCA BSP - D = 15 MM (1/2")</t>
  </si>
  <si>
    <t>TUBO EM AÇO-CARBONO - E = 3,35 MM E D = 80 MM (3")</t>
  </si>
  <si>
    <t>TUBO EM AÇO-CARBONO - E = 3,00 MM E D = 150 MM (6")</t>
  </si>
  <si>
    <t>CANTONEIRA EM ALUMÍNIO DE ABAS IGUAIS - L = 38,1 MM E E = 4,76 MM</t>
  </si>
  <si>
    <t>PARAFUSO DE CABEÇA SEXTAVADA EM AÇO INOX - D = 8 MM (M8) E C = 20 MM</t>
  </si>
  <si>
    <t>PORCA SEXTAVADA EM AÇO INOX PARA PARAFUSO - D = 8 MM (M8)</t>
  </si>
  <si>
    <t>ARRUELA LISA EM AÇO INOX PARA PARAFUSO - D = 8,4 MM (M8)</t>
  </si>
  <si>
    <t>ARRUELA DE PRESSÃO EM AÇO INOX PARA PARAFUSO - D = 8,1 MM (M8)</t>
  </si>
  <si>
    <t>PARAFUSO DE CABEÇA SEXTAVADA EM AÇO INOX - D = 12,7 MM (1/2") E C = 19,05 MM (3/4")</t>
  </si>
  <si>
    <t>BARRA REDONDA EM AÇO SAE 1020 - D = 25,4 MM (1")</t>
  </si>
  <si>
    <t>TUBO EM AÇO - E = 3,00 MM E SEÇÃO DE 40 X 40 MM</t>
  </si>
  <si>
    <t>DESMOLDANTE PARA FÔRMAS METÁLICAS</t>
  </si>
  <si>
    <t>ARAME E70S6 PARA SOLDA MIG/MAG - D = 0,9 MM</t>
  </si>
  <si>
    <t>CONJUNTO VIBRATÓRIO PARA TUBOS DE CONCRETO COM ENCAIXE PB E 3 JOGOS DE FÔRMAS - D = 0,60 M - 2,20 KW</t>
  </si>
  <si>
    <t>CONJUNTO VIBRATÓRIO PARA TUBOS DE CONCRETO COM ENCAIXE PB E 3 JOGOS DE FÔRMAS - D = 0,80 M - 2,20 KW</t>
  </si>
  <si>
    <t>CONJUNTO VIBRATÓRIO PARA TUBOS DE CONCRETO COM ENCAIXE PB E 3 JOGOS DE FÔRMAS - D = 1,00 M - 2,20 KW</t>
  </si>
  <si>
    <t>CONJUNTO VIBRATÓRIO PARA TUBOS DE CONCRETO COM ENCAIXE PB E 3 JOGOS DE FÔRMAS - D = 1,20 M - 2,20 KW</t>
  </si>
  <si>
    <t>CONJUNTO VIBRATÓRIO PARA TUBOS DE CONCRETO COM ENCAIXE PB E 3 JOGOS DE FÔRMAS - D = 1,50 M - 2,20 KW</t>
  </si>
  <si>
    <t>EQUIPAMENTO PARA SONDAGEM MANUAL</t>
  </si>
  <si>
    <t>BOMBA DE PISTÃO TRIPLEX COM CAPACIDADE DE 7,80 M³/H (130 L/MIN) - 8,20 KW</t>
  </si>
  <si>
    <t>TRANSPORTADOR MANUAL DE TUBOS DE CONCRETO COM CAPACIDADE DE 1 T</t>
  </si>
  <si>
    <t>EMBARCAÇÃO REBOCADORA - 268 KW</t>
  </si>
  <si>
    <t>BALANÇA PLATAFORMA DIGITAL À BATERIA, COM MESA DE 75 X 75 CM E CAPACIDADE DE 500 KG</t>
  </si>
  <si>
    <t>CARRO MANUAL MODELO PLATAFORMA DE 200 X 80 CM COM CAPACIDADE DE 800 KG</t>
  </si>
  <si>
    <t>DEFLECTÔMETRO DE IMPACTO (FWD) INSTALADO EM PICAPE COM REBOQUE E FAIXA DE CARGA DE 7 A 120 KN - 147 KW</t>
  </si>
  <si>
    <t>ELEVADOR DE OBRA COM CAPACIDADE DE 1.000 KG - 9 KW</t>
  </si>
  <si>
    <t>USINA MISTURADORA MÓVEL DE RECICLAGEM A FRIO COM SISTEMA DE ESPUMA DE ASFALTO - 129,40 KW</t>
  </si>
  <si>
    <t>ESCAVADEIRA HIDRÁULICA SOBRE ESTEIRA COM CAPACIDADE DE 0,4 M³ - 64 KW</t>
  </si>
  <si>
    <t>RECICLADORA A FRIO - 455 KW</t>
  </si>
  <si>
    <t>GRUPO GERADOR - 456 KVA</t>
  </si>
  <si>
    <t>PÓRTICO METÁLICO ROLANTE COM CAPACIDADE DE 25 T - 30 KW</t>
  </si>
  <si>
    <t>GUINDASTE MÓVEL SOBRE ESTEIRAS COM DRAGLINE COM CAPACIDADE DE 1,9 A 2,3 M³ - 270 KW</t>
  </si>
  <si>
    <t>MISTURADOR DE NATA CIMENTO - 1,50 KW</t>
  </si>
  <si>
    <t>CONJUNTO BOMBA E MACACO HIDRÁULICO PARA PROTENSÃO COM CAPACIDADE DE 7.000 KN - 15 KW</t>
  </si>
  <si>
    <t>BOMBA PARA INJEÇÃO DE NATA DE CIMENTO COM CAPACIDADE DE 2 MPA - 2,20 KW</t>
  </si>
  <si>
    <t>BOMBA DE ALTA PRESSÃO PARA HIDROJATEAMENTO COM CAPACIDADE DE 18 MPA - 5,20 KW</t>
  </si>
  <si>
    <t>CONJUNTO BOMBA E MACACO HIDRÁULICO PARA PROTENSÃO COM CAPACIDADE DE 8.000 KN - 20 KW</t>
  </si>
  <si>
    <t>BOMBA DE PROTENSÃO COM LEITURA DIGITAL PARA TENSIONAMENTO DE ESTAIS - 3 KW</t>
  </si>
  <si>
    <t>ELEVADOR DE CREMALHEIRA COM CABINE SIMPLES, COM CAPACIDADE DE 1.500 KG E ALTURA DE ATÉ 100 M - 15 KW</t>
  </si>
  <si>
    <t>EQUIPAMENTO PARA REGULAGEM FINAL DE ESTAIS COM ATÉ 37 CORDOALHAS - D = 15,7 MM - 20 KW</t>
  </si>
  <si>
    <t>EQUIPAMENTO PARA REGULAGEM FINAL DE ESTAIS DE 38 A 55 CORDOALHAS - D = 15,7 MM - 30 KW</t>
  </si>
  <si>
    <t>EQUIPAMENTO PARA REGULAGEM FINAL DE ESTAIS DE 56 A 73 CORDOALHAS - D = 15,7 MM - 40 KW</t>
  </si>
  <si>
    <t>EQUIPAMENTO PARA REGULAGEM FINAL DE ESTAIS DE 74 A 91 CORDOALHAS - D = 15,7 MM - 50 KW</t>
  </si>
  <si>
    <t>GRUA FIXA PARA ALTURAS DE 60 A 102 M, COM ALCANCE DE 60 M COM CAPACIDADE DE 1.500 KG NA PONTA DA LANÇA - 37 KW</t>
  </si>
  <si>
    <t>MACACO HIDRÁULICO MONOCORDOALHA PARA TENSIONAMENTO DE ESTAIS - 3 KW</t>
  </si>
  <si>
    <t>MÁQUINA DE SOLDA POR TERMOFUSÃO PARA TUBOS PEAD COM GERADOR DE 4 KW</t>
  </si>
  <si>
    <t>SERRA MÁRMORE - 1,45 KW</t>
  </si>
  <si>
    <t>TRATOR SOBRE ESTEIRAS COM LÂMINA - 97 KW</t>
  </si>
  <si>
    <t>EMBARCAÇÃO DE ALUMÍNIO COM COMPRIMENTO DE 6 M E MOTOR DE POPA - 18,60 KW</t>
  </si>
  <si>
    <t>CENTRAL DE CONCRETO COM CAPACIDADE DE 150 M³/H - DOSADORA E MISTURADORA</t>
  </si>
  <si>
    <t>CONJUNTO BOMBA E MACACO HIDRÁULICO PARA ELEVAÇÃO COM CAPACIDADE DE 496 KN</t>
  </si>
  <si>
    <t>CONJUNTO BOMBA E MACACO HIDRÁULICO PARA ELEVAÇÃO COM CAPACIDADE DE 929 KN</t>
  </si>
  <si>
    <t>CONJUNTO BOMBA E MACACO HIDRÁULICO PARA ELEVAÇÃO COM CAPACIDADE DE 1.390 KN</t>
  </si>
  <si>
    <t>CONJUNTO BOMBA E MACACO HIDRÁULICO PARA ELEVAÇÃO COM CAPACIDADE DE 1.859 KN</t>
  </si>
  <si>
    <t>BOMBA DE ALTA PRESSÃO PARA HIDROJATEAMENTO COM CAPACIDADE DE 250 MPA - 72 KW</t>
  </si>
  <si>
    <t>GUINDASTE MÓVEL SOBRE PNEUS COM 2 EIXOS COM CAPACIDADE DE 18 T - 97 KW</t>
  </si>
  <si>
    <t>MÁQUINA LEVANTADORA E POSICIONADORA DE VIA - 7,40 KW</t>
  </si>
  <si>
    <t>EMPILHADEIRA A DIESEL COM CAPACIDADE DE 10 T - 82 KW</t>
  </si>
  <si>
    <t>PERFURATRIZ HIDRÁULICA MONTADA EM FLUTUANTE - 32 KW</t>
  </si>
  <si>
    <t>EQUIPAMENTO SOBRE FORMA-TRILHO PARA EXECUÇÃO E ACABAMENTO DE PAVIMENTO DE CONCRETO - 13,40 KW</t>
  </si>
  <si>
    <t>GUINCHO PNEUMÁTICO COM CAPACIDADE DE 2,5 T</t>
  </si>
  <si>
    <t>PLATAFORMA AUTOELEVATÓRIA DE 12 X 24 M COM CAPACIDADE DE 150 T</t>
  </si>
  <si>
    <t>BATELÃO SEM PROPULSÃO COM CAPACIDADE DE 66 M³</t>
  </si>
  <si>
    <t>PLATAFORMA FLUTUANTE DE 12 X 24 X 1,8 M COM CAPACIDADE DE 150 T</t>
  </si>
  <si>
    <t>PLATAFORMA AUTOELEVATÓRIA DE 12 X 24 M MONTADA NA OBRA COM CAPACIDADE DE 150 T</t>
  </si>
  <si>
    <t>PERFURATRIZ PNEUMÁTICA ROTOPERCUSSIVA MONTADA EM FLUTUANTE COM PRESSÃO DE 0,70 MPA E CAPACIDADE DE 2.500 GPM</t>
  </si>
  <si>
    <t>LIXADEIRA ELÉTRICA MANUAL ANGULAR - 2 KW</t>
  </si>
  <si>
    <t>SOPRADOR DE AR QUENTE MANUAL - 1,60 KW</t>
  </si>
  <si>
    <t>EQUIPAMENTO DE ESTABILIZAÇÃO DINÂMICA DA VIA - 300 KW</t>
  </si>
  <si>
    <t>TRANSPORTADOR MANUAL GERICA COM CAPACIDADE DE 180 L</t>
  </si>
  <si>
    <t>CARRO CONTROLE FERROVIÁRIO - 186 KW</t>
  </si>
  <si>
    <t>GRUPO GERADOR - 14 KVA</t>
  </si>
  <si>
    <t>VEÍCULO FERROVIÁRIO PARA CAPINA QUÍMICA COM CAPACIDADE DE 12.000 L - 115 KW</t>
  </si>
  <si>
    <t>PERFURATRIZ HIDRÁULICA ROTOPERCUSSIVA PARA CCPH - 123 KW</t>
  </si>
  <si>
    <t>VIBRADOR DE IMERSÃO PARA CONCRETO - 4,10 KW</t>
  </si>
  <si>
    <t>PONTE ROLANTE COM CAPACIDADE DE 5 T E VÃO DE ATÉ 15 M - 10 KW</t>
  </si>
  <si>
    <t>TRANSPORTADOR MANUAL CARRINHO DE MÃO COM CAPACIDADE DE 80 L</t>
  </si>
  <si>
    <t>MARTELO HIDRÁULICO VIBRATÓRIO COM UNIDADE HIDRÁULICA - 486 KW</t>
  </si>
  <si>
    <t>BOMBA DE CONCRETO REBOCÁVEL COM CAPACIDADE DE 30 M³/H - 74 KW</t>
  </si>
  <si>
    <t>TANQUE DE ESTOCAGEM DE ASFALTO COM AGITADORES DE 60.000 L</t>
  </si>
  <si>
    <t>TRADO CAVADEIRA DE 12"</t>
  </si>
  <si>
    <t>EQUIPAMENTO PARA PINTURA ELETROSTÁTICA COM CABINE DUPLA DE 7,00 KW E ESTUFA DE 80.000 KCAL</t>
  </si>
  <si>
    <t>PERFURATRIZ DE CIRCULAÇÃO REVERSA TIPO WIRTH OU SIMILAR COM UNIDADE HIDRÁULICA (POWER PACK) - 273 KW</t>
  </si>
  <si>
    <t>TRELIÇA LANÇADEIRA COM CAPACIDADE DE CARGA DE 100 A 120 T E VÃO MÁXIMO DE 45 M - 110 KW</t>
  </si>
  <si>
    <t>BOMBA SUBMERSÍVEL COM CAPACIDADE DE 360 M³/H - 23 KW</t>
  </si>
  <si>
    <t>CARRELONE COM CAPACIDADE MÁXIMA DE 70 T</t>
  </si>
  <si>
    <t>FISCHIETTI SIMPLES COM CAPACIDADE DE 70 T</t>
  </si>
  <si>
    <t>VAGÃO FECHADO FLT COM CAPACIDADE DE 99 T</t>
  </si>
  <si>
    <t>VAGÃO TANQUE CONVENCIONAL TCT COM CAPACIDADE DE 97 T E 103.000 L</t>
  </si>
  <si>
    <t>VAGÃO GÔNDOLA GDE COM CAPACIDADE DE 93,5 T / 29 M³</t>
  </si>
  <si>
    <t>BOMBA DE CONCRETO REBOCÁVEL COM CAPACIDADE DE 41 M³/H - 74 KW</t>
  </si>
  <si>
    <t>ROÇADEIRA COSTAL - 1,40 KW</t>
  </si>
  <si>
    <t>VEÍCULO LEVE - 53 KW (SEM MOTORISTA)</t>
  </si>
  <si>
    <t>GUINDASTE MÓVEL SOBRE PNEUS COM 6 EIXOS COM CAPACIDADE MÁXIMA DE 350 T - 450 KW</t>
  </si>
  <si>
    <t>GUINDASTE MÓVEL SOBRE PNEUS COM 8 EIXOS COM CAPACIDADE MÁXIMA DE 500 T - 500 KW</t>
  </si>
  <si>
    <t>MINICARREGADEIRA DE PNEUS - 45,50 KW</t>
  </si>
  <si>
    <t>REMOVEDORA DE FAIXAS DE SINALIZAÇÃO VIÁRIA - 9,69 KW</t>
  </si>
  <si>
    <t>EXTRUSORA PARA SARJETA DE CONCRETO - 10,44 KW</t>
  </si>
  <si>
    <t>EXTRUSORA PARA MEIO-FIO DE CONCRETO - 10,44 KW</t>
  </si>
  <si>
    <t>EMBARCAÇÃO EMPURRADORA MULTIPROPÓSITO - 2 X 186 KW</t>
  </si>
  <si>
    <t>BALSA DE CONVÉS COM CAPACIDADE DE 200 T</t>
  </si>
  <si>
    <t>COMPACTADOR MANUAL COM SOQUETE VIBRATÓRIO - 2,24 KW</t>
  </si>
  <si>
    <t>SOLDADORA DE TRILHO POR CALDEAMENTO NA VIA - 400 KW</t>
  </si>
  <si>
    <t>ESCAVADEIRA HIDRÁULICA SOBRE ESTEIRAS PARA ROCHA COM CAÇAMBA COM CAPACIDADE DE 1,56 M³ - 118 KW</t>
  </si>
  <si>
    <t>JATEADOR ABRASIVO ÚMIDO COM CAPACIDADE DE 350 KG DE ABRASIVO</t>
  </si>
  <si>
    <t>SINALIZADOR DIRECIONAL MÓVEL COM SISTEMA FOTOVOLTAICO DE ENERGIA E MONTADO EM CHASSI SOBRE PNEUS</t>
  </si>
  <si>
    <t>PAINEL DE MENSAGEM VARIÁVEL - PMV MÓVEL, COM SISTEMA FOTOVOLTAICO DE ENERGIA E MONTADO EM CHASSI SOBRE PNEUS</t>
  </si>
  <si>
    <t>SEMÁFORO MÓVEL COM 3 LENTES E BATERIA - D = 200 MM</t>
  </si>
  <si>
    <t>CARREGADEIRA DE PNEUS PARA ROCHA COM CAPACIDADE DE 2,50 M³ - 105 KW</t>
  </si>
  <si>
    <t>CORTADORA DE PAVIMENTO COM DISCO DIAMANTADO DE 450 A 1.500 MM - 55,40 KW</t>
  </si>
  <si>
    <t>MINICARREGADEIRA SOBRE PNEUS COM VALETADEIRA - 55,40 KW</t>
  </si>
  <si>
    <t>EQUIPAMENTO DE CRAVAÇÃO SOBRE ESTEIRA PARA GEODRENO COM HASTE PARA PROFUNDIDADE DE ATÉ 20 M - 258 KW</t>
  </si>
  <si>
    <t>PERFURATRIZ TIPO BOTTOM FEED PARA COLUNA DE BRITA - 194 KW</t>
  </si>
  <si>
    <t>VEÍCULO TIPO VAN FURGÃO COM CAPACIDADE DE 1,54 T - 93 KW</t>
  </si>
  <si>
    <t>DRAGA BACKHOE COM CAPACIDADE DE 7 M³ - 1.000 KW</t>
  </si>
  <si>
    <t>ESCAVADEIRA HIDRÁULICA COM MARTELO HIDRÁULICO DE 520 KG - 75 KW</t>
  </si>
  <si>
    <t>MINIÔNIBUS COM CAPACIDADE PARA 30 PASSAGEIROS - 111 KW</t>
  </si>
  <si>
    <t>REBARBADOR HIDRÁULICO COM BOMBA MANUAL COM CAPACIDADE DE FORÇA DE 9.000 KGF</t>
  </si>
  <si>
    <t>PÓRTICO METÁLICO ROLANTE COM TALHA COM CAPACIDADE DE 5 T - 10 KW</t>
  </si>
  <si>
    <t>MACACO DE PROTENSÃO DE FIOS COM BOMBA - 3,72 KW</t>
  </si>
  <si>
    <t>MÁQUINA DE APLICAÇÃO E EXTRAÇÃO DE GRAMPO ELÁSTICO TIPO PANDROL - 6,70 KW</t>
  </si>
  <si>
    <t>BRITADOR DE MANDÍBULAS MÓVEL SOBRE ESTEIRAS, SEM PENEIRA, COM CAPACIDADE DE 140 M³/H - 170 KW</t>
  </si>
  <si>
    <t>FERRAMENTA DE FIXAÇÃO À PÓLVORA DE AÇÃO DIRETA</t>
  </si>
  <si>
    <t>FERRAMENTA DE FIXAÇÃO À PÓLVORA E SISTEMA À PISTÃO</t>
  </si>
  <si>
    <t>EQUIPAMENTO PARA SELAGEM COM MATERIAL ASFÁLTICO REBOCÁVEL COM CAPACIDADE DE 370 L - 35 KW</t>
  </si>
  <si>
    <t>CALDEIRA DE ASFALTO REBOCÁVEL COM CAPACIDADE DE 600 L - 5,20 KW</t>
  </si>
  <si>
    <t>SOPRADOR DE AR COSTAL - 2,6 KW</t>
  </si>
  <si>
    <t>LOCOMOTIVA DIESEL-ELÉTRICA CC - BITOLA MÉTRICA - 2.237 KW</t>
  </si>
  <si>
    <t>LOCOMOTIVA DIESEL-ELÉTRICA CC - BITOLA LARGA - 2.237 KW</t>
  </si>
  <si>
    <t>VAGÃO PLATAFORMA PNE COM CAPACIDADE DE 82 T - BITOLA MÉTRICA</t>
  </si>
  <si>
    <t>VAGÃO PLATAFORMA PNT COM CAPACIDADE DE 98 T - BITOLA LARGA</t>
  </si>
  <si>
    <t>VAGÃO FECHADO COM PORTA PARA CARGA E DESCARGA DE PALETES FLD COM CAPACIDADE DE 64 T - BITOLA MÉTRICA</t>
  </si>
  <si>
    <t>VAGÃO FECHADO COM PORTA PARA CARGA E DESCARGA DE PALETES FLT COM CAPACIDADE DE 99 T - BITOLA LARGA</t>
  </si>
  <si>
    <t>VAGÃO HOPPER ABERTO COM DESCARGA AUTOMÁTICA HNE COM CAPACIDADE DE 45 M³ - BITOLA MÉTRICA</t>
  </si>
  <si>
    <t>VAGÃO HOPPER ABERTO COM DESCARGA AUTOMÁTICA HNT COM CAPACIDADE DE 63 M³ - BITOLA LARGA</t>
  </si>
  <si>
    <t>EQUIPAMENTO PARA CARGA E DESCARGA DE TLS DE ATÉ 250 M - 90 KW</t>
  </si>
  <si>
    <t>CARREGADEIRA DE PNEUS COM IMPLEMENTO DE GARFO - 195 KW</t>
  </si>
  <si>
    <t>CARREGADEIRA DE PNEUS PARA ROCHA COM CAPACIDADE DE 2,50 M³ - 105 KW COM PERICULOSIDADE</t>
  </si>
  <si>
    <t>ESCAVADEIRA HIDRÁULICA COM MARTELO HIDRÁULICO DE 1.700 KG - 103 KW COM PERICULOSIDADE</t>
  </si>
  <si>
    <t>PERFURATRIZ SOBRE ESTEIRAS - 145 KW COM PERICULOSIDADE</t>
  </si>
  <si>
    <t>EQUIPAMENTO DE CORTE A PLASMA CNC - 12.000 X 5.500 MM - 19,5 KW</t>
  </si>
  <si>
    <t>EQUIPAMENTO DE SOLDA MIG AUTOMÁTICA COM ACESSÓRIOS - 14,6 KVA</t>
  </si>
  <si>
    <t>MÁQUINA DE SOLDA ELÉTRICA RETIFICADORA 425 A - 18,70 KW</t>
  </si>
  <si>
    <t>MARTELETE PERFURADOR/ROMPEDOR A AR COMPRIMIDO DE 25 KG PARA ROCHA, COM INSALUBRIDADE, COM CAPACIDADE DE 2.040 GPM</t>
  </si>
  <si>
    <t>JUMBO ELETRO-HIDRÁULICO COM 3 BRAÇOS - 155 KW/237 KW COM PERICULOSIDADE</t>
  </si>
  <si>
    <t>MAÇARICO LANÇA-CHAMAS A GÁS LIQUEFEITO DE PETRÓLEO (GLP)</t>
  </si>
  <si>
    <t>ESTAÇÃO TRANSMISSORA DE SUPERFÍCIE PARA TELEVISIONAMENTO</t>
  </si>
  <si>
    <t>ESTAÇÃO TRANSMISSORA DE SUPERFÍCIE PARA COMUNICAÇÃO SEM FIO</t>
  </si>
  <si>
    <t>ESTAÇÃO TRANSMISSORA DE SUPERFÍCIE PARA COMUNICAÇÃO COM FIO</t>
  </si>
  <si>
    <t>PAINEL DE CONTROLE DE AR COM MANÔMETROS E PNEUFATÔMETROS</t>
  </si>
  <si>
    <t>SISTEMA DE AR COMPRIMIDO PARA MERGULHO ATÉ 30 M COM PRESSÃO DE TRABALHO DE 1,4 MPA - 7,46 KW</t>
  </si>
  <si>
    <t>SISTEMA DE AR COMPRIMIDO PARA MERGULHO ATÉ 50 M COM PRESSÃO DE TRABALHO DE 1,7 MPA - 16,18 KW</t>
  </si>
  <si>
    <t>FONTE DE PLASMA PARA CORTE MANUAL - 65A - 15 KW</t>
  </si>
  <si>
    <t>SERRA DE ESQUADRIA COM BRAÇO TELESCÓPICO - D = 250 MM (10") - 1,80 KW</t>
  </si>
  <si>
    <t>REBORDEADEIRA DIÂMETRO MÁXIMO 3,00 M - 4,85 KW</t>
  </si>
  <si>
    <t>DOBRADEIRA VIRADEIRA MANUAL COMPRIMENTO MÁXIMO DE DOBRA DE ATÉ 2.000 MM</t>
  </si>
  <si>
    <t>FONTE DE PLASMA PARA CORTE MANUAL - 45A - 10 KW</t>
  </si>
  <si>
    <t>EQUIPAMENTO PARA PINTURA COM CAL REBOCÁVEL COM DOIS BICOS APLICADORES E CAPACIDADE DE 2.200 L</t>
  </si>
  <si>
    <t>VENTILADOR CENTRÍFUGO MÉDIA PRESSÃO COM CAPACIDADE DE 38 M³/MIN - 2,21 KW</t>
  </si>
  <si>
    <t>DETECTOR DE GASES COM BOMBA ELÉTRICA PARA ESPAÇO CONFINADO</t>
  </si>
  <si>
    <t>EQUIPAMENTO DE PINTURA COM PISTOLA AIRLESS - 0,90 KW</t>
  </si>
  <si>
    <t>ESCOVA ROTATIVA COM CERDAS DE AÇO PARA TRATAMENTO DE SUPERFÍCIE - 0,91 KW</t>
  </si>
  <si>
    <t>TRIPÉ COM GUINCHO PARA ESPAÇO CONFINADO</t>
  </si>
  <si>
    <t>RESPIRADOR PURIFICADOR DE AR MOTORIZADO</t>
  </si>
  <si>
    <t>RESPIRADOR DE ADUÇÃO DE AR TIPO LINHA DE AR COMPRIMIDO PARA JATEAMENTO</t>
  </si>
  <si>
    <t>EXAUSTOR CENTRÍFUGO ALTA PRESSÃO COM CAPACIDADE DE 35 M³/MIN - 1,47 KW</t>
  </si>
  <si>
    <t>VENTILADOR AXIAL PARA VENTILAÇÃO FORÇADA COM VELOCIDADE DE SAÍDA DE 32,8 M/S - D = 1.000 MM - 30 KW</t>
  </si>
  <si>
    <t>BATE-ESTACA DE GRAVIDADE PARA 6 T - 119 KW</t>
  </si>
  <si>
    <t>GUILHOTINA HIDRÁULICA 16 X 6.100 MM - 30 KW</t>
  </si>
  <si>
    <t>PRENSA DOBRADEIRA CAPACIDADE 320 T - COMPRIMENTO ATÉ 3.100 MM - 30 KW</t>
  </si>
  <si>
    <t>PLOTADORA DE RECORTE COM COMPUTADOR E PROGRAMA COMPUTACIONAL</t>
  </si>
  <si>
    <t>VENTILADOR CENTRÍFUGO BAIXA PRESSÃO COM CAPACIDADE DE 58 M³/MIN - 3,68 KW</t>
  </si>
  <si>
    <t>CARREGADEIRA DE PNEUS COM CAPACIDADE DE 3,40 M³ - 195 KW</t>
  </si>
  <si>
    <t>VEÍCULO LEVE - 53 KW</t>
  </si>
  <si>
    <t>COMPRESSOR DE AR PORTÁTIL DE 160,46 L/S (340 PCM) - 81 KW</t>
  </si>
  <si>
    <t>DISTRIBUIDOR DE AGREGADOS SOBRE PNEUS AUTOPROPELIDO - 130 KW</t>
  </si>
  <si>
    <t>ESCAVADEIRA HIDRÁULICA SOBRE ESTEIRAS COM CAÇAMBA COM CAPACIDADE DE 1,56 M³ - 118 KW</t>
  </si>
  <si>
    <t>PERFURATRIZ HIDRÁULICA SOBRE ESTEIRAS - 283 KW</t>
  </si>
  <si>
    <t>GRADE DE 24 DISCOS REBOCÁVEL DE D = 60 CM (24")</t>
  </si>
  <si>
    <t>BETONEIRA COM MOTOR A GASOLINA COM CAPACIDADE DE 600 L - 10 KW</t>
  </si>
  <si>
    <t>GRUPO GERADOR - 3,2 KVA</t>
  </si>
  <si>
    <t>CALDEIRA DE ASFALTO REBOCÁVEL COM CAPACIDADE DE 1.500 L - 6,5 KW</t>
  </si>
  <si>
    <t>MOTOSCRAPER - 304 KW</t>
  </si>
  <si>
    <t>MOTONIVELADORA - 93 KW</t>
  </si>
  <si>
    <t>PONTE ROLANTE COM CAPACIDADE DE 15 T E VÃO DE ATÉ 15 M - 20 KW</t>
  </si>
  <si>
    <t xml:space="preserve">RETROESCAVADEIRA DE PNEUS - CAPACIDADE DA CAÇAMBA DA PÁ-CARREGADEIRA DE 0,76 M³ E DA RETROESCAVADEIRA DE 0,29 M³ - 58 KW </t>
  </si>
  <si>
    <t>MARTELETE PERFURADOR/ROMPEDOR A AR COMPRIMIDO DE 25 KG PARA ROCHA COM CAPACIDADE DE 2.040 GPM</t>
  </si>
  <si>
    <t>EMPILHADEIRA A DIESEL COM CAPACIDADE DE 4 T - 60 KW</t>
  </si>
  <si>
    <t>JATEADOR PARA ESTRUTURAS METÁLICAS COM TRANSPORTADOR A ROLETES - 22 KW</t>
  </si>
  <si>
    <t>ROLO COMPACTADOR LISO VIBRATÓRIO AUTOPROPELIDO POR PNEUS DE 11 T - 97 KW</t>
  </si>
  <si>
    <t>EQUIPAMENTO DE SOLDA MIG COM ACESSÓRIOS - 14,6 KVA</t>
  </si>
  <si>
    <t>SERRA CIRCULAR COM BANCADA - D = 30 CM - 4 KW</t>
  </si>
  <si>
    <t>EMBARCAÇÃO DE TRANSPORTE DE PESSOAL E APOIO LOGÍSTICO - 30 KW</t>
  </si>
  <si>
    <t>CONJUNTO VIBRATÓRIO PARA MEIO TUBO DE CONCRETO COM ENCAIXE PB E 3 JOGOS DE FÔRMAS - D = 0,30 M - 2,20 KW</t>
  </si>
  <si>
    <t>EQUIPAMENTO DE BATIMETRIA MONOFEIXE</t>
  </si>
  <si>
    <t>TRATOR SOBRE ESTEIRAS COM LÂMINA - 127 KW</t>
  </si>
  <si>
    <t>TRATOR SOBRE ESTEIRAS COM LÂMINA - 259 KW</t>
  </si>
  <si>
    <t>COMPRESSOR DE AR RESPIRÁVEL COM CAPACIDADE DE ATÉ 35 MPA E 3,58 L/S - 5,52 KW</t>
  </si>
  <si>
    <t>VASSOURA MECÂNICA REBOCÁVEL COM LARGURA DE 2,44 M</t>
  </si>
  <si>
    <t>VIBROACABADORA DE ASFALTO SOBRE ESTEIRAS - 82 KW</t>
  </si>
  <si>
    <t>MÁQUINA DE SOLDA ELÉTRICA TRANSFORMADORA 250 A - 9,20 KW</t>
  </si>
  <si>
    <t>BOMBA CENTRÍFUGA COM CAPACIDADE DE 7,1 A 22 M³/H - 1,50 KW</t>
  </si>
  <si>
    <t>OBTURADOR MECÂNICO SIMPLES COM EXTENSÃO DE 12 M</t>
  </si>
  <si>
    <t>NÍVEL ÓTICO COM CAPACIDADE DE AUMENTO DE 32X</t>
  </si>
  <si>
    <t>ESTAÇÃO TOTAL ELETRÔNICA COM ALCANCE MÁXIMO DE 3.000 M</t>
  </si>
  <si>
    <t>COMPACTADOR MANUAL DE PLACA VIBRATÓRIA - 3,00 KW</t>
  </si>
  <si>
    <t>TANQUE DE ESTOCAGEM DE ASFALTO COM CAPACIDADE DE 30.000 L</t>
  </si>
  <si>
    <t>AQUECEDOR DE FLUIDO TÉRMICO - 12 KW</t>
  </si>
  <si>
    <t>ÔNIBUS COM CAPACIDADE PARA 80 PASSAGEIROS - 175 KW</t>
  </si>
  <si>
    <t>GPS GEODÉSICO DE SIMPLES FREQUÊNCIA (L1)</t>
  </si>
  <si>
    <t>GPS GEODÉSICO DE DUPLA FREQUÊNCIA (L1/L2)</t>
  </si>
  <si>
    <t>PERFURATRIZ HIDRÁULICA SOBRE ESTEIRAS COM CLAMSHELL - 220 KW</t>
  </si>
  <si>
    <t>TRATOR SOBRE ESTEIRAS COM LÂMINA E ESCARIFICADOR - 259 KW</t>
  </si>
  <si>
    <t>GUINDASTE MÓVEL SOBRE ESTEIRAS COM CLAMSHELL DE 1,9 M³ - 220 KW</t>
  </si>
  <si>
    <t>FRESADORA DE PISO DE CONCRETO - 6,7 KW</t>
  </si>
  <si>
    <t>FURADEIRA DE IMPACTO DE 12,5 MM - 0,80 KW</t>
  </si>
  <si>
    <t>GUINDASTE MÓVEL SOBRE ESTEIRAS COM CLAMSHELL DE 4,6 M³ - 403 KW</t>
  </si>
  <si>
    <t>FURADEIRA COM BASE MAGNÉTICA - 1,20 KW</t>
  </si>
  <si>
    <t>PERFURATRIZ SOBRE ESTEIRAS - 145 KW</t>
  </si>
  <si>
    <t>ESCAVADEIRA HIDRÁULICA DE LONGO ALCANCE SOBRE ESTEIRAS - 103 KW</t>
  </si>
  <si>
    <t>TRATOR AGRÍCOLA SOBRE PNEUS - 77 KW</t>
  </si>
  <si>
    <t>CONJUNTO VIBRATÓRIO PARA MEIO TUBO DE CONCRETO COM ENCAIXE PB E 3 JOGOS DE FÔRMAS - D = 0,40 M - 2,20 KW</t>
  </si>
  <si>
    <t>FRESADORA E DISTRIBUIDORA COM CONTROLE DE GREIDE - 287 KW</t>
  </si>
  <si>
    <t>CARREGADEIRA DE PNEUS PARA ROCHA COM CAPACIDADE DE 1,72 M³ - 113 KW</t>
  </si>
  <si>
    <t>DISTRIBUIDOR DE AGREGADOS REBOCÁVEL COM CAPACIDADE DE 1,9 M³</t>
  </si>
  <si>
    <t>CARREGADEIRA DE PNEUS COM CAPACIDADE DE 1,72 M³ - 113 KW</t>
  </si>
  <si>
    <t>MOTOSSERRA COM MOTOR A GASOLINA - 2,30 KW</t>
  </si>
  <si>
    <t>RÉGUA VIBRATÓRIA DUPLA COM 4 M - 4,10 KW</t>
  </si>
  <si>
    <t>SERRA PARA CORTE DE CONCRETO - 4 KW</t>
  </si>
  <si>
    <t>VIBROACABADORA DE CONCRETO SOBRE ESTEIRAS COM FÔRMAS DESLIZANTES - 205 KW</t>
  </si>
  <si>
    <t>MÁQUINA TEXTURIZADORA E APLICADORA DE CURA QUÍMICA EM PAVIMENTO DE CONCRETO - 44,80 KW</t>
  </si>
  <si>
    <t>CENTRAL DE CONCRETO COM CAPACIDADE DE 40 M³/H - DOSADORA FIXA</t>
  </si>
  <si>
    <t>SERRA PARA CORTE DE CONCRETO E ASFALTO - 10 KW</t>
  </si>
  <si>
    <t>DRAGA HOPPER COM CAPACIDADE DE 750 M³</t>
  </si>
  <si>
    <t>DRAGA HOPPER COM CAPACIDADE DE 1.000 M³</t>
  </si>
  <si>
    <t>DRAGA HOPPER COM CAPACIDADE DE 2.000 M³</t>
  </si>
  <si>
    <t>DRAGA HOPPER COM CAPACIDADE DE 3.000 M³</t>
  </si>
  <si>
    <t>DRAGA HOPPER COM CAPACIDADE DE 4.000 M³</t>
  </si>
  <si>
    <t>DRAGA HOPPER COM CAPACIDADE DE 5.000 M³</t>
  </si>
  <si>
    <t>CENTRAL DE CONCRETO COM CAPACIDADE DE 30 M³/H - DOSADORA RS</t>
  </si>
  <si>
    <t>EMBARCAÇÃO DE TRANSPORTE DE PESSOAL E APOIO LOGÍSTICO - 130 KW</t>
  </si>
  <si>
    <t>EMBARCAÇÃO EMPURRADORA MULTIPROPÓSITO COM GUINDASTE HIDRÁULICO DE 74 KN.M - 165 KW</t>
  </si>
  <si>
    <t>EMBARCAÇÃO REBOCADORA - 2 X 268 KW</t>
  </si>
  <si>
    <t>CONJUNTO DE BRITAGEM PARA RACHÃO COM CAPACIDADE DE 80 M³/H - 224 KW</t>
  </si>
  <si>
    <t>DRAGA DE SUCÇÃO PARA EXTRAÇÃO DE AREIA COM TUBO DE DESCARGA DE 150 MM - 100 KW</t>
  </si>
  <si>
    <t>COMPRESSOR DE AR PORTÁTIL DE 42,48 L/S (90 PCM) - 18,50 KW</t>
  </si>
  <si>
    <t>CONJUNTO DE BRITAGEM COM CAPACIDADE DE 80 M³/H - 313 KW</t>
  </si>
  <si>
    <t>PLATAFORMA FLUTUANTE MONTADA NA OBRA DE 12 X 24 X 1,8 M COM CAPACIDADE DE 150 T</t>
  </si>
  <si>
    <t>GUINDASTE MÓVEL SOBRE ESTEIRAS COM PINÇA COM CAPACIDADE DE 40 T - 186 KW</t>
  </si>
  <si>
    <t>BOMBA COM CAPACIDADE DE 136 M³/H E CÂMARA DE VÁCUO - 5,60 KW</t>
  </si>
  <si>
    <t>USINA MISTURADORA DE SOLOS COM CAPACIDADE DE 300 T/H - 44 KW</t>
  </si>
  <si>
    <t>USINA MISTURADORA DE PRÉ-MISTURADO A FRIO COM CAPACIDADE DE 60 T/H - 23,50 KW</t>
  </si>
  <si>
    <t>BATELÃO AUTOPROPELIDO COM CAPACIDADE DE 300 M³ - 224 KW</t>
  </si>
  <si>
    <t>BATELÃO AUTOPROPELIDO COM CAPACIDADE DE 500 M³ - 373 KW</t>
  </si>
  <si>
    <t>PONTÃO FLUTUANTE DE 15 X 30 X 1,8 M COM CAPACIDADE DE 500 T</t>
  </si>
  <si>
    <t>BOMBA DE INJEÇÃO DE ARGAMASSA E NATA COM CAPACIDADE DE 1,08 M³/H (18 L/MIN) E MISTURADOR COM TAMBOR DE 0,100 M³ - 6,20 KW</t>
  </si>
  <si>
    <t>MÁQUINA DE BANCADA UNIVERSAL PARA CORTE DE CHAPA - 1,50 KW</t>
  </si>
  <si>
    <t>MÁQUINA DE BANCADA GUILHOTINA - 4,00 KW</t>
  </si>
  <si>
    <t>DRAGA HOPPER COM CAPACIDADE DE 10.000 M³</t>
  </si>
  <si>
    <t>DRAGA HOPPER COM CAPACIDADE DE 15.000 M³</t>
  </si>
  <si>
    <t>DRAGA HOPPER COM CAPACIDADE DE 20.000 M³</t>
  </si>
  <si>
    <t>EMBARCAÇÃO HOTEL COM CAPACIDADE PARA 15 PESSOAS - 199 KW</t>
  </si>
  <si>
    <t>FÁBRICA DE PRÉ-MOLDADO DE CONCRETO PARA BALIZADOR - 2,20 KW</t>
  </si>
  <si>
    <t>COMPRESSOR DE AR PORTÁTIL DE 185,95 L/S (394 PCM) - 81,50 KW</t>
  </si>
  <si>
    <t>BOMBA SUBMERSÍVEL COM CAPACIDADE DE 75 M³/H - 3,6 KW</t>
  </si>
  <si>
    <t>BOMBA PARA CONCRETO PROJETADO VIA SECA COM CAPACIDADE DE 6 M³/H - 7,5 KW</t>
  </si>
  <si>
    <t>CONJUNTO VIBRATÓRIO PARA TUBOS DE CONCRETO COM ENCAIXE PB E 3 JOGOS DE FÔRMAS - D = 0,20 M - 2,20 KW</t>
  </si>
  <si>
    <t>CONJUNTO VIBRATÓRIO PARA TUBOS DE CONCRETO COM ENCAIXE PB E 3 JOGOS DE FÔRMAS - D = 0,30 M - 2,20 KW</t>
  </si>
  <si>
    <t>CONJUNTO VIBRATÓRIO PARA TUBOS DE CONCRETO COM ENCAIXE PB E 3 JOGOS DE FÔRMAS - D = 0,40 M - 2,20 KW</t>
  </si>
  <si>
    <t>DRAGA DE SUCÇÃO E RECALQUE COM POTÊNCIA DA BOMBA DE 294 KW E CORTADOR DE 30 KW</t>
  </si>
  <si>
    <t>DRAGA DE SUCÇÃO E RECALQUE COM POTÊNCIA DA BOMBA DE 483 KW E CORTADOR DE 55 KW</t>
  </si>
  <si>
    <t>DRAGA DE SUCÇÃO E RECALQUE COM POTÊNCIA DA BOMBA DE 746 KW E CORTADOR DE 110 KW</t>
  </si>
  <si>
    <t>DRAGA DE SUCÇÃO E RECALQUE COM POTÊNCIA DA BOMBA DE 1.350 KW E CORTADOR DE 170 KW</t>
  </si>
  <si>
    <t>EMBARCAÇÃO HOTEL COM CAPACIDADE PARA 30 PESSOAS - 2 X 112 KW</t>
  </si>
  <si>
    <t>COMPRESSOR DE AR PORTÁTIL DE 33,51 L/S (71 PCM) - 14 KW</t>
  </si>
  <si>
    <t>COMPRESSOR DE AR PORTÁTIL DE 75,04 L/S (159 PCM) - 33 KW</t>
  </si>
  <si>
    <t>PERFURATRIZ HIDRÁULICA SOBRE ESTEIRAS PARA ESTACA RAIZ - 56 KW</t>
  </si>
  <si>
    <t>EQUIPAMENTO PARA PINTURA A AR COMPRIMIDO DE PISTOLA COM CANECA COM CAPACIDADE DE 1.000 ML E COMPRESSOR DE 1,50 KW</t>
  </si>
  <si>
    <t>COMPRESSOR DE AR PORTÁTIL DE 58,52 L/S (124 PCM) - 27 KW</t>
  </si>
  <si>
    <t>COMPACTADOR MANUAL COM SOQUETE VIBRATÓRIO - 4,10 KW</t>
  </si>
  <si>
    <t>COMPRESSOR DE AR PORTÁTIL DE 422,86 L/S (896 PCM) - 213 KW</t>
  </si>
  <si>
    <t>COMPRESSOR DE AR PORTÁTIL DE 94,39 L/S (200 PCM) - 36 KW</t>
  </si>
  <si>
    <t>GUINDASTE MÓVEL SOBRE ESTEIRAS COM HAMMER GRAB - 186 KW</t>
  </si>
  <si>
    <t>COMPRESSOR DE AR PORTÁTIL DE 540,85 L/S (1.146 PCM) - 331,10 KW</t>
  </si>
  <si>
    <t>GUINDASTE MÓVEL SOBRE ESTEIRAS COM TRADO PARA ESCAVAÇÃO EM SOLOS - 186 KW</t>
  </si>
  <si>
    <t>GUINDASTE MÓVEL SOBRE ESTEIRAS COM TRADO COM BITS ESCAVAÇÃO EM ROCHA - 186 KW</t>
  </si>
  <si>
    <t>GUINDASTE MÓVEL SOBRE ESTEIRAS COM CAÇAMBA PARA ESCAVAÇÃO EM SOLOS - 186 KW</t>
  </si>
  <si>
    <t>GUINDASTE MÓVEL SOBRE ESTEIRAS COM CAÇAMBA PARA ESCAVAÇÃO EM ROCHA - 186 KW</t>
  </si>
  <si>
    <t>GUINDASTE MÓVEL SOBRE ESTEIRAS COM CAPACIDADE DE 40 T - 186 KW</t>
  </si>
  <si>
    <t>COMPRESSOR DE AR PORTÁTIL DE 89,67 L/S (190 PCM) - 36 KW</t>
  </si>
  <si>
    <t>EQUIPAMENTO PARA SOLDA E CORTE COM OXIACETILENO</t>
  </si>
  <si>
    <t>GUINDASTE MÓVEL SOBRE ESTEIRAS COM CAPACIDADE DE 80 T - 212 KW</t>
  </si>
  <si>
    <t>MESA VIBRATÓRIA - 2,20 KW</t>
  </si>
  <si>
    <t>COMPRESSOR DE AR PORTÁTIL DE 363,87 L/S (771 PCM) - 158,13 KW</t>
  </si>
  <si>
    <t>EQUIPAMENTO DE BATIMETRIA MULTIFEIXE</t>
  </si>
  <si>
    <t>EQUIPAMENTO DE MEDIÇÃO DE DESCARGA LÍQUIDA COM ADCP</t>
  </si>
  <si>
    <t>MARTELETE PERFURADOR/ROMPEDOR ELÉTRICO - 1,50 KW</t>
  </si>
  <si>
    <t>EMBARCAÇÃO DE TRANSPORTE DE PESSOAL E APOIO LOGÍSTICO - 90 KW</t>
  </si>
  <si>
    <t>MARTELETE PERFURADOR/ROMPEDOR A AR COMPRIMIDO DE 10 KG COM CAPACIDADE DE 1.800 GPM</t>
  </si>
  <si>
    <t>FRESADORA A FRIO - 455 KW</t>
  </si>
  <si>
    <t>ROLO COMPACTADOR LISO TANDEM VIBRATÓRIO AUTOPROPELIDO DE 10,4 T - 82 KW</t>
  </si>
  <si>
    <t>ROLO COMPACTADOR LISO TANDEM VIBRATÓRIO AUTOPROPELIDO DE 1,6 T - 18 KW</t>
  </si>
  <si>
    <t>MARTELETE PERFURADOR/ROMPEDOR ELÉTRICO - 0,90 KW</t>
  </si>
  <si>
    <t>VEÍCULO LEVE PICAPE 4 X 4 COM CAPACIDADE DE 1,10 T - 147 KW</t>
  </si>
  <si>
    <t>ROLO COMPACTADOR PÉ DE CARNEIRO VIBRATÓRIO AUTOPROPELIDO POR PNEUS DE 11,6 T - 82 KW</t>
  </si>
  <si>
    <t>USINA DE ASFALTO A QUENTE GRAVIMÉTRICA COM CAPACIDADE DE 100/140 T/H - 260 KW</t>
  </si>
  <si>
    <t>GUINCHO TRACIONADOR DE CORDOALHAS - 7,50 KW</t>
  </si>
  <si>
    <t>CALDEIRA PARA AQUECIMENTO E INJEÇÃO DE CERA - 1 KW</t>
  </si>
  <si>
    <t>MISTURADOR DE ARGAMASSA DE ALTA TURBULÊNCIA COM CAPACIDADE DE 220 L - 13 KW</t>
  </si>
  <si>
    <t>MINICARREGADEIRA DE PNEUS COM VASSOURA DE 1,68 M - 45,50 KW</t>
  </si>
  <si>
    <t>TRITURADORA DE GALHOS E TRONCOS REBOCÁVEL COM CAPACIDADE DE ATÉ 350 MM DE DIÂMETRO COM GUINCHO - 96,94 KW</t>
  </si>
  <si>
    <t>FRESADORA A FRIO - 155 KW</t>
  </si>
  <si>
    <t>JATEADOR PRESSURIZADO MULTIABRASIVO COM CAPACIDADE DE 280 L</t>
  </si>
  <si>
    <t>FÁBRICA DE PRÉ-MOLDADO DE CONCRETO PARA MOURÃO - 2,20 KW</t>
  </si>
  <si>
    <t>BATELÃO SEM PROPULSÃO MONTADO NA OBRA COM CAPACIDADE DE 66 M³</t>
  </si>
  <si>
    <t>MISTURADOR DE LAMA BENTONÍTICA - 4 KW</t>
  </si>
  <si>
    <t>MARTELETE PERFURADOR/ROMPEDOR A AR COMPRIMIDO DE 28 KG PARA CONCRETO COM CAPACIDADE DE 1.230 GPM</t>
  </si>
  <si>
    <t>DESARENADOR - 15 KW</t>
  </si>
  <si>
    <t>MICROTRATOR COM ROÇADEIRA - 10 KW</t>
  </si>
  <si>
    <t>SOCADORA AUTOMÁTICA DE LINHA - 253 KW</t>
  </si>
  <si>
    <t>REGULADORA E DISTRIBUIDORA DE LASTRO - 300 KW</t>
  </si>
  <si>
    <t>BATE-ESTACA COM MARTELO HIDRÁULICO - 450 KW</t>
  </si>
  <si>
    <t>CONJUNTO BOMBA E MACACO HIDRÁULICO PARA PROTENSÃO COM CAPACIDADE DE 590 KN - 3,70 KW</t>
  </si>
  <si>
    <t>MÁQUINA POLICORTE - 2,20 KW</t>
  </si>
  <si>
    <t>PÓRTICO DUPLO DE DESCARGA E POSICIONAMENTO DE DORMENTE - 89 KW</t>
  </si>
  <si>
    <t>TALHA MANUAL COM CAPACIDADE DE 3 T</t>
  </si>
  <si>
    <t>CONJUNTO BOMBA E MACACO HIDRÁULICO PARA PROTENSÃO COM CAPACIDADE DE 250 KN - 3,70 KW</t>
  </si>
  <si>
    <t>CONJUNTO BOMBA E MACACO HIDRÁULICO PARA PROTENSÃO COM CAPACIDADE DE 1.150 KN - 5 KW</t>
  </si>
  <si>
    <t>CONJUNTO BOMBA E MACACO HIDRÁULICO PARA PROTENSÃO COM CAPACIDADE DE 2.000 KN - 5 KW</t>
  </si>
  <si>
    <t>CONJUNTO BOMBA E MACACO HIDRÁULICO PARA PROTENSÃO COM CAPACIDADE DE 2.500 KN - 7 KW</t>
  </si>
  <si>
    <t>CONJUNTO BOMBA E MACACO HIDRÁULICO PARA PROTENSÃO COM CAPACIDADE DE 4.000 KN - 10 KW</t>
  </si>
  <si>
    <t>CONJUNTO BOMBA E MACACO HIDRÁULICO PARA PROTENSÃO COM CAPACIDADE DE 5.400 KN - 10 KW</t>
  </si>
  <si>
    <t>BATE-ESTACA STRAUSS - 15 KW</t>
  </si>
  <si>
    <t>POSICIONADORA DE TRILHOS - 7,40 KW</t>
  </si>
  <si>
    <t>TIREFONADORA/PARAFUSADORA PORTÁTIL - 3,10 KW</t>
  </si>
  <si>
    <t>EQUIPAMENTO PARA PINTURA ELETROSTÁTICA COM CABINE SIMPLES DE 5,50 KW E ESTUFA DE 2X120.000 KCAL</t>
  </si>
  <si>
    <t>GRUPO VIBRADOR COM GERADOR - 2,80 KW</t>
  </si>
  <si>
    <t>MÁQUINA DE FURAR DORMENTE PORTÁTIL - 1,50 KW</t>
  </si>
  <si>
    <t>MÁQUINA PARA FURAR DORMENTE - 6,70 KW</t>
  </si>
  <si>
    <t>MÁQUINA TIREFONADORA E PARAFUSADORA - 6,70 KW</t>
  </si>
  <si>
    <t>BOMBA PROJETORA DE ARGAMASSA COM CAPACIDADE DE 2 M³/H - 5,50 KW</t>
  </si>
  <si>
    <t>MÁQUINA PARA SERRAR TRILHO - 5,00 KW</t>
  </si>
  <si>
    <t>MÁQUINA PARA FURAR TRILHO - 1,20 KW</t>
  </si>
  <si>
    <t>CONJUNTO PARA PRÉ-AQUECIMENTO DE TRILHO EM SOLDA ALUMINOTÉRMICA</t>
  </si>
  <si>
    <t>MÁQUINA DE ESMERILHAR TOPO E LATERAL DE BOLETO - 5,20 KW</t>
  </si>
  <si>
    <t>TRATOR AGRÍCOLA SOBRE PNEUS COM ROÇADEIRA ARTICULADA E CAPACIDADE DE 1,12 M - 77 KW</t>
  </si>
  <si>
    <t>TRATOR AGRÍCOLA SOBRE PNEUS COM ROÇADEIRA DE ARRASTE E CAPACIDADE DE 1,50 M - 77 KW</t>
  </si>
  <si>
    <t>CONJUNTO BOMBA E PRENSA PARA LUVA DE EMENDA DE 25 MM</t>
  </si>
  <si>
    <t>CONJUNTO BOMBA E PRENSA PARA LUVA DE EMENDA DE 32 MM</t>
  </si>
  <si>
    <t>ROSQUEADEIRA PARA ROSCA CÔNICA - 0,75 KW</t>
  </si>
  <si>
    <t>JATEADOR PORTÁTIL MULTIABRASIVO COM CAPACIDADE DE 300 KG</t>
  </si>
  <si>
    <t>BOMBA DE INJEÇÃO DE ARGAMASSA COM CAPACIDADE DE 50 L/MIN</t>
  </si>
  <si>
    <t>GRUPO GERADOR - 23 KVA</t>
  </si>
  <si>
    <t>GRUPO GERADOR - 68 KVA</t>
  </si>
  <si>
    <t>BOMBA DE ALTA PRESSÃO PARA JET GROUTING DE ATÉ 45 MPA - 150 KW</t>
  </si>
  <si>
    <t>CALANDRA PARA CHAPAS DE AÇO ATÉ 25 MM - 22 KW</t>
  </si>
  <si>
    <t>VIBROACABADORA DE ASFALTO SOBRE PNEUS - 82 KW</t>
  </si>
  <si>
    <t>PERFURATRIZ MANUAL PARA COROA DIAMANTADA - 1,60 KW</t>
  </si>
  <si>
    <t>GUINCHO DE COLUNA COM CAPACIDADE DE 200 KG - 0,92 KW</t>
  </si>
  <si>
    <t>ROLO COMPACTADOR DE PNEUS AUTOPROPELIDO DE 27 T - 85 KW</t>
  </si>
  <si>
    <t>GRUPO GERADOR - 40 KVA</t>
  </si>
  <si>
    <t>GRUPO GERADOR - 7,2 KVA</t>
  </si>
  <si>
    <t>GRUPO GERADOR - 569 KVA</t>
  </si>
  <si>
    <t>PRENSA HIDRÁULICA PARA FABRICAÇÃO DE BLOCOS PRÉ-MOLDADOS - 20 KW</t>
  </si>
  <si>
    <t>COMPRESSOR DE AR PORTÁTIL DE 9,44 L/S (20 PCM) A GASOLINA - 5,22 KW</t>
  </si>
  <si>
    <t>COMPRESSOR DE AR PORTÁTIL DE 373,78 L/S (792 PCM) - 213,30 KW</t>
  </si>
  <si>
    <t>CUNHA HIDRÁULICA COM TRÊS CILINDROS E ACESSÓRIOS COM CAPACIDADE DE 3.000 KN - 5,60 KW</t>
  </si>
  <si>
    <t>RETROESCAVADEIRA DE PNEUS COM CAÇAMBA DE ESCAVAÇÃO TRAPEZOIDAL OU TRIANGULAR COM SEÇÃO DE CORTE INFERIOR A 0,10 M² - 58 KW</t>
  </si>
  <si>
    <t>RETROESCAVADEIRA DE PNEUS COM CAÇAMBA DE ESCAVAÇÃO TRAPEZOIDAL OU TRIANGULAR COM SEÇÃO DE CORTE DE 0,10 A 0,15 M² - 58 KW</t>
  </si>
  <si>
    <t>RETROESCAVADEIRA DE PNEUS COM CAÇAMBA DE ESCAVAÇÃO TRAPEZOIDAL OU TRIANGULAR COM SEÇÃO DE CORTE DE 0,15 A 0,20 M² - 58 KW</t>
  </si>
  <si>
    <t>RETROESCAVADEIRA DE PNEUS COM CAÇAMBA DE ESCAVAÇÃO TRAPEZOIDAL OU TRIANGULAR COM SEÇÃO DE CORTE DE 0,20 A 0,30 M² - 58 KW</t>
  </si>
  <si>
    <t>RETROESCAVADEIRA DE PNEUS COM CAÇAMBA DE ESCAVAÇÃO TRAPEZOIDAL OU TRIANGULAR COM SEÇÃO DE CORTE DE 0,30 A 0,50 M² - 58 KW</t>
  </si>
  <si>
    <t>ESCAVADEIRA HIDRÁULICA COM MARTELO HIDRÁULICO DE 1.700 KG - 103 KW</t>
  </si>
  <si>
    <t>GRUPO GERADOR - 174 KVA</t>
  </si>
  <si>
    <t>EXTRUSORA DE BARREIRA DE CONCRETO - 74 KW</t>
  </si>
  <si>
    <t>GRUPO GERADOR - 338 KVA</t>
  </si>
  <si>
    <t>GRUPO GERADOR - 113 KVA</t>
  </si>
  <si>
    <t>MISTURADOR AUTOMÁTICO PARA GRAUTEAMENTO COM CAPACIDADE DE 20 M³/H - 7 KW</t>
  </si>
  <si>
    <t>MISTURADOR COM BOMBA PARA GRAUTEAMENTO TIPO FLEX E OU SIMILAR - 25 KW</t>
  </si>
  <si>
    <t>PERFURATRIZ PNEUMÁTICA COM AVANÇO DE COLUNA DE 33,5 KG COM CAPACIDADE DE 2.280 GPM</t>
  </si>
  <si>
    <t>PLATAFORMA AUTOPROPELIDA COM ALCANCE DE 12 M COM CAPACIDADE DE 700 KG - 24 KW</t>
  </si>
  <si>
    <t>GUINDASTE MÓVEL SOBRE PNEUS COM 2 EIXOS COM CAPACIDADE MÁXIMA DE 55 T - 186 KW</t>
  </si>
  <si>
    <t>MISTURADOR DE ARGAMASSA COM CAPACIDADE DE 0,250 M³ - 3,70 KW</t>
  </si>
  <si>
    <t>CARRO MANUAL MODELO PLATAFORMA DE 150 X 80 CM COM CAPACIDADE DE 800 KG</t>
  </si>
  <si>
    <t>BOMBA PARA CONCRETO PROJETADO VIA ÚMIDA COM CAPACIDADE DE 10 M³/H - 14,70 KW</t>
  </si>
  <si>
    <t>BOMBA PNEUMÁTICA PARA INJEÇÃO DE RESINA COM CAPACIDADE DE 0,18 M³/H</t>
  </si>
  <si>
    <t>ROBOT PARA CONCRETO PROJETADO COM CAPACIDADE DE 30 M³/H - 70 KW - COM COMPRESSOR DIESEL</t>
  </si>
  <si>
    <t>PERFURATRIZ DE SUPERFÍCIE SOBRE PNEUS COM MARTELO DE TOPO E CONTROLE REMOTO VIA RÁDIO - 60 KW</t>
  </si>
  <si>
    <t>JUMBO ELETRO-HIDRÁULICO COM 3 BRAÇOS - 155 KW/237 KW</t>
  </si>
  <si>
    <t>PERFURATRIZ HIDRÁULICA ROTOPERCUSSIVA - 123 KW</t>
  </si>
  <si>
    <t>CAMINHÃO TANQUE DE ASFALTO COM CAPACIDADE DE 31.000 L - 265 KW</t>
  </si>
  <si>
    <t>CAVALO MECÂNICO ESTRADEIRO 6 X 2, PBT 23.000 KG - 265 KW - CONDIÇÃO DE TRABALHO SEVERA - MOTORISTA DE CAMINHÃO</t>
  </si>
  <si>
    <t>TANQUE ISOTÉRMICO DE ASFALTO COM CAPACIDADE DE 31.000 L</t>
  </si>
  <si>
    <t>CAVALO MECÂNICO COM DOLLY INTERMEDIÁRIO E SEMIRREBOQUE DE 4 EIXOS COM CAPACIDADE DE 53 T - 323 KW</t>
  </si>
  <si>
    <t>CAVALO MECÂNICO ESTRADEIRO 6 X 4, PBT 23.000 KG - 323 KW - MOTORISTA DE VEÍCULO ESPECIAL</t>
  </si>
  <si>
    <t>SEMIRREBOQUE COM 4 EIXOS</t>
  </si>
  <si>
    <t>DOLLY INTERMEDIÁRIO COM 2 EIXOS PARA SEMIRREBOQUE</t>
  </si>
  <si>
    <t>CAMINHÃO DISTRIBUIDOR DE CIMENTO E CAL COM CAPACIDADE DE 17 M³ - 210 KW</t>
  </si>
  <si>
    <t>CAMINHÃO PLATAFORMA 8 X 2, PBTC 36.000 KG E DISTÂNCIA ENTRE EIXOS 4,8 M - 210 KW - MOTORISTA DE CAMINHÃO</t>
  </si>
  <si>
    <t>DISTRIBUIDOR DE CIMENTO MONTADO SOBRE CHASSI COM CAPACIDADE DE 17 M³</t>
  </si>
  <si>
    <t>PLATAFORMA DE INSPEÇÃO SOB PONTES MONTADA EM CAMINHÃO COM CAPACIDADE DE 500 KG E ALCANCE DE 15 M - 188 KW</t>
  </si>
  <si>
    <t>CAMINHÃO PLATAFORMA 8 X 2, PBT 29.000 KG E DISTÂNCIA ENTRE EIXOS 4,8 M - 188 KW - CONDIÇÃO DE TRABALHO SEVERA - MOTORISTA DE VEÍCULO ESPECIAL</t>
  </si>
  <si>
    <t>PLATAFORMA TELESCÓPICA PARA INSPEÇÃO DE PONTES MONTADA SOBRE CHASSI COM CAPACIDADE DE 500 KG</t>
  </si>
  <si>
    <t>CAMINHÃO CARROCERIA COM GUINDAUTO COM CAPACIDADE DE 45 T.M - 188 KW</t>
  </si>
  <si>
    <t>CAMINHÃO PLATAFORMA 6 X 2, PBT 23.000 KG E DISTÂNCIA ENTRE EIXOS 5,4 M - 188 KW - MOTORISTA DE VEÍCULO ESPECIAL</t>
  </si>
  <si>
    <t>CARROCERIA DE MADEIRA COM CAPACIDADE DE 11 T</t>
  </si>
  <si>
    <t>GUINDASTE ARTICULADO MONTADO SOBRE CHASSI COM CAPACIDADE DE 45 T.M</t>
  </si>
  <si>
    <t>BATE-ESTACA HIDRÁULICO PARA DEFENSAS MONTADO EM CAMINHÃO GUINDAUTO COM CAPACIDADE DE 20 T.M E CARROCERIA DE 4 T - 136 KW</t>
  </si>
  <si>
    <t>CAMINHÃO PLATAFORMA 4 X 2, PBT 14.300 KG E DISTÂNCIA ENTRE EIXOS 4,8 M - 136 KW - CONDIÇÃO DE TRABALHO SEVERA - MOTORISTA DE CAMINHÃO</t>
  </si>
  <si>
    <t>CARROCERIA DE MADEIRA COM CAPACIDADE DE 4 T</t>
  </si>
  <si>
    <t>GUINDASTE ARTICULADO MONTADO SOBRE CHASSI COM CAPACIDADE DE 20 T.M</t>
  </si>
  <si>
    <t>BATE-ESTACA HIDRÁULICO PARA DEFENSAS METÁLICAS MONTADA SOBRE CHASSI</t>
  </si>
  <si>
    <t>CAMINHÃO DE RESGATE DE VEÍCULOS LEVES COM PLATAFORMA COM CAPACIDADE DE 4 T - 115 KW</t>
  </si>
  <si>
    <t>CAMINHÃO PLATAFORMA 4 X 2 PBT 9.600 KG E DISTÂNCIA ENTRE EIXOS 3,7 M - 115 KW - MOTORISTA DE VEÍCULO ESPECIAL</t>
  </si>
  <si>
    <t>PLATAFORMA HIDRÁULICA PARA RESGATE DE VEÍCULOS MONTADA SOBRE CHASSI COM CAPACIDADE DE 4 T</t>
  </si>
  <si>
    <t>CAMINHÃO DE RESGATE DE VEÍCULOS DE PORTE MÉDIO COM CAPACIDADE DO GUINCHO DE 20 T - 136 KW</t>
  </si>
  <si>
    <t>CAMINHÃO PLATAFORMA 4 X 2, PBT 16.000 KG E DISTÂNCIA ENTRE EIXOS 3,6 M - 136 KW - MOTORISTA DE VEÍCULO ESPECIAL</t>
  </si>
  <si>
    <t>GUINCHO REBOCADOR PARA RESGATE DE VEÍCULOS MONTADA SOBRE CHASSI COM CAPACIDADE DE 20 T</t>
  </si>
  <si>
    <t>CAMINHÃO DE RESGATE DE VEÍCULOS PESADOS COM DOIS GUINCHOS COM CAPACIDADE DE 35 T - 240 KW</t>
  </si>
  <si>
    <t>CAMINHÃO PLATAFORMA 6 X 2, PBT 23.000 KG E DISTÂNCIA ENTRE EIXOS 4,8 M - 240 KW - MOTORISTA DE VEÍCULO ESPECIAL</t>
  </si>
  <si>
    <t>GUINCHO REBOCADOR PARA RESGATE DE VEÍCULOS MONTADA SOBRE CHASSI COM CAPACIDADE DE 35 T</t>
  </si>
  <si>
    <t>CAVALO MECÂNICO SEM REBOQUE - 210 KW</t>
  </si>
  <si>
    <t>CAVALO MECÂNICO 4 X 2, PBT 16.000 KG - 210 KW - MOTORISTA DE CAMINHÃO</t>
  </si>
  <si>
    <t>PAINEL COM SETA LUMINOSA PARA MONTAGEM EM CAMINHÃO</t>
  </si>
  <si>
    <t>PAINEL COM SETA LUMINOSA MONTADO SOBRE CHASSI</t>
  </si>
  <si>
    <t>AMORTECEDOR RETRÁTIL (AMC) PARA MONTAGEM EM CAMINHÃO</t>
  </si>
  <si>
    <t>AMORTECEDOR RETRÁTIL MONTADO EM CAMINHÃO</t>
  </si>
  <si>
    <t>CAMINHÃO BASCULANTE PARA CONCRETO COM CAPACIDADE DE 7 M³ - 210 KW</t>
  </si>
  <si>
    <t>CAMINHÃO PLATAFORMA 8 X 4, PBT 29.000 KG E DISTÂNCIA ENTRE EIXOS 4,6 M - 210 KW - MOTORISTA DE CAMINHÃO</t>
  </si>
  <si>
    <t>CAÇAMBA BASCULANTE PARA CONCRETO COM CAPACIDADE DE 7 M³</t>
  </si>
  <si>
    <t>CAMINHÃO SILO COM CAPACIDADE DE 30 M³ - 265 KW</t>
  </si>
  <si>
    <t>SEMIRREBOQUE SILO PARA CIMENTO COM CAPACIDADE DE 30 M³</t>
  </si>
  <si>
    <t>CAVALO MECÂNICO COM DOLLY PNEUMÁTICO DE 4 EIXOS E MESAS DE GIRO COM CAPACIDADE DE 57 T - 323 KW</t>
  </si>
  <si>
    <t>CONJUNTO DE DUAS MESAS DE GIRO PARA QUINTA RODA OU REBOQUE COM CAPACIDADE DE 100 T CADA</t>
  </si>
  <si>
    <t>DOLLY PNEUMÁTICO COM CAPACIDADE DE 48 T E 4 EIXOS</t>
  </si>
  <si>
    <t>CAVALO MECÂNICO COM DOIS DOLLYS PNEUMÁTICOS DE 3 E 4 EIXOS E MESAS DE GIRO COM CAPACIDADE DE 77 T - 323 KW</t>
  </si>
  <si>
    <t>CAVALO MECÂNICO ESTRADEIRO 6 X 4, CMT 123.000 KG - 323 KW - MOTORISTA DE VEÍCULO ESPECIAL</t>
  </si>
  <si>
    <t>DOLLY PNEUMÁTICO COM CAPACIDADE DE 28,5 T E 3 EIXOS</t>
  </si>
  <si>
    <t>CAVALO MECÂNICO COM DOIS DOLLYS PNEUMÁTICOS DE 4 E 5 EIXOS E MESAS DE GIRO COM CAPACIDADE DE 111 T - 440 KW</t>
  </si>
  <si>
    <t>CAVALO MECÂNICO 8 X 8, PBT 26.000 KG - 440 KW -  MOTORISTA DE VEÍCULO ESPECIAL</t>
  </si>
  <si>
    <t>DOLLY PNEUMÁTICO COM CAPACIDADE DE 60 T E 5 EIXOS</t>
  </si>
  <si>
    <t>CAMINHÃO COM SISTEMA DE HIDROJATEAMENTO DE ALTA PRESSÃO E VÁCUO PARA LIMPEZA E DESOBSTRUÇÃO DE BUEIROS COM CAPACIDADE TOTAL DE 15.600 L - 188 KW</t>
  </si>
  <si>
    <t>EQUIPAMENTO COM SISTEMA DE HIDROJATEAMENTO DE ALTA PRESSÃO E VÁCUO PARA LIMPEZA E DESOBSTRUÇÃO DE BUEIROS COM DIÂMETRO DE ATÉ 1.500 MM COM CAPACIDADE TOTAL DE 15.600 L</t>
  </si>
  <si>
    <t>CAMINHÃO BASCULANTE PARA ROCHA COM CAPACIDADE DE 12 M³ - 188 KW COM PERICULOSIDADE</t>
  </si>
  <si>
    <t>CAMINHÃO PLATAFORMA 8 X 2 PBT 29.000 KG E DISTÂNCIA ENTRE EIXOS 4,8 M - 188 KW - MOTORISTA DE VEÍCULO ESPECIAL COM PERICULOSIDADE</t>
  </si>
  <si>
    <t>CAÇAMBA BASCULANTE PARA ROCHA COM CAPACIDADE DE 12 M³</t>
  </si>
  <si>
    <t>PLATAFORMA PANTOGRÁFICA MONTADA EM CAMINHÃO - 115 KW COM PERICULOSIDADE</t>
  </si>
  <si>
    <t>CAMINHÃO PLATAFORMA 4 X 2, PBT 8.300 KG E DISTÂNCIA ENTRE EIXOS 3,7 M - 115 KW - MOTORISTA DE VEÍCULO ESPECIAL COM PERICULOSIDADE</t>
  </si>
  <si>
    <t>PLATAFORMA PANTOGRÁFICA HIDRÁULICA MONTADA SOBRE CHASSI COM CAPACIDADE DE 600 KG - COM PERICULOSIDADE</t>
  </si>
  <si>
    <t>CAMINHÃO BASCULANTE COM CAPACIDADE DE 6 M³ - 136 KW</t>
  </si>
  <si>
    <t>CAMINHÃO PLATAFORMA 4 X 2, PBT 16.000 KG E DISTÂNCIA ENTRE EIXOS 3,6 M - 136 KW - MOTORISTA DE CAMINHÃO</t>
  </si>
  <si>
    <t>CAÇAMBA BASCULANTE COM CAPACIDADE DE 6 M³</t>
  </si>
  <si>
    <t>CAMINHÃO CARROCERIA COM CAPACIDADE DE 9 T - 136 KW</t>
  </si>
  <si>
    <t>CAMINHÃO PLATAFORMA 4 X 2, PBT 16.000 KG E DISTÂNCIA ENTRE EIXOS 4,8 M - 136 KW - MOTORISTA DE CAMINHÃO</t>
  </si>
  <si>
    <t>CARROCERIA DE MADEIRA COM CAPACIDADE DE 9 T</t>
  </si>
  <si>
    <t>CAMINHÃO TANQUE DISTRIBUIDOR DE ASFALTO COM CAPACIDADE DE 6.000 L - 7 KW/136 KW</t>
  </si>
  <si>
    <t>TANQUE ESPARGIDOR DE ASFALTO COM CAPACIDADE DE 6.000 L - 7 KW</t>
  </si>
  <si>
    <t>CAMINHÃO COM CAÇAMBA TÉRMICA COM CAPACIDADE DE 6 M³ - 188 KW</t>
  </si>
  <si>
    <t>CAMINHÃO PLATAFORMA 6 X 2, PBT 23.000 KG E DISTÂNCIA ENTRE EIXOS 4,8 M - 188 KW - MOTORISTA DE CAMINHÃO</t>
  </si>
  <si>
    <t>CAÇAMBA TÉRMICA COM CAPACIDADE DE 6 M³</t>
  </si>
  <si>
    <t>CAMINHÃO TANQUE COM CAPACIDADE DE 10.000 L - 188 KW</t>
  </si>
  <si>
    <t>CAMINHÃO PLATAFORMA 6 X 2, PBT 23.000 KG E DISTÂNCIA ENTRE EIXOS 4,8 M - 188 KW - CONDIÇÃO DE TRABALHO SEVERA - MOTORISTA DE CAMINHÃO</t>
  </si>
  <si>
    <t>TANQUE PARA TRANSPORTE DE ÁGUA COM CAPACIDADE DE 10.000 L</t>
  </si>
  <si>
    <t>CAMINHÃO BASCULANTE COM CAÇAMBA ESTANQUE COM CAPACIDADE DE 14 M³ - 210 KW</t>
  </si>
  <si>
    <t>CAÇAMBA BASCULANTE ESTANQUE COM CAPACIDADE DE 14 M³</t>
  </si>
  <si>
    <t>CAMINHÃO BASCULANTE COM CAPACIDADE DE 10 M³ - 210 KW</t>
  </si>
  <si>
    <t>CAÇAMBA BASCULANTE COM CAPACIDADE DE 10 M³</t>
  </si>
  <si>
    <t>CAMINHÃO CARROCERIA COM CAPACIDADE DE 15 T - 188 KW</t>
  </si>
  <si>
    <t>CAMINHÃO PLATAFORMA 6 X 2, PBT 23.000 KG E DISTÂNCIA ENTRE EIXOS 5,4 M - 188 KW - MOTORISTA DE CAMINHÃO</t>
  </si>
  <si>
    <t>CARROCERIA DE MADEIRA COM CAPACIDADE DE 15 T</t>
  </si>
  <si>
    <t>CAMINHÃO BETONEIRA COM CAPACIDADE DE 8 M³ - 188 KW</t>
  </si>
  <si>
    <t>CAMINHÃO PLATAFORMA 8 X 2, PBT 29.000 KG E DISTÂNCIA ENTRE EIXOS 4,8 M - 188 KW - MOTORISTA DE VEÍCULO ESPECIAL</t>
  </si>
  <si>
    <t>MISTURADOR DE CONCRETO PARA MONTAGEM EM CHASSI DE CAMINHÃO COM CAPACIDADE DE 8 M³</t>
  </si>
  <si>
    <t>CAMINHÃO BASCULANTE PARA ROCHA COM CAPACIDADE DE 8 M³ - 210 KW</t>
  </si>
  <si>
    <t>CAMINHÃO BASCULANTE 6 X 4, PBT 23.000 KG E DISTÂNCIA ENTRE EIXOS 3,6 M - 210 KW -  MOTORISTA DE CAMINHÃO</t>
  </si>
  <si>
    <t>CAÇAMBA BASCULANTE PARA ROCHA COM CAPACIDADE DE 8 M³</t>
  </si>
  <si>
    <t>CAMINHÃO TANQUE COM CAPACIDADE DE 6.000 L - 136 KW</t>
  </si>
  <si>
    <t>TANQUE PARA TRANSPORTE DE ÁGUA COM CAPACIDADE DE 6.000 L</t>
  </si>
  <si>
    <t>CAMINHÃO DEMARCADOR DE FAIXAS COM SISTEMA DE PINTURA A FRIO - 28 KW/115 KW</t>
  </si>
  <si>
    <t>CAMINHÃO PLATAFORMA 4 X 2, PBT 8.300 KG E DISTÂNCIA ENTRE EIXOS 4,4 M - 115 KW - MOTORISTA DE VEÍCULO ESPECIAL</t>
  </si>
  <si>
    <t>EQUIPAMENTO DEMARCADOR DE FAIXAS A FRIO MONTADO SOBRE CHASSI COM CAPACIDADE DE 800 L - 28 KW</t>
  </si>
  <si>
    <t>CAMINHÃO DEMARCADOR DE FAIXAS COM SISTEMA DE PINTURA A QUENTE - 5 KW/30,10 KW/136 KW</t>
  </si>
  <si>
    <t>CAMINHÃO PLATAFORMA 4 X 2, PBT 14.300 KG E DISTÂNCIA ENTRE EIXOS 4,8 M - 136 KW - MOTORISTA DE VEÍCULO ESPECIAL</t>
  </si>
  <si>
    <t>COMPRESSOR DE AR PORTÁTIL DE 70,79 L/S (150 PCM) SEM REBOQUE - 30,10 KW</t>
  </si>
  <si>
    <t>EQUIPAMENTO DEMARCADOR DE FAIXAS A QUENTE MONTADO SOBRE CHASSI COM CAPACIDADE DE 500 L - 5,0 KW</t>
  </si>
  <si>
    <t>CAMINHÃO BASCULANTE COM CAPACIDADE DE 4 M³ - 136 KW</t>
  </si>
  <si>
    <t>CAMINHÃO PLATAFORMA 4 X 2, PBT 14.300 KG E DISTÂNCIA ENTRE EIXOS 4,8 M - 136 KW - MOTORISTA DE CAMINHÃO</t>
  </si>
  <si>
    <t>CAÇAMBA BASCULANTE COM CAPACIDADE DE 4 M³</t>
  </si>
  <si>
    <t>CAVALO MECÂNICO COM SEMIRREBOQUE COM CAPACIDADE DE 22 T - 240 KW</t>
  </si>
  <si>
    <t>CAVALO MECÂNICO 4 X 2, PBT 16.000 KG - 240 KW - MOTORISTA DE VEÍCULO ESPECIAL</t>
  </si>
  <si>
    <t>SEMIRREBOQUE COM 2 EIXOS</t>
  </si>
  <si>
    <t>CAVALO MECÂNICO COM SEMIRREBOQUE COM CAPACIDADE DE 30 T - 265 KW</t>
  </si>
  <si>
    <t>CAVALO MECÂNICO ESTRADEIRO 6 X 2, PBT 23.000 KG - 265 KW - MOTORISTA DE CAMINHÃO</t>
  </si>
  <si>
    <t>SEMIRREBOQUE COM 3 EIXOS</t>
  </si>
  <si>
    <t>CAMINHÃO BASCULANTE COM CAPACIDADE DE 14 M³ - 210 KW</t>
  </si>
  <si>
    <t>CAÇAMBA BASCULANTE COM CAPACIDADE DE 14 M³</t>
  </si>
  <si>
    <t>CAMINHÃO TANQUE COM CAPACIDADE DE 8.000 L - 136 KW</t>
  </si>
  <si>
    <t>CAMINHÃO PLATAFORMA 4 X 2, PBT 16.000 KG E DISTÂNCIA ENTRE EIXOS 4,8 M - 136 KW - CONDIÇÃO DE TRABALHO SEVERA - MOTORISTA DE CAMINHÃO</t>
  </si>
  <si>
    <t>TANQUE PARA TRANSPORTE DE ÁGUA COM CAPACIDADE DE 8.000 L</t>
  </si>
  <si>
    <t>USINA MÓVEL DE LAMA ASFÁLTICA OU MICRORREVESTIMENTO COM CAVALO MECÂNICO COM CAPACIDADE DE 12 M³ - 95,6 KW/240 KW</t>
  </si>
  <si>
    <t>CAVALO MECÂNICO 4 X 2, PBT 16.000 KG - 240 KW - CONDIÇÃO DE TRABALHO SEVERA - MOTORISTA DE VEÍCULO ESPECIAL</t>
  </si>
  <si>
    <t>USINA DE LAMA ASFÁLTICA OU MICRORREVESTIMENTO ASFÁLTICO REBOCÁVEL COM CAPACIDADE DE 12 M³ - 95,6 KW</t>
  </si>
  <si>
    <t>CAMINHÃO BASCULANTE PARA ROCHA COM CAPACIDADE DE 12 M³ - 188 KW</t>
  </si>
  <si>
    <t>CAVALO MECÂNICO COM DOIS REBOQUES HIDROPNEUMÁTICOS DE 5 E 4 EIXOS E MESAS DE GIRO COM CAPACIDADE DE 130 T - 440 KW</t>
  </si>
  <si>
    <t>REBOQUE HIDROPNEUMÁTICO COM CAPACIDADE DE 166 T E 4 EIXOS</t>
  </si>
  <si>
    <t>REBOQUE HIDROPNEUMÁTICO COM CAPACIDADE DE 117 T E 5 EIXOS</t>
  </si>
  <si>
    <t>CAMINHÃO TANQUE COM CAPACIDADE DE 13.000 L - 188 KW</t>
  </si>
  <si>
    <t>TANQUE PARA TRANSPORTE DE ÁGUA COM CAPACIDADE DE 13.000 L</t>
  </si>
  <si>
    <t>CAMINHÃO CARROCERIA COM GUINDAUTO COM CAPACIDADE DE 20 T.M - 136 KW</t>
  </si>
  <si>
    <t>CAMINHÃO PLATAFORMA 4 X 2, PBT 16.000 KG E DISTÂNCIA ENTRE EIXOS 4,8 M - 136 KW - MOTORISTA DE VEÍCULO ESPECIAL</t>
  </si>
  <si>
    <t>CARROCERIA DE MADEIRA COM CAPACIDADE DE 7 T</t>
  </si>
  <si>
    <t>CAMINHÃO CARROCERIA COM CAPACIDADE DE 5 T - 115 KW</t>
  </si>
  <si>
    <t>CAMINHÃO PLATAFORMA 4 X 2, PBT 9.600 KG E DISTÂNCIA ENTRE EIXOS 3,7 M - 115 KW - MOTORISTA DE CAMINHÃO</t>
  </si>
  <si>
    <t>CARROCERIA DE MADEIRA COM CAPACIDADE DE 5 T</t>
  </si>
  <si>
    <t>CAMINHÃO CARROCERIA COM GUINDAUTO E CESTO AÉREO COM CAPACIDADE DE 10 T.M - 136 KW</t>
  </si>
  <si>
    <t>CESTO AÉREO SIMPLES ISOLADO COM CAPACIDADE PARA 135 KG</t>
  </si>
  <si>
    <t>GUINDASTE ARTICULADO MONTADO SOBRE CHASSI COM CAPACIDADE DE 10 T.M</t>
  </si>
  <si>
    <t>CAMINHÃO DEMARCADOR DE FAIXAS COM SISTEMA DE PINTURA SPRAY - 115 KW</t>
  </si>
  <si>
    <t>CAMINHÃO PLATAFORMA 4 X 2, PBT 9.600 KG E DISTÂNCIA ENTRE EIXOS 3,7 M - 115 KW - CONDIÇÃO DE TRABALHO SEVERA - MOTORISTA DE CAMINHÃO</t>
  </si>
  <si>
    <t>EQUIPAMENTO DEMARCADOR DE FAIXAS SISTEMA SPRAY MONTADO SOBRE CHASSI COM CAPACIDADE 1.080 L</t>
  </si>
  <si>
    <t>PLATAFORMA PANTOGRÁFICA MONTADA EM CAMINHÃO - 115 KW</t>
  </si>
  <si>
    <t>CAMINHÃO PLATAFORMA 4 X 2, PBT 8.300 KG E DISTÂNCIA ENTRE EIXOS 3,7 M - 115 KW - MOTORISTA DE VEÍCULO ESPECIAL</t>
  </si>
  <si>
    <t>PLATAFORMA PANTOGRÁFICA HIDRÁULICA MONTADA SOBRE CHASSI COM CAPACIDADE DE 600 KG</t>
  </si>
  <si>
    <t>BOMBA PARA CONCRETO COM LANÇA MONTADA SOBRE CHASSI COM CAPACIDADE DE 50 M³/H - 136 KW</t>
  </si>
  <si>
    <t>BOMBA PARA CONCRETO COM LANÇA MONTADA SOBRE CHASSI COM CAPACIDADE DE 50 M³/H</t>
  </si>
  <si>
    <t>CAMINHÃO PARA HIDROSSEMEADURA COM CAPACIDADE DE 7.500 L - 136 KW</t>
  </si>
  <si>
    <t>TANQUE PARA HIDROSSEMEADURA COM CAPACIDADE DE 7.500 L</t>
  </si>
  <si>
    <t>AJUDANTE</t>
  </si>
  <si>
    <t>AJUDANTE ESPECIALIZADO</t>
  </si>
  <si>
    <t>ALMOXARIFE</t>
  </si>
  <si>
    <t>APONTADOR</t>
  </si>
  <si>
    <t>ARMADOR</t>
  </si>
  <si>
    <t>AUXILIAR ADMINISTRATIVO</t>
  </si>
  <si>
    <t>BOMBEIRO HIDRÁULICO</t>
  </si>
  <si>
    <t>CARPINTEIRO</t>
  </si>
  <si>
    <t>ENCARREGADO ADMINISTRATIVO</t>
  </si>
  <si>
    <t>ELETRICISTA</t>
  </si>
  <si>
    <t>ENCARREGADO ESPECIALIZADO</t>
  </si>
  <si>
    <t>ENGENHEIRO</t>
  </si>
  <si>
    <t>OPERACIONAL</t>
  </si>
  <si>
    <t>JARDINEIRO</t>
  </si>
  <si>
    <t>ENGENHEIRO SUPERVISOR</t>
  </si>
  <si>
    <t>PEDREIRO</t>
  </si>
  <si>
    <t>PINTOR</t>
  </si>
  <si>
    <t>SERRALHEIRO</t>
  </si>
  <si>
    <t>SERVENTE</t>
  </si>
  <si>
    <t>SOLDADOR</t>
  </si>
  <si>
    <t>CHEFE SETOR DE FINANÇAS</t>
  </si>
  <si>
    <t>VIGIA</t>
  </si>
  <si>
    <t>MONTADOR</t>
  </si>
  <si>
    <t>AUXILIAR DE LABORATÓRIO</t>
  </si>
  <si>
    <t>OCEANÓGRAFO</t>
  </si>
  <si>
    <t>ENCARREGADO GERAL</t>
  </si>
  <si>
    <t>FAXINEIRO</t>
  </si>
  <si>
    <t>OPERADOR DE EQUIPAMENTO LEVE</t>
  </si>
  <si>
    <t>OPERADOR DE EQUIPAMENTO PESADO</t>
  </si>
  <si>
    <t>OPERADOR DE EQUIPAMENTO ESPECIAL</t>
  </si>
  <si>
    <t>PERFURADOR DE TUBULÃO</t>
  </si>
  <si>
    <t>DESENHISTA</t>
  </si>
  <si>
    <t>CONDUTOR MAQUINISTA FLUVIAL</t>
  </si>
  <si>
    <t>COPEIRO</t>
  </si>
  <si>
    <t>MÉDICO DO TRABALHO</t>
  </si>
  <si>
    <t>BLASTER</t>
  </si>
  <si>
    <t>PRÉ-MARCADOR</t>
  </si>
  <si>
    <t>RECEPCIONISTA</t>
  </si>
  <si>
    <t>MARINHEIRO DE MÁQUINAS</t>
  </si>
  <si>
    <t>MARINHEIRO DE CONVÉS</t>
  </si>
  <si>
    <t>MARINHEIRO DE CONVÉS - MENSALISTA</t>
  </si>
  <si>
    <t>LABORATORISTA</t>
  </si>
  <si>
    <t>TRABALHADOR DE VIA</t>
  </si>
  <si>
    <t>SELECIONADOR DE MATERIAL PÉTREO</t>
  </si>
  <si>
    <t>ENGENHEIRO DE SEGURANÇA DO TRABALHO</t>
  </si>
  <si>
    <t>MOTORISTA DE CAMINHÃO</t>
  </si>
  <si>
    <t>TÉCNICO ESPECIALIZADO - MENSALISTA</t>
  </si>
  <si>
    <t>ENCARREGADO DE OBRAS DE ARTES ESPECIAIS</t>
  </si>
  <si>
    <t>MOTORISTA DE VEÍCULO LEVE</t>
  </si>
  <si>
    <t>MOTORISTA DE VEÍCULO ESPECIAL</t>
  </si>
  <si>
    <t>ENCARREGADO DE TURMA</t>
  </si>
  <si>
    <t>TÉCNICO DE SEGURANÇA DO TRABALHO</t>
  </si>
  <si>
    <t>SECRETÁRIA</t>
  </si>
  <si>
    <t>PILOTO FLUVIAL</t>
  </si>
  <si>
    <t>TÉCNICO ESPECIALIZADO</t>
  </si>
  <si>
    <t>CHEFE DO SETOR ADMINISTRATIVO</t>
  </si>
  <si>
    <t>ENCARREGADO DE TERRAPLENAGEM</t>
  </si>
  <si>
    <t>FRENTISTA DE TÚNEL</t>
  </si>
  <si>
    <t>TÉCNICO DA QUALIDADE</t>
  </si>
  <si>
    <t>AUXILIAR DE BLASTER</t>
  </si>
  <si>
    <t>ENCARREGADO DE PAVIMENTAÇÃO</t>
  </si>
  <si>
    <t>PORTEIRO</t>
  </si>
  <si>
    <t>TÉCNICO DE MEIO AMBIENTE</t>
  </si>
  <si>
    <t>COMPRADOR</t>
  </si>
  <si>
    <t>ENCARREGADO DE SUPERESTRUTURA FERROVIÁRIA</t>
  </si>
  <si>
    <t>AUXILIAR TÉCNICO</t>
  </si>
  <si>
    <t>COMANDANTE DE LONGO CURSO</t>
  </si>
  <si>
    <t>IMEDIATO</t>
  </si>
  <si>
    <t>OFICIAL DE NÁUTICA</t>
  </si>
  <si>
    <t>OFICIAL DE MÁQUINAS</t>
  </si>
  <si>
    <t>DRAGUISTA</t>
  </si>
  <si>
    <t>MAQUINISTA</t>
  </si>
  <si>
    <t>ENCARREGADO DE CONSERVAÇÃO RODOVIÁRIA</t>
  </si>
  <si>
    <t>MESTRE FLUVIAL</t>
  </si>
  <si>
    <t>MERGULHADOR RASO AUTÔNOMO DE EMERGÊNCIA</t>
  </si>
  <si>
    <t>MERGULHADOR RASO DEPENDENTE DE EMERGÊNCIA</t>
  </si>
  <si>
    <t>MERGULHADOR RASO DEPENDENTE</t>
  </si>
  <si>
    <t>MERGULHADOR RASO AUTÔNOMO</t>
  </si>
  <si>
    <t>MERGULHADOR RASO AUXILIAR DE SUPERFÍCIE</t>
  </si>
  <si>
    <t>FRENTISTA DE TÚNEL COM PERICULOSIDADE</t>
  </si>
  <si>
    <t>ELETRICISTA COM PERICULOSIDADE</t>
  </si>
  <si>
    <t>OPERADOR DE EQUIPAMENTO DE MERGULHO</t>
  </si>
  <si>
    <t>OPERADOR DE EQUIPAMENTO PESADO COM PERICULOSIDADE</t>
  </si>
  <si>
    <t>SUPERVISOR DE MERGULHO RASO</t>
  </si>
  <si>
    <t>MOTORISTA DE VEÍCULO ESPECIAL COM PERICULOSIDADE</t>
  </si>
  <si>
    <t>OPERADOR DE EQUIPAMENTO LEVE COM PERICULOSIDADE</t>
  </si>
  <si>
    <t>OPERADOR DE EQUIPAMENTO LEVE COM INSALUBRIDADE</t>
  </si>
  <si>
    <t>MARINHEIRO DE CONVÉS COM PERICULOSIDADE</t>
  </si>
  <si>
    <t>OPERADOR DE EQUIPAMENTO ESPECIAL COM PERICULOSIDADE</t>
  </si>
  <si>
    <t>ENGENHEIRO AUXILIAR</t>
  </si>
  <si>
    <t>TÉCNICO FLORESTAL</t>
  </si>
  <si>
    <t>MOTORISTA DE VEÍCULO LEVE - MENSALISTA</t>
  </si>
  <si>
    <t>TOPÓGRAFO</t>
  </si>
  <si>
    <t>AUXILIAR DE TOPOGRAFIA</t>
  </si>
  <si>
    <t>MÉDICO DE CÂMARA HIPERBÁRICA</t>
  </si>
  <si>
    <t>PEDREIRO - MENSALISTA</t>
  </si>
  <si>
    <t>ELETRICISTA - MENSALISTA</t>
  </si>
  <si>
    <t>SERVENTE - MENSALISTA</t>
  </si>
  <si>
    <t>ENGENHEIRO CHEFE</t>
  </si>
  <si>
    <t>MOTORISTA DE CAMINHÃO COM PERICULOSIDADE</t>
  </si>
  <si>
    <t>TÉCNICO DE BATIMETRIA</t>
  </si>
  <si>
    <t>VIDRO ARAMADO ESP. 6MM, COLOCADO</t>
  </si>
  <si>
    <t>CAPA DE CHUVA</t>
  </si>
  <si>
    <t>PICARETA COM CABO</t>
  </si>
  <si>
    <t>ENXADA COM CABO</t>
  </si>
  <si>
    <t>JOGO DE CHAVE DE FENDA</t>
  </si>
  <si>
    <t>CAVADEIRA DE BRAÇO</t>
  </si>
  <si>
    <t>SERRA DE DISCO (CIRCULAR)</t>
  </si>
  <si>
    <t>CPU-VVC-077</t>
  </si>
  <si>
    <t>ESTACA BROCA DE CONCRETO, DIÂMETRO DE 20CM, ESCAVAÇÃO MANUAL COM TRADO CONCHA, COM ARMADURA DE ARRANQUE E CONCRETO 25 MPA</t>
  </si>
  <si>
    <t>CPU-VVC-078</t>
  </si>
  <si>
    <t>COT-VVC-060</t>
  </si>
  <si>
    <t>POSTE DE AÇO GALVANIZADO ENGASTADO 8M INCLUINDO CRUZETA PARA FIXAÇÃO PARA DOIS REFLETORES DE LED 100W - 4000K - FORNECIMENTO E INSTALAÇÃO</t>
  </si>
  <si>
    <t>COT-VVC-061</t>
  </si>
  <si>
    <t>POSTE CONTÍNUO RETO EM AÇO GALVANIZADO, 4 METROS ENGASTADO, COM 1 BRAÇO CURVOS E LUMINÁRIA LED 19W</t>
  </si>
  <si>
    <t>CPU-VVC-079</t>
  </si>
  <si>
    <t>CPU-VVC-080</t>
  </si>
  <si>
    <t>TERMINAL OU CONECTOR DE PRESSAO - PARA CABO 70MM2 - FORNECIMENTO E INSTALACAO</t>
  </si>
  <si>
    <t>CPU-VVC-081</t>
  </si>
  <si>
    <t>TERMINAL OU CONECTOR DE PRESSAO - PARA CABO 10MM2 - FORNECIMENTO E INSTALACAO</t>
  </si>
  <si>
    <t>DER-EDIF-I</t>
  </si>
  <si>
    <t>ELEMENTOS DE FIXACAO - CONTINUACAO</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</si>
  <si>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</si>
  <si>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</si>
  <si>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</si>
  <si>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</si>
  <si>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</si>
  <si>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</si>
  <si>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</si>
  <si>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PARAFUSO AUTOATARRACHANTE DIM 4.2X32MM REF TEL5333</t>
  </si>
  <si>
    <t>ARRUELA LISA ACO INOX 1/4" - TEL-5303</t>
  </si>
  <si>
    <t>BUCHA DE NYLON N.º6 REF.: TEL-5306</t>
  </si>
  <si>
    <t>ELEMENTOS DE FIXAÇÃO - CONTINUAÇÃO</t>
  </si>
  <si>
    <t>KIT M5 100 PECAS PORCA-GAIOLA C/ PARAF PHILIPS</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</si>
  <si>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</si>
  <si>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</si>
  <si>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</si>
  <si>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</si>
  <si>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</si>
  <si>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</si>
  <si>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</si>
  <si>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</si>
  <si>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</si>
  <si>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</si>
  <si>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</si>
  <si>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</si>
  <si>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</si>
  <si>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</si>
  <si>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</si>
  <si>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</si>
  <si>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</si>
  <si>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</si>
  <si>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</si>
  <si>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</si>
  <si>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</si>
  <si>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</si>
  <si>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</si>
  <si>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</si>
  <si>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</si>
  <si>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</si>
  <si>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</si>
  <si>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</si>
  <si>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</si>
  <si>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</si>
  <si>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</si>
  <si>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</si>
  <si>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BARRA APOIO RETA INOX 40CM ACCESS - JACKWAL OU EQUIVALENTE</t>
  </si>
  <si>
    <t>FILETE EM ISOPOR 2X1CM</t>
  </si>
  <si>
    <t>BARRA APOIO RETA INOX 90CM ACCESS - JACKWAL OU EQUIVALENTE</t>
  </si>
  <si>
    <t>CILINDRO DE GAS DE COZINHA 45 KG (VAZIO)</t>
  </si>
  <si>
    <t>DUREPOX (250G)</t>
  </si>
  <si>
    <t>PARAF. INOX SEXT. M6X45MM, BUCHA N.8, ARRUELA 1/4"</t>
  </si>
  <si>
    <t>FIXADOR UNIV SPDA ESTANH TEL-5024 P/CABO 16 A 70MM</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</si>
  <si>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</si>
  <si>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</si>
  <si>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</si>
  <si>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</si>
  <si>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</si>
  <si>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</si>
  <si>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</si>
  <si>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</si>
  <si>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</si>
  <si>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</si>
  <si>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</si>
  <si>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</si>
  <si>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</si>
  <si>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</si>
  <si>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</si>
  <si>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</si>
  <si>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</si>
  <si>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</si>
  <si>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</si>
  <si>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</si>
  <si>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</si>
  <si>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</si>
  <si>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</si>
  <si>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</si>
  <si>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</si>
  <si>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</si>
  <si>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</si>
  <si>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</si>
  <si>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</si>
  <si>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</si>
  <si>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</si>
  <si>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</si>
  <si>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</si>
  <si>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</si>
  <si>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</si>
  <si>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</si>
  <si>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</si>
  <si>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</si>
  <si>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</si>
  <si>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</si>
  <si>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</si>
  <si>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</si>
  <si>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</si>
  <si>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</si>
  <si>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</si>
  <si>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</si>
  <si>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</si>
  <si>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</si>
  <si>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</si>
  <si>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</si>
  <si>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</si>
  <si>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</si>
  <si>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</si>
  <si>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</si>
  <si>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</si>
  <si>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</si>
  <si>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</si>
  <si>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</si>
  <si>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</si>
  <si>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</si>
  <si>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</si>
  <si>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</si>
  <si>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</si>
  <si>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</si>
  <si>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</si>
  <si>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</si>
  <si>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</si>
  <si>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ESQUADRIAS METÁLICAS (CONT)</t>
  </si>
  <si>
    <t>PORTAO ABRIR NYLOFOR-3D L=1.00M H=2.43M</t>
  </si>
  <si>
    <t>REVESTIMENTOS (ELEMENTOS DE ARREMATE)</t>
  </si>
  <si>
    <t>CANTONEIRA DE ALUMINIO SEXTAVADA P/ ACABAMENTO</t>
  </si>
  <si>
    <t>MOLDURA EM MADEIRA DE LEI DE 7.0 X 2.5 CM</t>
  </si>
  <si>
    <t>PEITORIL GRANITO CINZA ANDORINHA LARG.15CM,ESP.3CM</t>
  </si>
  <si>
    <t>PEITORIL MARMORE BRANCO, LARG. 40 CM</t>
  </si>
  <si>
    <t>RODA PAREDE GRAN CINZA AND 7X2CM ACAB 2 LADOS</t>
  </si>
  <si>
    <t>PORTAO CORRER NYLOFOR 3D 3.50X2.43M, KIT COMPLETO</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</si>
  <si>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</si>
  <si>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</si>
  <si>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</si>
  <si>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</si>
  <si>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</si>
  <si>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</si>
  <si>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</si>
  <si>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</si>
  <si>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</si>
  <si>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</si>
  <si>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</si>
  <si>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</si>
  <si>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</si>
  <si>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</si>
  <si>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</si>
  <si>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</si>
  <si>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</si>
  <si>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FERRAGENS PARA ESQUADRIAS (CONTINUAÇÃO)</t>
  </si>
  <si>
    <t>GONZO DIAM 1" (MACHO/FEMEA) PARA PORTÃO (DE SOBREPOR)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</si>
  <si>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</si>
  <si>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</si>
  <si>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</si>
  <si>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</si>
  <si>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</si>
  <si>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</si>
  <si>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</si>
  <si>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</si>
  <si>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</si>
  <si>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</si>
  <si>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</si>
  <si>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</si>
  <si>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</si>
  <si>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</si>
  <si>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</si>
  <si>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</si>
  <si>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</si>
  <si>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</si>
  <si>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</si>
  <si>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</si>
  <si>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</si>
  <si>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</si>
  <si>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</si>
  <si>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</si>
  <si>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</si>
  <si>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ESPELHO PRATA ESPESSURA 4 MM</t>
  </si>
  <si>
    <t>BOTAO FRANCES P/FIXACAO DE ESPELHOS, CROMADO</t>
  </si>
  <si>
    <t>VIDROS E ACESSORIOS (CONTINUAÇÃO)</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</si>
  <si>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</si>
  <si>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</si>
  <si>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</si>
  <si>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</si>
  <si>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</si>
  <si>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</si>
  <si>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</si>
  <si>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</si>
  <si>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</si>
  <si>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</si>
  <si>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AGUARRAS MINERAL</t>
  </si>
  <si>
    <t>CAL EM PO PARA PINTURA</t>
  </si>
  <si>
    <t>FUNDO BRANCO FOSCO NIVELADOR P/ MADEIRAS</t>
  </si>
  <si>
    <t>LIQUIDO SELADOR PARA PINTURA LATEX PVA</t>
  </si>
  <si>
    <t>LIXA P/ FERRO Nº 100 K-246 225X275MM - NORTON OU EQUIVALENTE</t>
  </si>
  <si>
    <t>LIXA PARA MADEIRA/MASSA Nº 150</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</si>
  <si>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</si>
  <si>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</si>
  <si>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</si>
  <si>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</si>
  <si>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</si>
  <si>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</si>
  <si>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</si>
  <si>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</si>
  <si>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</si>
  <si>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</si>
  <si>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</si>
  <si>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</si>
  <si>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</si>
  <si>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</si>
  <si>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TERRA VEGETAL</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</si>
  <si>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</si>
  <si>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</si>
  <si>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</si>
  <si>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</si>
  <si>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</si>
  <si>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</si>
  <si>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</si>
  <si>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</si>
  <si>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</si>
  <si>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</si>
  <si>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</si>
  <si>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</si>
  <si>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</si>
  <si>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</si>
  <si>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GRADIL FECHAMENTO NYLOFOR-3D-H=2.03M, KIT COMPLETO - PINTURA ELETROSTATICA - FIO 5MM</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</si>
  <si>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</si>
  <si>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</si>
  <si>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</si>
  <si>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</si>
  <si>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</si>
  <si>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</si>
  <si>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</si>
  <si>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</si>
  <si>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</si>
  <si>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</si>
  <si>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</si>
  <si>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</si>
  <si>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</si>
  <si>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</si>
  <si>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</si>
  <si>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</si>
  <si>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LAMPADAS (CONTINUAÇÃO)</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</si>
  <si>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</si>
  <si>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</si>
  <si>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</si>
  <si>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</si>
  <si>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</si>
  <si>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</si>
  <si>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</si>
  <si>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</si>
  <si>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</si>
  <si>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</si>
  <si>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</si>
  <si>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</si>
  <si>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</si>
  <si>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</si>
  <si>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</si>
  <si>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</si>
  <si>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</si>
  <si>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</si>
  <si>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</si>
  <si>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</si>
  <si>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</si>
  <si>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</si>
  <si>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</si>
  <si>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</si>
  <si>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</si>
  <si>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</si>
  <si>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</si>
  <si>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</si>
  <si>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</si>
  <si>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</si>
  <si>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</si>
  <si>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</si>
  <si>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</si>
  <si>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</si>
  <si>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</si>
  <si>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</si>
  <si>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</si>
  <si>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</si>
  <si>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</si>
  <si>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</si>
  <si>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</si>
  <si>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</si>
  <si>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</si>
  <si>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</si>
  <si>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</si>
  <si>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</si>
  <si>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</si>
  <si>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</si>
  <si>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</si>
  <si>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</si>
  <si>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</si>
  <si>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</si>
  <si>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</si>
  <si>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</si>
  <si>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</si>
  <si>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</si>
  <si>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ELETRODUTOS (PVC RIGIDO E CONEXÕES) - CONTINUAÇÃO</t>
  </si>
  <si>
    <t>DUTO CORRUGADO DE PEAD COR PRETA 6"</t>
  </si>
  <si>
    <t>DUTO CORRUGADO DE PEAD COR PRETA 2"</t>
  </si>
  <si>
    <t>DUTO CORRUGADO DE PEAD COR PRETA 4"</t>
  </si>
  <si>
    <t>ELETRODUTOS (PVC RIG/FLEX E CONEXOES - CONT</t>
  </si>
  <si>
    <t>DUTO CORRUGADO DE PEAD COR PRETA 3"</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</si>
  <si>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</si>
  <si>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</si>
  <si>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</si>
  <si>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</si>
  <si>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</si>
  <si>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</si>
  <si>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</si>
  <si>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</si>
  <si>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</si>
  <si>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</si>
  <si>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</si>
  <si>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</si>
  <si>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</si>
  <si>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</si>
  <si>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</si>
  <si>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</si>
  <si>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</si>
  <si>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</si>
  <si>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</si>
  <si>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</si>
  <si>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</si>
  <si>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</si>
  <si>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</si>
  <si>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</si>
  <si>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</si>
  <si>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</si>
  <si>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</si>
  <si>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</si>
  <si>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</si>
  <si>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</si>
  <si>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</si>
  <si>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</si>
  <si>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</si>
  <si>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</si>
  <si>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</si>
  <si>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</si>
  <si>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</si>
  <si>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</si>
  <si>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TELEFONICO CI C/ 20 PARES Ø 50 MM</t>
  </si>
  <si>
    <t>FIOS E CABOS (CONT)</t>
  </si>
  <si>
    <t>CABO COAXIAL P/ TV, SERIE -RG6-67% - 75 OHMS</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</si>
  <si>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</si>
  <si>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</si>
  <si>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</si>
  <si>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</si>
  <si>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</si>
  <si>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</si>
  <si>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</si>
  <si>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</si>
  <si>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01 RETARDADO IN 125 A</t>
  </si>
  <si>
    <t>BASES E FUSIVEIS (CONTINUACAO)</t>
  </si>
  <si>
    <t>FUSÍVEL NH-02 RETARDADO, IN=355A</t>
  </si>
  <si>
    <t>DISJUNTORES (CONTINUAÇÃO)</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</si>
  <si>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</si>
  <si>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</si>
  <si>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</si>
  <si>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</si>
  <si>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</si>
  <si>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</si>
  <si>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</si>
  <si>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</si>
  <si>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</si>
  <si>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</si>
  <si>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</si>
  <si>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</si>
  <si>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</si>
  <si>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</si>
  <si>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</si>
  <si>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</si>
  <si>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</si>
  <si>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</si>
  <si>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</si>
  <si>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</si>
  <si>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</si>
  <si>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</si>
  <si>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</si>
  <si>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</si>
  <si>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</si>
  <si>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</si>
  <si>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</si>
  <si>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</si>
  <si>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</si>
  <si>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</si>
  <si>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</si>
  <si>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</si>
  <si>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</si>
  <si>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</si>
  <si>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</si>
  <si>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</si>
  <si>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</si>
  <si>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</si>
  <si>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</si>
  <si>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</si>
  <si>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</si>
  <si>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</si>
  <si>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</si>
  <si>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</si>
  <si>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</si>
  <si>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</si>
  <si>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</si>
  <si>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</si>
  <si>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</si>
  <si>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</si>
  <si>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</si>
  <si>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</si>
  <si>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</si>
  <si>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</si>
  <si>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</si>
  <si>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</si>
  <si>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</si>
  <si>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</si>
  <si>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</si>
  <si>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</si>
  <si>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</si>
  <si>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</si>
  <si>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</si>
  <si>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</si>
  <si>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</si>
  <si>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</si>
  <si>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</si>
  <si>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</si>
  <si>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</si>
  <si>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LUMINÁRIAS (CALHAS, PROJETORES, CONJUNTOS)</t>
  </si>
  <si>
    <t>RELE FOTOCONTROLADOR T2 AN2000 LN PP TECNOWATT/EQUIV</t>
  </si>
  <si>
    <t>ARANDELA COM DIFUSOR EM VIDRO 25CM</t>
  </si>
  <si>
    <t>LÂMPADAS</t>
  </si>
  <si>
    <t>LAMPADA LED BIVOLT BULBO E27 9W - LUZ BRANCA - FORMATO TRADICIONAL</t>
  </si>
  <si>
    <t>LAMPADA MISTA DE 160 W</t>
  </si>
  <si>
    <t>LAMPADA LED BIVOLT BULBO E27 20W - LUZ BRANCA - FORMATO TRADICIONAL</t>
  </si>
  <si>
    <t>LAMPADA FLUORESCENTE TUBULAR 20W</t>
  </si>
  <si>
    <t>LAMPADA FLUORESCENTE TUBULAR 40W</t>
  </si>
  <si>
    <t>LUMINÁRIAS (CONT.)</t>
  </si>
  <si>
    <t>BLOCO AUT. ILUM. EMERG. P/ ACLARAMENTO E/OU BALIZAMENTO 2X9W - AUT. 2 HORAS</t>
  </si>
  <si>
    <t>PLAFONIER COM GLOBO PLÁSTICO 9X4"</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</si>
  <si>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</si>
  <si>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</si>
  <si>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</si>
  <si>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</si>
  <si>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</si>
  <si>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ARANDELA PROVA DE TEMPO 45º EM ALUM SILICIO, ACAB EPOXI CINZA (E-27) - VISOR POLICARB. C/ GRADE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</si>
  <si>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</si>
  <si>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</si>
  <si>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</si>
  <si>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</si>
  <si>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</si>
  <si>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</si>
  <si>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</si>
  <si>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</si>
  <si>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</si>
  <si>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</si>
  <si>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</si>
  <si>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</si>
  <si>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</si>
  <si>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</si>
  <si>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</si>
  <si>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</si>
  <si>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</si>
  <si>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</si>
  <si>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</si>
  <si>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</si>
  <si>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</si>
  <si>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</si>
  <si>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</si>
  <si>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</si>
  <si>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</si>
  <si>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</si>
  <si>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</si>
  <si>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</si>
  <si>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</si>
  <si>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</si>
  <si>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</si>
  <si>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</si>
  <si>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</si>
  <si>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</si>
  <si>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</si>
  <si>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</si>
  <si>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</si>
  <si>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</si>
  <si>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</si>
  <si>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</si>
  <si>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</si>
  <si>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</si>
  <si>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</si>
  <si>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</si>
  <si>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</si>
  <si>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</si>
  <si>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</si>
  <si>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</si>
  <si>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</si>
  <si>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</si>
  <si>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</si>
  <si>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</si>
  <si>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</si>
  <si>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</si>
  <si>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</si>
  <si>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</si>
  <si>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</si>
  <si>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</si>
  <si>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</si>
  <si>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</si>
  <si>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</si>
  <si>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</si>
  <si>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</si>
  <si>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</si>
  <si>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</si>
  <si>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</si>
  <si>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</si>
  <si>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</si>
  <si>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</si>
  <si>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</si>
  <si>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</si>
  <si>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</si>
  <si>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</si>
  <si>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CABECOTE DE ENTRADA 1" EM ALUMINIO FUNDIDO</t>
  </si>
  <si>
    <t>ABRACADEIRA TIPO COPO 1" C/ PARAFUSO/BUCHA</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</si>
  <si>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</si>
  <si>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</si>
  <si>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</si>
  <si>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</si>
  <si>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</si>
  <si>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</si>
  <si>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</si>
  <si>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</si>
  <si>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</si>
  <si>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</si>
  <si>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</si>
  <si>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</si>
  <si>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</si>
  <si>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</si>
  <si>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</si>
  <si>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</si>
  <si>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</si>
  <si>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</si>
  <si>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</si>
  <si>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</si>
  <si>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</si>
  <si>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</si>
  <si>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</si>
  <si>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TERMINAL CABO-BARRA EM LATÃO # 240 MM2</t>
  </si>
  <si>
    <t>CRUZETA DE MADEIRA P/ POSTE 90 X 135 X 2400MM</t>
  </si>
  <si>
    <t>PORCA QUADRADA DIAM. 16MM</t>
  </si>
  <si>
    <t>TERMINAL CABO-BARRA EM LATÃO # 300 MM2</t>
  </si>
  <si>
    <t>CANTONEIRA "ZZ" ALTA P/PERFILADO 38/38 - REF. 114-11-Z, MOPA</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</si>
  <si>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</si>
  <si>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</si>
  <si>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</si>
  <si>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</si>
  <si>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</si>
  <si>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</si>
  <si>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</si>
  <si>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</si>
  <si>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</si>
  <si>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</si>
  <si>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</si>
  <si>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</si>
  <si>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</si>
  <si>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</si>
  <si>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</si>
  <si>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</si>
  <si>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</si>
  <si>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</si>
  <si>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</si>
  <si>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</si>
  <si>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</si>
  <si>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</si>
  <si>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</si>
  <si>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</si>
  <si>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</si>
  <si>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</si>
  <si>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</si>
  <si>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</si>
  <si>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</si>
  <si>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</si>
  <si>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</si>
  <si>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</si>
  <si>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</si>
  <si>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</si>
  <si>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</si>
  <si>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</si>
  <si>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</si>
  <si>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</si>
  <si>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</si>
  <si>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</si>
  <si>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</si>
  <si>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</si>
  <si>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</si>
  <si>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</si>
  <si>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</si>
  <si>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</si>
  <si>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</si>
  <si>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</si>
  <si>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</si>
  <si>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</si>
  <si>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</si>
  <si>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</si>
  <si>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</si>
  <si>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</si>
  <si>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</si>
  <si>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</si>
  <si>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</si>
  <si>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</si>
  <si>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</si>
  <si>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</si>
  <si>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</si>
  <si>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</si>
  <si>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</si>
  <si>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</si>
  <si>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</si>
  <si>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</si>
  <si>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</si>
  <si>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</si>
  <si>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</si>
  <si>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</si>
  <si>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</si>
  <si>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</si>
  <si>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</si>
  <si>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</si>
  <si>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</si>
  <si>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</si>
  <si>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</si>
  <si>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</si>
  <si>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</si>
  <si>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</si>
  <si>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</si>
  <si>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</si>
  <si>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</si>
  <si>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</si>
  <si>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</si>
  <si>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</si>
  <si>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</si>
  <si>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</si>
  <si>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</si>
  <si>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</si>
  <si>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</si>
  <si>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24 PORTAS CAT 6, D-LINK, AMP, CABLIX, MAXI TELECOM, TILFLEX OU EQUIVALENTE</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</si>
  <si>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</si>
  <si>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</si>
  <si>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</si>
  <si>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</si>
  <si>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</si>
  <si>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</si>
  <si>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</si>
  <si>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</si>
  <si>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</si>
  <si>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</si>
  <si>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</si>
  <si>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</si>
  <si>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</si>
  <si>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</si>
  <si>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</si>
  <si>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</si>
  <si>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</si>
  <si>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</si>
  <si>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</si>
  <si>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</si>
  <si>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</si>
  <si>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</si>
  <si>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</si>
  <si>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</si>
  <si>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</si>
  <si>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</si>
  <si>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</si>
  <si>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</si>
  <si>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</si>
  <si>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</si>
  <si>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</si>
  <si>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</si>
  <si>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</si>
  <si>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</si>
  <si>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</si>
  <si>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</si>
  <si>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</si>
  <si>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</si>
  <si>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</si>
  <si>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</si>
  <si>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</si>
  <si>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</si>
  <si>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</si>
  <si>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</si>
  <si>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</si>
  <si>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</si>
  <si>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</si>
  <si>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</si>
  <si>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</si>
  <si>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</si>
  <si>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</si>
  <si>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</si>
  <si>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</si>
  <si>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</si>
  <si>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</si>
  <si>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</si>
  <si>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</si>
  <si>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</si>
  <si>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</si>
  <si>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</si>
  <si>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</si>
  <si>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</si>
  <si>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</si>
  <si>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</si>
  <si>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</si>
  <si>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</si>
  <si>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</si>
  <si>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</si>
  <si>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</si>
  <si>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</si>
  <si>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</si>
  <si>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</si>
  <si>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</si>
  <si>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</si>
  <si>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</si>
  <si>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</si>
  <si>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</si>
  <si>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</si>
  <si>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</si>
  <si>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</si>
  <si>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</si>
  <si>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</si>
  <si>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</si>
  <si>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</si>
  <si>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</si>
  <si>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</si>
  <si>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</si>
  <si>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</si>
  <si>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</si>
  <si>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</si>
  <si>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</si>
  <si>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</si>
  <si>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</si>
  <si>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</si>
  <si>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</si>
  <si>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</si>
  <si>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</si>
  <si>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</si>
  <si>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</si>
  <si>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</si>
  <si>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</si>
  <si>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</si>
  <si>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</si>
  <si>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</si>
  <si>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</si>
  <si>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</si>
  <si>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</si>
  <si>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1"</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</si>
  <si>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</si>
  <si>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</si>
  <si>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</si>
  <si>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</si>
  <si>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</si>
  <si>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</si>
  <si>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</si>
  <si>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</si>
  <si>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</si>
  <si>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</si>
  <si>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</si>
  <si>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</si>
  <si>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LIXA D AGUA N. 100</t>
  </si>
  <si>
    <t>TUBOS (PVC E CONEXOES - CONT.)</t>
  </si>
  <si>
    <t>BACIA SANITÁRIA CONVENCIONAL RAVENA P9, DECA</t>
  </si>
  <si>
    <t>REGISTROS</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</si>
  <si>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</si>
  <si>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</si>
  <si>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</si>
  <si>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</si>
  <si>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</si>
  <si>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</si>
  <si>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</si>
  <si>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</si>
  <si>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PRESSAO BRUTO COM VOLANTE 1/2"</t>
  </si>
  <si>
    <t>REGISTRO DE GAVETA BRUTO 100MM - 4"</t>
  </si>
  <si>
    <t>VÁLVULAS</t>
  </si>
  <si>
    <t>VALVULA DE SAIDA PARA LAVATORIO CROMADA 1"</t>
  </si>
  <si>
    <t>VALVULA DE ESCOAMENTO P/ PIA OU TANQUE 1.1/4" CROMADA</t>
  </si>
  <si>
    <t>VALVULA DE SAIDA P/MICTORIO CROMADA (11/2")</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</si>
  <si>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</si>
  <si>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</si>
  <si>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</si>
  <si>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</si>
  <si>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</si>
  <si>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</si>
  <si>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</si>
  <si>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</si>
  <si>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</si>
  <si>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</si>
  <si>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</si>
  <si>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</si>
  <si>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P/ MICTORIO 1.1/2"</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</si>
  <si>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</si>
  <si>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</si>
  <si>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</si>
  <si>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</si>
  <si>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</si>
  <si>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</si>
  <si>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</si>
  <si>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</si>
  <si>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</si>
  <si>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</si>
  <si>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</si>
  <si>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</si>
  <si>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</si>
  <si>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</si>
  <si>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</si>
  <si>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</si>
  <si>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</si>
  <si>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</si>
  <si>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</si>
  <si>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</si>
  <si>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</si>
  <si>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</si>
  <si>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</si>
  <si>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</si>
  <si>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RESERVATORIO/TANQUE DE POLIETILENO 20.000 L COM TAMPA ROSCAVEL DIAMETRO 60CM - FORTLEV, BAKOF TEC, ROTOPLASTYC OU EQUIVALENTE</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</si>
  <si>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</si>
  <si>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</si>
  <si>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</si>
  <si>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</si>
  <si>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</si>
  <si>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</si>
  <si>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</si>
  <si>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SIFONADA DE LOUCA BRANCA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</si>
  <si>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</si>
  <si>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</si>
  <si>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</si>
  <si>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</si>
  <si>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</si>
  <si>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</si>
  <si>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</si>
  <si>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</si>
  <si>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</si>
  <si>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</si>
  <si>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</si>
  <si>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</si>
  <si>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</si>
  <si>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</si>
  <si>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</si>
  <si>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</si>
  <si>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</si>
  <si>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</si>
  <si>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</si>
  <si>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CUBA LOUCA BRANCA OVAL DE EMBUTIR REF. L37</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</si>
  <si>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</si>
  <si>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</si>
  <si>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</si>
  <si>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</si>
  <si>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</si>
  <si>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</si>
  <si>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</si>
  <si>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</si>
  <si>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</si>
  <si>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</si>
  <si>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METAIS SANITÁRIOS</t>
  </si>
  <si>
    <t>TUBO DE LIGACAO CROMADO COM CANOPLA</t>
  </si>
  <si>
    <t>DUCHA MANUAL ACQUA JET C/ REG.PRESSÃO REF. C 2195</t>
  </si>
  <si>
    <t>TORNEIRA JATO ESGUICHO EM ACO INOX DIAM. 3/8" - TAMANHO 15 CM P/ BEBEDOURO INDUSTRIAL</t>
  </si>
  <si>
    <t>TORNEIRA EM PVC PARA LAVATORIO</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</si>
  <si>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</si>
  <si>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</si>
  <si>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</si>
  <si>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</si>
  <si>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</si>
  <si>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</si>
  <si>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</si>
  <si>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</si>
  <si>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</si>
  <si>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</si>
  <si>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EQUIPAMENTOS DE PROTEÇÃO CONTRA INCÊNDIO</t>
  </si>
  <si>
    <t>CAIXA DE INCENDIO/ABRIGO PARA MANGUEIRA 60X90X17CM C/ TAMPA E SUPORTE</t>
  </si>
  <si>
    <t>CAIXA DE ACO 40X60X40CM P/HIDRANTE DE RECALQUE</t>
  </si>
  <si>
    <t>ADAPTADOR LATAO ROSCA PARA ENGATE RAPIDO 63X63MM</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</si>
  <si>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</si>
  <si>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</si>
  <si>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</si>
  <si>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</si>
  <si>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</si>
  <si>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</si>
  <si>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</si>
  <si>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</si>
  <si>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</si>
  <si>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</si>
  <si>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</si>
  <si>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</si>
  <si>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</si>
  <si>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</si>
  <si>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</si>
  <si>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</si>
  <si>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</si>
  <si>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</si>
  <si>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</si>
  <si>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</si>
  <si>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</si>
  <si>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</si>
  <si>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</si>
  <si>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</si>
  <si>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</si>
  <si>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</si>
  <si>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</si>
  <si>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</si>
  <si>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</si>
  <si>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</si>
  <si>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</si>
  <si>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</si>
  <si>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</si>
  <si>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</si>
  <si>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</si>
  <si>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</si>
  <si>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</si>
  <si>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</si>
  <si>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</si>
  <si>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</si>
  <si>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</si>
  <si>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</si>
  <si>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</si>
  <si>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</si>
  <si>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</si>
  <si>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</si>
  <si>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SOLDA (ESTANHO) 40 X 60 - 2,5MM - TRIFLUXO OU EQUIVALENTE</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</si>
  <si>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</si>
  <si>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</si>
  <si>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</si>
  <si>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</si>
  <si>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</si>
  <si>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</si>
  <si>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</si>
  <si>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</si>
  <si>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</si>
  <si>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</si>
  <si>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</si>
  <si>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</si>
  <si>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</si>
  <si>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</si>
  <si>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</si>
  <si>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</si>
  <si>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</si>
  <si>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</si>
  <si>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</si>
  <si>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</si>
  <si>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</si>
  <si>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</si>
  <si>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</si>
  <si>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</si>
  <si>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</si>
  <si>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</si>
  <si>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</si>
  <si>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</si>
  <si>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</si>
  <si>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</si>
  <si>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</si>
  <si>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</si>
  <si>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</si>
  <si>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</si>
  <si>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</si>
  <si>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</si>
  <si>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</si>
  <si>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</si>
  <si>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</si>
  <si>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</si>
  <si>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</si>
  <si>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</si>
  <si>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</si>
  <si>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</si>
  <si>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</si>
  <si>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</si>
  <si>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</si>
  <si>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</si>
  <si>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</si>
  <si>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</si>
  <si>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</si>
  <si>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</si>
  <si>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</si>
  <si>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</si>
  <si>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</si>
  <si>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</si>
  <si>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</si>
  <si>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</si>
  <si>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</si>
  <si>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</si>
  <si>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</si>
  <si>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</si>
  <si>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</si>
  <si>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</si>
  <si>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</si>
  <si>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</si>
  <si>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</si>
  <si>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</si>
  <si>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</si>
  <si>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</si>
  <si>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</si>
  <si>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</si>
  <si>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CHAPA ACO INOX 304 Nº 13 (2,50 MM) ACABAMENTO ESCOVADO</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</si>
  <si>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</si>
  <si>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</si>
  <si>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</si>
  <si>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</si>
  <si>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</si>
  <si>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</si>
  <si>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</si>
  <si>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</si>
  <si>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</si>
  <si>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</si>
  <si>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</si>
  <si>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</si>
  <si>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</si>
  <si>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</si>
  <si>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</si>
  <si>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</si>
  <si>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</si>
  <si>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</si>
  <si>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</si>
  <si>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</si>
  <si>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</si>
  <si>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QUADRO DISTRIB. PVC DE EMBUTIR P/ 6 CIRCUITOS C/ BARRAMENTO C/ TRINCO</t>
  </si>
  <si>
    <t>QUADRO DISTRIB. PVC DE EMBUTIR P/ 12 CIRCUITOS S/ BARRAMENTO C/ TRINCO</t>
  </si>
  <si>
    <t>INSUMOS ACABAMENTOS - CIVIL</t>
  </si>
  <si>
    <t>REVESTIMENTOS CERAMICOS (PAREDES)</t>
  </si>
  <si>
    <t>CERAMICA LISA BRANCA REF POLAR 33X61 A - INCESA OU EQUIVALENE</t>
  </si>
  <si>
    <t>ESQUADRIAS METALICAS</t>
  </si>
  <si>
    <t>PORTA CORTA FOGO COM BARRA ANTIPANICO 1.00 X 2.10</t>
  </si>
  <si>
    <t>TINTAS E VERNIZES</t>
  </si>
  <si>
    <t>ROD. FEDERAL - CONSTRUCAO</t>
  </si>
  <si>
    <t>CONTINUACAO - CONSTRUCAO DE ESTRADAS</t>
  </si>
  <si>
    <t>SOLO BRITA</t>
  </si>
  <si>
    <t>OFICINA</t>
  </si>
  <si>
    <t>COMBUSTIVEL</t>
  </si>
  <si>
    <t>GASOLINA COMUM</t>
  </si>
  <si>
    <t>OLEO DIESEL</t>
  </si>
  <si>
    <t>MATERIAL DE CONSUMO I</t>
  </si>
  <si>
    <t>ESTOPA BRANCA - KG</t>
  </si>
  <si>
    <t>FITA CREPE 24 MM X 50 M - 3M OU EQUIVALENTE</t>
  </si>
  <si>
    <t>RL</t>
  </si>
  <si>
    <t>CINTO DE SEGURANCA</t>
  </si>
  <si>
    <t>UNIFORME DE BRIM (CALCA / CAMISA)</t>
  </si>
  <si>
    <t>VESTE DE SEGURANCA (COLETE REFLETIVO)</t>
  </si>
  <si>
    <t>CAPACETE DE OBRA COM CARNEIRA</t>
  </si>
  <si>
    <t>BOTA DE SEGURANÇA</t>
  </si>
  <si>
    <t>OCULOS DE PROTECAO</t>
  </si>
  <si>
    <t>LUVA DE RASPA</t>
  </si>
  <si>
    <t>MASCARA DE AR</t>
  </si>
  <si>
    <t>FERRAMENTAS</t>
  </si>
  <si>
    <t>FERRAMENTAS MANUAIS E ACESSORIOS</t>
  </si>
  <si>
    <t>PA DE PEDREIRO C/ CABO</t>
  </si>
  <si>
    <t>SERROTE DE 26"</t>
  </si>
  <si>
    <t>MARTELO 27CM COM CABO</t>
  </si>
  <si>
    <t>NIVEL DE PEDREIRO 12"</t>
  </si>
  <si>
    <t>ALICATE UNIVERSAL 8"</t>
  </si>
  <si>
    <t>MARRETA 5KG C/ CABO</t>
  </si>
  <si>
    <t>CHAVE AJUSTAVEL INGLESA "GRIFO" 10"</t>
  </si>
  <si>
    <t>SERRA TICO TICO</t>
  </si>
  <si>
    <t>CARRINHO DE MAO</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</si>
  <si>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</si>
  <si>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</si>
  <si>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</si>
  <si>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</si>
  <si>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</si>
  <si>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</si>
  <si>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</si>
  <si>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</si>
  <si>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</si>
  <si>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SINAPI</t>
  </si>
  <si>
    <t>INSUMOS PRECO SINAPI</t>
  </si>
  <si>
    <t>MAQUINA ELETRICA P/ POLIMENTO PISO - REF TAB SINAPI</t>
  </si>
  <si>
    <t>MAQ. CORTAR ASFALTO/CONCRETO - REF TABELA SINAPI</t>
  </si>
  <si>
    <t>Categoria: Equipamento</t>
  </si>
  <si>
    <t>Preço Prod.</t>
  </si>
  <si>
    <t>INSUMOS - EQUIPAMENTOS (EQUIPAMENTOS NOVOS)</t>
  </si>
  <si>
    <t>EQUIPAMENTOS (CUSTO HORARIO - CONT)</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</si>
  <si>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</si>
  <si>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</si>
  <si>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</si>
  <si>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</si>
  <si>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</si>
  <si>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</si>
  <si>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</si>
  <si>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</si>
  <si>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</si>
  <si>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CACAMBA METALICA BASCULANTE COM CAPACIDADE DE 6 M3 (INCLUI MONTAGEM, NAO INCLUI CAMINHAO)</t>
  </si>
  <si>
    <t>MARTELO DEMOLIDOR PNEUMATICO MANUAL, PESO DE 28 KG, COM SILENCIADOR</t>
  </si>
  <si>
    <t>VIBRADOR DE IMERSAO, DIAMETRO DA PONTEIRA DE *45* MM, COM MOTOR ELETRICO TRIFASICO DE 2 HP (2 CV)</t>
  </si>
  <si>
    <t>GUINDAUTO HIDRAULICO, CAPACIDADE MAXIMA DE CARGA 6200 KG, MOMENTO MAXIMO DE CARGA 11,7 TM , ALCANCE MAXIMO HORIZONTAL 9,70 M, PARA MONTAGEM SOBRE CHASSI DE CAMINHAO PBT MINIMO 13000 KG (INCLUI MONTAGEM, NAO INCLUI CAMINHAO)</t>
  </si>
  <si>
    <t>PA CARREGADEIRA SOBRE RODAS, POTENCIA LIQUIDA 128 HP, CAPACIDADE DA CACAMBA DE 1,7 A 2,8 M3, PESO OPERACIONAL MAXIMO DE 11632 KG</t>
  </si>
  <si>
    <t>COMPACTADOR DE SOLOS DE PERCURSAO (SOQUETE) COM MOTOR A GASOLINA 4 TEMPOS DE 4 HP (4 CV)</t>
  </si>
  <si>
    <t>RETROESCAVADEIRA SOBRE RODAS COM CARREGADEIRA, TRACAO 4 X 2, POTENCIA LIQUIDA 79 HP, PESO OPERACIONAL MINIMO DE 6570 KG, CAPACIDADE DA CARREGADEIRA DE 1,00 M3 E DA RETROESCAVADEIRA MINIMA DE 0,20 M3, PROFUNDIDADE DE ESCAVACAO MAXIMA DE 4,37 M</t>
  </si>
  <si>
    <t>TANQUE DE ACO PARA TRANSPORTE DE AGUA COM CAPACIDADE DE 6 M3 (INCLUI MONTAGEM, NAO INCLUI CAMINHAO)</t>
  </si>
  <si>
    <t>CAMINHAO TOCO, PESO BRUTO TOTAL 13200 KG, CARGA UTIL MAXIMA 9200 KG, DISTANCIA ENTRE EIXOS 3,31 M, POTENCIA 175 CV (INCLUI CABINE E CHASSI, NAO INCLUI CARROCERIA)</t>
  </si>
  <si>
    <t>KIT COMPLETO PARA SOLDA EXOTÉRMICA MOLDE, CARTUCHO N° 90, ALICATE Z 201, MARCA DE REFERÊNCIA TERMOTÉCNICA OU EQUIVALENTE</t>
  </si>
  <si>
    <t>CPU-VVC-082</t>
  </si>
  <si>
    <t>COT-VVC-062</t>
  </si>
  <si>
    <t>CPU-VVC-083</t>
  </si>
  <si>
    <t>KIT COMPLETO PARA SOLDA EXOTÉRMICA MOLDE, CARTUCHO N° 25, ALICATE Z 201, MARCA DE REFERÊNCIA TERMOTÉCNICA OU EQUIVALENTE</t>
  </si>
  <si>
    <t>COT-VVC-063</t>
  </si>
  <si>
    <t>CPU-VVC-084</t>
  </si>
  <si>
    <t>CHUMBADOR DE 24,5X360MM - FORNECIMENTO E INSTALAÇÃO</t>
  </si>
  <si>
    <t>CHUMBADOR DE 24,5X245MM - FORNECIMENTO E INSTALAÇÃO</t>
  </si>
  <si>
    <t>CPU-VVC-085</t>
  </si>
  <si>
    <t>40925.</t>
  </si>
  <si>
    <t>CPU-VVC-086</t>
  </si>
  <si>
    <t>FAIXA ELEVADA PARA TRAVESSIA DE PEDESTRES EM MASSA ASFÁLTICA - LOMBOFAIXA DE VIAS COM EXECUÇÃO DE RECAPEAMENTO</t>
  </si>
  <si>
    <t>TRECHO 2</t>
  </si>
  <si>
    <t>CANAL TRECHO 2</t>
  </si>
  <si>
    <t>CPU-VVC-026</t>
  </si>
  <si>
    <t>CPU-VVC-031</t>
  </si>
  <si>
    <t>CPU-VVC-041</t>
  </si>
  <si>
    <t>CPU-VVC-040</t>
  </si>
  <si>
    <t>CPU-VVC-039</t>
  </si>
  <si>
    <t>CPU-VVC-036</t>
  </si>
  <si>
    <t>CPU-VVC-035</t>
  </si>
  <si>
    <t>CPU-VVC-034</t>
  </si>
  <si>
    <t>CPU-VVC-033</t>
  </si>
  <si>
    <t>CPU-VVC-037</t>
  </si>
  <si>
    <t>CPU-VVC-038</t>
  </si>
  <si>
    <t>CPU-VVC-097</t>
  </si>
  <si>
    <t>CPU-VVC-098</t>
  </si>
  <si>
    <t>CPU-VVC-096</t>
  </si>
  <si>
    <t>CPU-VVC-090</t>
  </si>
  <si>
    <t>CPU-VVC-088</t>
  </si>
  <si>
    <t>CPU-VVC-089</t>
  </si>
  <si>
    <t>CPU-VVC-099</t>
  </si>
  <si>
    <t>CPU-VVC-095</t>
  </si>
  <si>
    <t>CPU-VVC-094</t>
  </si>
  <si>
    <t>CPU-VVC-093</t>
  </si>
  <si>
    <t>CPU-VVC-092</t>
  </si>
  <si>
    <t>COT-VVC-073</t>
  </si>
  <si>
    <t>COT-VVC-074</t>
  </si>
  <si>
    <t>COT-VVC-064</t>
  </si>
  <si>
    <t>COT-VVC-065</t>
  </si>
  <si>
    <t>COT-VVC-066</t>
  </si>
  <si>
    <t>COT-VVC-067</t>
  </si>
  <si>
    <t>COT-VVC-069</t>
  </si>
  <si>
    <t>COT-VVC-070</t>
  </si>
  <si>
    <t>COT-VVC-071</t>
  </si>
  <si>
    <t>COT-VVC-072</t>
  </si>
  <si>
    <t>FORNECIMENTO E INSTALAÇÃO DE ESPALDAR E BARRAS METÁLICAS PARA PARQUE INFANTIL OU ACADEMIA AO AR LIVRE, FIXADO COM CONCRETO NÃO ESTRUTURAL, PREPARADO EM OBRA COM BETONEIRA, COM FCK 15 MPA , INCLUSIVE ESCAVAÇÃO</t>
  </si>
  <si>
    <t>EQUIPAMENTO DE GINÁSTICA - LEG PRESS DUPLO - GALVANIZADO - REV 01</t>
  </si>
  <si>
    <t>OBSTÁCULO ESTILO TÚNEL PET</t>
  </si>
  <si>
    <t>OBSTÁCULO ESTILO RAMPA PET</t>
  </si>
  <si>
    <t>OBSTÁCULO ESTILO GANGORRA PET</t>
  </si>
  <si>
    <t>OBSTÁCULO CIRCULAR PARA CÃES</t>
  </si>
  <si>
    <t>CASTELO INFANTIL</t>
  </si>
  <si>
    <t>BARRAS DE ALONGAMENTO</t>
  </si>
  <si>
    <t>BARRA DE IMERSÃO</t>
  </si>
  <si>
    <t>MESA REDONDA COM BANCOS</t>
  </si>
  <si>
    <t>COT-VVC-068</t>
  </si>
  <si>
    <t>CLÚSIA - FORNECIMENTO E PLANTIO</t>
  </si>
  <si>
    <t>ABACAXI - ROXO - FORNECIMENTO E PLANTIO</t>
  </si>
  <si>
    <t>INSTALAÇÃO DE LIXEIRA SUSPENSA, EM TUBO DE AÇO CARBONO.</t>
  </si>
  <si>
    <t>INSTALAÇÃO DE BALANÇO 3 LUGARES, EM TUBO DE AÇO CARBONO.</t>
  </si>
  <si>
    <t>INSTALAÇÃO DE GIRA GIRA, EM TUBO DE AÇO CARBONO.</t>
  </si>
  <si>
    <t>INSTALAÇÃO DE GANGORRA INFANTIL, EM TUBO DE AÇO CARBONO.</t>
  </si>
  <si>
    <t>INSTALAÇÃO DE ESCORREGADOR INFANTIL, EM TUBO DE AÇO CARBONO.</t>
  </si>
  <si>
    <t>INSTALAÇÃO DE CARROSSEL DE PARQUE INFANTIL, EM TUBO DE AÇO CARBONO.</t>
  </si>
  <si>
    <t>INSTALAÇÃO DE SIMULADOR DE ESQUI DUPLO, EM TUBO DE AÇO CARBONO - EQUIPAMENTO DE GINÁSTICA PARA ACADEMIA AO AR LIVRE / ACADEMIA DA TERCEIRA IDADE - ATI.</t>
  </si>
  <si>
    <t>INSTALAÇÃO DE SIMULADOR DE CAMINHADA DUPLO, EM TUBO DE AÇO CARBONO - EQUIPAMENTO DE GINÁSTICA PARA ACADEMIA AO AR LIVRE / ACADEMIA DA TERCEIRA IDADE - ATI.</t>
  </si>
  <si>
    <t>INSTALAÇÃO DE ELÍPTICO MECÂNICO, EM TUBO DE AÇO CARBONO - EQUIPAMENTO DE GINÁSTICA PARA ACADEMIA AO AR LIVRE / ACADEMIA DA TERCEIRA IDADE - ATI.</t>
  </si>
  <si>
    <t>PISO CONCRETO FCK = 25 MPA - INCLUINDO TEXTURIZAÇÃO E CURA QUIMICA</t>
  </si>
  <si>
    <t>FORNECIMENTO DE ARGILA PARA REATERRO - MATERIAL</t>
  </si>
  <si>
    <t>FORNECIMENTO DE TUBULAÇÃO PEAD 400 MM PARA BYPASS CONTINUA - REUTILIZAÇÃO 20 VEZES</t>
  </si>
  <si>
    <t>ENSAIOS GEOTECNICO INCLUINDO TEOR DE UMIDADE, ANALISE FISICA DO SOLO, ENSAIO ANALISE QUIMICA DO SOLO E ANALISE E CARACTERIZAÇÃO DO SOLOS- EM LABORATORIO - SOLOS</t>
  </si>
  <si>
    <t>DRENO BARBACÃ EM PVC, DN 100 MM</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</si>
  <si>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</si>
  <si>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</si>
  <si>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</si>
  <si>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</si>
  <si>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</si>
  <si>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</si>
  <si>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</si>
  <si>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</si>
  <si>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</si>
  <si>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</si>
  <si>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</si>
  <si>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</si>
  <si>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</si>
  <si>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</si>
  <si>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</si>
  <si>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</si>
  <si>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</si>
  <si>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</si>
  <si>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</si>
  <si>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</si>
  <si>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</si>
  <si>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</si>
  <si>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</si>
  <si>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</si>
  <si>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</si>
  <si>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</si>
  <si>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</si>
  <si>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</si>
  <si>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</si>
  <si>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</si>
  <si>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</si>
  <si>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</si>
  <si>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</si>
  <si>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</si>
  <si>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</si>
  <si>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</si>
  <si>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</si>
  <si>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</si>
  <si>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</si>
  <si>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</si>
  <si>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</si>
  <si>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</si>
  <si>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</si>
  <si>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</si>
  <si>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</si>
  <si>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</si>
  <si>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</si>
  <si>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</si>
  <si>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</si>
  <si>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</si>
  <si>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ELETRODUTO RÍGIDO SOLDÁVEL, PVC, DN 25 MM (3/4"), APARENTE - FORNECIMENTO E INSTALAÇÃO. AF_10/2022_PA</t>
  </si>
  <si>
    <t>ELETRODUTO RÍGIDO SOLDÁVEL, PVC, DN 32 MM (1"), APARENTE - FORNECIMENTO E INSTALAÇÃO. AF_10/2022_PA</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</si>
  <si>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</si>
  <si>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</si>
  <si>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</si>
  <si>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</si>
  <si>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</si>
  <si>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</si>
  <si>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</si>
  <si>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</si>
  <si>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</si>
  <si>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</si>
  <si>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</si>
  <si>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</si>
  <si>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</si>
  <si>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</si>
  <si>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</si>
  <si>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</si>
  <si>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</si>
  <si>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</si>
  <si>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</si>
  <si>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</si>
  <si>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</si>
  <si>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</si>
  <si>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</si>
  <si>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</si>
  <si>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</si>
  <si>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</si>
  <si>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</si>
  <si>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</si>
  <si>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</si>
  <si>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</si>
  <si>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</si>
  <si>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</si>
  <si>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</si>
  <si>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</si>
  <si>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</si>
  <si>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</si>
  <si>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</si>
  <si>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</si>
  <si>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</si>
  <si>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</si>
  <si>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</si>
  <si>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</si>
  <si>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</si>
  <si>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</si>
  <si>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</si>
  <si>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</si>
  <si>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</si>
  <si>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</si>
  <si>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</si>
  <si>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</si>
  <si>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</si>
  <si>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</si>
  <si>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</si>
  <si>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</si>
  <si>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</si>
  <si>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</si>
  <si>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</si>
  <si>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</si>
  <si>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</si>
  <si>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</si>
  <si>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</si>
  <si>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</si>
  <si>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</si>
  <si>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</si>
  <si>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</si>
  <si>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</si>
  <si>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</si>
  <si>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</si>
  <si>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</si>
  <si>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</si>
  <si>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</si>
  <si>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</si>
  <si>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</si>
  <si>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</si>
  <si>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</si>
  <si>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</si>
  <si>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</si>
  <si>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</si>
  <si>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</si>
  <si>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</si>
  <si>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</si>
  <si>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</si>
  <si>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</si>
  <si>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</si>
  <si>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</si>
  <si>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</si>
  <si>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</si>
  <si>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</si>
  <si>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</si>
  <si>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</si>
  <si>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</si>
  <si>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</si>
  <si>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</si>
  <si>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</si>
  <si>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</si>
  <si>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</si>
  <si>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</si>
  <si>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</si>
  <si>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</si>
  <si>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</si>
  <si>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</si>
  <si>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</si>
  <si>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</si>
  <si>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</si>
  <si>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</si>
  <si>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</si>
  <si>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</si>
  <si>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</si>
  <si>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</si>
  <si>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</si>
  <si>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</si>
  <si>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</si>
  <si>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</si>
  <si>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</si>
  <si>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</si>
  <si>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</si>
  <si>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</si>
  <si>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</si>
  <si>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</si>
  <si>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</si>
  <si>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</si>
  <si>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</si>
  <si>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</si>
  <si>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</si>
  <si>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</si>
  <si>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</si>
  <si>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</si>
  <si>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</si>
  <si>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</si>
  <si>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</si>
  <si>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</si>
  <si>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</si>
  <si>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</si>
  <si>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</si>
  <si>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</si>
  <si>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</si>
  <si>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</si>
  <si>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</si>
  <si>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</si>
  <si>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</si>
  <si>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</si>
  <si>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</si>
  <si>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</si>
  <si>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</si>
  <si>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</si>
  <si>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</si>
  <si>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</si>
  <si>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</si>
  <si>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</si>
  <si>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</si>
  <si>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</si>
  <si>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</si>
  <si>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</si>
  <si>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</si>
  <si>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</si>
  <si>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</si>
  <si>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</si>
  <si>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</si>
  <si>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</si>
  <si>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</si>
  <si>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</si>
  <si>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</si>
  <si>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</si>
  <si>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</si>
  <si>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</si>
  <si>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</si>
  <si>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</si>
  <si>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</si>
  <si>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</si>
  <si>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</si>
  <si>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</si>
  <si>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</si>
  <si>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</si>
  <si>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</si>
  <si>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</si>
  <si>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</si>
  <si>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</si>
  <si>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</si>
  <si>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</si>
  <si>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</si>
  <si>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</si>
  <si>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</si>
  <si>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</si>
  <si>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</si>
  <si>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</si>
  <si>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</si>
  <si>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</si>
  <si>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</si>
  <si>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</si>
  <si>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</si>
  <si>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</si>
  <si>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</si>
  <si>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</si>
  <si>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</si>
  <si>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</si>
  <si>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</si>
  <si>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</si>
  <si>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</si>
  <si>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</si>
  <si>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</si>
  <si>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</si>
  <si>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</si>
  <si>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</si>
  <si>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</si>
  <si>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</si>
  <si>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</si>
  <si>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</si>
  <si>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</si>
  <si>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</si>
  <si>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</si>
  <si>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</si>
  <si>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</si>
  <si>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</si>
  <si>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</si>
  <si>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</si>
  <si>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</si>
  <si>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</si>
  <si>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</si>
  <si>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</si>
  <si>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</si>
  <si>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</si>
  <si>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</si>
  <si>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</si>
  <si>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</si>
  <si>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</si>
  <si>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</si>
  <si>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</si>
  <si>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</si>
  <si>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</si>
  <si>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</si>
  <si>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</si>
  <si>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</si>
  <si>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</si>
  <si>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</si>
  <si>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</si>
  <si>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</si>
  <si>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</si>
  <si>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</si>
  <si>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</si>
  <si>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</si>
  <si>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</si>
  <si>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</si>
  <si>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</si>
  <si>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</si>
  <si>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</si>
  <si>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</si>
  <si>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</si>
  <si>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</si>
  <si>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</si>
  <si>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</si>
  <si>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</si>
  <si>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</si>
  <si>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</si>
  <si>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</si>
  <si>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</si>
  <si>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</si>
  <si>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</si>
  <si>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</si>
  <si>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</si>
  <si>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</si>
  <si>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</si>
  <si>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</si>
  <si>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</si>
  <si>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</si>
  <si>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</si>
  <si>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</si>
  <si>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</si>
  <si>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</si>
  <si>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</si>
  <si>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</si>
  <si>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</si>
  <si>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</si>
  <si>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</si>
  <si>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</si>
  <si>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</si>
  <si>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</si>
  <si>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</si>
  <si>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</si>
  <si>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</si>
  <si>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</si>
  <si>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</si>
  <si>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</si>
  <si>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</si>
  <si>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</si>
  <si>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</si>
  <si>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</si>
  <si>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</si>
  <si>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</si>
  <si>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</si>
  <si>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</si>
  <si>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</si>
  <si>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</si>
  <si>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</si>
  <si>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</si>
  <si>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</si>
  <si>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</si>
  <si>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</si>
  <si>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</si>
  <si>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</si>
  <si>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</si>
  <si>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</si>
  <si>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</si>
  <si>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</si>
  <si>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</si>
  <si>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</si>
  <si>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</si>
  <si>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</si>
  <si>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</si>
  <si>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</si>
  <si>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</si>
  <si>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</si>
  <si>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</si>
  <si>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101447.</t>
  </si>
  <si>
    <t xml:space="preserve">CARPINTEIRO DE FORMAS PARA CONCRETO (HORISTA)                                                                                                                                                                                                                                                                                                                                                                                                                                                             </t>
  </si>
  <si>
    <t xml:space="preserve">DISJUNTOR TERMOMAGNETICO PARA TRILHO DIN (IEC), MONOPOLAR, 40 - 50 A                                                                                                                                                                                                                                                                                                                                                                                                                                      </t>
  </si>
  <si>
    <t xml:space="preserve">FORRO DE PVC LISO, BRANCO, REGUA DE 10 CM, ESPESSURA APROXIMADA DE 8 MM (COM COLOCACAO / SEM ESTRUTURA METALICA)                                                                                                                                                                                                                                                                                                                                                                                          </t>
  </si>
  <si>
    <t xml:space="preserve">FORRO DE PVC LISO, BRANCO, REGUA DE 20 CM, ESPESSURA APROXIMADA DE 8 MM, COMPRIMENTO 6 M (SEM COLOCACAO)                                                                                                                                                                                                                                                                                                                                                                                                  </t>
  </si>
  <si>
    <t xml:space="preserve">FORRO DE PVC, FRISADO, BRANCO, REGUA DE 10 CM, ESPESSURA APROXIMADA DE 8 MM E COMPRIMENTO 6 M (SEM COLOCACAO)                                                                                                                                                                                                                                                                                                                                                                                             </t>
  </si>
  <si>
    <t xml:space="preserve">FORRO DE PVC, FRISADO, BRANCO, REGUA DE 20 CM, ESPESSURA APROXIMADA DE 8 MM E COMPRIMENTO 6 M (SEM COLOCACAO)                                                                                                                                                                                                                                                                                                                                                                                             </t>
  </si>
  <si>
    <t xml:space="preserve">JANELA MAXIM-AR EM MADEIRA CEDRINHO/ ANGELIM COMERCIAL/ CURUPIXA/ CUMARU OU EQUIVALENTE DA REGIAO, CAIXA DO BATENTE/MARCO *10* CM, 1 FOLHA PARA VIDRO, COM GUARNICAO/ALIZAR, COM FERRAGENS, (SEM VIDRO E SEM ACABAMENTO)                                                                                                                                                                                                                                                                                  </t>
  </si>
  <si>
    <t xml:space="preserve">JANELA MAXIM-AR, ACO GALVANIZADO PINT. ANTICORROSIVA, COM BATENTE/REQUADRO DE 6 A 14 CM, SEM VIDRO, COM GRADE, 1 FL, 60 X 80 CM (A X L)                                                                                                                                                                                                                                                                                                                                                                   </t>
  </si>
  <si>
    <t xml:space="preserve">JANELA MAXIM-AR, EM ALUMINIO PERFIL 25, 60 X 80 CM (A X L), ACABAMENTO BRANCO OU BRILHANTE, BATENTE DE 4 A 5 CM, COM VIDRO 4 MM, SEM GUARNICAO/ALIZAR                                                                                                                                                                                                                                                                                                                                                     </t>
  </si>
  <si>
    <t xml:space="preserve">MANTA LIQUIDA DE BASE ASFALTICA MODIFICADA COM A ADICAO DE ELASTOMEROS DILUIDOS EM SOLVENTE ORGANICO, APLICACAO A FRIO (MEMBRANA DE EMULSAO ASFALTICA PARA IMPERMEABILIZACAO FLEXIVEL)                                                                                                                                                                                                                                                                                                                    </t>
  </si>
  <si>
    <t xml:space="preserve">PISO EM CERAMICA ESMALTADA, COR LISA, PEI MAIOR OU IGUAL A 4, FORMATO MAIOR QUE 2025 CM2                                                                                                                                                                                                                                                                                                                                                                                                                  </t>
  </si>
  <si>
    <t xml:space="preserve">PISO EM CERAMICA ESMALTADA, COR LISA, PEI MAIOR OU IGUAL A 4, FORMATO MENOR OU IGUAL A 2025 CM2                                                                                                                                                                                                                                                                                                                                                                                                           </t>
  </si>
  <si>
    <t xml:space="preserve">PORTA DE ABRIR EM ALUMINIO COM DIVISAO HORIZONTAL PARA VIDROS, ACABAMENTO ANODIZADO NATURAL, VIDROS INCLUSOS, SEM GUARNICAO/ALIZAR/VISTA, 87 CM X 210 CM                                                                                                                                                                                                                                                                                                                                                  </t>
  </si>
  <si>
    <t xml:space="preserve">PORTA DE ABRIR, TIPO VENEZIANA, EM ALUMINIO, ACABAMENTO ANODIZADO NATURAL, 90 CM X 210 CM (LARGURA X ALTURA), SEM GUARNICAO/ALIZAR/VISTA                                                                                                                                                                                                                                                                                                                                                                  </t>
  </si>
  <si>
    <t xml:space="preserve">TUBO DE COBRE CLASSE "A", DN = 2" (54 MM), PARA INSTALACOES DE MEDIA PRESSAO PARA GASES COMBUSTIVEIS E MEDICINAIS                                                                                                                                                                                                                                                                                                                                                                                         </t>
  </si>
  <si>
    <t>DATA BASE: 
JANEIRO/2024</t>
  </si>
  <si>
    <t>REGULARIZAÇÃO E COMPACTAÇÃO DE SOLOS COM ADIÇÃO DE ADITIVO PERMUTADOR IÔNICO DE SOLO (
APIS)</t>
  </si>
  <si>
    <t>*O valor correspondente ao transporte será calculado por ocasião do orçamento, quando serão informadas as distâncias.</t>
  </si>
  <si>
    <t>DESCRIÇÃO DO SERVIÇO</t>
  </si>
  <si>
    <t>Grupo de serviço: PAVIMENTAÇÃO</t>
  </si>
  <si>
    <t>BASE COM MISTURA DE ARGILA, AREIA E ESCÓRIA DE ACIARIA, 30%,30%,40%, INCLUSIVE FORNECIM.
TRANSP.AREIA E ESCÓRIA, EXCLUSIVE FORNECIM. TRANSP. DA ARGILA</t>
  </si>
  <si>
    <t>BASE ESTABILIZADA GRANULOMÉTRICAMENTE. COM MISTURA DE ESCÓRIA DE ACIARIA 80% E ARGILA EXCETO
FORNECIMENTO DA ARGILA E TRANSPORTE DA ARGILA E ESCÓRIA</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</si>
  <si>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</si>
  <si>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</si>
  <si>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PRONTA-FAIXA"C") EXCLUSIVE FORNECIMENTO DO CAP E TRANSPORTE DE TODOS OS MATERIAIS</t>
  </si>
  <si>
    <t>CBUQ (MASSA ASFÁLTICA-FAIXA"C") EXCLUSIVE FORNECIMENTO CAP E TRANSPORTE DE TODOS OS
MATERIAIS</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</si>
  <si>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</si>
  <si>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</si>
  <si>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</si>
  <si>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CBUQ-FAIXA "C", EXCLUSIVE FORN.DO CAP E TRANSPORTE DE TODOS OS 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</si>
  <si>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</si>
  <si>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</si>
  <si>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</si>
  <si>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PEDRA PORTUGUESA, INCLUSIVE FORNECIMENTO E TRANSPORTE DA PEDRA PORTUGUESA, CIMENTO E AREIA</t>
  </si>
  <si>
    <t>RECICLAGEM DE PAVIMENTO (BASE EXISTENTE + T.S.D.) COM ADIÇÃO DE 3% DE CIMENTO, INCLUSIVE FORNECIMENTO E TARNSPORTE DO CIMENTO</t>
  </si>
  <si>
    <t>REESTABILIZAÇÃO DA BASE COM ADIÇÃO DE 50% DE BRITA, INCLUSIVE FONECIMENTO, EXCLUSIVE TRANSPORTE DA BRITA</t>
  </si>
  <si>
    <t>REESTABILIZAÇÃO DE BASE COM ADIÇÃO DE 50% DE BRITA, INCLUSIVE FORNECIMENTO E TRANSPORTE DA
BRITA</t>
  </si>
  <si>
    <t>T.S.B.D. COM CAPA SELANTE INCLUSIVE FORNECIMENTO E TRANSPORTE COMERCIAL DOS MATERIAIS E LAVAGEM DA BRITA</t>
  </si>
  <si>
    <t>T.S.B.D. SEM CAPA SELANTE,  INCLUSIVE FORNECIMENTO E TRANSPORTE COMERCIAL DOS MATERIAIS E
LAVAGEM DE BRITA</t>
  </si>
  <si>
    <t>USINAGEM DE CONCRETO BETUMINOSO USINADO A QUENTE (CBUQ), INCLUSIVE TRANSPORTE COMERCIAL DO OLEO COMBUSTÍVEL</t>
  </si>
  <si>
    <t>Grupo de serviço: OBRAS DE ARTE CORRENTES E DRENAGEM</t>
  </si>
  <si>
    <t>AÇO CA-50 GROSSA, DIÂMETRO DE 12.5 A 25 MM, FORNECIMENTO, DOBRAGEM E COLOCAÇÃO NAS FORMAS</t>
  </si>
  <si>
    <t>ALVENARIA DE BLOCO (39 X 19 X 09) CM ESPESSURA 09 CM, INCLUSIVE TRANSPORTE DA AREIA, CIMENTO E
BLOCO</t>
  </si>
  <si>
    <t>BSCC (PRÉ-MOLDADO) 3,00 X 3,00 X 1,00M CL 45T, INCLUSIVE TRANSPORTE DE ANEL DE BUEIRO CELULAR PRÉ-MOLDADO</t>
  </si>
  <si>
    <t>BUEIRO METÁLICO BSTM - D=3,05M - MP-152 COM TRATAMENTO EPÓXI E=2,7MM - MÉTODO
DESTRUTIVO, INCLUSIVE LASTRO DE BRITA</t>
  </si>
  <si>
    <t>CERCA EM TELA REVESTIDA EM PVC COM MOURÕES DE CONCRETO, 10 X 10 X 2,40 M,  FORNECIMENTO E
EXECUÇÃO</t>
  </si>
  <si>
    <t>CORPO BDTC (GROTA) DIÂMETRO 0,60 M CA-1 PB EXCLUSIVE ESCAVAÇÃO E REATERRO, INCLUSIVE
TRANSPORTE DO TUBO</t>
  </si>
  <si>
    <t>CORPO BDTC (GROTA) DIÂMETRO 0,80 M CA-1 PB EXCLUSIVE ESCAVAÇÃO E REATERRO, INCLUSIVE TRANSPORTE DO TUBO</t>
  </si>
  <si>
    <t>CORPO BDTC (GROTA) DIÂMETRO 0,80 M CA-2 PB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</si>
  <si>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</si>
  <si>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</si>
  <si>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</si>
  <si>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</si>
  <si>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1,50 M CA-1 MF EXCLUSIVE ESCAVAÇÃO E REATERRO, INCLUSIVE TRANSPORTE DO TUBO</t>
  </si>
  <si>
    <t>CORPO BDTC (GROTA) DIÂMETRO 1,50 M CA-2 MF EXCLUSIVE ESCAVAÇÃO E REATERRO, INCLUSIVE
TRANSPORTE DO TUBO</t>
  </si>
  <si>
    <t>CORPO BSTC (GREIDE) DIÂMETRO 0,40 M CA-1 MF INCLUSIVE ESCAVAÇÃO, REATERRO E TRANSPORTE DO TUBO</t>
  </si>
  <si>
    <t>CORPO BSTC (GREIDE) DIÂMETRO 0,60 M CA-1 MF INCLUSIVE ESCAVAÇÃO, REATERRO E TRANSPORTE DO
TUBO</t>
  </si>
  <si>
    <t>CORPO BSTC (GREIDE) DIÂMETRO 0,80 M CA-1 MF INCLUSIVE ESCAVAÇÃO, REATERRO E TRANSPORTE DO TUBO</t>
  </si>
  <si>
    <t>CORPO BSTC (GREIDE) DIÂMETRO 0,80 M CA-2 MF INCLUSIVE ESCAVAÇÃO, REATERRO E TRANSPORTE DO
TUBO</t>
  </si>
  <si>
    <t>CORPO BSTC (GREIDE) DIÂMETRO 1,00 M CA-2 MF INCLUSIVE ESCAVAÇÃO, REATERRO E TRANSPORTE DO TUBO</t>
  </si>
  <si>
    <t>CORPO BSTC (GREIDE) DIÂMETRO 1,20 M CA-1 MF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</si>
  <si>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</si>
  <si>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</si>
  <si>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</si>
  <si>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</si>
  <si>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CA-2 PB EXCLUSIVE ESCAVAÇÃO E REATERRO, INCLUSIVE TRANSPORTE DO TUBO</t>
  </si>
  <si>
    <t>CORPO BSTC (GROTA) DIÂMETRO 1,00 M CA-1 PB EXCLUSIVE ESCAVAÇÃO E REATERRO, INCLUSIVE
TRANSPORTE DO TUBO</t>
  </si>
  <si>
    <t>CORPO BSTC (GROTA) DIÂMETRO 1,20 M CA-3 MF EXCLUSIVE ESCAVAÇÃO E REATERRO, INCLUSIVE TRANSPORTE DO TUBO</t>
  </si>
  <si>
    <t>CORPO BSTC (GROTA) DIÂMETRO 1,50 M CA-1 PB EXCLUSIVE ESCAVAÇÃO E REATERRO, INCLUSIVE
TRANSPORTE DO TUBO</t>
  </si>
  <si>
    <t>CORPO BTTC (GROTA) DIÂMETRO 0,60 M CA-1 MF EXCLUSIVE ESCAVAÇÃO E REATERRO, INCLUSIVE TRANSPORTE DO TUBO</t>
  </si>
  <si>
    <t>CORPO BTTC (GROTA) DIÂMETRO 0,60 M CA-2 MF EXCLUSIVE ESCAVAÇÃO E REATERRO, INCLUSIVE
TRANSPORTE DO TUBO</t>
  </si>
  <si>
    <t>CORPO BTTC (GROTA) DIÂMETRO 0,80 M CA-2 MF EXCLUSIVE ESCAVAÇÃO E REATERRO, INCLUSIVE TRANSPORTE DO TUBO</t>
  </si>
  <si>
    <t>CORPO BTTC (GROTA) DIÂMETRO 1,00 M CA-1 MF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</si>
  <si>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</si>
  <si>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</si>
  <si>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</si>
  <si>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</si>
  <si>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1,50 M CA-1 PB EXCLUSIVE ESCAVAÇÃO E REATERRO, INCLUSIVE TRANSPORTE DO TUBO</t>
  </si>
  <si>
    <t>CORPO BTTC (GROTA) DIÂMETRO 1,50 M CA-2 PB EXCLUSIVE ESCAVAÇÃO E REATERRO, INCLUSIVE
TRANSPORTE DO TUBO</t>
  </si>
  <si>
    <t>DRENO LONGITUDINAL TIPO TRINCHEIRA DRENANTE, H=0,40M C/ TUBO POROSO TIPO PEAD D=65MM, INCLUS. ESC. EM MAT. 1ª CAT.E GEOTÊXTIL NÃO TECIDO RT 07 KN/M</t>
  </si>
  <si>
    <t>DRENO PROFUNDO COM ENCHIMENTO DE AREIA, ESCAVAÇÃO EM MATERIAL 1ª CATEGORIA, INCLUSIVE
TRANSPORTE DA AREIA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</si>
  <si>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</si>
  <si>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</si>
  <si>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</si>
  <si>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</si>
  <si>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PARA CORTE EM SOLO, COM ENCHIMENTO EM BRITA REVESTIDO COM GEOTEXTIL NÃO TECIDO RT 16 KN/M, INCLUSIVE TRANSPORTE DA BRITA</t>
  </si>
  <si>
    <t>DRENO SUB-HORIZONTAL D=50MM EM PVC (ESCAVAÇÃO EM ALTERAÇÃO DE ROCHA), INCLUSIVE GEOTÊXTIL
NÃO TECIDO RT 16 KN/M, EXCLUSIVE TRANSPORTES</t>
  </si>
  <si>
    <t>ELETRODUTO DE FERRO GALVANIZADO DN 4", INCLUSIVE CONEXÕES, EXCLUSIVE ESCAVAÇÃO E REATERRO, FORNECIMENTO E ASSENTAMENTO</t>
  </si>
  <si>
    <t>ENSECADEIRA SIMPLES DE MADEIRA ESP.= 5 CM COM 1 REAPROVEITAMENTO, INCLUSIVE TRANSPORTE DAS
MADEIRAS</t>
  </si>
  <si>
    <t>ESGOTAMENTO DE ESCAVAÇÕES PARA REBAIXAMENTO DO NÍVEL DÁGUA NOS SERVIÇOS DE BUEIROS,
GALERIAS E OUTROS, COM CONJ. MOTO BOMBA</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</si>
  <si>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</si>
  <si>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</si>
  <si>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</si>
  <si>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</si>
  <si>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GEOGRELHA COM RESISTÊNCIA LONDITUDINAL A TRAÇÃO 55 A 60 KN, RESIST. TRANSVERSAL A TRAÇÃO 30 KN, FORNECIMENTO E APLICAÇÃO - DEFORMAÇÃO DE 5%</t>
  </si>
  <si>
    <t>GEOGRELHA COM RESISTÊNCIA LONGITUDINAL A TRAÇÃO 35 A 40 KN, RESISTÊNCIA TRANSVERSAL A TRAÇÃO
30KN, FORNECIMENTO E APLICAÇÃO - DEFORMAÇÃO DE 10%</t>
  </si>
  <si>
    <t>MURO COM TERRAMESH SYSTEM OU SIMILAR, ALTURA 4,00 &lt; H &lt;= 5,00 METROS (3 CX 1X1X4M E 4 CX 0, 5X1X4M) , EXECUÇÃO, TUDO INCLUÍDO</t>
  </si>
  <si>
    <t>MURO COM TERRAMESH SYSTEM OU SIMILAR, ALTURA 5,00 &lt; H &lt;= 6,00 METROS (4 CX 1X1X4M E 4 CX 0,
5X1X4M) , TUDO INCLUÍDO</t>
  </si>
  <si>
    <t>PESCOÇO DE POÇO DE VISITA H=0,30 M, DIÂM. = 0,60 M, FORNECIMENTO, ASSENTAMENTO E
TRANSPORTE</t>
  </si>
  <si>
    <t>POÇO DE VISITA (TUBO D=0,40 M) H=1,50 M COM TAMPÃO F.F.A.P., INCLUSIVE ESCAVAÇÃO E
TRANSPORTE DO TAMPÃO</t>
  </si>
  <si>
    <t>PREPARO MANUAL DE TALUDE, COMPREENDENDO ACERTO, RASPAGEM EVENTUAL DE ATÉ 0,30M DE PROF. E AFASTAMENTO LATERAL</t>
  </si>
  <si>
    <t>TAPUME DE VEDAÇÃO E PROTEÇÃO, EXECUTADO COM CHAPAS DE COMPENSADO RESINADO COM 6MM DE ESPESSURA, EXCLUSIVE PINTURA</t>
  </si>
  <si>
    <t>Grupo de serviço: MATERIAL BETUMINOSO</t>
  </si>
  <si>
    <t>Grupo de serviço: OBRAS COMPLEMENTARES</t>
  </si>
  <si>
    <t>CERCA DE ARAME FARPADO 4 FIOS COM MOURÕES A CADA 3,0 METROS E SEM ESTICADORES, INCLUSIVE TRANSPORTE DE ARAME E MOURÃO</t>
  </si>
  <si>
    <t>CERCA DE ARAME FARPADO 8 FIOS COM POSTES TRIANGULARES 10 X 200 CM, A CADA 2,5 M, MOURÃO DE
CONCRETO 10 X 10 X 220 CM, A CADA 50,0 M</t>
  </si>
  <si>
    <t>Grupo de serviço: SERVIÇOS AMBIENTAIS</t>
  </si>
  <si>
    <t>Grupo de serviço: SINALIZAÇÃO</t>
  </si>
  <si>
    <t>SINALIZAÇÃO VERTICAL COM CHAPA EM POLIÉSTER (E=2,3MM) REFORÇADA COM FIBRA DE VIDRO, INCLUSIVE SUPORTE DE MADEIRA</t>
  </si>
  <si>
    <t>SUPORTE DE PLACA DE SINALIZAÇÃO VERTICAL EM MADEIRA DE 1ª QUALIDADE, PINTADA, FORNECIMENTO E
INSTALAÇÃO</t>
  </si>
  <si>
    <t>Grupo de serviço: SERVIÇOS DIVERSOS</t>
  </si>
  <si>
    <t>Grupo de serviço: CONSERVAÇÃO CORRETIVA ROTINEIRA</t>
  </si>
  <si>
    <t>REPARO DE CERCA ( SUBSTITUIÇÃO DE MOURÕES, GRAMPO E ARAME FARPADO), INCLUSIVE TRANSPORTES DE TODOS OS MATERIAIS</t>
  </si>
  <si>
    <t>Grupo de serviço: ALUGUEL DE EQUIPAMENTOS</t>
  </si>
  <si>
    <t>Grupo de serviço: TRANSPORTE, CARGA E DESCARGA</t>
  </si>
  <si>
    <t>LOCAL COM DMT ATÉ 3,0 KM (CAMINHÃO BASCULANTE)</t>
  </si>
  <si>
    <t>LOCAL COM DMT DE 10,1 A 15,0 KM (CAMINHÃO BASCULANTE)</t>
  </si>
  <si>
    <t>LOCAL COM DMT DE 3,1 A 5,0 KM (CAMINHÃO BASCULANTE)</t>
  </si>
  <si>
    <t>LOCAL COM DMT DE 5,1 A 10,0 KM (CAMINHÃO BASCULANTE)</t>
  </si>
  <si>
    <t>TRANSPORTE DE MATERIAIS PARA DMT ACIMA DE 15 KM (CAMINHÃO BASCULANTE)</t>
  </si>
  <si>
    <t>TRANSPORTE DE MATERIAL ASFÁLTICO (DNIT)</t>
  </si>
  <si>
    <t>TRANSPORTE DE MATERIAL ASFÁLTICO (DNIT), INCLUSIVE BDI DIFERENCIADO</t>
  </si>
  <si>
    <t>TRANSPORTE LOCAL DE MATERIAIS (TR-101-01) (VIAS URBANAS - CAMINHÃO BASCULANTE)</t>
  </si>
  <si>
    <t>TR-101-00 (LOCAL)</t>
  </si>
  <si>
    <t>TR-201-00 (COMERCIAL - CAMINHÃO BASCULANTE)</t>
  </si>
  <si>
    <t>TR-202-00 (COMERCIAL - CAMINHÃO BASCULANTE)</t>
  </si>
  <si>
    <t>TR-202-01 (COMERCIAL - CAMINHÃO BASCULANTE)</t>
  </si>
  <si>
    <t>TR-203-00 (COMERCIAL - CAMINHÃO CARROCERIA)</t>
  </si>
  <si>
    <t>TR-203-01 (COMERCIAL - CAMINHÃO CARROCERIA)</t>
  </si>
  <si>
    <t>TR-204-00 (COMERCIAL - CARRETA PRANCHA)</t>
  </si>
  <si>
    <t>TR-204-01 (COMERCIAL - CARRETA COM PRANCHA)</t>
  </si>
  <si>
    <t>TR-301-00 (MASSA ASFÁLTICA)</t>
  </si>
  <si>
    <t>Grupo de serviço: INFRA E MESO-ESTRUTURA</t>
  </si>
  <si>
    <t>PERFURAÇÃO ROTATIVA VERTICAL, EM SOLO, COM COROA DE WIDIA OU SIMILAR, DIÂMETRO N(75MM), INCLUSIVE DESLOCAMENTO E POSICIONAMENTO EM CADA FURO</t>
  </si>
  <si>
    <t>Grupo de serviço: SUPER-ESTRUTURA</t>
  </si>
  <si>
    <t>Grupo de serviço: OBRAS DE ARTE ESPECIAIS</t>
  </si>
  <si>
    <t>APARELHO DE APOIO DE NEOPRENE FRETADO, FORNECIMENTO E ASSENTAMENTO, INCLUSIVE GRAUTEAMENTO E TRANSPORTE DO NEOPRENE</t>
  </si>
  <si>
    <t>FORMAS PLANAS DE MADEIRA COM 05 (CINCO) UTILIZAÇÕES (GUARDA-CORPO DE PONTES), INCLUSIVE
FORNECIMENTO E TRANSPORTES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</si>
  <si>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</si>
  <si>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</si>
  <si>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PREPARO E COLOCAÇÃO DE 12 CORDOALHAS DE 1/2" (AÇO CP-190 RB) NAS FORMAS, INCLUSIVE INJEÇÃO DE NATA DE CIMENTO</t>
  </si>
  <si>
    <t>Grupo de serviço: MATERIAIS</t>
  </si>
  <si>
    <t>Grupo de serviço: TERRAPLENAGEM - VIAS URBANAS</t>
  </si>
  <si>
    <t>REMOÇÃO DE SOLOS MOLES, INCLUINDO CARREGAMENTO MECÂNICO COM ESCAVADEIRA HIDRÁULICA EM
VIAS URBANAS</t>
  </si>
  <si>
    <t>Grupo de serviço: PAVIMENTAÇÃO -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</si>
  <si>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</si>
  <si>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</si>
  <si>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</si>
  <si>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</si>
  <si>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</si>
  <si>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</si>
  <si>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SUB-BASE SOLO BRITA, 50% EM PESO, INCLUSIVE FORNECIMENTO E TRANSPORTE DA BRITA EM VIAS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</si>
  <si>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</si>
  <si>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</si>
  <si>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Grupo de serviço: OBRAS DE ARTE CORRENTES E DRENAGEM - VIAS URBANAS</t>
  </si>
  <si>
    <t>ALVENARIA DE BLOCO (39 X 19 X 09) CM ESPESSURA 09 CM EM VIAS URBANAS, INCLUSIVE TRANSPORTE, AREIA, CIMENTO E BLOCO</t>
  </si>
  <si>
    <t>ALVENARIA DE PEDRA DE MÃO ARGAMASSADA (ARGAMASSA CIMENTO AREIA 1:4) INCLUSIVE TRANSPORTE
DA PEDRA DE MÃO, EM VIAS URBANAS</t>
  </si>
  <si>
    <t>CAIXA BOCA DE LOBO EM BLOCO PRÉ-MOLDADO DE CONCRETO PARA DIÂM.=1,00M (1,30 X 1,30M) EM
VIAS URBANAS</t>
  </si>
  <si>
    <t>COLCHÃO DRENANTE DE BRITA 2 INCLUSIVE FORNECIMENTO, ESPALHAMENTO, COMPACTAÇÃO E TRANSPORTE
DA BRITA EM VIAS URBANAS</t>
  </si>
  <si>
    <t>CONCRETO ESTRUTURAL FCK = 30,0 MPA COM MICRO-SILICA E SIKACRETE BR OU EQUIVALENTE EM VIAS
URBANAS</t>
  </si>
  <si>
    <t>CORPO BDTC (GROTA) DIÂMETRO 1,00 M CA-1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</si>
  <si>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</si>
  <si>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</si>
  <si>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</si>
  <si>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1,50 M CA-2 MF EXCLUSIVE ESCAVAÇÃO E REATERRO, INCLUSIVE
TRANSPORTE DO TUBO EM VIAS URBANAS</t>
  </si>
  <si>
    <t>CORPO BDTC (GROTA) DIÂMETRO 1,50 M CA-3 MF EXCLUSIVE ESCAVAÇÃO E REATERRO, INCLUSIVE TRANSPORTE DO TUBO EM VIAS URBANAS</t>
  </si>
  <si>
    <t>CORPO BSTC DIÂMETRO 0,30 M C.S. PB INCLUSIVE ESCAVAÇÃO, REATERRO E TRANSPORTE DO TUBO EM
VIAS URBANAS</t>
  </si>
  <si>
    <t>CORPO BSTC (GREIDE) DIÂMETRO 0,40 M CA-2 MF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</si>
  <si>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</si>
  <si>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</si>
  <si>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1,00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</si>
  <si>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</si>
  <si>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</si>
  <si>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</si>
  <si>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0,80 M CA-1 PB EXCLUSIVE ESCAVAÇÃO E REATERRO, INCLUSIVE
TRANSPORTE DO TUBO EM VIAS URBANAS</t>
  </si>
  <si>
    <t>CORPO BSTC (GROTA) DIÂMETRO 0,80 M CA-2 PB EXCLUSIVE ESCAVAÇÃO E REATERRO, INCLUSIVE TRANSPORTE DO TUBO EM VIAS URBANAS</t>
  </si>
  <si>
    <t>CORPO BSTC (GROTA) DIÂMETRO 1,00 M CA-2 PB EXCLUSIVE ESCAVAÇÃO E REATERRO, INCLUSIVE
TRANSPORTE DO TUBO EM VIAS URBANAS</t>
  </si>
  <si>
    <t>CORPO BSTC (GROTA) DIÂMETRO 1,50 M CA-1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</si>
  <si>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</si>
  <si>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</si>
  <si>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0,80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</si>
  <si>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</si>
  <si>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</si>
  <si>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</si>
  <si>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CA-3 MF EXCLUSIVE ESCAVAÇÃO E REATERRO, INCLUSIVE
TRANSPORTE DO TUBO EM VIAS URBANAS</t>
  </si>
  <si>
    <t>CORPO BTTC (GROTA) DIÂMETRO 1,50 M CA-1 PB EXCLUSIVE ESCAVAÇÃO E REATERRO, INCLUSIVE TRANSPORTE DO TUBO EM VIAS URBANAS</t>
  </si>
  <si>
    <t>CORTE E ESMERILHAMENTO DE PONTAS DE TUBO DE FERRO FUNDIDO DN 500 A 200MM EM VIAS
URBANAS</t>
  </si>
  <si>
    <t>DRENO LONGITUDINAL TIPO TRINCHEIRA DRENANTE, H = 0,90 M COM TUBO POROSO TIPO PEAD D =100
MM, INCLUINDO ESC. MAT. 3ª CAT. E TRANSPORTE DO TUBO EM VIAS URBANAS</t>
  </si>
  <si>
    <t>DRENO LONGITUDINAL TIPO TRINCHEIRA DRENANTE, H = 0,90 M COM TUBO POROSO TIPO PEAD D=100 MM, INCLUSIVE ESC. EM MAT. 1ª CAT. E TRANSPORTE DO TUBO EM VIAS URBANAS</t>
  </si>
  <si>
    <t>DRENO PROFUNDO COM ENCHIMENTO DE BRITA E AREIA (1:1) ESCAVAÇÃO EM MATERIAL 2ª CATEGORIA,
INCLUSIVE TRANSPORTE DA AREIA E DA BRITA EM VIAS URBANAS</t>
  </si>
  <si>
    <t>DRENO PROFUNDO D=0,20M COM ENCHIMENTO DE BRITA E AREIA, ESCAVAÇÃO EM MATERIAL 1ª
CATEGORIA, INCLUSIVE TRANSPORTE DA BRITA E DA AREIA,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</si>
  <si>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</si>
  <si>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</si>
  <si>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</si>
  <si>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</si>
  <si>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</si>
  <si>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ESCORAMENTO DE CAVAS E VALAS,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</si>
  <si>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</si>
  <si>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</si>
  <si>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MONTAGEM E DESMONTAGEM DE ESCORAMENTO TUBULAR NORMAL, EM OBRAS DE ARTE NA DENSIDADE DE
5M DE TUBO POR M³ DE ESCORAMENTO EM VIAS URBANAS</t>
  </si>
  <si>
    <t>PESCOÇO DE POÇO DE VISITA H=0,30M, DIÂM. = 0,60 M, FORNECIMENTO, ASSENTAMENTO E TRANSPORTE EM VIAS URBANAS</t>
  </si>
  <si>
    <t>POÇO DE VISITA (TUBO D=1,00 M) H=2,10 M COM TAMPÃO F.F.A.P., INCLUSIVE ESCAVAÇÃO E
TRANSPORTE DO TAMPÃO, EM VIAS URBANAS</t>
  </si>
  <si>
    <t>SARJETA DE CONCRETO (STC - 02) CALHA TRIANGULAR EM CORTE/ATERRO, INCLUSIVE CAIAÇÃO, EM VIAS
URBANAS</t>
  </si>
  <si>
    <t>Grupo de serviço: INSTALAÇÃO DE CANTEIRO, MOBILIZAÇÃO E DESMOBILIZAÇ</t>
  </si>
  <si>
    <t>ALUGUEL DE CONTAINER TIPO REFEITÓRIO SIMPLES, C/ 1 APARELHO DE AR CONDICIONADO, 2 LUMINÁRIAS E 2
JANELAS DE VIDRO</t>
  </si>
  <si>
    <t>Grupo de serviço: ADMINISTRAÇÃO LOCAL</t>
  </si>
  <si>
    <t>Aluguel computador com Windows e Pacote Office</t>
  </si>
  <si>
    <t>Aluguel de impressora colorida A3 - Jato de tinta</t>
  </si>
  <si>
    <t>Aluguel mensal de escritório</t>
  </si>
  <si>
    <t>m²xmês</t>
  </si>
  <si>
    <t>Aluguel mensal de GPS Geodésico dupla frequência (L1/L2)</t>
  </si>
  <si>
    <t>Aluguel mensal de instrumento de topografia ( Estação Total )</t>
  </si>
  <si>
    <t>Aluguel mensal de laboratório de betume</t>
  </si>
  <si>
    <t>Aluguel mensal de laboratório de concreto</t>
  </si>
  <si>
    <t>Aluguel mensal de laboratório de solos</t>
  </si>
  <si>
    <t>Aluguel mensal de mobiliário - escritório (nº ocupantes x mês)</t>
  </si>
  <si>
    <t>Nxmês</t>
  </si>
  <si>
    <t>Aluguel mensal de residência -  engenheiro, incluindo despesas gerais e mobiliário</t>
  </si>
  <si>
    <t>Aluguel mensal de utilitário, inclusive combustível</t>
  </si>
  <si>
    <t>Aluguel mensal de veículo tipo Gol 1.6 ou equivalente, inclusive combustível</t>
  </si>
  <si>
    <t>Aluguel mensal de viga Benkelman</t>
  </si>
  <si>
    <t>Aluguel multifuncional A4 - monocromática</t>
  </si>
  <si>
    <t>Coleta de amostra indeformada de solo (NBR 9604/86)</t>
  </si>
  <si>
    <t>Coleta de amostra indeformada Shelby</t>
  </si>
  <si>
    <t>Custos Diversos - Escritório (nº ocupantes x mês)</t>
  </si>
  <si>
    <t>Deslocamento de equipe e equipamento de sondagem rotativa e SPT, fora da Grande Vitória</t>
  </si>
  <si>
    <t>km</t>
  </si>
  <si>
    <t>Deslocamento entre furos na área de investigação de sondagem SPT acima de 500 m de distância</t>
  </si>
  <si>
    <t>Deslocamento manual entre furos para Sondagem Rotativa acima de 500 m</t>
  </si>
  <si>
    <t>Diária</t>
  </si>
  <si>
    <t>DIA</t>
  </si>
  <si>
    <t>Ensaio - Esclerometria até 4 pontos com 16 perc.</t>
  </si>
  <si>
    <t>Ensaio compressão triaxial - Não adensado, não drenado (3 CPs por amostra)</t>
  </si>
  <si>
    <t>Ensaio de Cisalhamento Direto - Lento (3 CPs por amostra)</t>
  </si>
  <si>
    <t>Ensaio de Compactação Proctor Intermediário - por amostra</t>
  </si>
  <si>
    <t>Ensaio de Compactação Proctor Modificado - por amostra</t>
  </si>
  <si>
    <t>Ensaio de Compressão Simples de solos coesivos (NBR 12770)</t>
  </si>
  <si>
    <t>Ensaio de Equivalente de Areia - por amostra</t>
  </si>
  <si>
    <t>Ensaio de Estabilidade de Concreto Asfáltico</t>
  </si>
  <si>
    <t>Ensaio de Granulometria por Peneiramento</t>
  </si>
  <si>
    <t>Ensaio de Granulometria por Peneiramento e Sedimentação - por amostra</t>
  </si>
  <si>
    <t>Ensaio de Indíce de suporte Califórnia</t>
  </si>
  <si>
    <t>Ensaio de Limites de Liquidez e Plasticidade - por amostra</t>
  </si>
  <si>
    <t>Ensaio de massa específica "In Situ"</t>
  </si>
  <si>
    <t>Ensaio de Palheta (VANE)</t>
  </si>
  <si>
    <t>Ensaio de penetração de cone CPTU</t>
  </si>
  <si>
    <t>Ensaio de resistência à compressão simples - concreto</t>
  </si>
  <si>
    <t>Gasolina</t>
  </si>
  <si>
    <t>Imposto sobre serviços (ISS)</t>
  </si>
  <si>
    <t>vb</t>
  </si>
  <si>
    <t>Instalação de cone "CPTU" e ensaio de dissipação de pressões neutras (até 2 horas), inclusive relatório</t>
  </si>
  <si>
    <t>Levantamento deflectométrico com FWD, leitura em duas faixas de tráfego, espaçamento de 120m por faixa (60m alternados), inclusive relatório</t>
  </si>
  <si>
    <t>Mobilização e desmobilização de equipe / equipamento para ensaio CPTU / Vane Test / Piezômetro</t>
  </si>
  <si>
    <t>Mobilização e desmobilização de equipe e equipamento de sondagem rotativa, inclusive deslocamento na Grande
Vitória</t>
  </si>
  <si>
    <t>Mobilização e desmobilização de equipe e equipamento de sondagem SPT, inclusive deslocamento na Grande Vitória</t>
  </si>
  <si>
    <t>Mobilização e desmobilização de equipe e equipamento para levantamento com FWD</t>
  </si>
  <si>
    <t>Nível óptico</t>
  </si>
  <si>
    <t>Perfuração para execução de ensaio de Palheta (Vane Test)</t>
  </si>
  <si>
    <t>Relatório de Ensaio de Palheta (Vane Test)</t>
  </si>
  <si>
    <t>Serviços gráficos e materiais de consumo</t>
  </si>
  <si>
    <t>Sondagem à Percussão SPT - Instalação de tubo de revestimento</t>
  </si>
  <si>
    <t>Sondagem à Trado, profundidade até 3,00 m, inclusive coleta de amostras</t>
  </si>
  <si>
    <t>Sondagem de simples reconhecimento tipo SPT, incl. deslocamento local do equipamento até 500 m</t>
  </si>
  <si>
    <t>Sondagem rotativa em alteração de rocha inclusive deslocamento local do equipamento até 500 m</t>
  </si>
  <si>
    <t>Sondagem rotativa em rocha sã ou fraturada inclusive deslocamento local do equipamento até 500m</t>
  </si>
  <si>
    <t>Sondagem rotativa em solo, inclusive deslocamento local do equipamento até 500m</t>
  </si>
  <si>
    <t>TX 10,00% de custos diretos</t>
  </si>
  <si>
    <t>TX 2,00% de custos diretos + remuneraçao</t>
  </si>
  <si>
    <t>TX 20,00% s/ mao obra/equip. projeto (Pessoa Juridica)</t>
  </si>
  <si>
    <t>TX 84,04 s/ mao obra/equip. projeto</t>
  </si>
  <si>
    <t xml:space="preserve">DATA BASE: 
JULHO/2024 </t>
  </si>
  <si>
    <t>mês</t>
  </si>
  <si>
    <t>SERVIÇOS ADMINISTRATIVOS E TÉCNICOS - MENSALISTAS</t>
  </si>
  <si>
    <t>dm³</t>
  </si>
  <si>
    <t>un</t>
  </si>
  <si>
    <t>cm²</t>
  </si>
  <si>
    <t>jg</t>
  </si>
  <si>
    <t>ha</t>
  </si>
  <si>
    <t>un.dia</t>
  </si>
  <si>
    <t>m.dia</t>
  </si>
  <si>
    <t>m².dia</t>
  </si>
  <si>
    <t>tkm</t>
  </si>
  <si>
    <t>m³km</t>
  </si>
  <si>
    <t>unkm</t>
  </si>
  <si>
    <t>DOBRAMENTO DE CHAPAS METÁLICAS COM ESPESSURAS DE ATÉ 10 MM</t>
  </si>
  <si>
    <t>PERFURAÇÃO DE CHAPAS METÁLICAS COM ESPESSURA DE ATÉ 3 MM - D = 25 MM</t>
  </si>
  <si>
    <t>CAIXA COLETORA DE SARJETA - CCS 200-60 A - COM GRELHA DE CONCRETO - AREIA E BRITA COMERCIAIS</t>
  </si>
  <si>
    <t>CAIXA COLETORA DE SARJETA - CCS 200-60 A - COM GRELHA DE CONCRETO - AREIA EXTRAÍDA E BRITA PRODUZIDA</t>
  </si>
  <si>
    <t>CAIXA COLETORA DE SARJETA - CCS 200-60 B - COM GRELHA DE AÇO - AREIA E BRITA COMERCIAIS</t>
  </si>
  <si>
    <t>CAIXA COLETORA DE SARJETA - CCS 200-60 B - COM GRELHA DE AÇO - AREIA EXTRAÍDA E BRITA PRODUZIDA</t>
  </si>
  <si>
    <t>CAIXA COLETORA DE SARJETA - CCS 200-80 A - COM GRELHA DE CONCRETO - AREIA E BRITA COMERCIAIS</t>
  </si>
  <si>
    <t>CAIXA COLETORA DE SARJETA - CCS 200-80 A - COM GRELHA DE CONCRETO - AREIA EXTRAÍDA E BRITA PRODUZIDA</t>
  </si>
  <si>
    <t>CAIXA COLETORA DE SARJETA - CCS 200-80 B - COM GRELHA DE AÇO - AREIA E BRITA COMERCIAIS</t>
  </si>
  <si>
    <t>CAIXA COLETORA DE SARJETA - CCS 200-80 B - COM GRELHA DE AÇO - AREIA EXTRAÍDA E BRITA PRODUZIDA</t>
  </si>
  <si>
    <t>CAIXA COLETORA DE SARJETA - CCS 250-100 A - COM GRELHA DE CONCRETO - AREIA E BRITA COMERCIAIS</t>
  </si>
  <si>
    <t>CAIXA COLETORA DE SARJETA - CCS 250-100 A - COM GRELHA DE CONCRETO - AREIA EXTRAÍDA E BRITA PRODUZIDA</t>
  </si>
  <si>
    <t>CAIXA COLETORA DE SARJETA - CCS 250-100 B - COM GRELHA DE AÇO - AREIA E BRITA COMERCIAIS</t>
  </si>
  <si>
    <t>CAIXA COLETORA DE SARJETA - CCS 250-100 B - COM GRELHA DE AÇO - AREIA EXTRAÍDA E BRITA PRODUZIDA</t>
  </si>
  <si>
    <t>CAIXA COLETORA DE SARJETA - CCS 250-120 A - COM GRELHA DE CONCRETO - AREIA E BRITA COMERCIAIS</t>
  </si>
  <si>
    <t>CAIXA COLETORA DE SARJETA - CCS 250-120 A - COM GRELHA DE CONCRETO - AREIA EXTRAÍDA E BRITA PRODUZIDA</t>
  </si>
  <si>
    <t>CAIXA COLETORA DE SARJETA - CCS 250-120 B - COM GRELHA DE AÇO - AREIA E BRITA COMERCIAIS</t>
  </si>
  <si>
    <t>CAIXA COLETORA DE SARJETA - CCS 250-120 B - COM GRELHA DE AÇO - AREIA EXTRAÍDA E BRITA PRODUZIDA</t>
  </si>
  <si>
    <t>CAIXA COLETORA DE SARJETA - CCS 250-60 A - COM GRELHA DE CONCRETO - AREIA E BRITA COMERCIAIS</t>
  </si>
  <si>
    <t>CAIXA COLETORA DE SARJETA - CCS 250-60 A - COM GRELHA DE CONCRETO - AREIA EXTRAÍDA E BRITA PRODUZIDA</t>
  </si>
  <si>
    <t>CAIXA COLETORA DE SARJETA - CCS 250-60 B - COM GRELHA DE AÇO - AREIA E BRITA COMERCIAIS</t>
  </si>
  <si>
    <t>CAIXA COLETORA DE SARJETA - CCS 250-60 B - COM GRELHA DE AÇO - AREIA EXTRAÍDA E BRITA PRODUZIDA</t>
  </si>
  <si>
    <t>CAIXA COLETORA DE SARJETA - CCS 250-80 A - COM GRELHA DE CONCRETO - AREIA E BRITA COMERCIAIS</t>
  </si>
  <si>
    <t>CAIXA COLETORA DE SARJETA - CCS 250-80 A - COM GRELHA DE CONCRETO - AREIA EXTRAÍDA E BRITA PRODUZIDA</t>
  </si>
  <si>
    <t>CAIXA COLETORA DE SARJETA - CCS 250-80 B - COM GRELHA DE AÇO - AREIA E BRITA COMERCIAIS</t>
  </si>
  <si>
    <t>CAIXA COLETORA DE SARJETA - CCS 250-80 B - COM GRELHA DE AÇO - AREIA EXTRAÍDA E BRITA PRODUZIDA</t>
  </si>
  <si>
    <t>CAIXA COLETORA DE SARJETA - CCS 300-100 A - COM GRELHA DE CONCRETO - AREIA E BRITA COMERCIAIS</t>
  </si>
  <si>
    <t>CAIXA COLETORA DE SARJETA - CCS 300-100 A - COM GRELHA DE CONCRETO - AREIA EXTRAÍDA E BRITA PRODUZIDA</t>
  </si>
  <si>
    <t>CAIXA COLETORA DE SARJETA - CCS 300-100 B - COM GRELHA DE AÇO - AREIA E BRITA COMERCIAIS</t>
  </si>
  <si>
    <t>CAIXA COLETORA DE SARJETA - CCS 300-100 B - COM GRELHA DE AÇO - AREIA EXTRAÍDA E BRITA PRODUZIDA</t>
  </si>
  <si>
    <t>CAIXA COLETORA DE SARJETA - CCS 300-120 A - COM GRELHA DE CONCRETO - AREIA E BRITA COMERCIAIS</t>
  </si>
  <si>
    <t>CAIXA COLETORA DE SARJETA - CCS 300-120 A - COM GRELHA DE CONCRETO - AREIA EXTRAÍDA E BRITA PRODUZIDA</t>
  </si>
  <si>
    <t>CAIXA COLETORA DE SARJETA - CCS 300-120 B - COM GRELHA DE AÇO - AREIA E BRITA COMERCIAIS</t>
  </si>
  <si>
    <t>CAIXA COLETORA DE SARJETA - CCS 300-120 B - COM GRELHA DE AÇO - AREIA EXTRAÍDA E BRITA PRODUZIDA</t>
  </si>
  <si>
    <t>CAIXA COLETORA DE SARJETA - CCS 300-60 A - COM GRELHA DE CONCRETO - AREIA E BRITA COMERCIAIS</t>
  </si>
  <si>
    <t>CAIXA COLETORA DE SARJETA - CCS 300-60 A - COM GRELHA DE CONCRETO - AREIA EXTRAÍDA E BRITA PRODUZIDA</t>
  </si>
  <si>
    <t>CAIXA COLETORA DE SARJETA - CCS 300-60 B - COM GRELHA DE AÇO - AREIA E BRITA COMERCIAIS</t>
  </si>
  <si>
    <t>CAIXA COLETORA DE SARJETA - CCS 300-60 B - COM GRELHA DE AÇO - AREIA EXTRAÍDA E BRITA PRODUZIDA</t>
  </si>
  <si>
    <t>CAIXA COLETORA DE SARJETA - CCS 300-80 A - COM GRELHA DE CONCRETO - AREIA E BRITA COMERCIAIS</t>
  </si>
  <si>
    <t>CAIXA COLETORA DE SARJETA - CCS 300-80 A - COM GRELHA DE CONCRETO - AREIA EXTRAÍDA E BRITA PRODUZIDA</t>
  </si>
  <si>
    <t>CAIXA COLETORA DE SARJETA - CCS 300-80 B - COM GRELHA DE AÇO - AREIA E BRITA COMERCIAIS</t>
  </si>
  <si>
    <t>CAIXA COLETORA DE SARJETA - CCS 300-80 B - COM GRELHA DE AÇO - AREIA EXTRAÍDA E BRITA PRODUZIDA</t>
  </si>
  <si>
    <t>CAIXA COLETORA DE SARJETA - CCS 350-100 A - COM GRELHA DE CONCRETO - AREIA E BRITA COMERCIAIS</t>
  </si>
  <si>
    <t>CAIXA COLETORA DE SARJETA - CCS 350-100 A - COM GRELHA DE CONCRETO - AREIA EXTRAÍDA E BRITA PRODUZIDA</t>
  </si>
  <si>
    <t>CAIXA COLETORA DE SARJETA - CCS 350-100 B - COM GRELHA DE AÇO - AREIA E BRITA COMERCIAIS</t>
  </si>
  <si>
    <t>CAIXA COLETORA DE SARJETA - CCS 350-100 B - COM GRELHA DE AÇO - AREIA EXTRAÍDA E BRITA PRODUZIDA</t>
  </si>
  <si>
    <t>CAIXA COLETORA DE SARJETA - CCS 350-120 A - COM GRELHA DE CONCRETO - AREIA E BRITA COMERCIAIS</t>
  </si>
  <si>
    <t>CAIXA COLETORA DE SARJETA - CCS 350-120 A - COM GRELHA DE CONCRETO - AREIA EXTRAÍDA E BRITA PRODUZIDA</t>
  </si>
  <si>
    <t>CAIXA COLETORA DE SARJETA - CCS 350-120 B - COM GRELHA DE AÇO - AREIA E BRITA COMERCIAIS</t>
  </si>
  <si>
    <t>CAIXA COLETORA DE SARJETA - CCS 350-120 B - COM GRELHA DE AÇO - AREIA EXTRAÍDA E BRITA PRODUZIDA</t>
  </si>
  <si>
    <t>CAIXA COLETORA DE SARJETA - CCS 350-60 A - COM GRELHA DE CONCRETO - AREIA E BRITA COMERCIAIS</t>
  </si>
  <si>
    <t>CAIXA COLETORA DE SARJETA - CCS 350-60 A - COM GRELHA DE CONCRETO - AREIA EXTRAÍDA E BRITA PRODUZIDA</t>
  </si>
  <si>
    <t>CAIXA COLETORA DE SARJETA - CCS 350-60 B - COM GRELHA DE AÇO - AREIA E BRITA COMERCIAIS</t>
  </si>
  <si>
    <t>CAIXA COLETORA DE SARJETA - CCS 350-60 B - COM GRELHA DE AÇO - AREIA EXTRAÍDA E BRITA PRODUZIDA</t>
  </si>
  <si>
    <t>CAIXA COLETORA DE SARJETA - CCS 350-80 A - COM GRELHA DE CONCRETO - AREIA E BRITA COMERCIAIS</t>
  </si>
  <si>
    <t>CAIXA COLETORA DE SARJETA - CCS 350-80 A - COM GRELHA DE CONCRETO - AREIA EXTRAÍDA E BRITA PRODUZIDA</t>
  </si>
  <si>
    <t>CAIXA COLETORA DE SARJETA - CCS 350-80 B - COM GRELHA DE AÇO - AREIA E BRITA COMERCIAIS</t>
  </si>
  <si>
    <t>CAIXA COLETORA DE SARJETA - CCS 350-80 B - COM GRELHA DE AÇO - AREIA EXTRAÍDA E BRITA PRODUZIDA</t>
  </si>
  <si>
    <t>CAIXA COLETORA DE SARJETA - CCS 400-100 A - COM GRELHA DE CONCRETO - AREIA E BRITA COMERCIAIS</t>
  </si>
  <si>
    <t>CAIXA COLETORA DE SARJETA - CCS 400-100 A - COM GRELHA DE CONCRETO - AREIA EXTRAÍDA E BRITA PRODUZIDA</t>
  </si>
  <si>
    <t>CAIXA COLETORA DE SARJETA - CCS 400-100 B - COM GRELHA DE AÇO - AREIA E BRITA COMERCIAIS</t>
  </si>
  <si>
    <t>CAIXA COLETORA DE SARJETA - CCS 400-100 B - COM GRELHA DE AÇO - AREIA EXTRAÍDA E BRITA PRODUZIDA</t>
  </si>
  <si>
    <t>CAIXA COLETORA DE SARJETA - CCS 400-120 A - COM GRELHA DE CONCRETO - AREIA E BRITA COMERCIAIS</t>
  </si>
  <si>
    <t>CAIXA COLETORA DE SARJETA - CCS 400-120 A - COM GRELHA DE CONCRETO - AREIA EXTRAÍDA E BRITA PRODUZIDA</t>
  </si>
  <si>
    <t>CAIXA COLETORA DE SARJETA - CCS 400-120 B - COM GRELHA DE AÇO - AREIA E BRITA COMERCIAIS</t>
  </si>
  <si>
    <t>CAIXA COLETORA DE SARJETA - CCS 400-120 B - COM GRELHA DE AÇO - AREIA EXTRAÍDA E BRITA PRODUZIDA</t>
  </si>
  <si>
    <t>CAIXA COLETORA DE SARJETA - CCS 400-60 A - COM GRELHA DE CONCRETO - AREIA E BRITA COMERCIAIS</t>
  </si>
  <si>
    <t>CAIXA COLETORA DE SARJETA - CCS 400-60 A - COM GRELHA DE CONCRETO - AREIA EXTRAÍDA E BRITA PRODUZIDA</t>
  </si>
  <si>
    <t>CAIXA COLETORA DE SARJETA - CCS 400-60 B - COM GRELHA DE AÇO - AREIA E BRITA COMERCIAIS</t>
  </si>
  <si>
    <t>CAIXA COLETORA DE SARJETA - CCS 400-60 B - COM GRELHA DE AÇO - AREIA EXTRAÍDA E BRITA PRODUZIDA</t>
  </si>
  <si>
    <t>CAIXA COLETORA DE SARJETA - CCS 400-80 A - COM GRELHA DE CONCRETO - AREIA E BRITA COMERCIAIS</t>
  </si>
  <si>
    <t>CAIXA COLETORA DE SARJETA - CCS 400-80 A - COM GRELHA DE CONCRETO - AREIA EXTRAÍDA E BRITA PRODUZIDA</t>
  </si>
  <si>
    <t>CAIXA COLETORA DE SARJETA - CCS 400-80 B - COM GRELHA DE AÇO - AREIA E BRITA COMERCIAIS</t>
  </si>
  <si>
    <t>CAIXA COLETORA DE SARJETA - CCS 400-80 B - COM GRELHA DE AÇO - AREIA EXTRAÍDA E BRITA PRODUZIDA</t>
  </si>
  <si>
    <t>DESCIDA D'ÁGUA DE ATERROS EM DEGRAUS - DAD 110-26 - AREIA E BRITA COMERCIAIS</t>
  </si>
  <si>
    <t>DESCIDA D'ÁGUA DE ATERROS EM DEGRAUS - DAD 110-26 - AREIA EXTRAÍDA E BRITA PRODUZIDA</t>
  </si>
  <si>
    <t>DESCIDA D'ÁGUA DE ATERROS EM DEGRAUS - DAD 125-30 - AREIA E BRITA COMERCIAIS</t>
  </si>
  <si>
    <t>DESCIDA D'ÁGUA DE ATERROS EM DEGRAUS - DAD 125-30 - AREIA EXTRAÍDA E BRITA PRODUZIDA</t>
  </si>
  <si>
    <t>DESCIDA D'ÁGUA DE ATERROS EM DEGRAUS - DAD 170-35 - AREIA E BRITA COMERCIAIS</t>
  </si>
  <si>
    <t>DESCIDA D'ÁGUA DE ATERROS EM DEGRAUS - DAD 170-35 - AREIA EXTRAÍDA E BRITA PRODUZIDA</t>
  </si>
  <si>
    <t>DESCIDA D'ÁGUA DE ATERROS EM DEGRAUS - DAD 200-40 - AREIA E BRITA COMERCIAIS</t>
  </si>
  <si>
    <t>DESCIDA D'ÁGUA DE ATERROS EM DEGRAUS - DAD 200-40 - AREIA EXTRAÍDA E BRITA PRODUZIDA</t>
  </si>
  <si>
    <t>DESCIDA D'ÁGUA DE ATERROS EM DEGRAUS - DAD 240-54 - AREIA E BRITA COMERCIAIS</t>
  </si>
  <si>
    <t>DESCIDA D'ÁGUA DE ATERROS EM DEGRAUS - DAD 240-54 - AREIA EXTRAÍDA E BRITA PRODUZIDA</t>
  </si>
  <si>
    <t>DESCIDA D'ÁGUA DE ATERROS EM DEGRAUS - DAD 320-35 - AREIA E BRITA COMERCIAIS</t>
  </si>
  <si>
    <t>DESCIDA D'ÁGUA DE ATERROS EM DEGRAUS - DAD 320-35 - AREIA EXTRAÍDA E BRITA PRODUZIDA</t>
  </si>
  <si>
    <t>DESCIDA D'ÁGUA DE ATERROS EM DEGRAUS - DAD 370-45 - AREIA E BRITA COMERCIAIS</t>
  </si>
  <si>
    <t>DESCIDA D'ÁGUA DE ATERROS EM DEGRAUS - DAD 370-45 - AREIA EXTRAÍDA E BRITA PRODUZIDA</t>
  </si>
  <si>
    <t>DESCIDA D'ÁGUA DE ATERROS EM DEGRAUS - DAD 435-55 - AREIA E BRITA COMERCIAIS</t>
  </si>
  <si>
    <t>DESCIDA D'ÁGUA DE ATERROS EM DEGRAUS - DAD 435-55 - AREIA EXTRAÍDA E BRITA PRODUZIDA</t>
  </si>
  <si>
    <t>DESCIDA D'ÁGUA DE ATERROS EM DEGRAUS - DAD 470-35 - AREIA E BRITA COMERCIAIS</t>
  </si>
  <si>
    <t>DESCIDA D'ÁGUA DE ATERROS EM DEGRAUS - DAD 470-35 - AREIA EXTRAÍDA E BRITA PRODUZIDA</t>
  </si>
  <si>
    <t>DESCIDA D'ÁGUA DE ATERROS EM DEGRAUS - DAD 60-36 - AREIA E BRITA COMERCIAIS</t>
  </si>
  <si>
    <t>DESCIDA D'ÁGUA DE ATERROS EM DEGRAUS - DAD 60-36 - AREIA EXTRAÍDA E BRITA PRODUZIDA</t>
  </si>
  <si>
    <t>DESCIDA D'ÁGUA DE ATERROS EM DEGRAUS - DAD 608-50 - AREIA E BRITA COMERCIAIS</t>
  </si>
  <si>
    <t>DESCIDA D'ÁGUA DE ATERROS EM DEGRAUS - DAD 608-50 - AREIA EXTRAÍDA E BRITA PRODUZIDA</t>
  </si>
  <si>
    <t>DESCIDA D'ÁGUA DE ATERROS TIPO RÁPIDO - DAR 40-20 - AREIA E BRITA COMERCIAIS</t>
  </si>
  <si>
    <t>DESCIDA D'ÁGUA DE ATERROS TIPO RÁPIDO - DAR 40-20 - AREIA EXTRAÍDA E BRITA PRODUZIDA</t>
  </si>
  <si>
    <t>DESCIDA D'ÁGUA DE ATERROS TIPO RÁPIDO - DAR 60-30 - AREIA E BRITA COMERCIAIS</t>
  </si>
  <si>
    <t>DESCIDA D'ÁGUA DE ATERROS TIPO RÁPIDO - DAR 60-30 - AREIA EXTRAÍDA E BRITA PRODUZIDA</t>
  </si>
  <si>
    <t>DESCIDA D'ÁGUA DE CORTES EM DEGRAUS - DCD 100-50 - AREIA E BRITA COMERCIAIS</t>
  </si>
  <si>
    <t>DESCIDA D'ÁGUA DE CORTES EM DEGRAUS - DCD 100-50 - AREIA EXTRAÍDA E BRITA PRODUZIDA</t>
  </si>
  <si>
    <t>DESCIDA D'ÁGUA DE CORTES EM DEGRAUS - DCD 40-40 - AREIA E BRITA COMERCIAIS</t>
  </si>
  <si>
    <t>DESCIDA D'ÁGUA DE CORTES EM DEGRAUS - DCD 40-40 - AREIA EXTRAÍDA E BRITA PRODUZIDA</t>
  </si>
  <si>
    <t>DESCIDA D'ÁGUA DE CORTES EM DEGRAUS - DCD 60-30 - AREIA E BRITA COMERCIAIS</t>
  </si>
  <si>
    <t>DESCIDA D'ÁGUA DE CORTES EM DEGRAUS - DCD 60-30 - AREIA EXTRAÍDA E BRITA PRODUZIDA</t>
  </si>
  <si>
    <t>DESCIDA D'ÁGUA DE CORTES EM DEGRAUS - DCD 80-40 - AREIA E BRITA COMERCIAIS</t>
  </si>
  <si>
    <t>DESCIDA D'ÁGUA DE CORTES EM DEGRAUS - DCD 80-40 - AREIA EXTRAÍDA E BRITA PRODUZIDA</t>
  </si>
  <si>
    <t>DISSIPADOR DE ENERGIA - DEB 180-263 - AREIA EXTRAÍDA E BRITA E PEDRA DE MÃO PRODUZIDAS</t>
  </si>
  <si>
    <t>DISSIPADOR DE ENERGIA - DEB 180-263 - AREIA, BRITA E PEDRA DE MÃO COMERCIAIS</t>
  </si>
  <si>
    <t>DISSIPADOR DE ENERGIA - DEB 240-316 - AREIA EXTRAÍDA E BRITA E PEDRA DE MÃO PRODUZIDAS</t>
  </si>
  <si>
    <t>DISSIPADOR DE ENERGIA - DEB 240-316 - AREIA, BRITA E PEDRA DE MÃO COMERCIAIS</t>
  </si>
  <si>
    <t>DISSIPADOR DE ENERGIA - DEB 300-366 - AREIA EXTRAÍDA E BRITA E PEDRA DE MÃO PRODUZIDAS</t>
  </si>
  <si>
    <t>DISSIPADOR DE ENERGIA - DEB 300-366 - AREIA, BRITA E PEDRA DE MÃO COMERCIAIS</t>
  </si>
  <si>
    <t>DISSIPADOR DE ENERGIA - DEB 300-511 - AREIA EXTRAÍDA E BRITA E PEDRA DE MÃO PRODUZIDAS</t>
  </si>
  <si>
    <t>DISSIPADOR DE ENERGIA - DEB 300-511 - AREIA, BRITA E PEDRA DE MÃO COMERCIAIS</t>
  </si>
  <si>
    <t>DISSIPADOR DE ENERGIA - DEB 300-666 - AREIA EXTRAÍDA E BRITA E PEDRA DE MÃO PRODUZIDAS</t>
  </si>
  <si>
    <t>DISSIPADOR DE ENERGIA - DEB 300-666 - AREIA, BRITA E PEDRA DE MÃO COMERCIAIS</t>
  </si>
  <si>
    <t>DISSIPADOR DE ENERGIA - DEB 360-414 - AREIA EXTRAÍDA E BRITA E PEDRA DE MÃO PRODUZIDAS</t>
  </si>
  <si>
    <t>DISSIPADOR DE ENERGIA - DEB 360-414 - AREIA, BRITA E PEDRA DE MÃO COMERCIAIS</t>
  </si>
  <si>
    <t>DISSIPADOR DE ENERGIA - DEB 360-584 - AREIA EXTRAÍDA E BRITA E PEDRA DE MÃO PRODUZIDAS</t>
  </si>
  <si>
    <t>DISSIPADOR DE ENERGIA - DEB 360-584 - AREIA, BRITA E PEDRA DE MÃO COMERCIAIS</t>
  </si>
  <si>
    <t>DISSIPADOR DE ENERGIA - DEB 360-754 - AREIA EXTRAÍDA E BRITA E PEDRA DE MÃO PRODUZIDAS</t>
  </si>
  <si>
    <t>DISSIPADOR DE ENERGIA - DEB 360-754 - AREIA, BRITA E PEDRA DE MÃO COMERCIAIS</t>
  </si>
  <si>
    <t>DISSIPADOR DE ENERGIA - DEB 450-551 - AREIA EXTRAÍDA E BRITA E PEDRA DE MÃO PRODUZIDAS</t>
  </si>
  <si>
    <t>DISSIPADOR DE ENERGIA - DEB 450-551 - AREIA, BRITA E PEDRA DE MÃO COMERCIAIS</t>
  </si>
  <si>
    <t>DISSIPADOR DE ENERGIA - DEB 450-746 - AREIA EXTRAÍDA E BRITA E PEDRA DE MÃO PRODUZIDAS</t>
  </si>
  <si>
    <t>DISSIPADOR DE ENERGIA - DEB 450-746 - AREIA, BRITA E PEDRA DE MÃO COMERCIAIS</t>
  </si>
  <si>
    <t>DISSIPADOR DE ENERGIA - DEB 450-956 - AREIA EXTRAÍDA E BRITA E PEDRA DE MÃO PRODUZIDAS</t>
  </si>
  <si>
    <t>DISSIPADOR DE ENERGIA - DEB 450-956 - AREIA, BRITA E PEDRA DE MÃO COMERCIAIS</t>
  </si>
  <si>
    <t>DISSIPADOR DE ENERGIA - DED 01 A - AREIA EXTRAÍDA E BRITA E PEDRA DE MÃO PRODUZIDAS</t>
  </si>
  <si>
    <t>DISSIPADOR DE ENERGIA - DED 01 A - AREIA, BRITA E PEDRA DE MÃO COMERCIAIS</t>
  </si>
  <si>
    <t>DISSIPADOR DE ENERGIA - DED 01 B - AREIA E BRITA COMERCIAIS</t>
  </si>
  <si>
    <t>DISSIPADOR DE ENERGIA - DED 01 B - AREIA EXTRAÍDA E BRITA PRODUZIDA</t>
  </si>
  <si>
    <t>DISSIPADOR DE ENERGIA - DED 02 A - AREIA EXTRAÍDA E BRITA E PEDRA DE MÃO PRODUZIDAS</t>
  </si>
  <si>
    <t>DISSIPADOR DE ENERGIA - DED 02 A - AREIA, BRITA E PEDRA DE MÃO COMERCIAIS</t>
  </si>
  <si>
    <t>DISSIPADOR DE ENERGIA - DED 02 B - AREIA E BRITA COMERCIAIS</t>
  </si>
  <si>
    <t>DISSIPADOR DE ENERGIA - DED 02 B - AREIA EXTRAÍDA E BRITA PRODUZIDA</t>
  </si>
  <si>
    <t>DISSIPADOR DE ENERGIA - DED 03 A - AREIA EXTRAÍDA E BRITA E PEDRA DE MÃO PRODUZIDAS</t>
  </si>
  <si>
    <t>DISSIPADOR DE ENERGIA - DED 03 A - AREIA, BRITA E PEDRA DE MÃO COMERCIAIS</t>
  </si>
  <si>
    <t>DISSIPADOR DE ENERGIA - DED 03 B - AREIA E BRITA COMERCIAIS</t>
  </si>
  <si>
    <t>DISSIPADOR DE ENERGIA - DED 03 B - AREIA EXTRAÍDA E BRITA PRODUZIDA</t>
  </si>
  <si>
    <t>DISSIPADOR DE ENERGIA - DED 04 A - AREIA EXTRAÍDA E BRITA E PEDRA DE MÃO PRODUZIDAS</t>
  </si>
  <si>
    <t>DISSIPADOR DE ENERGIA - DED 04 A - AREIA, BRITA E PEDRA DE MÃO COMERCIAIS</t>
  </si>
  <si>
    <t>DISSIPADOR DE ENERGIA - DED 04 B - AREIA E BRITA COMERCIAIS</t>
  </si>
  <si>
    <t>DISSIPADOR DE ENERGIA - DED 04 B - AREIA EXTRAÍDA E BRITA PRODUZIDA</t>
  </si>
  <si>
    <t>DISSIPADOR DE ENERGIA - DED 05 A - AREIA EXTRAÍDA E BRITA E PEDRA DE MÃO PRODUZIDAS</t>
  </si>
  <si>
    <t>DISSIPADOR DE ENERGIA - DED 05 A - AREIA, BRITA E PEDRA DE MÃO COMERCIAIS</t>
  </si>
  <si>
    <t>DISSIPADOR DE ENERGIA - DED 05 B - AREIA E BRITA COMERCIAIS</t>
  </si>
  <si>
    <t>DISSIPADOR DE ENERGIA - DED 05 B - AREIA EXTRAÍDA E BRITA PRODUZIDA</t>
  </si>
  <si>
    <t>DISSIPADOR DE ENERGIA - DED 06 A - AREIA EXTRAÍDA E BRITA E PEDRA DE MÃO PRODUZIDAS</t>
  </si>
  <si>
    <t>DISSIPADOR DE ENERGIA - DED 06 A - AREIA, BRITA E PEDRA DE MÃO COMERCIAIS</t>
  </si>
  <si>
    <t>DISSIPADOR DE ENERGIA - DED 06 B - AREIA E BRITA COMERCIAIS</t>
  </si>
  <si>
    <t>DISSIPADOR DE ENERGIA - DED 06 B - AREIA EXTRAÍDA E BRITA PRODUZIDA</t>
  </si>
  <si>
    <t>DISSIPADOR DE ENERGIA - DED 07 A - AREIA EXTRAÍDA E BRITA E PEDRA DE MÃO PRODUZIDAS</t>
  </si>
  <si>
    <t>DISSIPADOR DE ENERGIA - DED 07 A - AREIA, BRITA E PEDRA DE MÃO COMERCIAIS</t>
  </si>
  <si>
    <t>DISSIPADOR DE ENERGIA - DED 07 B - AREIA E BRITA COMERCIAIS</t>
  </si>
  <si>
    <t>DISSIPADOR DE ENERGIA - DED 07 B - AREIA EXTRAÍDA E BRITA PRODUZIDA</t>
  </si>
  <si>
    <t>DISSIPADOR DE ENERGIA - DED 08 A - AREIA EXTRAÍDA E BRITA E PEDRA DE MÃO PRODUZIDAS</t>
  </si>
  <si>
    <t>DISSIPADOR DE ENERGIA - DED 08 A - AREIA, BRITA E PEDRA DE MÃO COMERCIAIS</t>
  </si>
  <si>
    <t>DISSIPADOR DE ENERGIA - DED 08 B - AREIA E BRITA COMERCIAIS</t>
  </si>
  <si>
    <t>DISSIPADOR DE ENERGIA - DED 08 B - AREIA EXTRAÍDA E BRITA PRODUZIDA</t>
  </si>
  <si>
    <t>DISSIPADOR DE ENERGIA - DED 09 A - AREIA EXTRAÍDA E BRITA E PEDRA DE MÃO PRODUZIDAS</t>
  </si>
  <si>
    <t>DISSIPADOR DE ENERGIA - DED 09 A - AREIA, BRITA E PEDRA DE MÃO COMERCIAIS</t>
  </si>
  <si>
    <t>DISSIPADOR DE ENERGIA - DED 09 B - AREIA E BRITA COMERCIAIS</t>
  </si>
  <si>
    <t>DISSIPADOR DE ENERGIA - DED 09 B - AREIA EXTRAÍDA E BRITA PRODUZIDA</t>
  </si>
  <si>
    <t>DISSIPADOR DE ENERGIA - DED 10 A - AREIA EXTRAÍDA E BRITA E PEDRA DE MÃO PRODUZIDAS</t>
  </si>
  <si>
    <t>DISSIPADOR DE ENERGIA - DED 10 A - AREIA, BRITA E PEDRA DE MÃO COMERCIAIS</t>
  </si>
  <si>
    <t>DISSIPADOR DE ENERGIA - DED 10 B - AREIA E BRITA COMERCIAIS</t>
  </si>
  <si>
    <t>DISSIPADOR DE ENERGIA - DED 10 B - AREIA EXTRAÍDA E BRITA PRODUZIDA</t>
  </si>
  <si>
    <t>DISSIPADOR DE ENERGIA - DED 11 A - AREIA EXTRAÍDA E BRITA E PEDRA DE MÃO PRODUZIDAS</t>
  </si>
  <si>
    <t>DISSIPADOR DE ENERGIA - DED 11 A - AREIA, BRITA E PEDRA DE MÃO COMERCIAIS</t>
  </si>
  <si>
    <t>DISSIPADOR DE ENERGIA - DED 11 B - AREIA E BRITA COMERCIAIS</t>
  </si>
  <si>
    <t>DISSIPADOR DE ENERGIA - DED 11 B - AREIA EXTRAÍDA E BRITA PRODUZIDA</t>
  </si>
  <si>
    <t>DISSIPADOR DE ENERGIA - DED 12 A - AREIA EXTRAÍDA E BRITA E PEDRA DE MÃO PRODUZIDAS</t>
  </si>
  <si>
    <t>DISSIPADOR DE ENERGIA - DED 12 A - AREIA, BRITA E PEDRA DE MÃO COMERCIAIS</t>
  </si>
  <si>
    <t>DISSIPADOR DE ENERGIA - DED 12 B - AREIA E BRITA COMERCIAIS</t>
  </si>
  <si>
    <t>DISSIPADOR DE ENERGIA - DED 12 B - AREIA EXTRAÍDA E BRITA PRODUZIDA</t>
  </si>
  <si>
    <t>DISSIPADOR DE ENERGIA - DED 13 A - AREIA EXTRAÍDA E BRITA E PEDRA DE MÃO PRODUZIDAS</t>
  </si>
  <si>
    <t>DISSIPADOR DE ENERGIA - DED 13 A - AREIA, BRITA E PEDRA DE MÃO COMERCIAIS</t>
  </si>
  <si>
    <t>DISSIPADOR DE ENERGIA - DED 13 B - AREIA E BRITA COMERCIAIS</t>
  </si>
  <si>
    <t>DISSIPADOR DE ENERGIA - DED 13 B - AREIA EXTRAÍDA E BRITA PRODUZIDA</t>
  </si>
  <si>
    <t>DISSIPADOR DE ENERGIA - DES 100-300 - AREIA EXTRAÍDA E BRITA E PEDRA DE MÃO PRODUZIDAS</t>
  </si>
  <si>
    <t>DISSIPADOR DE ENERGIA - DES 100-300 - AREIA, BRITA E PEDRA DE MÃO COMERCIAIS</t>
  </si>
  <si>
    <t>DISSIPADOR DE ENERGIA - DES 108-324 - AREIA EXTRAÍDA E BRITA E PEDRA DE MÃO PRODUZIDAS</t>
  </si>
  <si>
    <t>DISSIPADOR DE ENERGIA - DES 108-324 - AREIA, BRITA E PEDRA DE MÃO COMERCIAIS</t>
  </si>
  <si>
    <t>DISSIPADOR DE ENERGIA - DES 120-360 - AREIA EXTRAÍDA E BRITA E PEDRA DE MÃO PRODUZIDAS</t>
  </si>
  <si>
    <t>DISSIPADOR DE ENERGIA - DES 120-360 - AREIA, BRITA E PEDRA DE MÃO COMERCIAIS</t>
  </si>
  <si>
    <t>DISSIPADOR DE ENERGIA - DES 125-375 - AREIA EXTRAÍDA E BRITA E PEDRA DE MÃO PRODUZIDAS</t>
  </si>
  <si>
    <t>DISSIPADOR DE ENERGIA - DES 125-375 - AREIA, BRITA E PEDRA DE MÃO COMERCIAIS</t>
  </si>
  <si>
    <t>DISSIPADOR DE ENERGIA - DES 150-450 - AREIA EXTRAÍDA E BRITA E PEDRA DE MÃO PRODUZIDAS</t>
  </si>
  <si>
    <t>DISSIPADOR DE ENERGIA - DES 150-450 - AREIA, BRITA E PEDRA DE MÃO COMERCIAIS</t>
  </si>
  <si>
    <t>DISSIPADOR DE ENERGIA - DES 160-480 - AREIA EXTRAÍDA E BRITA E PEDRA DE MÃO PRODUZIDAS</t>
  </si>
  <si>
    <t>DISSIPADOR DE ENERGIA - DES 160-480 - AREIA, BRITA E PEDRA DE MÃO COMERCIAIS</t>
  </si>
  <si>
    <t>DISSIPADOR DE ENERGIA - DES 60-180 - AREIA EXTRAÍDA E BRITA E PEDRA DE MÃO PRODUZIDAS</t>
  </si>
  <si>
    <t>DISSIPADOR DE ENERGIA - DES 60-180 - AREIA, BRITA E PEDRA DE MÃO COMERCIAIS</t>
  </si>
  <si>
    <t>DISSIPADOR DE ENERGIA - DES 73-219 - AREIA EXTRAÍDA E BRITA E PEDRA DE MÃO PRODUZIDAS</t>
  </si>
  <si>
    <t>DISSIPADOR DE ENERGIA - DES 73-219 - AREIA, BRITA E PEDRA DE MÃO COMERCIAIS</t>
  </si>
  <si>
    <t>DISSIPADOR DE ENERGIA - DES 80-240 - AREIA EXTRAÍDA E BRITA E PEDRA DE MÃO PRODUZIDAS</t>
  </si>
  <si>
    <t>DISSIPADOR DE ENERGIA - DES 80-240 - AREIA, BRITA E PEDRA DE MÃO COMERCIAIS</t>
  </si>
  <si>
    <t>DISSIPADOR DE ENERGIA - DES 88-264 - AREIA EXTRAÍDA E BRITA E PEDRA DE MÃO PRODUZIDAS</t>
  </si>
  <si>
    <t>DISSIPADOR DE ENERGIA - DES 88-264 - AREIA, BRITA E PEDRA DE MÃO COMERCIAIS</t>
  </si>
  <si>
    <t>DISSIPADOR DE ENERGIA - DES 90-270 - AREIA EXTRAÍDA E BRITA E PEDRA DE MÃO PRODUZIDAS</t>
  </si>
  <si>
    <t>DISSIPADOR DE ENERGIA - DES 90-270 - AREIA, BRITA E PEDRA DE MÃO COMERCIAIS</t>
  </si>
  <si>
    <t>ENTRADA PARA DESCIDA D'ÁGUA - EDA 01 A - AREIA E BRITA COMERCIAIS</t>
  </si>
  <si>
    <t>ENTRADA PARA DESCIDA D'ÁGUA - EDA 01 A - AREIA EXTRAÍDA E BRITA PRODUZIDA</t>
  </si>
  <si>
    <t>ENTRADA PARA DESCIDA D'ÁGUA - EDA 01 B - AREIA E BRITA COMERCIAIS</t>
  </si>
  <si>
    <t>ENTRADA PARA DESCIDA D'ÁGUA - EDA 01 B - AREIA EXTRAÍDA E BRITA PRODUZIDA</t>
  </si>
  <si>
    <t>ENTRADA PARA DESCIDA D'ÁGUA - EDA 02 A - AREIA E BRITA COMERCIAIS</t>
  </si>
  <si>
    <t>ENTRADA PARA DESCIDA D'ÁGUA - EDA 02 A - AREIA EXTRAÍDA E BRITA PRODUZIDA</t>
  </si>
  <si>
    <t>ENTRADA PARA DESCIDA D'ÁGUA - EDA 02 B - AREIA E BRITA COMERCIAIS</t>
  </si>
  <si>
    <t>ENTRADA PARA DESCIDA D'ÁGUA - EDA 02 B - AREIA EXTRAÍDA E BRITA PRODUZIDA</t>
  </si>
  <si>
    <t>ENTRADA PARA DESCIDA D'ÁGUA - EDA 03 A - AREIA E BRITA COMERCIAIS</t>
  </si>
  <si>
    <t>ENTRADA PARA DESCIDA D'ÁGUA - EDA 03 A - AREIA EXTRAÍDA E BRITA PRODUZIDA</t>
  </si>
  <si>
    <t>ENTRADA PARA DESCIDA D'ÁGUA - EDA 03 B - AREIA E BRITA COMERCIAIS</t>
  </si>
  <si>
    <t>ENTRADA PARA DESCIDA D'ÁGUA - EDA 03 B - AREIA EXTRAÍDA E BRITA PRODUZIDA</t>
  </si>
  <si>
    <t>ENTRADA PARA DESCIDA D'ÁGUA - EDA 04 A - AREIA E BRITA COMERCIAIS</t>
  </si>
  <si>
    <t>ENTRADA PARA DESCIDA D'ÁGUA - EDA 04 A - AREIA EXTRAÍDA E BRITA PRODUZIDA</t>
  </si>
  <si>
    <t>ENTRADA PARA DESCIDA D'ÁGUA - EDA 04 B - AREIA E BRITA COMERCIAIS</t>
  </si>
  <si>
    <t>ENTRADA PARA DESCIDA D'ÁGUA - EDA 04 B - AREIA EXTRAÍDA E BRITA PRODUZIDA</t>
  </si>
  <si>
    <t>ENTRADA PARA DESCIDA D'ÁGUA - EDA 05 A - AREIA E BRITA COMERCIAIS</t>
  </si>
  <si>
    <t>ENTRADA PARA DESCIDA D'ÁGUA - EDA 05 A - AREIA EXTRAÍDA E BRITA PRODUZIDA</t>
  </si>
  <si>
    <t>ENTRADA PARA DESCIDA D'ÁGUA - EDA 05 B - AREIA E BRITA COMERCIAIS</t>
  </si>
  <si>
    <t>ENTRADA PARA DESCIDA D'ÁGUA - EDA 05 B - AREIA EXTRAÍDA E BRITA PRODUZIDA</t>
  </si>
  <si>
    <t>ENTRADA PARA DESCIDA D'ÁGUA - EDA 06 A - AREIA E BRITA COMERCIAIS</t>
  </si>
  <si>
    <t>ENTRADA PARA DESCIDA D'ÁGUA - EDA 06 A - AREIA EXTRAÍDA E BRITA PRODUZIDA</t>
  </si>
  <si>
    <t>ENTRADA PARA DESCIDA D'ÁGUA - EDA 06 B - AREIA E BRITA COMERCIAIS</t>
  </si>
  <si>
    <t>ENTRADA PARA DESCIDA D'ÁGUA - EDA 06 B - AREIA EXTRAÍDA E BRITA PRODUZIDA</t>
  </si>
  <si>
    <t>ENTRADA PARA DESCIDA D'ÁGUA - EDA 07 A - AREIA E BRITA COMERCIAIS</t>
  </si>
  <si>
    <t>ENTRADA PARA DESCIDA D'ÁGUA - EDA 07 A - AREIA EXTRAÍDA E BRITA PRODUZIDA</t>
  </si>
  <si>
    <t>ENTRADA PARA DESCIDA D'ÁGUA - EDA 07 B - AREIA E BRITA COMERCIAIS</t>
  </si>
  <si>
    <t>ENTRADA PARA DESCIDA D'ÁGUA - EDA 07 B - AREIA EXTRAÍDA E BRITA PRODUZIDA</t>
  </si>
  <si>
    <t>ENTRADA PARA DESCIDA D'ÁGUA - EDA 08 A - AREIA E BRITA COMERCIAIS</t>
  </si>
  <si>
    <t>ENTRADA PARA DESCIDA D'ÁGUA - EDA 08 A - AREIA EXTRAÍDA E BRITA PRODUZIDA</t>
  </si>
  <si>
    <t>ENTRADA PARA DESCIDA D'ÁGUA - EDA 08 B - AREIA E BRITA COMERCIAIS</t>
  </si>
  <si>
    <t>ENTRADA PARA DESCIDA D'ÁGUA - EDA 08 B - AREIA EXTRAÍDA E BRITA PRODUZIDA</t>
  </si>
  <si>
    <t>ENTRADA PARA DESCIDA D'ÁGUA - EDA 09 A - AREIA E BRITA COMERCIAIS</t>
  </si>
  <si>
    <t>ENTRADA PARA DESCIDA D'ÁGUA - EDA 09 A - AREIA EXTRAÍDA E BRITA PRODUZIDA</t>
  </si>
  <si>
    <t>ENTRADA PARA DESCIDA D'ÁGUA - EDA 09 B - AREIA E BRITA COMERCIAIS</t>
  </si>
  <si>
    <t>ENTRADA PARA DESCIDA D'ÁGUA - EDA 09 B - AREIA EXTRAÍDA E BRITA PRODUZIDA</t>
  </si>
  <si>
    <t>ENTRADA PARA DESCIDA D'ÁGUA - EDA 10 A - AREIA E BRITA COMERCIAIS</t>
  </si>
  <si>
    <t>ENTRADA PARA DESCIDA D'ÁGUA - EDA 10 A - AREIA EXTRAÍDA E BRITA PRODUZIDA</t>
  </si>
  <si>
    <t>ENTRADA PARA DESCIDA D'ÁGUA - EDA 10 B - AREIA E BRITA COMERCIAIS</t>
  </si>
  <si>
    <t>ENTRADA PARA DESCIDA D'ÁGUA - EDA 10 B - AREIA EXTRAÍDA E BRITA PRODUZIDA</t>
  </si>
  <si>
    <t>ENTRADA PARA DESCIDA D'ÁGUA - EDA 11 A - AREIA E BRITA COMERCIAIS</t>
  </si>
  <si>
    <t>ENTRADA PARA DESCIDA D'ÁGUA - EDA 11 A - AREIA EXTRAÍDA E BRITA PRODUZIDA</t>
  </si>
  <si>
    <t>ENTRADA PARA DESCIDA D'ÁGUA - EDA 11 B - AREIA E BRITA COMERCIAIS</t>
  </si>
  <si>
    <t>ENTRADA PARA DESCIDA D'ÁGUA - EDA 11 B - AREIA EXTRAÍDA E BRITA PRODUZIDA</t>
  </si>
  <si>
    <t>ENTRADA PARA DESCIDA D'ÁGUA - EDA 12 A - AREIA E BRITA COMERCIAIS</t>
  </si>
  <si>
    <t>ENTRADA PARA DESCIDA D'ÁGUA - EDA 12 A - AREIA EXTRAÍDA E BRITA PRODUZIDA</t>
  </si>
  <si>
    <t>ENTRADA PARA DESCIDA D'ÁGUA - EDA 12 B - AREIA E BRITA COMERCIAIS</t>
  </si>
  <si>
    <t>ENTRADA PARA DESCIDA D'ÁGUA - EDA 12 B - AREIA EXTRAÍDA E BRITA PRODUZIDA</t>
  </si>
  <si>
    <t>ENTRADA PARA DESCIDA D'ÁGUA - EDA 13 A - AREIA E BRITA COMERCIAIS</t>
  </si>
  <si>
    <t>ENTRADA PARA DESCIDA D'ÁGUA - EDA 13 A - AREIA EXTRAÍDA E BRITA PRODUZIDA</t>
  </si>
  <si>
    <t>ENTRADA PARA DESCIDA D'ÁGUA - EDA 13 B - AREIA E BRITA COMERCIAIS</t>
  </si>
  <si>
    <t>ENTRADA PARA DESCIDA D'ÁGUA - EDA 13 B - AREIA EXTRAÍDA E BRITA PRODUZIDA</t>
  </si>
  <si>
    <t>ENTRADA PARA DESCIDA D'ÁGUA - EDA 14 A - AREIA E BRITA COMERCIAIS</t>
  </si>
  <si>
    <t>ENTRADA PARA DESCIDA D'ÁGUA - EDA 14 A - AREIA EXTRAÍDA E BRITA PRODUZIDA</t>
  </si>
  <si>
    <t>ENTRADA PARA DESCIDA D'ÁGUA - EDA 14 B - AREIA E BRITA COMERCIAIS</t>
  </si>
  <si>
    <t>ENTRADA PARA DESCIDA D'ÁGUA - EDA 14 B - AREIA EXTRAÍDA E BRITA PRODUZIDA</t>
  </si>
  <si>
    <t>ENTRADA PARA DESCIDA D'ÁGUA - EDA 15 A - AREIA E BRITA COMERCIAIS</t>
  </si>
  <si>
    <t>ENTRADA PARA DESCIDA D'ÁGUA - EDA 15 A - AREIA EXTRAÍDA E BRITA PRODUZIDA</t>
  </si>
  <si>
    <t>ENTRADA PARA DESCIDA D'ÁGUA - EDA 15 B - AREIA E BRITA COMERCIAIS</t>
  </si>
  <si>
    <t>ENTRADA PARA DESCIDA D'ÁGUA - EDA 15 B - AREIA EXTRAÍDA E BRITA PRODUZIDA</t>
  </si>
  <si>
    <t>ENTRADA PARA DESCIDA D'ÁGUA - EDA 16 A - AREIA E BRITA COMERCIAIS</t>
  </si>
  <si>
    <t>ENTRADA PARA DESCIDA D'ÁGUA - EDA 16 A - AREIA EXTRAÍDA E BRITA PRODUZIDA</t>
  </si>
  <si>
    <t>ENTRADA PARA DESCIDA D'ÁGUA - EDA 16 B - AREIA E BRITA COMERCIAIS</t>
  </si>
  <si>
    <t>ENTRADA PARA DESCIDA D'ÁGUA - EDA 16 B - AREIA EXTRAÍDA E BRITA PRODUZIDA</t>
  </si>
  <si>
    <t>TRANSPOSIÇÃO DE SEGMENTOS DE SARJETA - TSS 120 - AREIA E BRITA COMERCIAIS</t>
  </si>
  <si>
    <t>TRANSPOSIÇÃO DE SEGMENTOS DE SARJETA - TSS 120 - AREIA EXTRAÍDA E BRITA PRODUZIDA</t>
  </si>
  <si>
    <t>TRANSPOSIÇÃO DE SEGMENTOS DE SARJETA - TSS 130 - AREIA E BRITA COMERCIAIS</t>
  </si>
  <si>
    <t>TRANSPOSIÇÃO DE SEGMENTOS DE SARJETA - TSS 130 - AREIA EXTRAÍDA E BRITA PRODUZIDA</t>
  </si>
  <si>
    <t>TRANSPOSIÇÃO DE SEGMENTOS DE SARJETA - TSS 140 - AREIA E BRITA COMERCIAIS</t>
  </si>
  <si>
    <t>TRANSPOSIÇÃO DE SEGMENTOS DE SARJETA - TSS 140 - AREIA EXTRAÍDA E BRITA PRODUZIDA</t>
  </si>
  <si>
    <t>TRANSPOSIÇÃO DE SEGMENTOS DE SARJETA - TSS 150 - AREIA E BRITA COMERCIAIS</t>
  </si>
  <si>
    <t>TRANSPOSIÇÃO DE SEGMENTOS DE SARJETA - TSS 150 - AREIA EXTRAÍDA E BRITA PRODUZIDA</t>
  </si>
  <si>
    <t>TRANSPOSIÇÃO DE SEGMENTOS DE SARJETA - TSS 170 - AREIA E BRITA COMERCIAIS</t>
  </si>
  <si>
    <t>TRANSPOSIÇÃO DE SEGMENTOS DE SARJETA - TSS 170 - AREIA EXTRAÍDA E BRITA PRODUZIDA</t>
  </si>
  <si>
    <t>TRANSPOSIÇÃO DE SEGMENTOS DE SARJETA - TSS 200 - AREIA E BRITA COMERCIAIS</t>
  </si>
  <si>
    <t>TRANSPOSIÇÃO DE SEGMENTOS DE SARJETA - TSS 200 - AREIA EXTRAÍDA E BRITA PRODUZIDA</t>
  </si>
  <si>
    <t>FÔRMA METÁLICA PARA PAVIMENTO DE CONCRETO - UTILIZAÇÃO DE 100 VEZES - CONFECÇÃO, INSTALAÇÃO E RETIRADA</t>
  </si>
  <si>
    <t>PROTENSÃO DE TIRANTE PERMANENTE PROTENDIDO DE AÇO D = 32 MM, TENSÃO DE ESCOAMENTO = 520 MPA E TENSÃO DE RUPTURA = 690 MPA - INCLUSIVE ANCORAGEM E GRAUTEAMENTO DA CABEÇA</t>
  </si>
  <si>
    <t>TIRANTE DE BARRA DE AÇO ANCORADO NA ROCHA COM RESINA DE POLIÉSTER, D = 19 MM, TENSÃO DE ESCOAMENTO = 700 MPA E TENSÃO DE RUPTURA = 800 MPA - FORNECIMENTO, PERFURAÇÃO E INSTALAÇÃO</t>
  </si>
  <si>
    <t>TIRANTE DE BARRA DE AÇO ANCORADO NA ROCHA COM RESINA DE POLIÉSTER, D = 22 MM, TENSÃO DE ESCOAMENTO = 700 MPA E TENSÃO DE RUPTURA = 800 MPA - FORNECIMENTO, PERFURAÇÃO E INSTALAÇÃO</t>
  </si>
  <si>
    <t>TIRANTE DE BARRA DE AÇO ANCORADO NA ROCHA COM RESINA DE POLIÉSTER, D = 25 MM, TENSÃO DE ESCOAMENTO = 520 MPA E TENSÃO DE RUPTURA = 690 MPA - FORNECIMENTO, PERFURAÇÃO E INSTALAÇÃO</t>
  </si>
  <si>
    <t>TIRANTE DE BARRA DE AÇO ANCORADO NA ROCHA COM RESINA DE POLIÉSTER, D = 25 MM, TENSÃO DE ESCOAMENTO = 700 MPA, TENSÃO DE RUPTURA = 800 MPA - FORNECIMENTO, PERFURAÇÃO E INSTALAÇÃO</t>
  </si>
  <si>
    <t>TIRANTE DE BARRA DE AÇO ANCORADO NA ROCHA COM RESINA DE POLIÉSTER, D = 32 MM, TENSÃO DE ESCOAMENTO = 700 MPA, TENSÃO DE RUPTURA = 800 MPA - FORNECIMENTO, PERFURAÇÃO E INSTALAÇÃO</t>
  </si>
  <si>
    <t>TIRANTE DE BARRA DE AÇO ANCORADO NA ROCHA COM RESINA DE POLIÉSTER, D = 36 MM, TENSÃO DE ESCOAMENTO = 700 MPA E TENSÃO DE RUPTURA = 800 MPA - FORNECIMENTO, PERFURAÇÃO E INSTALAÇÃO</t>
  </si>
  <si>
    <t>TIRANTE PERMANENTE PROTENDIDO DE AÇO D = 32 MM, TENSÃO DE ESCOAMENTO = 520 MPA E TENSÃO DE RUPTURA = 690 MPA - EXCETO PERFURAÇÃO</t>
  </si>
  <si>
    <t>DATA BASE: 
JULHO/2024</t>
  </si>
  <si>
    <t>Espírito Santo - JULHO/2024</t>
  </si>
  <si>
    <t>TABELA DE PREÇOS DE SERVIÇOS</t>
  </si>
  <si>
    <t>DATA BASE: OUTUBRO/2024                                                                                                                     E-DOC</t>
  </si>
  <si>
    <t>LS: 157,27%</t>
  </si>
  <si>
    <t>E-GPJ</t>
  </si>
  <si>
    <t>SEM  BDI</t>
  </si>
  <si>
    <t>PRECO UNITÁRIO</t>
  </si>
  <si>
    <t>REDE ESG FOFO 400 2,76A3,25m S/PAV S/F</t>
  </si>
  <si>
    <t>REDE ESG FOFO 400 2,76A3,25m ASF S/F</t>
  </si>
  <si>
    <t>REDE ESG FOFO 400 2,76A3,25m BLOCO S/F</t>
  </si>
  <si>
    <t>REDE ESG FOFO 400 2,76A3,25m PARAL S/F</t>
  </si>
  <si>
    <t>REDE ESG FOFO 400 3,26A3,75m S/PAV S/F</t>
  </si>
  <si>
    <t>REDE ESG FOFO 400 3,26A3,75m ASF S/F</t>
  </si>
  <si>
    <t>REDE ESG FOFO 400 3,26A3,75m BLOCO S/F</t>
  </si>
  <si>
    <t>REDE ESG FOFO 400 3,26A3,75m PARAL S/F</t>
  </si>
  <si>
    <t>REDE ESG FOFO 400 3,76A4,25m S/PAV S/F</t>
  </si>
  <si>
    <t>REDE ESG FOFO 400 3,76A4,25m ASF S/F</t>
  </si>
  <si>
    <t>REDE ESG FOFO 400 3,76A4,25m BLOCO S/F</t>
  </si>
  <si>
    <t>REDE ESG FOFO 400 3,76A4,25m PARAL S/F</t>
  </si>
  <si>
    <t>INTERCEP FOFO 80 ATE 1,25-BEIRA RIO</t>
  </si>
  <si>
    <t>INTERCEP FOFO 80 1,26A1,75M-B. RIO</t>
  </si>
  <si>
    <t>INTERCEP FOFO 80 1,76A2,25M-B. RIO</t>
  </si>
  <si>
    <t>INTERCEP FOFO 80 2,26A2,75M-B. RIO</t>
  </si>
  <si>
    <t>INTERCEP FOFO 100 ATE 1,25-BEIRA RIO</t>
  </si>
  <si>
    <t>INTERCEP FOFO 100 1,26A1,75M-B. RIO</t>
  </si>
  <si>
    <t>INTERCEP FOFO 100 1,76A2,25M-B. RIO</t>
  </si>
  <si>
    <t>INTERCEP FOFO 100 2,26A2,75M-B. RIO</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</si>
  <si>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</si>
  <si>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</si>
  <si>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</si>
  <si>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</si>
  <si>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</si>
  <si>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</si>
  <si>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</si>
  <si>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</si>
  <si>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</si>
  <si>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</si>
  <si>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</si>
  <si>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</si>
  <si>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</si>
  <si>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</si>
  <si>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</si>
  <si>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</si>
  <si>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80 AEREO - BEIRA RIO</t>
  </si>
  <si>
    <t>INTERCEP FOFO 100 AEREO - BEIRA RIO</t>
  </si>
  <si>
    <t>INTERCEP FOFO 150 AEREO - BEIRA RIO</t>
  </si>
  <si>
    <t>INTERCEP FOFO 200 AEREO - BEIRA RIO</t>
  </si>
  <si>
    <t>INTERCEP FOFO 250 AEREO - BEIRA RIO</t>
  </si>
  <si>
    <t>INTERCEP FOFO 300 AEREO - BEIRA RIO</t>
  </si>
  <si>
    <t>INTERCEP FOFO 80 ATE 1,25-BEIRA RIO S/F</t>
  </si>
  <si>
    <t>INTERCEP FOFO 80 1,26 A 1,75M-B. RIO S/F</t>
  </si>
  <si>
    <t>INTERCEP FOFO 80 1,76A2,25M-B. RIO S/F</t>
  </si>
  <si>
    <t>INTERCEP FOFO 80 2,26A2,75M-B. RIO S/F</t>
  </si>
  <si>
    <t>INTERCEP FOFO 100 ATE 1,25-BEIRA RIO S/F</t>
  </si>
  <si>
    <t>INTERCEP FOFO 100 1,26A1,75M-B. RIO S/F</t>
  </si>
  <si>
    <t>INTERCEP FOFO 100 1,76A2,25M-B. RIO S/F</t>
  </si>
  <si>
    <t>INTERCEP FOFO 100 2,26A2,75M-B. RIO S/F</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</si>
  <si>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</si>
  <si>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</si>
  <si>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</si>
  <si>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</si>
  <si>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</si>
  <si>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</si>
  <si>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</si>
  <si>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</si>
  <si>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</si>
  <si>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</si>
  <si>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</si>
  <si>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</si>
  <si>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</si>
  <si>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</si>
  <si>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</si>
  <si>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</si>
  <si>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80 AEREO - BEIRA RIO S/F</t>
  </si>
  <si>
    <t>INTERCEP FOFO 100 AEREO - BEIRA RIO S/F</t>
  </si>
  <si>
    <t>INTERCEP FOFO 150 AEREO - BEIRA RIO S/F</t>
  </si>
  <si>
    <t>INTERCEP FOFO 200 AEREO - BEIRA RIO S/F</t>
  </si>
  <si>
    <t>INTERCEP FOFO 250 AEREO - BEIRA RIO S/F</t>
  </si>
  <si>
    <t>INTERCEP FOFO 300 AEREO - BEIRA RIO S/F</t>
  </si>
  <si>
    <t>CÂMARA HIPERBÁRICA COM FILTRO, SERPENTINA E RESERVATÓRIO DE AR PARA MERGULHO RASO - D = 1,80 M E H = 2,22 M</t>
  </si>
  <si>
    <t>SISTEMA DE SINO ABERTO (SINETE) PARA MERGULHO ATÉ 50 M - 33,50 KW</t>
  </si>
  <si>
    <t>SERRA COPO COM SUPORTE PARA FURADEIRA PARA CHAPAS DE ATÉ 3 MM - D = 25 MM</t>
  </si>
  <si>
    <t>PORCA EM AÇO PARA ANCORAGEM DE TIRANTES - D = 38 MM E C = 55 MM</t>
  </si>
  <si>
    <t>PORCA EM AÇO PARA ANCORAGEM DE TIRANTES - D = 38 MM E C = 60 MM</t>
  </si>
  <si>
    <t>PORCA EM AÇO PARA ANCORAGEM DE TIRANTES - D = 48 MM E C = 65 MM</t>
  </si>
  <si>
    <t>PORCA EM AÇO PARA ANCORAGEM DE TIRANTES - D = 60 MM E C = 65 MM</t>
  </si>
  <si>
    <t>PORCA EM AÇO PARA ANCORAGEM DE TIRANTES - D = 73 MM E C = 80 MM</t>
  </si>
  <si>
    <t>PORCA EM AÇO PARA ANCORAGEM DE TIRANTES - D = 73 MM E C = 100 MM</t>
  </si>
  <si>
    <t>PORCA EM AÇO PARA ANCORAGEM DE TIRANTES - D = 82 MM E C = 100 MM</t>
  </si>
  <si>
    <t>PORCA EM AÇO PARA ANCORAGEM DE TIRANTES - D = 89 MM E C = 100 MM</t>
  </si>
  <si>
    <t>PORCA EM AÇO PARA ANCORAGEM DE TIRANTES - D = 97 MM E C = 110 MM</t>
  </si>
  <si>
    <t>PORCA SEXTAVADA EM AÇO PARA ANCORAGEM DE TIRANTES - D = 50 MM E C = 85 MM</t>
  </si>
  <si>
    <t>PORCA EM AÇO PARA ANCORAGEM DE TIRANTES - D = 73 MM E C = 60 MM</t>
  </si>
  <si>
    <t>PORCA SEXTAVADA EM AÇO PARA ANCORAGEM DE TIRANTES - D = 50 MM E C = 50 MM</t>
  </si>
  <si>
    <t>PORCA EM AÇO PARA ANCORAGEM DE TIRANTES - D = 49 MM E C = 60 MM</t>
  </si>
  <si>
    <t>PORCA EM AÇO PARA ANCORAGEM DE TIRANTES - D = 60 MM E C = 90 MM</t>
  </si>
  <si>
    <t>PORCA EM AÇO PARA ANCORAGEM DE TIRANTES - D = 60 MM E C = 110 MM</t>
  </si>
  <si>
    <t>PORCA SEXTAVADA EM AÇO PARA ANCORAGEM DE TIRANTES - D = 41 MM E C = 50 MM</t>
  </si>
  <si>
    <t>ANEL DE COMPENSAÇÃO ANGULAR PARA TIRANTES COM DIÂMETRO DE 30 MM</t>
  </si>
  <si>
    <t>ANEL DE COMPENSAÇÃO ANGULAR PARA TIRANTES COM DIÂMETRO DE 32 MM</t>
  </si>
  <si>
    <t>ANEL DE COMPENSAÇÃO ANGULAR PARA TIRANTES COM DIÂMETRO DE 40 MM</t>
  </si>
  <si>
    <t>ANEL DE COMPENSAÇÃO ANGULAR PARA TIRANTES COM DIÂMETRO DE 44 MM</t>
  </si>
  <si>
    <t>ANEL DE COMPENSAÇÃO ANGULAR PARA TIRANTES COM DIÂMETRO DE 50 MM</t>
  </si>
  <si>
    <t>ANEL DE COMPENSAÇÃO ANGULAR PARA TIRANTES COM DIÂMETRO DE 53 MM</t>
  </si>
  <si>
    <t>ANEL DE COMPENSAÇÃO ANGULAR PARA TIRANTES COM DIÂMETRO DE 57 MM</t>
  </si>
  <si>
    <t>ANEL DE COMPENSAÇÃO ANGULAR PARA TIRANTES COM DIÂMETRO DE 63 MM</t>
  </si>
  <si>
    <t>ANEL DE COMPENSAÇÃO ANGULAR PARA TIRANTES COM DIÂMETRO DE 69 MM</t>
  </si>
  <si>
    <t>TIRANTE DE BARRA DE AÇO - TENSÃO DE ESCOAMENTO = 520 MPA, TENSÃO DE RUPTURA = 690 MPA E D = 25 MM</t>
  </si>
  <si>
    <t>TIRANTE DE BARRA DE AÇO - TENSÃO DE ESCOAMENTO = 700 MPA, TENSÃO DE RUPTURA = 800 MPA E D = 19 MM</t>
  </si>
  <si>
    <t>TIRANTE DE BARRA DE AÇO - TENSÃO DE ESCOAMENTO = 700 MPA, TENSÃO DE RUPTURA = 800 MPA E D = 22 MM</t>
  </si>
  <si>
    <t>TIRANTE DE BARRA DE AÇO - TENSÃO DE ESCOAMENTO = 700 MPA, TENSÃO DE RUPTURA = 800 MPA E D = 25 MM</t>
  </si>
  <si>
    <t>TIRANTE DE BARRA DE AÇO - TENSÃO DE ESCOAMENTO = 700 MPA, TENSÃO DE RUPTURA = 800 MPA E D = 32 MM</t>
  </si>
  <si>
    <t>TIRANTE DE BARRA DE AÇO - TENSÃO DE ESCOAMENTO = 700 MPA, TENSÃO DE RUPTURA = 800 MPA E D = 36 MM</t>
  </si>
  <si>
    <t>LUVA EM AÇO PARA EMENDA DE TIRANTES - D = 73 MM E C = 150 MM</t>
  </si>
  <si>
    <t>PORCA SEXTAVADA EM AÇO PARA ANCORAGEM DE TIRANTES - D = 38 MM E C = 55 MM</t>
  </si>
  <si>
    <t>TIRANTE DE BARRA DE AÇO - TENSÃO DE ESCOAMENTO = 520 MPA, TENSÃO DE RUPTURA = 690 MPA E D = 32 MM</t>
  </si>
  <si>
    <t>M0375</t>
  </si>
  <si>
    <t>M2585</t>
  </si>
  <si>
    <t>M2586</t>
  </si>
  <si>
    <t>M2587</t>
  </si>
  <si>
    <t>M2588</t>
  </si>
  <si>
    <t>M2589</t>
  </si>
  <si>
    <t>M2590</t>
  </si>
  <si>
    <t>M2591</t>
  </si>
  <si>
    <t>Espírito Santo - Julho/2024</t>
  </si>
  <si>
    <t>ENGENHEIRO JUNIOR</t>
  </si>
  <si>
    <t>ENGENHEIRO PLENO</t>
  </si>
  <si>
    <t>AUXILIAR DE ALMOXARIFE</t>
  </si>
  <si>
    <t>MESTRE DE OBRAS SENIOR</t>
  </si>
  <si>
    <t>COORDENADOR TECNICO ESPECIALISTA</t>
  </si>
  <si>
    <t>EMPRÉSTIMO DE MATERIAL DE 1ª CATEGORIA EM JAZIDA, INCLUSIVE TRANSPORTE ATÉ O LOCAL DA OBRA (DMT 13 KM) - ESCAVAÇÃO E TRANSPORTE</t>
  </si>
  <si>
    <t>CPU-VVC-100</t>
  </si>
  <si>
    <t>COT-VVC-075</t>
  </si>
  <si>
    <t>DATA BASE: 
OUTUBRO/2024</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</si>
  <si>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</si>
  <si>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</si>
  <si>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</si>
  <si>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</si>
  <si>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</si>
  <si>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</si>
  <si>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</si>
  <si>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</si>
  <si>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</si>
  <si>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</si>
  <si>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</si>
  <si>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</si>
  <si>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EXECUÇÃO DE GRAMPO PARA SOLO GRAMPEADO COM COMPRIMENTO MAIOR QUE 10 M, DIÂMETRO DE 7 CM, PERFURAÇÃO COM EQUIPAMENTO MANUAL E ARMADURA COM DIÂMETRO DE 20 MM. AF_07/2024</t>
  </si>
  <si>
    <t>ARRASAMENTO MECÂNICO DE ESTACA METÁLICA, PERFIL LAMINADO TIPO  I  FAMÍLIA 250. AF_05/2021</t>
  </si>
  <si>
    <t>CORTE E DOBRA DE AÇO CA-50, DIÂMETRO DE 32 MM. AF_06/2022</t>
  </si>
  <si>
    <t>PONTEIRAS DE PROTEÇÃO DE PONTAS E VERGALHÕES EXPOSTOS EM FUNDAÇÕES. AF_03/2024</t>
  </si>
  <si>
    <t xml:space="preserve">PISO EM PORCELANATO, RETIFICADO, LISO, MONOCOLOR, ACETINADO OU POLIDO, FORMATO MAIOR QUE 2500 ATE 6400 CM2                                                                                                                                                                                                                                                                                                                                                                                                </t>
  </si>
  <si>
    <t>Demolição de piso cimentado inclusive lastro de concreto</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</si>
  <si>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</si>
  <si>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</si>
  <si>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</si>
  <si>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</si>
  <si>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</si>
  <si>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</si>
  <si>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</si>
  <si>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</si>
  <si>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</si>
  <si>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</si>
  <si>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</si>
  <si>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</si>
  <si>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</si>
  <si>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</si>
  <si>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</si>
  <si>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</si>
  <si>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</si>
  <si>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</si>
  <si>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</si>
  <si>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und</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</si>
  <si>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</si>
  <si>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</si>
  <si>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</si>
  <si>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</si>
  <si>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</si>
  <si>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</si>
  <si>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</si>
  <si>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</si>
  <si>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</si>
  <si>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</si>
  <si>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</si>
  <si>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</si>
  <si>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</si>
  <si>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</si>
  <si>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</si>
  <si>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</si>
  <si>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</si>
  <si>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</si>
  <si>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</si>
  <si>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</si>
  <si>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</si>
  <si>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</si>
  <si>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</si>
  <si>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</si>
  <si>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</si>
  <si>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</si>
  <si>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</si>
  <si>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</si>
  <si>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</si>
  <si>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</si>
  <si>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</si>
  <si>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</si>
  <si>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</si>
  <si>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</si>
  <si>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</si>
  <si>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</si>
  <si>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</si>
  <si>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</si>
  <si>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</si>
  <si>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</si>
  <si>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</si>
  <si>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</si>
  <si>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</si>
  <si>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</si>
  <si>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</si>
  <si>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</si>
  <si>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</si>
  <si>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Engenheiro Junior</t>
  </si>
  <si>
    <t>Engenheiro Pleno</t>
  </si>
  <si>
    <t>Engenhero Sênior</t>
  </si>
  <si>
    <t>Almoxarife</t>
  </si>
  <si>
    <t>Auxiliar de Almoxarife</t>
  </si>
  <si>
    <t>Vigia</t>
  </si>
  <si>
    <t>Encarregado de turma</t>
  </si>
  <si>
    <t>Mestre de Obras Senior</t>
  </si>
  <si>
    <t>Coordenador Tecnico Especialista</t>
  </si>
  <si>
    <t>Técnico Nível Superior</t>
  </si>
  <si>
    <t>Técnico Segundo Grau Nivel "A"</t>
  </si>
  <si>
    <t>Técnico Segundo Grau Nivel "B"</t>
  </si>
  <si>
    <t>Técnico Segundo Grau Nivel "C"</t>
  </si>
  <si>
    <t>Técnico Segundo Grau Nivel "D"</t>
  </si>
  <si>
    <t>Cotador (Auxiliar de Engenharia)</t>
  </si>
  <si>
    <t>Placa de obra nas dimensões de 2.0 x 4.0 m, padrão DER</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</si>
  <si>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</si>
  <si>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</si>
  <si>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</si>
  <si>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</si>
  <si>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</si>
  <si>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</si>
  <si>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</si>
  <si>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</si>
  <si>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</si>
  <si>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</si>
  <si>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</si>
  <si>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</si>
  <si>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</si>
  <si>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</si>
  <si>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</si>
  <si>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</si>
  <si>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</si>
  <si>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</si>
  <si>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</si>
  <si>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</si>
  <si>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</si>
  <si>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</si>
  <si>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</si>
  <si>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</si>
  <si>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</si>
  <si>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</si>
  <si>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</si>
  <si>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</si>
  <si>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</si>
  <si>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</si>
  <si>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</si>
  <si>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</si>
  <si>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</si>
  <si>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</si>
  <si>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</si>
  <si>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</si>
  <si>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</si>
  <si>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</si>
  <si>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</si>
  <si>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</si>
  <si>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</si>
  <si>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</si>
  <si>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</si>
  <si>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</si>
  <si>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</si>
  <si>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</si>
  <si>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</si>
  <si>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</si>
  <si>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</si>
  <si>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</si>
  <si>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</si>
  <si>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</si>
  <si>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</si>
  <si>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</si>
  <si>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</si>
  <si>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</si>
  <si>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</si>
  <si>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</si>
  <si>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</si>
  <si>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</si>
  <si>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</si>
  <si>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</si>
  <si>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</si>
  <si>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</si>
  <si>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</si>
  <si>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</si>
  <si>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</si>
  <si>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</si>
  <si>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</si>
  <si>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</si>
  <si>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</si>
  <si>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</si>
  <si>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</si>
  <si>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</si>
  <si>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</si>
  <si>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</si>
  <si>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</si>
  <si>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</si>
  <si>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</si>
  <si>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(H=8cm) para forro simples revestido, vão até 3.5m, capeamento 2cm, elemento de enchimento bloco cerâmico, espessura final da laje - 10cm, Fck = 150Kg/cm2</t>
  </si>
  <si>
    <t>Laje pré-fabricada treliçada (H=8cm), sobrecarga 300 kg/m2, vão de 3.5 a 4.3m, capeamento 4cm, elemento de enchimento em bloco cerâmico, espessura final da laje ?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</si>
  <si>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</si>
  <si>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</si>
  <si>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</si>
  <si>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</si>
  <si>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</si>
  <si>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</si>
  <si>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</si>
  <si>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</si>
  <si>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</si>
  <si>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</si>
  <si>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</si>
  <si>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</si>
  <si>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</si>
  <si>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</si>
  <si>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</si>
  <si>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</si>
  <si>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</si>
  <si>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</si>
  <si>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</si>
  <si>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</si>
  <si>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</si>
  <si>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</si>
  <si>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</si>
  <si>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</si>
  <si>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</si>
  <si>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</si>
  <si>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</si>
  <si>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</si>
  <si>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</si>
  <si>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</si>
  <si>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</si>
  <si>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</si>
  <si>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</si>
  <si>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</si>
  <si>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</si>
  <si>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</si>
  <si>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</si>
  <si>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</si>
  <si>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em madeira de lei tipo Peroba, Ipê, Angelim Pedra ou equivalente, com 15 x 3cm de batente, nas dimensões: 0,60 x 2,10 m</t>
  </si>
  <si>
    <t>Marco em madeira de lei tipo Peroba, Ipê, Angelim Pedra ou equivalente, com 15 x 3cm de batente, nas dimensões: 0,70 x 2,10 m</t>
  </si>
  <si>
    <t>Marco em madeira de lei tipo Peroba, Ipê, Angelim Pedra ou equivalente, com 15 x 3cm de batente, nas dimensões: 0,80 x 2,10 m</t>
  </si>
  <si>
    <t>Alizar em madeira de lei tipo Peroba, Ipê, Angelim Pedra ou equivalente, com 5 x 1,5cm</t>
  </si>
  <si>
    <t>Marco em madeira de lei tipo Peroba, Ipê, Angelim Pedra ou equivalente, com 15 x 3cm de batente, nas dimensões: 0,90 x 2,10 m</t>
  </si>
  <si>
    <t>Marco em madeira de lei tipo Peroba, Ipê, Angelim Pedra ou equivalente, com 15 x 3cm de batente</t>
  </si>
  <si>
    <t>Caixilho em madeira de lei tipo Peroba, Ipê, Angelim Pedra ou equivalente, com 9 x 3 cm para janela</t>
  </si>
  <si>
    <t>Alizar em madeira de lei tipo Peroba, Ipê, Angelim Pedra ou equivalente, com 7 x 1,5 cm</t>
  </si>
  <si>
    <t>Tarjeta fio redondo 3? para travamento de portas - IMAB, STAN, ALIANÇA ou equivalente</t>
  </si>
  <si>
    <t>Fechadura com maçaneta tipo alavanca e chave tipo yale - IMAB, STAN, ALIANÇA ou equivalente</t>
  </si>
  <si>
    <t>Fechadura com maçaneta tipo alavanca e chave comum para porta interna - IMAB, STAN, ALIANÇA ou equivalente</t>
  </si>
  <si>
    <t>Tarjeta tipo livre/ocupado - IMAB, STA, ALIANÇA ou equivalente</t>
  </si>
  <si>
    <t>Fechadura com maçaneta tipo bola e chave tipo yale - IMAB, STAN, ALIANÇA ou equivalente</t>
  </si>
  <si>
    <t>Fechadura de sobrepor, tipo caixão, com chave comum - IMAB, STAN, ALIANÇA ou equivalente</t>
  </si>
  <si>
    <t>Fechadura com maçaneta tipo alavanca e chave tipo banheiro - IMAB, STAN, ALIANÇA ou equivalente</t>
  </si>
  <si>
    <t>Dobradiça de latão cromado de 3 x 2.1/2?, inclusive parafusos - IMAB, STAN, ALIANÇA ou equivalente</t>
  </si>
  <si>
    <t>Porta em madeira de lei tipo angelim pedra ou equivalente,esp. 30 a 35mm c/ enchimento em madeira 1a qualidade, tipo sarrafeada para pintura, inclusive alizares, dobradiças e fechadura tipo alavanca em latão cromado LaFonte ou equivalente, exclusive marco, nas dimensões: 0,60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</si>
  <si>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0,70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</si>
  <si>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0,80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</si>
  <si>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0,90 x 2,10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</si>
  <si>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</si>
  <si>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</si>
  <si>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</si>
  <si>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t>
  </si>
  <si>
    <t>Porta em madeira de lei angelim pedra ou equivalente, esp. 30 a 35mm, maciça, tipo veneziana, inclusive dobradiças, exclusive alizar, marco e fechadura, nas dimensões: 0,60 x 2,10 m</t>
  </si>
  <si>
    <t>Porta em madeira de lei angelim pedra ou equivalente, esp. 30 a 35mm, maciça, tipo veneziana, inclusive dobradiças, exclusive alizar, marco e fechadura, nas dimensões: 0,70 x 2,10 m</t>
  </si>
  <si>
    <t>Porta em madeira de lei angelim pedra ou equivalente, esp. 30 a 35mm, maciça, tipo veneziana, inclusive dobradiças, exclusive alizar, marco e fechadura,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</si>
  <si>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</si>
  <si>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</si>
  <si>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t>
  </si>
  <si>
    <t>Substituição de fechadura com maçaneta tipo alavanca e chave tipo yale - IMAB, STAN, ALIANÇA ou equivalente</t>
  </si>
  <si>
    <t>Substituição de fechadura com maçaneta tipo alavanca e chave comum para porta interna - IMAB, STAN, ALIANÇA ou equivalente</t>
  </si>
  <si>
    <t>Substituição de fechadura com maçaneta tipo bola e chave tipo yale - IMAB, STAN, ALIANÇA ou equivalente</t>
  </si>
  <si>
    <t>Recolocação de folha de porta em madeira de 1 folha, excl. ferragens, porta, marcos e alizares</t>
  </si>
  <si>
    <t>Substituição de tarjeta tipo livre/ocupado - IMAB, STA, ALIANÇA ou equivalente</t>
  </si>
  <si>
    <t>Substituição de targeta fio redondo 2", ref. IMAB, STAN, ALIANÇA ou equivalente</t>
  </si>
  <si>
    <t>Substituição de dobradiça de latão cromado de 3 x 2.1/2?, inclusive parafusos - IMAB, STAN, ALIANÇA ou equivalente</t>
  </si>
  <si>
    <t>Reparo na porta com plaina, inclusive retirada e recolocação de folha de porta</t>
  </si>
  <si>
    <t>Remoção e reinstalação de alizar de madeira, exclusive alizar</t>
  </si>
  <si>
    <t>Remoção e reinstalação de marco de madeira, exclusive marco, inclusive acessórios de fixação: pregos e argamassa de cimento, cal hidratado e areia, para chumbamento</t>
  </si>
  <si>
    <t>Porta de madeira de lei sarrafeada com enchimento em madeira de 1ª qualidade, esp. 30 a 35mm, semi-sólida, para pintura, inclusive alizares, dobradiças, fechadura tipo "livre/ocupado" em latão cromado La Fonte ou equivalente, exclusive marco, nas dimensões: 0.60 x 1.60 m</t>
  </si>
  <si>
    <t>Porta de madeira de lei sarrafeada com enchimento em madeira de 1ª qualidade, esp. 30 a 35mm, semi-sólida, para pintura, inclusive alizares, dobradiças, fechadura tipo "livre/ocupado" em latão cromado La Fonte ou equivalente, exclusive marco, nas dimensões: 0.80 x 1.60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</si>
  <si>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</si>
  <si>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</si>
  <si>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</si>
  <si>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</si>
  <si>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</si>
  <si>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</si>
  <si>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</si>
  <si>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</si>
  <si>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</si>
  <si>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</si>
  <si>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</si>
  <si>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</si>
  <si>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</si>
  <si>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</si>
  <si>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</si>
  <si>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</si>
  <si>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</si>
  <si>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</si>
  <si>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</si>
  <si>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</si>
  <si>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</si>
  <si>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</si>
  <si>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</si>
  <si>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</si>
  <si>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</si>
  <si>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</si>
  <si>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</si>
  <si>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</si>
  <si>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</si>
  <si>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</si>
  <si>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</si>
  <si>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</si>
  <si>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</si>
  <si>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</si>
  <si>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</si>
  <si>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</si>
  <si>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galvalume trapezoidal 40, e=0.50mm, pintura cor branca nas duas faces, inclusive acessório de fixação Ref. Santo André, Eternit, Metform ou equivalente</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</si>
  <si>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</si>
  <si>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</si>
  <si>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</si>
  <si>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</si>
  <si>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</si>
  <si>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</si>
  <si>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</si>
  <si>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</si>
  <si>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</si>
  <si>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</si>
  <si>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</si>
  <si>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</si>
  <si>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</si>
  <si>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imprimação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</si>
  <si>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</si>
  <si>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</si>
  <si>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</si>
  <si>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imprimação e juntas dilat.</t>
  </si>
  <si>
    <t>Impermeabilização nas seguintes etapas: chapisco traço 1:2 c/ sika 1 prop. 1:10 ou equiv., revest. duplo c/ argamassa de cimento e areia traço 1:3 c/ sika 1 prop. 1:12 ou equivalente, esp. 2x15 mm e acab. argamassa 1:2</t>
  </si>
  <si>
    <t>Chapisco com argamassa de cimento e areia média ou grossa lavada no traço 1:3, espessura 5 mm</t>
  </si>
  <si>
    <t>Forro de gesso acabamento tipo liso</t>
  </si>
  <si>
    <t>Forro PVC branco L = 20 cm, frisado, estruturado por perfis de aço galvanizado e tirantes rígidos fabricado de acordo com a NBR-14285,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</si>
  <si>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</si>
  <si>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</si>
  <si>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</si>
  <si>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</si>
  <si>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</si>
  <si>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</si>
  <si>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</si>
  <si>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</si>
  <si>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</si>
  <si>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STRUFALDI, CERAL OU EQUIV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</si>
  <si>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</si>
  <si>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</si>
  <si>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</si>
  <si>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branco brilhante ref Galeria Mesh BR telada, ELIANE, STRUFALDI, CERAL,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</si>
  <si>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</si>
  <si>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</si>
  <si>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</si>
  <si>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</si>
  <si>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</si>
  <si>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para revestimento cerâmico, com argamassa de cimento e areia no traço 1:5, espessura: 3 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</si>
  <si>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</si>
  <si>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</si>
  <si>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</si>
  <si>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</si>
  <si>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</si>
  <si>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</si>
  <si>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</si>
  <si>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</si>
  <si>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</si>
  <si>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</si>
  <si>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</si>
  <si>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</si>
  <si>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</si>
  <si>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</si>
  <si>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</si>
  <si>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</si>
  <si>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</si>
  <si>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</si>
  <si>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</si>
  <si>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esmaltado, acabamento acetinado, dim. 60x60cm, ref. de cor CIMENTO CINZA BOLD Portobello/equiv, utilizando dupla colagem de argamassa colante para porcelanato tipo ACIII e rejunte 3mm para porcelanato</t>
  </si>
  <si>
    <t>Porcelanato natural retificado, acabamento acetinado, dim. 60x60cm, ref. PLATINA NA Eliane/equiv, utilizando dupla colagem de argamassa colante para porcelanato tipo ACIII e rejunte e rejunte 3mm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</si>
  <si>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</si>
  <si>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</si>
  <si>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Rodapé de argamassa de cimento e areia no traço 1:3, altura de 7 cm e espessura de 2 cm</t>
  </si>
  <si>
    <t>Rodapé de cerâmica PEI-3, assentado com argamassa de cimento cola h = 7.0 cm, inclusive rejuntamento com cimento branco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</si>
  <si>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</si>
  <si>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</si>
  <si>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</si>
  <si>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</si>
  <si>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granito cinza andorinha altura de 7 cm e espessura de 2 cm, assentado com argamassa de cimento, cal hidratada CH1 e areia no traço 1:0,5:8, inclusive rejuntamento com cimento branco</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</si>
  <si>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</si>
  <si>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</si>
  <si>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</si>
  <si>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</si>
  <si>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</si>
  <si>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</si>
  <si>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</si>
  <si>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</si>
  <si>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</si>
  <si>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</si>
  <si>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</si>
  <si>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</si>
  <si>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</si>
  <si>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</si>
  <si>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</si>
  <si>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</si>
  <si>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</si>
  <si>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</si>
  <si>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</si>
  <si>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</si>
  <si>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</si>
  <si>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</si>
  <si>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</si>
  <si>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</si>
  <si>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</si>
  <si>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</si>
  <si>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</si>
  <si>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</si>
  <si>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</si>
  <si>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</si>
  <si>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</si>
  <si>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</si>
  <si>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</si>
  <si>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</si>
  <si>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</si>
  <si>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</si>
  <si>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</si>
  <si>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</si>
  <si>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</si>
  <si>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</si>
  <si>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</si>
  <si>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</si>
  <si>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</si>
  <si>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</si>
  <si>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</si>
  <si>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</si>
  <si>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</si>
  <si>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</si>
  <si>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</si>
  <si>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</si>
  <si>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</si>
  <si>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</si>
  <si>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</si>
  <si>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</si>
  <si>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</si>
  <si>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</si>
  <si>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</si>
  <si>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</si>
  <si>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</si>
  <si>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</si>
  <si>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</si>
  <si>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</si>
  <si>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</si>
  <si>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</si>
  <si>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</si>
  <si>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</si>
  <si>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Adaptador de PVC soldável com flanges livres para caixa d'água, diâmetro 25mm x 3/4"</t>
  </si>
  <si>
    <t>Adaptador de PVC soldável com flanges livres para caixa d'água, diâmetro 32mm x 1"</t>
  </si>
  <si>
    <t>Adaptador de PVC soldável com flanges livres para caixa d'água, diâmetro 40mm x 1 1/4"</t>
  </si>
  <si>
    <t>Adaptador de PVC soldável com flanges livres para caixa d'água, diâmetro 50mm x 1 1/2"</t>
  </si>
  <si>
    <t>Adaptador de PVC soldável com flanges livres para caixa d'água, diâmetro 60mm x 2"</t>
  </si>
  <si>
    <t>Adaptador de PVC soldável com flanges livres para caixa d'água, diâmetro 75mm x 2 1/2"</t>
  </si>
  <si>
    <t>Adaptador de PVC soldável com anel para caixa d'água, DN 32mm</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</si>
  <si>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</si>
  <si>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</si>
  <si>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</si>
  <si>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</si>
  <si>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</si>
  <si>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</si>
  <si>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</si>
  <si>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</si>
  <si>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</si>
  <si>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</si>
  <si>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</si>
  <si>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</si>
  <si>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</si>
  <si>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</si>
  <si>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</si>
  <si>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</si>
  <si>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</si>
  <si>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</si>
  <si>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</si>
  <si>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</si>
  <si>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</si>
  <si>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 x 1/2"</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</si>
  <si>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</si>
  <si>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</si>
  <si>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</si>
  <si>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</si>
  <si>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</si>
  <si>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</si>
  <si>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</si>
  <si>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</si>
  <si>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</si>
  <si>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</si>
  <si>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</si>
  <si>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Furo em concreto com martelete ou rompedor pneumático manual para diâmetros menores ou iguais a 1.1/2"</t>
  </si>
  <si>
    <t>cm</t>
  </si>
  <si>
    <t>Furo em concreto com martelete ou rompedor pneumático manual para diâmetros maiores 1.1/2" e menores ou iguais a 3"</t>
  </si>
  <si>
    <t>Furo em concreto com martelete ou rompedor pneumático manual para diâmetros maiores 3" e menores ou iguais a 4"</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</si>
  <si>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</si>
  <si>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</si>
  <si>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em PVC para 06 circuitos, inclusive 4 disjuntores monopolares de 15A</t>
  </si>
  <si>
    <t>Quadro de distribuição de energia em PVC,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</si>
  <si>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</si>
  <si>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</si>
  <si>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</si>
  <si>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</si>
  <si>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</si>
  <si>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</si>
  <si>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com barramento trifásico 100A</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</si>
  <si>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</si>
  <si>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</si>
  <si>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</si>
  <si>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</si>
  <si>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</si>
  <si>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100x100x80mm, chapa 18,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</si>
  <si>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</si>
  <si>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</si>
  <si>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</si>
  <si>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</si>
  <si>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</si>
  <si>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</si>
  <si>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</si>
  <si>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</si>
  <si>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</si>
  <si>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</si>
  <si>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</si>
  <si>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</si>
  <si>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</si>
  <si>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</si>
  <si>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</si>
  <si>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</si>
  <si>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</si>
  <si>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</si>
  <si>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</si>
  <si>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</si>
  <si>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</si>
  <si>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</si>
  <si>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</si>
  <si>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</si>
  <si>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</si>
  <si>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</si>
  <si>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</si>
  <si>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</si>
  <si>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</si>
  <si>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</si>
  <si>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</si>
  <si>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</si>
  <si>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</si>
  <si>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</si>
  <si>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</si>
  <si>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</si>
  <si>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</si>
  <si>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</si>
  <si>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</si>
  <si>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</si>
  <si>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</si>
  <si>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</si>
  <si>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</si>
  <si>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</si>
  <si>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</si>
  <si>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</si>
  <si>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</si>
  <si>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</si>
  <si>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</si>
  <si>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</si>
  <si>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</si>
  <si>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</si>
  <si>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</si>
  <si>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</si>
  <si>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</si>
  <si>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</si>
  <si>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</si>
  <si>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</si>
  <si>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</si>
  <si>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</si>
  <si>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</si>
  <si>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</si>
  <si>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</si>
  <si>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</si>
  <si>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</si>
  <si>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</si>
  <si>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</si>
  <si>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</si>
  <si>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</si>
  <si>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</si>
  <si>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</si>
  <si>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</si>
  <si>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</si>
  <si>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</si>
  <si>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</si>
  <si>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</si>
  <si>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</si>
  <si>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</si>
  <si>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</si>
  <si>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</si>
  <si>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</si>
  <si>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</si>
  <si>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</si>
  <si>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</si>
  <si>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</si>
  <si>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</si>
  <si>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</si>
  <si>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</si>
  <si>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</si>
  <si>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</si>
  <si>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</si>
  <si>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</si>
  <si>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</si>
  <si>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</si>
  <si>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</si>
  <si>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</si>
  <si>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</si>
  <si>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</si>
  <si>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</si>
  <si>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</si>
  <si>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</si>
  <si>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</si>
  <si>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</si>
  <si>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</si>
  <si>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</si>
  <si>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</si>
  <si>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</si>
  <si>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</si>
  <si>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</si>
  <si>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</si>
  <si>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</si>
  <si>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</si>
  <si>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</si>
  <si>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</si>
  <si>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</si>
  <si>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</si>
  <si>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</si>
  <si>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</si>
  <si>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</si>
  <si>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</si>
  <si>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</si>
  <si>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</si>
  <si>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</si>
  <si>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</si>
  <si>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</si>
  <si>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</si>
  <si>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</si>
  <si>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</si>
  <si>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</si>
  <si>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</si>
  <si>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</si>
  <si>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</si>
  <si>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</si>
  <si>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</si>
  <si>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</si>
  <si>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</si>
  <si>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4,0mm2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</si>
  <si>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</si>
  <si>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</si>
  <si>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</si>
  <si>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</si>
  <si>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</si>
  <si>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</si>
  <si>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</si>
  <si>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</si>
  <si>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</si>
  <si>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</si>
  <si>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</si>
  <si>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</si>
  <si>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</si>
  <si>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</si>
  <si>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</si>
  <si>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</si>
  <si>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</si>
  <si>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</si>
  <si>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Cabo de cobre, têmpera mole, classe 5, isolamento não halogenado, 450/750V, com baixa emissao de fumaca, 70ºC em regime permanente - 1,50 mm2</t>
  </si>
  <si>
    <t>Cabo de cobre, tempera mole, classe 5, isolamento não halogenado, 450/750V, com baixa emissao de fumaca, 70ºC em regime permanente - 2,50 mm2</t>
  </si>
  <si>
    <t>Cabo de cobre, tempera mole, classe 5, isolamento não halogenado, 450/750V, com baixa emissao de fumaca, 70ºC em regime permanente - 4,0 mm2</t>
  </si>
  <si>
    <t>Cabo de cobre, tempera mole, classe 5, isolamento não halogenado, 450/750V, com baixa emissao de fumaca, 70ºC em regime permanente - 6,0 mm2</t>
  </si>
  <si>
    <t>Cabo de cobre, tempera mole, classe 5, isolamento não halogenado, 450/750V, com baixa emissao de fumaca, 70ºC em regime permanente - 10,0 mm2</t>
  </si>
  <si>
    <t>Cabo de cobre, tempera mole, classe 5, isolamento não halogenado, 450/750V, com baixa emissao de fumaca, 70ºC em regime permanente - 16,0 mm2</t>
  </si>
  <si>
    <t>Cabo de cobre, tempera mole, classe 5, isolamento não halogenado, 450/750V, com baixa emissao de fumaca, 70ºC em regime permanente - 25,0 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</si>
  <si>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</si>
  <si>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</si>
  <si>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</si>
  <si>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</si>
  <si>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</si>
  <si>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</si>
  <si>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</si>
  <si>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</si>
  <si>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</si>
  <si>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</si>
  <si>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</si>
  <si>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</si>
  <si>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</si>
  <si>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</si>
  <si>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</si>
  <si>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</si>
  <si>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</si>
  <si>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</si>
  <si>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</si>
  <si>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</si>
  <si>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</si>
  <si>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</si>
  <si>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</si>
  <si>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</si>
  <si>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</si>
  <si>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</si>
  <si>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</si>
  <si>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</si>
  <si>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</si>
  <si>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</si>
  <si>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</si>
  <si>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</si>
  <si>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</si>
  <si>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</si>
  <si>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</si>
  <si>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</si>
  <si>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</si>
  <si>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</si>
  <si>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</si>
  <si>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</si>
  <si>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</si>
  <si>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</si>
  <si>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</si>
  <si>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</si>
  <si>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</si>
  <si>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</si>
  <si>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</si>
  <si>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</si>
  <si>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</si>
  <si>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</si>
  <si>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</si>
  <si>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em bronze a pressão para ligação de cabo a barra até 4.0mm2</t>
  </si>
  <si>
    <t>Terminal em bronze a pressão para ligação de cabo a barra de 6.0 mm2</t>
  </si>
  <si>
    <t>Terminal em bronze a pressão para ligação de cabo a barra de 10.0 mm2</t>
  </si>
  <si>
    <t>erminal em bronze a pressão para ligação de cabo a barra de 16.0 mm2</t>
  </si>
  <si>
    <t>Terminal em bronze a pressão para ligação de cabo a barra de 25.0 mm2</t>
  </si>
  <si>
    <t>Terminal em bronze a pressão para ligação de cabo a barra de 35.0 mm2</t>
  </si>
  <si>
    <t>Terminal em bronze a pressão para ligação de cabo a barra de 50.0 mm2</t>
  </si>
  <si>
    <t>Terminal em bronze a pressão para ligação de cabo a barra de 70 mm2</t>
  </si>
  <si>
    <t>Terminal em bronze a pressão para ligação de cabo a barra de 95 mm2</t>
  </si>
  <si>
    <t>Terminal em bronze a pressão para ligação de cabo a barra de 120 mm2</t>
  </si>
  <si>
    <t>Terminal em bronze a pressão para ligação de cabo a barra de 150 mm2</t>
  </si>
  <si>
    <t>Terminal em bronze a pressão para ligação de cabo a barra de 185 mm2</t>
  </si>
  <si>
    <t>Terminal em bronze a pressão para ligação de cabo a barra de 240 mm2</t>
  </si>
  <si>
    <t>Terminal em bronze a pressão para ligação de cabo a barra de 300 mm2</t>
  </si>
  <si>
    <t>Terminal em bronze a pressão para ligação de cabo a barra duplo de 185 mm2</t>
  </si>
  <si>
    <t>Terminal em bronze a pressão para ligação de cabo a barra duplo de 240 mm2</t>
  </si>
  <si>
    <t>Terminal em bronze a pressão para ligação de cabo a barra duplo de 300 mm2</t>
  </si>
  <si>
    <t>Conector parafuso fendido split bolt para cabo até 10.0 mm2</t>
  </si>
  <si>
    <t>Conector parafuso fendido split bolt para cabo de 35.0 mm2</t>
  </si>
  <si>
    <t>Conector de porcelana 3 polos para cabos de 6 mm² (30A)</t>
  </si>
  <si>
    <t>Conector de porcelana 3 polos para cabos de 10 mm² (50A)</t>
  </si>
  <si>
    <t>Conector de aluminio tipo prensa cabos IP66 curto para Ø 1/2" com rosca, para cabos de 12,5 a 15mm</t>
  </si>
  <si>
    <t>Conector de aluminio tipo prensa cabos IP66 curto para Ø 3/4" com rosca, para cabos de 17,5 a 20mm</t>
  </si>
  <si>
    <t>Conector de aluminio tipo prensa cabos IP66 curto para Ø 1" com rosca, para cabos de 22,5 a 25mm</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</si>
  <si>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</si>
  <si>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</si>
  <si>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</si>
  <si>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</si>
  <si>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</si>
  <si>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</si>
  <si>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</si>
  <si>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</si>
  <si>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</si>
  <si>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</si>
  <si>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</si>
  <si>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</si>
  <si>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</si>
  <si>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</si>
  <si>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</si>
  <si>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</si>
  <si>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</si>
  <si>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</si>
  <si>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</si>
  <si>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</si>
  <si>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</si>
  <si>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</si>
  <si>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</si>
  <si>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</si>
  <si>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</si>
  <si>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</si>
  <si>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</si>
  <si>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</si>
  <si>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</si>
  <si>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</si>
  <si>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</si>
  <si>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</si>
  <si>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</si>
  <si>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</si>
  <si>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</si>
  <si>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</si>
  <si>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</si>
  <si>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</si>
  <si>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</si>
  <si>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</si>
  <si>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</si>
  <si>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</si>
  <si>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</si>
  <si>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</si>
  <si>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</si>
  <si>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</si>
  <si>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</si>
  <si>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</si>
  <si>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</si>
  <si>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</si>
  <si>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</si>
  <si>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</si>
  <si>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</si>
  <si>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</si>
  <si>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</si>
  <si>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</si>
  <si>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(minicaptor), com conector e fixação horizontal 250mm x 10mm, ref. TEL-2024,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</si>
  <si>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</si>
  <si>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</si>
  <si>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</si>
  <si>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</si>
  <si>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</si>
  <si>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</si>
  <si>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</si>
  <si>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</si>
  <si>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</si>
  <si>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</si>
  <si>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</si>
  <si>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</si>
  <si>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</si>
  <si>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</si>
  <si>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</si>
  <si>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</si>
  <si>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</si>
  <si>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</si>
  <si>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</si>
  <si>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</si>
  <si>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</si>
  <si>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</si>
  <si>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</si>
  <si>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TEL-754,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</si>
  <si>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</si>
  <si>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</si>
  <si>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de parede universal, parafuso e bucha S8, exclusive placa sinalizadora em PVC fotoluminescente e pintura de sinalização</t>
  </si>
  <si>
    <t>Extintor de incêndio portátil de pó químico ABC com capacidade 2A-20B:C (6 kg), inclusive suporte de parede universal, parafuso e bucha S8, exclusive placa sinalizadora em PVC fotoluminescente e pintura de sinalização</t>
  </si>
  <si>
    <t>Extintor de incêndio de gás carbônico CO2 5 B:C (6 Kg), inclusive suporte de parede universal, parafuso e bucha S8, exclusive placa sinalizadora em PVC fotoluminescente e pintura de sinalização</t>
  </si>
  <si>
    <t>Extintor de incêndio portátil de pó químico ABC com capacidade 2A-20B:C (4 kg), inclusive suporte de parede universal, parafuso e bucha S8, exclusive placa sinalizadora em PVC fotoluminescente e pintura de sinalização</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</si>
  <si>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</si>
  <si>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</si>
  <si>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</si>
  <si>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</si>
  <si>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</si>
  <si>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</si>
  <si>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</si>
  <si>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</si>
  <si>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</si>
  <si>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</si>
  <si>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</si>
  <si>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</si>
  <si>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</si>
  <si>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</si>
  <si>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</si>
  <si>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</si>
  <si>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</si>
  <si>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</si>
  <si>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</si>
  <si>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</si>
  <si>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</si>
  <si>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</si>
  <si>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</si>
  <si>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</si>
  <si>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</si>
  <si>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</si>
  <si>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</si>
  <si>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</si>
  <si>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</si>
  <si>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</si>
  <si>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</si>
  <si>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</si>
  <si>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</si>
  <si>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</si>
  <si>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</si>
  <si>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</si>
  <si>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</si>
  <si>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</si>
  <si>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</si>
  <si>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</si>
  <si>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</si>
  <si>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</si>
  <si>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</si>
  <si>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</si>
  <si>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</si>
  <si>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</si>
  <si>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</si>
  <si>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</si>
  <si>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</si>
  <si>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</si>
  <si>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</si>
  <si>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</si>
  <si>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</si>
  <si>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</si>
  <si>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</si>
  <si>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</si>
  <si>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</si>
  <si>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</si>
  <si>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imprimação e juntas de dilat</t>
  </si>
  <si>
    <t>Fornecimento, preparo e aplicação de concreto Fck = 15MPa (brita 1 e 2) - (5% de perdas)</t>
  </si>
  <si>
    <t>Pintura com tinta esmalte sintético Suvinil, Coral ou Metalatex a duas demãos, inclusive fundo anti corrosivo a uma demão, em metal</t>
  </si>
  <si>
    <t>Espelho 4" x 2" com conector RJ 45 fêmea CAT. 5e</t>
  </si>
  <si>
    <t>Conector RJ 45 macho</t>
  </si>
  <si>
    <t>Fornecimento e instalação de Cabo de rede par trançado 4 pares Categoria 5e</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</si>
  <si>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</si>
  <si>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</si>
  <si>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</si>
  <si>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</si>
  <si>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</si>
  <si>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</si>
  <si>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</si>
  <si>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</si>
  <si>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</si>
  <si>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</si>
  <si>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</si>
  <si>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</si>
  <si>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</si>
  <si>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</si>
  <si>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</si>
  <si>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</si>
  <si>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</si>
  <si>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</si>
  <si>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</si>
  <si>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</si>
  <si>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</si>
  <si>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</si>
  <si>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</si>
  <si>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</si>
  <si>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</si>
  <si>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</si>
  <si>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</si>
  <si>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</si>
  <si>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</si>
  <si>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</si>
  <si>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</si>
  <si>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</si>
  <si>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</si>
  <si>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</si>
  <si>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</si>
  <si>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</si>
  <si>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</si>
  <si>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</si>
  <si>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</si>
  <si>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</si>
  <si>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</si>
  <si>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</si>
  <si>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</si>
  <si>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Patch Panel 24 Portas RJ45/IDC Cat.6, inclusive fixação em Rack 19"</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</si>
  <si>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</si>
  <si>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</si>
  <si>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</si>
  <si>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</si>
  <si>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</si>
  <si>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</si>
  <si>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</si>
  <si>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</si>
  <si>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</si>
  <si>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</si>
  <si>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</si>
  <si>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</si>
  <si>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</si>
  <si>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</si>
  <si>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</si>
  <si>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</si>
  <si>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</si>
  <si>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</si>
  <si>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</si>
  <si>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Lavatório de louça branca com coluna ? Aspen Vogue Plus - Deca ou equivalente, inclusive válvula de saída cromada 1?, sifão em metal cromado 1? x 1/2", engate flexível trançado inox 1/2? x 30cm e parafusos para fixação, exclusive torneira</t>
  </si>
  <si>
    <t>Mictório de louça branca com sifão integrado antivandalismo - M715 - Deca ou equivalente, inclusive engate flexível trançado inox 1/2? x 30cm</t>
  </si>
  <si>
    <t>Cabide de louça branca com 2 ganchos ? Icasa, Celite ou equivalente</t>
  </si>
  <si>
    <t>Bacia convencional infantil de louça branca - Studio Kids - Deca ou equivalente, inclusive assento plástico, tubo de ligação metal cromado com canopla, anel de vedação e parafusos para fixação</t>
  </si>
  <si>
    <t>Cuba de louça branca de embutir redonda, 36cm - L-41 ? Deca ou equivalente, inclusive válvula de saída cromada 1?, sifão em metálico tipo copo cromado 1? x 1/2" e engate flexível trançado inox 1/2? x 30cm, exclusive torneira</t>
  </si>
  <si>
    <t>Bacia convencional de louça branca, padrão popular - Logasa, Celite ou equivalente, inclusive assento plástico, tubo de ligação metal cromado com canopla, anel de vedação e parafusos para fixação</t>
  </si>
  <si>
    <t>Lavatório de louça branca sem coluna, padrão popular - Colibri - Logasa ou equivalente, inclusive sifão em PVC rígido 1? x1/2?, válvula em PVC 1?, engate flexível em PVC 1/2" x 30cm e parafusos para fixação, exclusive torneira</t>
  </si>
  <si>
    <t>Cabide de louça branca com um gancho - A680 - Deca ou equivalente</t>
  </si>
  <si>
    <t>Lavatório de louça branca com coluna, padrão popular Izy ? Deca, Celite ou equivalente, inclusive sifão em PVC rígido 1? x1/2?, válvula em PVC 1?, engate flexível em PVC 1/2" x 30cm e parafusos para fixação, exclusive torneira</t>
  </si>
  <si>
    <t>Recolocação de bacia sanitária, inclusive fornecimento de tubo de ligação metal cromado com canopla, engate flexível trançado inox 1/2? x 30cm, anel de vedação e parafusos para fixação), exclusive bacia sanitária</t>
  </si>
  <si>
    <t>Recolocação de lavatório sanitário, inclusive fornecimento de , inclusive válvula de saída cromada 1?, sifão em metal cromado 1? x 1/2" e engate flexível trançado inox 1/2? x 30cm, exclusive lavatório</t>
  </si>
  <si>
    <t>Recolocação de lavatório sanitário, inclusive fornecimento de acessórios (Sifão, válvula e engate em PVC), exclusive lavatório</t>
  </si>
  <si>
    <t>Lavatório suspenso de Canto - Izy - L101 - Deca ou equivalente, inclusive válvula de saída cromada 1?, sifão em metal cromado 1? x 1/2", engate flexível trançado inox 1/2? x 30cm e parafusos para fixação, exclusive torneira</t>
  </si>
  <si>
    <t>Bacia convencional de louça branca sem abertura frontal para portadores de necessidades especiais, Vogue Plus Conforto - P510, inclusive assento em poliéster, ref. AP51 - Deca ou equivalente, tubo de ligação metal cromado com canopla, anel de vedação e parafusos para fixação</t>
  </si>
  <si>
    <t>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t>
  </si>
  <si>
    <t>Bacia sanitária de louça branca com caixa acoplada e válvula de acionamento simples - Izy - Deca, Celite ou equivalente, inclusive assento plástico, tubo de ligação metal cromado com canopla, engate flexível trançado inox 1/2? x 30cm, anel de vedação e parafusos para fixação</t>
  </si>
  <si>
    <t>Lavatório de louça branca com coluna, Ravena L91 + C9 - Deca ou equivalente, inclusive válvula de saída cromada 1?, sifão em metal cromado 1? x 1/2", engate flexível trançado inox 1/2? x 30cm e parafusos para fixação, exclusive torneira</t>
  </si>
  <si>
    <t>Lavatório suspenso de canto - L76 - Deca ou equivalente, para portadores de necessidades especiais, inclusive válvula de saída cromada 1?, sifão em metal cromado 1? x 1/2", engate flexível trançado inox 1/2? x 30cm e parafusos para fixação, exclusive torneira</t>
  </si>
  <si>
    <t>Cuba de louça branca de embutir oval - L37 - Deca ou equivalente, inclusive válvula de saída cromada 1?, sifão em metálico tipo copo cromado 1? x 1/2" e engate flexível trançado inox 1/2? x 30cm, exclusive torneira</t>
  </si>
  <si>
    <t>Bacia convencional de louça branca- Ravena - P9 - Deca ou equivalente, inclusive assento plástico, tubo de ligação metal cromado com canopla, anel de vedação e parafusos para fixação</t>
  </si>
  <si>
    <t>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t>
  </si>
  <si>
    <t>Bacia sanitária de louça branca com caixa acoplada e válvula de duplo acionamento, Ravena - P9 - Deca ou equivalente, inclusive assento plástico, tubo de ligação metal cromado com canopla, engate flexível trançado inox 1/2? x 30cm, anel de vedação e parafusos para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</si>
  <si>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</si>
  <si>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</si>
  <si>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</si>
  <si>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</si>
  <si>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bica baixa de mesa para lavatório PressMatic Alfa - Docol, Decamatic Smart - Deca ou equivalente</t>
  </si>
  <si>
    <t>Torneira de parede para tanque longa 3/4" 1158 Primor - Docol ou equivalente</t>
  </si>
  <si>
    <t>Torneira angular de acionamento restrito para jardim, 3/4" ? Docol ou equivalente</t>
  </si>
  <si>
    <t>Torneira para uso geral 1130 Trio - Docol ou equivalente</t>
  </si>
  <si>
    <t>Torneira em polipropileno de parede para pia Slim - Krona ou equivalente</t>
  </si>
  <si>
    <t>Torneira de parede para tanque longa 1/2" 1158 Primor ? Docol ou equivalente</t>
  </si>
  <si>
    <t>Torneira de parede de cozinha bica alta 360º Gali - Docol ou equivalente</t>
  </si>
  <si>
    <t>Registro de pressão com canopla cromada diam. 15mm (1/2"), marcas de referência Fabrimar, Deca ou Docol</t>
  </si>
  <si>
    <t>Registro de pressão com canopla cromada diam. 20mm (3/4"), marcas de referência Fabrimar, Deca ou Docol</t>
  </si>
  <si>
    <t>Registro de pressão bruto com volante, diâmetro 1/2" (15mm) ? Docol, Deca ou equivalente</t>
  </si>
  <si>
    <t>Registro de gaveta bruto ABNT diâmetro 1/2" (15mm) - Docol, Deca ou equivalente</t>
  </si>
  <si>
    <t>Registro de gaveta bruto ABNT diâmetro 3/4" (20mm) ? Docol, Deca ou equivalente</t>
  </si>
  <si>
    <t>Registro de gaveta bruto ABNT diâmetro 1" (25mm) ? Docol, Deca ou equivalente</t>
  </si>
  <si>
    <t>Registro de gaveta bruto ABNT diâmetro 1.1/4" (32mm) - Docol, Deca ou equivalente</t>
  </si>
  <si>
    <t>Registro de gaveta bruto ABNT diâmetro 1.1/2" (40mm) ? Docol, Deca ou equivalente</t>
  </si>
  <si>
    <t>Registro de gaveta bruto ABNT diâmetro 2" (50mm) ? Docol, Deca ou equivalente</t>
  </si>
  <si>
    <t>Registro de gaveta bruto industrial diâmetro 2.1/2? (65mm) ? Docol, Deca ou equivalente</t>
  </si>
  <si>
    <t>Registro de gaveta bruto industrial diâmetro 3? (75mm) ? Docol, Deca ou equivalente</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</si>
  <si>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</si>
  <si>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</si>
  <si>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</si>
  <si>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</si>
  <si>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ABNT com acabamento canopla metal cromado C40, diâmetro 1.1/2" (40mm) - Docol, Deca ou equivalente</t>
  </si>
  <si>
    <t>Válvula de descarga com acabamento canopla metal cromado, diâmetro 1.1/4" (32mm), referência Docol, Deca ou equivalente</t>
  </si>
  <si>
    <t>Válvula de descarga com acabamento canopla metal cromado, diâmetro 40mm (1.1/2"), referência Fabrimar, Deca, Docol ou equivalente</t>
  </si>
  <si>
    <t>Válvula de PVC 1? para lavatório com unho - Astra, Cipla, Akros ou equivalente</t>
  </si>
  <si>
    <t>Válvula de PVC 2.1/4? para tanque com unho - Astra, Cipla, Akros ou equivalente</t>
  </si>
  <si>
    <t>Acabamento para válvula de descarga clássica ? Docol, Deca ou Equivalente</t>
  </si>
  <si>
    <t>Conjunto Parafuso de fixação para instalação em bacia ou mictório, inclusive colocação</t>
  </si>
  <si>
    <t>Torneira de parede para cozinha 1157-P-CR linha: Pratika ? Fabrimar ou equivalente</t>
  </si>
  <si>
    <t>Válvula de descarga com acabamento canopla metal cromado sistema antivandalismo, diâmetro 1.1/2" (40mm), referência Docol, Deca ou equivalente</t>
  </si>
  <si>
    <t>Torneira para lavatório de parede sistema antivandalismo Biopress 1182-AV-BIO-140 ? Fabrimar ou equivalente</t>
  </si>
  <si>
    <t>Chuveiro de vazão constante com vávula anti-vandalismo Pressmatic ? Docol ou equivalente</t>
  </si>
  <si>
    <t>Chuveiro em metal cromado com desviador flexível e ducha manual Linha Max 1975C ? Deca ou equivalente</t>
  </si>
  <si>
    <t>Válvula de retenção horizontal em bronze, tipo portinhola diâmetro 1/2" (15mm)</t>
  </si>
  <si>
    <t>Válvula de retenção horizontal em bronze, tipo portinhola diâmetro 3/4" (20mm)</t>
  </si>
  <si>
    <t>Válvula de retenção horizontal em bronze, tipo portinhola diâmetro 1" (25mm)</t>
  </si>
  <si>
    <t>Válvula de retenção horizontal em bronze, tipo portinhola diâmetro 1.1/4" (32mm)</t>
  </si>
  <si>
    <t>Válvula de retenção horizontal em bronze, tipo portinhola diâmetro 1.1/2" (40mm)</t>
  </si>
  <si>
    <t>Válvula de retenção horizontal em bronze, tipo portinhola diâmetro 2" (50mm)</t>
  </si>
  <si>
    <t>Válvula de retenção horizontal em bronze, tipo portinhola diâmetro 2.1/2" (65mm)</t>
  </si>
  <si>
    <t>Válvula de retenção horizontal em bronze, tipo portinhola diâmetro 3" (80mm)</t>
  </si>
  <si>
    <t>Válvula de Retenção Vertical em bronze, classe 125 diâmetro 1/2" (15mm)</t>
  </si>
  <si>
    <t>Válvula de Retenção Vertical em bronze, classe 125 diâmetro 3/4" (20mm)</t>
  </si>
  <si>
    <t>Válvula de Retenção Vertical em bronze, classe 125 diâmetro 1" (25mm)</t>
  </si>
  <si>
    <t>Válvula de Retenção Vertical em bronze, classe 125 diâmetro 1.1/4" (32mm)</t>
  </si>
  <si>
    <t>Válvula de Retenção Vertical em bronze, classe 125 diâmetro 1.1/2" (40mm)</t>
  </si>
  <si>
    <t>Válvula de Retenção Vertical em bronze, classe 125 diâmetro 2" (50mm)</t>
  </si>
  <si>
    <t>Válvula de Retenção Vertical em bronze, classe 125 diâmetro 2.1/2" (65mm)</t>
  </si>
  <si>
    <t>Válvula de Retenção Vertical em bronze, classe 125 diâmetro 3" (80mm)</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</si>
  <si>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</si>
  <si>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</si>
  <si>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</si>
  <si>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</si>
  <si>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</si>
  <si>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</si>
  <si>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</si>
  <si>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</si>
  <si>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</si>
  <si>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</si>
  <si>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</si>
  <si>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</si>
  <si>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</si>
  <si>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</si>
  <si>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</si>
  <si>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</si>
  <si>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</si>
  <si>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</si>
  <si>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</si>
  <si>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</si>
  <si>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</si>
  <si>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</si>
  <si>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</si>
  <si>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</si>
  <si>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</si>
  <si>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</si>
  <si>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</si>
  <si>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</si>
  <si>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</si>
  <si>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</si>
  <si>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</si>
  <si>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</si>
  <si>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</si>
  <si>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</si>
  <si>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</si>
  <si>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</si>
  <si>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</si>
  <si>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</si>
  <si>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</si>
  <si>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</si>
  <si>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</si>
  <si>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</si>
  <si>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</si>
  <si>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</si>
  <si>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</si>
  <si>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</si>
  <si>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</si>
  <si>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</si>
  <si>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</si>
  <si>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</si>
  <si>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</si>
  <si>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</si>
  <si>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</si>
  <si>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</si>
  <si>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</si>
  <si>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</si>
  <si>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</si>
  <si>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</si>
  <si>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</si>
  <si>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</si>
  <si>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</si>
  <si>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</si>
  <si>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</si>
  <si>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</si>
  <si>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</si>
  <si>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trifásica 5CV, modelo 620 Dancor, ou equivalente</t>
  </si>
  <si>
    <t>Bomba centrífuga monofásica 1/2 CV</t>
  </si>
  <si>
    <t>Bomba centrífuga monofásica 3/4 CV</t>
  </si>
  <si>
    <t>Bomba centrifuga trifásica 2CV</t>
  </si>
  <si>
    <t>Bomba elétrica centrífuga monofásica 1 CV</t>
  </si>
  <si>
    <t>Poste circular de concreto de 11m padrão ESCELSA, incl. luminária tipo LED 1 pétala pot 100W, IP66, temp cor sup 5000K, vida util superior a 60.000 H, mod EDN100, HBP-100 ou 001100G3-1006 - AMES Iluminação, ECP, HDA Iluminação ou equiv</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</si>
  <si>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</si>
  <si>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</si>
  <si>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</si>
  <si>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</si>
  <si>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</si>
  <si>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</si>
  <si>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</si>
  <si>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</si>
  <si>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</si>
  <si>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</si>
  <si>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</si>
  <si>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</si>
  <si>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</si>
  <si>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</si>
  <si>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</si>
  <si>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</si>
  <si>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</si>
  <si>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Luminária embutir compl., corpo ch. aço pintada branca, refletor,aletas parabólicas alum.alta pureza e refletância nclusive 4 lâmpadas LED T8 9W temp. de cor 5000k - Ref.CE416AL-N - AMES, 6026 - LUMAVI OU EQUIVALENTE</t>
  </si>
  <si>
    <t>Emassamento de paredes e forros, com duas demãos de massa corrida, referência Suvinil, Coral, Metalatex ou equivalente, inclusive uma demão de liquido selador PVA, referência Suvinil, Coral ou Metalatex ou equivalente</t>
  </si>
  <si>
    <t>Emassamento de paredes e forros, com duas demãos de massa à base de óleo, marcas de referência Suvinil, Coral ou Metalatex</t>
  </si>
  <si>
    <t>Emassamento de paredes e forros, com duas demãos de massa acrílica premium, referência Suvinil, Coral ou Sherwin Williams ou equivalente, inclusive uma demão de liquido selador acrílico,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</si>
  <si>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</si>
  <si>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</si>
  <si>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</si>
  <si>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com nata de cimento sobre superfície áspera a três demãos</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</si>
  <si>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</si>
  <si>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</si>
  <si>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</si>
  <si>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</si>
  <si>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</si>
  <si>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</si>
  <si>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</si>
  <si>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</si>
  <si>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</si>
  <si>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</si>
  <si>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</si>
  <si>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</si>
  <si>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</si>
  <si>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</si>
  <si>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</si>
  <si>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</si>
  <si>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</si>
  <si>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</si>
  <si>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</si>
  <si>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superfície metálica com uma demão de primer Epoxi e duas demãos de tinta à base de Epoxi</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</si>
  <si>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</si>
  <si>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</si>
  <si>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</si>
  <si>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pisos, marcas de referência Novacor, Coral ou Suvinil, a duas demãos, Linha Premium</t>
  </si>
  <si>
    <t>Pintura sobre piso, aplicação manual, para execução de faixa demarcatória L=8cm, com três demãos de tinta à base de epóxi, marcas de referência Suvinil, Coral ou Metalatex ou equivalente</t>
  </si>
  <si>
    <t>Aplicação de tinta epóxi de alta espessura semibrilhante sobre piso de concreto a três demãos, inclusive selador epóxi a uma demão - Ref. Intergard 2005 e 2001 - Internacional ou equivalente</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</si>
  <si>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</si>
  <si>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</si>
  <si>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</si>
  <si>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</si>
  <si>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</si>
  <si>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</si>
  <si>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</si>
  <si>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</si>
  <si>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</si>
  <si>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</si>
  <si>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</si>
  <si>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</si>
  <si>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</si>
  <si>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Cercamento em gradil em aço galvanizado soldado e revestido em poliéster por processo de pintura eletrostática 100micra, malha 5x20cm, fio diâm. 5,00mm. Inclusive acessórios e poste. Dimensões dos painéis: 2,50x2,03m - Nylofor ou equivalente</t>
  </si>
  <si>
    <t>Meio-fio de concreto pré-moldado com dimensões de 15x12x30x100 cm , rejuntados com argamassa de cimento e areia no traço 1:3</t>
  </si>
  <si>
    <t>Blocos pré-moldados de concreto intertravados tipo pavi-s ou equivalente, esp. de 8 cm e resistência a compressão mínima de 35MPa, assentados sobre colchão de areia 10cm e rejuntamento com pó de pedra</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</si>
  <si>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</si>
  <si>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</si>
  <si>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</si>
  <si>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</si>
  <si>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</si>
  <si>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</si>
  <si>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(tátil de alerta), vermelho, dim. 20x20 cm, esp. 1.5cm, assentado com pasta de cimento colante, exclusive regularização e lastro</t>
  </si>
  <si>
    <t>Fornecimento e assentamento de ladrilho hidráulico ranhurado (tátil direcional),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</si>
  <si>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</si>
  <si>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</si>
  <si>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</si>
  <si>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</si>
  <si>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</si>
  <si>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</si>
  <si>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da obra (edificação)</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</si>
  <si>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</si>
  <si>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</si>
  <si>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</si>
  <si>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</si>
  <si>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</si>
  <si>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</si>
  <si>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</si>
  <si>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</si>
  <si>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</si>
  <si>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</si>
  <si>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Letra tipo Caixa em chapa de aço inox 304 escovado N16 - Largura: 7,5 cm, Altura: 15cm e Prof. 3cm, inclusive fixação invisível</t>
  </si>
  <si>
    <t>Letra tipo Caixa em chapa de aço inox 304 escovado N16 - Largura: 15 cm, Altura: 30cm e Prof. 3cm, inclusive fixação invisível</t>
  </si>
  <si>
    <t>Guarda corpo com corrimão duplo em tubo de aço inox AISI 304, Ø2? (montantes e travamento horizontal superior), Ø1.1/2" (corrimão duplo e travamento horizontal inferior) e Ø3/4" (tubos fixados na horizontal e suportes do corrimão, esp. 1,5mm, H=1,10m, canoplas de acabamento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</si>
  <si>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</si>
  <si>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</si>
  <si>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</si>
  <si>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</si>
  <si>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</si>
  <si>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</si>
  <si>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</si>
  <si>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</si>
  <si>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</si>
  <si>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</si>
  <si>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</si>
  <si>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</si>
  <si>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</si>
  <si>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</si>
  <si>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</si>
  <si>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</si>
  <si>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</si>
  <si>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</si>
  <si>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</si>
  <si>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</si>
  <si>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</si>
  <si>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</si>
  <si>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</si>
  <si>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Quadro pincel novo, completo, de laminado melamínico alta pressão, "LOUSA" quadriculado, cor branco brilhante, linha Lousas, padrão F608 Brancoline, esp. 1mm, incl. requadro madeira 2.5 x 5.0 cm e porta pincel, dim. 3.95 x 1.29 m</t>
  </si>
  <si>
    <t>Prateleiras em granito cinza andorinha, esp. 2cm</t>
  </si>
  <si>
    <t>Guarda corpo de tubo de ferro galvanizado, diâm. 3" e 2", h=0.8 m inclusive pintura a óleo ou esmalte</t>
  </si>
  <si>
    <t>Corrimão de tubo de ferro galvanizado diâmetro 3" fixado na parede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</si>
  <si>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</si>
  <si>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</si>
  <si>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</si>
  <si>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</si>
  <si>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Locação de veículo tipo Gol 1.000 a gasolina ou equivalente, com até 1 (um) ano de uso, em bom estado de conservação com:</t>
  </si>
  <si>
    <t>(Gol 1.0 total flex - gasolina - preço LABOR) Seguro total, manutenção, combustível, eventuais taxas e emolumentos, bem como eventual substituição do veículo (se necessário), sem motorista, utilização até 2.000 (dois mil) km/mês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</si>
  <si>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</si>
  <si>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</si>
  <si>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</si>
  <si>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</si>
  <si>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</si>
  <si>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</si>
  <si>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</si>
  <si>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</si>
  <si>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</si>
  <si>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</si>
  <si>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</si>
  <si>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</si>
  <si>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</si>
  <si>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</si>
  <si>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</si>
  <si>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</si>
  <si>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</si>
  <si>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</si>
  <si>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</si>
  <si>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</si>
  <si>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</si>
  <si>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</si>
  <si>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</si>
  <si>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Preço</t>
  </si>
  <si>
    <t>INSUMOS DE MAO DE OBRA</t>
  </si>
  <si>
    <t>MAO DE OBRA (SALARIOS)</t>
  </si>
  <si>
    <t>AJUDANTE (AJUDANTE PRATICO - SINDUSCON)</t>
  </si>
  <si>
    <t>AZULEJISTA (OFICIAL - SINDUSCON)</t>
  </si>
  <si>
    <t>CALCETEIRO/PINTOR (OFICIAL - SINDUSCON)</t>
  </si>
  <si>
    <t>CARPINTEIRO (OFICIAL - SINDUSCON)</t>
  </si>
  <si>
    <t>ELETRICISTA (OFICIAL - SINDUSCON)</t>
  </si>
  <si>
    <t>ELETROTECNICO MONTADOR - SINTRACONST</t>
  </si>
  <si>
    <t>ENCANADOR (OFICIAL - SINDUSCON)</t>
  </si>
  <si>
    <t>ARMADOR (OFICIAL - SINDUSCON)</t>
  </si>
  <si>
    <t>GRANITEIRO/MARMORISTA (OFICIAL - SINDUSCON)</t>
  </si>
  <si>
    <t>LADRILHISTA (OFICIAL - SINDUSCON)</t>
  </si>
  <si>
    <t>MONTADOR (SINTRACONST)</t>
  </si>
  <si>
    <t>PASTILHEIRO (OFICIAL - SINDUSCON)</t>
  </si>
  <si>
    <t>PEDREIRO (OFICIAL - SINDUSCON)</t>
  </si>
  <si>
    <t>PINTOR (OFICIAL - SINDUSCON)</t>
  </si>
  <si>
    <t>SERRALHEIRO (OFICIAL - SINDUSCON)</t>
  </si>
  <si>
    <t>SERVENTE (AUXILIAR DE OBRAS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</si>
  <si>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</si>
  <si>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</si>
  <si>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</si>
  <si>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</si>
  <si>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</si>
  <si>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</si>
  <si>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</si>
  <si>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</si>
  <si>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</si>
  <si>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</si>
  <si>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</si>
  <si>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</si>
  <si>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</si>
  <si>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OFICIAL DA CONSTRUÇÃO PESADA I</t>
  </si>
  <si>
    <t>OPERADOR DE MAQUINAS PESADAS II - SINDICOPES</t>
  </si>
  <si>
    <t>MÃO DE OBRA (SALÁRIOS - MENSALISTAS)</t>
  </si>
  <si>
    <t>ENGENHEIRO SENIOR</t>
  </si>
  <si>
    <t>TECNICO 2 GRAU NIVEL A</t>
  </si>
  <si>
    <t>TECNICO 2 GRAU NIVEL B</t>
  </si>
  <si>
    <t>TECNICO 2 GRAU NIVEL C</t>
  </si>
  <si>
    <t>TECNICO 2 GRAU NIVEL D</t>
  </si>
  <si>
    <t>COTADOR</t>
  </si>
  <si>
    <t>TECNICO NIVEL SUPERIOR</t>
  </si>
  <si>
    <t>Categoria: Material</t>
  </si>
  <si>
    <t>INSUMOS BASICOS - CIVIL</t>
  </si>
  <si>
    <t>ELEMENTOS ESTRUTURAIS PRE-MOLDADOS</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</si>
  <si>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</si>
  <si>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</si>
  <si>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</si>
  <si>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</si>
  <si>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</si>
  <si>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</si>
  <si>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</si>
  <si>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</si>
  <si>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</si>
  <si>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</si>
  <si>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</si>
  <si>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</si>
  <si>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 BRITA 0+1 ABATIMENTO 100 +/- 20MM</t>
  </si>
  <si>
    <t>PEDRA DE MAO (RACHAO)</t>
  </si>
  <si>
    <t>PO DE PEDRA</t>
  </si>
  <si>
    <t>BRITA N.3 E 4</t>
  </si>
  <si>
    <t>BARRO PARA ATERRO</t>
  </si>
  <si>
    <t>CONCRETO USINADO FCK 25 MPA BRITA 0+1 ABATIMENTO 100 +/- 20MM</t>
  </si>
  <si>
    <t>BRITA 1 E 2 (MEDIA)</t>
  </si>
  <si>
    <t>ARGAMASSA FINA PRE FABRICADA P/ ASSENT E REJUNTE DE PASTILHAS</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</si>
  <si>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</si>
  <si>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</si>
  <si>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</si>
  <si>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</si>
  <si>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</si>
  <si>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</si>
  <si>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</si>
  <si>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</si>
  <si>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</si>
  <si>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</si>
  <si>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</si>
  <si>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</si>
  <si>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</si>
  <si>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</si>
  <si>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</si>
  <si>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</si>
  <si>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</si>
  <si>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</si>
  <si>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</si>
  <si>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</si>
  <si>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</si>
  <si>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</si>
  <si>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</si>
  <si>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</si>
  <si>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</si>
  <si>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</si>
  <si>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</si>
  <si>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</si>
  <si>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</si>
  <si>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</si>
  <si>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</si>
  <si>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</si>
  <si>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</si>
  <si>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</si>
  <si>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</si>
  <si>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</si>
  <si>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</si>
  <si>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</si>
  <si>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</si>
  <si>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</si>
  <si>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</si>
  <si>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</si>
  <si>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</si>
  <si>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</si>
  <si>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</si>
  <si>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</si>
  <si>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</si>
  <si>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</si>
  <si>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</si>
  <si>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</si>
  <si>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</si>
  <si>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</si>
  <si>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</si>
  <si>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</si>
  <si>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</si>
  <si>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</si>
  <si>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</si>
  <si>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</si>
  <si>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</si>
  <si>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</si>
  <si>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</si>
  <si>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</si>
  <si>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</si>
  <si>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</si>
  <si>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</si>
  <si>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</si>
  <si>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</si>
  <si>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</si>
  <si>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DIVISORIA ESP.35MM MIOLO COLMEIA MOD ALTA/PAINEL/PAINEL MODULARES NO TIPO MD-1</t>
  </si>
  <si>
    <t>PORTA P/ DIVISORIA 80X210 CM, MIOLO CELULAR 35MM INC DOBR/FECH TUBULAR</t>
  </si>
  <si>
    <t>GRANITO CINZA ANDORINHA E = 3 CM POLIDO NOS DOIS LADOS</t>
  </si>
  <si>
    <t>MATERIAIS PARA IMPERMEABILIZACAO</t>
  </si>
  <si>
    <t>ADITIVO IMPERMEABILIZANTE PEGA NORMAL P/ ARGAMASSA E CONCRETO - SIKA 1, VEDACIT PRO OU EQUIVALENTE</t>
  </si>
  <si>
    <t>SIKA TOP 107</t>
  </si>
  <si>
    <t>MANTA GEOTEXTIL DE POLIESTER BIDIM RT-16</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</si>
  <si>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</si>
  <si>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</si>
  <si>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</si>
  <si>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</si>
  <si>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</si>
  <si>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</si>
  <si>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</si>
  <si>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MANTA ASFALTICA 3MM TIPO III - APP (AREIA/POLIESTER/POLIESTER) NBR 9952, INCL. ARG. REGULAR., PRIMER E PROTECAO</t>
  </si>
  <si>
    <t>MANTA ASFALTICA 4MM TIPO III - APP (AREIA/POLIESTER/POLIESTER) NBR 9952, INCL. ARG. REGULAR. PRIMER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</si>
  <si>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</si>
  <si>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</si>
  <si>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</si>
  <si>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</si>
  <si>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</si>
  <si>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</si>
  <si>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</si>
  <si>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</si>
  <si>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</si>
  <si>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</si>
  <si>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</si>
  <si>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</si>
  <si>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</si>
  <si>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</si>
  <si>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</si>
  <si>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</si>
  <si>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</si>
  <si>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</si>
  <si>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</si>
  <si>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</si>
  <si>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</si>
  <si>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</si>
  <si>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</si>
  <si>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</si>
  <si>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</si>
  <si>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</si>
  <si>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</si>
  <si>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CONJUNTO PARAFUSO ACO INOX 304 ROSCA SOBERBA 7,2MM PARA FIXACAO DE BACIA/MICTORIOS</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</si>
  <si>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</si>
  <si>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</si>
  <si>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</si>
  <si>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</si>
  <si>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</si>
  <si>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</si>
  <si>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</si>
  <si>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</si>
  <si>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</si>
  <si>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</si>
  <si>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</si>
  <si>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</si>
  <si>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</si>
  <si>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</si>
  <si>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PARAFUSO SEXTAVADO COM PORCA E ARRUELA 3/8" X 1.1/2" - ZINCADO</t>
  </si>
  <si>
    <t>CONJUNTO FIXACAO P/ TELHA DE ALUMINIO TRAPEZOIDAL</t>
  </si>
  <si>
    <t>PARAFUSO COM BUCHA S-10</t>
  </si>
  <si>
    <t>BARRA CHATA DE FERRO ASTM A-36 1/4" X 2"</t>
  </si>
  <si>
    <t>PARAFUSO GALV. C/PORCA E ARRUELA 16MM X 200MM</t>
  </si>
  <si>
    <t>CHUMBADOR TIPO CBA C/ PRISIONEIRO 3/8" X 80MM</t>
  </si>
  <si>
    <t>BUCHA DE NYLON N.º8 REF.: TEL-5308</t>
  </si>
  <si>
    <t>BUCHA PLASTICA COM PARAFUSO - 6MM</t>
  </si>
  <si>
    <t>DISCO DE CORTE DIAMANTADO SEGMENTADO PARA CONCRETO, DIAMETRO DE 350 MM, FURO DE 1 " (14 X 1 ")</t>
  </si>
  <si>
    <t>TUBO EM ACO INOX 1.1/2" (38,10MM) ESP: 1,5MM - POLIDO</t>
  </si>
  <si>
    <t>BARRA APOIO RETA INOX 70CM ACCESS - JACKWAL OU EQUIVALENTE</t>
  </si>
  <si>
    <t>PERFIL "U" EM ALUMINIO ANODIZADO FOSCO 1/2" X 1/2" ESP. 1/16"</t>
  </si>
  <si>
    <t>MASSA ACRILICA A BASE DAGUA SUVINIL/CORAL/EQUIVALENTE</t>
  </si>
  <si>
    <t>MASSA PARA MADEIRA A BASE DAGUA SUVINIL/CORAL/EQUIVALENTE</t>
  </si>
  <si>
    <t>CONECTOR PORCELANA 3P P/ CABOS 10MM2 (50A)</t>
  </si>
  <si>
    <t>CONECTOR PORCELANA 3P P/ CABOS 6MM2 (30A)</t>
  </si>
  <si>
    <t>LAMPADA LED TUBULAR T8 9W 600MM BRANCO FRIO, BASE G13, BIVOLT - CERTIFICADA INMETRO</t>
  </si>
  <si>
    <t>CONDULETE ALUMINIO SEM ROSCA, TIPO B DIAMETRO 3/4" C/ TAMPA C/ VEDACAO</t>
  </si>
  <si>
    <t>CONDULETE ALUMINIO SEM ROSCA TIPO LR DIAM 3/4" C/ TAMPA C/ VEDACAO</t>
  </si>
  <si>
    <t>CONDULETE ALUMINIO SEM ROSCA TIPO X DIAM 3/4" C/ TAMPA COM VEDACAO</t>
  </si>
  <si>
    <t>ELETRODUTO FLEXIVEL CORRUGADO 25MM (3/4") PVC AMARELO TIGREFLEX OU EQUIVALENTE</t>
  </si>
  <si>
    <t>ELETRODUTO FLEXIVEL CORRUGADO 32MM (1") PVC AMARELO TIGREFLEX OU EQUIVALENTE</t>
  </si>
  <si>
    <t>DUTO CORRUGADO DE PEAD COR PRETA 1.1/2"</t>
  </si>
  <si>
    <t>DUTO CORRUGADO DE PEAD COR PRETA 1.1/4"</t>
  </si>
  <si>
    <t>CABO DE COBRE TERMOPLÁSTICO (PVC) FLEXÍVEL ISOLADO 0,60/1KV, ANTI-CHAMA, HEPR 90ºC ? 4X4,0MM2</t>
  </si>
  <si>
    <t>CABO DE COBRE TERMOPLÁSTICO (PVC) FLEXÍVEL ISOLADO 0,60/1KV, ANTI-CHAMA, HEPR 90ºC ? 4X16,0MM2</t>
  </si>
  <si>
    <t>CABO DE COBRE TERMOPLÁSTICO (PVC) FLEXÍVEL ISOLADO 0,60/1KV, ANTI-CHAMA, HEPR 90ºC ? 3X4,0MM2</t>
  </si>
  <si>
    <t>CABO FLEXIVEL 70ºC TEMPERA MOLE ANTICHAMA 450/750V - 1,5 MM2 - NBR NM 280, CLASSE 5</t>
  </si>
  <si>
    <t>CABO FLEXIVEL 70ºC TEMPERA MOLE ANTICHAMA 450/750V - 2,5 MM2 - NBR NM 280, CLASSE 5</t>
  </si>
  <si>
    <t>CABO FLEXIVEL 70ºC TEMPERA MOLE ANTICHAMA 450/750V - 4 MM2 - NBR NM 280, CLASSE 5</t>
  </si>
  <si>
    <t>CABO FLEXIVEL 70ºC TEMPERA MOLE ANTICHAMA 450/750V - 6 MM2 - NBR NM 280, CLASSE 5</t>
  </si>
  <si>
    <t>CABO DE COBRE TERMOPLÁSTICO (PVC) FLEXÍVEL ISOLADO 0,60/1KV, ANTI-CHAMA, HEPR 90ºC ? 2X2,5MM2</t>
  </si>
  <si>
    <t>CABO FLEXIVEL 70ºC TEMPERA MOLE ANTICHAMA 450/750V - 10 MM2 - NBR NM 280, CLASSE 5</t>
  </si>
  <si>
    <t>CABO FLEXIVEL 70ºC TEMPERA MOLE ANTICHAMA 450/750V - 16 MM2 - NBR NM 280, CLASSE 5</t>
  </si>
  <si>
    <t>CABO FLEXIVEL 70ºC TEMPERA MOLE ANTICHAMA 450/750V - 25 MM2 - NBR NM 280, CLASSE 5</t>
  </si>
  <si>
    <t>CABO DE COBRE TERMOPLÁSTICO (PVC) FLEXÍVEL ISOLADO 0,60/1KV, ANTI-CHAMA, HEPR 90ºC ? 3X2,5MM2</t>
  </si>
  <si>
    <t>CONECTOR DE ALUMINIO TIPO PRENSA CABOS IP66 CURTO 3/4" COM ROSCA</t>
  </si>
  <si>
    <t>FUSIVEL RETARDADO NH - 01, IN=100A - GG(GL)</t>
  </si>
  <si>
    <t>FUSIVEL RETARDADO NH - 01, IN=160A - GG(GL)</t>
  </si>
  <si>
    <t>FUSIVEL RETARDADO NH - 02, IN=300A - GG(GL)</t>
  </si>
  <si>
    <t>FUSIVEL RETARDADO NH - 02, IN=250A - GG(GL)</t>
  </si>
  <si>
    <t>DISJUNTOR CAIXA MOLDADA TERMOMAGNETICO FIXO, TRIPOLAR 400A, ICU: 65KA, 380/415VCA</t>
  </si>
  <si>
    <t>DISJUNTOR CAIXA MOLDADA TERMOMAGNETICO FIXO, TRIPOLAR 200A, ICU: 50KA, 400/500VCA</t>
  </si>
  <si>
    <t>DISJUNTOR CAIXA MOLDADA TERMOMAGNETICO FIXO, TRIPOLAR 175A, ICU: 50KA, 400/500VCA</t>
  </si>
  <si>
    <t>CONJ AR COND SPLIT INVERTER PISO TETO 48000 BTUS - CICLO QUENTE/FRIO - CLASSIFICACAO A OU B - 220V TRIFASICO</t>
  </si>
  <si>
    <t>PLACA CEGA FRONTAL 2US P/ RACK 19"</t>
  </si>
  <si>
    <t>SUPORTE SIMPLES PARA TOPO DE POSTE DIAMETRO 110 - 114MM (ILUMINAÇÃO PÚBLICA) REF FORT LIGHT - REPUME - FORTE NOBRE OU EQUIV</t>
  </si>
  <si>
    <t>CONJ AR COND SPLIT INVERTER PISO TETO 36000 BTUS - CICLO QUENTE/FRIO - CLASSIFICACAO A OU B - 220V</t>
  </si>
  <si>
    <t>ABRACADEIRA EM ACO GALV. P/ AMARRACAO DE ELETRODUTOS, TIPO "U" SIMPLES - 3/4"</t>
  </si>
  <si>
    <t>ABRACADEIRA EM ACO GALV. P/ AMARRACAO DE ELETRODUTOS, TIPO "U" SIMPLES - 1.1/2"</t>
  </si>
  <si>
    <t>SAIDA HORIZONTAL PARA ELETRODUTO Ø 3/4" (ELETROCALHA)</t>
  </si>
  <si>
    <t>SAIDA HORIZONTAL PARA ELETRODUTO Ø 1" (ELETROCALHA)</t>
  </si>
  <si>
    <t>SAIDA HORIZONTAL PARA ELETRODUTO Ø 2" (ELETROCALHA)</t>
  </si>
  <si>
    <t>CONECTOR DE ALUMINIO TIPO PRENSA CABOS IP66 CURTO 1/2" COM ROSCA</t>
  </si>
  <si>
    <t>CONECTOR DE ALUMINIO TIPO PRENSA CABOS IP66 CURTO 1" COM ROSCA</t>
  </si>
  <si>
    <t>BANDEJA FIXACAO SIMPLES 19" - 2 US X 390MM</t>
  </si>
  <si>
    <t>GUIA DE CABOS VERTICAL P/ RACK ABERTO 40 US</t>
  </si>
  <si>
    <t>GUIA DE CABOS VERTICAL P/ RACK ABERTO 44 US</t>
  </si>
  <si>
    <t>ADAPTADOR PVC SOLDAVEL C/ ANEL P/ CAIXA D`AGUA DN 20MM</t>
  </si>
  <si>
    <t>ADAPTADOR PVC SOLDAVEL C/ ANEL P/ CAIXA D`AGUA DN 25MM</t>
  </si>
  <si>
    <t>ADAPTADOR PVC SOLDAVEL C/ ANEL P/ CAIXA D`AGUA DN 32MM</t>
  </si>
  <si>
    <t>ADAPTADOR SOLDAVEL LONGO PVC C/ FLANGES LIVRES P/ CAIXA D`AGUA DN 40MM X 1.1/4"</t>
  </si>
  <si>
    <t>ADAPTADOR SOLDAVEL LONGO PVC C/ FLANGES LIVRES P/ CAIXA D`AGUA DN 50MM X 1.1/2"</t>
  </si>
  <si>
    <t>ADAPTADOR SOLDAVEL LONGO PVC C/ FLANGES LIVRES P/ CAIXA D`AGUA DN 60MM X 2"</t>
  </si>
  <si>
    <t>ADAPTADOR SOLDAVEL LONGO PVC C/ FLANGES LIVRES P/ CAIXA D`AGUA DN 75MM X 2.2/12"</t>
  </si>
  <si>
    <t>REGISTRO DE GAVETA BRUTO ABNT 15MM - 1/2"</t>
  </si>
  <si>
    <t>REGISTRO DE GAVETA BRUTO ABNT 20MM - 3/4"</t>
  </si>
  <si>
    <t>REGISTRO DE GAVETA BRUTO ABNT 25MM - 1"</t>
  </si>
  <si>
    <t>REGISTRO DE GAVETA BRUTO ABNT 32MM - 1.1/4"</t>
  </si>
  <si>
    <t>REGISTRO DE GAVETA BRUTO ABNT 40MM - 1.1/2"</t>
  </si>
  <si>
    <t>REGISTRO DE GAVETA BRUTO ABNT 50MM - 2"</t>
  </si>
  <si>
    <t>REGISTRO DE GAVETA BRUTO INDUSTRIAL 65MM - 2.1/2"</t>
  </si>
  <si>
    <t>REGISTRO DE GAVETA BRUTO INDUSTRIAL 80MM - 3"</t>
  </si>
  <si>
    <t>VALVULA DE ESCOAMENTO P/ PIA AMERICANA 1.1/2 X 3.3/4</t>
  </si>
  <si>
    <t>VALVULA DE PVC 2.1/4" PARA TANQUE C/ UNHO</t>
  </si>
  <si>
    <t>VALVULA DE PVC 1" PARA LAVATORIO C/ UNHO</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</si>
  <si>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</si>
  <si>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</si>
  <si>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</si>
  <si>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</si>
  <si>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</si>
  <si>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</si>
  <si>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</si>
  <si>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</si>
  <si>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</si>
  <si>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VALVULA DE DESCARGA COM ACABAMENTO CANOPLA METAL CROMADO 1.1/4" - DOCOL OU EQUIVALENTE</t>
  </si>
  <si>
    <t>BACIA LOUCA BRANCA LINHA RAVENA P.909 - DECA OU EQUIVALENTE</t>
  </si>
  <si>
    <t>BACIA LOUCA BRANCA COM CAIXA ACOPLADA COM ACIONAMENTO SIMPLES</t>
  </si>
  <si>
    <t>CABIDE DE LOUCA BRANCA COM 2 GANCHOS - ICASA, CELITE OU EQUIVALENTE</t>
  </si>
  <si>
    <t>LAVATORIO DE LOUCA BRANCA COM COLUNA - ASPEN - DECA, CELITE OU EQUIVALENTE</t>
  </si>
  <si>
    <t>BACIA CONVENCIONAL INFANTIL DE LOUCA BRANCA - STUDIO KIDS - DECA OU EQUIVALENTE</t>
  </si>
  <si>
    <t>ACABAMENTO (CANOPLA) CLASSICA PARA VALVULA DE DESCARGA - DOCOL, DECA, HIDRA OU EQUIVALENTE</t>
  </si>
  <si>
    <t>BACIA CONVENCIONAL DE LOUÇA BRANCA - LOGASA, CELITE OU EQUIVALENTE</t>
  </si>
  <si>
    <t>LAVATORIO LOUÇA BRANCA SEM COLUNA LINHA COLIBRI - LOGASA OU EQUIVALENTE</t>
  </si>
  <si>
    <t>MICTORIO LOUCA BRANCA C/ SIFAO INTEGRADO ANTIVANDALISMO - M-715 - DECA OU EQUIVALENTE</t>
  </si>
  <si>
    <t>TORNEIRA LONGA DE PAREDE PARA TANQUE 3/4" (20MM) - REF. 1158-PRIMOR - DOCOL OU EQUIVALENTE</t>
  </si>
  <si>
    <t>TORNEIRA DE PRESSAO CROMADA DE USO GERAL 1/2</t>
  </si>
  <si>
    <t>TORNEIRA BICA BAIXA DE PRESSAO CROMADA P/ LAVATORIO 1/2" - PRESSMATIC ALFA, DOCOL, DECAMATIC SMART - DECA OU EQUIVALENTE</t>
  </si>
  <si>
    <t>TORNEIRA ANGULAR DE JARDIM CROMADA 1/2" OU 3/4", ACIONAMENTO RESTRITO - DOCOL OU EQUIVALENTE</t>
  </si>
  <si>
    <t>TORNEIRA DE PVC BRANCA 1/2" PARA PIA SLIM - KRONA, TIGRE OU EQUIVALENTE</t>
  </si>
  <si>
    <t>TORNEIRA DE PAREDE DE COZINHA BICA ALTA REF. GALI - DOCOL OU EQUIVALENTE</t>
  </si>
  <si>
    <t>TORNEIRA LONGA DE PAREDE PARA TANQUE 1/2" (15MM) - REF. 1158-PRIMOR - DOCOL OU EQUIVALENTE</t>
  </si>
  <si>
    <t>CHUVEIRO CROMADO COM DESVIADOR FLEXIVEL - LINHA MAX - DECA OU EQUIVALENTE</t>
  </si>
  <si>
    <t>EXTINTOR DE INCENDIO DE GAS CARBONICO CO2 5 B:C (6 KG)</t>
  </si>
  <si>
    <t>SUPORTE DE PAREDE UNIVERSAL PARA EXTINTOR</t>
  </si>
  <si>
    <t>EXTINTOR DE INCENDIO DE AGUA PRESSURIZADA 2A (10 LITROS)</t>
  </si>
  <si>
    <t>EXTINTOR DE INCENDIO DE PORTATIL PO QUIMICO SECO ABC 2A-20B:C (4KG)</t>
  </si>
  <si>
    <t>EXTINTOR DE INCENDIO PORTATIL PO QUIMICO SECO ABC 2A - 20B:C (6KG)</t>
  </si>
  <si>
    <t>TAMPA DE FERRO FUNDIDO ARTICULADA DIM: 40X60CM - TRAFEGO LEVE</t>
  </si>
  <si>
    <t>ENGATE FLEXIVEL EM PVC 1/2" X 30CM</t>
  </si>
  <si>
    <t>ENGATE FLEXIVEL TRANÇADO INOX 1/2? X 30CM</t>
  </si>
  <si>
    <t>TORN.DE BOIA EM LATAO (BOIA PLAST) DN 25MM (1)</t>
  </si>
  <si>
    <t>TORN.DE BOIA EM LATAO (BOIA PLAST)DN 32MM (1 1/4)</t>
  </si>
  <si>
    <t>TUBO EM ACO INOX 3/4" ESP: 1,5MM - POLIDO</t>
  </si>
  <si>
    <t>DIVERSOS (SERVIÇOS SCO)</t>
  </si>
  <si>
    <t>TUBO EM ACO INOX 2" ESP: 1,5MM - POLIDO</t>
  </si>
  <si>
    <t>CANOPLA EM ACO INOX 2" ESP. 0,50MM</t>
  </si>
  <si>
    <t>LUMINARIA PUBLICA LED PETALA POT 100W, IP66, TEMP COR SUP 5000K, VIDA UTIL SUPERIOR A 60.000 H, MOD. EDN100, HBP-100 OU 001100G3-1006 - AMES ILUMINAÇÃO, ECP, HDA ILUMINAÇÃO OU EQUIVALENTE</t>
  </si>
  <si>
    <t>LAMPADA LED TUBULAR T8 18W 1200MM BRANCO FRIO, BASE G13, BIVOLT - CERTIFICADA INMETRO</t>
  </si>
  <si>
    <t>PORCELANATO ESMALTADO ACABAMENTO ACETINADO 60X60CM CIMENTO CINZA BOLD</t>
  </si>
  <si>
    <t>PORCELANATO NATURAL RETIFICADO, 60X60CM, PLATINA NA ELIANE/EQUIV</t>
  </si>
  <si>
    <t>LIXA EM FOLHA DÁGUA GRANA Nº 240 - NORTON OU EQUIVALENTE</t>
  </si>
  <si>
    <t>EPI S</t>
  </si>
  <si>
    <t>EPI  S DE SEGURANCA</t>
  </si>
  <si>
    <t>CORTADEIRA DE PISO DE CONCRETO E ASFALTO, PARA DISCO PADRAO DE DIAMETRO 350 MM (14") OU 450 MM (18") , MOTOR A GASOLINA, POTENCIA 13 HP, SEM DISCO</t>
  </si>
  <si>
    <t>COMPACTADOR DE SOLO TIPO PLACA VIBRATORIA REVERSIVEL, A GASOLINA, 4 TEMPOS, PESO DE 125 A 150 KG, FORCA CENTRIFUGA DE 2500 A 2800 KGF, LARG. TRABALHO DE 400 A 450 MM, FREQ VIBRACAO DE 4300 A 4500 RPM, VELOC. TRABALHO DE 15 A 20 M/MIN, POT. DE 5,5 A 6,0 HP</t>
  </si>
  <si>
    <t>REGULARIZAÇÃO E REFORÇO COM MATERIAL DE JAZIDADO SUBLEITO (60CM), INCLUINDO, SUB-BASE (ESP. 10CM) ESTABILIZADA GRANULOMETRICAMENTE COM MISTURA SOLO BRITA (70% - 30%) EM USINA COM MATERIAL DE JAZIDA E BRITA COMERCIAL</t>
  </si>
  <si>
    <t>CPU-VVC-102</t>
  </si>
  <si>
    <t>10587.</t>
  </si>
  <si>
    <t>10588.</t>
  </si>
  <si>
    <t>CPU-VVC-104</t>
  </si>
  <si>
    <t>COBOGO DE CONCRETO (ELEMENTO VAZADO), 5X40X40CM, ASSENTADO COM ARGAMASSA</t>
  </si>
  <si>
    <t>CPU-VVC-105</t>
  </si>
  <si>
    <t>GUIA DE BALIZAMENTO EM ALVENARIA ESP.=20cm ALTURA DE ATE 20cm COMPLETAMENTE EXECUTADA</t>
  </si>
  <si>
    <t>COT-VVC-076</t>
  </si>
  <si>
    <t>CPU-VVC-106</t>
  </si>
  <si>
    <t>POÇO DE BOMBAS</t>
  </si>
  <si>
    <t>COT-VVC-077</t>
  </si>
  <si>
    <t>FORNECIMENTO COMPLETO DE POÇO DE BOMBAS COM CAPACIADADE DE VAZÃO 1M³/S, INCLUINDO ESTRUTURA, EQUIPAMENTOS, QUADROS, TUBULAÇÕES, VALVULAS E CONEXÕES.</t>
  </si>
  <si>
    <t>CPU-VVC-107</t>
  </si>
  <si>
    <t>FORNECIMENTO E INSTALAÇÃO DE QUADRO DE AUTOMAÇÃO E COMANDO DO CIRCUITO DE BOMBAS, COMPORTAS E DETECÇÕES - INCLUINDO TODOS OS COMPONTES ELETRONICOS</t>
  </si>
  <si>
    <t>COT-VVC-078</t>
  </si>
  <si>
    <t>COT-VVC-079</t>
  </si>
  <si>
    <t>COT-VVC-080</t>
  </si>
  <si>
    <t>COT-VVC-081</t>
  </si>
  <si>
    <t>COT-VVC-082</t>
  </si>
  <si>
    <t>COT-VVC-083</t>
  </si>
  <si>
    <t>COT-VVC-084</t>
  </si>
  <si>
    <t>COT-VVC-085</t>
  </si>
  <si>
    <t>COT-VVC-086</t>
  </si>
  <si>
    <t>COT-VVC-087</t>
  </si>
  <si>
    <t>COT-VVC-088</t>
  </si>
  <si>
    <t>COT-VVC-089</t>
  </si>
  <si>
    <t>COT-VVC-090</t>
  </si>
  <si>
    <t>COT-VVC-091</t>
  </si>
  <si>
    <t>COT-VVC-092</t>
  </si>
  <si>
    <t>COT-VVC-093</t>
  </si>
  <si>
    <t>COT-VVC-094</t>
  </si>
  <si>
    <t>COT-VVC-095</t>
  </si>
  <si>
    <t>COT-VVC-096</t>
  </si>
  <si>
    <t>COT-VVC-097</t>
  </si>
  <si>
    <t>COT-VVC-098</t>
  </si>
  <si>
    <t>COT-VVC-099</t>
  </si>
  <si>
    <t>COT-VVC-100</t>
  </si>
  <si>
    <t>COT-VVC-101</t>
  </si>
  <si>
    <t>COT-VVC-102</t>
  </si>
  <si>
    <t>COT-VVC-103</t>
  </si>
  <si>
    <t>COT-VVC-104</t>
  </si>
  <si>
    <t>COT-VVC-105</t>
  </si>
  <si>
    <t>COT-VVC-106</t>
  </si>
  <si>
    <t>COT-VVC-107</t>
  </si>
  <si>
    <t>COT-VVC-108</t>
  </si>
  <si>
    <t>COT-VVC-109</t>
  </si>
  <si>
    <t>COT-VVC-110</t>
  </si>
  <si>
    <t>COT-VVC-111</t>
  </si>
  <si>
    <t>CONDULETE DE ALUMÍNIO, TIPO X, PARA ELETRODUTO DE AÇO GALVANIZADO DN 2'', APARENTE - FORNECIMENTO E INSTALAÇÃO.</t>
  </si>
  <si>
    <t>CONDULETE DE ALUMÍNIO, TIPO X, PARA ELETRODUTO DE AÇO GALVANIZADO DN 1.1/2'', APARENTE - FORNECIMENTO E INSTALAÇÃO.</t>
  </si>
  <si>
    <t>CPU-VVC-108</t>
  </si>
  <si>
    <t>CPU-VVC-109</t>
  </si>
  <si>
    <t>CPU-VVC-110</t>
  </si>
  <si>
    <t>FORNECIMENTO E INSTALAÇÃO DE ROTEADOR DE ACESSO 5 PORTAS GIGABIT ETHERNET</t>
  </si>
  <si>
    <t>CÂMERA BULLET IP COM 30M VIP 1230 B</t>
  </si>
  <si>
    <t>GRAVADOR DIGITAL DE VÍDEO EM REDE 16 CANAIS</t>
  </si>
  <si>
    <t>CPU-VVC-111</t>
  </si>
  <si>
    <t>CPU-VVC-112</t>
  </si>
  <si>
    <t>CPU-VVC-113</t>
  </si>
  <si>
    <t>CPU-VVC-114</t>
  </si>
  <si>
    <t>SENSOR DE ABERTURA DE PORTA MAGNÉTICO - FORNECIMENTO E INSTALAÇÃO</t>
  </si>
  <si>
    <t>QUADRO DE TRANSDUTORES EM CAIXA DE MONTAGEM IP-65 INCLUINDO TRANSDUTOR E COMPONENTES- FORNECIMENTO E INSTALAÇÃO</t>
  </si>
  <si>
    <t>CPU-VVC-115</t>
  </si>
  <si>
    <t>CABO DE FIBRA OPTICA - PADRAO MULTIMODO - FORNECIMENTO E INSTALAÇÃO</t>
  </si>
  <si>
    <t>CPU-VVC-116</t>
  </si>
  <si>
    <t>CABO BLINDADO 2 VIAS - 1,5 MM - FORNECIMENTO E INSTALAÇÃO</t>
  </si>
  <si>
    <t>CPU-VVC-117</t>
  </si>
  <si>
    <t>CABO BLINDADO 8 VIAS - 1,5 MM - FORNECIMENTO E INSTALAÇÃO</t>
  </si>
  <si>
    <t>CPU-VVC-118</t>
  </si>
  <si>
    <t>TRANSMISSOR ULTRASSONICO 4-20MA - FORNECIMENTO E INSTALAÇÃO</t>
  </si>
  <si>
    <t>CPU-VVC-119</t>
  </si>
  <si>
    <t>BLOCO DE ANCORAGEM DOS TUBOS</t>
  </si>
  <si>
    <t>INSTALAÇÃO DE TAMPA EM PRFV (FIBRA DE VIDRO)</t>
  </si>
  <si>
    <t>CPU-VVC-120</t>
  </si>
  <si>
    <t>COT-VVC-112</t>
  </si>
  <si>
    <t>COT-VVC-113</t>
  </si>
  <si>
    <t>COT-VVC-114</t>
  </si>
  <si>
    <t>COT-VVC-115</t>
  </si>
  <si>
    <t>COT-VVC-116</t>
  </si>
  <si>
    <t>COT-VVC-117</t>
  </si>
  <si>
    <t>COT-VVC-118</t>
  </si>
  <si>
    <t>COT-VVC-119</t>
  </si>
  <si>
    <t>COT-VVC-120</t>
  </si>
  <si>
    <t>CPU-VVC-055</t>
  </si>
  <si>
    <t>COT-VVC-047</t>
  </si>
  <si>
    <t>ENSAIO DE PLACAS PARA ATESTAR A RESISTENCIA DO SOLO - FORNECIMENTO E RELATORIO GERAL</t>
  </si>
  <si>
    <t>CPU-VVC-121</t>
  </si>
  <si>
    <t>CPU-VVC-122</t>
  </si>
  <si>
    <t>CPU-VVC-123</t>
  </si>
  <si>
    <t>CPU-VVC-124</t>
  </si>
  <si>
    <t>CPU-VVC-125</t>
  </si>
  <si>
    <t>CABO DE COBRE NÚ ISOLADO 16mm² - FORNECIMENTO E INSTALAÇÃO</t>
  </si>
  <si>
    <t xml:space="preserve">CABO DE AÇO COBREADO 30% IACS, 7 FIOS - 50mm² - FORNECIMENTO E INSTALAÇÃO </t>
  </si>
  <si>
    <t>43038.</t>
  </si>
  <si>
    <t>BARRA REDONDA DE AÇO GALVANIZADO A FOGO, RE-BAR Ø8mm X 3,00m (50mm²) - FORNECIMENTO E INSTALAÇÃO</t>
  </si>
  <si>
    <t>CLIP DE AÇO GALVANIZADO PARA CONEXÃO DE BARRAS, Ø8 A 10 MM - FORNECIMENTO E INSTALAÇÃO</t>
  </si>
  <si>
    <t xml:space="preserve">UN </t>
  </si>
  <si>
    <t>CPU-VVC-126</t>
  </si>
  <si>
    <t>CPU-VVC-127</t>
  </si>
  <si>
    <t>CPU-VVC-128</t>
  </si>
  <si>
    <t>CPU-VVC-129</t>
  </si>
  <si>
    <t>CPU-VVC-130</t>
  </si>
  <si>
    <t>CONECTOR ATERRINSERT COM DISCO EM LATÃO E ROSCA FÊMEA M12 - REGULÁVEL ENTRE 25 E 40mm - FORNECIMENTO E INSTALAÇÃO</t>
  </si>
  <si>
    <t>CONECTOR MINIGAR EM LIGA DE COBRE ESTANHADO - PARA CABO Ø16-50mm² - FORNECIMENTO E INSTALAÇÃO</t>
  </si>
  <si>
    <t>CONECTOR COM RABICHO EM LATÃO ESTANHADO, PINO PORCA Ø3/8", CABOS 10 A 70mm² - FORNECIMENTO E INSTALAÇÃO</t>
  </si>
  <si>
    <t>CPU-VVC-131</t>
  </si>
  <si>
    <t>CPU-VVC-132</t>
  </si>
  <si>
    <t>CPU-VVC-133</t>
  </si>
  <si>
    <t>CPU-VVC-134</t>
  </si>
  <si>
    <t>CPU-VVC-135</t>
  </si>
  <si>
    <t>PARAFUSO AUTOATARRACHANTE EM AÇO INOX, Ø4,2 x 32mm, FORNECIDO COM BUCHA DE NYLON - FORNECIMENTO E INSTALAÇÃO</t>
  </si>
  <si>
    <t>PARAFUSO CABEÇA CHATA PARA EMENDA DE BARRAS, Ø1/4"x5/8" -- FORNECIMENTO E INSTALAÇÃO</t>
  </si>
  <si>
    <t>REDUTOR PRISONEIRO COM PARAFUSO, M12 X 3/16" EM LATÃO ZINCADO COM PARAFUSO INOX - FORNECIMENTO E INSTALAÇÃO</t>
  </si>
  <si>
    <t>TERMINAL A COMPRESSÃO EM COBRE ESTANHADO PARA CABO 70 MM², 1 FURO E 1 COMPRESSÃO, PARA PARAFUSO DE FIXAÇÃO M11</t>
  </si>
  <si>
    <t>SUPORTE FIXADOR COLÁVEL- FIXADOR ADERICONE DE Ø 45mm, COM MALHA, PARAFUSO Ø 1/4 E PORCA EM INOX - REF.: TEL-755</t>
  </si>
  <si>
    <t>CORDOALHA EM AÇO GALVANIZADO 7/16" SM COM 7 FIOS, 70 MM² - FORNECIMENTO E INSTALAÇÃO</t>
  </si>
  <si>
    <t>CPU-VVC-136</t>
  </si>
  <si>
    <t>CPU-VVC-137</t>
  </si>
  <si>
    <t>CPU-VVC-138</t>
  </si>
  <si>
    <t>CPU-VVC-139</t>
  </si>
  <si>
    <t>CPU-VVC-140</t>
  </si>
  <si>
    <t>CPU-VVC-141</t>
  </si>
  <si>
    <t>CPU-VVC-142</t>
  </si>
  <si>
    <t>CPU-VVC-143</t>
  </si>
  <si>
    <t>CPU-VVC-144</t>
  </si>
  <si>
    <t>CPU-VVC-145</t>
  </si>
  <si>
    <t>CPU-VVC-146</t>
  </si>
  <si>
    <t>CPU-VVC-147</t>
  </si>
  <si>
    <t>CPU-VVC-148</t>
  </si>
  <si>
    <t>CPU-VVC-149</t>
  </si>
  <si>
    <t>CPU-VVC-150</t>
  </si>
  <si>
    <t>TOMADA EM PERFILADO 20A - FORNECIMENTO E INSTALAÇÃO</t>
  </si>
  <si>
    <t>PERFILADO 38X38 PERFURADO GALVANIZADO INCLUINDO FIXAÇÃO, CONEXOES E ACESSORIOS</t>
  </si>
  <si>
    <t>SUBESTAÇÃO EXT. AÉREA TRIFÁS. 112.5KVA, COMPLETA, C/ QUADROS DE MEDIÇÃO, TRANSF. A ÓLEO, CHAVE GERAL TRIP., POSTE E ACESSÓRIOS, INCL. MURETA REV. C/ ARG. CIMENTO, CAL HIDRAT. CH1 E AREIA TRAÇO 1:0.5:6</t>
  </si>
  <si>
    <t>CABO MULTIPOLAR 4X4MM² - FORNECIMENTO E INSTALAÇÃO</t>
  </si>
  <si>
    <t>CABO MULTIPOLAR 5X4MM² - FORNECIMENTO E INSTALAÇÃO</t>
  </si>
  <si>
    <t>CABO MULTIPOLAR 5X6MM² - FORNECIMENTO E INSTALAÇÃO</t>
  </si>
  <si>
    <t>FORNECIMENTO E INSTALAÇÃO DE NOBREAK 10KVA TRIFASICO</t>
  </si>
  <si>
    <t>FORNECIMENTO E INSTALAÇÃO DE AUTOTRANSFORMADOR TRIFÁSICO 10kVA 380/220V</t>
  </si>
  <si>
    <t xml:space="preserve">POSTE CONTÍNUO RETO EM AÇO GALVANIZADO, 4 METROS FLANGEADO, COM 1 BRAÇO CURVO E LUMINÁRIA LED 19W </t>
  </si>
  <si>
    <t>LUMINÁRIA HERMETICA 120CM 2X20W - FORNECIMENTO E INSTALAÇÃO</t>
  </si>
  <si>
    <t>TAMPA DE CONCRETO - E = 7 CM</t>
  </si>
  <si>
    <t>MONTAGEM E INSTALAÇÃO DE CONJUNTO MOTO-BOMBA SUBMERSÍVEL ATE 5CV POTENCIA</t>
  </si>
  <si>
    <t>FORNECIMENTO E INSTALAÇÃO DE MONOVIA 5,80 EM PERFIL W PARA TALHA E TROLER</t>
  </si>
  <si>
    <t>MONTAGEM E INSTALAÇÃO DE COMPORTA DE SUPERFICIE C/ACION. ELETRICO POR MOTOR</t>
  </si>
  <si>
    <t>MONTAGEM E INSTALAÇÃO DE CONJUNTO MOTO-BOMBA SUBMERSÍVEL POTENCIA MAIOR QUE 30CV</t>
  </si>
  <si>
    <t>GRUPO CCM AUTOPORTANTE FORNECIMENTO E INSTALAÇÃO - ICNLUINDO QUADRO DE ENTRADA E COMANDO DE MOTORES</t>
  </si>
  <si>
    <t>43040.</t>
  </si>
  <si>
    <t>40504.</t>
  </si>
  <si>
    <t>38014.</t>
  </si>
  <si>
    <t>38013.</t>
  </si>
  <si>
    <t>37519.</t>
  </si>
  <si>
    <t>37514.</t>
  </si>
  <si>
    <t>21032.</t>
  </si>
  <si>
    <t>21040.</t>
  </si>
  <si>
    <t>COT-VVC-121</t>
  </si>
  <si>
    <t>COT-VVC-122</t>
  </si>
  <si>
    <t>COT-VVC-123</t>
  </si>
  <si>
    <t>COT-VVC-124</t>
  </si>
  <si>
    <t>COT-VVC-125</t>
  </si>
  <si>
    <t>COT-VVC-126</t>
  </si>
  <si>
    <t>COT-VVC-127</t>
  </si>
  <si>
    <t>COT-VVC-128</t>
  </si>
  <si>
    <t>COT-VVC-129</t>
  </si>
  <si>
    <t>COT-VVC-130</t>
  </si>
  <si>
    <t>COT-VVC-131</t>
  </si>
  <si>
    <t>COT-VVC-132</t>
  </si>
  <si>
    <t>COT-VVC-133</t>
  </si>
  <si>
    <t>COT-VVC-134</t>
  </si>
  <si>
    <t>COT-VVC-135</t>
  </si>
  <si>
    <t>COT-VVC-136</t>
  </si>
  <si>
    <t>COT-VVC-137</t>
  </si>
  <si>
    <t>COT-VVC-138</t>
  </si>
  <si>
    <t>COT-VVC-139</t>
  </si>
  <si>
    <t>COT-VVC-140</t>
  </si>
  <si>
    <t>COT-VVC-141</t>
  </si>
  <si>
    <t>COT-VVC-142</t>
  </si>
  <si>
    <t>COT-VVC-143</t>
  </si>
  <si>
    <t>COT-VVC-144</t>
  </si>
  <si>
    <t>COT-VVC-145</t>
  </si>
  <si>
    <t>DPS MONOPOLAR 45KA - FORNECIMENTO E INSTALAÇÃO</t>
  </si>
  <si>
    <t>INVERSOR DE FREQUÊNCIA - FORNECIMENTO E INSTALAÇÃO</t>
  </si>
  <si>
    <r>
      <rPr>
        <b/>
        <sz val="10"/>
        <rFont val="Calibri"/>
        <family val="2"/>
      </rPr>
      <t>CÓDIGO</t>
    </r>
  </si>
  <si>
    <r>
      <rPr>
        <b/>
        <sz val="10"/>
        <rFont val="Calibri"/>
        <family val="2"/>
      </rPr>
      <t>DESCRIÇÃO</t>
    </r>
  </si>
  <si>
    <r>
      <rPr>
        <b/>
        <sz val="10"/>
        <rFont val="Calibri"/>
        <family val="2"/>
      </rPr>
      <t>UNIDADE</t>
    </r>
  </si>
  <si>
    <r>
      <rPr>
        <b/>
        <sz val="10"/>
        <rFont val="Calibri"/>
        <family val="2"/>
      </rPr>
      <t>PRECO</t>
    </r>
    <r>
      <rPr>
        <sz val="10"/>
        <rFont val="Times New Roman"/>
        <family val="1"/>
      </rPr>
      <t xml:space="preserve"> </t>
    </r>
    <r>
      <rPr>
        <b/>
        <sz val="10"/>
        <rFont val="Calibri"/>
        <family val="2"/>
      </rPr>
      <t>UNITÁRIO</t>
    </r>
  </si>
  <si>
    <r>
      <rPr>
        <sz val="10"/>
        <rFont val="Calibri"/>
        <family val="2"/>
      </rPr>
      <t>BARRACAO</t>
    </r>
    <r>
      <rPr>
        <sz val="10"/>
        <rFont val="Times New Roman"/>
        <family val="1"/>
      </rPr>
      <t xml:space="preserve"> </t>
    </r>
    <r>
      <rPr>
        <sz val="10"/>
        <rFont val="Calibri"/>
        <family val="2"/>
      </rPr>
      <t>PARA</t>
    </r>
    <r>
      <rPr>
        <sz val="10"/>
        <rFont val="Times New Roman"/>
        <family val="1"/>
      </rPr>
      <t xml:space="preserve"> </t>
    </r>
    <r>
      <rPr>
        <sz val="10"/>
        <rFont val="Calibri"/>
        <family val="2"/>
      </rPr>
      <t>ESCRITORIO/FISCALIZACAO</t>
    </r>
  </si>
  <si>
    <r>
      <rPr>
        <sz val="10"/>
        <rFont val="Calibri"/>
        <family val="2"/>
      </rPr>
      <t>M2</t>
    </r>
  </si>
  <si>
    <r>
      <rPr>
        <sz val="10"/>
        <rFont val="Calibri"/>
        <family val="2"/>
      </rPr>
      <t>BARRACAO</t>
    </r>
    <r>
      <rPr>
        <sz val="10"/>
        <rFont val="Times New Roman"/>
        <family val="1"/>
      </rPr>
      <t xml:space="preserve"> </t>
    </r>
    <r>
      <rPr>
        <sz val="10"/>
        <rFont val="Calibri"/>
        <family val="2"/>
      </rPr>
      <t>ABERTO</t>
    </r>
    <r>
      <rPr>
        <sz val="10"/>
        <rFont val="Times New Roman"/>
        <family val="1"/>
      </rPr>
      <t xml:space="preserve"> </t>
    </r>
    <r>
      <rPr>
        <sz val="10"/>
        <rFont val="Calibri"/>
        <family val="2"/>
      </rPr>
      <t>PARA</t>
    </r>
    <r>
      <rPr>
        <sz val="10"/>
        <rFont val="Times New Roman"/>
        <family val="1"/>
      </rPr>
      <t xml:space="preserve"> </t>
    </r>
    <r>
      <rPr>
        <sz val="10"/>
        <rFont val="Calibri"/>
        <family val="2"/>
      </rPr>
      <t>GUARDA</t>
    </r>
    <r>
      <rPr>
        <sz val="10"/>
        <rFont val="Times New Roman"/>
        <family val="1"/>
      </rPr>
      <t xml:space="preserve"> </t>
    </r>
    <r>
      <rPr>
        <sz val="10"/>
        <rFont val="Calibri"/>
        <family val="2"/>
      </rPr>
      <t>DE</t>
    </r>
    <r>
      <rPr>
        <sz val="10"/>
        <rFont val="Times New Roman"/>
        <family val="1"/>
      </rPr>
      <t xml:space="preserve"> </t>
    </r>
    <r>
      <rPr>
        <sz val="10"/>
        <rFont val="Calibri"/>
        <family val="2"/>
      </rPr>
      <t>TUBOS</t>
    </r>
  </si>
  <si>
    <r>
      <rPr>
        <sz val="10"/>
        <rFont val="Calibri"/>
        <family val="2"/>
      </rPr>
      <t>BARRACAO</t>
    </r>
    <r>
      <rPr>
        <sz val="10"/>
        <rFont val="Times New Roman"/>
        <family val="1"/>
      </rPr>
      <t xml:space="preserve"> </t>
    </r>
    <r>
      <rPr>
        <sz val="10"/>
        <rFont val="Calibri"/>
        <family val="2"/>
      </rPr>
      <t>ABERTO</t>
    </r>
    <r>
      <rPr>
        <sz val="10"/>
        <rFont val="Times New Roman"/>
        <family val="1"/>
      </rPr>
      <t xml:space="preserve"> </t>
    </r>
    <r>
      <rPr>
        <sz val="10"/>
        <rFont val="Calibri"/>
        <family val="2"/>
      </rPr>
      <t>PARA</t>
    </r>
    <r>
      <rPr>
        <sz val="10"/>
        <rFont val="Times New Roman"/>
        <family val="1"/>
      </rPr>
      <t xml:space="preserve"> </t>
    </r>
    <r>
      <rPr>
        <sz val="10"/>
        <rFont val="Calibri"/>
        <family val="2"/>
      </rPr>
      <t>SERVICOS</t>
    </r>
    <r>
      <rPr>
        <sz val="10"/>
        <rFont val="Times New Roman"/>
        <family val="1"/>
      </rPr>
      <t xml:space="preserve"> </t>
    </r>
    <r>
      <rPr>
        <sz val="10"/>
        <rFont val="Calibri"/>
        <family val="2"/>
      </rPr>
      <t>GERAIS</t>
    </r>
  </si>
  <si>
    <r>
      <rPr>
        <sz val="10"/>
        <rFont val="Calibri"/>
        <family val="2"/>
      </rPr>
      <t>BARRACAO</t>
    </r>
    <r>
      <rPr>
        <sz val="10"/>
        <rFont val="Times New Roman"/>
        <family val="1"/>
      </rPr>
      <t xml:space="preserve"> </t>
    </r>
    <r>
      <rPr>
        <sz val="10"/>
        <rFont val="Calibri"/>
        <family val="2"/>
      </rPr>
      <t>FECHADO</t>
    </r>
    <r>
      <rPr>
        <sz val="10"/>
        <rFont val="Times New Roman"/>
        <family val="1"/>
      </rPr>
      <t xml:space="preserve"> </t>
    </r>
    <r>
      <rPr>
        <sz val="10"/>
        <rFont val="Calibri"/>
        <family val="2"/>
      </rPr>
      <t>DEPOSITO/ALMOXARIFADO</t>
    </r>
  </si>
  <si>
    <r>
      <rPr>
        <sz val="10"/>
        <rFont val="Calibri"/>
        <family val="2"/>
      </rPr>
      <t>BARRACAO</t>
    </r>
    <r>
      <rPr>
        <sz val="10"/>
        <rFont val="Times New Roman"/>
        <family val="1"/>
      </rPr>
      <t xml:space="preserve"> </t>
    </r>
    <r>
      <rPr>
        <sz val="10"/>
        <rFont val="Calibri"/>
        <family val="2"/>
      </rPr>
      <t>PARA</t>
    </r>
    <r>
      <rPr>
        <sz val="10"/>
        <rFont val="Times New Roman"/>
        <family val="1"/>
      </rPr>
      <t xml:space="preserve"> </t>
    </r>
    <r>
      <rPr>
        <sz val="10"/>
        <rFont val="Calibri"/>
        <family val="2"/>
      </rPr>
      <t>REFEITORIO</t>
    </r>
  </si>
  <si>
    <r>
      <rPr>
        <sz val="10"/>
        <rFont val="Calibri"/>
        <family val="2"/>
      </rPr>
      <t>BARRACAO</t>
    </r>
    <r>
      <rPr>
        <sz val="10"/>
        <rFont val="Times New Roman"/>
        <family val="1"/>
      </rPr>
      <t xml:space="preserve"> </t>
    </r>
    <r>
      <rPr>
        <sz val="10"/>
        <rFont val="Calibri"/>
        <family val="2"/>
      </rPr>
      <t>PARA</t>
    </r>
    <r>
      <rPr>
        <sz val="10"/>
        <rFont val="Times New Roman"/>
        <family val="1"/>
      </rPr>
      <t xml:space="preserve"> </t>
    </r>
    <r>
      <rPr>
        <sz val="10"/>
        <rFont val="Calibri"/>
        <family val="2"/>
      </rPr>
      <t>VESTIARIO</t>
    </r>
    <r>
      <rPr>
        <sz val="10"/>
        <rFont val="Times New Roman"/>
        <family val="1"/>
      </rPr>
      <t xml:space="preserve"> </t>
    </r>
    <r>
      <rPr>
        <sz val="10"/>
        <rFont val="Calibri"/>
        <family val="2"/>
      </rPr>
      <t>E</t>
    </r>
    <r>
      <rPr>
        <sz val="10"/>
        <rFont val="Times New Roman"/>
        <family val="1"/>
      </rPr>
      <t xml:space="preserve"> </t>
    </r>
    <r>
      <rPr>
        <sz val="10"/>
        <rFont val="Calibri"/>
        <family val="2"/>
      </rPr>
      <t>SANITARIO</t>
    </r>
  </si>
  <si>
    <r>
      <rPr>
        <sz val="10"/>
        <rFont val="Calibri"/>
        <family val="2"/>
      </rPr>
      <t>PADRAO</t>
    </r>
    <r>
      <rPr>
        <sz val="10"/>
        <rFont val="Times New Roman"/>
        <family val="1"/>
      </rPr>
      <t xml:space="preserve"> </t>
    </r>
    <r>
      <rPr>
        <sz val="10"/>
        <rFont val="Calibri"/>
        <family val="2"/>
      </rPr>
      <t>DE</t>
    </r>
    <r>
      <rPr>
        <sz val="10"/>
        <rFont val="Times New Roman"/>
        <family val="1"/>
      </rPr>
      <t xml:space="preserve"> </t>
    </r>
    <r>
      <rPr>
        <sz val="10"/>
        <rFont val="Calibri"/>
        <family val="2"/>
      </rPr>
      <t>ENTRADA</t>
    </r>
    <r>
      <rPr>
        <sz val="10"/>
        <rFont val="Times New Roman"/>
        <family val="1"/>
      </rPr>
      <t xml:space="preserve"> </t>
    </r>
    <r>
      <rPr>
        <sz val="10"/>
        <rFont val="Calibri"/>
        <family val="2"/>
      </rPr>
      <t>PROVISORIO</t>
    </r>
    <r>
      <rPr>
        <sz val="10"/>
        <rFont val="Times New Roman"/>
        <family val="1"/>
      </rPr>
      <t xml:space="preserve"> </t>
    </r>
    <r>
      <rPr>
        <sz val="10"/>
        <rFont val="Calibri"/>
        <family val="2"/>
      </rPr>
      <t>DE</t>
    </r>
    <r>
      <rPr>
        <sz val="10"/>
        <rFont val="Times New Roman"/>
        <family val="1"/>
      </rPr>
      <t xml:space="preserve"> </t>
    </r>
    <r>
      <rPr>
        <sz val="10"/>
        <rFont val="Calibri"/>
        <family val="2"/>
      </rPr>
      <t>ENERGIA</t>
    </r>
  </si>
  <si>
    <r>
      <rPr>
        <sz val="10"/>
        <rFont val="Calibri"/>
        <family val="2"/>
      </rPr>
      <t>UN</t>
    </r>
  </si>
  <si>
    <r>
      <rPr>
        <sz val="10"/>
        <rFont val="Calibri"/>
        <family val="2"/>
      </rPr>
      <t>PADRAO</t>
    </r>
    <r>
      <rPr>
        <sz val="10"/>
        <rFont val="Times New Roman"/>
        <family val="1"/>
      </rPr>
      <t xml:space="preserve"> </t>
    </r>
    <r>
      <rPr>
        <sz val="10"/>
        <rFont val="Calibri"/>
        <family val="2"/>
      </rPr>
      <t>ENTRADA</t>
    </r>
    <r>
      <rPr>
        <sz val="10"/>
        <rFont val="Times New Roman"/>
        <family val="1"/>
      </rPr>
      <t xml:space="preserve"> </t>
    </r>
    <r>
      <rPr>
        <sz val="10"/>
        <rFont val="Calibri"/>
        <family val="2"/>
      </rPr>
      <t>PROVISORIO</t>
    </r>
    <r>
      <rPr>
        <sz val="10"/>
        <rFont val="Times New Roman"/>
        <family val="1"/>
      </rPr>
      <t xml:space="preserve"> </t>
    </r>
    <r>
      <rPr>
        <sz val="10"/>
        <rFont val="Calibri"/>
        <family val="2"/>
      </rPr>
      <t>AGUA</t>
    </r>
  </si>
  <si>
    <r>
      <rPr>
        <sz val="10"/>
        <rFont val="Calibri"/>
        <family val="2"/>
      </rPr>
      <t>TAPUME</t>
    </r>
    <r>
      <rPr>
        <sz val="10"/>
        <rFont val="Times New Roman"/>
        <family val="1"/>
      </rPr>
      <t xml:space="preserve"> </t>
    </r>
    <r>
      <rPr>
        <sz val="10"/>
        <rFont val="Calibri"/>
        <family val="2"/>
      </rPr>
      <t>CHAPA</t>
    </r>
    <r>
      <rPr>
        <sz val="10"/>
        <rFont val="Times New Roman"/>
        <family val="1"/>
      </rPr>
      <t xml:space="preserve"> </t>
    </r>
    <r>
      <rPr>
        <sz val="10"/>
        <rFont val="Calibri"/>
        <family val="2"/>
      </rPr>
      <t>COMPENSADA</t>
    </r>
    <r>
      <rPr>
        <sz val="10"/>
        <rFont val="Times New Roman"/>
        <family val="1"/>
      </rPr>
      <t xml:space="preserve"> </t>
    </r>
    <r>
      <rPr>
        <sz val="10"/>
        <rFont val="Calibri"/>
        <family val="2"/>
      </rPr>
      <t>RESINADA</t>
    </r>
    <r>
      <rPr>
        <sz val="10"/>
        <rFont val="Times New Roman"/>
        <family val="1"/>
      </rPr>
      <t xml:space="preserve"> </t>
    </r>
    <r>
      <rPr>
        <sz val="10"/>
        <rFont val="Calibri"/>
        <family val="2"/>
      </rPr>
      <t>E=6MM</t>
    </r>
  </si>
  <si>
    <r>
      <rPr>
        <sz val="10"/>
        <rFont val="Calibri"/>
        <family val="2"/>
      </rPr>
      <t>TAPUME</t>
    </r>
    <r>
      <rPr>
        <sz val="10"/>
        <rFont val="Times New Roman"/>
        <family val="1"/>
      </rPr>
      <t xml:space="preserve"> </t>
    </r>
    <r>
      <rPr>
        <sz val="10"/>
        <rFont val="Calibri"/>
        <family val="2"/>
      </rPr>
      <t>TELHA</t>
    </r>
    <r>
      <rPr>
        <sz val="10"/>
        <rFont val="Times New Roman"/>
        <family val="1"/>
      </rPr>
      <t xml:space="preserve"> </t>
    </r>
    <r>
      <rPr>
        <sz val="10"/>
        <rFont val="Calibri"/>
        <family val="2"/>
      </rPr>
      <t>METAL</t>
    </r>
    <r>
      <rPr>
        <sz val="10"/>
        <rFont val="Times New Roman"/>
        <family val="1"/>
      </rPr>
      <t xml:space="preserve"> </t>
    </r>
    <r>
      <rPr>
        <sz val="10"/>
        <rFont val="Calibri"/>
        <family val="2"/>
      </rPr>
      <t>E=0,50MM</t>
    </r>
    <r>
      <rPr>
        <sz val="10"/>
        <rFont val="Times New Roman"/>
        <family val="1"/>
      </rPr>
      <t xml:space="preserve"> </t>
    </r>
    <r>
      <rPr>
        <sz val="10"/>
        <rFont val="Calibri"/>
        <family val="2"/>
      </rPr>
      <t>H=2,00M</t>
    </r>
  </si>
  <si>
    <r>
      <rPr>
        <sz val="10"/>
        <rFont val="Calibri"/>
        <family val="2"/>
      </rPr>
      <t>M</t>
    </r>
  </si>
  <si>
    <r>
      <rPr>
        <sz val="10"/>
        <rFont val="Calibri"/>
        <family val="2"/>
      </rPr>
      <t>PLACA</t>
    </r>
    <r>
      <rPr>
        <sz val="10"/>
        <rFont val="Times New Roman"/>
        <family val="1"/>
      </rPr>
      <t xml:space="preserve"> </t>
    </r>
    <r>
      <rPr>
        <sz val="10"/>
        <rFont val="Calibri"/>
        <family val="2"/>
      </rPr>
      <t>OBRA</t>
    </r>
    <r>
      <rPr>
        <sz val="10"/>
        <rFont val="Times New Roman"/>
        <family val="1"/>
      </rPr>
      <t xml:space="preserve"> </t>
    </r>
    <r>
      <rPr>
        <sz val="10"/>
        <rFont val="Calibri"/>
        <family val="2"/>
      </rPr>
      <t>PAD</t>
    </r>
    <r>
      <rPr>
        <sz val="10"/>
        <rFont val="Times New Roman"/>
        <family val="1"/>
      </rPr>
      <t xml:space="preserve"> </t>
    </r>
    <r>
      <rPr>
        <sz val="10"/>
        <rFont val="Calibri"/>
        <family val="2"/>
      </rPr>
      <t>CESAN</t>
    </r>
    <r>
      <rPr>
        <sz val="10"/>
        <rFont val="Times New Roman"/>
        <family val="1"/>
      </rPr>
      <t xml:space="preserve"> </t>
    </r>
    <r>
      <rPr>
        <sz val="10"/>
        <rFont val="Calibri"/>
        <family val="2"/>
      </rPr>
      <t>E</t>
    </r>
    <r>
      <rPr>
        <sz val="10"/>
        <rFont val="Times New Roman"/>
        <family val="1"/>
      </rPr>
      <t xml:space="preserve"> </t>
    </r>
    <r>
      <rPr>
        <sz val="10"/>
        <rFont val="Calibri"/>
        <family val="2"/>
      </rPr>
      <t>AGENTE</t>
    </r>
    <r>
      <rPr>
        <sz val="10"/>
        <rFont val="Times New Roman"/>
        <family val="1"/>
      </rPr>
      <t xml:space="preserve"> </t>
    </r>
    <r>
      <rPr>
        <sz val="10"/>
        <rFont val="Calibri"/>
        <family val="2"/>
      </rPr>
      <t>FINANCEIRO</t>
    </r>
  </si>
  <si>
    <r>
      <rPr>
        <sz val="10"/>
        <rFont val="Calibri"/>
        <family val="2"/>
      </rPr>
      <t>FOSSA</t>
    </r>
    <r>
      <rPr>
        <sz val="10"/>
        <rFont val="Times New Roman"/>
        <family val="1"/>
      </rPr>
      <t xml:space="preserve"> </t>
    </r>
    <r>
      <rPr>
        <sz val="10"/>
        <rFont val="Calibri"/>
        <family val="2"/>
      </rPr>
      <t>SEPTICA</t>
    </r>
    <r>
      <rPr>
        <sz val="10"/>
        <rFont val="Times New Roman"/>
        <family val="1"/>
      </rPr>
      <t xml:space="preserve"> </t>
    </r>
    <r>
      <rPr>
        <sz val="10"/>
        <rFont val="Calibri"/>
        <family val="2"/>
      </rPr>
      <t>PRE-MOLDADA</t>
    </r>
    <r>
      <rPr>
        <sz val="10"/>
        <rFont val="Times New Roman"/>
        <family val="1"/>
      </rPr>
      <t xml:space="preserve"> </t>
    </r>
    <r>
      <rPr>
        <sz val="10"/>
        <rFont val="Calibri"/>
        <family val="2"/>
      </rPr>
      <t>CAP</t>
    </r>
    <r>
      <rPr>
        <sz val="10"/>
        <rFont val="Times New Roman"/>
        <family val="1"/>
      </rPr>
      <t xml:space="preserve"> </t>
    </r>
    <r>
      <rPr>
        <sz val="10"/>
        <rFont val="Calibri"/>
        <family val="2"/>
      </rPr>
      <t>10</t>
    </r>
    <r>
      <rPr>
        <sz val="10"/>
        <rFont val="Times New Roman"/>
        <family val="1"/>
      </rPr>
      <t xml:space="preserve"> </t>
    </r>
    <r>
      <rPr>
        <sz val="10"/>
        <rFont val="Calibri"/>
        <family val="2"/>
      </rPr>
      <t>PESSOAS</t>
    </r>
  </si>
  <si>
    <r>
      <rPr>
        <sz val="10"/>
        <rFont val="Calibri"/>
        <family val="2"/>
      </rPr>
      <t>FILTRO</t>
    </r>
    <r>
      <rPr>
        <sz val="10"/>
        <rFont val="Times New Roman"/>
        <family val="1"/>
      </rPr>
      <t xml:space="preserve"> </t>
    </r>
    <r>
      <rPr>
        <sz val="10"/>
        <rFont val="Calibri"/>
        <family val="2"/>
      </rPr>
      <t>ANAEROBICO</t>
    </r>
    <r>
      <rPr>
        <sz val="10"/>
        <rFont val="Times New Roman"/>
        <family val="1"/>
      </rPr>
      <t xml:space="preserve"> </t>
    </r>
    <r>
      <rPr>
        <sz val="10"/>
        <rFont val="Calibri"/>
        <family val="2"/>
      </rPr>
      <t>PRE-MOLDADO</t>
    </r>
    <r>
      <rPr>
        <sz val="10"/>
        <rFont val="Times New Roman"/>
        <family val="1"/>
      </rPr>
      <t xml:space="preserve"> </t>
    </r>
    <r>
      <rPr>
        <sz val="10"/>
        <rFont val="Calibri"/>
        <family val="2"/>
      </rPr>
      <t>CAP</t>
    </r>
    <r>
      <rPr>
        <sz val="10"/>
        <rFont val="Times New Roman"/>
        <family val="1"/>
      </rPr>
      <t xml:space="preserve"> </t>
    </r>
    <r>
      <rPr>
        <sz val="10"/>
        <rFont val="Calibri"/>
        <family val="2"/>
      </rPr>
      <t>10</t>
    </r>
    <r>
      <rPr>
        <sz val="10"/>
        <rFont val="Times New Roman"/>
        <family val="1"/>
      </rPr>
      <t xml:space="preserve"> </t>
    </r>
    <r>
      <rPr>
        <sz val="10"/>
        <rFont val="Calibri"/>
        <family val="2"/>
      </rPr>
      <t>PES</t>
    </r>
  </si>
  <si>
    <r>
      <rPr>
        <sz val="10"/>
        <rFont val="Calibri"/>
        <family val="2"/>
      </rPr>
      <t>SUMIDOURO</t>
    </r>
    <r>
      <rPr>
        <sz val="10"/>
        <rFont val="Times New Roman"/>
        <family val="1"/>
      </rPr>
      <t xml:space="preserve"> </t>
    </r>
    <r>
      <rPr>
        <sz val="10"/>
        <rFont val="Calibri"/>
        <family val="2"/>
      </rPr>
      <t>PRE-MOLDADO</t>
    </r>
    <r>
      <rPr>
        <sz val="10"/>
        <rFont val="Times New Roman"/>
        <family val="1"/>
      </rPr>
      <t xml:space="preserve"> </t>
    </r>
    <r>
      <rPr>
        <sz val="10"/>
        <rFont val="Calibri"/>
        <family val="2"/>
      </rPr>
      <t>CAP</t>
    </r>
    <r>
      <rPr>
        <sz val="10"/>
        <rFont val="Times New Roman"/>
        <family val="1"/>
      </rPr>
      <t xml:space="preserve"> </t>
    </r>
    <r>
      <rPr>
        <sz val="10"/>
        <rFont val="Calibri"/>
        <family val="2"/>
      </rPr>
      <t>10</t>
    </r>
    <r>
      <rPr>
        <sz val="10"/>
        <rFont val="Times New Roman"/>
        <family val="1"/>
      </rPr>
      <t xml:space="preserve"> </t>
    </r>
    <r>
      <rPr>
        <sz val="10"/>
        <rFont val="Calibri"/>
        <family val="2"/>
      </rPr>
      <t>PESSOAS</t>
    </r>
  </si>
  <si>
    <r>
      <rPr>
        <sz val="10"/>
        <rFont val="Calibri"/>
        <family val="2"/>
      </rPr>
      <t>CONTAINER</t>
    </r>
    <r>
      <rPr>
        <sz val="10"/>
        <rFont val="Times New Roman"/>
        <family val="1"/>
      </rPr>
      <t xml:space="preserve"> </t>
    </r>
    <r>
      <rPr>
        <sz val="10"/>
        <rFont val="Calibri"/>
        <family val="2"/>
      </rPr>
      <t>ESCRITORIO</t>
    </r>
    <r>
      <rPr>
        <sz val="10"/>
        <rFont val="Times New Roman"/>
        <family val="1"/>
      </rPr>
      <t xml:space="preserve"> </t>
    </r>
    <r>
      <rPr>
        <sz val="10"/>
        <rFont val="Calibri"/>
        <family val="2"/>
      </rPr>
      <t>DE</t>
    </r>
    <r>
      <rPr>
        <sz val="10"/>
        <rFont val="Times New Roman"/>
        <family val="1"/>
      </rPr>
      <t xml:space="preserve"> </t>
    </r>
    <r>
      <rPr>
        <sz val="10"/>
        <rFont val="Calibri"/>
        <family val="2"/>
      </rPr>
      <t>6,0X2,4M</t>
    </r>
    <r>
      <rPr>
        <sz val="10"/>
        <rFont val="Times New Roman"/>
        <family val="1"/>
      </rPr>
      <t xml:space="preserve"> </t>
    </r>
    <r>
      <rPr>
        <sz val="10"/>
        <rFont val="Calibri"/>
        <family val="2"/>
      </rPr>
      <t>C/</t>
    </r>
    <r>
      <rPr>
        <sz val="10"/>
        <rFont val="Times New Roman"/>
        <family val="1"/>
      </rPr>
      <t xml:space="preserve"> </t>
    </r>
    <r>
      <rPr>
        <sz val="10"/>
        <rFont val="Calibri"/>
        <family val="2"/>
      </rPr>
      <t>BANH</t>
    </r>
  </si>
  <si>
    <r>
      <rPr>
        <sz val="10"/>
        <rFont val="Calibri"/>
        <family val="2"/>
      </rPr>
      <t>UNM</t>
    </r>
  </si>
  <si>
    <r>
      <rPr>
        <sz val="10"/>
        <rFont val="Calibri"/>
        <family val="2"/>
      </rPr>
      <t>CONTAINER</t>
    </r>
    <r>
      <rPr>
        <sz val="10"/>
        <rFont val="Times New Roman"/>
        <family val="1"/>
      </rPr>
      <t xml:space="preserve"> </t>
    </r>
    <r>
      <rPr>
        <sz val="10"/>
        <rFont val="Calibri"/>
        <family val="2"/>
      </rPr>
      <t>DEPOSITO</t>
    </r>
    <r>
      <rPr>
        <sz val="10"/>
        <rFont val="Times New Roman"/>
        <family val="1"/>
      </rPr>
      <t xml:space="preserve"> </t>
    </r>
    <r>
      <rPr>
        <sz val="10"/>
        <rFont val="Calibri"/>
        <family val="2"/>
      </rPr>
      <t>MAT</t>
    </r>
    <r>
      <rPr>
        <sz val="10"/>
        <rFont val="Times New Roman"/>
        <family val="1"/>
      </rPr>
      <t xml:space="preserve"> </t>
    </r>
    <r>
      <rPr>
        <sz val="10"/>
        <rFont val="Calibri"/>
        <family val="2"/>
      </rPr>
      <t>6,0X2,4M</t>
    </r>
    <r>
      <rPr>
        <sz val="10"/>
        <rFont val="Times New Roman"/>
        <family val="1"/>
      </rPr>
      <t xml:space="preserve"> </t>
    </r>
    <r>
      <rPr>
        <sz val="10"/>
        <rFont val="Calibri"/>
        <family val="2"/>
      </rPr>
      <t>C/</t>
    </r>
    <r>
      <rPr>
        <sz val="10"/>
        <rFont val="Times New Roman"/>
        <family val="1"/>
      </rPr>
      <t xml:space="preserve"> </t>
    </r>
    <r>
      <rPr>
        <sz val="10"/>
        <rFont val="Calibri"/>
        <family val="2"/>
      </rPr>
      <t>BANH</t>
    </r>
  </si>
  <si>
    <r>
      <rPr>
        <sz val="10"/>
        <rFont val="Calibri"/>
        <family val="2"/>
      </rPr>
      <t>CONTAINER</t>
    </r>
    <r>
      <rPr>
        <sz val="10"/>
        <rFont val="Times New Roman"/>
        <family val="1"/>
      </rPr>
      <t xml:space="preserve"> </t>
    </r>
    <r>
      <rPr>
        <sz val="10"/>
        <rFont val="Calibri"/>
        <family val="2"/>
      </rPr>
      <t>DEPOSITO</t>
    </r>
    <r>
      <rPr>
        <sz val="10"/>
        <rFont val="Times New Roman"/>
        <family val="1"/>
      </rPr>
      <t xml:space="preserve"> </t>
    </r>
    <r>
      <rPr>
        <sz val="10"/>
        <rFont val="Calibri"/>
        <family val="2"/>
      </rPr>
      <t>MAT</t>
    </r>
    <r>
      <rPr>
        <sz val="10"/>
        <rFont val="Times New Roman"/>
        <family val="1"/>
      </rPr>
      <t xml:space="preserve"> </t>
    </r>
    <r>
      <rPr>
        <sz val="10"/>
        <rFont val="Calibri"/>
        <family val="2"/>
      </rPr>
      <t>6,0X2,4M</t>
    </r>
    <r>
      <rPr>
        <sz val="10"/>
        <rFont val="Times New Roman"/>
        <family val="1"/>
      </rPr>
      <t xml:space="preserve"> </t>
    </r>
    <r>
      <rPr>
        <sz val="10"/>
        <rFont val="Calibri"/>
        <family val="2"/>
      </rPr>
      <t>S/</t>
    </r>
    <r>
      <rPr>
        <sz val="10"/>
        <rFont val="Times New Roman"/>
        <family val="1"/>
      </rPr>
      <t xml:space="preserve"> </t>
    </r>
    <r>
      <rPr>
        <sz val="10"/>
        <rFont val="Calibri"/>
        <family val="2"/>
      </rPr>
      <t>BANH</t>
    </r>
  </si>
  <si>
    <r>
      <rPr>
        <sz val="10"/>
        <rFont val="Calibri"/>
        <family val="2"/>
      </rPr>
      <t>CONTAINER</t>
    </r>
    <r>
      <rPr>
        <sz val="10"/>
        <rFont val="Times New Roman"/>
        <family val="1"/>
      </rPr>
      <t xml:space="preserve"> </t>
    </r>
    <r>
      <rPr>
        <sz val="10"/>
        <rFont val="Calibri"/>
        <family val="2"/>
      </rPr>
      <t>SANIT/VESTIARIO</t>
    </r>
    <r>
      <rPr>
        <sz val="10"/>
        <rFont val="Times New Roman"/>
        <family val="1"/>
      </rPr>
      <t xml:space="preserve"> </t>
    </r>
    <r>
      <rPr>
        <sz val="10"/>
        <rFont val="Calibri"/>
        <family val="2"/>
      </rPr>
      <t>DE</t>
    </r>
    <r>
      <rPr>
        <sz val="10"/>
        <rFont val="Times New Roman"/>
        <family val="1"/>
      </rPr>
      <t xml:space="preserve"> </t>
    </r>
    <r>
      <rPr>
        <sz val="10"/>
        <rFont val="Calibri"/>
        <family val="2"/>
      </rPr>
      <t>6,0X2,4M</t>
    </r>
  </si>
  <si>
    <r>
      <rPr>
        <sz val="10"/>
        <rFont val="Calibri"/>
        <family val="2"/>
      </rPr>
      <t>MOBILIZACAO</t>
    </r>
    <r>
      <rPr>
        <sz val="10"/>
        <rFont val="Times New Roman"/>
        <family val="1"/>
      </rPr>
      <t xml:space="preserve"> </t>
    </r>
    <r>
      <rPr>
        <sz val="10"/>
        <rFont val="Calibri"/>
        <family val="2"/>
      </rPr>
      <t>DE</t>
    </r>
    <r>
      <rPr>
        <sz val="10"/>
        <rFont val="Times New Roman"/>
        <family val="1"/>
      </rPr>
      <t xml:space="preserve"> </t>
    </r>
    <r>
      <rPr>
        <sz val="10"/>
        <rFont val="Calibri"/>
        <family val="2"/>
      </rPr>
      <t>CONTAINER</t>
    </r>
    <r>
      <rPr>
        <sz val="10"/>
        <rFont val="Times New Roman"/>
        <family val="1"/>
      </rPr>
      <t xml:space="preserve"> </t>
    </r>
    <r>
      <rPr>
        <sz val="10"/>
        <rFont val="Calibri"/>
        <family val="2"/>
      </rPr>
      <t>6,0X2,4M</t>
    </r>
  </si>
  <si>
    <r>
      <rPr>
        <sz val="10"/>
        <rFont val="Calibri"/>
        <family val="2"/>
      </rPr>
      <t>DESMOBILIZACAO</t>
    </r>
    <r>
      <rPr>
        <sz val="10"/>
        <rFont val="Times New Roman"/>
        <family val="1"/>
      </rPr>
      <t xml:space="preserve"> </t>
    </r>
    <r>
      <rPr>
        <sz val="10"/>
        <rFont val="Calibri"/>
        <family val="2"/>
      </rPr>
      <t>DE</t>
    </r>
    <r>
      <rPr>
        <sz val="10"/>
        <rFont val="Times New Roman"/>
        <family val="1"/>
      </rPr>
      <t xml:space="preserve"> </t>
    </r>
    <r>
      <rPr>
        <sz val="10"/>
        <rFont val="Calibri"/>
        <family val="2"/>
      </rPr>
      <t>CONTAINER</t>
    </r>
    <r>
      <rPr>
        <sz val="10"/>
        <rFont val="Times New Roman"/>
        <family val="1"/>
      </rPr>
      <t xml:space="preserve"> </t>
    </r>
    <r>
      <rPr>
        <sz val="10"/>
        <rFont val="Calibri"/>
        <family val="2"/>
      </rPr>
      <t>6,0X2,4M</t>
    </r>
  </si>
  <si>
    <r>
      <rPr>
        <sz val="10"/>
        <rFont val="Calibri"/>
        <family val="2"/>
      </rPr>
      <t>BANHEIRO</t>
    </r>
    <r>
      <rPr>
        <sz val="10"/>
        <rFont val="Times New Roman"/>
        <family val="1"/>
      </rPr>
      <t xml:space="preserve"> </t>
    </r>
    <r>
      <rPr>
        <sz val="10"/>
        <rFont val="Calibri"/>
        <family val="2"/>
      </rPr>
      <t>QUIMICO</t>
    </r>
  </si>
  <si>
    <r>
      <rPr>
        <sz val="10"/>
        <rFont val="Calibri"/>
        <family val="2"/>
      </rPr>
      <t>SANITARIO</t>
    </r>
    <r>
      <rPr>
        <sz val="10"/>
        <rFont val="Times New Roman"/>
        <family val="1"/>
      </rPr>
      <t xml:space="preserve"> </t>
    </r>
    <r>
      <rPr>
        <sz val="10"/>
        <rFont val="Calibri"/>
        <family val="2"/>
      </rPr>
      <t>HIDRAULICO</t>
    </r>
    <r>
      <rPr>
        <sz val="10"/>
        <rFont val="Times New Roman"/>
        <family val="1"/>
      </rPr>
      <t xml:space="preserve"> </t>
    </r>
    <r>
      <rPr>
        <sz val="10"/>
        <rFont val="Calibri"/>
        <family val="2"/>
      </rPr>
      <t>PORTATIL</t>
    </r>
  </si>
  <si>
    <r>
      <rPr>
        <sz val="10"/>
        <rFont val="Calibri"/>
        <family val="2"/>
      </rPr>
      <t>TRANSP</t>
    </r>
    <r>
      <rPr>
        <sz val="10"/>
        <rFont val="Times New Roman"/>
        <family val="1"/>
      </rPr>
      <t xml:space="preserve"> </t>
    </r>
    <r>
      <rPr>
        <sz val="10"/>
        <rFont val="Calibri"/>
        <family val="2"/>
      </rPr>
      <t>MAT</t>
    </r>
    <r>
      <rPr>
        <sz val="10"/>
        <rFont val="Times New Roman"/>
        <family val="1"/>
      </rPr>
      <t xml:space="preserve"> </t>
    </r>
    <r>
      <rPr>
        <sz val="10"/>
        <rFont val="Calibri"/>
        <family val="2"/>
      </rPr>
      <t>FORNEC</t>
    </r>
    <r>
      <rPr>
        <sz val="10"/>
        <rFont val="Times New Roman"/>
        <family val="1"/>
      </rPr>
      <t xml:space="preserve"> </t>
    </r>
    <r>
      <rPr>
        <sz val="10"/>
        <rFont val="Calibri"/>
        <family val="2"/>
      </rPr>
      <t>CESAN</t>
    </r>
    <r>
      <rPr>
        <sz val="10"/>
        <rFont val="Times New Roman"/>
        <family val="1"/>
      </rPr>
      <t xml:space="preserve"> </t>
    </r>
    <r>
      <rPr>
        <sz val="10"/>
        <rFont val="Calibri"/>
        <family val="2"/>
      </rPr>
      <t>DIST</t>
    </r>
    <r>
      <rPr>
        <sz val="10"/>
        <rFont val="Times New Roman"/>
        <family val="1"/>
      </rPr>
      <t xml:space="preserve"> </t>
    </r>
    <r>
      <rPr>
        <sz val="10"/>
        <rFont val="Calibri"/>
        <family val="2"/>
      </rPr>
      <t>ATE</t>
    </r>
    <r>
      <rPr>
        <sz val="10"/>
        <rFont val="Times New Roman"/>
        <family val="1"/>
      </rPr>
      <t xml:space="preserve"> </t>
    </r>
    <r>
      <rPr>
        <sz val="10"/>
        <rFont val="Calibri"/>
        <family val="2"/>
      </rPr>
      <t>30KM</t>
    </r>
  </si>
  <si>
    <r>
      <rPr>
        <sz val="10"/>
        <rFont val="Calibri"/>
        <family val="2"/>
      </rPr>
      <t>TK</t>
    </r>
  </si>
  <si>
    <r>
      <rPr>
        <sz val="10"/>
        <rFont val="Calibri"/>
        <family val="2"/>
      </rPr>
      <t>TRANSP</t>
    </r>
    <r>
      <rPr>
        <sz val="10"/>
        <rFont val="Times New Roman"/>
        <family val="1"/>
      </rPr>
      <t xml:space="preserve"> </t>
    </r>
    <r>
      <rPr>
        <sz val="10"/>
        <rFont val="Calibri"/>
        <family val="2"/>
      </rPr>
      <t>MAT</t>
    </r>
    <r>
      <rPr>
        <sz val="10"/>
        <rFont val="Times New Roman"/>
        <family val="1"/>
      </rPr>
      <t xml:space="preserve"> </t>
    </r>
    <r>
      <rPr>
        <sz val="10"/>
        <rFont val="Calibri"/>
        <family val="2"/>
      </rPr>
      <t>FORNEC</t>
    </r>
    <r>
      <rPr>
        <sz val="10"/>
        <rFont val="Times New Roman"/>
        <family val="1"/>
      </rPr>
      <t xml:space="preserve"> </t>
    </r>
    <r>
      <rPr>
        <sz val="10"/>
        <rFont val="Calibri"/>
        <family val="2"/>
      </rPr>
      <t>CESAN</t>
    </r>
    <r>
      <rPr>
        <sz val="10"/>
        <rFont val="Times New Roman"/>
        <family val="1"/>
      </rPr>
      <t xml:space="preserve"> </t>
    </r>
    <r>
      <rPr>
        <sz val="10"/>
        <rFont val="Calibri"/>
        <family val="2"/>
      </rPr>
      <t>DIST</t>
    </r>
    <r>
      <rPr>
        <sz val="10"/>
        <rFont val="Times New Roman"/>
        <family val="1"/>
      </rPr>
      <t xml:space="preserve"> </t>
    </r>
    <r>
      <rPr>
        <sz val="10"/>
        <rFont val="Calibri"/>
        <family val="2"/>
      </rPr>
      <t>EXCE</t>
    </r>
    <r>
      <rPr>
        <sz val="10"/>
        <rFont val="Times New Roman"/>
        <family val="1"/>
      </rPr>
      <t xml:space="preserve"> </t>
    </r>
    <r>
      <rPr>
        <sz val="10"/>
        <rFont val="Calibri"/>
        <family val="2"/>
      </rPr>
      <t>A</t>
    </r>
    <r>
      <rPr>
        <sz val="10"/>
        <rFont val="Times New Roman"/>
        <family val="1"/>
      </rPr>
      <t xml:space="preserve"> </t>
    </r>
    <r>
      <rPr>
        <sz val="10"/>
        <rFont val="Calibri"/>
        <family val="2"/>
      </rPr>
      <t>30KM</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</si>
  <si>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ATE</t>
    </r>
    <r>
      <rPr>
        <sz val="10"/>
        <rFont val="Times New Roman"/>
        <family val="1"/>
      </rPr>
      <t xml:space="preserve"> </t>
    </r>
    <r>
      <rPr>
        <sz val="10"/>
        <rFont val="Calibri"/>
        <family val="2"/>
      </rPr>
      <t>20</t>
    </r>
    <r>
      <rPr>
        <sz val="10"/>
        <rFont val="Times New Roman"/>
        <family val="1"/>
      </rPr>
      <t xml:space="preserve"> </t>
    </r>
    <r>
      <rPr>
        <sz val="10"/>
        <rFont val="Calibri"/>
        <family val="2"/>
      </rPr>
      <t>KVA</t>
    </r>
  </si>
  <si>
    <r>
      <rPr>
        <sz val="10"/>
        <rFont val="Calibri"/>
        <family val="2"/>
      </rPr>
      <t>HRS</t>
    </r>
  </si>
  <si>
    <r>
      <rPr>
        <sz val="10"/>
        <rFont val="Calibri"/>
        <family val="2"/>
      </rPr>
      <t>MES</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</si>
  <si>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DE</t>
    </r>
    <r>
      <rPr>
        <sz val="10"/>
        <rFont val="Times New Roman"/>
        <family val="1"/>
      </rPr>
      <t xml:space="preserve"> </t>
    </r>
    <r>
      <rPr>
        <sz val="10"/>
        <rFont val="Calibri"/>
        <family val="2"/>
      </rPr>
      <t>21</t>
    </r>
    <r>
      <rPr>
        <sz val="10"/>
        <rFont val="Times New Roman"/>
        <family val="1"/>
      </rPr>
      <t xml:space="preserve"> </t>
    </r>
    <r>
      <rPr>
        <sz val="10"/>
        <rFont val="Calibri"/>
        <family val="2"/>
      </rPr>
      <t>A</t>
    </r>
    <r>
      <rPr>
        <sz val="10"/>
        <rFont val="Times New Roman"/>
        <family val="1"/>
      </rPr>
      <t xml:space="preserve"> </t>
    </r>
    <r>
      <rPr>
        <sz val="10"/>
        <rFont val="Calibri"/>
        <family val="2"/>
      </rPr>
      <t>80</t>
    </r>
    <r>
      <rPr>
        <sz val="10"/>
        <rFont val="Times New Roman"/>
        <family val="1"/>
      </rPr>
      <t xml:space="preserve"> </t>
    </r>
    <r>
      <rPr>
        <sz val="10"/>
        <rFont val="Calibri"/>
        <family val="2"/>
      </rPr>
      <t>KVA</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</si>
  <si>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DE</t>
    </r>
    <r>
      <rPr>
        <sz val="10"/>
        <rFont val="Times New Roman"/>
        <family val="1"/>
      </rPr>
      <t xml:space="preserve"> </t>
    </r>
    <r>
      <rPr>
        <sz val="10"/>
        <rFont val="Calibri"/>
        <family val="2"/>
      </rPr>
      <t>81</t>
    </r>
    <r>
      <rPr>
        <sz val="10"/>
        <rFont val="Times New Roman"/>
        <family val="1"/>
      </rPr>
      <t xml:space="preserve"> </t>
    </r>
    <r>
      <rPr>
        <sz val="10"/>
        <rFont val="Calibri"/>
        <family val="2"/>
      </rPr>
      <t>A</t>
    </r>
    <r>
      <rPr>
        <sz val="10"/>
        <rFont val="Times New Roman"/>
        <family val="1"/>
      </rPr>
      <t xml:space="preserve"> </t>
    </r>
    <r>
      <rPr>
        <sz val="10"/>
        <rFont val="Calibri"/>
        <family val="2"/>
      </rPr>
      <t>125</t>
    </r>
    <r>
      <rPr>
        <sz val="10"/>
        <rFont val="Times New Roman"/>
        <family val="1"/>
      </rPr>
      <t xml:space="preserve"> </t>
    </r>
    <r>
      <rPr>
        <sz val="10"/>
        <rFont val="Calibri"/>
        <family val="2"/>
      </rPr>
      <t>KVA</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</si>
  <si>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DE</t>
    </r>
    <r>
      <rPr>
        <sz val="10"/>
        <rFont val="Times New Roman"/>
        <family val="1"/>
      </rPr>
      <t xml:space="preserve"> </t>
    </r>
    <r>
      <rPr>
        <sz val="10"/>
        <rFont val="Calibri"/>
        <family val="2"/>
      </rPr>
      <t>126</t>
    </r>
    <r>
      <rPr>
        <sz val="10"/>
        <rFont val="Times New Roman"/>
        <family val="1"/>
      </rPr>
      <t xml:space="preserve"> </t>
    </r>
    <r>
      <rPr>
        <sz val="10"/>
        <rFont val="Calibri"/>
        <family val="2"/>
      </rPr>
      <t>A</t>
    </r>
    <r>
      <rPr>
        <sz val="10"/>
        <rFont val="Times New Roman"/>
        <family val="1"/>
      </rPr>
      <t xml:space="preserve"> </t>
    </r>
    <r>
      <rPr>
        <sz val="10"/>
        <rFont val="Calibri"/>
        <family val="2"/>
      </rPr>
      <t>180</t>
    </r>
    <r>
      <rPr>
        <sz val="10"/>
        <rFont val="Times New Roman"/>
        <family val="1"/>
      </rPr>
      <t xml:space="preserve"> </t>
    </r>
    <r>
      <rPr>
        <sz val="10"/>
        <rFont val="Calibri"/>
        <family val="2"/>
      </rPr>
      <t>KVA</t>
    </r>
  </si>
  <si>
    <r>
      <rPr>
        <sz val="10"/>
        <rFont val="Calibri"/>
        <family val="2"/>
      </rPr>
      <t>MOB</t>
    </r>
    <r>
      <rPr>
        <sz val="10"/>
        <rFont val="Times New Roman"/>
        <family val="1"/>
      </rPr>
      <t xml:space="preserve"> </t>
    </r>
    <r>
      <rPr>
        <sz val="10"/>
        <rFont val="Calibri"/>
        <family val="2"/>
      </rPr>
      <t>E</t>
    </r>
    <r>
      <rPr>
        <sz val="10"/>
        <rFont val="Times New Roman"/>
        <family val="1"/>
      </rPr>
      <t xml:space="preserve"> </t>
    </r>
    <r>
      <rPr>
        <sz val="10"/>
        <rFont val="Calibri"/>
        <family val="2"/>
      </rPr>
      <t>DESMOB</t>
    </r>
    <r>
      <rPr>
        <sz val="10"/>
        <rFont val="Times New Roman"/>
        <family val="1"/>
      </rPr>
      <t xml:space="preserve"> </t>
    </r>
    <r>
      <rPr>
        <sz val="10"/>
        <rFont val="Calibri"/>
        <family val="2"/>
      </rPr>
      <t>DE</t>
    </r>
    <r>
      <rPr>
        <sz val="10"/>
        <rFont val="Times New Roman"/>
        <family val="1"/>
      </rPr>
      <t xml:space="preserve"> </t>
    </r>
    <r>
      <rPr>
        <sz val="10"/>
        <rFont val="Calibri"/>
        <family val="2"/>
      </rPr>
      <t>EQUIPAMENTOS</t>
    </r>
    <r>
      <rPr>
        <sz val="10"/>
        <rFont val="Times New Roman"/>
        <family val="1"/>
      </rPr>
      <t xml:space="preserve"> </t>
    </r>
    <r>
      <rPr>
        <sz val="10"/>
        <rFont val="Calibri"/>
        <family val="2"/>
      </rPr>
      <t>&lt;=50KM</t>
    </r>
  </si>
  <si>
    <r>
      <rPr>
        <sz val="10"/>
        <rFont val="Calibri"/>
        <family val="2"/>
      </rPr>
      <t>MOB</t>
    </r>
    <r>
      <rPr>
        <sz val="10"/>
        <rFont val="Times New Roman"/>
        <family val="1"/>
      </rPr>
      <t xml:space="preserve"> </t>
    </r>
    <r>
      <rPr>
        <sz val="10"/>
        <rFont val="Calibri"/>
        <family val="2"/>
      </rPr>
      <t>E</t>
    </r>
    <r>
      <rPr>
        <sz val="10"/>
        <rFont val="Times New Roman"/>
        <family val="1"/>
      </rPr>
      <t xml:space="preserve"> </t>
    </r>
    <r>
      <rPr>
        <sz val="10"/>
        <rFont val="Calibri"/>
        <family val="2"/>
      </rPr>
      <t>DESMOB</t>
    </r>
    <r>
      <rPr>
        <sz val="10"/>
        <rFont val="Times New Roman"/>
        <family val="1"/>
      </rPr>
      <t xml:space="preserve"> </t>
    </r>
    <r>
      <rPr>
        <sz val="10"/>
        <rFont val="Calibri"/>
        <family val="2"/>
      </rPr>
      <t>DE</t>
    </r>
    <r>
      <rPr>
        <sz val="10"/>
        <rFont val="Times New Roman"/>
        <family val="1"/>
      </rPr>
      <t xml:space="preserve"> </t>
    </r>
    <r>
      <rPr>
        <sz val="10"/>
        <rFont val="Calibri"/>
        <family val="2"/>
      </rPr>
      <t>EQUIPAMENTOS</t>
    </r>
    <r>
      <rPr>
        <sz val="10"/>
        <rFont val="Times New Roman"/>
        <family val="1"/>
      </rPr>
      <t xml:space="preserve"> </t>
    </r>
    <r>
      <rPr>
        <sz val="10"/>
        <rFont val="Calibri"/>
        <family val="2"/>
      </rPr>
      <t>&gt;50KM</t>
    </r>
  </si>
  <si>
    <r>
      <rPr>
        <sz val="10"/>
        <rFont val="Calibri"/>
        <family val="2"/>
      </rPr>
      <t>KM</t>
    </r>
  </si>
  <si>
    <r>
      <rPr>
        <sz val="10"/>
        <rFont val="Calibri"/>
        <family val="2"/>
      </rPr>
      <t>CADASTRO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OU</t>
    </r>
    <r>
      <rPr>
        <sz val="10"/>
        <rFont val="Times New Roman"/>
        <family val="1"/>
      </rPr>
      <t xml:space="preserve"> </t>
    </r>
    <r>
      <rPr>
        <sz val="10"/>
        <rFont val="Calibri"/>
        <family val="2"/>
      </rPr>
      <t>ESGOTO</t>
    </r>
  </si>
  <si>
    <r>
      <rPr>
        <sz val="10"/>
        <rFont val="Calibri"/>
        <family val="2"/>
      </rPr>
      <t>CADASTRO</t>
    </r>
    <r>
      <rPr>
        <sz val="10"/>
        <rFont val="Times New Roman"/>
        <family val="1"/>
      </rPr>
      <t xml:space="preserve"> </t>
    </r>
    <r>
      <rPr>
        <sz val="10"/>
        <rFont val="Calibri"/>
        <family val="2"/>
      </rPr>
      <t>DA</t>
    </r>
    <r>
      <rPr>
        <sz val="10"/>
        <rFont val="Times New Roman"/>
        <family val="1"/>
      </rPr>
      <t xml:space="preserve"> </t>
    </r>
    <r>
      <rPr>
        <sz val="10"/>
        <rFont val="Calibri"/>
        <family val="2"/>
      </rPr>
      <t>OBRA</t>
    </r>
    <r>
      <rPr>
        <sz val="10"/>
        <rFont val="Times New Roman"/>
        <family val="1"/>
      </rPr>
      <t xml:space="preserve"> </t>
    </r>
    <r>
      <rPr>
        <sz val="10"/>
        <rFont val="Calibri"/>
        <family val="2"/>
      </rPr>
      <t>CIVIL</t>
    </r>
    <r>
      <rPr>
        <sz val="10"/>
        <rFont val="Times New Roman"/>
        <family val="1"/>
      </rPr>
      <t xml:space="preserve"> </t>
    </r>
    <r>
      <rPr>
        <sz val="10"/>
        <rFont val="Calibri"/>
        <family val="2"/>
      </rPr>
      <t>LOCALIZADA</t>
    </r>
  </si>
  <si>
    <r>
      <rPr>
        <sz val="10"/>
        <rFont val="Calibri"/>
        <family val="2"/>
      </rPr>
      <t>LOC</t>
    </r>
    <r>
      <rPr>
        <sz val="10"/>
        <rFont val="Times New Roman"/>
        <family val="1"/>
      </rPr>
      <t xml:space="preserve"> </t>
    </r>
    <r>
      <rPr>
        <sz val="10"/>
        <rFont val="Calibri"/>
        <family val="2"/>
      </rPr>
      <t>NIV</t>
    </r>
    <r>
      <rPr>
        <sz val="10"/>
        <rFont val="Times New Roman"/>
        <family val="1"/>
      </rPr>
      <t xml:space="preserve"> </t>
    </r>
    <r>
      <rPr>
        <sz val="10"/>
        <rFont val="Calibri"/>
        <family val="2"/>
      </rPr>
      <t>REDE</t>
    </r>
    <r>
      <rPr>
        <sz val="10"/>
        <rFont val="Times New Roman"/>
        <family val="1"/>
      </rPr>
      <t xml:space="preserve"> </t>
    </r>
    <r>
      <rPr>
        <sz val="10"/>
        <rFont val="Calibri"/>
        <family val="2"/>
      </rPr>
      <t>COL/RECAL/EMISARIO/ADUTORA</t>
    </r>
  </si>
  <si>
    <r>
      <rPr>
        <sz val="10"/>
        <rFont val="Calibri"/>
        <family val="2"/>
      </rPr>
      <t>LOC</t>
    </r>
    <r>
      <rPr>
        <sz val="10"/>
        <rFont val="Times New Roman"/>
        <family val="1"/>
      </rPr>
      <t xml:space="preserve"> </t>
    </r>
    <r>
      <rPr>
        <sz val="10"/>
        <rFont val="Calibri"/>
        <family val="2"/>
      </rPr>
      <t>NIV</t>
    </r>
    <r>
      <rPr>
        <sz val="10"/>
        <rFont val="Times New Roman"/>
        <family val="1"/>
      </rPr>
      <t xml:space="preserve"> </t>
    </r>
    <r>
      <rPr>
        <sz val="10"/>
        <rFont val="Calibri"/>
        <family val="2"/>
      </rPr>
      <t>E</t>
    </r>
    <r>
      <rPr>
        <sz val="10"/>
        <rFont val="Times New Roman"/>
        <family val="1"/>
      </rPr>
      <t xml:space="preserve"> </t>
    </r>
    <r>
      <rPr>
        <sz val="10"/>
        <rFont val="Calibri"/>
        <family val="2"/>
      </rPr>
      <t>ACOMP</t>
    </r>
    <r>
      <rPr>
        <sz val="10"/>
        <rFont val="Times New Roman"/>
        <family val="1"/>
      </rPr>
      <t xml:space="preserve"> </t>
    </r>
    <r>
      <rPr>
        <sz val="10"/>
        <rFont val="Calibri"/>
        <family val="2"/>
      </rPr>
      <t>TOPOG</t>
    </r>
    <r>
      <rPr>
        <sz val="10"/>
        <rFont val="Times New Roman"/>
        <family val="1"/>
      </rPr>
      <t xml:space="preserve"> </t>
    </r>
    <r>
      <rPr>
        <sz val="10"/>
        <rFont val="Calibri"/>
        <family val="2"/>
      </rPr>
      <t>REDES</t>
    </r>
    <r>
      <rPr>
        <sz val="10"/>
        <rFont val="Times New Roman"/>
        <family val="1"/>
      </rPr>
      <t xml:space="preserve"> </t>
    </r>
    <r>
      <rPr>
        <sz val="10"/>
        <rFont val="Calibri"/>
        <family val="2"/>
      </rPr>
      <t>DIST</t>
    </r>
    <r>
      <rPr>
        <sz val="10"/>
        <rFont val="Times New Roman"/>
        <family val="1"/>
      </rPr>
      <t xml:space="preserve"> </t>
    </r>
    <r>
      <rPr>
        <sz val="10"/>
        <rFont val="Calibri"/>
        <family val="2"/>
      </rPr>
      <t>AGUA</t>
    </r>
  </si>
  <si>
    <r>
      <rPr>
        <sz val="10"/>
        <rFont val="Calibri"/>
        <family val="2"/>
      </rPr>
      <t>ACOMP</t>
    </r>
    <r>
      <rPr>
        <sz val="10"/>
        <rFont val="Times New Roman"/>
        <family val="1"/>
      </rPr>
      <t xml:space="preserve"> </t>
    </r>
    <r>
      <rPr>
        <sz val="10"/>
        <rFont val="Calibri"/>
        <family val="2"/>
      </rPr>
      <t>TOPOGRAFICO</t>
    </r>
    <r>
      <rPr>
        <sz val="10"/>
        <rFont val="Times New Roman"/>
        <family val="1"/>
      </rPr>
      <t xml:space="preserve"> </t>
    </r>
    <r>
      <rPr>
        <sz val="10"/>
        <rFont val="Calibri"/>
        <family val="2"/>
      </rPr>
      <t>REDES</t>
    </r>
    <r>
      <rPr>
        <sz val="10"/>
        <rFont val="Times New Roman"/>
        <family val="1"/>
      </rPr>
      <t xml:space="preserve"> </t>
    </r>
    <r>
      <rPr>
        <sz val="10"/>
        <rFont val="Calibri"/>
        <family val="2"/>
      </rPr>
      <t>COLETORAS</t>
    </r>
    <r>
      <rPr>
        <sz val="10"/>
        <rFont val="Times New Roman"/>
        <family val="1"/>
      </rPr>
      <t xml:space="preserve"> </t>
    </r>
    <r>
      <rPr>
        <sz val="10"/>
        <rFont val="Calibri"/>
        <family val="2"/>
      </rPr>
      <t>ESGOTO</t>
    </r>
  </si>
  <si>
    <r>
      <rPr>
        <sz val="10"/>
        <rFont val="Calibri"/>
        <family val="2"/>
      </rPr>
      <t>ACOMP</t>
    </r>
    <r>
      <rPr>
        <sz val="10"/>
        <rFont val="Times New Roman"/>
        <family val="1"/>
      </rPr>
      <t xml:space="preserve"> </t>
    </r>
    <r>
      <rPr>
        <sz val="10"/>
        <rFont val="Calibri"/>
        <family val="2"/>
      </rPr>
      <t>TOPOGR</t>
    </r>
    <r>
      <rPr>
        <sz val="10"/>
        <rFont val="Times New Roman"/>
        <family val="1"/>
      </rPr>
      <t xml:space="preserve"> </t>
    </r>
    <r>
      <rPr>
        <sz val="10"/>
        <rFont val="Calibri"/>
        <family val="2"/>
      </rPr>
      <t>RECAL/EMISARIO/ADUTORA</t>
    </r>
  </si>
  <si>
    <r>
      <rPr>
        <sz val="10"/>
        <rFont val="Calibri"/>
        <family val="2"/>
      </rPr>
      <t>TESTE</t>
    </r>
    <r>
      <rPr>
        <sz val="10"/>
        <rFont val="Times New Roman"/>
        <family val="1"/>
      </rPr>
      <t xml:space="preserve"> </t>
    </r>
    <r>
      <rPr>
        <sz val="10"/>
        <rFont val="Calibri"/>
        <family val="2"/>
      </rPr>
      <t>DE</t>
    </r>
    <r>
      <rPr>
        <sz val="10"/>
        <rFont val="Times New Roman"/>
        <family val="1"/>
      </rPr>
      <t xml:space="preserve"> </t>
    </r>
    <r>
      <rPr>
        <sz val="10"/>
        <rFont val="Calibri"/>
        <family val="2"/>
      </rPr>
      <t>DEFORMACAO</t>
    </r>
    <r>
      <rPr>
        <sz val="10"/>
        <rFont val="Times New Roman"/>
        <family val="1"/>
      </rPr>
      <t xml:space="preserve"> </t>
    </r>
    <r>
      <rPr>
        <sz val="10"/>
        <rFont val="Calibri"/>
        <family val="2"/>
      </rPr>
      <t>E</t>
    </r>
    <r>
      <rPr>
        <sz val="10"/>
        <rFont val="Times New Roman"/>
        <family val="1"/>
      </rPr>
      <t xml:space="preserve"> </t>
    </r>
    <r>
      <rPr>
        <sz val="10"/>
        <rFont val="Calibri"/>
        <family val="2"/>
      </rPr>
      <t>DECLIVIDADE</t>
    </r>
  </si>
  <si>
    <r>
      <rPr>
        <sz val="10"/>
        <rFont val="Calibri"/>
        <family val="2"/>
      </rPr>
      <t>TESTE</t>
    </r>
    <r>
      <rPr>
        <sz val="10"/>
        <rFont val="Times New Roman"/>
        <family val="1"/>
      </rPr>
      <t xml:space="preserve"> </t>
    </r>
    <r>
      <rPr>
        <sz val="10"/>
        <rFont val="Calibri"/>
        <family val="2"/>
      </rPr>
      <t>DE</t>
    </r>
    <r>
      <rPr>
        <sz val="10"/>
        <rFont val="Times New Roman"/>
        <family val="1"/>
      </rPr>
      <t xml:space="preserve"> </t>
    </r>
    <r>
      <rPr>
        <sz val="10"/>
        <rFont val="Calibri"/>
        <family val="2"/>
      </rPr>
      <t>ESTANQUEIDADE</t>
    </r>
  </si>
  <si>
    <r>
      <rPr>
        <sz val="10"/>
        <rFont val="Calibri"/>
        <family val="2"/>
      </rPr>
      <t>LOCACAO</t>
    </r>
    <r>
      <rPr>
        <sz val="10"/>
        <rFont val="Times New Roman"/>
        <family val="1"/>
      </rPr>
      <t xml:space="preserve"> </t>
    </r>
    <r>
      <rPr>
        <sz val="10"/>
        <rFont val="Calibri"/>
        <family val="2"/>
      </rPr>
      <t>OBRA</t>
    </r>
    <r>
      <rPr>
        <sz val="10"/>
        <rFont val="Times New Roman"/>
        <family val="1"/>
      </rPr>
      <t xml:space="preserve"> </t>
    </r>
    <r>
      <rPr>
        <sz val="10"/>
        <rFont val="Calibri"/>
        <family val="2"/>
      </rPr>
      <t>COM</t>
    </r>
    <r>
      <rPr>
        <sz val="10"/>
        <rFont val="Times New Roman"/>
        <family val="1"/>
      </rPr>
      <t xml:space="preserve"> </t>
    </r>
    <r>
      <rPr>
        <sz val="10"/>
        <rFont val="Calibri"/>
        <family val="2"/>
      </rPr>
      <t>EQUIPAMENTO</t>
    </r>
    <r>
      <rPr>
        <sz val="10"/>
        <rFont val="Times New Roman"/>
        <family val="1"/>
      </rPr>
      <t xml:space="preserve"> </t>
    </r>
    <r>
      <rPr>
        <sz val="10"/>
        <rFont val="Calibri"/>
        <family val="2"/>
      </rPr>
      <t>TOPOGRAFICO</t>
    </r>
  </si>
  <si>
    <r>
      <rPr>
        <sz val="10"/>
        <rFont val="Calibri"/>
        <family val="2"/>
      </rPr>
      <t>LOCACAO</t>
    </r>
    <r>
      <rPr>
        <sz val="10"/>
        <rFont val="Times New Roman"/>
        <family val="1"/>
      </rPr>
      <t xml:space="preserve"> </t>
    </r>
    <r>
      <rPr>
        <sz val="10"/>
        <rFont val="Calibri"/>
        <family val="2"/>
      </rPr>
      <t>OBRA</t>
    </r>
    <r>
      <rPr>
        <sz val="10"/>
        <rFont val="Times New Roman"/>
        <family val="1"/>
      </rPr>
      <t xml:space="preserve"> </t>
    </r>
    <r>
      <rPr>
        <sz val="10"/>
        <rFont val="Calibri"/>
        <family val="2"/>
      </rPr>
      <t>SEM</t>
    </r>
    <r>
      <rPr>
        <sz val="10"/>
        <rFont val="Times New Roman"/>
        <family val="1"/>
      </rPr>
      <t xml:space="preserve"> </t>
    </r>
    <r>
      <rPr>
        <sz val="10"/>
        <rFont val="Calibri"/>
        <family val="2"/>
      </rPr>
      <t>EQUIPAMENTO</t>
    </r>
    <r>
      <rPr>
        <sz val="10"/>
        <rFont val="Times New Roman"/>
        <family val="1"/>
      </rPr>
      <t xml:space="preserve"> </t>
    </r>
    <r>
      <rPr>
        <sz val="10"/>
        <rFont val="Calibri"/>
        <family val="2"/>
      </rPr>
      <t>TOPOGRAFICO</t>
    </r>
  </si>
  <si>
    <r>
      <rPr>
        <sz val="10"/>
        <rFont val="Calibri"/>
        <family val="2"/>
      </rPr>
      <t>LOCACAO</t>
    </r>
    <r>
      <rPr>
        <sz val="10"/>
        <rFont val="Times New Roman"/>
        <family val="1"/>
      </rPr>
      <t xml:space="preserve"> </t>
    </r>
    <r>
      <rPr>
        <sz val="10"/>
        <rFont val="Calibri"/>
        <family val="2"/>
      </rPr>
      <t>AREA</t>
    </r>
    <r>
      <rPr>
        <sz val="10"/>
        <rFont val="Times New Roman"/>
        <family val="1"/>
      </rPr>
      <t xml:space="preserve"> </t>
    </r>
    <r>
      <rPr>
        <sz val="10"/>
        <rFont val="Calibri"/>
        <family val="2"/>
      </rPr>
      <t>COM</t>
    </r>
    <r>
      <rPr>
        <sz val="10"/>
        <rFont val="Times New Roman"/>
        <family val="1"/>
      </rPr>
      <t xml:space="preserve"> </t>
    </r>
    <r>
      <rPr>
        <sz val="10"/>
        <rFont val="Calibri"/>
        <family val="2"/>
      </rPr>
      <t>EQUIPAMENTO</t>
    </r>
    <r>
      <rPr>
        <sz val="10"/>
        <rFont val="Times New Roman"/>
        <family val="1"/>
      </rPr>
      <t xml:space="preserve"> </t>
    </r>
    <r>
      <rPr>
        <sz val="10"/>
        <rFont val="Calibri"/>
        <family val="2"/>
      </rPr>
      <t>TOPOGRAFICO</t>
    </r>
  </si>
  <si>
    <r>
      <rPr>
        <sz val="10"/>
        <rFont val="Calibri"/>
        <family val="2"/>
      </rPr>
      <t>EQUIPE</t>
    </r>
    <r>
      <rPr>
        <sz val="10"/>
        <rFont val="Times New Roman"/>
        <family val="1"/>
      </rPr>
      <t xml:space="preserve"> </t>
    </r>
    <r>
      <rPr>
        <sz val="10"/>
        <rFont val="Calibri"/>
        <family val="2"/>
      </rPr>
      <t>TOPOGRAFICA</t>
    </r>
    <r>
      <rPr>
        <sz val="10"/>
        <rFont val="Times New Roman"/>
        <family val="1"/>
      </rPr>
      <t xml:space="preserve"> </t>
    </r>
    <r>
      <rPr>
        <sz val="10"/>
        <rFont val="Calibri"/>
        <family val="2"/>
      </rPr>
      <t>OBRA</t>
    </r>
    <r>
      <rPr>
        <sz val="10"/>
        <rFont val="Times New Roman"/>
        <family val="1"/>
      </rPr>
      <t xml:space="preserve"> </t>
    </r>
    <r>
      <rPr>
        <sz val="10"/>
        <rFont val="Calibri"/>
        <family val="2"/>
      </rPr>
      <t>POR</t>
    </r>
    <r>
      <rPr>
        <sz val="10"/>
        <rFont val="Times New Roman"/>
        <family val="1"/>
      </rPr>
      <t xml:space="preserve"> </t>
    </r>
    <r>
      <rPr>
        <sz val="10"/>
        <rFont val="Calibri"/>
        <family val="2"/>
      </rPr>
      <t>DIA</t>
    </r>
  </si>
  <si>
    <r>
      <rPr>
        <sz val="10"/>
        <rFont val="Calibri"/>
        <family val="2"/>
      </rPr>
      <t>UND</t>
    </r>
  </si>
  <si>
    <r>
      <rPr>
        <sz val="10"/>
        <rFont val="Calibri"/>
        <family val="2"/>
      </rPr>
      <t>ENSAIO</t>
    </r>
    <r>
      <rPr>
        <sz val="10"/>
        <rFont val="Times New Roman"/>
        <family val="1"/>
      </rPr>
      <t xml:space="preserve"> </t>
    </r>
    <r>
      <rPr>
        <sz val="10"/>
        <rFont val="Calibri"/>
        <family val="2"/>
      </rPr>
      <t>COMPRESSAO</t>
    </r>
    <r>
      <rPr>
        <sz val="10"/>
        <rFont val="Times New Roman"/>
        <family val="1"/>
      </rPr>
      <t xml:space="preserve"> </t>
    </r>
    <r>
      <rPr>
        <sz val="10"/>
        <rFont val="Calibri"/>
        <family val="2"/>
      </rPr>
      <t>SIMPLES</t>
    </r>
    <r>
      <rPr>
        <sz val="10"/>
        <rFont val="Times New Roman"/>
        <family val="1"/>
      </rPr>
      <t xml:space="preserve"> </t>
    </r>
    <r>
      <rPr>
        <sz val="10"/>
        <rFont val="Calibri"/>
        <family val="2"/>
      </rPr>
      <t>-</t>
    </r>
    <r>
      <rPr>
        <sz val="10"/>
        <rFont val="Times New Roman"/>
        <family val="1"/>
      </rPr>
      <t xml:space="preserve"> </t>
    </r>
    <r>
      <rPr>
        <sz val="10"/>
        <rFont val="Calibri"/>
        <family val="2"/>
      </rPr>
      <t>CONTRAPROVA</t>
    </r>
  </si>
  <si>
    <r>
      <rPr>
        <sz val="10"/>
        <rFont val="Calibri"/>
        <family val="2"/>
      </rPr>
      <t>MARCO</t>
    </r>
    <r>
      <rPr>
        <sz val="10"/>
        <rFont val="Times New Roman"/>
        <family val="1"/>
      </rPr>
      <t xml:space="preserve"> </t>
    </r>
    <r>
      <rPr>
        <sz val="10"/>
        <rFont val="Calibri"/>
        <family val="2"/>
      </rPr>
      <t>LOCALIZADOR</t>
    </r>
    <r>
      <rPr>
        <sz val="10"/>
        <rFont val="Times New Roman"/>
        <family val="1"/>
      </rPr>
      <t xml:space="preserve"> </t>
    </r>
    <r>
      <rPr>
        <sz val="10"/>
        <rFont val="Calibri"/>
        <family val="2"/>
      </rPr>
      <t>DE</t>
    </r>
    <r>
      <rPr>
        <sz val="10"/>
        <rFont val="Times New Roman"/>
        <family val="1"/>
      </rPr>
      <t xml:space="preserve"> </t>
    </r>
    <r>
      <rPr>
        <sz val="10"/>
        <rFont val="Calibri"/>
        <family val="2"/>
      </rPr>
      <t>DUTOS</t>
    </r>
  </si>
  <si>
    <r>
      <rPr>
        <sz val="10"/>
        <rFont val="Calibri"/>
        <family val="2"/>
      </rPr>
      <t>SINALIZACAO</t>
    </r>
    <r>
      <rPr>
        <sz val="10"/>
        <rFont val="Times New Roman"/>
        <family val="1"/>
      </rPr>
      <t xml:space="preserve"> </t>
    </r>
    <r>
      <rPr>
        <sz val="10"/>
        <rFont val="Calibri"/>
        <family val="2"/>
      </rPr>
      <t>COM</t>
    </r>
    <r>
      <rPr>
        <sz val="10"/>
        <rFont val="Times New Roman"/>
        <family val="1"/>
      </rPr>
      <t xml:space="preserve"> </t>
    </r>
    <r>
      <rPr>
        <sz val="10"/>
        <rFont val="Calibri"/>
        <family val="2"/>
      </rPr>
      <t>FITA</t>
    </r>
    <r>
      <rPr>
        <sz val="10"/>
        <rFont val="Times New Roman"/>
        <family val="1"/>
      </rPr>
      <t xml:space="preserve"> </t>
    </r>
    <r>
      <rPr>
        <sz val="10"/>
        <rFont val="Calibri"/>
        <family val="2"/>
      </rPr>
      <t>SUBTERRANEA</t>
    </r>
  </si>
  <si>
    <r>
      <rPr>
        <b/>
        <sz val="11"/>
        <rFont val="Calibri"/>
        <family val="2"/>
      </rPr>
      <t>DATA</t>
    </r>
    <r>
      <rPr>
        <sz val="11"/>
        <rFont val="Times New Roman"/>
        <family val="1"/>
      </rPr>
      <t xml:space="preserve"> </t>
    </r>
    <r>
      <rPr>
        <b/>
        <sz val="11"/>
        <rFont val="Calibri"/>
        <family val="2"/>
      </rPr>
      <t>BASE:</t>
    </r>
    <r>
      <rPr>
        <sz val="11"/>
        <rFont val="Times New Roman"/>
        <family val="1"/>
      </rPr>
      <t xml:space="preserve"> </t>
    </r>
    <r>
      <rPr>
        <b/>
        <sz val="11"/>
        <rFont val="Calibri"/>
        <family val="2"/>
      </rPr>
      <t>NOVEMBRO/2024</t>
    </r>
    <r>
      <rPr>
        <sz val="11"/>
        <rFont val="Times New Roman"/>
        <family val="1"/>
      </rPr>
      <t xml:space="preserve">                                                                                                                  </t>
    </r>
    <r>
      <rPr>
        <b/>
        <vertAlign val="superscript"/>
        <sz val="9"/>
        <rFont val="Calibri"/>
        <family val="2"/>
      </rPr>
      <t>E-DOC</t>
    </r>
  </si>
  <si>
    <r>
      <rPr>
        <b/>
        <sz val="11"/>
        <rFont val="Calibri"/>
        <family val="2"/>
      </rPr>
      <t>LS:</t>
    </r>
    <r>
      <rPr>
        <sz val="11"/>
        <rFont val="Times New Roman"/>
        <family val="1"/>
      </rPr>
      <t xml:space="preserve"> </t>
    </r>
    <r>
      <rPr>
        <b/>
        <sz val="11"/>
        <rFont val="Calibri"/>
        <family val="2"/>
      </rPr>
      <t>157,27%</t>
    </r>
  </si>
  <si>
    <r>
      <rPr>
        <b/>
        <sz val="11"/>
        <rFont val="Calibri"/>
        <family val="2"/>
      </rPr>
      <t>SEM</t>
    </r>
    <r>
      <rPr>
        <sz val="11"/>
        <rFont val="Times New Roman"/>
        <family val="1"/>
      </rPr>
      <t xml:space="preserve">  </t>
    </r>
    <r>
      <rPr>
        <b/>
        <sz val="11"/>
        <rFont val="Calibri"/>
        <family val="2"/>
      </rPr>
      <t>BDI</t>
    </r>
  </si>
  <si>
    <r>
      <rPr>
        <sz val="10"/>
        <rFont val="Calibri"/>
        <family val="2"/>
      </rPr>
      <t>TAPUME</t>
    </r>
    <r>
      <rPr>
        <sz val="10"/>
        <rFont val="Times New Roman"/>
        <family val="1"/>
      </rPr>
      <t xml:space="preserve"> </t>
    </r>
    <r>
      <rPr>
        <sz val="10"/>
        <rFont val="Calibri"/>
        <family val="2"/>
      </rPr>
      <t>VEDACAO</t>
    </r>
    <r>
      <rPr>
        <sz val="10"/>
        <rFont val="Times New Roman"/>
        <family val="1"/>
      </rPr>
      <t xml:space="preserve"> </t>
    </r>
    <r>
      <rPr>
        <sz val="10"/>
        <rFont val="Calibri"/>
        <family val="2"/>
      </rPr>
      <t>DESCONTINUO</t>
    </r>
    <r>
      <rPr>
        <sz val="10"/>
        <rFont val="Times New Roman"/>
        <family val="1"/>
      </rPr>
      <t xml:space="preserve"> </t>
    </r>
    <r>
      <rPr>
        <sz val="10"/>
        <rFont val="Calibri"/>
        <family val="2"/>
      </rPr>
      <t>COM</t>
    </r>
    <r>
      <rPr>
        <sz val="10"/>
        <rFont val="Times New Roman"/>
        <family val="1"/>
      </rPr>
      <t xml:space="preserve"> </t>
    </r>
    <r>
      <rPr>
        <sz val="10"/>
        <rFont val="Calibri"/>
        <family val="2"/>
      </rPr>
      <t>TABUAS</t>
    </r>
  </si>
  <si>
    <r>
      <rPr>
        <sz val="10"/>
        <rFont val="Calibri"/>
        <family val="2"/>
      </rPr>
      <t>TAPUME</t>
    </r>
    <r>
      <rPr>
        <sz val="10"/>
        <rFont val="Times New Roman"/>
        <family val="1"/>
      </rPr>
      <t xml:space="preserve"> </t>
    </r>
    <r>
      <rPr>
        <sz val="10"/>
        <rFont val="Calibri"/>
        <family val="2"/>
      </rPr>
      <t>PROT</t>
    </r>
    <r>
      <rPr>
        <sz val="10"/>
        <rFont val="Times New Roman"/>
        <family val="1"/>
      </rPr>
      <t xml:space="preserve"> </t>
    </r>
    <r>
      <rPr>
        <sz val="10"/>
        <rFont val="Calibri"/>
        <family val="2"/>
      </rPr>
      <t>CHAPA</t>
    </r>
    <r>
      <rPr>
        <sz val="10"/>
        <rFont val="Times New Roman"/>
        <family val="1"/>
      </rPr>
      <t xml:space="preserve"> </t>
    </r>
    <r>
      <rPr>
        <sz val="10"/>
        <rFont val="Calibri"/>
        <family val="2"/>
      </rPr>
      <t>COMPENS</t>
    </r>
    <r>
      <rPr>
        <sz val="10"/>
        <rFont val="Times New Roman"/>
        <family val="1"/>
      </rPr>
      <t xml:space="preserve"> </t>
    </r>
    <r>
      <rPr>
        <sz val="10"/>
        <rFont val="Calibri"/>
        <family val="2"/>
      </rPr>
      <t>RESINADA</t>
    </r>
    <r>
      <rPr>
        <sz val="10"/>
        <rFont val="Times New Roman"/>
        <family val="1"/>
      </rPr>
      <t xml:space="preserve"> </t>
    </r>
    <r>
      <rPr>
        <sz val="10"/>
        <rFont val="Calibri"/>
        <family val="2"/>
      </rPr>
      <t>12MM</t>
    </r>
  </si>
  <si>
    <r>
      <rPr>
        <sz val="10"/>
        <rFont val="Calibri"/>
        <family val="2"/>
      </rPr>
      <t>TAPUME</t>
    </r>
    <r>
      <rPr>
        <sz val="10"/>
        <rFont val="Times New Roman"/>
        <family val="1"/>
      </rPr>
      <t xml:space="preserve"> </t>
    </r>
    <r>
      <rPr>
        <sz val="10"/>
        <rFont val="Calibri"/>
        <family val="2"/>
      </rPr>
      <t>PROT</t>
    </r>
    <r>
      <rPr>
        <sz val="10"/>
        <rFont val="Times New Roman"/>
        <family val="1"/>
      </rPr>
      <t xml:space="preserve"> </t>
    </r>
    <r>
      <rPr>
        <sz val="10"/>
        <rFont val="Calibri"/>
        <family val="2"/>
      </rPr>
      <t>TELHA</t>
    </r>
    <r>
      <rPr>
        <sz val="10"/>
        <rFont val="Times New Roman"/>
        <family val="1"/>
      </rPr>
      <t xml:space="preserve"> </t>
    </r>
    <r>
      <rPr>
        <sz val="10"/>
        <rFont val="Calibri"/>
        <family val="2"/>
      </rPr>
      <t>MET</t>
    </r>
    <r>
      <rPr>
        <sz val="10"/>
        <rFont val="Times New Roman"/>
        <family val="1"/>
      </rPr>
      <t xml:space="preserve"> </t>
    </r>
    <r>
      <rPr>
        <sz val="10"/>
        <rFont val="Calibri"/>
        <family val="2"/>
      </rPr>
      <t>E=0,50MM</t>
    </r>
    <r>
      <rPr>
        <sz val="10"/>
        <rFont val="Times New Roman"/>
        <family val="1"/>
      </rPr>
      <t xml:space="preserve"> </t>
    </r>
    <r>
      <rPr>
        <sz val="10"/>
        <rFont val="Calibri"/>
        <family val="2"/>
      </rPr>
      <t>H=2,0M</t>
    </r>
  </si>
  <si>
    <r>
      <rPr>
        <sz val="10"/>
        <rFont val="Calibri"/>
        <family val="2"/>
      </rPr>
      <t>PASSADICOS</t>
    </r>
    <r>
      <rPr>
        <sz val="10"/>
        <rFont val="Times New Roman"/>
        <family val="1"/>
      </rPr>
      <t xml:space="preserve"> </t>
    </r>
    <r>
      <rPr>
        <sz val="10"/>
        <rFont val="Calibri"/>
        <family val="2"/>
      </rPr>
      <t>COM</t>
    </r>
    <r>
      <rPr>
        <sz val="10"/>
        <rFont val="Times New Roman"/>
        <family val="1"/>
      </rPr>
      <t xml:space="preserve"> </t>
    </r>
    <r>
      <rPr>
        <sz val="10"/>
        <rFont val="Calibri"/>
        <family val="2"/>
      </rPr>
      <t>PRANCHAS</t>
    </r>
    <r>
      <rPr>
        <sz val="10"/>
        <rFont val="Times New Roman"/>
        <family val="1"/>
      </rPr>
      <t xml:space="preserve"> </t>
    </r>
    <r>
      <rPr>
        <sz val="10"/>
        <rFont val="Calibri"/>
        <family val="2"/>
      </rPr>
      <t>DE</t>
    </r>
    <r>
      <rPr>
        <sz val="10"/>
        <rFont val="Times New Roman"/>
        <family val="1"/>
      </rPr>
      <t xml:space="preserve"> </t>
    </r>
    <r>
      <rPr>
        <sz val="10"/>
        <rFont val="Calibri"/>
        <family val="2"/>
      </rPr>
      <t>MADEIRA</t>
    </r>
  </si>
  <si>
    <r>
      <rPr>
        <sz val="10"/>
        <rFont val="Calibri"/>
        <family val="2"/>
      </rPr>
      <t>PASSADICOS</t>
    </r>
    <r>
      <rPr>
        <sz val="10"/>
        <rFont val="Times New Roman"/>
        <family val="1"/>
      </rPr>
      <t xml:space="preserve"> </t>
    </r>
    <r>
      <rPr>
        <sz val="10"/>
        <rFont val="Calibri"/>
        <family val="2"/>
      </rPr>
      <t>COM</t>
    </r>
    <r>
      <rPr>
        <sz val="10"/>
        <rFont val="Times New Roman"/>
        <family val="1"/>
      </rPr>
      <t xml:space="preserve"> </t>
    </r>
    <r>
      <rPr>
        <sz val="10"/>
        <rFont val="Calibri"/>
        <family val="2"/>
      </rPr>
      <t>CHAPAS</t>
    </r>
    <r>
      <rPr>
        <sz val="10"/>
        <rFont val="Times New Roman"/>
        <family val="1"/>
      </rPr>
      <t xml:space="preserve"> </t>
    </r>
    <r>
      <rPr>
        <sz val="10"/>
        <rFont val="Calibri"/>
        <family val="2"/>
      </rPr>
      <t>DE</t>
    </r>
    <r>
      <rPr>
        <sz val="10"/>
        <rFont val="Times New Roman"/>
        <family val="1"/>
      </rPr>
      <t xml:space="preserve"> </t>
    </r>
    <r>
      <rPr>
        <sz val="10"/>
        <rFont val="Calibri"/>
        <family val="2"/>
      </rPr>
      <t>ACO</t>
    </r>
  </si>
  <si>
    <r>
      <rPr>
        <sz val="10"/>
        <rFont val="Calibri"/>
        <family val="2"/>
      </rPr>
      <t>KG</t>
    </r>
  </si>
  <si>
    <r>
      <rPr>
        <sz val="10"/>
        <rFont val="Calibri"/>
        <family val="2"/>
      </rPr>
      <t>TELA</t>
    </r>
    <r>
      <rPr>
        <sz val="10"/>
        <rFont val="Times New Roman"/>
        <family val="1"/>
      </rPr>
      <t xml:space="preserve"> </t>
    </r>
    <r>
      <rPr>
        <sz val="10"/>
        <rFont val="Calibri"/>
        <family val="2"/>
      </rPr>
      <t>DE</t>
    </r>
    <r>
      <rPr>
        <sz val="10"/>
        <rFont val="Times New Roman"/>
        <family val="1"/>
      </rPr>
      <t xml:space="preserve"> </t>
    </r>
    <r>
      <rPr>
        <sz val="10"/>
        <rFont val="Calibri"/>
        <family val="2"/>
      </rPr>
      <t>PROTECAO</t>
    </r>
    <r>
      <rPr>
        <sz val="10"/>
        <rFont val="Times New Roman"/>
        <family val="1"/>
      </rPr>
      <t xml:space="preserve"> </t>
    </r>
    <r>
      <rPr>
        <sz val="10"/>
        <rFont val="Calibri"/>
        <family val="2"/>
      </rPr>
      <t>FACHADA</t>
    </r>
  </si>
  <si>
    <r>
      <rPr>
        <sz val="10"/>
        <rFont val="Calibri"/>
        <family val="2"/>
      </rPr>
      <t>ESCORAMENTO</t>
    </r>
    <r>
      <rPr>
        <sz val="10"/>
        <rFont val="Times New Roman"/>
        <family val="1"/>
      </rPr>
      <t xml:space="preserve"> </t>
    </r>
    <r>
      <rPr>
        <sz val="10"/>
        <rFont val="Calibri"/>
        <family val="2"/>
      </rPr>
      <t>DE</t>
    </r>
    <r>
      <rPr>
        <sz val="10"/>
        <rFont val="Times New Roman"/>
        <family val="1"/>
      </rPr>
      <t xml:space="preserve"> </t>
    </r>
    <r>
      <rPr>
        <sz val="10"/>
        <rFont val="Calibri"/>
        <family val="2"/>
      </rPr>
      <t>MURO</t>
    </r>
  </si>
  <si>
    <r>
      <rPr>
        <sz val="10"/>
        <rFont val="Calibri"/>
        <family val="2"/>
      </rPr>
      <t>ESCORAMENTO</t>
    </r>
    <r>
      <rPr>
        <sz val="10"/>
        <rFont val="Times New Roman"/>
        <family val="1"/>
      </rPr>
      <t xml:space="preserve"> </t>
    </r>
    <r>
      <rPr>
        <sz val="10"/>
        <rFont val="Calibri"/>
        <family val="2"/>
      </rPr>
      <t>DE</t>
    </r>
    <r>
      <rPr>
        <sz val="10"/>
        <rFont val="Times New Roman"/>
        <family val="1"/>
      </rPr>
      <t xml:space="preserve"> </t>
    </r>
    <r>
      <rPr>
        <sz val="10"/>
        <rFont val="Calibri"/>
        <family val="2"/>
      </rPr>
      <t>ARVORES</t>
    </r>
  </si>
  <si>
    <r>
      <rPr>
        <sz val="10"/>
        <rFont val="Calibri"/>
        <family val="2"/>
      </rPr>
      <t>ESCORAMENTO</t>
    </r>
    <r>
      <rPr>
        <sz val="10"/>
        <rFont val="Times New Roman"/>
        <family val="1"/>
      </rPr>
      <t xml:space="preserve"> </t>
    </r>
    <r>
      <rPr>
        <sz val="10"/>
        <rFont val="Calibri"/>
        <family val="2"/>
      </rPr>
      <t>DE</t>
    </r>
    <r>
      <rPr>
        <sz val="10"/>
        <rFont val="Times New Roman"/>
        <family val="1"/>
      </rPr>
      <t xml:space="preserve"> </t>
    </r>
    <r>
      <rPr>
        <sz val="10"/>
        <rFont val="Calibri"/>
        <family val="2"/>
      </rPr>
      <t>POSTES</t>
    </r>
  </si>
  <si>
    <r>
      <rPr>
        <sz val="10"/>
        <rFont val="Calibri"/>
        <family val="2"/>
      </rPr>
      <t>ANDAIME</t>
    </r>
    <r>
      <rPr>
        <sz val="10"/>
        <rFont val="Times New Roman"/>
        <family val="1"/>
      </rPr>
      <t xml:space="preserve"> </t>
    </r>
    <r>
      <rPr>
        <sz val="10"/>
        <rFont val="Calibri"/>
        <family val="2"/>
      </rPr>
      <t>TIPO</t>
    </r>
    <r>
      <rPr>
        <sz val="10"/>
        <rFont val="Times New Roman"/>
        <family val="1"/>
      </rPr>
      <t xml:space="preserve"> </t>
    </r>
    <r>
      <rPr>
        <sz val="10"/>
        <rFont val="Calibri"/>
        <family val="2"/>
      </rPr>
      <t>BALANCIM</t>
    </r>
    <r>
      <rPr>
        <sz val="10"/>
        <rFont val="Times New Roman"/>
        <family val="1"/>
      </rPr>
      <t xml:space="preserve"> </t>
    </r>
    <r>
      <rPr>
        <sz val="10"/>
        <rFont val="Calibri"/>
        <family val="2"/>
      </rPr>
      <t>LEVE</t>
    </r>
  </si>
  <si>
    <r>
      <rPr>
        <sz val="10"/>
        <rFont val="Calibri"/>
        <family val="2"/>
      </rPr>
      <t>ANDAIME</t>
    </r>
    <r>
      <rPr>
        <sz val="10"/>
        <rFont val="Times New Roman"/>
        <family val="1"/>
      </rPr>
      <t xml:space="preserve"> </t>
    </r>
    <r>
      <rPr>
        <sz val="10"/>
        <rFont val="Calibri"/>
        <family val="2"/>
      </rPr>
      <t>FACHADEIRO</t>
    </r>
    <r>
      <rPr>
        <sz val="10"/>
        <rFont val="Times New Roman"/>
        <family val="1"/>
      </rPr>
      <t xml:space="preserve"> </t>
    </r>
    <r>
      <rPr>
        <sz val="10"/>
        <rFont val="Calibri"/>
        <family val="2"/>
      </rPr>
      <t>(M2XMES)</t>
    </r>
  </si>
  <si>
    <r>
      <rPr>
        <sz val="10"/>
        <rFont val="Calibri"/>
        <family val="2"/>
      </rPr>
      <t>MONTAGEM/DESMONTAGEM</t>
    </r>
    <r>
      <rPr>
        <sz val="10"/>
        <rFont val="Times New Roman"/>
        <family val="1"/>
      </rPr>
      <t xml:space="preserve"> </t>
    </r>
    <r>
      <rPr>
        <sz val="10"/>
        <rFont val="Calibri"/>
        <family val="2"/>
      </rPr>
      <t>ANDAIME</t>
    </r>
    <r>
      <rPr>
        <sz val="10"/>
        <rFont val="Times New Roman"/>
        <family val="1"/>
      </rPr>
      <t xml:space="preserve"> </t>
    </r>
    <r>
      <rPr>
        <sz val="10"/>
        <rFont val="Calibri"/>
        <family val="2"/>
      </rPr>
      <t>FACHADEIRO</t>
    </r>
  </si>
  <si>
    <r>
      <rPr>
        <sz val="10"/>
        <rFont val="Calibri"/>
        <family val="2"/>
      </rPr>
      <t>TRANSP</t>
    </r>
    <r>
      <rPr>
        <sz val="10"/>
        <rFont val="Times New Roman"/>
        <family val="1"/>
      </rPr>
      <t xml:space="preserve"> </t>
    </r>
    <r>
      <rPr>
        <sz val="10"/>
        <rFont val="Calibri"/>
        <family val="2"/>
      </rPr>
      <t>MANUAL</t>
    </r>
    <r>
      <rPr>
        <sz val="10"/>
        <rFont val="Times New Roman"/>
        <family val="1"/>
      </rPr>
      <t xml:space="preserve"> </t>
    </r>
    <r>
      <rPr>
        <sz val="10"/>
        <rFont val="Calibri"/>
        <family val="2"/>
      </rPr>
      <t>MAT</t>
    </r>
    <r>
      <rPr>
        <sz val="10"/>
        <rFont val="Times New Roman"/>
        <family val="1"/>
      </rPr>
      <t xml:space="preserve"> </t>
    </r>
    <r>
      <rPr>
        <sz val="10"/>
        <rFont val="Calibri"/>
        <family val="2"/>
      </rPr>
      <t>DIFIC</t>
    </r>
    <r>
      <rPr>
        <sz val="10"/>
        <rFont val="Times New Roman"/>
        <family val="1"/>
      </rPr>
      <t xml:space="preserve"> </t>
    </r>
    <r>
      <rPr>
        <sz val="10"/>
        <rFont val="Calibri"/>
        <family val="2"/>
      </rPr>
      <t>ACESS</t>
    </r>
    <r>
      <rPr>
        <sz val="10"/>
        <rFont val="Times New Roman"/>
        <family val="1"/>
      </rPr>
      <t xml:space="preserve"> </t>
    </r>
    <r>
      <rPr>
        <sz val="10"/>
        <rFont val="Calibri"/>
        <family val="2"/>
      </rPr>
      <t>ATE</t>
    </r>
    <r>
      <rPr>
        <sz val="10"/>
        <rFont val="Times New Roman"/>
        <family val="1"/>
      </rPr>
      <t xml:space="preserve"> </t>
    </r>
    <r>
      <rPr>
        <sz val="10"/>
        <rFont val="Calibri"/>
        <family val="2"/>
      </rPr>
      <t>500M</t>
    </r>
  </si>
  <si>
    <r>
      <rPr>
        <sz val="10"/>
        <rFont val="Calibri"/>
        <family val="2"/>
      </rPr>
      <t>TRANSP</t>
    </r>
    <r>
      <rPr>
        <sz val="10"/>
        <rFont val="Times New Roman"/>
        <family val="1"/>
      </rPr>
      <t xml:space="preserve"> </t>
    </r>
    <r>
      <rPr>
        <sz val="10"/>
        <rFont val="Calibri"/>
        <family val="2"/>
      </rPr>
      <t>MANUAL</t>
    </r>
    <r>
      <rPr>
        <sz val="10"/>
        <rFont val="Times New Roman"/>
        <family val="1"/>
      </rPr>
      <t xml:space="preserve"> </t>
    </r>
    <r>
      <rPr>
        <sz val="10"/>
        <rFont val="Calibri"/>
        <family val="2"/>
      </rPr>
      <t>MAT</t>
    </r>
    <r>
      <rPr>
        <sz val="10"/>
        <rFont val="Times New Roman"/>
        <family val="1"/>
      </rPr>
      <t xml:space="preserve"> </t>
    </r>
    <r>
      <rPr>
        <sz val="10"/>
        <rFont val="Calibri"/>
        <family val="2"/>
      </rPr>
      <t>DIFIC</t>
    </r>
    <r>
      <rPr>
        <sz val="10"/>
        <rFont val="Times New Roman"/>
        <family val="1"/>
      </rPr>
      <t xml:space="preserve"> </t>
    </r>
    <r>
      <rPr>
        <sz val="10"/>
        <rFont val="Calibri"/>
        <family val="2"/>
      </rPr>
      <t>ACESS</t>
    </r>
    <r>
      <rPr>
        <sz val="10"/>
        <rFont val="Times New Roman"/>
        <family val="1"/>
      </rPr>
      <t xml:space="preserve"> </t>
    </r>
    <r>
      <rPr>
        <sz val="10"/>
        <rFont val="Calibri"/>
        <family val="2"/>
      </rPr>
      <t>ACIMA</t>
    </r>
    <r>
      <rPr>
        <sz val="10"/>
        <rFont val="Times New Roman"/>
        <family val="1"/>
      </rPr>
      <t xml:space="preserve"> </t>
    </r>
    <r>
      <rPr>
        <sz val="10"/>
        <rFont val="Calibri"/>
        <family val="2"/>
      </rPr>
      <t>500M</t>
    </r>
  </si>
  <si>
    <r>
      <rPr>
        <sz val="10"/>
        <rFont val="Calibri"/>
        <family val="2"/>
      </rPr>
      <t>TRANSPORTE</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MATERIAIS</t>
    </r>
  </si>
  <si>
    <r>
      <rPr>
        <sz val="10"/>
        <rFont val="Calibri"/>
        <family val="2"/>
      </rPr>
      <t>TO</t>
    </r>
  </si>
  <si>
    <r>
      <rPr>
        <sz val="10"/>
        <rFont val="Calibri"/>
        <family val="2"/>
      </rPr>
      <t>CORTE</t>
    </r>
    <r>
      <rPr>
        <sz val="10"/>
        <rFont val="Times New Roman"/>
        <family val="1"/>
      </rPr>
      <t xml:space="preserve"> </t>
    </r>
    <r>
      <rPr>
        <sz val="10"/>
        <rFont val="Calibri"/>
        <family val="2"/>
      </rPr>
      <t>DESTOC</t>
    </r>
    <r>
      <rPr>
        <sz val="10"/>
        <rFont val="Times New Roman"/>
        <family val="1"/>
      </rPr>
      <t xml:space="preserve"> </t>
    </r>
    <r>
      <rPr>
        <sz val="10"/>
        <rFont val="Calibri"/>
        <family val="2"/>
      </rPr>
      <t>ARVORE</t>
    </r>
    <r>
      <rPr>
        <sz val="10"/>
        <rFont val="Times New Roman"/>
        <family val="1"/>
      </rPr>
      <t xml:space="preserve"> </t>
    </r>
    <r>
      <rPr>
        <sz val="10"/>
        <rFont val="Calibri"/>
        <family val="2"/>
      </rPr>
      <t>DIAM</t>
    </r>
    <r>
      <rPr>
        <sz val="10"/>
        <rFont val="Times New Roman"/>
        <family val="1"/>
      </rPr>
      <t xml:space="preserve"> </t>
    </r>
    <r>
      <rPr>
        <sz val="10"/>
        <rFont val="Calibri"/>
        <family val="2"/>
      </rPr>
      <t>DE</t>
    </r>
    <r>
      <rPr>
        <sz val="10"/>
        <rFont val="Times New Roman"/>
        <family val="1"/>
      </rPr>
      <t xml:space="preserve"> </t>
    </r>
    <r>
      <rPr>
        <sz val="10"/>
        <rFont val="Calibri"/>
        <family val="2"/>
      </rPr>
      <t>10,01</t>
    </r>
    <r>
      <rPr>
        <sz val="10"/>
        <rFont val="Times New Roman"/>
        <family val="1"/>
      </rPr>
      <t xml:space="preserve"> </t>
    </r>
    <r>
      <rPr>
        <sz val="10"/>
        <rFont val="Calibri"/>
        <family val="2"/>
      </rPr>
      <t>A</t>
    </r>
    <r>
      <rPr>
        <sz val="10"/>
        <rFont val="Times New Roman"/>
        <family val="1"/>
      </rPr>
      <t xml:space="preserve"> </t>
    </r>
    <r>
      <rPr>
        <sz val="10"/>
        <rFont val="Calibri"/>
        <family val="2"/>
      </rPr>
      <t>30CM</t>
    </r>
  </si>
  <si>
    <r>
      <rPr>
        <sz val="10"/>
        <rFont val="Calibri"/>
        <family val="2"/>
      </rPr>
      <t>CORTE</t>
    </r>
    <r>
      <rPr>
        <sz val="10"/>
        <rFont val="Times New Roman"/>
        <family val="1"/>
      </rPr>
      <t xml:space="preserve"> </t>
    </r>
    <r>
      <rPr>
        <sz val="10"/>
        <rFont val="Calibri"/>
        <family val="2"/>
      </rPr>
      <t>DESTOC</t>
    </r>
    <r>
      <rPr>
        <sz val="10"/>
        <rFont val="Times New Roman"/>
        <family val="1"/>
      </rPr>
      <t xml:space="preserve"> </t>
    </r>
    <r>
      <rPr>
        <sz val="10"/>
        <rFont val="Calibri"/>
        <family val="2"/>
      </rPr>
      <t>ARVORE</t>
    </r>
    <r>
      <rPr>
        <sz val="10"/>
        <rFont val="Times New Roman"/>
        <family val="1"/>
      </rPr>
      <t xml:space="preserve"> </t>
    </r>
    <r>
      <rPr>
        <sz val="10"/>
        <rFont val="Calibri"/>
        <family val="2"/>
      </rPr>
      <t>DIAM</t>
    </r>
    <r>
      <rPr>
        <sz val="10"/>
        <rFont val="Times New Roman"/>
        <family val="1"/>
      </rPr>
      <t xml:space="preserve"> </t>
    </r>
    <r>
      <rPr>
        <sz val="10"/>
        <rFont val="Calibri"/>
        <family val="2"/>
      </rPr>
      <t>MAIOR</t>
    </r>
    <r>
      <rPr>
        <sz val="10"/>
        <rFont val="Times New Roman"/>
        <family val="1"/>
      </rPr>
      <t xml:space="preserve"> </t>
    </r>
    <r>
      <rPr>
        <sz val="10"/>
        <rFont val="Calibri"/>
        <family val="2"/>
      </rPr>
      <t>30,0CM</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</si>
  <si>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AREA</t>
    </r>
    <r>
      <rPr>
        <sz val="10"/>
        <rFont val="Times New Roman"/>
        <family val="1"/>
      </rPr>
      <t xml:space="preserve"> </t>
    </r>
    <r>
      <rPr>
        <sz val="10"/>
        <rFont val="Calibri"/>
        <family val="2"/>
      </rPr>
      <t>(VARREDURA)</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</si>
  <si>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RUA</t>
    </r>
    <r>
      <rPr>
        <sz val="10"/>
        <rFont val="Times New Roman"/>
        <family val="1"/>
      </rPr>
      <t xml:space="preserve"> </t>
    </r>
    <r>
      <rPr>
        <sz val="10"/>
        <rFont val="Calibri"/>
        <family val="2"/>
      </rPr>
      <t>COM</t>
    </r>
    <r>
      <rPr>
        <sz val="10"/>
        <rFont val="Times New Roman"/>
        <family val="1"/>
      </rPr>
      <t xml:space="preserve"> </t>
    </r>
    <r>
      <rPr>
        <sz val="10"/>
        <rFont val="Calibri"/>
        <family val="2"/>
      </rPr>
      <t>LAVAGEM</t>
    </r>
  </si>
  <si>
    <r>
      <rPr>
        <sz val="10"/>
        <rFont val="Calibri"/>
        <family val="2"/>
      </rPr>
      <t>LIMPEZA</t>
    </r>
    <r>
      <rPr>
        <sz val="10"/>
        <rFont val="Times New Roman"/>
        <family val="1"/>
      </rPr>
      <t xml:space="preserve"> </t>
    </r>
    <r>
      <rPr>
        <sz val="10"/>
        <rFont val="Calibri"/>
        <family val="2"/>
      </rPr>
      <t>GERAL</t>
    </r>
    <r>
      <rPr>
        <sz val="10"/>
        <rFont val="Times New Roman"/>
        <family val="1"/>
      </rPr>
      <t xml:space="preserve"> </t>
    </r>
    <r>
      <rPr>
        <sz val="10"/>
        <rFont val="Calibri"/>
        <family val="2"/>
      </rPr>
      <t>DA</t>
    </r>
    <r>
      <rPr>
        <sz val="10"/>
        <rFont val="Times New Roman"/>
        <family val="1"/>
      </rPr>
      <t xml:space="preserve"> </t>
    </r>
    <r>
      <rPr>
        <sz val="10"/>
        <rFont val="Calibri"/>
        <family val="2"/>
      </rPr>
      <t>EDIFICACAO</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</si>
  <si>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TERRENO</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</si>
  <si>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TERRENO</t>
    </r>
    <r>
      <rPr>
        <sz val="10"/>
        <rFont val="Times New Roman"/>
        <family val="1"/>
      </rPr>
      <t xml:space="preserve"> </t>
    </r>
    <r>
      <rPr>
        <sz val="10"/>
        <rFont val="Calibri"/>
        <family val="2"/>
      </rPr>
      <t>VEGETACAO</t>
    </r>
    <r>
      <rPr>
        <sz val="10"/>
        <rFont val="Times New Roman"/>
        <family val="1"/>
      </rPr>
      <t xml:space="preserve"> </t>
    </r>
    <r>
      <rPr>
        <sz val="10"/>
        <rFont val="Calibri"/>
        <family val="2"/>
      </rPr>
      <t>DENSA</t>
    </r>
  </si>
  <si>
    <r>
      <rPr>
        <sz val="10"/>
        <rFont val="Calibri"/>
        <family val="2"/>
      </rPr>
      <t>LIMPEZA</t>
    </r>
    <r>
      <rPr>
        <sz val="10"/>
        <rFont val="Times New Roman"/>
        <family val="1"/>
      </rPr>
      <t xml:space="preserve"> </t>
    </r>
    <r>
      <rPr>
        <sz val="10"/>
        <rFont val="Calibri"/>
        <family val="2"/>
      </rPr>
      <t>MECANICA</t>
    </r>
    <r>
      <rPr>
        <sz val="10"/>
        <rFont val="Times New Roman"/>
        <family val="1"/>
      </rPr>
      <t xml:space="preserve"> </t>
    </r>
    <r>
      <rPr>
        <sz val="10"/>
        <rFont val="Calibri"/>
        <family val="2"/>
      </rPr>
      <t>DE</t>
    </r>
    <r>
      <rPr>
        <sz val="10"/>
        <rFont val="Times New Roman"/>
        <family val="1"/>
      </rPr>
      <t xml:space="preserve"> </t>
    </r>
    <r>
      <rPr>
        <sz val="10"/>
        <rFont val="Calibri"/>
        <family val="2"/>
      </rPr>
      <t>TERRENO</t>
    </r>
  </si>
  <si>
    <r>
      <rPr>
        <sz val="10"/>
        <rFont val="Calibri"/>
        <family val="2"/>
      </rPr>
      <t>LIMPEZA</t>
    </r>
    <r>
      <rPr>
        <sz val="10"/>
        <rFont val="Times New Roman"/>
        <family val="1"/>
      </rPr>
      <t xml:space="preserve"> </t>
    </r>
    <r>
      <rPr>
        <sz val="10"/>
        <rFont val="Calibri"/>
        <family val="2"/>
      </rPr>
      <t>ARMADURAS</t>
    </r>
    <r>
      <rPr>
        <sz val="10"/>
        <rFont val="Times New Roman"/>
        <family val="1"/>
      </rPr>
      <t xml:space="preserve"> </t>
    </r>
    <r>
      <rPr>
        <sz val="10"/>
        <rFont val="Calibri"/>
        <family val="2"/>
      </rPr>
      <t>COM</t>
    </r>
    <r>
      <rPr>
        <sz val="10"/>
        <rFont val="Times New Roman"/>
        <family val="1"/>
      </rPr>
      <t xml:space="preserve"> </t>
    </r>
    <r>
      <rPr>
        <sz val="10"/>
        <rFont val="Calibri"/>
        <family val="2"/>
      </rPr>
      <t>ESCOVA</t>
    </r>
    <r>
      <rPr>
        <sz val="10"/>
        <rFont val="Times New Roman"/>
        <family val="1"/>
      </rPr>
      <t xml:space="preserve"> </t>
    </r>
    <r>
      <rPr>
        <sz val="10"/>
        <rFont val="Calibri"/>
        <family val="2"/>
      </rPr>
      <t>DE</t>
    </r>
    <r>
      <rPr>
        <sz val="10"/>
        <rFont val="Times New Roman"/>
        <family val="1"/>
      </rPr>
      <t xml:space="preserve"> </t>
    </r>
    <r>
      <rPr>
        <sz val="10"/>
        <rFont val="Calibri"/>
        <family val="2"/>
      </rPr>
      <t>ACO</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</si>
  <si>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C/</t>
    </r>
    <r>
      <rPr>
        <sz val="10"/>
        <rFont val="Times New Roman"/>
        <family val="1"/>
      </rPr>
      <t xml:space="preserve"> </t>
    </r>
    <r>
      <rPr>
        <sz val="10"/>
        <rFont val="Calibri"/>
        <family val="2"/>
      </rPr>
      <t>HIDROJATEAMENTO</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</si>
  <si>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CALHAS</t>
    </r>
  </si>
  <si>
    <r>
      <rPr>
        <sz val="10"/>
        <rFont val="Calibri"/>
        <family val="2"/>
      </rPr>
      <t>LIMP</t>
    </r>
    <r>
      <rPr>
        <sz val="10"/>
        <rFont val="Times New Roman"/>
        <family val="1"/>
      </rPr>
      <t xml:space="preserve"> </t>
    </r>
    <r>
      <rPr>
        <sz val="10"/>
        <rFont val="Calibri"/>
        <family val="2"/>
      </rPr>
      <t>MANUAL</t>
    </r>
    <r>
      <rPr>
        <sz val="10"/>
        <rFont val="Times New Roman"/>
        <family val="1"/>
      </rPr>
      <t xml:space="preserve"> </t>
    </r>
    <r>
      <rPr>
        <sz val="10"/>
        <rFont val="Calibri"/>
        <family val="2"/>
      </rPr>
      <t>CANALETA</t>
    </r>
    <r>
      <rPr>
        <sz val="10"/>
        <rFont val="Times New Roman"/>
        <family val="1"/>
      </rPr>
      <t xml:space="preserve"> </t>
    </r>
    <r>
      <rPr>
        <sz val="10"/>
        <rFont val="Calibri"/>
        <family val="2"/>
      </rPr>
      <t>DE</t>
    </r>
    <r>
      <rPr>
        <sz val="10"/>
        <rFont val="Times New Roman"/>
        <family val="1"/>
      </rPr>
      <t xml:space="preserve"> </t>
    </r>
    <r>
      <rPr>
        <sz val="10"/>
        <rFont val="Calibri"/>
        <family val="2"/>
      </rPr>
      <t>AGUAS</t>
    </r>
    <r>
      <rPr>
        <sz val="10"/>
        <rFont val="Times New Roman"/>
        <family val="1"/>
      </rPr>
      <t xml:space="preserve"> </t>
    </r>
    <r>
      <rPr>
        <sz val="10"/>
        <rFont val="Calibri"/>
        <family val="2"/>
      </rPr>
      <t>PLUVIAIS</t>
    </r>
  </si>
  <si>
    <r>
      <rPr>
        <sz val="10"/>
        <rFont val="Calibri"/>
        <family val="2"/>
      </rPr>
      <t>LIMPEZA</t>
    </r>
    <r>
      <rPr>
        <sz val="10"/>
        <rFont val="Times New Roman"/>
        <family val="1"/>
      </rPr>
      <t xml:space="preserve"> </t>
    </r>
    <r>
      <rPr>
        <sz val="10"/>
        <rFont val="Calibri"/>
        <family val="2"/>
      </rPr>
      <t>PAREDES</t>
    </r>
    <r>
      <rPr>
        <sz val="10"/>
        <rFont val="Times New Roman"/>
        <family val="1"/>
      </rPr>
      <t xml:space="preserve"> </t>
    </r>
    <r>
      <rPr>
        <sz val="10"/>
        <rFont val="Calibri"/>
        <family val="2"/>
      </rPr>
      <t>E</t>
    </r>
    <r>
      <rPr>
        <sz val="10"/>
        <rFont val="Times New Roman"/>
        <family val="1"/>
      </rPr>
      <t xml:space="preserve"> </t>
    </r>
    <r>
      <rPr>
        <sz val="10"/>
        <rFont val="Calibri"/>
        <family val="2"/>
      </rPr>
      <t>FUNDO</t>
    </r>
    <r>
      <rPr>
        <sz val="10"/>
        <rFont val="Times New Roman"/>
        <family val="1"/>
      </rPr>
      <t xml:space="preserve"> </t>
    </r>
    <r>
      <rPr>
        <sz val="10"/>
        <rFont val="Calibri"/>
        <family val="2"/>
      </rPr>
      <t>COM</t>
    </r>
    <r>
      <rPr>
        <sz val="10"/>
        <rFont val="Times New Roman"/>
        <family val="1"/>
      </rPr>
      <t xml:space="preserve"> </t>
    </r>
    <r>
      <rPr>
        <sz val="10"/>
        <rFont val="Calibri"/>
        <family val="2"/>
      </rPr>
      <t>ESCOVACAO</t>
    </r>
  </si>
  <si>
    <r>
      <rPr>
        <sz val="10"/>
        <rFont val="Calibri"/>
        <family val="2"/>
      </rPr>
      <t>LIMPEZA</t>
    </r>
    <r>
      <rPr>
        <sz val="10"/>
        <rFont val="Times New Roman"/>
        <family val="1"/>
      </rPr>
      <t xml:space="preserve"> </t>
    </r>
    <r>
      <rPr>
        <sz val="10"/>
        <rFont val="Calibri"/>
        <family val="2"/>
      </rPr>
      <t>E</t>
    </r>
    <r>
      <rPr>
        <sz val="10"/>
        <rFont val="Times New Roman"/>
        <family val="1"/>
      </rPr>
      <t xml:space="preserve"> </t>
    </r>
    <r>
      <rPr>
        <sz val="10"/>
        <rFont val="Calibri"/>
        <family val="2"/>
      </rPr>
      <t>LAVAGEM</t>
    </r>
    <r>
      <rPr>
        <sz val="10"/>
        <rFont val="Times New Roman"/>
        <family val="1"/>
      </rPr>
      <t xml:space="preserve"> </t>
    </r>
    <r>
      <rPr>
        <sz val="10"/>
        <rFont val="Calibri"/>
        <family val="2"/>
      </rPr>
      <t>COM</t>
    </r>
    <r>
      <rPr>
        <sz val="10"/>
        <rFont val="Times New Roman"/>
        <family val="1"/>
      </rPr>
      <t xml:space="preserve"> </t>
    </r>
    <r>
      <rPr>
        <sz val="10"/>
        <rFont val="Calibri"/>
        <family val="2"/>
      </rPr>
      <t>BOMBA</t>
    </r>
    <r>
      <rPr>
        <sz val="10"/>
        <rFont val="Times New Roman"/>
        <family val="1"/>
      </rPr>
      <t xml:space="preserve"> </t>
    </r>
    <r>
      <rPr>
        <sz val="10"/>
        <rFont val="Calibri"/>
        <family val="2"/>
      </rPr>
      <t>ALTA</t>
    </r>
    <r>
      <rPr>
        <sz val="10"/>
        <rFont val="Times New Roman"/>
        <family val="1"/>
      </rPr>
      <t xml:space="preserve"> </t>
    </r>
    <r>
      <rPr>
        <sz val="10"/>
        <rFont val="Calibri"/>
        <family val="2"/>
      </rPr>
      <t>PRESSAO</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</si>
  <si>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CAIXA</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</si>
  <si>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POCOS</t>
    </r>
    <r>
      <rPr>
        <sz val="10"/>
        <rFont val="Times New Roman"/>
        <family val="1"/>
      </rPr>
      <t xml:space="preserve"> </t>
    </r>
    <r>
      <rPr>
        <sz val="10"/>
        <rFont val="Calibri"/>
        <family val="2"/>
      </rPr>
      <t>VISITA</t>
    </r>
  </si>
  <si>
    <r>
      <rPr>
        <sz val="10"/>
        <rFont val="Calibri"/>
        <family val="2"/>
      </rPr>
      <t>LIMPEZA</t>
    </r>
    <r>
      <rPr>
        <sz val="10"/>
        <rFont val="Times New Roman"/>
        <family val="1"/>
      </rPr>
      <t xml:space="preserve"> </t>
    </r>
    <r>
      <rPr>
        <sz val="10"/>
        <rFont val="Calibri"/>
        <family val="2"/>
      </rPr>
      <t>E</t>
    </r>
    <r>
      <rPr>
        <sz val="10"/>
        <rFont val="Times New Roman"/>
        <family val="1"/>
      </rPr>
      <t xml:space="preserve"> </t>
    </r>
    <r>
      <rPr>
        <sz val="10"/>
        <rFont val="Calibri"/>
        <family val="2"/>
      </rPr>
      <t>DESOBSTRUCAO</t>
    </r>
    <r>
      <rPr>
        <sz val="10"/>
        <rFont val="Times New Roman"/>
        <family val="1"/>
      </rPr>
      <t xml:space="preserve"> </t>
    </r>
    <r>
      <rPr>
        <sz val="10"/>
        <rFont val="Calibri"/>
        <family val="2"/>
      </rPr>
      <t>PV</t>
    </r>
    <r>
      <rPr>
        <sz val="10"/>
        <rFont val="Times New Roman"/>
        <family val="1"/>
      </rPr>
      <t xml:space="preserve"> </t>
    </r>
    <r>
      <rPr>
        <sz val="10"/>
        <rFont val="Calibri"/>
        <family val="2"/>
      </rPr>
      <t>E</t>
    </r>
    <r>
      <rPr>
        <sz val="10"/>
        <rFont val="Times New Roman"/>
        <family val="1"/>
      </rPr>
      <t xml:space="preserve"> </t>
    </r>
    <r>
      <rPr>
        <sz val="10"/>
        <rFont val="Calibri"/>
        <family val="2"/>
      </rPr>
      <t>CAIXA</t>
    </r>
  </si>
  <si>
    <r>
      <rPr>
        <sz val="10"/>
        <rFont val="Calibri"/>
        <family val="2"/>
      </rPr>
      <t>LIMPEZA</t>
    </r>
    <r>
      <rPr>
        <sz val="10"/>
        <rFont val="Times New Roman"/>
        <family val="1"/>
      </rPr>
      <t xml:space="preserve"> </t>
    </r>
    <r>
      <rPr>
        <sz val="10"/>
        <rFont val="Calibri"/>
        <family val="2"/>
      </rPr>
      <t>E</t>
    </r>
    <r>
      <rPr>
        <sz val="10"/>
        <rFont val="Times New Roman"/>
        <family val="1"/>
      </rPr>
      <t xml:space="preserve"> </t>
    </r>
    <r>
      <rPr>
        <sz val="10"/>
        <rFont val="Calibri"/>
        <family val="2"/>
      </rPr>
      <t>DESOBS</t>
    </r>
    <r>
      <rPr>
        <sz val="10"/>
        <rFont val="Times New Roman"/>
        <family val="1"/>
      </rPr>
      <t xml:space="preserve"> </t>
    </r>
    <r>
      <rPr>
        <sz val="10"/>
        <rFont val="Calibri"/>
        <family val="2"/>
      </rPr>
      <t>REDES</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</si>
  <si>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RETIRADA</t>
    </r>
    <r>
      <rPr>
        <sz val="10"/>
        <rFont val="Times New Roman"/>
        <family val="1"/>
      </rPr>
      <t xml:space="preserve"> </t>
    </r>
    <r>
      <rPr>
        <sz val="10"/>
        <rFont val="Calibri"/>
        <family val="2"/>
      </rPr>
      <t>MAT</t>
    </r>
    <r>
      <rPr>
        <sz val="10"/>
        <rFont val="Times New Roman"/>
        <family val="1"/>
      </rPr>
      <t xml:space="preserve"> </t>
    </r>
    <r>
      <rPr>
        <sz val="10"/>
        <rFont val="Calibri"/>
        <family val="2"/>
      </rPr>
      <t>LEITO</t>
    </r>
    <r>
      <rPr>
        <sz val="10"/>
        <rFont val="Times New Roman"/>
        <family val="1"/>
      </rPr>
      <t xml:space="preserve"> </t>
    </r>
    <r>
      <rPr>
        <sz val="10"/>
        <rFont val="Calibri"/>
        <family val="2"/>
      </rPr>
      <t>FILTRANTE</t>
    </r>
    <r>
      <rPr>
        <sz val="10"/>
        <rFont val="Times New Roman"/>
        <family val="1"/>
      </rPr>
      <t xml:space="preserve"> </t>
    </r>
    <r>
      <rPr>
        <sz val="10"/>
        <rFont val="Calibri"/>
        <family val="2"/>
      </rPr>
      <t>C/</t>
    </r>
    <r>
      <rPr>
        <sz val="10"/>
        <rFont val="Times New Roman"/>
        <family val="1"/>
      </rPr>
      <t xml:space="preserve"> </t>
    </r>
    <r>
      <rPr>
        <sz val="10"/>
        <rFont val="Calibri"/>
        <family val="2"/>
      </rPr>
      <t>REAPROV</t>
    </r>
  </si>
  <si>
    <r>
      <rPr>
        <sz val="10"/>
        <rFont val="Calibri"/>
        <family val="2"/>
      </rPr>
      <t>M3</t>
    </r>
  </si>
  <si>
    <r>
      <rPr>
        <sz val="10"/>
        <rFont val="Calibri"/>
        <family val="2"/>
      </rPr>
      <t>RASPAGEM/LIMP</t>
    </r>
    <r>
      <rPr>
        <sz val="10"/>
        <rFont val="Times New Roman"/>
        <family val="1"/>
      </rPr>
      <t xml:space="preserve"> </t>
    </r>
    <r>
      <rPr>
        <sz val="10"/>
        <rFont val="Calibri"/>
        <family val="2"/>
      </rPr>
      <t>MECANICA</t>
    </r>
    <r>
      <rPr>
        <sz val="10"/>
        <rFont val="Times New Roman"/>
        <family val="1"/>
      </rPr>
      <t xml:space="preserve"> </t>
    </r>
    <r>
      <rPr>
        <sz val="10"/>
        <rFont val="Calibri"/>
        <family val="2"/>
      </rPr>
      <t>TERRENO</t>
    </r>
    <r>
      <rPr>
        <sz val="10"/>
        <rFont val="Times New Roman"/>
        <family val="1"/>
      </rPr>
      <t xml:space="preserve"> </t>
    </r>
    <r>
      <rPr>
        <sz val="10"/>
        <rFont val="Calibri"/>
        <family val="2"/>
      </rPr>
      <t>C/</t>
    </r>
    <r>
      <rPr>
        <sz val="10"/>
        <rFont val="Times New Roman"/>
        <family val="1"/>
      </rPr>
      <t xml:space="preserve"> </t>
    </r>
    <r>
      <rPr>
        <sz val="10"/>
        <rFont val="Calibri"/>
        <family val="2"/>
      </rPr>
      <t>TRATOR</t>
    </r>
  </si>
  <si>
    <r>
      <rPr>
        <sz val="10"/>
        <rFont val="Calibri"/>
        <family val="2"/>
      </rPr>
      <t>REGULARIZACAO</t>
    </r>
    <r>
      <rPr>
        <sz val="10"/>
        <rFont val="Times New Roman"/>
        <family val="1"/>
      </rPr>
      <t xml:space="preserve"> </t>
    </r>
    <r>
      <rPr>
        <sz val="10"/>
        <rFont val="Calibri"/>
        <family val="2"/>
      </rPr>
      <t>E</t>
    </r>
    <r>
      <rPr>
        <sz val="10"/>
        <rFont val="Times New Roman"/>
        <family val="1"/>
      </rPr>
      <t xml:space="preserve"> </t>
    </r>
    <r>
      <rPr>
        <sz val="10"/>
        <rFont val="Calibri"/>
        <family val="2"/>
      </rPr>
      <t>ACERTO</t>
    </r>
    <r>
      <rPr>
        <sz val="10"/>
        <rFont val="Times New Roman"/>
        <family val="1"/>
      </rPr>
      <t xml:space="preserve"> </t>
    </r>
    <r>
      <rPr>
        <sz val="10"/>
        <rFont val="Calibri"/>
        <family val="2"/>
      </rPr>
      <t>MANUAL</t>
    </r>
    <r>
      <rPr>
        <sz val="10"/>
        <rFont val="Times New Roman"/>
        <family val="1"/>
      </rPr>
      <t xml:space="preserve"> </t>
    </r>
    <r>
      <rPr>
        <sz val="10"/>
        <rFont val="Calibri"/>
        <family val="2"/>
      </rPr>
      <t>DO</t>
    </r>
    <r>
      <rPr>
        <sz val="10"/>
        <rFont val="Times New Roman"/>
        <family val="1"/>
      </rPr>
      <t xml:space="preserve"> </t>
    </r>
    <r>
      <rPr>
        <sz val="10"/>
        <rFont val="Calibri"/>
        <family val="2"/>
      </rPr>
      <t>TERRENO</t>
    </r>
  </si>
  <si>
    <r>
      <rPr>
        <sz val="10"/>
        <rFont val="Calibri"/>
        <family val="2"/>
      </rPr>
      <t>REGULARIZACAO</t>
    </r>
    <r>
      <rPr>
        <sz val="10"/>
        <rFont val="Times New Roman"/>
        <family val="1"/>
      </rPr>
      <t xml:space="preserve"> </t>
    </r>
    <r>
      <rPr>
        <sz val="10"/>
        <rFont val="Calibri"/>
        <family val="2"/>
      </rPr>
      <t>MECANICA</t>
    </r>
    <r>
      <rPr>
        <sz val="10"/>
        <rFont val="Times New Roman"/>
        <family val="1"/>
      </rPr>
      <t xml:space="preserve"> </t>
    </r>
    <r>
      <rPr>
        <sz val="10"/>
        <rFont val="Calibri"/>
        <family val="2"/>
      </rPr>
      <t>DE</t>
    </r>
    <r>
      <rPr>
        <sz val="10"/>
        <rFont val="Times New Roman"/>
        <family val="1"/>
      </rPr>
      <t xml:space="preserve"> </t>
    </r>
    <r>
      <rPr>
        <sz val="10"/>
        <rFont val="Calibri"/>
        <family val="2"/>
      </rPr>
      <t>TERRENO</t>
    </r>
  </si>
  <si>
    <r>
      <rPr>
        <sz val="10"/>
        <rFont val="Calibri"/>
        <family val="2"/>
      </rPr>
      <t>REMOCAO</t>
    </r>
    <r>
      <rPr>
        <sz val="10"/>
        <rFont val="Times New Roman"/>
        <family val="1"/>
      </rPr>
      <t xml:space="preserve"> </t>
    </r>
    <r>
      <rPr>
        <sz val="10"/>
        <rFont val="Calibri"/>
        <family val="2"/>
      </rPr>
      <t>DE</t>
    </r>
    <r>
      <rPr>
        <sz val="10"/>
        <rFont val="Times New Roman"/>
        <family val="1"/>
      </rPr>
      <t xml:space="preserve"> </t>
    </r>
    <r>
      <rPr>
        <sz val="10"/>
        <rFont val="Calibri"/>
        <family val="2"/>
      </rPr>
      <t>ENTULHO</t>
    </r>
    <r>
      <rPr>
        <sz val="10"/>
        <rFont val="Times New Roman"/>
        <family val="1"/>
      </rPr>
      <t xml:space="preserve"> </t>
    </r>
    <r>
      <rPr>
        <sz val="10"/>
        <rFont val="Calibri"/>
        <family val="2"/>
      </rPr>
      <t>SEM</t>
    </r>
    <r>
      <rPr>
        <sz val="10"/>
        <rFont val="Times New Roman"/>
        <family val="1"/>
      </rPr>
      <t xml:space="preserve"> </t>
    </r>
    <r>
      <rPr>
        <sz val="10"/>
        <rFont val="Calibri"/>
        <family val="2"/>
      </rPr>
      <t>CAMINHAO</t>
    </r>
  </si>
  <si>
    <r>
      <rPr>
        <sz val="10"/>
        <rFont val="Calibri"/>
        <family val="2"/>
      </rPr>
      <t>PODA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GRAMA</t>
    </r>
    <r>
      <rPr>
        <sz val="10"/>
        <rFont val="Times New Roman"/>
        <family val="1"/>
      </rPr>
      <t xml:space="preserve"> </t>
    </r>
    <r>
      <rPr>
        <sz val="10"/>
        <rFont val="Calibri"/>
        <family val="2"/>
      </rPr>
      <t>INCLUSIVE</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</si>
  <si>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PODA</t>
    </r>
    <r>
      <rPr>
        <sz val="10"/>
        <rFont val="Times New Roman"/>
        <family val="1"/>
      </rPr>
      <t xml:space="preserve"> </t>
    </r>
    <r>
      <rPr>
        <sz val="10"/>
        <rFont val="Calibri"/>
        <family val="2"/>
      </rPr>
      <t>MEC</t>
    </r>
    <r>
      <rPr>
        <sz val="10"/>
        <rFont val="Times New Roman"/>
        <family val="1"/>
      </rPr>
      <t xml:space="preserve"> </t>
    </r>
    <r>
      <rPr>
        <sz val="10"/>
        <rFont val="Calibri"/>
        <family val="2"/>
      </rPr>
      <t>DE</t>
    </r>
    <r>
      <rPr>
        <sz val="10"/>
        <rFont val="Times New Roman"/>
        <family val="1"/>
      </rPr>
      <t xml:space="preserve"> </t>
    </r>
    <r>
      <rPr>
        <sz val="10"/>
        <rFont val="Calibri"/>
        <family val="2"/>
      </rPr>
      <t>GRAMA</t>
    </r>
    <r>
      <rPr>
        <sz val="10"/>
        <rFont val="Times New Roman"/>
        <family val="1"/>
      </rPr>
      <t xml:space="preserve"> </t>
    </r>
    <r>
      <rPr>
        <sz val="10"/>
        <rFont val="Calibri"/>
        <family val="2"/>
      </rPr>
      <t>INCLUSIVE</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</si>
  <si>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PLACA</t>
    </r>
    <r>
      <rPr>
        <sz val="10"/>
        <rFont val="Times New Roman"/>
        <family val="1"/>
      </rPr>
      <t xml:space="preserve"> </t>
    </r>
    <r>
      <rPr>
        <sz val="10"/>
        <rFont val="Calibri"/>
        <family val="2"/>
      </rPr>
      <t>SINALIZACAO</t>
    </r>
    <r>
      <rPr>
        <sz val="10"/>
        <rFont val="Times New Roman"/>
        <family val="1"/>
      </rPr>
      <t xml:space="preserve"> </t>
    </r>
    <r>
      <rPr>
        <sz val="10"/>
        <rFont val="Calibri"/>
        <family val="2"/>
      </rPr>
      <t>TRANSITO</t>
    </r>
    <r>
      <rPr>
        <sz val="10"/>
        <rFont val="Times New Roman"/>
        <family val="1"/>
      </rPr>
      <t xml:space="preserve"> </t>
    </r>
    <r>
      <rPr>
        <sz val="10"/>
        <rFont val="Calibri"/>
        <family val="2"/>
      </rPr>
      <t>EM</t>
    </r>
    <r>
      <rPr>
        <sz val="10"/>
        <rFont val="Times New Roman"/>
        <family val="1"/>
      </rPr>
      <t xml:space="preserve"> </t>
    </r>
    <r>
      <rPr>
        <sz val="10"/>
        <rFont val="Calibri"/>
        <family val="2"/>
      </rPr>
      <t>CAVALETE</t>
    </r>
  </si>
  <si>
    <r>
      <rPr>
        <sz val="10"/>
        <rFont val="Calibri"/>
        <family val="2"/>
      </rPr>
      <t>TELA</t>
    </r>
    <r>
      <rPr>
        <sz val="10"/>
        <rFont val="Times New Roman"/>
        <family val="1"/>
      </rPr>
      <t xml:space="preserve"> </t>
    </r>
    <r>
      <rPr>
        <sz val="10"/>
        <rFont val="Calibri"/>
        <family val="2"/>
      </rPr>
      <t>TAPUME</t>
    </r>
    <r>
      <rPr>
        <sz val="10"/>
        <rFont val="Times New Roman"/>
        <family val="1"/>
      </rPr>
      <t xml:space="preserve"> </t>
    </r>
    <r>
      <rPr>
        <sz val="10"/>
        <rFont val="Calibri"/>
        <family val="2"/>
      </rPr>
      <t>CONTINUO</t>
    </r>
    <r>
      <rPr>
        <sz val="10"/>
        <rFont val="Times New Roman"/>
        <family val="1"/>
      </rPr>
      <t xml:space="preserve"> </t>
    </r>
    <r>
      <rPr>
        <sz val="10"/>
        <rFont val="Calibri"/>
        <family val="2"/>
      </rPr>
      <t>PARA</t>
    </r>
    <r>
      <rPr>
        <sz val="10"/>
        <rFont val="Times New Roman"/>
        <family val="1"/>
      </rPr>
      <t xml:space="preserve"> </t>
    </r>
    <r>
      <rPr>
        <sz val="10"/>
        <rFont val="Calibri"/>
        <family val="2"/>
      </rPr>
      <t>SINALIZACAO</t>
    </r>
  </si>
  <si>
    <r>
      <rPr>
        <sz val="10"/>
        <rFont val="Calibri"/>
        <family val="2"/>
      </rPr>
      <t>CONES</t>
    </r>
    <r>
      <rPr>
        <sz val="10"/>
        <rFont val="Times New Roman"/>
        <family val="1"/>
      </rPr>
      <t xml:space="preserve"> </t>
    </r>
    <r>
      <rPr>
        <sz val="10"/>
        <rFont val="Calibri"/>
        <family val="2"/>
      </rPr>
      <t>DE</t>
    </r>
    <r>
      <rPr>
        <sz val="10"/>
        <rFont val="Times New Roman"/>
        <family val="1"/>
      </rPr>
      <t xml:space="preserve"> </t>
    </r>
    <r>
      <rPr>
        <sz val="10"/>
        <rFont val="Calibri"/>
        <family val="2"/>
      </rPr>
      <t>SINALIZACAO</t>
    </r>
  </si>
  <si>
    <r>
      <rPr>
        <sz val="10"/>
        <rFont val="Calibri"/>
        <family val="2"/>
      </rPr>
      <t>CONES</t>
    </r>
    <r>
      <rPr>
        <sz val="10"/>
        <rFont val="Times New Roman"/>
        <family val="1"/>
      </rPr>
      <t xml:space="preserve"> </t>
    </r>
    <r>
      <rPr>
        <sz val="10"/>
        <rFont val="Calibri"/>
        <family val="2"/>
      </rPr>
      <t>DE</t>
    </r>
    <r>
      <rPr>
        <sz val="10"/>
        <rFont val="Times New Roman"/>
        <family val="1"/>
      </rPr>
      <t xml:space="preserve"> </t>
    </r>
    <r>
      <rPr>
        <sz val="10"/>
        <rFont val="Calibri"/>
        <family val="2"/>
      </rPr>
      <t>SINALIZACAO</t>
    </r>
    <r>
      <rPr>
        <sz val="10"/>
        <rFont val="Times New Roman"/>
        <family val="1"/>
      </rPr>
      <t xml:space="preserve"> </t>
    </r>
    <r>
      <rPr>
        <sz val="10"/>
        <rFont val="Calibri"/>
        <family val="2"/>
      </rPr>
      <t>COM</t>
    </r>
    <r>
      <rPr>
        <sz val="10"/>
        <rFont val="Times New Roman"/>
        <family val="1"/>
      </rPr>
      <t xml:space="preserve"> </t>
    </r>
    <r>
      <rPr>
        <sz val="10"/>
        <rFont val="Calibri"/>
        <family val="2"/>
      </rPr>
      <t>SINALIZADOR</t>
    </r>
  </si>
  <si>
    <r>
      <rPr>
        <sz val="10"/>
        <rFont val="Calibri"/>
        <family val="2"/>
      </rPr>
      <t>BANDEROLA</t>
    </r>
    <r>
      <rPr>
        <sz val="10"/>
        <rFont val="Times New Roman"/>
        <family val="1"/>
      </rPr>
      <t xml:space="preserve"> </t>
    </r>
    <r>
      <rPr>
        <sz val="10"/>
        <rFont val="Calibri"/>
        <family val="2"/>
      </rPr>
      <t>DE</t>
    </r>
    <r>
      <rPr>
        <sz val="10"/>
        <rFont val="Times New Roman"/>
        <family val="1"/>
      </rPr>
      <t xml:space="preserve"> </t>
    </r>
    <r>
      <rPr>
        <sz val="10"/>
        <rFont val="Calibri"/>
        <family val="2"/>
      </rPr>
      <t>SINALIZACAO</t>
    </r>
  </si>
  <si>
    <r>
      <rPr>
        <sz val="10"/>
        <rFont val="Calibri"/>
        <family val="2"/>
      </rPr>
      <t>SINAL</t>
    </r>
    <r>
      <rPr>
        <sz val="10"/>
        <rFont val="Times New Roman"/>
        <family val="1"/>
      </rPr>
      <t xml:space="preserve"> </t>
    </r>
    <r>
      <rPr>
        <sz val="10"/>
        <rFont val="Calibri"/>
        <family val="2"/>
      </rPr>
      <t>PARE</t>
    </r>
    <r>
      <rPr>
        <sz val="10"/>
        <rFont val="Times New Roman"/>
        <family val="1"/>
      </rPr>
      <t xml:space="preserve"> </t>
    </r>
    <r>
      <rPr>
        <sz val="10"/>
        <rFont val="Calibri"/>
        <family val="2"/>
      </rPr>
      <t>E</t>
    </r>
    <r>
      <rPr>
        <sz val="10"/>
        <rFont val="Times New Roman"/>
        <family val="1"/>
      </rPr>
      <t xml:space="preserve"> </t>
    </r>
    <r>
      <rPr>
        <sz val="10"/>
        <rFont val="Calibri"/>
        <family val="2"/>
      </rPr>
      <t>SIGA</t>
    </r>
    <r>
      <rPr>
        <sz val="10"/>
        <rFont val="Times New Roman"/>
        <family val="1"/>
      </rPr>
      <t xml:space="preserve"> </t>
    </r>
    <r>
      <rPr>
        <sz val="10"/>
        <rFont val="Calibri"/>
        <family val="2"/>
      </rPr>
      <t>C/</t>
    </r>
    <r>
      <rPr>
        <sz val="10"/>
        <rFont val="Times New Roman"/>
        <family val="1"/>
      </rPr>
      <t xml:space="preserve"> </t>
    </r>
    <r>
      <rPr>
        <sz val="10"/>
        <rFont val="Calibri"/>
        <family val="2"/>
      </rPr>
      <t>PLACAS</t>
    </r>
    <r>
      <rPr>
        <sz val="10"/>
        <rFont val="Times New Roman"/>
        <family val="1"/>
      </rPr>
      <t xml:space="preserve"> </t>
    </r>
    <r>
      <rPr>
        <sz val="10"/>
        <rFont val="Calibri"/>
        <family val="2"/>
      </rPr>
      <t>BLOQ</t>
    </r>
    <r>
      <rPr>
        <sz val="10"/>
        <rFont val="Times New Roman"/>
        <family val="1"/>
      </rPr>
      <t xml:space="preserve"> </t>
    </r>
    <r>
      <rPr>
        <sz val="10"/>
        <rFont val="Calibri"/>
        <family val="2"/>
      </rPr>
      <t>E</t>
    </r>
    <r>
      <rPr>
        <sz val="10"/>
        <rFont val="Times New Roman"/>
        <family val="1"/>
      </rPr>
      <t xml:space="preserve"> </t>
    </r>
    <r>
      <rPr>
        <sz val="10"/>
        <rFont val="Calibri"/>
        <family val="2"/>
      </rPr>
      <t>RADIO</t>
    </r>
  </si>
  <si>
    <r>
      <rPr>
        <sz val="10"/>
        <rFont val="Calibri"/>
        <family val="2"/>
      </rPr>
      <t>SINALIZACAO</t>
    </r>
    <r>
      <rPr>
        <sz val="10"/>
        <rFont val="Times New Roman"/>
        <family val="1"/>
      </rPr>
      <t xml:space="preserve"> </t>
    </r>
    <r>
      <rPr>
        <sz val="10"/>
        <rFont val="Calibri"/>
        <family val="2"/>
      </rPr>
      <t>NOTURNA</t>
    </r>
    <r>
      <rPr>
        <sz val="10"/>
        <rFont val="Times New Roman"/>
        <family val="1"/>
      </rPr>
      <t xml:space="preserve"> </t>
    </r>
    <r>
      <rPr>
        <sz val="10"/>
        <rFont val="Calibri"/>
        <family val="2"/>
      </rPr>
      <t>COM</t>
    </r>
    <r>
      <rPr>
        <sz val="10"/>
        <rFont val="Times New Roman"/>
        <family val="1"/>
      </rPr>
      <t xml:space="preserve"> </t>
    </r>
    <r>
      <rPr>
        <sz val="10"/>
        <rFont val="Calibri"/>
        <family val="2"/>
      </rPr>
      <t>ENERGIA</t>
    </r>
    <r>
      <rPr>
        <sz val="10"/>
        <rFont val="Times New Roman"/>
        <family val="1"/>
      </rPr>
      <t xml:space="preserve"> </t>
    </r>
    <r>
      <rPr>
        <sz val="10"/>
        <rFont val="Calibri"/>
        <family val="2"/>
      </rPr>
      <t>ELETRICA</t>
    </r>
  </si>
  <si>
    <r>
      <rPr>
        <sz val="10"/>
        <rFont val="Calibri"/>
        <family val="2"/>
      </rPr>
      <t>SINALIZACAO</t>
    </r>
    <r>
      <rPr>
        <sz val="10"/>
        <rFont val="Times New Roman"/>
        <family val="1"/>
      </rPr>
      <t xml:space="preserve"> </t>
    </r>
    <r>
      <rPr>
        <sz val="10"/>
        <rFont val="Calibri"/>
        <family val="2"/>
      </rPr>
      <t>COM</t>
    </r>
    <r>
      <rPr>
        <sz val="10"/>
        <rFont val="Times New Roman"/>
        <family val="1"/>
      </rPr>
      <t xml:space="preserve"> </t>
    </r>
    <r>
      <rPr>
        <sz val="10"/>
        <rFont val="Calibri"/>
        <family val="2"/>
      </rPr>
      <t>FAIXA</t>
    </r>
    <r>
      <rPr>
        <sz val="10"/>
        <rFont val="Times New Roman"/>
        <family val="1"/>
      </rPr>
      <t xml:space="preserve"> </t>
    </r>
    <r>
      <rPr>
        <sz val="10"/>
        <rFont val="Calibri"/>
        <family val="2"/>
      </rPr>
      <t>DUPLA</t>
    </r>
    <r>
      <rPr>
        <sz val="10"/>
        <rFont val="Times New Roman"/>
        <family val="1"/>
      </rPr>
      <t xml:space="preserve"> </t>
    </r>
    <r>
      <rPr>
        <sz val="10"/>
        <rFont val="Calibri"/>
        <family val="2"/>
      </rPr>
      <t>ZEBRADA</t>
    </r>
  </si>
  <si>
    <r>
      <rPr>
        <sz val="10"/>
        <rFont val="Calibri"/>
        <family val="2"/>
      </rPr>
      <t>APICOAMENTO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</si>
  <si>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DEMOLICAO</t>
    </r>
    <r>
      <rPr>
        <sz val="10"/>
        <rFont val="Times New Roman"/>
        <family val="1"/>
      </rPr>
      <t xml:space="preserve"> </t>
    </r>
    <r>
      <rPr>
        <sz val="10"/>
        <rFont val="Calibri"/>
        <family val="2"/>
      </rPr>
      <t>DE</t>
    </r>
    <r>
      <rPr>
        <sz val="10"/>
        <rFont val="Times New Roman"/>
        <family val="1"/>
      </rPr>
      <t xml:space="preserve"> </t>
    </r>
    <r>
      <rPr>
        <sz val="10"/>
        <rFont val="Calibri"/>
        <family val="2"/>
      </rPr>
      <t>ALVEN</t>
    </r>
    <r>
      <rPr>
        <sz val="10"/>
        <rFont val="Times New Roman"/>
        <family val="1"/>
      </rPr>
      <t xml:space="preserve"> </t>
    </r>
    <r>
      <rPr>
        <sz val="10"/>
        <rFont val="Calibri"/>
        <family val="2"/>
      </rPr>
      <t>LAJOTA/TIJOLO/BLOCO</t>
    </r>
  </si>
  <si>
    <r>
      <rPr>
        <sz val="10"/>
        <rFont val="Calibri"/>
        <family val="2"/>
      </rPr>
      <t>DEMOLICAO</t>
    </r>
    <r>
      <rPr>
        <sz val="10"/>
        <rFont val="Times New Roman"/>
        <family val="1"/>
      </rPr>
      <t xml:space="preserve"> </t>
    </r>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ELEMENTO</t>
    </r>
    <r>
      <rPr>
        <sz val="10"/>
        <rFont val="Times New Roman"/>
        <family val="1"/>
      </rPr>
      <t xml:space="preserve"> </t>
    </r>
    <r>
      <rPr>
        <sz val="10"/>
        <rFont val="Calibri"/>
        <family val="2"/>
      </rPr>
      <t>VAZADO</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</si>
  <si>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CONCRETO</t>
    </r>
    <r>
      <rPr>
        <sz val="10"/>
        <rFont val="Times New Roman"/>
        <family val="1"/>
      </rPr>
      <t xml:space="preserve"> </t>
    </r>
    <r>
      <rPr>
        <sz val="10"/>
        <rFont val="Calibri"/>
        <family val="2"/>
      </rPr>
      <t>ARMADO</t>
    </r>
    <r>
      <rPr>
        <sz val="10"/>
        <rFont val="Times New Roman"/>
        <family val="1"/>
      </rPr>
      <t xml:space="preserve"> </t>
    </r>
    <r>
      <rPr>
        <sz val="10"/>
        <rFont val="Calibri"/>
        <family val="2"/>
      </rPr>
      <t>S/REAPR</t>
    </r>
  </si>
  <si>
    <r>
      <rPr>
        <sz val="10"/>
        <rFont val="Calibri"/>
        <family val="2"/>
      </rPr>
      <t>DEMOLICAO</t>
    </r>
    <r>
      <rPr>
        <sz val="10"/>
        <rFont val="Times New Roman"/>
        <family val="1"/>
      </rPr>
      <t xml:space="preserve"> </t>
    </r>
    <r>
      <rPr>
        <sz val="10"/>
        <rFont val="Calibri"/>
        <family val="2"/>
      </rPr>
      <t>MECANIC</t>
    </r>
    <r>
      <rPr>
        <sz val="10"/>
        <rFont val="Times New Roman"/>
        <family val="1"/>
      </rPr>
      <t xml:space="preserve"> </t>
    </r>
    <r>
      <rPr>
        <sz val="10"/>
        <rFont val="Calibri"/>
        <family val="2"/>
      </rPr>
      <t>CONCRETO</t>
    </r>
    <r>
      <rPr>
        <sz val="10"/>
        <rFont val="Times New Roman"/>
        <family val="1"/>
      </rPr>
      <t xml:space="preserve"> </t>
    </r>
    <r>
      <rPr>
        <sz val="10"/>
        <rFont val="Calibri"/>
        <family val="2"/>
      </rPr>
      <t>ARMADO</t>
    </r>
    <r>
      <rPr>
        <sz val="10"/>
        <rFont val="Times New Roman"/>
        <family val="1"/>
      </rPr>
      <t xml:space="preserve"> </t>
    </r>
    <r>
      <rPr>
        <sz val="10"/>
        <rFont val="Calibri"/>
        <family val="2"/>
      </rPr>
      <t>S/REAP</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</si>
  <si>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CONCRETO</t>
    </r>
    <r>
      <rPr>
        <sz val="10"/>
        <rFont val="Times New Roman"/>
        <family val="1"/>
      </rPr>
      <t xml:space="preserve"> </t>
    </r>
    <r>
      <rPr>
        <sz val="10"/>
        <rFont val="Calibri"/>
        <family val="2"/>
      </rPr>
      <t>SIMPLES/CICLOP</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</si>
  <si>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EM</t>
    </r>
    <r>
      <rPr>
        <sz val="10"/>
        <rFont val="Times New Roman"/>
        <family val="1"/>
      </rPr>
      <t xml:space="preserve"> </t>
    </r>
    <r>
      <rPr>
        <sz val="10"/>
        <rFont val="Calibri"/>
        <family val="2"/>
      </rPr>
      <t>CERAMICA</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</si>
  <si>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EM</t>
    </r>
    <r>
      <rPr>
        <sz val="10"/>
        <rFont val="Times New Roman"/>
        <family val="1"/>
      </rPr>
      <t xml:space="preserve"> </t>
    </r>
    <r>
      <rPr>
        <sz val="10"/>
        <rFont val="Calibri"/>
        <family val="2"/>
      </rPr>
      <t>GRANITO</t>
    </r>
  </si>
  <si>
    <r>
      <rPr>
        <sz val="10"/>
        <rFont val="Calibri"/>
        <family val="2"/>
      </rPr>
      <t>DEMOLICAO</t>
    </r>
    <r>
      <rPr>
        <sz val="10"/>
        <rFont val="Times New Roman"/>
        <family val="1"/>
      </rPr>
      <t xml:space="preserve"> </t>
    </r>
    <r>
      <rPr>
        <sz val="10"/>
        <rFont val="Calibri"/>
        <family val="2"/>
      </rPr>
      <t>DE</t>
    </r>
    <r>
      <rPr>
        <sz val="10"/>
        <rFont val="Times New Roman"/>
        <family val="1"/>
      </rPr>
      <t xml:space="preserve"> </t>
    </r>
    <r>
      <rPr>
        <sz val="10"/>
        <rFont val="Calibri"/>
        <family val="2"/>
      </rPr>
      <t>REVESTIMENTO</t>
    </r>
    <r>
      <rPr>
        <sz val="10"/>
        <rFont val="Times New Roman"/>
        <family val="1"/>
      </rPr>
      <t xml:space="preserve"> </t>
    </r>
    <r>
      <rPr>
        <sz val="10"/>
        <rFont val="Calibri"/>
        <family val="2"/>
      </rPr>
      <t>EM</t>
    </r>
    <r>
      <rPr>
        <sz val="10"/>
        <rFont val="Times New Roman"/>
        <family val="1"/>
      </rPr>
      <t xml:space="preserve"> </t>
    </r>
    <r>
      <rPr>
        <sz val="10"/>
        <rFont val="Calibri"/>
        <family val="2"/>
      </rPr>
      <t>CERAMICA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</si>
  <si>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BANCADA</t>
    </r>
    <r>
      <rPr>
        <sz val="10"/>
        <rFont val="Times New Roman"/>
        <family val="1"/>
      </rPr>
      <t xml:space="preserve"> </t>
    </r>
    <r>
      <rPr>
        <sz val="10"/>
        <rFont val="Calibri"/>
        <family val="2"/>
      </rPr>
      <t>MARMORE/GRANITO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</si>
  <si>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BACIA/LAVATORIOS</t>
    </r>
    <r>
      <rPr>
        <sz val="10"/>
        <rFont val="Times New Roman"/>
        <family val="1"/>
      </rPr>
      <t xml:space="preserve"> </t>
    </r>
    <r>
      <rPr>
        <sz val="10"/>
        <rFont val="Calibri"/>
        <family val="2"/>
      </rPr>
      <t>C/</t>
    </r>
    <r>
      <rPr>
        <sz val="10"/>
        <rFont val="Times New Roman"/>
        <family val="1"/>
      </rPr>
      <t xml:space="preserve"> </t>
    </r>
    <r>
      <rPr>
        <sz val="10"/>
        <rFont val="Calibri"/>
        <family val="2"/>
      </rPr>
      <t>REAPROV.</t>
    </r>
  </si>
  <si>
    <r>
      <rPr>
        <sz val="10"/>
        <rFont val="Calibri"/>
        <family val="2"/>
      </rPr>
      <t>RETIRADA</t>
    </r>
    <r>
      <rPr>
        <sz val="10"/>
        <rFont val="Times New Roman"/>
        <family val="1"/>
      </rPr>
      <t xml:space="preserve"> </t>
    </r>
    <r>
      <rPr>
        <sz val="10"/>
        <rFont val="Calibri"/>
        <family val="2"/>
      </rPr>
      <t>COBERT</t>
    </r>
    <r>
      <rPr>
        <sz val="10"/>
        <rFont val="Times New Roman"/>
        <family val="1"/>
      </rPr>
      <t xml:space="preserve"> </t>
    </r>
    <r>
      <rPr>
        <sz val="10"/>
        <rFont val="Calibri"/>
        <family val="2"/>
      </rPr>
      <t>CANALETE</t>
    </r>
    <r>
      <rPr>
        <sz val="10"/>
        <rFont val="Times New Roman"/>
        <family val="1"/>
      </rPr>
      <t xml:space="preserve"> </t>
    </r>
    <r>
      <rPr>
        <sz val="10"/>
        <rFont val="Calibri"/>
        <family val="2"/>
      </rPr>
      <t>49</t>
    </r>
    <r>
      <rPr>
        <sz val="10"/>
        <rFont val="Times New Roman"/>
        <family val="1"/>
      </rPr>
      <t xml:space="preserve"> </t>
    </r>
    <r>
      <rPr>
        <sz val="10"/>
        <rFont val="Calibri"/>
        <family val="2"/>
      </rPr>
      <t>OU</t>
    </r>
    <r>
      <rPr>
        <sz val="10"/>
        <rFont val="Times New Roman"/>
        <family val="1"/>
      </rPr>
      <t xml:space="preserve"> </t>
    </r>
    <r>
      <rPr>
        <sz val="10"/>
        <rFont val="Calibri"/>
        <family val="2"/>
      </rPr>
      <t>90</t>
    </r>
    <r>
      <rPr>
        <sz val="10"/>
        <rFont val="Times New Roman"/>
        <family val="1"/>
      </rPr>
      <t xml:space="preserve"> </t>
    </r>
    <r>
      <rPr>
        <sz val="10"/>
        <rFont val="Calibri"/>
        <family val="2"/>
      </rPr>
      <t>C/</t>
    </r>
    <r>
      <rPr>
        <sz val="10"/>
        <rFont val="Times New Roman"/>
        <family val="1"/>
      </rPr>
      <t xml:space="preserve"> </t>
    </r>
    <r>
      <rPr>
        <sz val="10"/>
        <rFont val="Calibri"/>
        <family val="2"/>
      </rPr>
      <t>REA</t>
    </r>
  </si>
  <si>
    <r>
      <rPr>
        <sz val="10"/>
        <rFont val="Calibri"/>
        <family val="2"/>
      </rPr>
      <t>RETIRADA</t>
    </r>
    <r>
      <rPr>
        <sz val="10"/>
        <rFont val="Times New Roman"/>
        <family val="1"/>
      </rPr>
      <t xml:space="preserve"> </t>
    </r>
    <r>
      <rPr>
        <sz val="10"/>
        <rFont val="Calibri"/>
        <family val="2"/>
      </rPr>
      <t>COBERT</t>
    </r>
    <r>
      <rPr>
        <sz val="10"/>
        <rFont val="Times New Roman"/>
        <family val="1"/>
      </rPr>
      <t xml:space="preserve"> </t>
    </r>
    <r>
      <rPr>
        <sz val="10"/>
        <rFont val="Calibri"/>
        <family val="2"/>
      </rPr>
      <t>TELHA</t>
    </r>
    <r>
      <rPr>
        <sz val="10"/>
        <rFont val="Times New Roman"/>
        <family val="1"/>
      </rPr>
      <t xml:space="preserve"> </t>
    </r>
    <r>
      <rPr>
        <sz val="10"/>
        <rFont val="Calibri"/>
        <family val="2"/>
      </rPr>
      <t>FIBROCIM</t>
    </r>
    <r>
      <rPr>
        <sz val="10"/>
        <rFont val="Times New Roman"/>
        <family val="1"/>
      </rPr>
      <t xml:space="preserve"> </t>
    </r>
    <r>
      <rPr>
        <sz val="10"/>
        <rFont val="Calibri"/>
        <family val="2"/>
      </rPr>
      <t>C/</t>
    </r>
    <r>
      <rPr>
        <sz val="10"/>
        <rFont val="Times New Roman"/>
        <family val="1"/>
      </rPr>
      <t xml:space="preserve"> </t>
    </r>
    <r>
      <rPr>
        <sz val="10"/>
        <rFont val="Calibri"/>
        <family val="2"/>
      </rPr>
      <t>REPROV</t>
    </r>
  </si>
  <si>
    <r>
      <rPr>
        <sz val="10"/>
        <rFont val="Calibri"/>
        <family val="2"/>
      </rPr>
      <t>RETIRADA</t>
    </r>
    <r>
      <rPr>
        <sz val="10"/>
        <rFont val="Times New Roman"/>
        <family val="1"/>
      </rPr>
      <t xml:space="preserve"> </t>
    </r>
    <r>
      <rPr>
        <sz val="10"/>
        <rFont val="Calibri"/>
        <family val="2"/>
      </rPr>
      <t>DA</t>
    </r>
    <r>
      <rPr>
        <sz val="10"/>
        <rFont val="Times New Roman"/>
        <family val="1"/>
      </rPr>
      <t xml:space="preserve"> </t>
    </r>
    <r>
      <rPr>
        <sz val="10"/>
        <rFont val="Calibri"/>
        <family val="2"/>
      </rPr>
      <t>ESTRUTURA</t>
    </r>
    <r>
      <rPr>
        <sz val="10"/>
        <rFont val="Times New Roman"/>
        <family val="1"/>
      </rPr>
      <t xml:space="preserve"> </t>
    </r>
    <r>
      <rPr>
        <sz val="10"/>
        <rFont val="Calibri"/>
        <family val="2"/>
      </rPr>
      <t>MADEIRA</t>
    </r>
    <r>
      <rPr>
        <sz val="10"/>
        <rFont val="Times New Roman"/>
        <family val="1"/>
      </rPr>
      <t xml:space="preserve"> </t>
    </r>
    <r>
      <rPr>
        <sz val="10"/>
        <rFont val="Calibri"/>
        <family val="2"/>
      </rPr>
      <t>DO</t>
    </r>
    <r>
      <rPr>
        <sz val="10"/>
        <rFont val="Times New Roman"/>
        <family val="1"/>
      </rPr>
      <t xml:space="preserve"> </t>
    </r>
    <r>
      <rPr>
        <sz val="10"/>
        <rFont val="Calibri"/>
        <family val="2"/>
      </rPr>
      <t>TELHADO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</si>
  <si>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MASSA</t>
    </r>
    <r>
      <rPr>
        <sz val="10"/>
        <rFont val="Times New Roman"/>
        <family val="1"/>
      </rPr>
      <t xml:space="preserve"> </t>
    </r>
    <r>
      <rPr>
        <sz val="10"/>
        <rFont val="Calibri"/>
        <family val="2"/>
      </rPr>
      <t>UNICA/REBOCO/EMBOCO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</si>
  <si>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ARAME</t>
    </r>
    <r>
      <rPr>
        <sz val="10"/>
        <rFont val="Times New Roman"/>
        <family val="1"/>
      </rPr>
      <t xml:space="preserve"> </t>
    </r>
    <r>
      <rPr>
        <sz val="10"/>
        <rFont val="Calibri"/>
        <family val="2"/>
      </rPr>
      <t>FARPADO</t>
    </r>
    <r>
      <rPr>
        <sz val="10"/>
        <rFont val="Times New Roman"/>
        <family val="1"/>
      </rPr>
      <t xml:space="preserve"> </t>
    </r>
    <r>
      <rPr>
        <sz val="10"/>
        <rFont val="Calibri"/>
        <family val="2"/>
      </rPr>
      <t>DE</t>
    </r>
    <r>
      <rPr>
        <sz val="10"/>
        <rFont val="Times New Roman"/>
        <family val="1"/>
      </rPr>
      <t xml:space="preserve"> </t>
    </r>
    <r>
      <rPr>
        <sz val="10"/>
        <rFont val="Calibri"/>
        <family val="2"/>
      </rPr>
      <t>CERCA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</si>
  <si>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CERCA</t>
    </r>
    <r>
      <rPr>
        <sz val="10"/>
        <rFont val="Times New Roman"/>
        <family val="1"/>
      </rPr>
      <t xml:space="preserve"> </t>
    </r>
    <r>
      <rPr>
        <sz val="10"/>
        <rFont val="Calibri"/>
        <family val="2"/>
      </rPr>
      <t>EM</t>
    </r>
    <r>
      <rPr>
        <sz val="10"/>
        <rFont val="Times New Roman"/>
        <family val="1"/>
      </rPr>
      <t xml:space="preserve"> </t>
    </r>
    <r>
      <rPr>
        <sz val="10"/>
        <rFont val="Calibri"/>
        <family val="2"/>
      </rPr>
      <t>TELA</t>
    </r>
    <r>
      <rPr>
        <sz val="10"/>
        <rFont val="Times New Roman"/>
        <family val="1"/>
      </rPr>
      <t xml:space="preserve"> </t>
    </r>
    <r>
      <rPr>
        <sz val="10"/>
        <rFont val="Calibri"/>
        <family val="2"/>
      </rPr>
      <t>GALVANIZADA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</si>
  <si>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CERCA</t>
    </r>
    <r>
      <rPr>
        <sz val="10"/>
        <rFont val="Times New Roman"/>
        <family val="1"/>
      </rPr>
      <t xml:space="preserve"> </t>
    </r>
    <r>
      <rPr>
        <sz val="10"/>
        <rFont val="Calibri"/>
        <family val="2"/>
      </rPr>
      <t>SEM</t>
    </r>
    <r>
      <rPr>
        <sz val="10"/>
        <rFont val="Times New Roman"/>
        <family val="1"/>
      </rPr>
      <t xml:space="preserve"> </t>
    </r>
    <r>
      <rPr>
        <sz val="10"/>
        <rFont val="Calibri"/>
        <family val="2"/>
      </rPr>
      <t>REAPROVEITAMENTO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</si>
  <si>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DIVISORIAS</t>
    </r>
    <r>
      <rPr>
        <sz val="10"/>
        <rFont val="Times New Roman"/>
        <family val="1"/>
      </rPr>
      <t xml:space="preserve"> </t>
    </r>
    <r>
      <rPr>
        <sz val="10"/>
        <rFont val="Calibri"/>
        <family val="2"/>
      </rPr>
      <t>COM</t>
    </r>
    <r>
      <rPr>
        <sz val="10"/>
        <rFont val="Times New Roman"/>
        <family val="1"/>
      </rPr>
      <t xml:space="preserve"> </t>
    </r>
    <r>
      <rPr>
        <sz val="10"/>
        <rFont val="Calibri"/>
        <family val="2"/>
      </rPr>
      <t>REAPROVEITAM</t>
    </r>
  </si>
  <si>
    <r>
      <rPr>
        <sz val="10"/>
        <rFont val="Calibri"/>
        <family val="2"/>
      </rPr>
      <t>RETIR</t>
    </r>
    <r>
      <rPr>
        <sz val="10"/>
        <rFont val="Times New Roman"/>
        <family val="1"/>
      </rPr>
      <t xml:space="preserve"> </t>
    </r>
    <r>
      <rPr>
        <sz val="10"/>
        <rFont val="Calibri"/>
        <family val="2"/>
      </rPr>
      <t>ESQUADRIA</t>
    </r>
    <r>
      <rPr>
        <sz val="10"/>
        <rFont val="Times New Roman"/>
        <family val="1"/>
      </rPr>
      <t xml:space="preserve"> </t>
    </r>
    <r>
      <rPr>
        <sz val="10"/>
        <rFont val="Calibri"/>
        <family val="2"/>
      </rPr>
      <t>PORTA/JANELA</t>
    </r>
    <r>
      <rPr>
        <sz val="10"/>
        <rFont val="Times New Roman"/>
        <family val="1"/>
      </rPr>
      <t xml:space="preserve"> </t>
    </r>
    <r>
      <rPr>
        <sz val="10"/>
        <rFont val="Calibri"/>
        <family val="2"/>
      </rPr>
      <t>C/</t>
    </r>
    <r>
      <rPr>
        <sz val="10"/>
        <rFont val="Times New Roman"/>
        <family val="1"/>
      </rPr>
      <t xml:space="preserve"> </t>
    </r>
    <r>
      <rPr>
        <sz val="10"/>
        <rFont val="Calibri"/>
        <family val="2"/>
      </rPr>
      <t>REAPRPV.</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</si>
  <si>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FORRO</t>
    </r>
    <r>
      <rPr>
        <sz val="10"/>
        <rFont val="Times New Roman"/>
        <family val="1"/>
      </rPr>
      <t xml:space="preserve"> </t>
    </r>
    <r>
      <rPr>
        <sz val="10"/>
        <rFont val="Calibri"/>
        <family val="2"/>
      </rPr>
      <t>EM</t>
    </r>
    <r>
      <rPr>
        <sz val="10"/>
        <rFont val="Times New Roman"/>
        <family val="1"/>
      </rPr>
      <t xml:space="preserve"> </t>
    </r>
    <r>
      <rPr>
        <sz val="10"/>
        <rFont val="Calibri"/>
        <family val="2"/>
      </rPr>
      <t>PVC</t>
    </r>
    <r>
      <rPr>
        <sz val="10"/>
        <rFont val="Times New Roman"/>
        <family val="1"/>
      </rPr>
      <t xml:space="preserve"> </t>
    </r>
    <r>
      <rPr>
        <sz val="10"/>
        <rFont val="Calibri"/>
        <family val="2"/>
      </rPr>
      <t>C/</t>
    </r>
    <r>
      <rPr>
        <sz val="10"/>
        <rFont val="Times New Roman"/>
        <family val="1"/>
      </rPr>
      <t xml:space="preserve"> </t>
    </r>
    <r>
      <rPr>
        <sz val="10"/>
        <rFont val="Calibri"/>
        <family val="2"/>
      </rPr>
      <t>REAPROVEITAM</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</si>
  <si>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GUARDA</t>
    </r>
    <r>
      <rPr>
        <sz val="10"/>
        <rFont val="Times New Roman"/>
        <family val="1"/>
      </rPr>
      <t xml:space="preserve"> </t>
    </r>
    <r>
      <rPr>
        <sz val="10"/>
        <rFont val="Calibri"/>
        <family val="2"/>
      </rPr>
      <t>CORPO</t>
    </r>
  </si>
  <si>
    <r>
      <rPr>
        <sz val="10"/>
        <rFont val="Calibri"/>
        <family val="2"/>
      </rPr>
      <t>REMOCAO</t>
    </r>
    <r>
      <rPr>
        <sz val="10"/>
        <rFont val="Times New Roman"/>
        <family val="1"/>
      </rPr>
      <t xml:space="preserve"> </t>
    </r>
    <r>
      <rPr>
        <sz val="10"/>
        <rFont val="Calibri"/>
        <family val="2"/>
      </rPr>
      <t>DE</t>
    </r>
    <r>
      <rPr>
        <sz val="10"/>
        <rFont val="Times New Roman"/>
        <family val="1"/>
      </rPr>
      <t xml:space="preserve"> </t>
    </r>
    <r>
      <rPr>
        <sz val="10"/>
        <rFont val="Calibri"/>
        <family val="2"/>
      </rPr>
      <t>PINTURA</t>
    </r>
    <r>
      <rPr>
        <sz val="10"/>
        <rFont val="Times New Roman"/>
        <family val="1"/>
      </rPr>
      <t xml:space="preserve"> </t>
    </r>
    <r>
      <rPr>
        <sz val="10"/>
        <rFont val="Calibri"/>
        <family val="2"/>
      </rPr>
      <t>ESTRUTURA</t>
    </r>
    <r>
      <rPr>
        <sz val="10"/>
        <rFont val="Times New Roman"/>
        <family val="1"/>
      </rPr>
      <t xml:space="preserve"> </t>
    </r>
    <r>
      <rPr>
        <sz val="10"/>
        <rFont val="Calibri"/>
        <family val="2"/>
      </rPr>
      <t>METALICA</t>
    </r>
  </si>
  <si>
    <r>
      <rPr>
        <sz val="10"/>
        <rFont val="Calibri"/>
        <family val="2"/>
      </rPr>
      <t>RETIRADA</t>
    </r>
    <r>
      <rPr>
        <sz val="10"/>
        <rFont val="Times New Roman"/>
        <family val="1"/>
      </rPr>
      <t xml:space="preserve"> </t>
    </r>
    <r>
      <rPr>
        <sz val="10"/>
        <rFont val="Calibri"/>
        <family val="2"/>
      </rPr>
      <t>PONTO</t>
    </r>
    <r>
      <rPr>
        <sz val="10"/>
        <rFont val="Times New Roman"/>
        <family val="1"/>
      </rPr>
      <t xml:space="preserve"> </t>
    </r>
    <r>
      <rPr>
        <sz val="10"/>
        <rFont val="Calibri"/>
        <family val="2"/>
      </rPr>
      <t>ELETRICOS,</t>
    </r>
    <r>
      <rPr>
        <sz val="10"/>
        <rFont val="Times New Roman"/>
        <family val="1"/>
      </rPr>
      <t xml:space="preserve"> </t>
    </r>
    <r>
      <rPr>
        <sz val="10"/>
        <rFont val="Calibri"/>
        <family val="2"/>
      </rPr>
      <t>INC</t>
    </r>
    <r>
      <rPr>
        <sz val="10"/>
        <rFont val="Times New Roman"/>
        <family val="1"/>
      </rPr>
      <t xml:space="preserve"> </t>
    </r>
    <r>
      <rPr>
        <sz val="10"/>
        <rFont val="Calibri"/>
        <family val="2"/>
      </rPr>
      <t>DISJUNTOR</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</si>
  <si>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PORTAO</t>
    </r>
    <r>
      <rPr>
        <sz val="10"/>
        <rFont val="Times New Roman"/>
        <family val="1"/>
      </rPr>
      <t xml:space="preserve"> </t>
    </r>
    <r>
      <rPr>
        <sz val="10"/>
        <rFont val="Calibri"/>
        <family val="2"/>
      </rPr>
      <t>COM</t>
    </r>
    <r>
      <rPr>
        <sz val="10"/>
        <rFont val="Times New Roman"/>
        <family val="1"/>
      </rPr>
      <t xml:space="preserve"> </t>
    </r>
    <r>
      <rPr>
        <sz val="10"/>
        <rFont val="Calibri"/>
        <family val="2"/>
      </rPr>
      <t>REAPROVEITAMENTO</t>
    </r>
  </si>
  <si>
    <r>
      <rPr>
        <sz val="10"/>
        <rFont val="Calibri"/>
        <family val="2"/>
      </rPr>
      <t>RETIR</t>
    </r>
    <r>
      <rPr>
        <sz val="10"/>
        <rFont val="Times New Roman"/>
        <family val="1"/>
      </rPr>
      <t xml:space="preserve"> </t>
    </r>
    <r>
      <rPr>
        <sz val="10"/>
        <rFont val="Calibri"/>
        <family val="2"/>
      </rPr>
      <t>RODAPE/DEGRAU/SOLEIRA/BANC</t>
    </r>
    <r>
      <rPr>
        <sz val="10"/>
        <rFont val="Times New Roman"/>
        <family val="1"/>
      </rPr>
      <t xml:space="preserve"> </t>
    </r>
    <r>
      <rPr>
        <sz val="10"/>
        <rFont val="Calibri"/>
        <family val="2"/>
      </rPr>
      <t>GRANITO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</si>
  <si>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TELHA</t>
    </r>
    <r>
      <rPr>
        <sz val="10"/>
        <rFont val="Times New Roman"/>
        <family val="1"/>
      </rPr>
      <t xml:space="preserve"> </t>
    </r>
    <r>
      <rPr>
        <sz val="10"/>
        <rFont val="Calibri"/>
        <family val="2"/>
      </rPr>
      <t>CERAMICA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</si>
  <si>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TORNEIRAS</t>
    </r>
    <r>
      <rPr>
        <sz val="10"/>
        <rFont val="Times New Roman"/>
        <family val="1"/>
      </rPr>
      <t xml:space="preserve"> </t>
    </r>
    <r>
      <rPr>
        <sz val="10"/>
        <rFont val="Calibri"/>
        <family val="2"/>
      </rPr>
      <t>E</t>
    </r>
    <r>
      <rPr>
        <sz val="10"/>
        <rFont val="Times New Roman"/>
        <family val="1"/>
      </rPr>
      <t xml:space="preserve"> </t>
    </r>
    <r>
      <rPr>
        <sz val="10"/>
        <rFont val="Calibri"/>
        <family val="2"/>
      </rPr>
      <t>REGISTROS</t>
    </r>
  </si>
  <si>
    <r>
      <rPr>
        <sz val="10"/>
        <rFont val="Calibri"/>
        <family val="2"/>
      </rPr>
      <t>RETIRADA</t>
    </r>
    <r>
      <rPr>
        <sz val="10"/>
        <rFont val="Times New Roman"/>
        <family val="1"/>
      </rPr>
      <t xml:space="preserve"> </t>
    </r>
    <r>
      <rPr>
        <sz val="10"/>
        <rFont val="Calibri"/>
        <family val="2"/>
      </rPr>
      <t>PISO</t>
    </r>
    <r>
      <rPr>
        <sz val="10"/>
        <rFont val="Times New Roman"/>
        <family val="1"/>
      </rPr>
      <t xml:space="preserve"> </t>
    </r>
    <r>
      <rPr>
        <sz val="10"/>
        <rFont val="Calibri"/>
        <family val="2"/>
      </rPr>
      <t>PAVIFLEX/PLACAS</t>
    </r>
    <r>
      <rPr>
        <sz val="10"/>
        <rFont val="Times New Roman"/>
        <family val="1"/>
      </rPr>
      <t xml:space="preserve"> </t>
    </r>
    <r>
      <rPr>
        <sz val="10"/>
        <rFont val="Calibri"/>
        <family val="2"/>
      </rPr>
      <t>BORRACHA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</si>
  <si>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GRADES</t>
    </r>
    <r>
      <rPr>
        <sz val="10"/>
        <rFont val="Times New Roman"/>
        <family val="1"/>
      </rPr>
      <t xml:space="preserve"> </t>
    </r>
    <r>
      <rPr>
        <sz val="10"/>
        <rFont val="Calibri"/>
        <family val="2"/>
      </rPr>
      <t>OU</t>
    </r>
    <r>
      <rPr>
        <sz val="10"/>
        <rFont val="Times New Roman"/>
        <family val="1"/>
      </rPr>
      <t xml:space="preserve"> </t>
    </r>
    <r>
      <rPr>
        <sz val="10"/>
        <rFont val="Calibri"/>
        <family val="2"/>
      </rPr>
      <t>GRADIS</t>
    </r>
  </si>
  <si>
    <r>
      <rPr>
        <sz val="10"/>
        <rFont val="Calibri"/>
        <family val="2"/>
      </rPr>
      <t>DESATIVACAO</t>
    </r>
    <r>
      <rPr>
        <sz val="10"/>
        <rFont val="Times New Roman"/>
        <family val="1"/>
      </rPr>
      <t xml:space="preserve"> </t>
    </r>
    <r>
      <rPr>
        <sz val="10"/>
        <rFont val="Calibri"/>
        <family val="2"/>
      </rPr>
      <t>E</t>
    </r>
    <r>
      <rPr>
        <sz val="10"/>
        <rFont val="Times New Roman"/>
        <family val="1"/>
      </rPr>
      <t xml:space="preserve"> </t>
    </r>
    <r>
      <rPr>
        <sz val="10"/>
        <rFont val="Calibri"/>
        <family val="2"/>
      </rPr>
      <t>VEDACAO</t>
    </r>
    <r>
      <rPr>
        <sz val="10"/>
        <rFont val="Times New Roman"/>
        <family val="1"/>
      </rPr>
      <t xml:space="preserve"> </t>
    </r>
    <r>
      <rPr>
        <sz val="10"/>
        <rFont val="Calibri"/>
        <family val="2"/>
      </rPr>
      <t>DE</t>
    </r>
    <r>
      <rPr>
        <sz val="10"/>
        <rFont val="Times New Roman"/>
        <family val="1"/>
      </rPr>
      <t xml:space="preserve"> </t>
    </r>
    <r>
      <rPr>
        <sz val="10"/>
        <rFont val="Calibri"/>
        <family val="2"/>
      </rPr>
      <t>PONTO</t>
    </r>
    <r>
      <rPr>
        <sz val="10"/>
        <rFont val="Times New Roman"/>
        <family val="1"/>
      </rPr>
      <t xml:space="preserve"> </t>
    </r>
    <r>
      <rPr>
        <sz val="10"/>
        <rFont val="Calibri"/>
        <family val="2"/>
      </rPr>
      <t>DE</t>
    </r>
    <r>
      <rPr>
        <sz val="10"/>
        <rFont val="Times New Roman"/>
        <family val="1"/>
      </rPr>
      <t xml:space="preserve"> </t>
    </r>
    <r>
      <rPr>
        <sz val="10"/>
        <rFont val="Calibri"/>
        <family val="2"/>
      </rPr>
      <t>AGUA</t>
    </r>
  </si>
  <si>
    <r>
      <rPr>
        <sz val="10"/>
        <rFont val="Calibri"/>
        <family val="2"/>
      </rPr>
      <t>FURO</t>
    </r>
    <r>
      <rPr>
        <sz val="10"/>
        <rFont val="Times New Roman"/>
        <family val="1"/>
      </rPr>
      <t xml:space="preserve"> </t>
    </r>
    <r>
      <rPr>
        <sz val="10"/>
        <rFont val="Calibri"/>
        <family val="2"/>
      </rPr>
      <t>EM</t>
    </r>
    <r>
      <rPr>
        <sz val="10"/>
        <rFont val="Times New Roman"/>
        <family val="1"/>
      </rPr>
      <t xml:space="preserve"> </t>
    </r>
    <r>
      <rPr>
        <sz val="10"/>
        <rFont val="Calibri"/>
        <family val="2"/>
      </rPr>
      <t>ROCHA</t>
    </r>
    <r>
      <rPr>
        <sz val="10"/>
        <rFont val="Times New Roman"/>
        <family val="1"/>
      </rPr>
      <t xml:space="preserve"> </t>
    </r>
    <r>
      <rPr>
        <sz val="10"/>
        <rFont val="Calibri"/>
        <family val="2"/>
      </rPr>
      <t>DN</t>
    </r>
    <r>
      <rPr>
        <sz val="10"/>
        <rFont val="Times New Roman"/>
        <family val="1"/>
      </rPr>
      <t xml:space="preserve"> </t>
    </r>
    <r>
      <rPr>
        <sz val="10"/>
        <rFont val="Calibri"/>
        <family val="2"/>
      </rPr>
      <t>32MM/50CM</t>
    </r>
    <r>
      <rPr>
        <sz val="10"/>
        <rFont val="Times New Roman"/>
        <family val="1"/>
      </rPr>
      <t xml:space="preserve"> </t>
    </r>
    <r>
      <rPr>
        <sz val="10"/>
        <rFont val="Calibri"/>
        <family val="2"/>
      </rPr>
      <t>C/</t>
    </r>
    <r>
      <rPr>
        <sz val="10"/>
        <rFont val="Times New Roman"/>
        <family val="1"/>
      </rPr>
      <t xml:space="preserve"> </t>
    </r>
    <r>
      <rPr>
        <sz val="10"/>
        <rFont val="Calibri"/>
        <family val="2"/>
      </rPr>
      <t>ENCH</t>
    </r>
    <r>
      <rPr>
        <sz val="10"/>
        <rFont val="Times New Roman"/>
        <family val="1"/>
      </rPr>
      <t xml:space="preserve"> </t>
    </r>
    <r>
      <rPr>
        <sz val="10"/>
        <rFont val="Calibri"/>
        <family val="2"/>
      </rPr>
      <t>GROUT</t>
    </r>
  </si>
  <si>
    <r>
      <rPr>
        <sz val="10"/>
        <rFont val="Calibri"/>
        <family val="2"/>
      </rPr>
      <t>FURO</t>
    </r>
    <r>
      <rPr>
        <sz val="10"/>
        <rFont val="Times New Roman"/>
        <family val="1"/>
      </rPr>
      <t xml:space="preserve"> </t>
    </r>
    <r>
      <rPr>
        <sz val="10"/>
        <rFont val="Calibri"/>
        <family val="2"/>
      </rPr>
      <t>EM</t>
    </r>
    <r>
      <rPr>
        <sz val="10"/>
        <rFont val="Times New Roman"/>
        <family val="1"/>
      </rPr>
      <t xml:space="preserve"> </t>
    </r>
    <r>
      <rPr>
        <sz val="10"/>
        <rFont val="Calibri"/>
        <family val="2"/>
      </rPr>
      <t>PAREDE</t>
    </r>
    <r>
      <rPr>
        <sz val="10"/>
        <rFont val="Times New Roman"/>
        <family val="1"/>
      </rPr>
      <t xml:space="preserve"> </t>
    </r>
    <r>
      <rPr>
        <sz val="10"/>
        <rFont val="Calibri"/>
        <family val="2"/>
      </rPr>
      <t>CONCRETO</t>
    </r>
    <r>
      <rPr>
        <sz val="10"/>
        <rFont val="Times New Roman"/>
        <family val="1"/>
      </rPr>
      <t xml:space="preserve"> </t>
    </r>
    <r>
      <rPr>
        <sz val="10"/>
        <rFont val="Calibri"/>
        <family val="2"/>
      </rPr>
      <t>3/8"</t>
    </r>
    <r>
      <rPr>
        <sz val="10"/>
        <rFont val="Times New Roman"/>
        <family val="1"/>
      </rPr>
      <t xml:space="preserve"> </t>
    </r>
    <r>
      <rPr>
        <sz val="10"/>
        <rFont val="Calibri"/>
        <family val="2"/>
      </rPr>
      <t>15</t>
    </r>
    <r>
      <rPr>
        <sz val="10"/>
        <rFont val="Times New Roman"/>
        <family val="1"/>
      </rPr>
      <t xml:space="preserve"> </t>
    </r>
    <r>
      <rPr>
        <sz val="10"/>
        <rFont val="Calibri"/>
        <family val="2"/>
      </rPr>
      <t>A</t>
    </r>
    <r>
      <rPr>
        <sz val="10"/>
        <rFont val="Times New Roman"/>
        <family val="1"/>
      </rPr>
      <t xml:space="preserve"> </t>
    </r>
    <r>
      <rPr>
        <sz val="10"/>
        <rFont val="Calibri"/>
        <family val="2"/>
      </rPr>
      <t>20CM</t>
    </r>
  </si>
  <si>
    <r>
      <rPr>
        <sz val="10"/>
        <rFont val="Calibri"/>
        <family val="2"/>
      </rPr>
      <t>ABERTUR/FECHAM</t>
    </r>
    <r>
      <rPr>
        <sz val="10"/>
        <rFont val="Times New Roman"/>
        <family val="1"/>
      </rPr>
      <t xml:space="preserve"> </t>
    </r>
    <r>
      <rPr>
        <sz val="10"/>
        <rFont val="Calibri"/>
        <family val="2"/>
      </rPr>
      <t>ALVENAR</t>
    </r>
    <r>
      <rPr>
        <sz val="10"/>
        <rFont val="Times New Roman"/>
        <family val="1"/>
      </rPr>
      <t xml:space="preserve"> </t>
    </r>
    <r>
      <rPr>
        <sz val="10"/>
        <rFont val="Calibri"/>
        <family val="2"/>
      </rPr>
      <t>TUBO</t>
    </r>
    <r>
      <rPr>
        <sz val="10"/>
        <rFont val="Times New Roman"/>
        <family val="1"/>
      </rPr>
      <t xml:space="preserve"> </t>
    </r>
    <r>
      <rPr>
        <sz val="10"/>
        <rFont val="Calibri"/>
        <family val="2"/>
      </rPr>
      <t>DN15A25MM</t>
    </r>
  </si>
  <si>
    <r>
      <rPr>
        <sz val="10"/>
        <rFont val="Calibri"/>
        <family val="2"/>
      </rPr>
      <t>ABERTUR/FECHAM</t>
    </r>
    <r>
      <rPr>
        <sz val="10"/>
        <rFont val="Times New Roman"/>
        <family val="1"/>
      </rPr>
      <t xml:space="preserve"> </t>
    </r>
    <r>
      <rPr>
        <sz val="10"/>
        <rFont val="Calibri"/>
        <family val="2"/>
      </rPr>
      <t>ALVENAR</t>
    </r>
    <r>
      <rPr>
        <sz val="10"/>
        <rFont val="Times New Roman"/>
        <family val="1"/>
      </rPr>
      <t xml:space="preserve"> </t>
    </r>
    <r>
      <rPr>
        <sz val="10"/>
        <rFont val="Calibri"/>
        <family val="2"/>
      </rPr>
      <t>TUBO</t>
    </r>
    <r>
      <rPr>
        <sz val="10"/>
        <rFont val="Times New Roman"/>
        <family val="1"/>
      </rPr>
      <t xml:space="preserve"> </t>
    </r>
    <r>
      <rPr>
        <sz val="10"/>
        <rFont val="Calibri"/>
        <family val="2"/>
      </rPr>
      <t>DN32A50MM</t>
    </r>
  </si>
  <si>
    <r>
      <rPr>
        <sz val="10"/>
        <rFont val="Calibri"/>
        <family val="2"/>
      </rPr>
      <t>ABERTUR/FECHAM</t>
    </r>
    <r>
      <rPr>
        <sz val="10"/>
        <rFont val="Times New Roman"/>
        <family val="1"/>
      </rPr>
      <t xml:space="preserve"> </t>
    </r>
    <r>
      <rPr>
        <sz val="10"/>
        <rFont val="Calibri"/>
        <family val="2"/>
      </rPr>
      <t>ALVENAR</t>
    </r>
    <r>
      <rPr>
        <sz val="10"/>
        <rFont val="Times New Roman"/>
        <family val="1"/>
      </rPr>
      <t xml:space="preserve"> </t>
    </r>
    <r>
      <rPr>
        <sz val="10"/>
        <rFont val="Calibri"/>
        <family val="2"/>
      </rPr>
      <t>TUBO</t>
    </r>
    <r>
      <rPr>
        <sz val="10"/>
        <rFont val="Times New Roman"/>
        <family val="1"/>
      </rPr>
      <t xml:space="preserve"> </t>
    </r>
    <r>
      <rPr>
        <sz val="10"/>
        <rFont val="Calibri"/>
        <family val="2"/>
      </rPr>
      <t>DN75</t>
    </r>
    <r>
      <rPr>
        <sz val="10"/>
        <rFont val="Times New Roman"/>
        <family val="1"/>
      </rPr>
      <t xml:space="preserve"> </t>
    </r>
    <r>
      <rPr>
        <sz val="10"/>
        <rFont val="Calibri"/>
        <family val="2"/>
      </rPr>
      <t>A</t>
    </r>
    <r>
      <rPr>
        <sz val="10"/>
        <rFont val="Times New Roman"/>
        <family val="1"/>
      </rPr>
      <t xml:space="preserve"> </t>
    </r>
    <r>
      <rPr>
        <sz val="10"/>
        <rFont val="Calibri"/>
        <family val="2"/>
      </rPr>
      <t>100MM</t>
    </r>
  </si>
  <si>
    <r>
      <rPr>
        <sz val="10"/>
        <rFont val="Calibri"/>
        <family val="2"/>
      </rPr>
      <t>CACAMBA</t>
    </r>
    <r>
      <rPr>
        <sz val="10"/>
        <rFont val="Times New Roman"/>
        <family val="1"/>
      </rPr>
      <t xml:space="preserve"> </t>
    </r>
    <r>
      <rPr>
        <sz val="10"/>
        <rFont val="Calibri"/>
        <family val="2"/>
      </rPr>
      <t>ESTAC.</t>
    </r>
    <r>
      <rPr>
        <sz val="10"/>
        <rFont val="Times New Roman"/>
        <family val="1"/>
      </rPr>
      <t xml:space="preserve"> </t>
    </r>
    <r>
      <rPr>
        <sz val="10"/>
        <rFont val="Calibri"/>
        <family val="2"/>
      </rPr>
      <t>P/</t>
    </r>
    <r>
      <rPr>
        <sz val="10"/>
        <rFont val="Times New Roman"/>
        <family val="1"/>
      </rPr>
      <t xml:space="preserve"> </t>
    </r>
    <r>
      <rPr>
        <sz val="10"/>
        <rFont val="Calibri"/>
        <family val="2"/>
      </rPr>
      <t>CARREG.MANUAL</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</si>
  <si>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TAMPAS</t>
    </r>
    <r>
      <rPr>
        <sz val="10"/>
        <rFont val="Times New Roman"/>
        <family val="1"/>
      </rPr>
      <t xml:space="preserve"> </t>
    </r>
    <r>
      <rPr>
        <sz val="10"/>
        <rFont val="Calibri"/>
        <family val="2"/>
      </rPr>
      <t>CHAPA</t>
    </r>
    <r>
      <rPr>
        <sz val="10"/>
        <rFont val="Times New Roman"/>
        <family val="1"/>
      </rPr>
      <t xml:space="preserve"> </t>
    </r>
    <r>
      <rPr>
        <sz val="10"/>
        <rFont val="Calibri"/>
        <family val="2"/>
      </rPr>
      <t>ACO</t>
    </r>
  </si>
  <si>
    <r>
      <rPr>
        <sz val="10"/>
        <rFont val="Calibri"/>
        <family val="2"/>
      </rPr>
      <t>DEMOLICAO</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CIMENTADO</t>
    </r>
    <r>
      <rPr>
        <sz val="10"/>
        <rFont val="Times New Roman"/>
        <family val="1"/>
      </rPr>
      <t xml:space="preserve"> </t>
    </r>
    <r>
      <rPr>
        <sz val="10"/>
        <rFont val="Calibri"/>
        <family val="2"/>
      </rPr>
      <t>SOBRE</t>
    </r>
    <r>
      <rPr>
        <sz val="10"/>
        <rFont val="Times New Roman"/>
        <family val="1"/>
      </rPr>
      <t xml:space="preserve"> </t>
    </r>
    <r>
      <rPr>
        <sz val="10"/>
        <rFont val="Calibri"/>
        <family val="2"/>
      </rPr>
      <t>LASTR</t>
    </r>
  </si>
  <si>
    <r>
      <rPr>
        <sz val="10"/>
        <rFont val="Calibri"/>
        <family val="2"/>
      </rPr>
      <t>RETIRADA</t>
    </r>
    <r>
      <rPr>
        <sz val="10"/>
        <rFont val="Times New Roman"/>
        <family val="1"/>
      </rPr>
      <t xml:space="preserve"> </t>
    </r>
    <r>
      <rPr>
        <sz val="10"/>
        <rFont val="Calibri"/>
        <family val="2"/>
      </rPr>
      <t>MAT</t>
    </r>
    <r>
      <rPr>
        <sz val="10"/>
        <rFont val="Times New Roman"/>
        <family val="1"/>
      </rPr>
      <t xml:space="preserve"> </t>
    </r>
    <r>
      <rPr>
        <sz val="10"/>
        <rFont val="Calibri"/>
        <family val="2"/>
      </rPr>
      <t>LEITO</t>
    </r>
    <r>
      <rPr>
        <sz val="10"/>
        <rFont val="Times New Roman"/>
        <family val="1"/>
      </rPr>
      <t xml:space="preserve"> </t>
    </r>
    <r>
      <rPr>
        <sz val="10"/>
        <rFont val="Calibri"/>
        <family val="2"/>
      </rPr>
      <t>FILTRANTE</t>
    </r>
    <r>
      <rPr>
        <sz val="10"/>
        <rFont val="Times New Roman"/>
        <family val="1"/>
      </rPr>
      <t xml:space="preserve"> </t>
    </r>
    <r>
      <rPr>
        <sz val="10"/>
        <rFont val="Calibri"/>
        <family val="2"/>
      </rPr>
      <t>S/</t>
    </r>
    <r>
      <rPr>
        <sz val="10"/>
        <rFont val="Times New Roman"/>
        <family val="1"/>
      </rPr>
      <t xml:space="preserve"> </t>
    </r>
    <r>
      <rPr>
        <sz val="10"/>
        <rFont val="Calibri"/>
        <family val="2"/>
      </rPr>
      <t>REAPROV</t>
    </r>
  </si>
  <si>
    <r>
      <rPr>
        <sz val="10"/>
        <rFont val="Calibri"/>
        <family val="2"/>
      </rPr>
      <t>ANDAIME</t>
    </r>
    <r>
      <rPr>
        <sz val="10"/>
        <rFont val="Times New Roman"/>
        <family val="1"/>
      </rPr>
      <t xml:space="preserve"> </t>
    </r>
    <r>
      <rPr>
        <sz val="10"/>
        <rFont val="Calibri"/>
        <family val="2"/>
      </rPr>
      <t>TUBULAR</t>
    </r>
    <r>
      <rPr>
        <sz val="10"/>
        <rFont val="Times New Roman"/>
        <family val="1"/>
      </rPr>
      <t xml:space="preserve"> </t>
    </r>
    <r>
      <rPr>
        <sz val="10"/>
        <rFont val="Calibri"/>
        <family val="2"/>
      </rPr>
      <t>P/ESTRUTURAS</t>
    </r>
    <r>
      <rPr>
        <sz val="10"/>
        <rFont val="Times New Roman"/>
        <family val="1"/>
      </rPr>
      <t xml:space="preserve"> </t>
    </r>
    <r>
      <rPr>
        <sz val="10"/>
        <rFont val="Calibri"/>
        <family val="2"/>
      </rPr>
      <t>CONCRETO</t>
    </r>
  </si>
  <si>
    <r>
      <rPr>
        <sz val="10"/>
        <rFont val="Calibri"/>
        <family val="2"/>
      </rPr>
      <t>MONTAGEM/DESMONTAGEM</t>
    </r>
    <r>
      <rPr>
        <sz val="10"/>
        <rFont val="Times New Roman"/>
        <family val="1"/>
      </rPr>
      <t xml:space="preserve"> </t>
    </r>
    <r>
      <rPr>
        <sz val="10"/>
        <rFont val="Calibri"/>
        <family val="2"/>
      </rPr>
      <t>ANDAIME</t>
    </r>
    <r>
      <rPr>
        <sz val="10"/>
        <rFont val="Times New Roman"/>
        <family val="1"/>
      </rPr>
      <t xml:space="preserve"> </t>
    </r>
    <r>
      <rPr>
        <sz val="10"/>
        <rFont val="Calibri"/>
        <family val="2"/>
      </rPr>
      <t>TUBULAR</t>
    </r>
  </si>
  <si>
    <r>
      <rPr>
        <sz val="10"/>
        <rFont val="Calibri"/>
        <family val="2"/>
      </rPr>
      <t>LOCACAO</t>
    </r>
    <r>
      <rPr>
        <sz val="10"/>
        <rFont val="Times New Roman"/>
        <family val="1"/>
      </rPr>
      <t xml:space="preserve"> </t>
    </r>
    <r>
      <rPr>
        <sz val="10"/>
        <rFont val="Calibri"/>
        <family val="2"/>
      </rPr>
      <t>ANDAIME</t>
    </r>
    <r>
      <rPr>
        <sz val="10"/>
        <rFont val="Times New Roman"/>
        <family val="1"/>
      </rPr>
      <t xml:space="preserve"> </t>
    </r>
    <r>
      <rPr>
        <sz val="10"/>
        <rFont val="Calibri"/>
        <family val="2"/>
      </rPr>
      <t>METALICO</t>
    </r>
    <r>
      <rPr>
        <sz val="10"/>
        <rFont val="Times New Roman"/>
        <family val="1"/>
      </rPr>
      <t xml:space="preserve"> </t>
    </r>
    <r>
      <rPr>
        <sz val="10"/>
        <rFont val="Calibri"/>
        <family val="2"/>
      </rPr>
      <t>TUBULAR</t>
    </r>
    <r>
      <rPr>
        <sz val="10"/>
        <rFont val="Times New Roman"/>
        <family val="1"/>
      </rPr>
      <t xml:space="preserve"> </t>
    </r>
    <r>
      <rPr>
        <sz val="10"/>
        <rFont val="Calibri"/>
        <family val="2"/>
      </rPr>
      <t>(MXMES)</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</si>
  <si>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GUARDA</t>
    </r>
    <r>
      <rPr>
        <sz val="10"/>
        <rFont val="Times New Roman"/>
        <family val="1"/>
      </rPr>
      <t xml:space="preserve"> </t>
    </r>
    <r>
      <rPr>
        <sz val="10"/>
        <rFont val="Calibri"/>
        <family val="2"/>
      </rPr>
      <t>CORPO</t>
    </r>
    <r>
      <rPr>
        <sz val="10"/>
        <rFont val="Times New Roman"/>
        <family val="1"/>
      </rPr>
      <t xml:space="preserve"> </t>
    </r>
    <r>
      <rPr>
        <sz val="10"/>
        <rFont val="Calibri"/>
        <family val="2"/>
      </rPr>
      <t>C</t>
    </r>
    <r>
      <rPr>
        <sz val="10"/>
        <rFont val="Times New Roman"/>
        <family val="1"/>
      </rPr>
      <t xml:space="preserve"> </t>
    </r>
    <r>
      <rPr>
        <sz val="10"/>
        <rFont val="Calibri"/>
        <family val="2"/>
      </rPr>
      <t>REAPROVEITAM</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</si>
  <si>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</si>
  <si>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ACI</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</si>
  <si>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VALA</t>
    </r>
    <r>
      <rPr>
        <sz val="10"/>
        <rFont val="Times New Roman"/>
        <family val="1"/>
      </rPr>
      <t xml:space="preserve"> </t>
    </r>
    <r>
      <rPr>
        <sz val="10"/>
        <rFont val="Calibri"/>
        <family val="2"/>
      </rPr>
      <t>ATE</t>
    </r>
    <r>
      <rPr>
        <sz val="10"/>
        <rFont val="Times New Roman"/>
        <family val="1"/>
      </rPr>
      <t xml:space="preserve"> </t>
    </r>
    <r>
      <rPr>
        <sz val="10"/>
        <rFont val="Calibri"/>
        <family val="2"/>
      </rPr>
      <t>1M</t>
    </r>
    <r>
      <rPr>
        <sz val="10"/>
        <rFont val="Times New Roman"/>
        <family val="1"/>
      </rPr>
      <t xml:space="preserve"> </t>
    </r>
    <r>
      <rPr>
        <sz val="10"/>
        <rFont val="Calibri"/>
        <family val="2"/>
      </rPr>
      <t>SOLO</t>
    </r>
    <r>
      <rPr>
        <sz val="10"/>
        <rFont val="Times New Roman"/>
        <family val="1"/>
      </rPr>
      <t xml:space="preserve"> </t>
    </r>
    <r>
      <rPr>
        <sz val="10"/>
        <rFont val="Calibri"/>
        <family val="2"/>
      </rPr>
      <t>MOLE</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</si>
  <si>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SOLO</t>
    </r>
    <r>
      <rPr>
        <sz val="10"/>
        <rFont val="Times New Roman"/>
        <family val="1"/>
      </rPr>
      <t xml:space="preserve"> </t>
    </r>
    <r>
      <rPr>
        <sz val="10"/>
        <rFont val="Calibri"/>
        <family val="2"/>
      </rPr>
      <t>TURFOSO</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</si>
  <si>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SOLO</t>
    </r>
    <r>
      <rPr>
        <sz val="10"/>
        <rFont val="Times New Roman"/>
        <family val="1"/>
      </rPr>
      <t xml:space="preserve"> </t>
    </r>
    <r>
      <rPr>
        <sz val="10"/>
        <rFont val="Calibri"/>
        <family val="2"/>
      </rPr>
      <t>2ªCAT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</si>
  <si>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</si>
  <si>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ACI</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</si>
  <si>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MECANICA</t>
    </r>
    <r>
      <rPr>
        <sz val="10"/>
        <rFont val="Times New Roman"/>
        <family val="1"/>
      </rPr>
      <t xml:space="preserve"> </t>
    </r>
    <r>
      <rPr>
        <sz val="10"/>
        <rFont val="Calibri"/>
        <family val="2"/>
      </rPr>
      <t>DE</t>
    </r>
    <r>
      <rPr>
        <sz val="10"/>
        <rFont val="Times New Roman"/>
        <family val="1"/>
      </rPr>
      <t xml:space="preserve"> </t>
    </r>
    <r>
      <rPr>
        <sz val="10"/>
        <rFont val="Calibri"/>
        <family val="2"/>
      </rPr>
      <t>MATERIAL</t>
    </r>
    <r>
      <rPr>
        <sz val="10"/>
        <rFont val="Times New Roman"/>
        <family val="1"/>
      </rPr>
      <t xml:space="preserve"> </t>
    </r>
    <r>
      <rPr>
        <sz val="10"/>
        <rFont val="Calibri"/>
        <family val="2"/>
      </rPr>
      <t>TURFOSO</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</si>
  <si>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2ªCAT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</si>
  <si>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2ªCAT</t>
    </r>
    <r>
      <rPr>
        <sz val="10"/>
        <rFont val="Times New Roman"/>
        <family val="1"/>
      </rPr>
      <t xml:space="preserve"> </t>
    </r>
    <r>
      <rPr>
        <sz val="10"/>
        <rFont val="Calibri"/>
        <family val="2"/>
      </rPr>
      <t>PROF</t>
    </r>
    <r>
      <rPr>
        <sz val="10"/>
        <rFont val="Times New Roman"/>
        <family val="1"/>
      </rPr>
      <t xml:space="preserve"> </t>
    </r>
    <r>
      <rPr>
        <sz val="10"/>
        <rFont val="Calibri"/>
        <family val="2"/>
      </rPr>
      <t>ACI</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</si>
  <si>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CAVA/VALA</t>
    </r>
    <r>
      <rPr>
        <sz val="10"/>
        <rFont val="Times New Roman"/>
        <family val="1"/>
      </rPr>
      <t xml:space="preserve"> </t>
    </r>
    <r>
      <rPr>
        <sz val="10"/>
        <rFont val="Calibri"/>
        <family val="2"/>
      </rPr>
      <t>COM</t>
    </r>
    <r>
      <rPr>
        <sz val="10"/>
        <rFont val="Times New Roman"/>
        <family val="1"/>
      </rPr>
      <t xml:space="preserve"> </t>
    </r>
    <r>
      <rPr>
        <sz val="10"/>
        <rFont val="Calibri"/>
        <family val="2"/>
      </rPr>
      <t>ARGAM</t>
    </r>
    <r>
      <rPr>
        <sz val="10"/>
        <rFont val="Times New Roman"/>
        <family val="1"/>
      </rPr>
      <t xml:space="preserve"> </t>
    </r>
    <r>
      <rPr>
        <sz val="10"/>
        <rFont val="Calibri"/>
        <family val="2"/>
      </rPr>
      <t>EXPANSIVA</t>
    </r>
  </si>
  <si>
    <r>
      <rPr>
        <sz val="10"/>
        <rFont val="Calibri"/>
        <family val="2"/>
      </rPr>
      <t>ESC</t>
    </r>
    <r>
      <rPr>
        <sz val="10"/>
        <rFont val="Times New Roman"/>
        <family val="1"/>
      </rPr>
      <t xml:space="preserve"> </t>
    </r>
    <r>
      <rPr>
        <sz val="10"/>
        <rFont val="Calibri"/>
        <family val="2"/>
      </rPr>
      <t>ROCHA</t>
    </r>
    <r>
      <rPr>
        <sz val="10"/>
        <rFont val="Times New Roman"/>
        <family val="1"/>
      </rPr>
      <t xml:space="preserve"> </t>
    </r>
    <r>
      <rPr>
        <sz val="10"/>
        <rFont val="Calibri"/>
        <family val="2"/>
      </rPr>
      <t>MACICO</t>
    </r>
    <r>
      <rPr>
        <sz val="10"/>
        <rFont val="Times New Roman"/>
        <family val="1"/>
      </rPr>
      <t xml:space="preserve"> </t>
    </r>
    <r>
      <rPr>
        <sz val="10"/>
        <rFont val="Calibri"/>
        <family val="2"/>
      </rPr>
      <t>OU</t>
    </r>
    <r>
      <rPr>
        <sz val="10"/>
        <rFont val="Times New Roman"/>
        <family val="1"/>
      </rPr>
      <t xml:space="preserve"> </t>
    </r>
    <r>
      <rPr>
        <sz val="10"/>
        <rFont val="Calibri"/>
        <family val="2"/>
      </rPr>
      <t>AFLORADA</t>
    </r>
    <r>
      <rPr>
        <sz val="10"/>
        <rFont val="Times New Roman"/>
        <family val="1"/>
      </rPr>
      <t xml:space="preserve"> </t>
    </r>
    <r>
      <rPr>
        <sz val="10"/>
        <rFont val="Calibri"/>
        <family val="2"/>
      </rPr>
      <t>C/</t>
    </r>
    <r>
      <rPr>
        <sz val="10"/>
        <rFont val="Times New Roman"/>
        <family val="1"/>
      </rPr>
      <t xml:space="preserve"> </t>
    </r>
    <r>
      <rPr>
        <sz val="10"/>
        <rFont val="Calibri"/>
        <family val="2"/>
      </rPr>
      <t>ARG</t>
    </r>
    <r>
      <rPr>
        <sz val="10"/>
        <rFont val="Times New Roman"/>
        <family val="1"/>
      </rPr>
      <t xml:space="preserve"> </t>
    </r>
    <r>
      <rPr>
        <sz val="10"/>
        <rFont val="Calibri"/>
        <family val="2"/>
      </rPr>
      <t>EXPA</t>
    </r>
  </si>
  <si>
    <r>
      <rPr>
        <sz val="10"/>
        <rFont val="Calibri"/>
        <family val="2"/>
      </rPr>
      <t>ESCAVACAO</t>
    </r>
    <r>
      <rPr>
        <sz val="10"/>
        <rFont val="Times New Roman"/>
        <family val="1"/>
      </rPr>
      <t xml:space="preserve"> </t>
    </r>
    <r>
      <rPr>
        <sz val="10"/>
        <rFont val="Calibri"/>
        <family val="2"/>
      </rPr>
      <t>MEC</t>
    </r>
    <r>
      <rPr>
        <sz val="10"/>
        <rFont val="Times New Roman"/>
        <family val="1"/>
      </rPr>
      <t xml:space="preserve"> </t>
    </r>
    <r>
      <rPr>
        <sz val="10"/>
        <rFont val="Calibri"/>
        <family val="2"/>
      </rPr>
      <t>EM</t>
    </r>
    <r>
      <rPr>
        <sz val="10"/>
        <rFont val="Times New Roman"/>
        <family val="1"/>
      </rPr>
      <t xml:space="preserve"> </t>
    </r>
    <r>
      <rPr>
        <sz val="10"/>
        <rFont val="Calibri"/>
        <family val="2"/>
      </rPr>
      <t>ROCHA</t>
    </r>
    <r>
      <rPr>
        <sz val="10"/>
        <rFont val="Times New Roman"/>
        <family val="1"/>
      </rPr>
      <t xml:space="preserve"> </t>
    </r>
    <r>
      <rPr>
        <sz val="10"/>
        <rFont val="Calibri"/>
        <family val="2"/>
      </rPr>
      <t>S/</t>
    </r>
    <r>
      <rPr>
        <sz val="10"/>
        <rFont val="Times New Roman"/>
        <family val="1"/>
      </rPr>
      <t xml:space="preserve"> </t>
    </r>
    <r>
      <rPr>
        <sz val="10"/>
        <rFont val="Calibri"/>
        <family val="2"/>
      </rPr>
      <t>USO</t>
    </r>
    <r>
      <rPr>
        <sz val="10"/>
        <rFont val="Times New Roman"/>
        <family val="1"/>
      </rPr>
      <t xml:space="preserve"> </t>
    </r>
    <r>
      <rPr>
        <sz val="10"/>
        <rFont val="Calibri"/>
        <family val="2"/>
      </rPr>
      <t>EXPLOSIVOS</t>
    </r>
  </si>
  <si>
    <r>
      <rPr>
        <sz val="10"/>
        <rFont val="Calibri"/>
        <family val="2"/>
      </rPr>
      <t>ESCAVACAO</t>
    </r>
    <r>
      <rPr>
        <sz val="10"/>
        <rFont val="Times New Roman"/>
        <family val="1"/>
      </rPr>
      <t xml:space="preserve"> </t>
    </r>
    <r>
      <rPr>
        <sz val="10"/>
        <rFont val="Calibri"/>
        <family val="2"/>
      </rPr>
      <t>EM</t>
    </r>
    <r>
      <rPr>
        <sz val="10"/>
        <rFont val="Times New Roman"/>
        <family val="1"/>
      </rPr>
      <t xml:space="preserve"> </t>
    </r>
    <r>
      <rPr>
        <sz val="10"/>
        <rFont val="Calibri"/>
        <family val="2"/>
      </rPr>
      <t>CAVA</t>
    </r>
    <r>
      <rPr>
        <sz val="10"/>
        <rFont val="Times New Roman"/>
        <family val="1"/>
      </rPr>
      <t xml:space="preserve"> </t>
    </r>
    <r>
      <rPr>
        <sz val="10"/>
        <rFont val="Calibri"/>
        <family val="2"/>
      </rPr>
      <t>C/</t>
    </r>
    <r>
      <rPr>
        <sz val="10"/>
        <rFont val="Times New Roman"/>
        <family val="1"/>
      </rPr>
      <t xml:space="preserve"> </t>
    </r>
    <r>
      <rPr>
        <sz val="10"/>
        <rFont val="Calibri"/>
        <family val="2"/>
      </rPr>
      <t>USO</t>
    </r>
    <r>
      <rPr>
        <sz val="10"/>
        <rFont val="Times New Roman"/>
        <family val="1"/>
      </rPr>
      <t xml:space="preserve"> </t>
    </r>
    <r>
      <rPr>
        <sz val="10"/>
        <rFont val="Calibri"/>
        <family val="2"/>
      </rPr>
      <t>EXPLOSIVOS</t>
    </r>
  </si>
  <si>
    <r>
      <rPr>
        <sz val="10"/>
        <rFont val="Calibri"/>
        <family val="2"/>
      </rPr>
      <t>ESCAVACAO</t>
    </r>
    <r>
      <rPr>
        <sz val="10"/>
        <rFont val="Times New Roman"/>
        <family val="1"/>
      </rPr>
      <t xml:space="preserve"> </t>
    </r>
    <r>
      <rPr>
        <sz val="10"/>
        <rFont val="Calibri"/>
        <family val="2"/>
      </rPr>
      <t>MEC</t>
    </r>
    <r>
      <rPr>
        <sz val="10"/>
        <rFont val="Times New Roman"/>
        <family val="1"/>
      </rPr>
      <t xml:space="preserve"> </t>
    </r>
    <r>
      <rPr>
        <sz val="10"/>
        <rFont val="Calibri"/>
        <family val="2"/>
      </rPr>
      <t>E</t>
    </r>
    <r>
      <rPr>
        <sz val="10"/>
        <rFont val="Times New Roman"/>
        <family val="1"/>
      </rPr>
      <t xml:space="preserve"> </t>
    </r>
    <r>
      <rPr>
        <sz val="10"/>
        <rFont val="Calibri"/>
        <family val="2"/>
      </rPr>
      <t>REMOCAO</t>
    </r>
    <r>
      <rPr>
        <sz val="10"/>
        <rFont val="Times New Roman"/>
        <family val="1"/>
      </rPr>
      <t xml:space="preserve"> </t>
    </r>
    <r>
      <rPr>
        <sz val="10"/>
        <rFont val="Calibri"/>
        <family val="2"/>
      </rPr>
      <t>DE</t>
    </r>
    <r>
      <rPr>
        <sz val="10"/>
        <rFont val="Times New Roman"/>
        <family val="1"/>
      </rPr>
      <t xml:space="preserve"> </t>
    </r>
    <r>
      <rPr>
        <sz val="10"/>
        <rFont val="Calibri"/>
        <family val="2"/>
      </rPr>
      <t>SOLOS</t>
    </r>
    <r>
      <rPr>
        <sz val="10"/>
        <rFont val="Times New Roman"/>
        <family val="1"/>
      </rPr>
      <t xml:space="preserve"> </t>
    </r>
    <r>
      <rPr>
        <sz val="10"/>
        <rFont val="Calibri"/>
        <family val="2"/>
      </rPr>
      <t>MOLES</t>
    </r>
  </si>
  <si>
    <r>
      <rPr>
        <sz val="10"/>
        <rFont val="Calibri"/>
        <family val="2"/>
      </rPr>
      <t>REGULARIZACAO</t>
    </r>
    <r>
      <rPr>
        <sz val="10"/>
        <rFont val="Times New Roman"/>
        <family val="1"/>
      </rPr>
      <t xml:space="preserve"> </t>
    </r>
    <r>
      <rPr>
        <sz val="10"/>
        <rFont val="Calibri"/>
        <family val="2"/>
      </rPr>
      <t>DO</t>
    </r>
    <r>
      <rPr>
        <sz val="10"/>
        <rFont val="Times New Roman"/>
        <family val="1"/>
      </rPr>
      <t xml:space="preserve"> </t>
    </r>
    <r>
      <rPr>
        <sz val="10"/>
        <rFont val="Calibri"/>
        <family val="2"/>
      </rPr>
      <t>FUNDO</t>
    </r>
    <r>
      <rPr>
        <sz val="10"/>
        <rFont val="Times New Roman"/>
        <family val="1"/>
      </rPr>
      <t xml:space="preserve"> </t>
    </r>
    <r>
      <rPr>
        <sz val="10"/>
        <rFont val="Calibri"/>
        <family val="2"/>
      </rPr>
      <t>DE</t>
    </r>
    <r>
      <rPr>
        <sz val="10"/>
        <rFont val="Times New Roman"/>
        <family val="1"/>
      </rPr>
      <t xml:space="preserve"> </t>
    </r>
    <r>
      <rPr>
        <sz val="10"/>
        <rFont val="Calibri"/>
        <family val="2"/>
      </rPr>
      <t>VALA</t>
    </r>
    <r>
      <rPr>
        <sz val="10"/>
        <rFont val="Times New Roman"/>
        <family val="1"/>
      </rPr>
      <t xml:space="preserve"> </t>
    </r>
    <r>
      <rPr>
        <sz val="10"/>
        <rFont val="Calibri"/>
        <family val="2"/>
      </rPr>
      <t>COM</t>
    </r>
    <r>
      <rPr>
        <sz val="10"/>
        <rFont val="Times New Roman"/>
        <family val="1"/>
      </rPr>
      <t xml:space="preserve"> </t>
    </r>
    <r>
      <rPr>
        <sz val="10"/>
        <rFont val="Calibri"/>
        <family val="2"/>
      </rPr>
      <t>AREIA</t>
    </r>
  </si>
  <si>
    <r>
      <rPr>
        <sz val="10"/>
        <rFont val="Calibri"/>
        <family val="2"/>
      </rPr>
      <t>REGULARIZACAO</t>
    </r>
    <r>
      <rPr>
        <sz val="10"/>
        <rFont val="Times New Roman"/>
        <family val="1"/>
      </rPr>
      <t xml:space="preserve"> </t>
    </r>
    <r>
      <rPr>
        <sz val="10"/>
        <rFont val="Calibri"/>
        <family val="2"/>
      </rPr>
      <t>DO</t>
    </r>
    <r>
      <rPr>
        <sz val="10"/>
        <rFont val="Times New Roman"/>
        <family val="1"/>
      </rPr>
      <t xml:space="preserve"> </t>
    </r>
    <r>
      <rPr>
        <sz val="10"/>
        <rFont val="Calibri"/>
        <family val="2"/>
      </rPr>
      <t>FUNDO</t>
    </r>
    <r>
      <rPr>
        <sz val="10"/>
        <rFont val="Times New Roman"/>
        <family val="1"/>
      </rPr>
      <t xml:space="preserve"> </t>
    </r>
    <r>
      <rPr>
        <sz val="10"/>
        <rFont val="Calibri"/>
        <family val="2"/>
      </rPr>
      <t>DE</t>
    </r>
    <r>
      <rPr>
        <sz val="10"/>
        <rFont val="Times New Roman"/>
        <family val="1"/>
      </rPr>
      <t xml:space="preserve"> </t>
    </r>
    <r>
      <rPr>
        <sz val="10"/>
        <rFont val="Calibri"/>
        <family val="2"/>
      </rPr>
      <t>CAVA</t>
    </r>
    <r>
      <rPr>
        <sz val="10"/>
        <rFont val="Times New Roman"/>
        <family val="1"/>
      </rPr>
      <t xml:space="preserve"> </t>
    </r>
    <r>
      <rPr>
        <sz val="10"/>
        <rFont val="Calibri"/>
        <family val="2"/>
      </rPr>
      <t>C/</t>
    </r>
    <r>
      <rPr>
        <sz val="10"/>
        <rFont val="Times New Roman"/>
        <family val="1"/>
      </rPr>
      <t xml:space="preserve"> </t>
    </r>
    <r>
      <rPr>
        <sz val="10"/>
        <rFont val="Calibri"/>
        <family val="2"/>
      </rPr>
      <t>BRITA</t>
    </r>
  </si>
  <si>
    <r>
      <rPr>
        <sz val="10"/>
        <rFont val="Calibri"/>
        <family val="2"/>
      </rPr>
      <t>REGULARIZACAO</t>
    </r>
    <r>
      <rPr>
        <sz val="10"/>
        <rFont val="Times New Roman"/>
        <family val="1"/>
      </rPr>
      <t xml:space="preserve"> </t>
    </r>
    <r>
      <rPr>
        <sz val="10"/>
        <rFont val="Calibri"/>
        <family val="2"/>
      </rPr>
      <t>DO</t>
    </r>
    <r>
      <rPr>
        <sz val="10"/>
        <rFont val="Times New Roman"/>
        <family val="1"/>
      </rPr>
      <t xml:space="preserve"> </t>
    </r>
    <r>
      <rPr>
        <sz val="10"/>
        <rFont val="Calibri"/>
        <family val="2"/>
      </rPr>
      <t>FUNDO</t>
    </r>
    <r>
      <rPr>
        <sz val="10"/>
        <rFont val="Times New Roman"/>
        <family val="1"/>
      </rPr>
      <t xml:space="preserve"> </t>
    </r>
    <r>
      <rPr>
        <sz val="10"/>
        <rFont val="Calibri"/>
        <family val="2"/>
      </rPr>
      <t>VALA</t>
    </r>
  </si>
  <si>
    <r>
      <rPr>
        <sz val="10"/>
        <rFont val="Calibri"/>
        <family val="2"/>
      </rPr>
      <t>REATERRO</t>
    </r>
    <r>
      <rPr>
        <sz val="10"/>
        <rFont val="Times New Roman"/>
        <family val="1"/>
      </rPr>
      <t xml:space="preserve"> </t>
    </r>
    <r>
      <rPr>
        <sz val="10"/>
        <rFont val="Calibri"/>
        <family val="2"/>
      </rPr>
      <t>MAN</t>
    </r>
    <r>
      <rPr>
        <sz val="10"/>
        <rFont val="Times New Roman"/>
        <family val="1"/>
      </rPr>
      <t xml:space="preserve"> </t>
    </r>
    <r>
      <rPr>
        <sz val="10"/>
        <rFont val="Calibri"/>
        <family val="2"/>
      </rPr>
      <t>SEM</t>
    </r>
    <r>
      <rPr>
        <sz val="10"/>
        <rFont val="Times New Roman"/>
        <family val="1"/>
      </rPr>
      <t xml:space="preserve"> </t>
    </r>
    <r>
      <rPr>
        <sz val="10"/>
        <rFont val="Calibri"/>
        <family val="2"/>
      </rPr>
      <t>COMPACTACAO</t>
    </r>
    <r>
      <rPr>
        <sz val="10"/>
        <rFont val="Times New Roman"/>
        <family val="1"/>
      </rPr>
      <t xml:space="preserve"> </t>
    </r>
    <r>
      <rPr>
        <sz val="10"/>
        <rFont val="Calibri"/>
        <family val="2"/>
      </rPr>
      <t>CONTROLADA</t>
    </r>
  </si>
  <si>
    <r>
      <rPr>
        <sz val="10"/>
        <rFont val="Calibri"/>
        <family val="2"/>
      </rPr>
      <t>REATERRO</t>
    </r>
    <r>
      <rPr>
        <sz val="10"/>
        <rFont val="Times New Roman"/>
        <family val="1"/>
      </rPr>
      <t xml:space="preserve"> </t>
    </r>
    <r>
      <rPr>
        <sz val="10"/>
        <rFont val="Calibri"/>
        <family val="2"/>
      </rPr>
      <t>MEC</t>
    </r>
    <r>
      <rPr>
        <sz val="10"/>
        <rFont val="Times New Roman"/>
        <family val="1"/>
      </rPr>
      <t xml:space="preserve"> </t>
    </r>
    <r>
      <rPr>
        <sz val="10"/>
        <rFont val="Calibri"/>
        <family val="2"/>
      </rPr>
      <t>SEM</t>
    </r>
    <r>
      <rPr>
        <sz val="10"/>
        <rFont val="Times New Roman"/>
        <family val="1"/>
      </rPr>
      <t xml:space="preserve"> </t>
    </r>
    <r>
      <rPr>
        <sz val="10"/>
        <rFont val="Calibri"/>
        <family val="2"/>
      </rPr>
      <t>COMPACTACAO</t>
    </r>
    <r>
      <rPr>
        <sz val="10"/>
        <rFont val="Times New Roman"/>
        <family val="1"/>
      </rPr>
      <t xml:space="preserve"> </t>
    </r>
    <r>
      <rPr>
        <sz val="10"/>
        <rFont val="Calibri"/>
        <family val="2"/>
      </rPr>
      <t>CONTROLADA</t>
    </r>
  </si>
  <si>
    <r>
      <rPr>
        <sz val="10"/>
        <rFont val="Calibri"/>
        <family val="2"/>
      </rPr>
      <t>REATERRO</t>
    </r>
    <r>
      <rPr>
        <sz val="10"/>
        <rFont val="Times New Roman"/>
        <family val="1"/>
      </rPr>
      <t xml:space="preserve"> </t>
    </r>
    <r>
      <rPr>
        <sz val="10"/>
        <rFont val="Calibri"/>
        <family val="2"/>
      </rPr>
      <t>COM</t>
    </r>
    <r>
      <rPr>
        <sz val="10"/>
        <rFont val="Times New Roman"/>
        <family val="1"/>
      </rPr>
      <t xml:space="preserve"> </t>
    </r>
    <r>
      <rPr>
        <sz val="10"/>
        <rFont val="Calibri"/>
        <family val="2"/>
      </rPr>
      <t>APILOAMENTO</t>
    </r>
    <r>
      <rPr>
        <sz val="10"/>
        <rFont val="Times New Roman"/>
        <family val="1"/>
      </rPr>
      <t xml:space="preserve"> </t>
    </r>
    <r>
      <rPr>
        <sz val="10"/>
        <rFont val="Calibri"/>
        <family val="2"/>
      </rPr>
      <t>MANUAL</t>
    </r>
  </si>
  <si>
    <r>
      <rPr>
        <sz val="10"/>
        <rFont val="Calibri"/>
        <family val="2"/>
      </rPr>
      <t>REATERRO</t>
    </r>
    <r>
      <rPr>
        <sz val="10"/>
        <rFont val="Times New Roman"/>
        <family val="1"/>
      </rPr>
      <t xml:space="preserve"> </t>
    </r>
    <r>
      <rPr>
        <sz val="10"/>
        <rFont val="Calibri"/>
        <family val="2"/>
      </rPr>
      <t>COM</t>
    </r>
    <r>
      <rPr>
        <sz val="10"/>
        <rFont val="Times New Roman"/>
        <family val="1"/>
      </rPr>
      <t xml:space="preserve"> </t>
    </r>
    <r>
      <rPr>
        <sz val="10"/>
        <rFont val="Calibri"/>
        <family val="2"/>
      </rPr>
      <t>COMPACTACAO</t>
    </r>
    <r>
      <rPr>
        <sz val="10"/>
        <rFont val="Times New Roman"/>
        <family val="1"/>
      </rPr>
      <t xml:space="preserve"> </t>
    </r>
    <r>
      <rPr>
        <sz val="10"/>
        <rFont val="Calibri"/>
        <family val="2"/>
      </rPr>
      <t>MECANICA</t>
    </r>
  </si>
  <si>
    <r>
      <rPr>
        <sz val="10"/>
        <rFont val="Calibri"/>
        <family val="2"/>
      </rPr>
      <t>REATERRO</t>
    </r>
    <r>
      <rPr>
        <sz val="10"/>
        <rFont val="Times New Roman"/>
        <family val="1"/>
      </rPr>
      <t xml:space="preserve"> </t>
    </r>
    <r>
      <rPr>
        <sz val="10"/>
        <rFont val="Calibri"/>
        <family val="2"/>
      </rPr>
      <t>COM</t>
    </r>
    <r>
      <rPr>
        <sz val="10"/>
        <rFont val="Times New Roman"/>
        <family val="1"/>
      </rPr>
      <t xml:space="preserve"> </t>
    </r>
    <r>
      <rPr>
        <sz val="10"/>
        <rFont val="Calibri"/>
        <family val="2"/>
      </rPr>
      <t>ADENSAMENTO</t>
    </r>
    <r>
      <rPr>
        <sz val="10"/>
        <rFont val="Times New Roman"/>
        <family val="1"/>
      </rPr>
      <t xml:space="preserve"> </t>
    </r>
    <r>
      <rPr>
        <sz val="10"/>
        <rFont val="Calibri"/>
        <family val="2"/>
      </rPr>
      <t>HIDRAULICO</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</si>
  <si>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AREIA</t>
    </r>
    <r>
      <rPr>
        <sz val="10"/>
        <rFont val="Times New Roman"/>
        <family val="1"/>
      </rPr>
      <t xml:space="preserve"> </t>
    </r>
    <r>
      <rPr>
        <sz val="10"/>
        <rFont val="Calibri"/>
        <family val="2"/>
      </rPr>
      <t>SEM</t>
    </r>
    <r>
      <rPr>
        <sz val="10"/>
        <rFont val="Times New Roman"/>
        <family val="1"/>
      </rPr>
      <t xml:space="preserve"> </t>
    </r>
    <r>
      <rPr>
        <sz val="10"/>
        <rFont val="Calibri"/>
        <family val="2"/>
      </rPr>
      <t>COMPAC</t>
    </r>
    <r>
      <rPr>
        <sz val="10"/>
        <rFont val="Times New Roman"/>
        <family val="1"/>
      </rPr>
      <t xml:space="preserve"> </t>
    </r>
    <r>
      <rPr>
        <sz val="10"/>
        <rFont val="Calibri"/>
        <family val="2"/>
      </rPr>
      <t>CONTROLADA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</si>
  <si>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AREIA</t>
    </r>
    <r>
      <rPr>
        <sz val="10"/>
        <rFont val="Times New Roman"/>
        <family val="1"/>
      </rPr>
      <t xml:space="preserve"> </t>
    </r>
    <r>
      <rPr>
        <sz val="10"/>
        <rFont val="Calibri"/>
        <family val="2"/>
      </rPr>
      <t>COM</t>
    </r>
    <r>
      <rPr>
        <sz val="10"/>
        <rFont val="Times New Roman"/>
        <family val="1"/>
      </rPr>
      <t xml:space="preserve"> </t>
    </r>
    <r>
      <rPr>
        <sz val="10"/>
        <rFont val="Calibri"/>
        <family val="2"/>
      </rPr>
      <t>COMPAC</t>
    </r>
    <r>
      <rPr>
        <sz val="10"/>
        <rFont val="Times New Roman"/>
        <family val="1"/>
      </rPr>
      <t xml:space="preserve"> </t>
    </r>
    <r>
      <rPr>
        <sz val="10"/>
        <rFont val="Calibri"/>
        <family val="2"/>
      </rPr>
      <t>MECANICA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</si>
  <si>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AREIA</t>
    </r>
    <r>
      <rPr>
        <sz val="10"/>
        <rFont val="Times New Roman"/>
        <family val="1"/>
      </rPr>
      <t xml:space="preserve"> </t>
    </r>
    <r>
      <rPr>
        <sz val="10"/>
        <rFont val="Calibri"/>
        <family val="2"/>
      </rPr>
      <t>COM</t>
    </r>
    <r>
      <rPr>
        <sz val="10"/>
        <rFont val="Times New Roman"/>
        <family val="1"/>
      </rPr>
      <t xml:space="preserve"> </t>
    </r>
    <r>
      <rPr>
        <sz val="10"/>
        <rFont val="Calibri"/>
        <family val="2"/>
      </rPr>
      <t>ADENSAMENTO</t>
    </r>
    <r>
      <rPr>
        <sz val="10"/>
        <rFont val="Times New Roman"/>
        <family val="1"/>
      </rPr>
      <t xml:space="preserve"> </t>
    </r>
    <r>
      <rPr>
        <sz val="10"/>
        <rFont val="Calibri"/>
        <family val="2"/>
      </rPr>
      <t>HIDR</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</si>
  <si>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S/</t>
    </r>
    <r>
      <rPr>
        <sz val="10"/>
        <rFont val="Times New Roman"/>
        <family val="1"/>
      </rPr>
      <t xml:space="preserve"> </t>
    </r>
    <r>
      <rPr>
        <sz val="10"/>
        <rFont val="Calibri"/>
        <family val="2"/>
      </rPr>
      <t>COMPAC</t>
    </r>
    <r>
      <rPr>
        <sz val="10"/>
        <rFont val="Times New Roman"/>
        <family val="1"/>
      </rPr>
      <t xml:space="preserve"> </t>
    </r>
    <r>
      <rPr>
        <sz val="10"/>
        <rFont val="Calibri"/>
        <family val="2"/>
      </rPr>
      <t>CONTROLADA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</si>
  <si>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C/</t>
    </r>
    <r>
      <rPr>
        <sz val="10"/>
        <rFont val="Times New Roman"/>
        <family val="1"/>
      </rPr>
      <t xml:space="preserve"> </t>
    </r>
    <r>
      <rPr>
        <sz val="10"/>
        <rFont val="Calibri"/>
        <family val="2"/>
      </rPr>
      <t>APILOAMENTO</t>
    </r>
    <r>
      <rPr>
        <sz val="10"/>
        <rFont val="Times New Roman"/>
        <family val="1"/>
      </rPr>
      <t xml:space="preserve"> </t>
    </r>
    <r>
      <rPr>
        <sz val="10"/>
        <rFont val="Calibri"/>
        <family val="2"/>
      </rPr>
      <t>MANUAL</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</si>
  <si>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C/</t>
    </r>
    <r>
      <rPr>
        <sz val="10"/>
        <rFont val="Times New Roman"/>
        <family val="1"/>
      </rPr>
      <t xml:space="preserve"> </t>
    </r>
    <r>
      <rPr>
        <sz val="10"/>
        <rFont val="Calibri"/>
        <family val="2"/>
      </rPr>
      <t>COMPAC</t>
    </r>
    <r>
      <rPr>
        <sz val="10"/>
        <rFont val="Times New Roman"/>
        <family val="1"/>
      </rPr>
      <t xml:space="preserve"> </t>
    </r>
    <r>
      <rPr>
        <sz val="10"/>
        <rFont val="Calibri"/>
        <family val="2"/>
      </rPr>
      <t>MECANICA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</si>
  <si>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MECANIZADO</t>
    </r>
    <r>
      <rPr>
        <sz val="10"/>
        <rFont val="Times New Roman"/>
        <family val="1"/>
      </rPr>
      <t xml:space="preserve"> </t>
    </r>
    <r>
      <rPr>
        <sz val="10"/>
        <rFont val="Calibri"/>
        <family val="2"/>
      </rPr>
      <t>100%</t>
    </r>
    <r>
      <rPr>
        <sz val="10"/>
        <rFont val="Times New Roman"/>
        <family val="1"/>
      </rPr>
      <t xml:space="preserve"> </t>
    </r>
    <r>
      <rPr>
        <sz val="10"/>
        <rFont val="Calibri"/>
        <family val="2"/>
      </rPr>
      <t>PN</t>
    </r>
  </si>
  <si>
    <r>
      <rPr>
        <sz val="10"/>
        <rFont val="Calibri"/>
        <family val="2"/>
      </rPr>
      <t>CORTE</t>
    </r>
    <r>
      <rPr>
        <sz val="10"/>
        <rFont val="Times New Roman"/>
        <family val="1"/>
      </rPr>
      <t xml:space="preserve"> </t>
    </r>
    <r>
      <rPr>
        <sz val="10"/>
        <rFont val="Calibri"/>
        <family val="2"/>
      </rPr>
      <t>TERRENO</t>
    </r>
    <r>
      <rPr>
        <sz val="10"/>
        <rFont val="Times New Roman"/>
        <family val="1"/>
      </rPr>
      <t xml:space="preserve"> </t>
    </r>
    <r>
      <rPr>
        <sz val="10"/>
        <rFont val="Calibri"/>
        <family val="2"/>
      </rPr>
      <t>NATURAL</t>
    </r>
    <r>
      <rPr>
        <sz val="10"/>
        <rFont val="Times New Roman"/>
        <family val="1"/>
      </rPr>
      <t xml:space="preserve"> </t>
    </r>
    <r>
      <rPr>
        <sz val="10"/>
        <rFont val="Calibri"/>
        <family val="2"/>
      </rPr>
      <t>COM</t>
    </r>
    <r>
      <rPr>
        <sz val="10"/>
        <rFont val="Times New Roman"/>
        <family val="1"/>
      </rPr>
      <t xml:space="preserve"> </t>
    </r>
    <r>
      <rPr>
        <sz val="10"/>
        <rFont val="Calibri"/>
        <family val="2"/>
      </rPr>
      <t>EQUIP</t>
    </r>
    <r>
      <rPr>
        <sz val="10"/>
        <rFont val="Times New Roman"/>
        <family val="1"/>
      </rPr>
      <t xml:space="preserve"> </t>
    </r>
    <r>
      <rPr>
        <sz val="10"/>
        <rFont val="Calibri"/>
        <family val="2"/>
      </rPr>
      <t>MECANICO</t>
    </r>
  </si>
  <si>
    <r>
      <rPr>
        <sz val="10"/>
        <rFont val="Calibri"/>
        <family val="2"/>
      </rPr>
      <t>CORTE</t>
    </r>
    <r>
      <rPr>
        <sz val="10"/>
        <rFont val="Times New Roman"/>
        <family val="1"/>
      </rPr>
      <t xml:space="preserve"> </t>
    </r>
    <r>
      <rPr>
        <sz val="10"/>
        <rFont val="Calibri"/>
        <family val="2"/>
      </rPr>
      <t>ATERRO</t>
    </r>
    <r>
      <rPr>
        <sz val="10"/>
        <rFont val="Times New Roman"/>
        <family val="1"/>
      </rPr>
      <t xml:space="preserve"> </t>
    </r>
    <r>
      <rPr>
        <sz val="10"/>
        <rFont val="Calibri"/>
        <family val="2"/>
      </rPr>
      <t>COMPENS</t>
    </r>
    <r>
      <rPr>
        <sz val="10"/>
        <rFont val="Times New Roman"/>
        <family val="1"/>
      </rPr>
      <t xml:space="preserve"> </t>
    </r>
    <r>
      <rPr>
        <sz val="10"/>
        <rFont val="Calibri"/>
        <family val="2"/>
      </rPr>
      <t>INCL</t>
    </r>
    <r>
      <rPr>
        <sz val="10"/>
        <rFont val="Times New Roman"/>
        <family val="1"/>
      </rPr>
      <t xml:space="preserve"> </t>
    </r>
    <r>
      <rPr>
        <sz val="10"/>
        <rFont val="Calibri"/>
        <family val="2"/>
      </rPr>
      <t>COMPAC.</t>
    </r>
    <r>
      <rPr>
        <sz val="10"/>
        <rFont val="Times New Roman"/>
        <family val="1"/>
      </rPr>
      <t xml:space="preserve"> </t>
    </r>
    <r>
      <rPr>
        <sz val="10"/>
        <rFont val="Calibri"/>
        <family val="2"/>
      </rPr>
      <t>100%PN</t>
    </r>
  </si>
  <si>
    <r>
      <rPr>
        <sz val="10"/>
        <rFont val="Calibri"/>
        <family val="2"/>
      </rPr>
      <t>CORTE,</t>
    </r>
    <r>
      <rPr>
        <sz val="10"/>
        <rFont val="Times New Roman"/>
        <family val="1"/>
      </rPr>
      <t xml:space="preserve"> </t>
    </r>
    <r>
      <rPr>
        <sz val="10"/>
        <rFont val="Calibri"/>
        <family val="2"/>
      </rPr>
      <t>CARGA,</t>
    </r>
    <r>
      <rPr>
        <sz val="10"/>
        <rFont val="Times New Roman"/>
        <family val="1"/>
      </rPr>
      <t xml:space="preserve"> </t>
    </r>
    <r>
      <rPr>
        <sz val="10"/>
        <rFont val="Calibri"/>
        <family val="2"/>
      </rPr>
      <t>DESC</t>
    </r>
    <r>
      <rPr>
        <sz val="10"/>
        <rFont val="Times New Roman"/>
        <family val="1"/>
      </rPr>
      <t xml:space="preserve"> </t>
    </r>
    <r>
      <rPr>
        <sz val="10"/>
        <rFont val="Calibri"/>
        <family val="2"/>
      </rPr>
      <t>E</t>
    </r>
    <r>
      <rPr>
        <sz val="10"/>
        <rFont val="Times New Roman"/>
        <family val="1"/>
      </rPr>
      <t xml:space="preserve"> </t>
    </r>
    <r>
      <rPr>
        <sz val="10"/>
        <rFont val="Calibri"/>
        <family val="2"/>
      </rPr>
      <t>ESPALH</t>
    </r>
    <r>
      <rPr>
        <sz val="10"/>
        <rFont val="Times New Roman"/>
        <family val="1"/>
      </rPr>
      <t xml:space="preserve"> </t>
    </r>
    <r>
      <rPr>
        <sz val="10"/>
        <rFont val="Calibri"/>
        <family val="2"/>
      </rPr>
      <t>MAT</t>
    </r>
    <r>
      <rPr>
        <sz val="10"/>
        <rFont val="Times New Roman"/>
        <family val="1"/>
      </rPr>
      <t xml:space="preserve"> </t>
    </r>
    <r>
      <rPr>
        <sz val="10"/>
        <rFont val="Calibri"/>
        <family val="2"/>
      </rPr>
      <t>DIST</t>
    </r>
    <r>
      <rPr>
        <sz val="10"/>
        <rFont val="Times New Roman"/>
        <family val="1"/>
      </rPr>
      <t xml:space="preserve"> </t>
    </r>
    <r>
      <rPr>
        <sz val="10"/>
        <rFont val="Calibri"/>
        <family val="2"/>
      </rPr>
      <t>1,5</t>
    </r>
  </si>
  <si>
    <r>
      <rPr>
        <sz val="10"/>
        <rFont val="Calibri"/>
        <family val="2"/>
      </rPr>
      <t>CORTE</t>
    </r>
    <r>
      <rPr>
        <sz val="10"/>
        <rFont val="Times New Roman"/>
        <family val="1"/>
      </rPr>
      <t xml:space="preserve"> </t>
    </r>
    <r>
      <rPr>
        <sz val="10"/>
        <rFont val="Calibri"/>
        <family val="2"/>
      </rPr>
      <t>E</t>
    </r>
    <r>
      <rPr>
        <sz val="10"/>
        <rFont val="Times New Roman"/>
        <family val="1"/>
      </rPr>
      <t xml:space="preserve"> </t>
    </r>
    <r>
      <rPr>
        <sz val="10"/>
        <rFont val="Calibri"/>
        <family val="2"/>
      </rPr>
      <t>CARGA</t>
    </r>
    <r>
      <rPr>
        <sz val="10"/>
        <rFont val="Times New Roman"/>
        <family val="1"/>
      </rPr>
      <t xml:space="preserve"> </t>
    </r>
    <r>
      <rPr>
        <sz val="10"/>
        <rFont val="Calibri"/>
        <family val="2"/>
      </rPr>
      <t>DE</t>
    </r>
    <r>
      <rPr>
        <sz val="10"/>
        <rFont val="Times New Roman"/>
        <family val="1"/>
      </rPr>
      <t xml:space="preserve"> </t>
    </r>
    <r>
      <rPr>
        <sz val="10"/>
        <rFont val="Calibri"/>
        <family val="2"/>
      </rPr>
      <t>MATERIAL</t>
    </r>
    <r>
      <rPr>
        <sz val="10"/>
        <rFont val="Times New Roman"/>
        <family val="1"/>
      </rPr>
      <t xml:space="preserve"> </t>
    </r>
    <r>
      <rPr>
        <sz val="10"/>
        <rFont val="Calibri"/>
        <family val="2"/>
      </rPr>
      <t>COM</t>
    </r>
    <r>
      <rPr>
        <sz val="10"/>
        <rFont val="Times New Roman"/>
        <family val="1"/>
      </rPr>
      <t xml:space="preserve"> </t>
    </r>
    <r>
      <rPr>
        <sz val="10"/>
        <rFont val="Calibri"/>
        <family val="2"/>
      </rPr>
      <t>EQUIP</t>
    </r>
    <r>
      <rPr>
        <sz val="10"/>
        <rFont val="Times New Roman"/>
        <family val="1"/>
      </rPr>
      <t xml:space="preserve"> </t>
    </r>
    <r>
      <rPr>
        <sz val="10"/>
        <rFont val="Calibri"/>
        <family val="2"/>
      </rPr>
      <t>MECA</t>
    </r>
  </si>
  <si>
    <r>
      <rPr>
        <sz val="10"/>
        <rFont val="Calibri"/>
        <family val="2"/>
      </rPr>
      <t>CARGA</t>
    </r>
    <r>
      <rPr>
        <sz val="10"/>
        <rFont val="Times New Roman"/>
        <family val="1"/>
      </rPr>
      <t xml:space="preserve"> </t>
    </r>
    <r>
      <rPr>
        <sz val="10"/>
        <rFont val="Calibri"/>
        <family val="2"/>
      </rPr>
      <t>E</t>
    </r>
    <r>
      <rPr>
        <sz val="10"/>
        <rFont val="Times New Roman"/>
        <family val="1"/>
      </rPr>
      <t xml:space="preserve"> </t>
    </r>
    <r>
      <rPr>
        <sz val="10"/>
        <rFont val="Calibri"/>
        <family val="2"/>
      </rPr>
      <t>DESCARGA</t>
    </r>
    <r>
      <rPr>
        <sz val="10"/>
        <rFont val="Times New Roman"/>
        <family val="1"/>
      </rPr>
      <t xml:space="preserve"> </t>
    </r>
    <r>
      <rPr>
        <sz val="10"/>
        <rFont val="Calibri"/>
        <family val="2"/>
      </rPr>
      <t>QQ</t>
    </r>
    <r>
      <rPr>
        <sz val="10"/>
        <rFont val="Times New Roman"/>
        <family val="1"/>
      </rPr>
      <t xml:space="preserve"> </t>
    </r>
    <r>
      <rPr>
        <sz val="10"/>
        <rFont val="Calibri"/>
        <family val="2"/>
      </rPr>
      <t>TIPO</t>
    </r>
    <r>
      <rPr>
        <sz val="10"/>
        <rFont val="Times New Roman"/>
        <family val="1"/>
      </rPr>
      <t xml:space="preserve"> </t>
    </r>
    <r>
      <rPr>
        <sz val="10"/>
        <rFont val="Calibri"/>
        <family val="2"/>
      </rPr>
      <t>SOLO(BOTA</t>
    </r>
    <r>
      <rPr>
        <sz val="10"/>
        <rFont val="Times New Roman"/>
        <family val="1"/>
      </rPr>
      <t xml:space="preserve"> </t>
    </r>
    <r>
      <rPr>
        <sz val="10"/>
        <rFont val="Calibri"/>
        <family val="2"/>
      </rPr>
      <t>FORA)</t>
    </r>
  </si>
  <si>
    <r>
      <rPr>
        <sz val="10"/>
        <rFont val="Calibri"/>
        <family val="2"/>
      </rPr>
      <t>CARGA</t>
    </r>
    <r>
      <rPr>
        <sz val="10"/>
        <rFont val="Times New Roman"/>
        <family val="1"/>
      </rPr>
      <t xml:space="preserve"> </t>
    </r>
    <r>
      <rPr>
        <sz val="10"/>
        <rFont val="Calibri"/>
        <family val="2"/>
      </rPr>
      <t>E</t>
    </r>
    <r>
      <rPr>
        <sz val="10"/>
        <rFont val="Times New Roman"/>
        <family val="1"/>
      </rPr>
      <t xml:space="preserve"> </t>
    </r>
    <r>
      <rPr>
        <sz val="10"/>
        <rFont val="Calibri"/>
        <family val="2"/>
      </rPr>
      <t>DESCARGA</t>
    </r>
    <r>
      <rPr>
        <sz val="10"/>
        <rFont val="Times New Roman"/>
        <family val="1"/>
      </rPr>
      <t xml:space="preserve"> </t>
    </r>
    <r>
      <rPr>
        <sz val="10"/>
        <rFont val="Calibri"/>
        <family val="2"/>
      </rPr>
      <t>DE</t>
    </r>
    <r>
      <rPr>
        <sz val="10"/>
        <rFont val="Times New Roman"/>
        <family val="1"/>
      </rPr>
      <t xml:space="preserve"> </t>
    </r>
    <r>
      <rPr>
        <sz val="10"/>
        <rFont val="Calibri"/>
        <family val="2"/>
      </rPr>
      <t>ROCHA</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</si>
  <si>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CARGA</t>
    </r>
    <r>
      <rPr>
        <sz val="10"/>
        <rFont val="Times New Roman"/>
        <family val="1"/>
      </rPr>
      <t xml:space="preserve"> </t>
    </r>
    <r>
      <rPr>
        <sz val="10"/>
        <rFont val="Calibri"/>
        <family val="2"/>
      </rPr>
      <t>MAN</t>
    </r>
    <r>
      <rPr>
        <sz val="10"/>
        <rFont val="Times New Roman"/>
        <family val="1"/>
      </rPr>
      <t xml:space="preserve"> </t>
    </r>
    <r>
      <rPr>
        <sz val="10"/>
        <rFont val="Calibri"/>
        <family val="2"/>
      </rPr>
      <t>E</t>
    </r>
    <r>
      <rPr>
        <sz val="10"/>
        <rFont val="Times New Roman"/>
        <family val="1"/>
      </rPr>
      <t xml:space="preserve"> </t>
    </r>
    <r>
      <rPr>
        <sz val="10"/>
        <rFont val="Calibri"/>
        <family val="2"/>
      </rPr>
      <t>DESC</t>
    </r>
    <r>
      <rPr>
        <sz val="10"/>
        <rFont val="Times New Roman"/>
        <family val="1"/>
      </rPr>
      <t xml:space="preserve"> </t>
    </r>
    <r>
      <rPr>
        <sz val="10"/>
        <rFont val="Calibri"/>
        <family val="2"/>
      </rPr>
      <t>DE</t>
    </r>
    <r>
      <rPr>
        <sz val="10"/>
        <rFont val="Times New Roman"/>
        <family val="1"/>
      </rPr>
      <t xml:space="preserve"> </t>
    </r>
    <r>
      <rPr>
        <sz val="10"/>
        <rFont val="Calibri"/>
        <family val="2"/>
      </rPr>
      <t>ENTULHO</t>
    </r>
    <r>
      <rPr>
        <sz val="10"/>
        <rFont val="Times New Roman"/>
        <family val="1"/>
      </rPr>
      <t xml:space="preserve"> </t>
    </r>
    <r>
      <rPr>
        <sz val="10"/>
        <rFont val="Calibri"/>
        <family val="2"/>
      </rPr>
      <t>EM</t>
    </r>
    <r>
      <rPr>
        <sz val="10"/>
        <rFont val="Times New Roman"/>
        <family val="1"/>
      </rPr>
      <t xml:space="preserve"> </t>
    </r>
    <r>
      <rPr>
        <sz val="10"/>
        <rFont val="Calibri"/>
        <family val="2"/>
      </rPr>
      <t>CAMINHAO</t>
    </r>
  </si>
  <si>
    <r>
      <rPr>
        <sz val="10"/>
        <rFont val="Calibri"/>
        <family val="2"/>
      </rPr>
      <t>TRANSPORTE</t>
    </r>
    <r>
      <rPr>
        <sz val="10"/>
        <rFont val="Times New Roman"/>
        <family val="1"/>
      </rPr>
      <t xml:space="preserve"> </t>
    </r>
    <r>
      <rPr>
        <sz val="10"/>
        <rFont val="Calibri"/>
        <family val="2"/>
      </rPr>
      <t>DE</t>
    </r>
    <r>
      <rPr>
        <sz val="10"/>
        <rFont val="Times New Roman"/>
        <family val="1"/>
      </rPr>
      <t xml:space="preserve"> </t>
    </r>
    <r>
      <rPr>
        <sz val="10"/>
        <rFont val="Calibri"/>
        <family val="2"/>
      </rPr>
      <t>SOLOS</t>
    </r>
    <r>
      <rPr>
        <sz val="10"/>
        <rFont val="Times New Roman"/>
        <family val="1"/>
      </rPr>
      <t xml:space="preserve"> </t>
    </r>
    <r>
      <rPr>
        <sz val="10"/>
        <rFont val="Calibri"/>
        <family val="2"/>
      </rPr>
      <t>PARA</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</si>
  <si>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MK</t>
    </r>
  </si>
  <si>
    <r>
      <rPr>
        <sz val="10"/>
        <rFont val="Calibri"/>
        <family val="2"/>
      </rPr>
      <t>TRANSPORTE</t>
    </r>
    <r>
      <rPr>
        <sz val="10"/>
        <rFont val="Times New Roman"/>
        <family val="1"/>
      </rPr>
      <t xml:space="preserve"> </t>
    </r>
    <r>
      <rPr>
        <sz val="10"/>
        <rFont val="Calibri"/>
        <family val="2"/>
      </rPr>
      <t>DE</t>
    </r>
    <r>
      <rPr>
        <sz val="10"/>
        <rFont val="Times New Roman"/>
        <family val="1"/>
      </rPr>
      <t xml:space="preserve"> </t>
    </r>
    <r>
      <rPr>
        <sz val="10"/>
        <rFont val="Calibri"/>
        <family val="2"/>
      </rPr>
      <t>MATERIAIS</t>
    </r>
    <r>
      <rPr>
        <sz val="10"/>
        <rFont val="Times New Roman"/>
        <family val="1"/>
      </rPr>
      <t xml:space="preserve"> </t>
    </r>
    <r>
      <rPr>
        <sz val="10"/>
        <rFont val="Calibri"/>
        <family val="2"/>
      </rPr>
      <t>PARA</t>
    </r>
    <r>
      <rPr>
        <sz val="10"/>
        <rFont val="Times New Roman"/>
        <family val="1"/>
      </rPr>
      <t xml:space="preserve"> </t>
    </r>
    <r>
      <rPr>
        <sz val="10"/>
        <rFont val="Calibri"/>
        <family val="2"/>
      </rPr>
      <t>ATERRO</t>
    </r>
  </si>
  <si>
    <r>
      <rPr>
        <sz val="10"/>
        <rFont val="Calibri"/>
        <family val="2"/>
      </rPr>
      <t>ESPALHAMENTO/REGUL</t>
    </r>
    <r>
      <rPr>
        <sz val="10"/>
        <rFont val="Times New Roman"/>
        <family val="1"/>
      </rPr>
      <t xml:space="preserve"> </t>
    </r>
    <r>
      <rPr>
        <sz val="10"/>
        <rFont val="Calibri"/>
        <family val="2"/>
      </rPr>
      <t>DE</t>
    </r>
    <r>
      <rPr>
        <sz val="10"/>
        <rFont val="Times New Roman"/>
        <family val="1"/>
      </rPr>
      <t xml:space="preserve"> </t>
    </r>
    <r>
      <rPr>
        <sz val="10"/>
        <rFont val="Calibri"/>
        <family val="2"/>
      </rPr>
      <t>MATERIAL</t>
    </r>
    <r>
      <rPr>
        <sz val="10"/>
        <rFont val="Times New Roman"/>
        <family val="1"/>
      </rPr>
      <t xml:space="preserve"> </t>
    </r>
    <r>
      <rPr>
        <sz val="10"/>
        <rFont val="Calibri"/>
        <family val="2"/>
      </rPr>
      <t>ESCAVADO</t>
    </r>
  </si>
  <si>
    <r>
      <rPr>
        <sz val="10"/>
        <rFont val="Calibri"/>
        <family val="2"/>
      </rPr>
      <t>BOTA-FORA</t>
    </r>
    <r>
      <rPr>
        <sz val="10"/>
        <rFont val="Times New Roman"/>
        <family val="1"/>
      </rPr>
      <t xml:space="preserve"> </t>
    </r>
    <r>
      <rPr>
        <sz val="10"/>
        <rFont val="Calibri"/>
        <family val="2"/>
      </rPr>
      <t>DE</t>
    </r>
    <r>
      <rPr>
        <sz val="10"/>
        <rFont val="Times New Roman"/>
        <family val="1"/>
      </rPr>
      <t xml:space="preserve"> </t>
    </r>
    <r>
      <rPr>
        <sz val="10"/>
        <rFont val="Calibri"/>
        <family val="2"/>
      </rPr>
      <t>MATERIAIS</t>
    </r>
    <r>
      <rPr>
        <sz val="10"/>
        <rFont val="Times New Roman"/>
        <family val="1"/>
      </rPr>
      <t xml:space="preserve"> </t>
    </r>
    <r>
      <rPr>
        <sz val="10"/>
        <rFont val="Calibri"/>
        <family val="2"/>
      </rPr>
      <t>SEM</t>
    </r>
    <r>
      <rPr>
        <sz val="10"/>
        <rFont val="Times New Roman"/>
        <family val="1"/>
      </rPr>
      <t xml:space="preserve"> </t>
    </r>
    <r>
      <rPr>
        <sz val="10"/>
        <rFont val="Calibri"/>
        <family val="2"/>
      </rPr>
      <t>USO</t>
    </r>
    <r>
      <rPr>
        <sz val="10"/>
        <rFont val="Times New Roman"/>
        <family val="1"/>
      </rPr>
      <t xml:space="preserve"> </t>
    </r>
    <r>
      <rPr>
        <sz val="10"/>
        <rFont val="Calibri"/>
        <family val="2"/>
      </rPr>
      <t>CAMINHAO</t>
    </r>
  </si>
  <si>
    <r>
      <rPr>
        <sz val="10"/>
        <rFont val="Calibri"/>
        <family val="2"/>
      </rPr>
      <t>COMPAC</t>
    </r>
    <r>
      <rPr>
        <sz val="10"/>
        <rFont val="Times New Roman"/>
        <family val="1"/>
      </rPr>
      <t xml:space="preserve"> </t>
    </r>
    <r>
      <rPr>
        <sz val="10"/>
        <rFont val="Calibri"/>
        <family val="2"/>
      </rPr>
      <t>MEC</t>
    </r>
    <r>
      <rPr>
        <sz val="10"/>
        <rFont val="Times New Roman"/>
        <family val="1"/>
      </rPr>
      <t xml:space="preserve"> </t>
    </r>
    <r>
      <rPr>
        <sz val="10"/>
        <rFont val="Calibri"/>
        <family val="2"/>
      </rPr>
      <t>ATERRO</t>
    </r>
    <r>
      <rPr>
        <sz val="10"/>
        <rFont val="Times New Roman"/>
        <family val="1"/>
      </rPr>
      <t xml:space="preserve"> </t>
    </r>
    <r>
      <rPr>
        <sz val="10"/>
        <rFont val="Calibri"/>
        <family val="2"/>
      </rPr>
      <t>ARGILOGO</t>
    </r>
    <r>
      <rPr>
        <sz val="10"/>
        <rFont val="Times New Roman"/>
        <family val="1"/>
      </rPr>
      <t xml:space="preserve"> </t>
    </r>
    <r>
      <rPr>
        <sz val="10"/>
        <rFont val="Calibri"/>
        <family val="2"/>
      </rPr>
      <t>100%</t>
    </r>
    <r>
      <rPr>
        <sz val="10"/>
        <rFont val="Times New Roman"/>
        <family val="1"/>
      </rPr>
      <t xml:space="preserve"> </t>
    </r>
    <r>
      <rPr>
        <sz val="10"/>
        <rFont val="Calibri"/>
        <family val="2"/>
      </rPr>
      <t>PN</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</si>
  <si>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CAVA</t>
    </r>
    <r>
      <rPr>
        <sz val="10"/>
        <rFont val="Times New Roman"/>
        <family val="1"/>
      </rPr>
      <t xml:space="preserve"> </t>
    </r>
    <r>
      <rPr>
        <sz val="10"/>
        <rFont val="Calibri"/>
        <family val="2"/>
      </rPr>
      <t>COM</t>
    </r>
    <r>
      <rPr>
        <sz val="10"/>
        <rFont val="Times New Roman"/>
        <family val="1"/>
      </rPr>
      <t xml:space="preserve"> </t>
    </r>
    <r>
      <rPr>
        <sz val="10"/>
        <rFont val="Calibri"/>
        <family val="2"/>
      </rPr>
      <t>BRITA</t>
    </r>
    <r>
      <rPr>
        <sz val="10"/>
        <rFont val="Times New Roman"/>
        <family val="1"/>
      </rPr>
      <t xml:space="preserve"> </t>
    </r>
    <r>
      <rPr>
        <sz val="10"/>
        <rFont val="Calibri"/>
        <family val="2"/>
      </rPr>
      <t>02</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</si>
  <si>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CAVA</t>
    </r>
    <r>
      <rPr>
        <sz val="10"/>
        <rFont val="Times New Roman"/>
        <family val="1"/>
      </rPr>
      <t xml:space="preserve"> </t>
    </r>
    <r>
      <rPr>
        <sz val="10"/>
        <rFont val="Calibri"/>
        <family val="2"/>
      </rPr>
      <t>COM</t>
    </r>
    <r>
      <rPr>
        <sz val="10"/>
        <rFont val="Times New Roman"/>
        <family val="1"/>
      </rPr>
      <t xml:space="preserve"> </t>
    </r>
    <r>
      <rPr>
        <sz val="10"/>
        <rFont val="Calibri"/>
        <family val="2"/>
      </rPr>
      <t>SOLO</t>
    </r>
    <r>
      <rPr>
        <sz val="10"/>
        <rFont val="Times New Roman"/>
        <family val="1"/>
      </rPr>
      <t xml:space="preserve"> </t>
    </r>
    <r>
      <rPr>
        <sz val="10"/>
        <rFont val="Calibri"/>
        <family val="2"/>
      </rPr>
      <t>BRITA</t>
    </r>
  </si>
  <si>
    <r>
      <rPr>
        <sz val="10"/>
        <rFont val="Calibri"/>
        <family val="2"/>
      </rPr>
      <t>ESCORAMENTO</t>
    </r>
    <r>
      <rPr>
        <sz val="10"/>
        <rFont val="Times New Roman"/>
        <family val="1"/>
      </rPr>
      <t xml:space="preserve"> </t>
    </r>
    <r>
      <rPr>
        <sz val="10"/>
        <rFont val="Calibri"/>
        <family val="2"/>
      </rPr>
      <t>METALICO</t>
    </r>
    <r>
      <rPr>
        <sz val="10"/>
        <rFont val="Times New Roman"/>
        <family val="1"/>
      </rPr>
      <t xml:space="preserve"> </t>
    </r>
    <r>
      <rPr>
        <sz val="10"/>
        <rFont val="Calibri"/>
        <family val="2"/>
      </rPr>
      <t>TIPO</t>
    </r>
    <r>
      <rPr>
        <sz val="10"/>
        <rFont val="Times New Roman"/>
        <family val="1"/>
      </rPr>
      <t xml:space="preserve"> </t>
    </r>
    <r>
      <rPr>
        <sz val="10"/>
        <rFont val="Calibri"/>
        <family val="2"/>
      </rPr>
      <t>GAIOLA</t>
    </r>
  </si>
  <si>
    <r>
      <rPr>
        <sz val="10"/>
        <rFont val="Calibri"/>
        <family val="2"/>
      </rPr>
      <t>ESCORAMENTO</t>
    </r>
    <r>
      <rPr>
        <sz val="10"/>
        <rFont val="Times New Roman"/>
        <family val="1"/>
      </rPr>
      <t xml:space="preserve"> </t>
    </r>
    <r>
      <rPr>
        <sz val="10"/>
        <rFont val="Calibri"/>
        <family val="2"/>
      </rPr>
      <t>VALAS</t>
    </r>
    <r>
      <rPr>
        <sz val="10"/>
        <rFont val="Times New Roman"/>
        <family val="1"/>
      </rPr>
      <t xml:space="preserve"> </t>
    </r>
    <r>
      <rPr>
        <sz val="10"/>
        <rFont val="Calibri"/>
        <family val="2"/>
      </rPr>
      <t>COM</t>
    </r>
    <r>
      <rPr>
        <sz val="10"/>
        <rFont val="Times New Roman"/>
        <family val="1"/>
      </rPr>
      <t xml:space="preserve"> </t>
    </r>
    <r>
      <rPr>
        <sz val="10"/>
        <rFont val="Calibri"/>
        <family val="2"/>
      </rPr>
      <t>PRANCHA</t>
    </r>
    <r>
      <rPr>
        <sz val="10"/>
        <rFont val="Times New Roman"/>
        <family val="1"/>
      </rPr>
      <t xml:space="preserve"> </t>
    </r>
    <r>
      <rPr>
        <sz val="10"/>
        <rFont val="Calibri"/>
        <family val="2"/>
      </rPr>
      <t>METALICA</t>
    </r>
  </si>
  <si>
    <r>
      <rPr>
        <sz val="10"/>
        <rFont val="Calibri"/>
        <family val="2"/>
      </rPr>
      <t>ESCORAMENTO</t>
    </r>
    <r>
      <rPr>
        <sz val="10"/>
        <rFont val="Times New Roman"/>
        <family val="1"/>
      </rPr>
      <t xml:space="preserve"> </t>
    </r>
    <r>
      <rPr>
        <sz val="10"/>
        <rFont val="Calibri"/>
        <family val="2"/>
      </rPr>
      <t>CAVAS</t>
    </r>
    <r>
      <rPr>
        <sz val="10"/>
        <rFont val="Times New Roman"/>
        <family val="1"/>
      </rPr>
      <t xml:space="preserve"> </t>
    </r>
    <r>
      <rPr>
        <sz val="10"/>
        <rFont val="Calibri"/>
        <family val="2"/>
      </rPr>
      <t>COM</t>
    </r>
    <r>
      <rPr>
        <sz val="10"/>
        <rFont val="Times New Roman"/>
        <family val="1"/>
      </rPr>
      <t xml:space="preserve"> </t>
    </r>
    <r>
      <rPr>
        <sz val="10"/>
        <rFont val="Calibri"/>
        <family val="2"/>
      </rPr>
      <t>PRANCHA</t>
    </r>
    <r>
      <rPr>
        <sz val="10"/>
        <rFont val="Times New Roman"/>
        <family val="1"/>
      </rPr>
      <t xml:space="preserve"> </t>
    </r>
    <r>
      <rPr>
        <sz val="10"/>
        <rFont val="Calibri"/>
        <family val="2"/>
      </rPr>
      <t>METALICA</t>
    </r>
  </si>
  <si>
    <r>
      <rPr>
        <sz val="10"/>
        <rFont val="Calibri"/>
        <family val="2"/>
      </rPr>
      <t>ENROCAMENTO</t>
    </r>
    <r>
      <rPr>
        <sz val="10"/>
        <rFont val="Times New Roman"/>
        <family val="1"/>
      </rPr>
      <t xml:space="preserve"> </t>
    </r>
    <r>
      <rPr>
        <sz val="10"/>
        <rFont val="Calibri"/>
        <family val="2"/>
      </rPr>
      <t>COM</t>
    </r>
    <r>
      <rPr>
        <sz val="10"/>
        <rFont val="Times New Roman"/>
        <family val="1"/>
      </rPr>
      <t xml:space="preserve"> </t>
    </r>
    <r>
      <rPr>
        <sz val="10"/>
        <rFont val="Calibri"/>
        <family val="2"/>
      </rPr>
      <t>PEDRA</t>
    </r>
    <r>
      <rPr>
        <sz val="10"/>
        <rFont val="Times New Roman"/>
        <family val="1"/>
      </rPr>
      <t xml:space="preserve"> </t>
    </r>
    <r>
      <rPr>
        <sz val="10"/>
        <rFont val="Calibri"/>
        <family val="2"/>
      </rPr>
      <t>DE</t>
    </r>
    <r>
      <rPr>
        <sz val="10"/>
        <rFont val="Times New Roman"/>
        <family val="1"/>
      </rPr>
      <t xml:space="preserve"> </t>
    </r>
    <r>
      <rPr>
        <sz val="10"/>
        <rFont val="Calibri"/>
        <family val="2"/>
      </rPr>
      <t>MAO</t>
    </r>
  </si>
  <si>
    <r>
      <rPr>
        <sz val="10"/>
        <rFont val="Calibri"/>
        <family val="2"/>
      </rPr>
      <t>ENSECADEIRA</t>
    </r>
    <r>
      <rPr>
        <sz val="10"/>
        <rFont val="Times New Roman"/>
        <family val="1"/>
      </rPr>
      <t xml:space="preserve"> </t>
    </r>
    <r>
      <rPr>
        <sz val="10"/>
        <rFont val="Calibri"/>
        <family val="2"/>
      </rPr>
      <t>COM</t>
    </r>
    <r>
      <rPr>
        <sz val="10"/>
        <rFont val="Times New Roman"/>
        <family val="1"/>
      </rPr>
      <t xml:space="preserve"> </t>
    </r>
    <r>
      <rPr>
        <sz val="10"/>
        <rFont val="Calibri"/>
        <family val="2"/>
      </rPr>
      <t>SACOS</t>
    </r>
    <r>
      <rPr>
        <sz val="10"/>
        <rFont val="Times New Roman"/>
        <family val="1"/>
      </rPr>
      <t xml:space="preserve"> </t>
    </r>
    <r>
      <rPr>
        <sz val="10"/>
        <rFont val="Calibri"/>
        <family val="2"/>
      </rPr>
      <t>DE</t>
    </r>
    <r>
      <rPr>
        <sz val="10"/>
        <rFont val="Times New Roman"/>
        <family val="1"/>
      </rPr>
      <t xml:space="preserve"> </t>
    </r>
    <r>
      <rPr>
        <sz val="10"/>
        <rFont val="Calibri"/>
        <family val="2"/>
      </rPr>
      <t>AREIA</t>
    </r>
  </si>
  <si>
    <r>
      <rPr>
        <sz val="10"/>
        <rFont val="Calibri"/>
        <family val="2"/>
      </rPr>
      <t>ENSECADEIRA</t>
    </r>
    <r>
      <rPr>
        <sz val="10"/>
        <rFont val="Times New Roman"/>
        <family val="1"/>
      </rPr>
      <t xml:space="preserve"> </t>
    </r>
    <r>
      <rPr>
        <sz val="10"/>
        <rFont val="Calibri"/>
        <family val="2"/>
      </rPr>
      <t>SACOS</t>
    </r>
    <r>
      <rPr>
        <sz val="10"/>
        <rFont val="Times New Roman"/>
        <family val="1"/>
      </rPr>
      <t xml:space="preserve"> </t>
    </r>
    <r>
      <rPr>
        <sz val="10"/>
        <rFont val="Calibri"/>
        <family val="2"/>
      </rPr>
      <t>E</t>
    </r>
    <r>
      <rPr>
        <sz val="10"/>
        <rFont val="Times New Roman"/>
        <family val="1"/>
      </rPr>
      <t xml:space="preserve"> </t>
    </r>
    <r>
      <rPr>
        <sz val="10"/>
        <rFont val="Calibri"/>
        <family val="2"/>
      </rPr>
      <t>SOLO</t>
    </r>
    <r>
      <rPr>
        <sz val="10"/>
        <rFont val="Times New Roman"/>
        <family val="1"/>
      </rPr>
      <t xml:space="preserve"> </t>
    </r>
    <r>
      <rPr>
        <sz val="10"/>
        <rFont val="Calibri"/>
        <family val="2"/>
      </rPr>
      <t>LOCAL</t>
    </r>
  </si>
  <si>
    <r>
      <rPr>
        <sz val="10"/>
        <rFont val="Calibri"/>
        <family val="2"/>
      </rPr>
      <t>ENSECADEIRA</t>
    </r>
    <r>
      <rPr>
        <sz val="10"/>
        <rFont val="Times New Roman"/>
        <family val="1"/>
      </rPr>
      <t xml:space="preserve"> </t>
    </r>
    <r>
      <rPr>
        <sz val="10"/>
        <rFont val="Calibri"/>
        <family val="2"/>
      </rPr>
      <t>COM</t>
    </r>
    <r>
      <rPr>
        <sz val="10"/>
        <rFont val="Times New Roman"/>
        <family val="1"/>
      </rPr>
      <t xml:space="preserve"> </t>
    </r>
    <r>
      <rPr>
        <sz val="10"/>
        <rFont val="Calibri"/>
        <family val="2"/>
      </rPr>
      <t>PRANCHAS</t>
    </r>
    <r>
      <rPr>
        <sz val="10"/>
        <rFont val="Times New Roman"/>
        <family val="1"/>
      </rPr>
      <t xml:space="preserve"> </t>
    </r>
    <r>
      <rPr>
        <sz val="10"/>
        <rFont val="Calibri"/>
        <family val="2"/>
      </rPr>
      <t>DE</t>
    </r>
    <r>
      <rPr>
        <sz val="10"/>
        <rFont val="Times New Roman"/>
        <family val="1"/>
      </rPr>
      <t xml:space="preserve"> </t>
    </r>
    <r>
      <rPr>
        <sz val="10"/>
        <rFont val="Calibri"/>
        <family val="2"/>
      </rPr>
      <t>MADEIRA</t>
    </r>
  </si>
  <si>
    <r>
      <rPr>
        <sz val="10"/>
        <rFont val="Calibri"/>
        <family val="2"/>
      </rPr>
      <t>DAMAS</t>
    </r>
    <r>
      <rPr>
        <sz val="10"/>
        <rFont val="Times New Roman"/>
        <family val="1"/>
      </rPr>
      <t xml:space="preserve"> </t>
    </r>
    <r>
      <rPr>
        <sz val="10"/>
        <rFont val="Calibri"/>
        <family val="2"/>
      </rPr>
      <t>EM</t>
    </r>
    <r>
      <rPr>
        <sz val="10"/>
        <rFont val="Times New Roman"/>
        <family val="1"/>
      </rPr>
      <t xml:space="preserve"> </t>
    </r>
    <r>
      <rPr>
        <sz val="10"/>
        <rFont val="Calibri"/>
        <family val="2"/>
      </rPr>
      <t>SOLO</t>
    </r>
    <r>
      <rPr>
        <sz val="10"/>
        <rFont val="Times New Roman"/>
        <family val="1"/>
      </rPr>
      <t xml:space="preserve"> </t>
    </r>
    <r>
      <rPr>
        <sz val="10"/>
        <rFont val="Calibri"/>
        <family val="2"/>
      </rPr>
      <t>CIMENTO</t>
    </r>
    <r>
      <rPr>
        <sz val="10"/>
        <rFont val="Times New Roman"/>
        <family val="1"/>
      </rPr>
      <t xml:space="preserve"> </t>
    </r>
    <r>
      <rPr>
        <sz val="10"/>
        <rFont val="Calibri"/>
        <family val="2"/>
      </rPr>
      <t>6:1</t>
    </r>
    <r>
      <rPr>
        <sz val="10"/>
        <rFont val="Times New Roman"/>
        <family val="1"/>
      </rPr>
      <t xml:space="preserve"> </t>
    </r>
    <r>
      <rPr>
        <sz val="10"/>
        <rFont val="Calibri"/>
        <family val="2"/>
      </rPr>
      <t>(ESTRUTURANTE)</t>
    </r>
  </si>
  <si>
    <r>
      <rPr>
        <sz val="10"/>
        <rFont val="Calibri"/>
        <family val="2"/>
      </rPr>
      <t>DAMAS</t>
    </r>
    <r>
      <rPr>
        <sz val="10"/>
        <rFont val="Times New Roman"/>
        <family val="1"/>
      </rPr>
      <t xml:space="preserve"> </t>
    </r>
    <r>
      <rPr>
        <sz val="10"/>
        <rFont val="Calibri"/>
        <family val="2"/>
      </rPr>
      <t>EM</t>
    </r>
    <r>
      <rPr>
        <sz val="10"/>
        <rFont val="Times New Roman"/>
        <family val="1"/>
      </rPr>
      <t xml:space="preserve"> </t>
    </r>
    <r>
      <rPr>
        <sz val="10"/>
        <rFont val="Calibri"/>
        <family val="2"/>
      </rPr>
      <t>SOLO</t>
    </r>
    <r>
      <rPr>
        <sz val="10"/>
        <rFont val="Times New Roman"/>
        <family val="1"/>
      </rPr>
      <t xml:space="preserve"> </t>
    </r>
    <r>
      <rPr>
        <sz val="10"/>
        <rFont val="Calibri"/>
        <family val="2"/>
      </rPr>
      <t>CIMENTO</t>
    </r>
    <r>
      <rPr>
        <sz val="10"/>
        <rFont val="Times New Roman"/>
        <family val="1"/>
      </rPr>
      <t xml:space="preserve"> </t>
    </r>
    <r>
      <rPr>
        <sz val="10"/>
        <rFont val="Calibri"/>
        <family val="2"/>
      </rPr>
      <t>12:1</t>
    </r>
  </si>
  <si>
    <r>
      <rPr>
        <sz val="10"/>
        <rFont val="Calibri"/>
        <family val="2"/>
      </rPr>
      <t>DAMAS</t>
    </r>
    <r>
      <rPr>
        <sz val="10"/>
        <rFont val="Times New Roman"/>
        <family val="1"/>
      </rPr>
      <t xml:space="preserve"> </t>
    </r>
    <r>
      <rPr>
        <sz val="10"/>
        <rFont val="Calibri"/>
        <family val="2"/>
      </rPr>
      <t>CONTENCAO</t>
    </r>
    <r>
      <rPr>
        <sz val="10"/>
        <rFont val="Times New Roman"/>
        <family val="1"/>
      </rPr>
      <t xml:space="preserve"> </t>
    </r>
    <r>
      <rPr>
        <sz val="10"/>
        <rFont val="Calibri"/>
        <family val="2"/>
      </rPr>
      <t>MADEIRA</t>
    </r>
  </si>
  <si>
    <r>
      <rPr>
        <sz val="10"/>
        <rFont val="Calibri"/>
        <family val="2"/>
      </rPr>
      <t>GABIAO</t>
    </r>
    <r>
      <rPr>
        <sz val="10"/>
        <rFont val="Times New Roman"/>
        <family val="1"/>
      </rPr>
      <t xml:space="preserve"> </t>
    </r>
    <r>
      <rPr>
        <sz val="10"/>
        <rFont val="Calibri"/>
        <family val="2"/>
      </rPr>
      <t>TIPO</t>
    </r>
    <r>
      <rPr>
        <sz val="10"/>
        <rFont val="Times New Roman"/>
        <family val="1"/>
      </rPr>
      <t xml:space="preserve"> </t>
    </r>
    <r>
      <rPr>
        <sz val="10"/>
        <rFont val="Calibri"/>
        <family val="2"/>
      </rPr>
      <t>COLCHAO</t>
    </r>
    <r>
      <rPr>
        <sz val="10"/>
        <rFont val="Times New Roman"/>
        <family val="1"/>
      </rPr>
      <t xml:space="preserve"> </t>
    </r>
    <r>
      <rPr>
        <sz val="10"/>
        <rFont val="Calibri"/>
        <family val="2"/>
      </rPr>
      <t>H=0,30</t>
    </r>
    <r>
      <rPr>
        <sz val="10"/>
        <rFont val="Times New Roman"/>
        <family val="1"/>
      </rPr>
      <t xml:space="preserve"> </t>
    </r>
    <r>
      <rPr>
        <sz val="10"/>
        <rFont val="Calibri"/>
        <family val="2"/>
      </rPr>
      <t>ZN/AL+PVC</t>
    </r>
  </si>
  <si>
    <r>
      <rPr>
        <sz val="10"/>
        <rFont val="Calibri"/>
        <family val="2"/>
      </rPr>
      <t>MURO</t>
    </r>
    <r>
      <rPr>
        <sz val="10"/>
        <rFont val="Times New Roman"/>
        <family val="1"/>
      </rPr>
      <t xml:space="preserve"> </t>
    </r>
    <r>
      <rPr>
        <sz val="10"/>
        <rFont val="Calibri"/>
        <family val="2"/>
      </rPr>
      <t>GABIAO</t>
    </r>
    <r>
      <rPr>
        <sz val="10"/>
        <rFont val="Times New Roman"/>
        <family val="1"/>
      </rPr>
      <t xml:space="preserve"> </t>
    </r>
    <r>
      <rPr>
        <sz val="10"/>
        <rFont val="Calibri"/>
        <family val="2"/>
      </rPr>
      <t>TIPO</t>
    </r>
    <r>
      <rPr>
        <sz val="10"/>
        <rFont val="Times New Roman"/>
        <family val="1"/>
      </rPr>
      <t xml:space="preserve"> </t>
    </r>
    <r>
      <rPr>
        <sz val="10"/>
        <rFont val="Calibri"/>
        <family val="2"/>
      </rPr>
      <t>CAIXA</t>
    </r>
    <r>
      <rPr>
        <sz val="10"/>
        <rFont val="Times New Roman"/>
        <family val="1"/>
      </rPr>
      <t xml:space="preserve"> </t>
    </r>
    <r>
      <rPr>
        <sz val="10"/>
        <rFont val="Calibri"/>
        <family val="2"/>
      </rPr>
      <t>2X1X1M</t>
    </r>
    <r>
      <rPr>
        <sz val="10"/>
        <rFont val="Times New Roman"/>
        <family val="1"/>
      </rPr>
      <t xml:space="preserve"> </t>
    </r>
    <r>
      <rPr>
        <sz val="10"/>
        <rFont val="Calibri"/>
        <family val="2"/>
      </rPr>
      <t>ZN/AL</t>
    </r>
  </si>
  <si>
    <r>
      <rPr>
        <sz val="10"/>
        <rFont val="Calibri"/>
        <family val="2"/>
      </rPr>
      <t>RIP-RAP</t>
    </r>
    <r>
      <rPr>
        <sz val="10"/>
        <rFont val="Times New Roman"/>
        <family val="1"/>
      </rPr>
      <t xml:space="preserve"> </t>
    </r>
    <r>
      <rPr>
        <sz val="10"/>
        <rFont val="Calibri"/>
        <family val="2"/>
      </rPr>
      <t>EM</t>
    </r>
    <r>
      <rPr>
        <sz val="10"/>
        <rFont val="Times New Roman"/>
        <family val="1"/>
      </rPr>
      <t xml:space="preserve"> </t>
    </r>
    <r>
      <rPr>
        <sz val="10"/>
        <rFont val="Calibri"/>
        <family val="2"/>
      </rPr>
      <t>PLACAS</t>
    </r>
    <r>
      <rPr>
        <sz val="10"/>
        <rFont val="Times New Roman"/>
        <family val="1"/>
      </rPr>
      <t xml:space="preserve"> </t>
    </r>
    <r>
      <rPr>
        <sz val="10"/>
        <rFont val="Calibri"/>
        <family val="2"/>
      </rPr>
      <t>CONCRETO</t>
    </r>
    <r>
      <rPr>
        <sz val="10"/>
        <rFont val="Times New Roman"/>
        <family val="1"/>
      </rPr>
      <t xml:space="preserve"> </t>
    </r>
    <r>
      <rPr>
        <sz val="10"/>
        <rFont val="Calibri"/>
        <family val="2"/>
      </rPr>
      <t>ARMADO</t>
    </r>
    <r>
      <rPr>
        <sz val="10"/>
        <rFont val="Times New Roman"/>
        <family val="1"/>
      </rPr>
      <t xml:space="preserve"> </t>
    </r>
    <r>
      <rPr>
        <sz val="10"/>
        <rFont val="Calibri"/>
        <family val="2"/>
      </rPr>
      <t>E=5CM</t>
    </r>
  </si>
  <si>
    <r>
      <rPr>
        <sz val="10"/>
        <rFont val="Calibri"/>
        <family val="2"/>
      </rPr>
      <t>INJECAO</t>
    </r>
    <r>
      <rPr>
        <sz val="10"/>
        <rFont val="Times New Roman"/>
        <family val="1"/>
      </rPr>
      <t xml:space="preserve"> </t>
    </r>
    <r>
      <rPr>
        <sz val="10"/>
        <rFont val="Calibri"/>
        <family val="2"/>
      </rPr>
      <t>DE</t>
    </r>
    <r>
      <rPr>
        <sz val="10"/>
        <rFont val="Times New Roman"/>
        <family val="1"/>
      </rPr>
      <t xml:space="preserve"> </t>
    </r>
    <r>
      <rPr>
        <sz val="10"/>
        <rFont val="Calibri"/>
        <family val="2"/>
      </rPr>
      <t>SOLO-CIMENTO</t>
    </r>
    <r>
      <rPr>
        <sz val="10"/>
        <rFont val="Times New Roman"/>
        <family val="1"/>
      </rPr>
      <t xml:space="preserve"> </t>
    </r>
    <r>
      <rPr>
        <sz val="10"/>
        <rFont val="Calibri"/>
        <family val="2"/>
      </rPr>
      <t>10:1</t>
    </r>
  </si>
  <si>
    <r>
      <rPr>
        <sz val="10"/>
        <rFont val="Calibri"/>
        <family val="2"/>
      </rPr>
      <t>SOLO</t>
    </r>
    <r>
      <rPr>
        <sz val="10"/>
        <rFont val="Times New Roman"/>
        <family val="1"/>
      </rPr>
      <t xml:space="preserve"> </t>
    </r>
    <r>
      <rPr>
        <sz val="10"/>
        <rFont val="Calibri"/>
        <family val="2"/>
      </rPr>
      <t>CIMENTO</t>
    </r>
    <r>
      <rPr>
        <sz val="10"/>
        <rFont val="Times New Roman"/>
        <family val="1"/>
      </rPr>
      <t xml:space="preserve"> </t>
    </r>
    <r>
      <rPr>
        <sz val="10"/>
        <rFont val="Calibri"/>
        <family val="2"/>
      </rPr>
      <t>1:6</t>
    </r>
    <r>
      <rPr>
        <sz val="10"/>
        <rFont val="Times New Roman"/>
        <family val="1"/>
      </rPr>
      <t xml:space="preserve"> </t>
    </r>
    <r>
      <rPr>
        <sz val="10"/>
        <rFont val="Calibri"/>
        <family val="2"/>
      </rPr>
      <t>ENSACADO</t>
    </r>
  </si>
  <si>
    <r>
      <rPr>
        <sz val="10"/>
        <rFont val="Calibri"/>
        <family val="2"/>
      </rPr>
      <t>ESGOT</t>
    </r>
    <r>
      <rPr>
        <sz val="10"/>
        <rFont val="Times New Roman"/>
        <family val="1"/>
      </rPr>
      <t xml:space="preserve"> </t>
    </r>
    <r>
      <rPr>
        <sz val="10"/>
        <rFont val="Calibri"/>
        <family val="2"/>
      </rPr>
      <t>C/</t>
    </r>
    <r>
      <rPr>
        <sz val="10"/>
        <rFont val="Times New Roman"/>
        <family val="1"/>
      </rPr>
      <t xml:space="preserve"> </t>
    </r>
    <r>
      <rPr>
        <sz val="10"/>
        <rFont val="Calibri"/>
        <family val="2"/>
      </rPr>
      <t>AUX</t>
    </r>
    <r>
      <rPr>
        <sz val="10"/>
        <rFont val="Times New Roman"/>
        <family val="1"/>
      </rPr>
      <t xml:space="preserve"> </t>
    </r>
    <r>
      <rPr>
        <sz val="10"/>
        <rFont val="Calibri"/>
        <family val="2"/>
      </rPr>
      <t>DE</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ATE</t>
    </r>
    <r>
      <rPr>
        <sz val="10"/>
        <rFont val="Times New Roman"/>
        <family val="1"/>
      </rPr>
      <t xml:space="preserve"> </t>
    </r>
    <r>
      <rPr>
        <sz val="10"/>
        <rFont val="Calibri"/>
        <family val="2"/>
      </rPr>
      <t>10M3/H</t>
    </r>
  </si>
  <si>
    <r>
      <rPr>
        <sz val="10"/>
        <rFont val="Calibri"/>
        <family val="2"/>
      </rPr>
      <t>ESGOT</t>
    </r>
    <r>
      <rPr>
        <sz val="10"/>
        <rFont val="Times New Roman"/>
        <family val="1"/>
      </rPr>
      <t xml:space="preserve"> </t>
    </r>
    <r>
      <rPr>
        <sz val="10"/>
        <rFont val="Calibri"/>
        <family val="2"/>
      </rPr>
      <t>C/</t>
    </r>
    <r>
      <rPr>
        <sz val="10"/>
        <rFont val="Times New Roman"/>
        <family val="1"/>
      </rPr>
      <t xml:space="preserve"> </t>
    </r>
    <r>
      <rPr>
        <sz val="10"/>
        <rFont val="Calibri"/>
        <family val="2"/>
      </rPr>
      <t>AUX</t>
    </r>
    <r>
      <rPr>
        <sz val="10"/>
        <rFont val="Times New Roman"/>
        <family val="1"/>
      </rPr>
      <t xml:space="preserve"> </t>
    </r>
    <r>
      <rPr>
        <sz val="10"/>
        <rFont val="Calibri"/>
        <family val="2"/>
      </rPr>
      <t>DE</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ACI</t>
    </r>
    <r>
      <rPr>
        <sz val="10"/>
        <rFont val="Times New Roman"/>
        <family val="1"/>
      </rPr>
      <t xml:space="preserve"> </t>
    </r>
    <r>
      <rPr>
        <sz val="10"/>
        <rFont val="Calibri"/>
        <family val="2"/>
      </rPr>
      <t>10M3/H</t>
    </r>
  </si>
  <si>
    <r>
      <rPr>
        <sz val="10"/>
        <rFont val="Calibri"/>
        <family val="2"/>
      </rPr>
      <t>REBAI</t>
    </r>
    <r>
      <rPr>
        <sz val="10"/>
        <rFont val="Times New Roman"/>
        <family val="1"/>
      </rPr>
      <t xml:space="preserve"> </t>
    </r>
    <r>
      <rPr>
        <sz val="10"/>
        <rFont val="Calibri"/>
        <family val="2"/>
      </rPr>
      <t>LENCOL</t>
    </r>
    <r>
      <rPr>
        <sz val="10"/>
        <rFont val="Times New Roman"/>
        <family val="1"/>
      </rPr>
      <t xml:space="preserve"> </t>
    </r>
    <r>
      <rPr>
        <sz val="10"/>
        <rFont val="Calibri"/>
        <family val="2"/>
      </rPr>
      <t>FREATICO</t>
    </r>
    <r>
      <rPr>
        <sz val="10"/>
        <rFont val="Times New Roman"/>
        <family val="1"/>
      </rPr>
      <t xml:space="preserve"> </t>
    </r>
    <r>
      <rPr>
        <sz val="10"/>
        <rFont val="Calibri"/>
        <family val="2"/>
      </rPr>
      <t>C/</t>
    </r>
    <r>
      <rPr>
        <sz val="10"/>
        <rFont val="Times New Roman"/>
        <family val="1"/>
      </rPr>
      <t xml:space="preserve"> </t>
    </r>
    <r>
      <rPr>
        <sz val="10"/>
        <rFont val="Calibri"/>
        <family val="2"/>
      </rPr>
      <t>PONT</t>
    </r>
    <r>
      <rPr>
        <sz val="10"/>
        <rFont val="Times New Roman"/>
        <family val="1"/>
      </rPr>
      <t xml:space="preserve"> </t>
    </r>
    <r>
      <rPr>
        <sz val="10"/>
        <rFont val="Calibri"/>
        <family val="2"/>
      </rPr>
      <t>FILTRANTES</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</si>
  <si>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AREIA</t>
    </r>
    <r>
      <rPr>
        <sz val="10"/>
        <rFont val="Times New Roman"/>
        <family val="1"/>
      </rPr>
      <t xml:space="preserve"> </t>
    </r>
    <r>
      <rPr>
        <sz val="10"/>
        <rFont val="Calibri"/>
        <family val="2"/>
      </rPr>
      <t>MEDIA</t>
    </r>
    <r>
      <rPr>
        <sz val="10"/>
        <rFont val="Times New Roman"/>
        <family val="1"/>
      </rPr>
      <t xml:space="preserve"> </t>
    </r>
    <r>
      <rPr>
        <sz val="10"/>
        <rFont val="Calibri"/>
        <family val="2"/>
      </rPr>
      <t>LAVADA</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</si>
  <si>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PO</t>
    </r>
    <r>
      <rPr>
        <sz val="10"/>
        <rFont val="Times New Roman"/>
        <family val="1"/>
      </rPr>
      <t xml:space="preserve"> </t>
    </r>
    <r>
      <rPr>
        <sz val="10"/>
        <rFont val="Calibri"/>
        <family val="2"/>
      </rPr>
      <t>DE</t>
    </r>
    <r>
      <rPr>
        <sz val="10"/>
        <rFont val="Times New Roman"/>
        <family val="1"/>
      </rPr>
      <t xml:space="preserve"> </t>
    </r>
    <r>
      <rPr>
        <sz val="10"/>
        <rFont val="Calibri"/>
        <family val="2"/>
      </rPr>
      <t>PEDRA</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</si>
  <si>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"0"</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</si>
  <si>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"1"</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</si>
  <si>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"2"</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</si>
  <si>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3</t>
    </r>
    <r>
      <rPr>
        <sz val="10"/>
        <rFont val="Times New Roman"/>
        <family val="1"/>
      </rPr>
      <t xml:space="preserve"> </t>
    </r>
    <r>
      <rPr>
        <sz val="10"/>
        <rFont val="Calibri"/>
        <family val="2"/>
      </rPr>
      <t>A</t>
    </r>
    <r>
      <rPr>
        <sz val="10"/>
        <rFont val="Times New Roman"/>
        <family val="1"/>
      </rPr>
      <t xml:space="preserve"> </t>
    </r>
    <r>
      <rPr>
        <sz val="10"/>
        <rFont val="Calibri"/>
        <family val="2"/>
      </rPr>
      <t>4</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</si>
  <si>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PEDRA</t>
    </r>
    <r>
      <rPr>
        <sz val="10"/>
        <rFont val="Times New Roman"/>
        <family val="1"/>
      </rPr>
      <t xml:space="preserve"> </t>
    </r>
    <r>
      <rPr>
        <sz val="10"/>
        <rFont val="Calibri"/>
        <family val="2"/>
      </rPr>
      <t>DE</t>
    </r>
    <r>
      <rPr>
        <sz val="10"/>
        <rFont val="Times New Roman"/>
        <family val="1"/>
      </rPr>
      <t xml:space="preserve"> </t>
    </r>
    <r>
      <rPr>
        <sz val="10"/>
        <rFont val="Calibri"/>
        <family val="2"/>
      </rPr>
      <t>MAO</t>
    </r>
  </si>
  <si>
    <r>
      <rPr>
        <sz val="10"/>
        <rFont val="Calibri"/>
        <family val="2"/>
      </rPr>
      <t>TIJOLO</t>
    </r>
    <r>
      <rPr>
        <sz val="10"/>
        <rFont val="Times New Roman"/>
        <family val="1"/>
      </rPr>
      <t xml:space="preserve"> </t>
    </r>
    <r>
      <rPr>
        <sz val="10"/>
        <rFont val="Calibri"/>
        <family val="2"/>
      </rPr>
      <t>CERAMICO</t>
    </r>
    <r>
      <rPr>
        <sz val="10"/>
        <rFont val="Times New Roman"/>
        <family val="1"/>
      </rPr>
      <t xml:space="preserve"> </t>
    </r>
    <r>
      <rPr>
        <sz val="10"/>
        <rFont val="Calibri"/>
        <family val="2"/>
      </rPr>
      <t>PARA</t>
    </r>
    <r>
      <rPr>
        <sz val="10"/>
        <rFont val="Times New Roman"/>
        <family val="1"/>
      </rPr>
      <t xml:space="preserve"> </t>
    </r>
    <r>
      <rPr>
        <sz val="10"/>
        <rFont val="Calibri"/>
        <family val="2"/>
      </rPr>
      <t>LEITO</t>
    </r>
    <r>
      <rPr>
        <sz val="10"/>
        <rFont val="Times New Roman"/>
        <family val="1"/>
      </rPr>
      <t xml:space="preserve"> </t>
    </r>
    <r>
      <rPr>
        <sz val="10"/>
        <rFont val="Calibri"/>
        <family val="2"/>
      </rPr>
      <t>DE</t>
    </r>
    <r>
      <rPr>
        <sz val="10"/>
        <rFont val="Times New Roman"/>
        <family val="1"/>
      </rPr>
      <t xml:space="preserve"> </t>
    </r>
    <r>
      <rPr>
        <sz val="10"/>
        <rFont val="Calibri"/>
        <family val="2"/>
      </rPr>
      <t>SECAGEM</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</si>
  <si>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MAGRO</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</si>
  <si>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METALICA</t>
    </r>
    <r>
      <rPr>
        <sz val="10"/>
        <rFont val="Times New Roman"/>
        <family val="1"/>
      </rPr>
      <t xml:space="preserve"> </t>
    </r>
    <r>
      <rPr>
        <sz val="10"/>
        <rFont val="Calibri"/>
        <family val="2"/>
      </rPr>
      <t>ESCO/DESF/CIMB</t>
    </r>
  </si>
  <si>
    <r>
      <rPr>
        <sz val="10"/>
        <rFont val="Calibri"/>
        <family val="2"/>
      </rPr>
      <t>FORMA</t>
    </r>
    <r>
      <rPr>
        <sz val="10"/>
        <rFont val="Times New Roman"/>
        <family val="1"/>
      </rPr>
      <t xml:space="preserve"> </t>
    </r>
    <r>
      <rPr>
        <sz val="10"/>
        <rFont val="Calibri"/>
        <family val="2"/>
      </rPr>
      <t>CURVA</t>
    </r>
    <r>
      <rPr>
        <sz val="10"/>
        <rFont val="Times New Roman"/>
        <family val="1"/>
      </rPr>
      <t xml:space="preserve"> </t>
    </r>
    <r>
      <rPr>
        <sz val="10"/>
        <rFont val="Calibri"/>
        <family val="2"/>
      </rPr>
      <t>METALICA</t>
    </r>
    <r>
      <rPr>
        <sz val="10"/>
        <rFont val="Times New Roman"/>
        <family val="1"/>
      </rPr>
      <t xml:space="preserve"> </t>
    </r>
    <r>
      <rPr>
        <sz val="10"/>
        <rFont val="Calibri"/>
        <family val="2"/>
      </rPr>
      <t>ESCO/DESF/CIMB</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</si>
  <si>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t>
    </r>
    <r>
      <rPr>
        <sz val="10"/>
        <rFont val="Times New Roman"/>
        <family val="1"/>
      </rPr>
      <t xml:space="preserve"> </t>
    </r>
    <r>
      <rPr>
        <sz val="10"/>
        <rFont val="Calibri"/>
        <family val="2"/>
      </rPr>
      <t>PILAR/VIGA/PARE</t>
    </r>
  </si>
  <si>
    <r>
      <rPr>
        <sz val="10"/>
        <rFont val="Calibri"/>
        <family val="2"/>
      </rPr>
      <t>FORMA</t>
    </r>
    <r>
      <rPr>
        <sz val="10"/>
        <rFont val="Times New Roman"/>
        <family val="1"/>
      </rPr>
      <t xml:space="preserve"> </t>
    </r>
    <r>
      <rPr>
        <sz val="10"/>
        <rFont val="Calibri"/>
        <family val="2"/>
      </rPr>
      <t>CURVA</t>
    </r>
    <r>
      <rPr>
        <sz val="10"/>
        <rFont val="Times New Roman"/>
        <family val="1"/>
      </rPr>
      <t xml:space="preserve"> </t>
    </r>
    <r>
      <rPr>
        <sz val="10"/>
        <rFont val="Calibri"/>
        <family val="2"/>
      </rPr>
      <t>MADEIRA</t>
    </r>
    <r>
      <rPr>
        <sz val="10"/>
        <rFont val="Times New Roman"/>
        <family val="1"/>
      </rPr>
      <t xml:space="preserve"> </t>
    </r>
    <r>
      <rPr>
        <sz val="10"/>
        <rFont val="Calibri"/>
        <family val="2"/>
      </rPr>
      <t>-</t>
    </r>
    <r>
      <rPr>
        <sz val="10"/>
        <rFont val="Times New Roman"/>
        <family val="1"/>
      </rPr>
      <t xml:space="preserve"> </t>
    </r>
    <r>
      <rPr>
        <sz val="10"/>
        <rFont val="Calibri"/>
        <family val="2"/>
      </rPr>
      <t>PILAR/VIGA/PAREDE</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</si>
  <si>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CHAPA</t>
    </r>
    <r>
      <rPr>
        <sz val="10"/>
        <rFont val="Times New Roman"/>
        <family val="1"/>
      </rPr>
      <t xml:space="preserve"> </t>
    </r>
    <r>
      <rPr>
        <sz val="10"/>
        <rFont val="Calibri"/>
        <family val="2"/>
      </rPr>
      <t>12MM-VIGA/PILAR/PAREDE</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</si>
  <si>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CHAPA</t>
    </r>
    <r>
      <rPr>
        <sz val="10"/>
        <rFont val="Times New Roman"/>
        <family val="1"/>
      </rPr>
      <t xml:space="preserve"> </t>
    </r>
    <r>
      <rPr>
        <sz val="10"/>
        <rFont val="Calibri"/>
        <family val="2"/>
      </rPr>
      <t>12MM-LAJE</t>
    </r>
  </si>
  <si>
    <r>
      <rPr>
        <sz val="10"/>
        <rFont val="Calibri"/>
        <family val="2"/>
      </rPr>
      <t>FORMA</t>
    </r>
    <r>
      <rPr>
        <sz val="10"/>
        <rFont val="Times New Roman"/>
        <family val="1"/>
      </rPr>
      <t xml:space="preserve"> </t>
    </r>
    <r>
      <rPr>
        <sz val="10"/>
        <rFont val="Calibri"/>
        <family val="2"/>
      </rPr>
      <t>CURVA</t>
    </r>
    <r>
      <rPr>
        <sz val="10"/>
        <rFont val="Times New Roman"/>
        <family val="1"/>
      </rPr>
      <t xml:space="preserve"> </t>
    </r>
    <r>
      <rPr>
        <sz val="10"/>
        <rFont val="Calibri"/>
        <family val="2"/>
      </rPr>
      <t>CHAPA</t>
    </r>
    <r>
      <rPr>
        <sz val="10"/>
        <rFont val="Times New Roman"/>
        <family val="1"/>
      </rPr>
      <t xml:space="preserve"> </t>
    </r>
    <r>
      <rPr>
        <sz val="10"/>
        <rFont val="Calibri"/>
        <family val="2"/>
      </rPr>
      <t>COMPENSADA</t>
    </r>
    <r>
      <rPr>
        <sz val="10"/>
        <rFont val="Times New Roman"/>
        <family val="1"/>
      </rPr>
      <t xml:space="preserve"> </t>
    </r>
    <r>
      <rPr>
        <sz val="10"/>
        <rFont val="Calibri"/>
        <family val="2"/>
      </rPr>
      <t>PLAST</t>
    </r>
    <r>
      <rPr>
        <sz val="10"/>
        <rFont val="Times New Roman"/>
        <family val="1"/>
      </rPr>
      <t xml:space="preserve"> </t>
    </r>
    <r>
      <rPr>
        <sz val="10"/>
        <rFont val="Calibri"/>
        <family val="2"/>
      </rPr>
      <t>12MM</t>
    </r>
  </si>
  <si>
    <r>
      <rPr>
        <sz val="10"/>
        <rFont val="Calibri"/>
        <family val="2"/>
      </rPr>
      <t>CIMBRAMENTO</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PARA</t>
    </r>
    <r>
      <rPr>
        <sz val="10"/>
        <rFont val="Times New Roman"/>
        <family val="1"/>
      </rPr>
      <t xml:space="preserve"> </t>
    </r>
    <r>
      <rPr>
        <sz val="10"/>
        <rFont val="Calibri"/>
        <family val="2"/>
      </rPr>
      <t>EDIFICACOES</t>
    </r>
  </si>
  <si>
    <r>
      <rPr>
        <sz val="10"/>
        <rFont val="Calibri"/>
        <family val="2"/>
      </rPr>
      <t>TAMPONAMENTO</t>
    </r>
    <r>
      <rPr>
        <sz val="10"/>
        <rFont val="Times New Roman"/>
        <family val="1"/>
      </rPr>
      <t xml:space="preserve"> </t>
    </r>
    <r>
      <rPr>
        <sz val="10"/>
        <rFont val="Calibri"/>
        <family val="2"/>
      </rPr>
      <t>DE</t>
    </r>
    <r>
      <rPr>
        <sz val="10"/>
        <rFont val="Times New Roman"/>
        <family val="1"/>
      </rPr>
      <t xml:space="preserve"> </t>
    </r>
    <r>
      <rPr>
        <sz val="10"/>
        <rFont val="Calibri"/>
        <family val="2"/>
      </rPr>
      <t>FURO</t>
    </r>
    <r>
      <rPr>
        <sz val="10"/>
        <rFont val="Times New Roman"/>
        <family val="1"/>
      </rPr>
      <t xml:space="preserve"> </t>
    </r>
    <r>
      <rPr>
        <sz val="10"/>
        <rFont val="Calibri"/>
        <family val="2"/>
      </rPr>
      <t>DE</t>
    </r>
    <r>
      <rPr>
        <sz val="10"/>
        <rFont val="Times New Roman"/>
        <family val="1"/>
      </rPr>
      <t xml:space="preserve"> </t>
    </r>
    <r>
      <rPr>
        <sz val="10"/>
        <rFont val="Calibri"/>
        <family val="2"/>
      </rPr>
      <t>FORMA</t>
    </r>
    <r>
      <rPr>
        <sz val="10"/>
        <rFont val="Times New Roman"/>
        <family val="1"/>
      </rPr>
      <t xml:space="preserve"> </t>
    </r>
    <r>
      <rPr>
        <sz val="10"/>
        <rFont val="Calibri"/>
        <family val="2"/>
      </rPr>
      <t>METALICA</t>
    </r>
  </si>
  <si>
    <r>
      <rPr>
        <sz val="10"/>
        <rFont val="Calibri"/>
        <family val="2"/>
      </rPr>
      <t>ARMADURA</t>
    </r>
    <r>
      <rPr>
        <sz val="10"/>
        <rFont val="Times New Roman"/>
        <family val="1"/>
      </rPr>
      <t xml:space="preserve"> </t>
    </r>
    <r>
      <rPr>
        <sz val="10"/>
        <rFont val="Calibri"/>
        <family val="2"/>
      </rPr>
      <t>CA-25</t>
    </r>
  </si>
  <si>
    <r>
      <rPr>
        <sz val="10"/>
        <rFont val="Calibri"/>
        <family val="2"/>
      </rPr>
      <t>ARMADURA</t>
    </r>
    <r>
      <rPr>
        <sz val="10"/>
        <rFont val="Times New Roman"/>
        <family val="1"/>
      </rPr>
      <t xml:space="preserve"> </t>
    </r>
    <r>
      <rPr>
        <sz val="10"/>
        <rFont val="Calibri"/>
        <family val="2"/>
      </rPr>
      <t>CA-50</t>
    </r>
  </si>
  <si>
    <r>
      <rPr>
        <sz val="10"/>
        <rFont val="Calibri"/>
        <family val="2"/>
      </rPr>
      <t>ARMADURA</t>
    </r>
    <r>
      <rPr>
        <sz val="10"/>
        <rFont val="Times New Roman"/>
        <family val="1"/>
      </rPr>
      <t xml:space="preserve"> </t>
    </r>
    <r>
      <rPr>
        <sz val="10"/>
        <rFont val="Calibri"/>
        <family val="2"/>
      </rPr>
      <t>CA-60</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</si>
  <si>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100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</si>
  <si>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150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</si>
  <si>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200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</si>
  <si>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250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</si>
  <si>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150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</si>
  <si>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200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</si>
  <si>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250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</si>
  <si>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300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</si>
  <si>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350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</si>
  <si>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400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</si>
  <si>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200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</si>
  <si>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250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</si>
  <si>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300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</si>
  <si>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350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</si>
  <si>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400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</si>
  <si>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CICLOPICO</t>
    </r>
  </si>
  <si>
    <r>
      <rPr>
        <sz val="10"/>
        <rFont val="Calibri"/>
        <family val="2"/>
      </rPr>
      <t>LAJE</t>
    </r>
    <r>
      <rPr>
        <sz val="10"/>
        <rFont val="Times New Roman"/>
        <family val="1"/>
      </rPr>
      <t xml:space="preserve"> </t>
    </r>
    <r>
      <rPr>
        <sz val="10"/>
        <rFont val="Calibri"/>
        <family val="2"/>
      </rPr>
      <t>PRE-MOLDADA</t>
    </r>
    <r>
      <rPr>
        <sz val="10"/>
        <rFont val="Times New Roman"/>
        <family val="1"/>
      </rPr>
      <t xml:space="preserve"> </t>
    </r>
    <r>
      <rPr>
        <sz val="10"/>
        <rFont val="Calibri"/>
        <family val="2"/>
      </rPr>
      <t>PARA</t>
    </r>
    <r>
      <rPr>
        <sz val="10"/>
        <rFont val="Times New Roman"/>
        <family val="1"/>
      </rPr>
      <t xml:space="preserve"> </t>
    </r>
    <r>
      <rPr>
        <sz val="10"/>
        <rFont val="Calibri"/>
        <family val="2"/>
      </rPr>
      <t>FORRO</t>
    </r>
    <r>
      <rPr>
        <sz val="10"/>
        <rFont val="Times New Roman"/>
        <family val="1"/>
      </rPr>
      <t xml:space="preserve"> </t>
    </r>
    <r>
      <rPr>
        <sz val="10"/>
        <rFont val="Calibri"/>
        <family val="2"/>
      </rPr>
      <t>SIMPLES</t>
    </r>
  </si>
  <si>
    <r>
      <rPr>
        <sz val="10"/>
        <rFont val="Calibri"/>
        <family val="2"/>
      </rPr>
      <t>LAJE</t>
    </r>
    <r>
      <rPr>
        <sz val="10"/>
        <rFont val="Times New Roman"/>
        <family val="1"/>
      </rPr>
      <t xml:space="preserve"> </t>
    </r>
    <r>
      <rPr>
        <sz val="10"/>
        <rFont val="Calibri"/>
        <family val="2"/>
      </rPr>
      <t>PRE-MOLDADA</t>
    </r>
    <r>
      <rPr>
        <sz val="10"/>
        <rFont val="Times New Roman"/>
        <family val="1"/>
      </rPr>
      <t xml:space="preserve"> </t>
    </r>
    <r>
      <rPr>
        <sz val="10"/>
        <rFont val="Calibri"/>
        <family val="2"/>
      </rPr>
      <t>SOBRECARGA</t>
    </r>
    <r>
      <rPr>
        <sz val="10"/>
        <rFont val="Times New Roman"/>
        <family val="1"/>
      </rPr>
      <t xml:space="preserve"> </t>
    </r>
    <r>
      <rPr>
        <sz val="10"/>
        <rFont val="Calibri"/>
        <family val="2"/>
      </rPr>
      <t>300KG/M2</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</si>
  <si>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ESTACAS</t>
    </r>
    <r>
      <rPr>
        <sz val="10"/>
        <rFont val="Times New Roman"/>
        <family val="1"/>
      </rPr>
      <t xml:space="preserve"> </t>
    </r>
    <r>
      <rPr>
        <sz val="10"/>
        <rFont val="Calibri"/>
        <family val="2"/>
      </rPr>
      <t>COM</t>
    </r>
    <r>
      <rPr>
        <sz val="10"/>
        <rFont val="Times New Roman"/>
        <family val="1"/>
      </rPr>
      <t xml:space="preserve"> </t>
    </r>
    <r>
      <rPr>
        <sz val="10"/>
        <rFont val="Calibri"/>
        <family val="2"/>
      </rPr>
      <t>TRILHO</t>
    </r>
    <r>
      <rPr>
        <sz val="10"/>
        <rFont val="Times New Roman"/>
        <family val="1"/>
      </rPr>
      <t xml:space="preserve"> </t>
    </r>
    <r>
      <rPr>
        <sz val="10"/>
        <rFont val="Calibri"/>
        <family val="2"/>
      </rPr>
      <t>TR-57</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</si>
  <si>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ESTACAS</t>
    </r>
    <r>
      <rPr>
        <sz val="10"/>
        <rFont val="Times New Roman"/>
        <family val="1"/>
      </rPr>
      <t xml:space="preserve"> </t>
    </r>
    <r>
      <rPr>
        <sz val="10"/>
        <rFont val="Calibri"/>
        <family val="2"/>
      </rPr>
      <t>COM</t>
    </r>
    <r>
      <rPr>
        <sz val="10"/>
        <rFont val="Times New Roman"/>
        <family val="1"/>
      </rPr>
      <t xml:space="preserve"> </t>
    </r>
    <r>
      <rPr>
        <sz val="10"/>
        <rFont val="Calibri"/>
        <family val="2"/>
      </rPr>
      <t>TRILHO</t>
    </r>
    <r>
      <rPr>
        <sz val="10"/>
        <rFont val="Times New Roman"/>
        <family val="1"/>
      </rPr>
      <t xml:space="preserve"> </t>
    </r>
    <r>
      <rPr>
        <sz val="10"/>
        <rFont val="Calibri"/>
        <family val="2"/>
      </rPr>
      <t>TR-68</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</si>
  <si>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t>
    </r>
    <r>
      <rPr>
        <sz val="10"/>
        <rFont val="Times New Roman"/>
        <family val="1"/>
      </rPr>
      <t xml:space="preserve"> </t>
    </r>
    <r>
      <rPr>
        <sz val="10"/>
        <rFont val="Calibri"/>
        <family val="2"/>
      </rPr>
      <t>CONC</t>
    </r>
    <r>
      <rPr>
        <sz val="10"/>
        <rFont val="Times New Roman"/>
        <family val="1"/>
      </rPr>
      <t xml:space="preserve"> </t>
    </r>
    <r>
      <rPr>
        <sz val="10"/>
        <rFont val="Calibri"/>
        <family val="2"/>
      </rPr>
      <t>DN</t>
    </r>
    <r>
      <rPr>
        <sz val="10"/>
        <rFont val="Times New Roman"/>
        <family val="1"/>
      </rPr>
      <t xml:space="preserve"> </t>
    </r>
    <r>
      <rPr>
        <sz val="10"/>
        <rFont val="Calibri"/>
        <family val="2"/>
      </rPr>
      <t>180MM</t>
    </r>
    <r>
      <rPr>
        <sz val="10"/>
        <rFont val="Times New Roman"/>
        <family val="1"/>
      </rPr>
      <t xml:space="preserve"> </t>
    </r>
    <r>
      <rPr>
        <sz val="10"/>
        <rFont val="Calibri"/>
        <family val="2"/>
      </rPr>
      <t>35</t>
    </r>
    <r>
      <rPr>
        <sz val="10"/>
        <rFont val="Times New Roman"/>
        <family val="1"/>
      </rPr>
      <t xml:space="preserve"> </t>
    </r>
    <r>
      <rPr>
        <sz val="10"/>
        <rFont val="Calibri"/>
        <family val="2"/>
      </rPr>
      <t>TON</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</si>
  <si>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t>
    </r>
    <r>
      <rPr>
        <sz val="10"/>
        <rFont val="Times New Roman"/>
        <family val="1"/>
      </rPr>
      <t xml:space="preserve"> </t>
    </r>
    <r>
      <rPr>
        <sz val="10"/>
        <rFont val="Calibri"/>
        <family val="2"/>
      </rPr>
      <t>CONC</t>
    </r>
    <r>
      <rPr>
        <sz val="10"/>
        <rFont val="Times New Roman"/>
        <family val="1"/>
      </rPr>
      <t xml:space="preserve"> </t>
    </r>
    <r>
      <rPr>
        <sz val="10"/>
        <rFont val="Calibri"/>
        <family val="2"/>
      </rPr>
      <t>DN</t>
    </r>
    <r>
      <rPr>
        <sz val="10"/>
        <rFont val="Times New Roman"/>
        <family val="1"/>
      </rPr>
      <t xml:space="preserve"> </t>
    </r>
    <r>
      <rPr>
        <sz val="10"/>
        <rFont val="Calibri"/>
        <family val="2"/>
      </rPr>
      <t>230MM</t>
    </r>
    <r>
      <rPr>
        <sz val="10"/>
        <rFont val="Times New Roman"/>
        <family val="1"/>
      </rPr>
      <t xml:space="preserve"> </t>
    </r>
    <r>
      <rPr>
        <sz val="10"/>
        <rFont val="Calibri"/>
        <family val="2"/>
      </rPr>
      <t>55</t>
    </r>
    <r>
      <rPr>
        <sz val="10"/>
        <rFont val="Times New Roman"/>
        <family val="1"/>
      </rPr>
      <t xml:space="preserve"> </t>
    </r>
    <r>
      <rPr>
        <sz val="10"/>
        <rFont val="Calibri"/>
        <family val="2"/>
      </rPr>
      <t>TON</t>
    </r>
  </si>
  <si>
    <r>
      <rPr>
        <sz val="10"/>
        <rFont val="Calibri"/>
        <family val="2"/>
      </rPr>
      <t>CRAVACAO</t>
    </r>
    <r>
      <rPr>
        <sz val="10"/>
        <rFont val="Times New Roman"/>
        <family val="1"/>
      </rPr>
      <t xml:space="preserve"> </t>
    </r>
    <r>
      <rPr>
        <sz val="10"/>
        <rFont val="Calibri"/>
        <family val="2"/>
      </rPr>
      <t>ESTACA</t>
    </r>
    <r>
      <rPr>
        <sz val="10"/>
        <rFont val="Times New Roman"/>
        <family val="1"/>
      </rPr>
      <t xml:space="preserve"> </t>
    </r>
    <r>
      <rPr>
        <sz val="10"/>
        <rFont val="Calibri"/>
        <family val="2"/>
      </rPr>
      <t>EUCALIPTO</t>
    </r>
    <r>
      <rPr>
        <sz val="10"/>
        <rFont val="Times New Roman"/>
        <family val="1"/>
      </rPr>
      <t xml:space="preserve"> </t>
    </r>
    <r>
      <rPr>
        <sz val="10"/>
        <rFont val="Calibri"/>
        <family val="2"/>
      </rPr>
      <t>TRATADO</t>
    </r>
    <r>
      <rPr>
        <sz val="10"/>
        <rFont val="Times New Roman"/>
        <family val="1"/>
      </rPr>
      <t xml:space="preserve"> </t>
    </r>
    <r>
      <rPr>
        <sz val="10"/>
        <rFont val="Calibri"/>
        <family val="2"/>
      </rPr>
      <t>0,15M</t>
    </r>
  </si>
  <si>
    <r>
      <rPr>
        <sz val="10"/>
        <rFont val="Calibri"/>
        <family val="2"/>
      </rPr>
      <t>CRAV</t>
    </r>
    <r>
      <rPr>
        <sz val="10"/>
        <rFont val="Times New Roman"/>
        <family val="1"/>
      </rPr>
      <t xml:space="preserve"> </t>
    </r>
    <r>
      <rPr>
        <sz val="10"/>
        <rFont val="Calibri"/>
        <family val="2"/>
      </rPr>
      <t>ESTACA</t>
    </r>
    <r>
      <rPr>
        <sz val="10"/>
        <rFont val="Times New Roman"/>
        <family val="1"/>
      </rPr>
      <t xml:space="preserve"> </t>
    </r>
    <r>
      <rPr>
        <sz val="10"/>
        <rFont val="Calibri"/>
        <family val="2"/>
      </rPr>
      <t>PERFIL</t>
    </r>
    <r>
      <rPr>
        <sz val="10"/>
        <rFont val="Times New Roman"/>
        <family val="1"/>
      </rPr>
      <t xml:space="preserve"> </t>
    </r>
    <r>
      <rPr>
        <sz val="10"/>
        <rFont val="Calibri"/>
        <family val="2"/>
      </rPr>
      <t>"I"</t>
    </r>
    <r>
      <rPr>
        <sz val="10"/>
        <rFont val="Times New Roman"/>
        <family val="1"/>
      </rPr>
      <t xml:space="preserve"> </t>
    </r>
    <r>
      <rPr>
        <sz val="10"/>
        <rFont val="Calibri"/>
        <family val="2"/>
      </rPr>
      <t>BITOLA</t>
    </r>
    <r>
      <rPr>
        <sz val="10"/>
        <rFont val="Times New Roman"/>
        <family val="1"/>
      </rPr>
      <t xml:space="preserve"> </t>
    </r>
    <r>
      <rPr>
        <sz val="10"/>
        <rFont val="Calibri"/>
        <family val="2"/>
      </rPr>
      <t>W</t>
    </r>
    <r>
      <rPr>
        <sz val="10"/>
        <rFont val="Times New Roman"/>
        <family val="1"/>
      </rPr>
      <t xml:space="preserve"> </t>
    </r>
    <r>
      <rPr>
        <sz val="10"/>
        <rFont val="Calibri"/>
        <family val="2"/>
      </rPr>
      <t>150X13</t>
    </r>
  </si>
  <si>
    <r>
      <rPr>
        <sz val="10"/>
        <rFont val="Calibri"/>
        <family val="2"/>
      </rPr>
      <t>CRAV</t>
    </r>
    <r>
      <rPr>
        <sz val="10"/>
        <rFont val="Times New Roman"/>
        <family val="1"/>
      </rPr>
      <t xml:space="preserve"> </t>
    </r>
    <r>
      <rPr>
        <sz val="10"/>
        <rFont val="Calibri"/>
        <family val="2"/>
      </rPr>
      <t>ESTACA</t>
    </r>
    <r>
      <rPr>
        <sz val="10"/>
        <rFont val="Times New Roman"/>
        <family val="1"/>
      </rPr>
      <t xml:space="preserve"> </t>
    </r>
    <r>
      <rPr>
        <sz val="10"/>
        <rFont val="Calibri"/>
        <family val="2"/>
      </rPr>
      <t>PERFIL</t>
    </r>
    <r>
      <rPr>
        <sz val="10"/>
        <rFont val="Times New Roman"/>
        <family val="1"/>
      </rPr>
      <t xml:space="preserve"> </t>
    </r>
    <r>
      <rPr>
        <sz val="10"/>
        <rFont val="Calibri"/>
        <family val="2"/>
      </rPr>
      <t>"I"</t>
    </r>
    <r>
      <rPr>
        <sz val="10"/>
        <rFont val="Times New Roman"/>
        <family val="1"/>
      </rPr>
      <t xml:space="preserve"> </t>
    </r>
    <r>
      <rPr>
        <sz val="10"/>
        <rFont val="Calibri"/>
        <family val="2"/>
      </rPr>
      <t>BITOLA</t>
    </r>
    <r>
      <rPr>
        <sz val="10"/>
        <rFont val="Times New Roman"/>
        <family val="1"/>
      </rPr>
      <t xml:space="preserve"> </t>
    </r>
    <r>
      <rPr>
        <sz val="10"/>
        <rFont val="Calibri"/>
        <family val="2"/>
      </rPr>
      <t>W</t>
    </r>
    <r>
      <rPr>
        <sz val="10"/>
        <rFont val="Times New Roman"/>
        <family val="1"/>
      </rPr>
      <t xml:space="preserve"> </t>
    </r>
    <r>
      <rPr>
        <sz val="10"/>
        <rFont val="Calibri"/>
        <family val="2"/>
      </rPr>
      <t>200X35,9</t>
    </r>
  </si>
  <si>
    <r>
      <rPr>
        <sz val="10"/>
        <rFont val="Calibri"/>
        <family val="2"/>
      </rPr>
      <t>CRAV</t>
    </r>
    <r>
      <rPr>
        <sz val="10"/>
        <rFont val="Times New Roman"/>
        <family val="1"/>
      </rPr>
      <t xml:space="preserve"> </t>
    </r>
    <r>
      <rPr>
        <sz val="10"/>
        <rFont val="Calibri"/>
        <family val="2"/>
      </rPr>
      <t>ESTACA</t>
    </r>
    <r>
      <rPr>
        <sz val="10"/>
        <rFont val="Times New Roman"/>
        <family val="1"/>
      </rPr>
      <t xml:space="preserve"> </t>
    </r>
    <r>
      <rPr>
        <sz val="10"/>
        <rFont val="Calibri"/>
        <family val="2"/>
      </rPr>
      <t>PERFIL</t>
    </r>
    <r>
      <rPr>
        <sz val="10"/>
        <rFont val="Times New Roman"/>
        <family val="1"/>
      </rPr>
      <t xml:space="preserve"> </t>
    </r>
    <r>
      <rPr>
        <sz val="10"/>
        <rFont val="Calibri"/>
        <family val="2"/>
      </rPr>
      <t>"I"</t>
    </r>
    <r>
      <rPr>
        <sz val="10"/>
        <rFont val="Times New Roman"/>
        <family val="1"/>
      </rPr>
      <t xml:space="preserve"> </t>
    </r>
    <r>
      <rPr>
        <sz val="10"/>
        <rFont val="Calibri"/>
        <family val="2"/>
      </rPr>
      <t>BITOLA</t>
    </r>
    <r>
      <rPr>
        <sz val="10"/>
        <rFont val="Times New Roman"/>
        <family val="1"/>
      </rPr>
      <t xml:space="preserve"> </t>
    </r>
    <r>
      <rPr>
        <sz val="10"/>
        <rFont val="Calibri"/>
        <family val="2"/>
      </rPr>
      <t>W</t>
    </r>
    <r>
      <rPr>
        <sz val="10"/>
        <rFont val="Times New Roman"/>
        <family val="1"/>
      </rPr>
      <t xml:space="preserve"> </t>
    </r>
    <r>
      <rPr>
        <sz val="10"/>
        <rFont val="Calibri"/>
        <family val="2"/>
      </rPr>
      <t>200X46,1</t>
    </r>
  </si>
  <si>
    <r>
      <rPr>
        <sz val="10"/>
        <rFont val="Calibri"/>
        <family val="2"/>
      </rPr>
      <t>PILAR</t>
    </r>
    <r>
      <rPr>
        <sz val="10"/>
        <rFont val="Times New Roman"/>
        <family val="1"/>
      </rPr>
      <t xml:space="preserve"> </t>
    </r>
    <r>
      <rPr>
        <sz val="10"/>
        <rFont val="Calibri"/>
        <family val="2"/>
      </rPr>
      <t>40X20CM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250-RIO</t>
    </r>
  </si>
  <si>
    <r>
      <rPr>
        <sz val="10"/>
        <rFont val="Calibri"/>
        <family val="2"/>
      </rPr>
      <t>PILAR</t>
    </r>
    <r>
      <rPr>
        <sz val="10"/>
        <rFont val="Times New Roman"/>
        <family val="1"/>
      </rPr>
      <t xml:space="preserve"> </t>
    </r>
    <r>
      <rPr>
        <sz val="10"/>
        <rFont val="Calibri"/>
        <family val="2"/>
      </rPr>
      <t>60X20CM</t>
    </r>
    <r>
      <rPr>
        <sz val="10"/>
        <rFont val="Times New Roman"/>
        <family val="1"/>
      </rPr>
      <t xml:space="preserve"> </t>
    </r>
    <r>
      <rPr>
        <sz val="10"/>
        <rFont val="Calibri"/>
        <family val="2"/>
      </rPr>
      <t>REDE</t>
    </r>
    <r>
      <rPr>
        <sz val="10"/>
        <rFont val="Times New Roman"/>
        <family val="1"/>
      </rPr>
      <t xml:space="preserve"> </t>
    </r>
    <r>
      <rPr>
        <sz val="10"/>
        <rFont val="Calibri"/>
        <family val="2"/>
      </rPr>
      <t>DN300</t>
    </r>
    <r>
      <rPr>
        <sz val="10"/>
        <rFont val="Times New Roman"/>
        <family val="1"/>
      </rPr>
      <t xml:space="preserve"> </t>
    </r>
    <r>
      <rPr>
        <sz val="10"/>
        <rFont val="Calibri"/>
        <family val="2"/>
      </rPr>
      <t>A</t>
    </r>
    <r>
      <rPr>
        <sz val="10"/>
        <rFont val="Times New Roman"/>
        <family val="1"/>
      </rPr>
      <t xml:space="preserve"> </t>
    </r>
    <r>
      <rPr>
        <sz val="10"/>
        <rFont val="Calibri"/>
        <family val="2"/>
      </rPr>
      <t>400-RIO</t>
    </r>
  </si>
  <si>
    <r>
      <rPr>
        <sz val="10"/>
        <rFont val="Calibri"/>
        <family val="2"/>
      </rPr>
      <t>PILAR</t>
    </r>
    <r>
      <rPr>
        <sz val="10"/>
        <rFont val="Times New Roman"/>
        <family val="1"/>
      </rPr>
      <t xml:space="preserve"> </t>
    </r>
    <r>
      <rPr>
        <sz val="10"/>
        <rFont val="Calibri"/>
        <family val="2"/>
      </rPr>
      <t>40X15CM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250-CORREGO</t>
    </r>
  </si>
  <si>
    <r>
      <rPr>
        <sz val="10"/>
        <rFont val="Calibri"/>
        <family val="2"/>
      </rPr>
      <t>PILAR</t>
    </r>
    <r>
      <rPr>
        <sz val="10"/>
        <rFont val="Times New Roman"/>
        <family val="1"/>
      </rPr>
      <t xml:space="preserve"> </t>
    </r>
    <r>
      <rPr>
        <sz val="10"/>
        <rFont val="Calibri"/>
        <family val="2"/>
      </rPr>
      <t>60X15CM</t>
    </r>
    <r>
      <rPr>
        <sz val="10"/>
        <rFont val="Times New Roman"/>
        <family val="1"/>
      </rPr>
      <t xml:space="preserve"> </t>
    </r>
    <r>
      <rPr>
        <sz val="10"/>
        <rFont val="Calibri"/>
        <family val="2"/>
      </rPr>
      <t>REDE</t>
    </r>
    <r>
      <rPr>
        <sz val="10"/>
        <rFont val="Times New Roman"/>
        <family val="1"/>
      </rPr>
      <t xml:space="preserve"> </t>
    </r>
    <r>
      <rPr>
        <sz val="10"/>
        <rFont val="Calibri"/>
        <family val="2"/>
      </rPr>
      <t>DN300</t>
    </r>
    <r>
      <rPr>
        <sz val="10"/>
        <rFont val="Times New Roman"/>
        <family val="1"/>
      </rPr>
      <t xml:space="preserve"> </t>
    </r>
    <r>
      <rPr>
        <sz val="10"/>
        <rFont val="Calibri"/>
        <family val="2"/>
      </rPr>
      <t>A</t>
    </r>
    <r>
      <rPr>
        <sz val="10"/>
        <rFont val="Times New Roman"/>
        <family val="1"/>
      </rPr>
      <t xml:space="preserve"> </t>
    </r>
    <r>
      <rPr>
        <sz val="10"/>
        <rFont val="Calibri"/>
        <family val="2"/>
      </rPr>
      <t>400-CORREGO</t>
    </r>
  </si>
  <si>
    <r>
      <rPr>
        <sz val="10"/>
        <rFont val="Calibri"/>
        <family val="2"/>
      </rPr>
      <t>BASE</t>
    </r>
    <r>
      <rPr>
        <sz val="10"/>
        <rFont val="Times New Roman"/>
        <family val="1"/>
      </rPr>
      <t xml:space="preserve"> </t>
    </r>
    <r>
      <rPr>
        <sz val="10"/>
        <rFont val="Calibri"/>
        <family val="2"/>
      </rPr>
      <t>80X60X40CM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400-RIO</t>
    </r>
  </si>
  <si>
    <r>
      <rPr>
        <sz val="10"/>
        <rFont val="Calibri"/>
        <family val="2"/>
      </rPr>
      <t>BASE</t>
    </r>
    <r>
      <rPr>
        <sz val="10"/>
        <rFont val="Times New Roman"/>
        <family val="1"/>
      </rPr>
      <t xml:space="preserve"> </t>
    </r>
    <r>
      <rPr>
        <sz val="10"/>
        <rFont val="Calibri"/>
        <family val="2"/>
      </rPr>
      <t>60X60X30CM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250-CORREGO</t>
    </r>
  </si>
  <si>
    <r>
      <rPr>
        <sz val="10"/>
        <rFont val="Calibri"/>
        <family val="2"/>
      </rPr>
      <t>BASE</t>
    </r>
    <r>
      <rPr>
        <sz val="10"/>
        <rFont val="Times New Roman"/>
        <family val="1"/>
      </rPr>
      <t xml:space="preserve"> </t>
    </r>
    <r>
      <rPr>
        <sz val="10"/>
        <rFont val="Calibri"/>
        <family val="2"/>
      </rPr>
      <t>80X60X30CM</t>
    </r>
    <r>
      <rPr>
        <sz val="10"/>
        <rFont val="Times New Roman"/>
        <family val="1"/>
      </rPr>
      <t xml:space="preserve"> </t>
    </r>
    <r>
      <rPr>
        <sz val="10"/>
        <rFont val="Calibri"/>
        <family val="2"/>
      </rPr>
      <t>REDE</t>
    </r>
    <r>
      <rPr>
        <sz val="10"/>
        <rFont val="Times New Roman"/>
        <family val="1"/>
      </rPr>
      <t xml:space="preserve"> </t>
    </r>
    <r>
      <rPr>
        <sz val="10"/>
        <rFont val="Calibri"/>
        <family val="2"/>
      </rPr>
      <t>DN300</t>
    </r>
    <r>
      <rPr>
        <sz val="10"/>
        <rFont val="Times New Roman"/>
        <family val="1"/>
      </rPr>
      <t xml:space="preserve"> </t>
    </r>
    <r>
      <rPr>
        <sz val="10"/>
        <rFont val="Calibri"/>
        <family val="2"/>
      </rPr>
      <t>A</t>
    </r>
    <r>
      <rPr>
        <sz val="10"/>
        <rFont val="Times New Roman"/>
        <family val="1"/>
      </rPr>
      <t xml:space="preserve"> </t>
    </r>
    <r>
      <rPr>
        <sz val="10"/>
        <rFont val="Calibri"/>
        <family val="2"/>
      </rPr>
      <t>400-CORREGO</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</si>
  <si>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600</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</si>
  <si>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1000</t>
    </r>
    <r>
      <rPr>
        <sz val="10"/>
        <rFont val="Times New Roman"/>
        <family val="1"/>
      </rPr>
      <t xml:space="preserve"> </t>
    </r>
    <r>
      <rPr>
        <sz val="10"/>
        <rFont val="Calibri"/>
        <family val="2"/>
      </rPr>
      <t>PROF</t>
    </r>
    <r>
      <rPr>
        <sz val="10"/>
        <rFont val="Times New Roman"/>
        <family val="1"/>
      </rPr>
      <t xml:space="preserve"> </t>
    </r>
    <r>
      <rPr>
        <sz val="10"/>
        <rFont val="Calibri"/>
        <family val="2"/>
      </rPr>
      <t>DE1,26A1,75M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</si>
  <si>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1000</t>
    </r>
    <r>
      <rPr>
        <sz val="10"/>
        <rFont val="Times New Roman"/>
        <family val="1"/>
      </rPr>
      <t xml:space="preserve"> </t>
    </r>
    <r>
      <rPr>
        <sz val="10"/>
        <rFont val="Calibri"/>
        <family val="2"/>
      </rPr>
      <t>PROF</t>
    </r>
    <r>
      <rPr>
        <sz val="10"/>
        <rFont val="Times New Roman"/>
        <family val="1"/>
      </rPr>
      <t xml:space="preserve"> </t>
    </r>
    <r>
      <rPr>
        <sz val="10"/>
        <rFont val="Calibri"/>
        <family val="2"/>
      </rPr>
      <t>DE1,76A2,25M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</si>
  <si>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1000</t>
    </r>
    <r>
      <rPr>
        <sz val="10"/>
        <rFont val="Times New Roman"/>
        <family val="1"/>
      </rPr>
      <t xml:space="preserve"> </t>
    </r>
    <r>
      <rPr>
        <sz val="10"/>
        <rFont val="Calibri"/>
        <family val="2"/>
      </rPr>
      <t>PROF</t>
    </r>
    <r>
      <rPr>
        <sz val="10"/>
        <rFont val="Times New Roman"/>
        <family val="1"/>
      </rPr>
      <t xml:space="preserve"> </t>
    </r>
    <r>
      <rPr>
        <sz val="10"/>
        <rFont val="Calibri"/>
        <family val="2"/>
      </rPr>
      <t>DE2,26A2,75M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</si>
  <si>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DE2,76A3,25M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</si>
  <si>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DE3,26A3,75M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</si>
  <si>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DE3,76A4,25M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</si>
  <si>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DE4,26A4,75M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</si>
  <si>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DE4,76A5,25M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</si>
  <si>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DE5,26A5,75M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</si>
  <si>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DE5,76A6,25M</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</si>
  <si>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</si>
  <si>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</si>
  <si>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1,76A2,25M-ENTER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</si>
  <si>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2,26A2,75M-ENTER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</si>
  <si>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</si>
  <si>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</si>
  <si>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1,76A2,25M-ENTER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</si>
  <si>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2,26A2,75M-ENTER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</si>
  <si>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2,76A3,25M-ENTER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</si>
  <si>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3,26A3,75M-ENTER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</si>
  <si>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1,25M-AEREO</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</si>
  <si>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1,26A1,75M-AEREO</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</si>
  <si>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1,25M-AEREO</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</si>
  <si>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1,26A1,75M-AEREO</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</si>
  <si>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1,76A2,25M-AEREO</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</si>
  <si>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TIJOLO</t>
    </r>
    <r>
      <rPr>
        <sz val="10"/>
        <rFont val="Times New Roman"/>
        <family val="1"/>
      </rPr>
      <t xml:space="preserve"> </t>
    </r>
    <r>
      <rPr>
        <sz val="10"/>
        <rFont val="Calibri"/>
        <family val="2"/>
      </rPr>
      <t>MACICO,</t>
    </r>
    <r>
      <rPr>
        <sz val="10"/>
        <rFont val="Times New Roman"/>
        <family val="1"/>
      </rPr>
      <t xml:space="preserve"> </t>
    </r>
    <r>
      <rPr>
        <sz val="10"/>
        <rFont val="Calibri"/>
        <family val="2"/>
      </rPr>
      <t>E=10CM</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</si>
  <si>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TIJOLO</t>
    </r>
    <r>
      <rPr>
        <sz val="10"/>
        <rFont val="Times New Roman"/>
        <family val="1"/>
      </rPr>
      <t xml:space="preserve"> </t>
    </r>
    <r>
      <rPr>
        <sz val="10"/>
        <rFont val="Calibri"/>
        <family val="2"/>
      </rPr>
      <t>MACICO,</t>
    </r>
    <r>
      <rPr>
        <sz val="10"/>
        <rFont val="Times New Roman"/>
        <family val="1"/>
      </rPr>
      <t xml:space="preserve"> </t>
    </r>
    <r>
      <rPr>
        <sz val="10"/>
        <rFont val="Calibri"/>
        <family val="2"/>
      </rPr>
      <t>E=20CM</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</si>
  <si>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LAJOTA</t>
    </r>
    <r>
      <rPr>
        <sz val="10"/>
        <rFont val="Times New Roman"/>
        <family val="1"/>
      </rPr>
      <t xml:space="preserve"> </t>
    </r>
    <r>
      <rPr>
        <sz val="10"/>
        <rFont val="Calibri"/>
        <family val="2"/>
      </rPr>
      <t>FURADA</t>
    </r>
    <r>
      <rPr>
        <sz val="10"/>
        <rFont val="Times New Roman"/>
        <family val="1"/>
      </rPr>
      <t xml:space="preserve"> </t>
    </r>
    <r>
      <rPr>
        <sz val="10"/>
        <rFont val="Calibri"/>
        <family val="2"/>
      </rPr>
      <t>E=10CM</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</si>
  <si>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LAJOTA</t>
    </r>
    <r>
      <rPr>
        <sz val="10"/>
        <rFont val="Times New Roman"/>
        <family val="1"/>
      </rPr>
      <t xml:space="preserve"> </t>
    </r>
    <r>
      <rPr>
        <sz val="10"/>
        <rFont val="Calibri"/>
        <family val="2"/>
      </rPr>
      <t>FURADA</t>
    </r>
    <r>
      <rPr>
        <sz val="10"/>
        <rFont val="Times New Roman"/>
        <family val="1"/>
      </rPr>
      <t xml:space="preserve"> </t>
    </r>
    <r>
      <rPr>
        <sz val="10"/>
        <rFont val="Calibri"/>
        <family val="2"/>
      </rPr>
      <t>E=20CM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</si>
  <si>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E=9CM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</si>
  <si>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E=14CM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</si>
  <si>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E=19CM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</si>
  <si>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E=9CM</t>
    </r>
    <r>
      <rPr>
        <sz val="10"/>
        <rFont val="Times New Roman"/>
        <family val="1"/>
      </rPr>
      <t xml:space="preserve"> </t>
    </r>
    <r>
      <rPr>
        <sz val="10"/>
        <rFont val="Calibri"/>
        <family val="2"/>
      </rPr>
      <t>APARENTE</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</si>
  <si>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E=14CM</t>
    </r>
    <r>
      <rPr>
        <sz val="10"/>
        <rFont val="Times New Roman"/>
        <family val="1"/>
      </rPr>
      <t xml:space="preserve"> </t>
    </r>
    <r>
      <rPr>
        <sz val="10"/>
        <rFont val="Calibri"/>
        <family val="2"/>
      </rPr>
      <t>APARENTE</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</si>
  <si>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E=19CM</t>
    </r>
    <r>
      <rPr>
        <sz val="10"/>
        <rFont val="Times New Roman"/>
        <family val="1"/>
      </rPr>
      <t xml:space="preserve"> </t>
    </r>
    <r>
      <rPr>
        <sz val="10"/>
        <rFont val="Calibri"/>
        <family val="2"/>
      </rPr>
      <t>APARENTE</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</si>
  <si>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E=14CM</t>
    </r>
    <r>
      <rPr>
        <sz val="10"/>
        <rFont val="Times New Roman"/>
        <family val="1"/>
      </rPr>
      <t xml:space="preserve"> </t>
    </r>
    <r>
      <rPr>
        <sz val="10"/>
        <rFont val="Calibri"/>
        <family val="2"/>
      </rPr>
      <t>ESTRUTURAL</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</si>
  <si>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E=19CM</t>
    </r>
    <r>
      <rPr>
        <sz val="10"/>
        <rFont val="Times New Roman"/>
        <family val="1"/>
      </rPr>
      <t xml:space="preserve"> </t>
    </r>
    <r>
      <rPr>
        <sz val="10"/>
        <rFont val="Calibri"/>
        <family val="2"/>
      </rPr>
      <t>ESTRUTURAL</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</si>
  <si>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E=14CM</t>
    </r>
    <r>
      <rPr>
        <sz val="10"/>
        <rFont val="Times New Roman"/>
        <family val="1"/>
      </rPr>
      <t xml:space="preserve"> </t>
    </r>
    <r>
      <rPr>
        <sz val="10"/>
        <rFont val="Calibri"/>
        <family val="2"/>
      </rPr>
      <t>ESTRUT/APAR</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</si>
  <si>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E=19CM</t>
    </r>
    <r>
      <rPr>
        <sz val="10"/>
        <rFont val="Times New Roman"/>
        <family val="1"/>
      </rPr>
      <t xml:space="preserve"> </t>
    </r>
    <r>
      <rPr>
        <sz val="10"/>
        <rFont val="Calibri"/>
        <family val="2"/>
      </rPr>
      <t>ESTRUT/APAR</t>
    </r>
  </si>
  <si>
    <r>
      <rPr>
        <sz val="10"/>
        <rFont val="Calibri"/>
        <family val="2"/>
      </rPr>
      <t>ALVENAR</t>
    </r>
    <r>
      <rPr>
        <sz val="10"/>
        <rFont val="Times New Roman"/>
        <family val="1"/>
      </rPr>
      <t xml:space="preserve"> </t>
    </r>
    <r>
      <rPr>
        <sz val="10"/>
        <rFont val="Calibri"/>
        <family val="2"/>
      </rPr>
      <t>BL</t>
    </r>
    <r>
      <rPr>
        <sz val="10"/>
        <rFont val="Times New Roman"/>
        <family val="1"/>
      </rPr>
      <t xml:space="preserve"> </t>
    </r>
    <r>
      <rPr>
        <sz val="10"/>
        <rFont val="Calibri"/>
        <family val="2"/>
      </rPr>
      <t>CONCR</t>
    </r>
    <r>
      <rPr>
        <sz val="10"/>
        <rFont val="Times New Roman"/>
        <family val="1"/>
      </rPr>
      <t xml:space="preserve"> </t>
    </r>
    <r>
      <rPr>
        <sz val="10"/>
        <rFont val="Calibri"/>
        <family val="2"/>
      </rPr>
      <t>U</t>
    </r>
    <r>
      <rPr>
        <sz val="10"/>
        <rFont val="Times New Roman"/>
        <family val="1"/>
      </rPr>
      <t xml:space="preserve"> </t>
    </r>
    <r>
      <rPr>
        <sz val="10"/>
        <rFont val="Calibri"/>
        <family val="2"/>
      </rPr>
      <t>E=14CM</t>
    </r>
    <r>
      <rPr>
        <sz val="10"/>
        <rFont val="Times New Roman"/>
        <family val="1"/>
      </rPr>
      <t xml:space="preserve"> </t>
    </r>
    <r>
      <rPr>
        <sz val="10"/>
        <rFont val="Calibri"/>
        <family val="2"/>
      </rPr>
      <t>ARM/CONC/AMAR</t>
    </r>
  </si>
  <si>
    <r>
      <rPr>
        <sz val="10"/>
        <rFont val="Calibri"/>
        <family val="2"/>
      </rPr>
      <t>ALVENAR</t>
    </r>
    <r>
      <rPr>
        <sz val="10"/>
        <rFont val="Times New Roman"/>
        <family val="1"/>
      </rPr>
      <t xml:space="preserve"> </t>
    </r>
    <r>
      <rPr>
        <sz val="10"/>
        <rFont val="Calibri"/>
        <family val="2"/>
      </rPr>
      <t>BL</t>
    </r>
    <r>
      <rPr>
        <sz val="10"/>
        <rFont val="Times New Roman"/>
        <family val="1"/>
      </rPr>
      <t xml:space="preserve"> </t>
    </r>
    <r>
      <rPr>
        <sz val="10"/>
        <rFont val="Calibri"/>
        <family val="2"/>
      </rPr>
      <t>CONCR</t>
    </r>
    <r>
      <rPr>
        <sz val="10"/>
        <rFont val="Times New Roman"/>
        <family val="1"/>
      </rPr>
      <t xml:space="preserve"> </t>
    </r>
    <r>
      <rPr>
        <sz val="10"/>
        <rFont val="Calibri"/>
        <family val="2"/>
      </rPr>
      <t>U</t>
    </r>
    <r>
      <rPr>
        <sz val="10"/>
        <rFont val="Times New Roman"/>
        <family val="1"/>
      </rPr>
      <t xml:space="preserve"> </t>
    </r>
    <r>
      <rPr>
        <sz val="10"/>
        <rFont val="Calibri"/>
        <family val="2"/>
      </rPr>
      <t>E=19CM</t>
    </r>
    <r>
      <rPr>
        <sz val="10"/>
        <rFont val="Times New Roman"/>
        <family val="1"/>
      </rPr>
      <t xml:space="preserve"> </t>
    </r>
    <r>
      <rPr>
        <sz val="10"/>
        <rFont val="Calibri"/>
        <family val="2"/>
      </rPr>
      <t>ARM/CONC/AMAR</t>
    </r>
  </si>
  <si>
    <r>
      <rPr>
        <sz val="10"/>
        <rFont val="Calibri"/>
        <family val="2"/>
      </rPr>
      <t>ALVENARIA</t>
    </r>
    <r>
      <rPr>
        <sz val="10"/>
        <rFont val="Times New Roman"/>
        <family val="1"/>
      </rPr>
      <t xml:space="preserve"> </t>
    </r>
    <r>
      <rPr>
        <sz val="10"/>
        <rFont val="Calibri"/>
        <family val="2"/>
      </rPr>
      <t>ELEMENTO</t>
    </r>
    <r>
      <rPr>
        <sz val="10"/>
        <rFont val="Times New Roman"/>
        <family val="1"/>
      </rPr>
      <t xml:space="preserve"> </t>
    </r>
    <r>
      <rPr>
        <sz val="10"/>
        <rFont val="Calibri"/>
        <family val="2"/>
      </rPr>
      <t>VAZADO</t>
    </r>
    <r>
      <rPr>
        <sz val="10"/>
        <rFont val="Times New Roman"/>
        <family val="1"/>
      </rPr>
      <t xml:space="preserve"> </t>
    </r>
    <r>
      <rPr>
        <sz val="10"/>
        <rFont val="Calibri"/>
        <family val="2"/>
      </rPr>
      <t>CERAM</t>
    </r>
    <r>
      <rPr>
        <sz val="10"/>
        <rFont val="Times New Roman"/>
        <family val="1"/>
      </rPr>
      <t xml:space="preserve"> </t>
    </r>
    <r>
      <rPr>
        <sz val="10"/>
        <rFont val="Calibri"/>
        <family val="2"/>
      </rPr>
      <t>E=7-9CM</t>
    </r>
  </si>
  <si>
    <r>
      <rPr>
        <sz val="10"/>
        <rFont val="Calibri"/>
        <family val="2"/>
      </rPr>
      <t>ALVENARIA</t>
    </r>
    <r>
      <rPr>
        <sz val="10"/>
        <rFont val="Times New Roman"/>
        <family val="1"/>
      </rPr>
      <t xml:space="preserve"> </t>
    </r>
    <r>
      <rPr>
        <sz val="10"/>
        <rFont val="Calibri"/>
        <family val="2"/>
      </rPr>
      <t>ELEMENTO</t>
    </r>
    <r>
      <rPr>
        <sz val="10"/>
        <rFont val="Times New Roman"/>
        <family val="1"/>
      </rPr>
      <t xml:space="preserve"> </t>
    </r>
    <r>
      <rPr>
        <sz val="10"/>
        <rFont val="Calibri"/>
        <family val="2"/>
      </rPr>
      <t>VAZADO</t>
    </r>
    <r>
      <rPr>
        <sz val="10"/>
        <rFont val="Times New Roman"/>
        <family val="1"/>
      </rPr>
      <t xml:space="preserve"> </t>
    </r>
    <r>
      <rPr>
        <sz val="10"/>
        <rFont val="Calibri"/>
        <family val="2"/>
      </rPr>
      <t>CONCR</t>
    </r>
    <r>
      <rPr>
        <sz val="10"/>
        <rFont val="Times New Roman"/>
        <family val="1"/>
      </rPr>
      <t xml:space="preserve"> </t>
    </r>
    <r>
      <rPr>
        <sz val="10"/>
        <rFont val="Calibri"/>
        <family val="2"/>
      </rPr>
      <t>E=10CM</t>
    </r>
  </si>
  <si>
    <r>
      <rPr>
        <sz val="10"/>
        <rFont val="Calibri"/>
        <family val="2"/>
      </rPr>
      <t>ALVENARIA</t>
    </r>
    <r>
      <rPr>
        <sz val="10"/>
        <rFont val="Times New Roman"/>
        <family val="1"/>
      </rPr>
      <t xml:space="preserve"> </t>
    </r>
    <r>
      <rPr>
        <sz val="10"/>
        <rFont val="Calibri"/>
        <family val="2"/>
      </rPr>
      <t>ELEMENT</t>
    </r>
    <r>
      <rPr>
        <sz val="10"/>
        <rFont val="Times New Roman"/>
        <family val="1"/>
      </rPr>
      <t xml:space="preserve"> </t>
    </r>
    <r>
      <rPr>
        <sz val="10"/>
        <rFont val="Calibri"/>
        <family val="2"/>
      </rPr>
      <t>VAZADO</t>
    </r>
    <r>
      <rPr>
        <sz val="10"/>
        <rFont val="Times New Roman"/>
        <family val="1"/>
      </rPr>
      <t xml:space="preserve"> </t>
    </r>
    <r>
      <rPr>
        <sz val="10"/>
        <rFont val="Calibri"/>
        <family val="2"/>
      </rPr>
      <t>CONCR</t>
    </r>
    <r>
      <rPr>
        <sz val="10"/>
        <rFont val="Times New Roman"/>
        <family val="1"/>
      </rPr>
      <t xml:space="preserve"> </t>
    </r>
    <r>
      <rPr>
        <sz val="10"/>
        <rFont val="Calibri"/>
        <family val="2"/>
      </rPr>
      <t>VENEZIANA</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</si>
  <si>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PEDRA</t>
    </r>
  </si>
  <si>
    <r>
      <rPr>
        <sz val="10"/>
        <rFont val="Calibri"/>
        <family val="2"/>
      </rPr>
      <t>GUARDA</t>
    </r>
    <r>
      <rPr>
        <sz val="10"/>
        <rFont val="Times New Roman"/>
        <family val="1"/>
      </rPr>
      <t xml:space="preserve"> </t>
    </r>
    <r>
      <rPr>
        <sz val="10"/>
        <rFont val="Calibri"/>
        <family val="2"/>
      </rPr>
      <t>CORPO</t>
    </r>
    <r>
      <rPr>
        <sz val="10"/>
        <rFont val="Times New Roman"/>
        <family val="1"/>
      </rPr>
      <t xml:space="preserve"> </t>
    </r>
    <r>
      <rPr>
        <sz val="10"/>
        <rFont val="Calibri"/>
        <family val="2"/>
      </rPr>
      <t>PRFV</t>
    </r>
    <r>
      <rPr>
        <sz val="10"/>
        <rFont val="Times New Roman"/>
        <family val="1"/>
      </rPr>
      <t xml:space="preserve"> </t>
    </r>
    <r>
      <rPr>
        <sz val="10"/>
        <rFont val="Calibri"/>
        <family val="2"/>
      </rPr>
      <t>2"X2"</t>
    </r>
    <r>
      <rPr>
        <sz val="10"/>
        <rFont val="Times New Roman"/>
        <family val="1"/>
      </rPr>
      <t xml:space="preserve">  </t>
    </r>
    <r>
      <rPr>
        <sz val="10"/>
        <rFont val="Calibri"/>
        <family val="2"/>
      </rPr>
      <t>PADRAO</t>
    </r>
    <r>
      <rPr>
        <sz val="10"/>
        <rFont val="Times New Roman"/>
        <family val="1"/>
      </rPr>
      <t xml:space="preserve"> </t>
    </r>
    <r>
      <rPr>
        <sz val="10"/>
        <rFont val="Calibri"/>
        <family val="2"/>
      </rPr>
      <t>A2.3</t>
    </r>
  </si>
  <si>
    <r>
      <rPr>
        <sz val="10"/>
        <rFont val="Calibri"/>
        <family val="2"/>
      </rPr>
      <t>GUARDA-CORPO</t>
    </r>
    <r>
      <rPr>
        <sz val="10"/>
        <rFont val="Times New Roman"/>
        <family val="1"/>
      </rPr>
      <t xml:space="preserve"> </t>
    </r>
    <r>
      <rPr>
        <sz val="10"/>
        <rFont val="Calibri"/>
        <family val="2"/>
      </rPr>
      <t>GALV</t>
    </r>
    <r>
      <rPr>
        <sz val="10"/>
        <rFont val="Times New Roman"/>
        <family val="1"/>
      </rPr>
      <t xml:space="preserve"> </t>
    </r>
    <r>
      <rPr>
        <sz val="10"/>
        <rFont val="Calibri"/>
        <family val="2"/>
      </rPr>
      <t>1.1/2"</t>
    </r>
    <r>
      <rPr>
        <sz val="10"/>
        <rFont val="Times New Roman"/>
        <family val="1"/>
      </rPr>
      <t xml:space="preserve">  </t>
    </r>
    <r>
      <rPr>
        <sz val="10"/>
        <rFont val="Calibri"/>
        <family val="2"/>
      </rPr>
      <t>PAD</t>
    </r>
    <r>
      <rPr>
        <sz val="10"/>
        <rFont val="Times New Roman"/>
        <family val="1"/>
      </rPr>
      <t xml:space="preserve"> </t>
    </r>
    <r>
      <rPr>
        <sz val="10"/>
        <rFont val="Calibri"/>
        <family val="2"/>
      </rPr>
      <t>A2.2</t>
    </r>
    <r>
      <rPr>
        <sz val="10"/>
        <rFont val="Times New Roman"/>
        <family val="1"/>
      </rPr>
      <t xml:space="preserve"> </t>
    </r>
    <r>
      <rPr>
        <sz val="10"/>
        <rFont val="Calibri"/>
        <family val="2"/>
      </rPr>
      <t>S/TEL</t>
    </r>
  </si>
  <si>
    <r>
      <rPr>
        <sz val="10"/>
        <rFont val="Calibri"/>
        <family val="2"/>
      </rPr>
      <t>GUARDA-CORPO</t>
    </r>
    <r>
      <rPr>
        <sz val="10"/>
        <rFont val="Times New Roman"/>
        <family val="1"/>
      </rPr>
      <t xml:space="preserve"> </t>
    </r>
    <r>
      <rPr>
        <sz val="10"/>
        <rFont val="Calibri"/>
        <family val="2"/>
      </rPr>
      <t>GALV</t>
    </r>
    <r>
      <rPr>
        <sz val="10"/>
        <rFont val="Times New Roman"/>
        <family val="1"/>
      </rPr>
      <t xml:space="preserve"> </t>
    </r>
    <r>
      <rPr>
        <sz val="10"/>
        <rFont val="Calibri"/>
        <family val="2"/>
      </rPr>
      <t>1.1/2"</t>
    </r>
    <r>
      <rPr>
        <sz val="10"/>
        <rFont val="Times New Roman"/>
        <family val="1"/>
      </rPr>
      <t xml:space="preserve">  </t>
    </r>
    <r>
      <rPr>
        <sz val="10"/>
        <rFont val="Calibri"/>
        <family val="2"/>
      </rPr>
      <t>PAD</t>
    </r>
    <r>
      <rPr>
        <sz val="10"/>
        <rFont val="Times New Roman"/>
        <family val="1"/>
      </rPr>
      <t xml:space="preserve"> </t>
    </r>
    <r>
      <rPr>
        <sz val="10"/>
        <rFont val="Calibri"/>
        <family val="2"/>
      </rPr>
      <t>A2.2</t>
    </r>
    <r>
      <rPr>
        <sz val="10"/>
        <rFont val="Times New Roman"/>
        <family val="1"/>
      </rPr>
      <t xml:space="preserve"> </t>
    </r>
    <r>
      <rPr>
        <sz val="10"/>
        <rFont val="Calibri"/>
        <family val="2"/>
      </rPr>
      <t>C/TEL</t>
    </r>
  </si>
  <si>
    <r>
      <rPr>
        <sz val="10"/>
        <rFont val="Calibri"/>
        <family val="2"/>
      </rPr>
      <t>CORRIMAO</t>
    </r>
    <r>
      <rPr>
        <sz val="10"/>
        <rFont val="Times New Roman"/>
        <family val="1"/>
      </rPr>
      <t xml:space="preserve"> </t>
    </r>
    <r>
      <rPr>
        <sz val="10"/>
        <rFont val="Calibri"/>
        <family val="2"/>
      </rPr>
      <t>PRFV</t>
    </r>
    <r>
      <rPr>
        <sz val="10"/>
        <rFont val="Times New Roman"/>
        <family val="1"/>
      </rPr>
      <t xml:space="preserve"> </t>
    </r>
    <r>
      <rPr>
        <sz val="10"/>
        <rFont val="Calibri"/>
        <family val="2"/>
      </rPr>
      <t>2"X2"</t>
    </r>
    <r>
      <rPr>
        <sz val="10"/>
        <rFont val="Times New Roman"/>
        <family val="1"/>
      </rPr>
      <t xml:space="preserve"> </t>
    </r>
    <r>
      <rPr>
        <sz val="10"/>
        <rFont val="Calibri"/>
        <family val="2"/>
      </rPr>
      <t>PADRAO</t>
    </r>
    <r>
      <rPr>
        <sz val="10"/>
        <rFont val="Times New Roman"/>
        <family val="1"/>
      </rPr>
      <t xml:space="preserve"> </t>
    </r>
    <r>
      <rPr>
        <sz val="10"/>
        <rFont val="Calibri"/>
        <family val="2"/>
      </rPr>
      <t>A2.3</t>
    </r>
  </si>
  <si>
    <r>
      <rPr>
        <sz val="10"/>
        <rFont val="Calibri"/>
        <family val="2"/>
      </rPr>
      <t>CORRIMAO</t>
    </r>
    <r>
      <rPr>
        <sz val="10"/>
        <rFont val="Times New Roman"/>
        <family val="1"/>
      </rPr>
      <t xml:space="preserve"> </t>
    </r>
    <r>
      <rPr>
        <sz val="10"/>
        <rFont val="Calibri"/>
        <family val="2"/>
      </rPr>
      <t>ACO</t>
    </r>
    <r>
      <rPr>
        <sz val="10"/>
        <rFont val="Times New Roman"/>
        <family val="1"/>
      </rPr>
      <t xml:space="preserve"> </t>
    </r>
    <r>
      <rPr>
        <sz val="10"/>
        <rFont val="Calibri"/>
        <family val="2"/>
      </rPr>
      <t>GALV.</t>
    </r>
    <r>
      <rPr>
        <sz val="10"/>
        <rFont val="Times New Roman"/>
        <family val="1"/>
      </rPr>
      <t xml:space="preserve"> </t>
    </r>
    <r>
      <rPr>
        <sz val="10"/>
        <rFont val="Calibri"/>
        <family val="2"/>
      </rPr>
      <t>1.1/2",</t>
    </r>
    <r>
      <rPr>
        <sz val="10"/>
        <rFont val="Times New Roman"/>
        <family val="1"/>
      </rPr>
      <t xml:space="preserve"> </t>
    </r>
    <r>
      <rPr>
        <sz val="10"/>
        <rFont val="Calibri"/>
        <family val="2"/>
      </rPr>
      <t>PAD</t>
    </r>
    <r>
      <rPr>
        <sz val="10"/>
        <rFont val="Times New Roman"/>
        <family val="1"/>
      </rPr>
      <t xml:space="preserve"> </t>
    </r>
    <r>
      <rPr>
        <sz val="10"/>
        <rFont val="Calibri"/>
        <family val="2"/>
      </rPr>
      <t>A2.4</t>
    </r>
  </si>
  <si>
    <r>
      <rPr>
        <sz val="10"/>
        <rFont val="Calibri"/>
        <family val="2"/>
      </rPr>
      <t>FORRO</t>
    </r>
    <r>
      <rPr>
        <sz val="10"/>
        <rFont val="Times New Roman"/>
        <family val="1"/>
      </rPr>
      <t xml:space="preserve"> </t>
    </r>
    <r>
      <rPr>
        <sz val="10"/>
        <rFont val="Calibri"/>
        <family val="2"/>
      </rPr>
      <t>EM</t>
    </r>
    <r>
      <rPr>
        <sz val="10"/>
        <rFont val="Times New Roman"/>
        <family val="1"/>
      </rPr>
      <t xml:space="preserve"> </t>
    </r>
    <r>
      <rPr>
        <sz val="10"/>
        <rFont val="Calibri"/>
        <family val="2"/>
      </rPr>
      <t>GESSO</t>
    </r>
    <r>
      <rPr>
        <sz val="10"/>
        <rFont val="Times New Roman"/>
        <family val="1"/>
      </rPr>
      <t xml:space="preserve"> </t>
    </r>
    <r>
      <rPr>
        <sz val="10"/>
        <rFont val="Calibri"/>
        <family val="2"/>
      </rPr>
      <t>LISO</t>
    </r>
  </si>
  <si>
    <r>
      <rPr>
        <sz val="10"/>
        <rFont val="Calibri"/>
        <family val="2"/>
      </rPr>
      <t>FORRO</t>
    </r>
    <r>
      <rPr>
        <sz val="10"/>
        <rFont val="Times New Roman"/>
        <family val="1"/>
      </rPr>
      <t xml:space="preserve"> </t>
    </r>
    <r>
      <rPr>
        <sz val="10"/>
        <rFont val="Calibri"/>
        <family val="2"/>
      </rPr>
      <t>PVC</t>
    </r>
    <r>
      <rPr>
        <sz val="10"/>
        <rFont val="Times New Roman"/>
        <family val="1"/>
      </rPr>
      <t xml:space="preserve"> </t>
    </r>
    <r>
      <rPr>
        <sz val="10"/>
        <rFont val="Calibri"/>
        <family val="2"/>
      </rPr>
      <t>LISO</t>
    </r>
    <r>
      <rPr>
        <sz val="10"/>
        <rFont val="Times New Roman"/>
        <family val="1"/>
      </rPr>
      <t xml:space="preserve"> </t>
    </r>
    <r>
      <rPr>
        <sz val="10"/>
        <rFont val="Calibri"/>
        <family val="2"/>
      </rPr>
      <t>BR</t>
    </r>
    <r>
      <rPr>
        <sz val="10"/>
        <rFont val="Times New Roman"/>
        <family val="1"/>
      </rPr>
      <t xml:space="preserve"> </t>
    </r>
    <r>
      <rPr>
        <sz val="10"/>
        <rFont val="Calibri"/>
        <family val="2"/>
      </rPr>
      <t>REGUA</t>
    </r>
    <r>
      <rPr>
        <sz val="10"/>
        <rFont val="Times New Roman"/>
        <family val="1"/>
      </rPr>
      <t xml:space="preserve"> </t>
    </r>
    <r>
      <rPr>
        <sz val="10"/>
        <rFont val="Calibri"/>
        <family val="2"/>
      </rPr>
      <t>10CM</t>
    </r>
    <r>
      <rPr>
        <sz val="10"/>
        <rFont val="Times New Roman"/>
        <family val="1"/>
      </rPr>
      <t xml:space="preserve">  </t>
    </r>
    <r>
      <rPr>
        <sz val="10"/>
        <rFont val="Calibri"/>
        <family val="2"/>
      </rPr>
      <t>E=8A10MM</t>
    </r>
  </si>
  <si>
    <r>
      <rPr>
        <sz val="10"/>
        <rFont val="Calibri"/>
        <family val="2"/>
      </rPr>
      <t>LINHA</t>
    </r>
    <r>
      <rPr>
        <sz val="10"/>
        <rFont val="Times New Roman"/>
        <family val="1"/>
      </rPr>
      <t xml:space="preserve"> </t>
    </r>
    <r>
      <rPr>
        <sz val="10"/>
        <rFont val="Calibri"/>
        <family val="2"/>
      </rPr>
      <t>DE</t>
    </r>
    <r>
      <rPr>
        <sz val="10"/>
        <rFont val="Times New Roman"/>
        <family val="1"/>
      </rPr>
      <t xml:space="preserve"> </t>
    </r>
    <r>
      <rPr>
        <sz val="10"/>
        <rFont val="Calibri"/>
        <family val="2"/>
      </rPr>
      <t>SOMBRA</t>
    </r>
    <r>
      <rPr>
        <sz val="10"/>
        <rFont val="Times New Roman"/>
        <family val="1"/>
      </rPr>
      <t xml:space="preserve"> </t>
    </r>
    <r>
      <rPr>
        <sz val="10"/>
        <rFont val="Calibri"/>
        <family val="2"/>
      </rPr>
      <t>PARA</t>
    </r>
    <r>
      <rPr>
        <sz val="10"/>
        <rFont val="Times New Roman"/>
        <family val="1"/>
      </rPr>
      <t xml:space="preserve"> </t>
    </r>
    <r>
      <rPr>
        <sz val="10"/>
        <rFont val="Calibri"/>
        <family val="2"/>
      </rPr>
      <t>FORRO</t>
    </r>
    <r>
      <rPr>
        <sz val="10"/>
        <rFont val="Times New Roman"/>
        <family val="1"/>
      </rPr>
      <t xml:space="preserve"> </t>
    </r>
    <r>
      <rPr>
        <sz val="10"/>
        <rFont val="Calibri"/>
        <family val="2"/>
      </rPr>
      <t>DE</t>
    </r>
    <r>
      <rPr>
        <sz val="10"/>
        <rFont val="Times New Roman"/>
        <family val="1"/>
      </rPr>
      <t xml:space="preserve"> </t>
    </r>
    <r>
      <rPr>
        <sz val="10"/>
        <rFont val="Calibri"/>
        <family val="2"/>
      </rPr>
      <t>GESSO</t>
    </r>
  </si>
  <si>
    <r>
      <rPr>
        <sz val="10"/>
        <rFont val="Calibri"/>
        <family val="2"/>
      </rPr>
      <t>PISO</t>
    </r>
    <r>
      <rPr>
        <sz val="10"/>
        <rFont val="Times New Roman"/>
        <family val="1"/>
      </rPr>
      <t xml:space="preserve"> </t>
    </r>
    <r>
      <rPr>
        <sz val="10"/>
        <rFont val="Calibri"/>
        <family val="2"/>
      </rPr>
      <t>CERAMICO</t>
    </r>
    <r>
      <rPr>
        <sz val="10"/>
        <rFont val="Times New Roman"/>
        <family val="1"/>
      </rPr>
      <t xml:space="preserve"> </t>
    </r>
    <r>
      <rPr>
        <sz val="10"/>
        <rFont val="Calibri"/>
        <family val="2"/>
      </rPr>
      <t>PEI-5</t>
    </r>
    <r>
      <rPr>
        <sz val="10"/>
        <rFont val="Times New Roman"/>
        <family val="1"/>
      </rPr>
      <t xml:space="preserve"> </t>
    </r>
    <r>
      <rPr>
        <sz val="10"/>
        <rFont val="Calibri"/>
        <family val="2"/>
      </rPr>
      <t>TIPO</t>
    </r>
    <r>
      <rPr>
        <sz val="10"/>
        <rFont val="Times New Roman"/>
        <family val="1"/>
      </rPr>
      <t xml:space="preserve"> </t>
    </r>
    <r>
      <rPr>
        <sz val="10"/>
        <rFont val="Calibri"/>
        <family val="2"/>
      </rPr>
      <t>"A"</t>
    </r>
  </si>
  <si>
    <r>
      <rPr>
        <sz val="10"/>
        <rFont val="Calibri"/>
        <family val="2"/>
      </rPr>
      <t>REVESTIMENTO</t>
    </r>
    <r>
      <rPr>
        <sz val="10"/>
        <rFont val="Times New Roman"/>
        <family val="1"/>
      </rPr>
      <t xml:space="preserve"> </t>
    </r>
    <r>
      <rPr>
        <sz val="10"/>
        <rFont val="Calibri"/>
        <family val="2"/>
      </rPr>
      <t>CERAMICO</t>
    </r>
    <r>
      <rPr>
        <sz val="10"/>
        <rFont val="Times New Roman"/>
        <family val="1"/>
      </rPr>
      <t xml:space="preserve"> </t>
    </r>
    <r>
      <rPr>
        <sz val="10"/>
        <rFont val="Calibri"/>
        <family val="2"/>
      </rPr>
      <t>PEI-3</t>
    </r>
    <r>
      <rPr>
        <sz val="10"/>
        <rFont val="Times New Roman"/>
        <family val="1"/>
      </rPr>
      <t xml:space="preserve"> </t>
    </r>
    <r>
      <rPr>
        <sz val="10"/>
        <rFont val="Calibri"/>
        <family val="2"/>
      </rPr>
      <t>TIPO</t>
    </r>
    <r>
      <rPr>
        <sz val="10"/>
        <rFont val="Times New Roman"/>
        <family val="1"/>
      </rPr>
      <t xml:space="preserve"> </t>
    </r>
    <r>
      <rPr>
        <sz val="10"/>
        <rFont val="Calibri"/>
        <family val="2"/>
      </rPr>
      <t>"A"</t>
    </r>
  </si>
  <si>
    <r>
      <rPr>
        <sz val="10"/>
        <rFont val="Calibri"/>
        <family val="2"/>
      </rPr>
      <t>PISO</t>
    </r>
    <r>
      <rPr>
        <sz val="10"/>
        <rFont val="Times New Roman"/>
        <family val="1"/>
      </rPr>
      <t xml:space="preserve"> </t>
    </r>
    <r>
      <rPr>
        <sz val="10"/>
        <rFont val="Calibri"/>
        <family val="2"/>
      </rPr>
      <t>LADRILHO</t>
    </r>
    <r>
      <rPr>
        <sz val="10"/>
        <rFont val="Times New Roman"/>
        <family val="1"/>
      </rPr>
      <t xml:space="preserve"> </t>
    </r>
    <r>
      <rPr>
        <sz val="10"/>
        <rFont val="Calibri"/>
        <family val="2"/>
      </rPr>
      <t>HIDRAULICO</t>
    </r>
    <r>
      <rPr>
        <sz val="10"/>
        <rFont val="Times New Roman"/>
        <family val="1"/>
      </rPr>
      <t xml:space="preserve"> </t>
    </r>
    <r>
      <rPr>
        <sz val="10"/>
        <rFont val="Calibri"/>
        <family val="2"/>
      </rPr>
      <t>20X20CM</t>
    </r>
  </si>
  <si>
    <r>
      <rPr>
        <sz val="10"/>
        <rFont val="Calibri"/>
        <family val="2"/>
      </rPr>
      <t>PLACAS</t>
    </r>
    <r>
      <rPr>
        <sz val="10"/>
        <rFont val="Times New Roman"/>
        <family val="1"/>
      </rPr>
      <t xml:space="preserve"> </t>
    </r>
    <r>
      <rPr>
        <sz val="10"/>
        <rFont val="Calibri"/>
        <family val="2"/>
      </rPr>
      <t>CONCR.</t>
    </r>
    <r>
      <rPr>
        <sz val="10"/>
        <rFont val="Times New Roman"/>
        <family val="1"/>
      </rPr>
      <t xml:space="preserve"> </t>
    </r>
    <r>
      <rPr>
        <sz val="10"/>
        <rFont val="Calibri"/>
        <family val="2"/>
      </rPr>
      <t>ARMADO</t>
    </r>
    <r>
      <rPr>
        <sz val="10"/>
        <rFont val="Times New Roman"/>
        <family val="1"/>
      </rPr>
      <t xml:space="preserve"> </t>
    </r>
    <r>
      <rPr>
        <sz val="10"/>
        <rFont val="Calibri"/>
        <family val="2"/>
      </rPr>
      <t>E=8,0CM</t>
    </r>
    <r>
      <rPr>
        <sz val="10"/>
        <rFont val="Times New Roman"/>
        <family val="1"/>
      </rPr>
      <t xml:space="preserve"> </t>
    </r>
    <r>
      <rPr>
        <sz val="10"/>
        <rFont val="Calibri"/>
        <family val="2"/>
      </rPr>
      <t>50X50CM-VIA</t>
    </r>
  </si>
  <si>
    <r>
      <rPr>
        <sz val="10"/>
        <rFont val="Calibri"/>
        <family val="2"/>
      </rPr>
      <t>PLACAS</t>
    </r>
    <r>
      <rPr>
        <sz val="10"/>
        <rFont val="Times New Roman"/>
        <family val="1"/>
      </rPr>
      <t xml:space="preserve"> </t>
    </r>
    <r>
      <rPr>
        <sz val="10"/>
        <rFont val="Calibri"/>
        <family val="2"/>
      </rPr>
      <t>CONCR</t>
    </r>
    <r>
      <rPr>
        <sz val="10"/>
        <rFont val="Times New Roman"/>
        <family val="1"/>
      </rPr>
      <t xml:space="preserve"> </t>
    </r>
    <r>
      <rPr>
        <sz val="10"/>
        <rFont val="Calibri"/>
        <family val="2"/>
      </rPr>
      <t>ARMADO</t>
    </r>
    <r>
      <rPr>
        <sz val="10"/>
        <rFont val="Times New Roman"/>
        <family val="1"/>
      </rPr>
      <t xml:space="preserve"> </t>
    </r>
    <r>
      <rPr>
        <sz val="10"/>
        <rFont val="Calibri"/>
        <family val="2"/>
      </rPr>
      <t>E=4,0CM</t>
    </r>
    <r>
      <rPr>
        <sz val="10"/>
        <rFont val="Times New Roman"/>
        <family val="1"/>
      </rPr>
      <t xml:space="preserve"> </t>
    </r>
    <r>
      <rPr>
        <sz val="10"/>
        <rFont val="Calibri"/>
        <family val="2"/>
      </rPr>
      <t>40X40CM-JARD</t>
    </r>
  </si>
  <si>
    <r>
      <rPr>
        <sz val="10"/>
        <rFont val="Calibri"/>
        <family val="2"/>
      </rPr>
      <t>PISO</t>
    </r>
    <r>
      <rPr>
        <sz val="10"/>
        <rFont val="Times New Roman"/>
        <family val="1"/>
      </rPr>
      <t xml:space="preserve"> </t>
    </r>
    <r>
      <rPr>
        <sz val="10"/>
        <rFont val="Calibri"/>
        <family val="2"/>
      </rPr>
      <t>ALTA</t>
    </r>
    <r>
      <rPr>
        <sz val="10"/>
        <rFont val="Times New Roman"/>
        <family val="1"/>
      </rPr>
      <t xml:space="preserve"> </t>
    </r>
    <r>
      <rPr>
        <sz val="10"/>
        <rFont val="Calibri"/>
        <family val="2"/>
      </rPr>
      <t>RESIST</t>
    </r>
    <r>
      <rPr>
        <sz val="10"/>
        <rFont val="Times New Roman"/>
        <family val="1"/>
      </rPr>
      <t xml:space="preserve"> </t>
    </r>
    <r>
      <rPr>
        <sz val="10"/>
        <rFont val="Calibri"/>
        <family val="2"/>
      </rPr>
      <t>C/</t>
    </r>
    <r>
      <rPr>
        <sz val="10"/>
        <rFont val="Times New Roman"/>
        <family val="1"/>
      </rPr>
      <t xml:space="preserve"> </t>
    </r>
    <r>
      <rPr>
        <sz val="10"/>
        <rFont val="Calibri"/>
        <family val="2"/>
      </rPr>
      <t>JUNTA</t>
    </r>
    <r>
      <rPr>
        <sz val="10"/>
        <rFont val="Times New Roman"/>
        <family val="1"/>
      </rPr>
      <t xml:space="preserve"> </t>
    </r>
    <r>
      <rPr>
        <sz val="10"/>
        <rFont val="Calibri"/>
        <family val="2"/>
      </rPr>
      <t>E</t>
    </r>
    <r>
      <rPr>
        <sz val="10"/>
        <rFont val="Times New Roman"/>
        <family val="1"/>
      </rPr>
      <t xml:space="preserve"> </t>
    </r>
    <r>
      <rPr>
        <sz val="10"/>
        <rFont val="Calibri"/>
        <family val="2"/>
      </rPr>
      <t>AGREGADO</t>
    </r>
    <r>
      <rPr>
        <sz val="10"/>
        <rFont val="Times New Roman"/>
        <family val="1"/>
      </rPr>
      <t xml:space="preserve"> </t>
    </r>
    <r>
      <rPr>
        <sz val="10"/>
        <rFont val="Calibri"/>
        <family val="2"/>
      </rPr>
      <t>8MM</t>
    </r>
  </si>
  <si>
    <r>
      <rPr>
        <sz val="10"/>
        <rFont val="Calibri"/>
        <family val="2"/>
      </rPr>
      <t>PISO</t>
    </r>
    <r>
      <rPr>
        <sz val="10"/>
        <rFont val="Times New Roman"/>
        <family val="1"/>
      </rPr>
      <t xml:space="preserve"> </t>
    </r>
    <r>
      <rPr>
        <sz val="10"/>
        <rFont val="Calibri"/>
        <family val="2"/>
      </rPr>
      <t>CIMENTADO</t>
    </r>
    <r>
      <rPr>
        <sz val="10"/>
        <rFont val="Times New Roman"/>
        <family val="1"/>
      </rPr>
      <t xml:space="preserve"> </t>
    </r>
    <r>
      <rPr>
        <sz val="10"/>
        <rFont val="Calibri"/>
        <family val="2"/>
      </rPr>
      <t>E=2,0CM</t>
    </r>
    <r>
      <rPr>
        <sz val="10"/>
        <rFont val="Times New Roman"/>
        <family val="1"/>
      </rPr>
      <t xml:space="preserve"> </t>
    </r>
    <r>
      <rPr>
        <sz val="10"/>
        <rFont val="Calibri"/>
        <family val="2"/>
      </rPr>
      <t>SOB/</t>
    </r>
    <r>
      <rPr>
        <sz val="10"/>
        <rFont val="Times New Roman"/>
        <family val="1"/>
      </rPr>
      <t xml:space="preserve"> </t>
    </r>
    <r>
      <rPr>
        <sz val="10"/>
        <rFont val="Calibri"/>
        <family val="2"/>
      </rPr>
      <t>LASTRO</t>
    </r>
    <r>
      <rPr>
        <sz val="10"/>
        <rFont val="Times New Roman"/>
        <family val="1"/>
      </rPr>
      <t xml:space="preserve"> </t>
    </r>
    <r>
      <rPr>
        <sz val="10"/>
        <rFont val="Calibri"/>
        <family val="2"/>
      </rPr>
      <t>8,0CM</t>
    </r>
  </si>
  <si>
    <r>
      <rPr>
        <sz val="10"/>
        <rFont val="Calibri"/>
        <family val="2"/>
      </rPr>
      <t>RODAPE</t>
    </r>
    <r>
      <rPr>
        <sz val="10"/>
        <rFont val="Times New Roman"/>
        <family val="1"/>
      </rPr>
      <t xml:space="preserve"> </t>
    </r>
    <r>
      <rPr>
        <sz val="10"/>
        <rFont val="Calibri"/>
        <family val="2"/>
      </rPr>
      <t>CERAMICO</t>
    </r>
    <r>
      <rPr>
        <sz val="10"/>
        <rFont val="Times New Roman"/>
        <family val="1"/>
      </rPr>
      <t xml:space="preserve"> </t>
    </r>
    <r>
      <rPr>
        <sz val="10"/>
        <rFont val="Calibri"/>
        <family val="2"/>
      </rPr>
      <t>PEI-5</t>
    </r>
    <r>
      <rPr>
        <sz val="10"/>
        <rFont val="Times New Roman"/>
        <family val="1"/>
      </rPr>
      <t xml:space="preserve"> </t>
    </r>
    <r>
      <rPr>
        <sz val="10"/>
        <rFont val="Calibri"/>
        <family val="2"/>
      </rPr>
      <t>TIPO</t>
    </r>
    <r>
      <rPr>
        <sz val="10"/>
        <rFont val="Times New Roman"/>
        <family val="1"/>
      </rPr>
      <t xml:space="preserve"> </t>
    </r>
    <r>
      <rPr>
        <sz val="10"/>
        <rFont val="Calibri"/>
        <family val="2"/>
      </rPr>
      <t>"A"</t>
    </r>
  </si>
  <si>
    <r>
      <rPr>
        <sz val="10"/>
        <rFont val="Calibri"/>
        <family val="2"/>
      </rPr>
      <t>RODAPE</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MACICA</t>
    </r>
    <r>
      <rPr>
        <sz val="10"/>
        <rFont val="Times New Roman"/>
        <family val="1"/>
      </rPr>
      <t xml:space="preserve"> </t>
    </r>
    <r>
      <rPr>
        <sz val="10"/>
        <rFont val="Calibri"/>
        <family val="2"/>
      </rPr>
      <t>H=7,0CM</t>
    </r>
  </si>
  <si>
    <r>
      <rPr>
        <sz val="10"/>
        <rFont val="Calibri"/>
        <family val="2"/>
      </rPr>
      <t>SOLEIRA,</t>
    </r>
    <r>
      <rPr>
        <sz val="10"/>
        <rFont val="Times New Roman"/>
        <family val="1"/>
      </rPr>
      <t xml:space="preserve"> </t>
    </r>
    <r>
      <rPr>
        <sz val="10"/>
        <rFont val="Calibri"/>
        <family val="2"/>
      </rPr>
      <t>RODAPE</t>
    </r>
    <r>
      <rPr>
        <sz val="10"/>
        <rFont val="Times New Roman"/>
        <family val="1"/>
      </rPr>
      <t xml:space="preserve"> </t>
    </r>
    <r>
      <rPr>
        <sz val="10"/>
        <rFont val="Calibri"/>
        <family val="2"/>
      </rPr>
      <t>E</t>
    </r>
    <r>
      <rPr>
        <sz val="10"/>
        <rFont val="Times New Roman"/>
        <family val="1"/>
      </rPr>
      <t xml:space="preserve"> </t>
    </r>
    <r>
      <rPr>
        <sz val="10"/>
        <rFont val="Calibri"/>
        <family val="2"/>
      </rPr>
      <t>PEITORIL</t>
    </r>
    <r>
      <rPr>
        <sz val="10"/>
        <rFont val="Times New Roman"/>
        <family val="1"/>
      </rPr>
      <t xml:space="preserve"> </t>
    </r>
    <r>
      <rPr>
        <sz val="10"/>
        <rFont val="Calibri"/>
        <family val="2"/>
      </rPr>
      <t>GRANITO</t>
    </r>
    <r>
      <rPr>
        <sz val="10"/>
        <rFont val="Times New Roman"/>
        <family val="1"/>
      </rPr>
      <t xml:space="preserve"> </t>
    </r>
    <r>
      <rPr>
        <sz val="10"/>
        <rFont val="Calibri"/>
        <family val="2"/>
      </rPr>
      <t>E=2CM</t>
    </r>
  </si>
  <si>
    <r>
      <rPr>
        <sz val="10"/>
        <rFont val="Calibri"/>
        <family val="2"/>
      </rPr>
      <t>REGUL</t>
    </r>
    <r>
      <rPr>
        <sz val="10"/>
        <rFont val="Times New Roman"/>
        <family val="1"/>
      </rPr>
      <t xml:space="preserve"> </t>
    </r>
    <r>
      <rPr>
        <sz val="10"/>
        <rFont val="Calibri"/>
        <family val="2"/>
      </rPr>
      <t>BASE</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C/</t>
    </r>
    <r>
      <rPr>
        <sz val="10"/>
        <rFont val="Times New Roman"/>
        <family val="1"/>
      </rPr>
      <t xml:space="preserve"> </t>
    </r>
    <r>
      <rPr>
        <sz val="10"/>
        <rFont val="Calibri"/>
        <family val="2"/>
      </rPr>
      <t>ARGAM</t>
    </r>
    <r>
      <rPr>
        <sz val="10"/>
        <rFont val="Times New Roman"/>
        <family val="1"/>
      </rPr>
      <t xml:space="preserve"> </t>
    </r>
    <r>
      <rPr>
        <sz val="10"/>
        <rFont val="Calibri"/>
        <family val="2"/>
      </rPr>
      <t>1:3,</t>
    </r>
    <r>
      <rPr>
        <sz val="10"/>
        <rFont val="Times New Roman"/>
        <family val="1"/>
      </rPr>
      <t xml:space="preserve"> </t>
    </r>
    <r>
      <rPr>
        <sz val="10"/>
        <rFont val="Calibri"/>
        <family val="2"/>
      </rPr>
      <t>E=3CM</t>
    </r>
  </si>
  <si>
    <r>
      <rPr>
        <sz val="10"/>
        <rFont val="Calibri"/>
        <family val="2"/>
      </rPr>
      <t>EMBOCO</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CIMENTO/CAL/AREIA</t>
    </r>
    <r>
      <rPr>
        <sz val="10"/>
        <rFont val="Times New Roman"/>
        <family val="1"/>
      </rPr>
      <t xml:space="preserve"> </t>
    </r>
    <r>
      <rPr>
        <sz val="10"/>
        <rFont val="Calibri"/>
        <family val="2"/>
      </rPr>
      <t>1:2:9</t>
    </r>
  </si>
  <si>
    <r>
      <rPr>
        <sz val="10"/>
        <rFont val="Calibri"/>
        <family val="2"/>
      </rPr>
      <t>EMBOCO</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</si>
  <si>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REBOCO</t>
    </r>
    <r>
      <rPr>
        <sz val="10"/>
        <rFont val="Times New Roman"/>
        <family val="1"/>
      </rPr>
      <t xml:space="preserve"> </t>
    </r>
    <r>
      <rPr>
        <sz val="10"/>
        <rFont val="Calibri"/>
        <family val="2"/>
      </rPr>
      <t>COMUM</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</si>
  <si>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REBOCO</t>
    </r>
    <r>
      <rPr>
        <sz val="10"/>
        <rFont val="Times New Roman"/>
        <family val="1"/>
      </rPr>
      <t xml:space="preserve"> </t>
    </r>
    <r>
      <rPr>
        <sz val="10"/>
        <rFont val="Calibri"/>
        <family val="2"/>
      </rPr>
      <t>PAULISTA</t>
    </r>
    <r>
      <rPr>
        <sz val="10"/>
        <rFont val="Times New Roman"/>
        <family val="1"/>
      </rPr>
      <t xml:space="preserve"> </t>
    </r>
    <r>
      <rPr>
        <sz val="10"/>
        <rFont val="Calibri"/>
        <family val="2"/>
      </rPr>
      <t>ARGAM</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</si>
  <si>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REBOCO</t>
    </r>
    <r>
      <rPr>
        <sz val="10"/>
        <rFont val="Times New Roman"/>
        <family val="1"/>
      </rPr>
      <t xml:space="preserve"> </t>
    </r>
    <r>
      <rPr>
        <sz val="10"/>
        <rFont val="Calibri"/>
        <family val="2"/>
      </rPr>
      <t>PAULISTA</t>
    </r>
    <r>
      <rPr>
        <sz val="10"/>
        <rFont val="Times New Roman"/>
        <family val="1"/>
      </rPr>
      <t xml:space="preserve"> </t>
    </r>
    <r>
      <rPr>
        <sz val="10"/>
        <rFont val="Calibri"/>
        <family val="2"/>
      </rPr>
      <t>TETO/PLATIB</t>
    </r>
    <r>
      <rPr>
        <sz val="10"/>
        <rFont val="Times New Roman"/>
        <family val="1"/>
      </rPr>
      <t xml:space="preserve"> </t>
    </r>
    <r>
      <rPr>
        <sz val="10"/>
        <rFont val="Calibri"/>
        <family val="2"/>
      </rPr>
      <t>TRAÇO</t>
    </r>
    <r>
      <rPr>
        <sz val="10"/>
        <rFont val="Times New Roman"/>
        <family val="1"/>
      </rPr>
      <t xml:space="preserve"> </t>
    </r>
    <r>
      <rPr>
        <sz val="10"/>
        <rFont val="Calibri"/>
        <family val="2"/>
      </rPr>
      <t>1:2:9</t>
    </r>
  </si>
  <si>
    <r>
      <rPr>
        <sz val="10"/>
        <rFont val="Calibri"/>
        <family val="2"/>
      </rPr>
      <t>CALAFETO</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</si>
  <si>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CHAPISCO</t>
    </r>
    <r>
      <rPr>
        <sz val="10"/>
        <rFont val="Times New Roman"/>
        <family val="1"/>
      </rPr>
      <t xml:space="preserve"> </t>
    </r>
    <r>
      <rPr>
        <sz val="10"/>
        <rFont val="Calibri"/>
        <family val="2"/>
      </rPr>
      <t>INT/EXT</t>
    </r>
    <r>
      <rPr>
        <sz val="10"/>
        <rFont val="Times New Roman"/>
        <family val="1"/>
      </rPr>
      <t xml:space="preserve"> </t>
    </r>
    <r>
      <rPr>
        <sz val="10"/>
        <rFont val="Calibri"/>
        <family val="2"/>
      </rPr>
      <t>ARGAM</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</si>
  <si>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CHAPISCO</t>
    </r>
    <r>
      <rPr>
        <sz val="10"/>
        <rFont val="Times New Roman"/>
        <family val="1"/>
      </rPr>
      <t xml:space="preserve"> </t>
    </r>
    <r>
      <rPr>
        <sz val="10"/>
        <rFont val="Calibri"/>
        <family val="2"/>
      </rPr>
      <t>TETO/PLATIB</t>
    </r>
    <r>
      <rPr>
        <sz val="10"/>
        <rFont val="Times New Roman"/>
        <family val="1"/>
      </rPr>
      <t xml:space="preserve"> </t>
    </r>
    <r>
      <rPr>
        <sz val="10"/>
        <rFont val="Calibri"/>
        <family val="2"/>
      </rPr>
      <t>ARG</t>
    </r>
    <r>
      <rPr>
        <sz val="10"/>
        <rFont val="Times New Roman"/>
        <family val="1"/>
      </rPr>
      <t xml:space="preserve"> </t>
    </r>
    <r>
      <rPr>
        <sz val="10"/>
        <rFont val="Calibri"/>
        <family val="2"/>
      </rPr>
      <t>CIMEN/AREIA</t>
    </r>
    <r>
      <rPr>
        <sz val="10"/>
        <rFont val="Times New Roman"/>
        <family val="1"/>
      </rPr>
      <t xml:space="preserve"> </t>
    </r>
    <r>
      <rPr>
        <sz val="10"/>
        <rFont val="Calibri"/>
        <family val="2"/>
      </rPr>
      <t>1:3</t>
    </r>
  </si>
  <si>
    <r>
      <rPr>
        <sz val="10"/>
        <rFont val="Calibri"/>
        <family val="2"/>
      </rPr>
      <t>CHAPISCO</t>
    </r>
    <r>
      <rPr>
        <sz val="10"/>
        <rFont val="Times New Roman"/>
        <family val="1"/>
      </rPr>
      <t xml:space="preserve"> </t>
    </r>
    <r>
      <rPr>
        <sz val="10"/>
        <rFont val="Calibri"/>
        <family val="2"/>
      </rPr>
      <t>ACABAM</t>
    </r>
    <r>
      <rPr>
        <sz val="10"/>
        <rFont val="Times New Roman"/>
        <family val="1"/>
      </rPr>
      <t xml:space="preserve"> </t>
    </r>
    <r>
      <rPr>
        <sz val="10"/>
        <rFont val="Calibri"/>
        <family val="2"/>
      </rPr>
      <t>ARGAM</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</si>
  <si>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EMASSAMENTO</t>
    </r>
    <r>
      <rPr>
        <sz val="10"/>
        <rFont val="Times New Roman"/>
        <family val="1"/>
      </rPr>
      <t xml:space="preserve"> </t>
    </r>
    <r>
      <rPr>
        <sz val="10"/>
        <rFont val="Calibri"/>
        <family val="2"/>
      </rPr>
      <t>ESQUADRIAS</t>
    </r>
    <r>
      <rPr>
        <sz val="10"/>
        <rFont val="Times New Roman"/>
        <family val="1"/>
      </rPr>
      <t xml:space="preserve"> </t>
    </r>
    <r>
      <rPr>
        <sz val="10"/>
        <rFont val="Calibri"/>
        <family val="2"/>
      </rPr>
      <t>MADEIRA</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</si>
  <si>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EMASSAM</t>
    </r>
    <r>
      <rPr>
        <sz val="10"/>
        <rFont val="Times New Roman"/>
        <family val="1"/>
      </rPr>
      <t xml:space="preserve"> </t>
    </r>
    <r>
      <rPr>
        <sz val="10"/>
        <rFont val="Calibri"/>
        <family val="2"/>
      </rPr>
      <t>PAREDE/TETO</t>
    </r>
    <r>
      <rPr>
        <sz val="10"/>
        <rFont val="Times New Roman"/>
        <family val="1"/>
      </rPr>
      <t xml:space="preserve"> </t>
    </r>
    <r>
      <rPr>
        <sz val="10"/>
        <rFont val="Calibri"/>
        <family val="2"/>
      </rPr>
      <t>MASSA</t>
    </r>
    <r>
      <rPr>
        <sz val="10"/>
        <rFont val="Times New Roman"/>
        <family val="1"/>
      </rPr>
      <t xml:space="preserve"> </t>
    </r>
    <r>
      <rPr>
        <sz val="10"/>
        <rFont val="Calibri"/>
        <family val="2"/>
      </rPr>
      <t>PVA</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</si>
  <si>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EMASSAM</t>
    </r>
    <r>
      <rPr>
        <sz val="10"/>
        <rFont val="Times New Roman"/>
        <family val="1"/>
      </rPr>
      <t xml:space="preserve"> </t>
    </r>
    <r>
      <rPr>
        <sz val="10"/>
        <rFont val="Calibri"/>
        <family val="2"/>
      </rPr>
      <t>PAREDE/TETO</t>
    </r>
    <r>
      <rPr>
        <sz val="10"/>
        <rFont val="Times New Roman"/>
        <family val="1"/>
      </rPr>
      <t xml:space="preserve"> </t>
    </r>
    <r>
      <rPr>
        <sz val="10"/>
        <rFont val="Calibri"/>
        <family val="2"/>
      </rPr>
      <t>MASSA</t>
    </r>
    <r>
      <rPr>
        <sz val="10"/>
        <rFont val="Times New Roman"/>
        <family val="1"/>
      </rPr>
      <t xml:space="preserve"> </t>
    </r>
    <r>
      <rPr>
        <sz val="10"/>
        <rFont val="Calibri"/>
        <family val="2"/>
      </rPr>
      <t>ACRIL</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</si>
  <si>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CAL</t>
    </r>
    <r>
      <rPr>
        <sz val="10"/>
        <rFont val="Times New Roman"/>
        <family val="1"/>
      </rPr>
      <t xml:space="preserve"> </t>
    </r>
    <r>
      <rPr>
        <sz val="10"/>
        <rFont val="Calibri"/>
        <family val="2"/>
      </rPr>
      <t>PAREDE</t>
    </r>
    <r>
      <rPr>
        <sz val="10"/>
        <rFont val="Times New Roman"/>
        <family val="1"/>
      </rPr>
      <t xml:space="preserve"> </t>
    </r>
    <r>
      <rPr>
        <sz val="10"/>
        <rFont val="Calibri"/>
        <family val="2"/>
      </rPr>
      <t>EXT/MEIO</t>
    </r>
    <r>
      <rPr>
        <sz val="10"/>
        <rFont val="Times New Roman"/>
        <family val="1"/>
      </rPr>
      <t xml:space="preserve"> </t>
    </r>
    <r>
      <rPr>
        <sz val="10"/>
        <rFont val="Calibri"/>
        <family val="2"/>
      </rPr>
      <t>FIO</t>
    </r>
    <r>
      <rPr>
        <sz val="10"/>
        <rFont val="Times New Roman"/>
        <family val="1"/>
      </rPr>
      <t xml:space="preserve"> </t>
    </r>
    <r>
      <rPr>
        <sz val="10"/>
        <rFont val="Calibri"/>
        <family val="2"/>
      </rPr>
      <t>1</t>
    </r>
    <r>
      <rPr>
        <sz val="10"/>
        <rFont val="Times New Roman"/>
        <family val="1"/>
      </rPr>
      <t xml:space="preserve"> </t>
    </r>
    <r>
      <rPr>
        <sz val="10"/>
        <rFont val="Calibri"/>
        <family val="2"/>
      </rPr>
      <t>DEMAO</t>
    </r>
  </si>
  <si>
    <r>
      <rPr>
        <sz val="10"/>
        <rFont val="Calibri"/>
        <family val="2"/>
      </rPr>
      <t>PINTURA</t>
    </r>
    <r>
      <rPr>
        <sz val="10"/>
        <rFont val="Times New Roman"/>
        <family val="1"/>
      </rPr>
      <t xml:space="preserve"> </t>
    </r>
    <r>
      <rPr>
        <sz val="10"/>
        <rFont val="Calibri"/>
        <family val="2"/>
      </rPr>
      <t>PVA</t>
    </r>
    <r>
      <rPr>
        <sz val="10"/>
        <rFont val="Times New Roman"/>
        <family val="1"/>
      </rPr>
      <t xml:space="preserve"> </t>
    </r>
    <r>
      <rPr>
        <sz val="10"/>
        <rFont val="Calibri"/>
        <family val="2"/>
      </rPr>
      <t>LATEX</t>
    </r>
    <r>
      <rPr>
        <sz val="10"/>
        <rFont val="Times New Roman"/>
        <family val="1"/>
      </rPr>
      <t xml:space="preserve">  </t>
    </r>
    <r>
      <rPr>
        <sz val="10"/>
        <rFont val="Calibri"/>
        <family val="2"/>
      </rPr>
      <t>PAREDE/TETO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</si>
  <si>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PVA</t>
    </r>
    <r>
      <rPr>
        <sz val="10"/>
        <rFont val="Times New Roman"/>
        <family val="1"/>
      </rPr>
      <t xml:space="preserve"> </t>
    </r>
    <r>
      <rPr>
        <sz val="10"/>
        <rFont val="Calibri"/>
        <family val="2"/>
      </rPr>
      <t>LATEX</t>
    </r>
    <r>
      <rPr>
        <sz val="10"/>
        <rFont val="Times New Roman"/>
        <family val="1"/>
      </rPr>
      <t xml:space="preserve">  </t>
    </r>
    <r>
      <rPr>
        <sz val="10"/>
        <rFont val="Calibri"/>
        <family val="2"/>
      </rPr>
      <t>PAREDE/TETO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</si>
  <si>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SOBRE</t>
    </r>
    <r>
      <rPr>
        <sz val="10"/>
        <rFont val="Times New Roman"/>
        <family val="1"/>
      </rPr>
      <t xml:space="preserve"> </t>
    </r>
    <r>
      <rPr>
        <sz val="10"/>
        <rFont val="Calibri"/>
        <family val="2"/>
      </rPr>
      <t>CHAPISCO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</si>
  <si>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LATEX</t>
    </r>
    <r>
      <rPr>
        <sz val="10"/>
        <rFont val="Times New Roman"/>
        <family val="1"/>
      </rPr>
      <t xml:space="preserve"> </t>
    </r>
    <r>
      <rPr>
        <sz val="10"/>
        <rFont val="Calibri"/>
        <family val="2"/>
      </rPr>
      <t>SOBRE</t>
    </r>
    <r>
      <rPr>
        <sz val="10"/>
        <rFont val="Times New Roman"/>
        <family val="1"/>
      </rPr>
      <t xml:space="preserve"> </t>
    </r>
    <r>
      <rPr>
        <sz val="10"/>
        <rFont val="Calibri"/>
        <family val="2"/>
      </rPr>
      <t>CHAPISCO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</si>
  <si>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TEXTURA</t>
    </r>
    <r>
      <rPr>
        <sz val="10"/>
        <rFont val="Times New Roman"/>
        <family val="1"/>
      </rPr>
      <t xml:space="preserve"> </t>
    </r>
    <r>
      <rPr>
        <sz val="10"/>
        <rFont val="Calibri"/>
        <family val="2"/>
      </rPr>
      <t>ACRILICA</t>
    </r>
    <r>
      <rPr>
        <sz val="10"/>
        <rFont val="Times New Roman"/>
        <family val="1"/>
      </rPr>
      <t xml:space="preserve"> </t>
    </r>
    <r>
      <rPr>
        <sz val="10"/>
        <rFont val="Calibri"/>
        <family val="2"/>
      </rPr>
      <t>FINA/LISA</t>
    </r>
  </si>
  <si>
    <r>
      <rPr>
        <sz val="10"/>
        <rFont val="Calibri"/>
        <family val="2"/>
      </rPr>
      <t>PINTURA</t>
    </r>
    <r>
      <rPr>
        <sz val="10"/>
        <rFont val="Times New Roman"/>
        <family val="1"/>
      </rPr>
      <t xml:space="preserve"> </t>
    </r>
    <r>
      <rPr>
        <sz val="10"/>
        <rFont val="Calibri"/>
        <family val="2"/>
      </rPr>
      <t>TEXTURA</t>
    </r>
    <r>
      <rPr>
        <sz val="10"/>
        <rFont val="Times New Roman"/>
        <family val="1"/>
      </rPr>
      <t xml:space="preserve"> </t>
    </r>
    <r>
      <rPr>
        <sz val="10"/>
        <rFont val="Calibri"/>
        <family val="2"/>
      </rPr>
      <t>ACRILICA</t>
    </r>
    <r>
      <rPr>
        <sz val="10"/>
        <rFont val="Times New Roman"/>
        <family val="1"/>
      </rPr>
      <t xml:space="preserve"> </t>
    </r>
    <r>
      <rPr>
        <sz val="10"/>
        <rFont val="Calibri"/>
        <family val="2"/>
      </rPr>
      <t>GROSSA/RUSTICA</t>
    </r>
  </si>
  <si>
    <r>
      <rPr>
        <sz val="10"/>
        <rFont val="Calibri"/>
        <family val="2"/>
      </rPr>
      <t>PINTURA</t>
    </r>
    <r>
      <rPr>
        <sz val="10"/>
        <rFont val="Times New Roman"/>
        <family val="1"/>
      </rPr>
      <t xml:space="preserve"> </t>
    </r>
    <r>
      <rPr>
        <sz val="10"/>
        <rFont val="Calibri"/>
        <family val="2"/>
      </rPr>
      <t>ESMALTE</t>
    </r>
    <r>
      <rPr>
        <sz val="10"/>
        <rFont val="Times New Roman"/>
        <family val="1"/>
      </rPr>
      <t xml:space="preserve"> </t>
    </r>
    <r>
      <rPr>
        <sz val="10"/>
        <rFont val="Calibri"/>
        <family val="2"/>
      </rPr>
      <t>SINTETICO</t>
    </r>
    <r>
      <rPr>
        <sz val="10"/>
        <rFont val="Times New Roman"/>
        <family val="1"/>
      </rPr>
      <t xml:space="preserve"> </t>
    </r>
    <r>
      <rPr>
        <sz val="10"/>
        <rFont val="Calibri"/>
        <family val="2"/>
      </rPr>
      <t>ACO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</si>
  <si>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ESMALTE</t>
    </r>
    <r>
      <rPr>
        <sz val="10"/>
        <rFont val="Times New Roman"/>
        <family val="1"/>
      </rPr>
      <t xml:space="preserve"> </t>
    </r>
    <r>
      <rPr>
        <sz val="10"/>
        <rFont val="Calibri"/>
        <family val="2"/>
      </rPr>
      <t>SINTET</t>
    </r>
    <r>
      <rPr>
        <sz val="10"/>
        <rFont val="Times New Roman"/>
        <family val="1"/>
      </rPr>
      <t xml:space="preserve"> </t>
    </r>
    <r>
      <rPr>
        <sz val="10"/>
        <rFont val="Calibri"/>
        <family val="2"/>
      </rPr>
      <t>TUBUL</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</si>
  <si>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t>
    </r>
    <r>
      <rPr>
        <sz val="10"/>
        <rFont val="Times New Roman"/>
        <family val="1"/>
      </rPr>
      <t xml:space="preserve"> </t>
    </r>
    <r>
      <rPr>
        <sz val="10"/>
        <rFont val="Calibri"/>
        <family val="2"/>
      </rPr>
      <t>ESMALTE</t>
    </r>
    <r>
      <rPr>
        <sz val="10"/>
        <rFont val="Times New Roman"/>
        <family val="1"/>
      </rPr>
      <t xml:space="preserve"> </t>
    </r>
    <r>
      <rPr>
        <sz val="10"/>
        <rFont val="Calibri"/>
        <family val="2"/>
      </rPr>
      <t>SINT</t>
    </r>
    <r>
      <rPr>
        <sz val="10"/>
        <rFont val="Times New Roman"/>
        <family val="1"/>
      </rPr>
      <t xml:space="preserve"> </t>
    </r>
    <r>
      <rPr>
        <sz val="10"/>
        <rFont val="Calibri"/>
        <family val="2"/>
      </rPr>
      <t>PAREDE/TETO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</si>
  <si>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t>
    </r>
    <r>
      <rPr>
        <sz val="10"/>
        <rFont val="Times New Roman"/>
        <family val="1"/>
      </rPr>
      <t xml:space="preserve"> </t>
    </r>
    <r>
      <rPr>
        <sz val="10"/>
        <rFont val="Calibri"/>
        <family val="2"/>
      </rPr>
      <t>ESMALTE</t>
    </r>
    <r>
      <rPr>
        <sz val="10"/>
        <rFont val="Times New Roman"/>
        <family val="1"/>
      </rPr>
      <t xml:space="preserve"> </t>
    </r>
    <r>
      <rPr>
        <sz val="10"/>
        <rFont val="Calibri"/>
        <family val="2"/>
      </rPr>
      <t>SINT</t>
    </r>
    <r>
      <rPr>
        <sz val="10"/>
        <rFont val="Times New Roman"/>
        <family val="1"/>
      </rPr>
      <t xml:space="preserve"> </t>
    </r>
    <r>
      <rPr>
        <sz val="10"/>
        <rFont val="Calibri"/>
        <family val="2"/>
      </rPr>
      <t>PAREDE/TETO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</si>
  <si>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ESMALTE</t>
    </r>
    <r>
      <rPr>
        <sz val="10"/>
        <rFont val="Times New Roman"/>
        <family val="1"/>
      </rPr>
      <t xml:space="preserve"> </t>
    </r>
    <r>
      <rPr>
        <sz val="10"/>
        <rFont val="Calibri"/>
        <family val="2"/>
      </rPr>
      <t>SINTET</t>
    </r>
    <r>
      <rPr>
        <sz val="10"/>
        <rFont val="Times New Roman"/>
        <family val="1"/>
      </rPr>
      <t xml:space="preserve"> </t>
    </r>
    <r>
      <rPr>
        <sz val="10"/>
        <rFont val="Calibri"/>
        <family val="2"/>
      </rPr>
      <t>MADEIRA</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</si>
  <si>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PAREDE/TETO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</si>
  <si>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PAREDE/TETO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</si>
  <si>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EM</t>
    </r>
    <r>
      <rPr>
        <sz val="10"/>
        <rFont val="Times New Roman"/>
        <family val="1"/>
      </rPr>
      <t xml:space="preserve"> </t>
    </r>
    <r>
      <rPr>
        <sz val="10"/>
        <rFont val="Calibri"/>
        <family val="2"/>
      </rPr>
      <t>VERNIZ</t>
    </r>
    <r>
      <rPr>
        <sz val="10"/>
        <rFont val="Times New Roman"/>
        <family val="1"/>
      </rPr>
      <t xml:space="preserve"> </t>
    </r>
    <r>
      <rPr>
        <sz val="10"/>
        <rFont val="Calibri"/>
        <family val="2"/>
      </rPr>
      <t>ACRILICO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</si>
  <si>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EPOXI</t>
    </r>
    <r>
      <rPr>
        <sz val="10"/>
        <rFont val="Times New Roman"/>
        <family val="1"/>
      </rPr>
      <t xml:space="preserve"> </t>
    </r>
    <r>
      <rPr>
        <sz val="10"/>
        <rFont val="Calibri"/>
        <family val="2"/>
      </rPr>
      <t>PAREDES</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</si>
  <si>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t>
    </r>
    <r>
      <rPr>
        <sz val="10"/>
        <rFont val="Times New Roman"/>
        <family val="1"/>
      </rPr>
      <t xml:space="preserve"> </t>
    </r>
    <r>
      <rPr>
        <sz val="10"/>
        <rFont val="Calibri"/>
        <family val="2"/>
      </rPr>
      <t>ANTICORROSIVA</t>
    </r>
    <r>
      <rPr>
        <sz val="10"/>
        <rFont val="Times New Roman"/>
        <family val="1"/>
      </rPr>
      <t xml:space="preserve"> </t>
    </r>
    <r>
      <rPr>
        <sz val="10"/>
        <rFont val="Calibri"/>
        <family val="2"/>
      </rPr>
      <t>ZARCAO</t>
    </r>
    <r>
      <rPr>
        <sz val="10"/>
        <rFont val="Times New Roman"/>
        <family val="1"/>
      </rPr>
      <t xml:space="preserve"> </t>
    </r>
    <r>
      <rPr>
        <sz val="10"/>
        <rFont val="Calibri"/>
        <family val="2"/>
      </rPr>
      <t>FERRO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</si>
  <si>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PARA</t>
    </r>
    <r>
      <rPr>
        <sz val="10"/>
        <rFont val="Times New Roman"/>
        <family val="1"/>
      </rPr>
      <t xml:space="preserve"> </t>
    </r>
    <r>
      <rPr>
        <sz val="10"/>
        <rFont val="Calibri"/>
        <family val="2"/>
      </rPr>
      <t>PISO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</si>
  <si>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COM</t>
    </r>
    <r>
      <rPr>
        <sz val="10"/>
        <rFont val="Times New Roman"/>
        <family val="1"/>
      </rPr>
      <t xml:space="preserve"> </t>
    </r>
    <r>
      <rPr>
        <sz val="10"/>
        <rFont val="Calibri"/>
        <family val="2"/>
      </rPr>
      <t>NATA</t>
    </r>
    <r>
      <rPr>
        <sz val="10"/>
        <rFont val="Times New Roman"/>
        <family val="1"/>
      </rPr>
      <t xml:space="preserve"> </t>
    </r>
    <r>
      <rPr>
        <sz val="10"/>
        <rFont val="Calibri"/>
        <family val="2"/>
      </rPr>
      <t>DE</t>
    </r>
    <r>
      <rPr>
        <sz val="10"/>
        <rFont val="Times New Roman"/>
        <family val="1"/>
      </rPr>
      <t xml:space="preserve"> </t>
    </r>
    <r>
      <rPr>
        <sz val="10"/>
        <rFont val="Calibri"/>
        <family val="2"/>
      </rPr>
      <t>CIMENTO</t>
    </r>
  </si>
  <si>
    <r>
      <rPr>
        <sz val="10"/>
        <rFont val="Calibri"/>
        <family val="2"/>
      </rPr>
      <t>BANCADA</t>
    </r>
    <r>
      <rPr>
        <sz val="10"/>
        <rFont val="Times New Roman"/>
        <family val="1"/>
      </rPr>
      <t xml:space="preserve"> </t>
    </r>
    <r>
      <rPr>
        <sz val="10"/>
        <rFont val="Calibri"/>
        <family val="2"/>
      </rPr>
      <t>DE</t>
    </r>
    <r>
      <rPr>
        <sz val="10"/>
        <rFont val="Times New Roman"/>
        <family val="1"/>
      </rPr>
      <t xml:space="preserve"> </t>
    </r>
    <r>
      <rPr>
        <sz val="10"/>
        <rFont val="Calibri"/>
        <family val="2"/>
      </rPr>
      <t>APOIO</t>
    </r>
    <r>
      <rPr>
        <sz val="10"/>
        <rFont val="Times New Roman"/>
        <family val="1"/>
      </rPr>
      <t xml:space="preserve"> </t>
    </r>
    <r>
      <rPr>
        <sz val="10"/>
        <rFont val="Calibri"/>
        <family val="2"/>
      </rPr>
      <t>GRANITO</t>
    </r>
    <r>
      <rPr>
        <sz val="10"/>
        <rFont val="Times New Roman"/>
        <family val="1"/>
      </rPr>
      <t xml:space="preserve"> </t>
    </r>
    <r>
      <rPr>
        <sz val="10"/>
        <rFont val="Calibri"/>
        <family val="2"/>
      </rPr>
      <t>CINZA</t>
    </r>
    <r>
      <rPr>
        <sz val="10"/>
        <rFont val="Times New Roman"/>
        <family val="1"/>
      </rPr>
      <t xml:space="preserve"> </t>
    </r>
    <r>
      <rPr>
        <sz val="10"/>
        <rFont val="Calibri"/>
        <family val="2"/>
      </rPr>
      <t>E=2,0CM</t>
    </r>
  </si>
  <si>
    <r>
      <rPr>
        <sz val="10"/>
        <rFont val="Calibri"/>
        <family val="2"/>
      </rPr>
      <t>SELADOR</t>
    </r>
    <r>
      <rPr>
        <sz val="10"/>
        <rFont val="Times New Roman"/>
        <family val="1"/>
      </rPr>
      <t xml:space="preserve"> </t>
    </r>
    <r>
      <rPr>
        <sz val="10"/>
        <rFont val="Calibri"/>
        <family val="2"/>
      </rPr>
      <t>ACRILICO</t>
    </r>
    <r>
      <rPr>
        <sz val="10"/>
        <rFont val="Times New Roman"/>
        <family val="1"/>
      </rPr>
      <t xml:space="preserve"> </t>
    </r>
    <r>
      <rPr>
        <sz val="10"/>
        <rFont val="Calibri"/>
        <family val="2"/>
      </rPr>
      <t>PAREDE/TETO</t>
    </r>
  </si>
  <si>
    <r>
      <rPr>
        <sz val="10"/>
        <rFont val="Calibri"/>
        <family val="2"/>
      </rPr>
      <t>POLIURETANO</t>
    </r>
    <r>
      <rPr>
        <sz val="10"/>
        <rFont val="Times New Roman"/>
        <family val="1"/>
      </rPr>
      <t xml:space="preserve"> </t>
    </r>
    <r>
      <rPr>
        <sz val="10"/>
        <rFont val="Calibri"/>
        <family val="2"/>
      </rPr>
      <t>ACRIL</t>
    </r>
    <r>
      <rPr>
        <sz val="10"/>
        <rFont val="Times New Roman"/>
        <family val="1"/>
      </rPr>
      <t xml:space="preserve"> </t>
    </r>
    <r>
      <rPr>
        <sz val="10"/>
        <rFont val="Calibri"/>
        <family val="2"/>
      </rPr>
      <t>ESTR</t>
    </r>
    <r>
      <rPr>
        <sz val="10"/>
        <rFont val="Times New Roman"/>
        <family val="1"/>
      </rPr>
      <t xml:space="preserve"> </t>
    </r>
    <r>
      <rPr>
        <sz val="10"/>
        <rFont val="Calibri"/>
        <family val="2"/>
      </rPr>
      <t>METAL</t>
    </r>
    <r>
      <rPr>
        <sz val="10"/>
        <rFont val="Times New Roman"/>
        <family val="1"/>
      </rPr>
      <t xml:space="preserve"> </t>
    </r>
    <r>
      <rPr>
        <sz val="10"/>
        <rFont val="Calibri"/>
        <family val="2"/>
      </rPr>
      <t>DUAS</t>
    </r>
    <r>
      <rPr>
        <sz val="10"/>
        <rFont val="Times New Roman"/>
        <family val="1"/>
      </rPr>
      <t xml:space="preserve"> </t>
    </r>
    <r>
      <rPr>
        <sz val="10"/>
        <rFont val="Calibri"/>
        <family val="2"/>
      </rPr>
      <t>DEMAOS</t>
    </r>
  </si>
  <si>
    <r>
      <rPr>
        <sz val="10"/>
        <rFont val="Calibri"/>
        <family val="2"/>
      </rPr>
      <t>REBOCO</t>
    </r>
    <r>
      <rPr>
        <sz val="10"/>
        <rFont val="Times New Roman"/>
        <family val="1"/>
      </rPr>
      <t xml:space="preserve"> </t>
    </r>
    <r>
      <rPr>
        <sz val="10"/>
        <rFont val="Calibri"/>
        <family val="2"/>
      </rPr>
      <t>IMPERME</t>
    </r>
    <r>
      <rPr>
        <sz val="10"/>
        <rFont val="Times New Roman"/>
        <family val="1"/>
      </rPr>
      <t xml:space="preserve"> </t>
    </r>
    <r>
      <rPr>
        <sz val="10"/>
        <rFont val="Calibri"/>
        <family val="2"/>
      </rPr>
      <t>C/</t>
    </r>
    <r>
      <rPr>
        <sz val="10"/>
        <rFont val="Times New Roman"/>
        <family val="1"/>
      </rPr>
      <t xml:space="preserve"> </t>
    </r>
    <r>
      <rPr>
        <sz val="10"/>
        <rFont val="Calibri"/>
        <family val="2"/>
      </rPr>
      <t>ARGAMASSA</t>
    </r>
    <r>
      <rPr>
        <sz val="10"/>
        <rFont val="Times New Roman"/>
        <family val="1"/>
      </rPr>
      <t xml:space="preserve"> </t>
    </r>
    <r>
      <rPr>
        <sz val="10"/>
        <rFont val="Calibri"/>
        <family val="2"/>
      </rPr>
      <t>TIXOTROPICA</t>
    </r>
  </si>
  <si>
    <r>
      <rPr>
        <sz val="10"/>
        <rFont val="Calibri"/>
        <family val="2"/>
      </rPr>
      <t>PINTURA</t>
    </r>
    <r>
      <rPr>
        <sz val="10"/>
        <rFont val="Times New Roman"/>
        <family val="1"/>
      </rPr>
      <t xml:space="preserve"> </t>
    </r>
    <r>
      <rPr>
        <sz val="10"/>
        <rFont val="Calibri"/>
        <family val="2"/>
      </rPr>
      <t>EM</t>
    </r>
    <r>
      <rPr>
        <sz val="10"/>
        <rFont val="Times New Roman"/>
        <family val="1"/>
      </rPr>
      <t xml:space="preserve"> </t>
    </r>
    <r>
      <rPr>
        <sz val="10"/>
        <rFont val="Calibri"/>
        <family val="2"/>
      </rPr>
      <t>VERNIZ</t>
    </r>
    <r>
      <rPr>
        <sz val="10"/>
        <rFont val="Times New Roman"/>
        <family val="1"/>
      </rPr>
      <t xml:space="preserve"> </t>
    </r>
    <r>
      <rPr>
        <sz val="10"/>
        <rFont val="Calibri"/>
        <family val="2"/>
      </rPr>
      <t>REDUTOR</t>
    </r>
    <r>
      <rPr>
        <sz val="10"/>
        <rFont val="Times New Roman"/>
        <family val="1"/>
      </rPr>
      <t xml:space="preserve"> </t>
    </r>
    <r>
      <rPr>
        <sz val="10"/>
        <rFont val="Calibri"/>
        <family val="2"/>
      </rPr>
      <t>EPOXI</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</si>
  <si>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ARGAMASSA</t>
    </r>
    <r>
      <rPr>
        <sz val="10"/>
        <rFont val="Times New Roman"/>
        <family val="1"/>
      </rPr>
      <t xml:space="preserve"> </t>
    </r>
    <r>
      <rPr>
        <sz val="10"/>
        <rFont val="Calibri"/>
        <family val="2"/>
      </rPr>
      <t>FLUIDA</t>
    </r>
    <r>
      <rPr>
        <sz val="10"/>
        <rFont val="Times New Roman"/>
        <family val="1"/>
      </rPr>
      <t xml:space="preserve"> </t>
    </r>
    <r>
      <rPr>
        <sz val="10"/>
        <rFont val="Calibri"/>
        <family val="2"/>
      </rPr>
      <t>SIKAGROUT250</t>
    </r>
    <r>
      <rPr>
        <sz val="10"/>
        <rFont val="Times New Roman"/>
        <family val="1"/>
      </rPr>
      <t xml:space="preserve"> </t>
    </r>
    <r>
      <rPr>
        <sz val="10"/>
        <rFont val="Calibri"/>
        <family val="2"/>
      </rPr>
      <t>OU</t>
    </r>
    <r>
      <rPr>
        <sz val="10"/>
        <rFont val="Times New Roman"/>
        <family val="1"/>
      </rPr>
      <t xml:space="preserve"> </t>
    </r>
    <r>
      <rPr>
        <sz val="10"/>
        <rFont val="Calibri"/>
        <family val="2"/>
      </rPr>
      <t>SIMILAR</t>
    </r>
  </si>
  <si>
    <r>
      <rPr>
        <sz val="10"/>
        <rFont val="Calibri"/>
        <family val="2"/>
      </rPr>
      <t>SIKA</t>
    </r>
    <r>
      <rPr>
        <sz val="10"/>
        <rFont val="Times New Roman"/>
        <family val="1"/>
      </rPr>
      <t xml:space="preserve"> </t>
    </r>
    <r>
      <rPr>
        <sz val="10"/>
        <rFont val="Calibri"/>
        <family val="2"/>
      </rPr>
      <t>TOP</t>
    </r>
    <r>
      <rPr>
        <sz val="10"/>
        <rFont val="Times New Roman"/>
        <family val="1"/>
      </rPr>
      <t xml:space="preserve"> </t>
    </r>
    <r>
      <rPr>
        <sz val="10"/>
        <rFont val="Calibri"/>
        <family val="2"/>
      </rPr>
      <t>108</t>
    </r>
    <r>
      <rPr>
        <sz val="10"/>
        <rFont val="Times New Roman"/>
        <family val="1"/>
      </rPr>
      <t xml:space="preserve"> </t>
    </r>
    <r>
      <rPr>
        <sz val="10"/>
        <rFont val="Calibri"/>
        <family val="2"/>
      </rPr>
      <t>OU</t>
    </r>
    <r>
      <rPr>
        <sz val="10"/>
        <rFont val="Times New Roman"/>
        <family val="1"/>
      </rPr>
      <t xml:space="preserve"> </t>
    </r>
    <r>
      <rPr>
        <sz val="10"/>
        <rFont val="Calibri"/>
        <family val="2"/>
      </rPr>
      <t>SIMILAR</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</si>
  <si>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PR</t>
    </r>
    <r>
      <rPr>
        <sz val="10"/>
        <rFont val="Times New Roman"/>
        <family val="1"/>
      </rPr>
      <t xml:space="preserve"> </t>
    </r>
    <r>
      <rPr>
        <sz val="10"/>
        <rFont val="Calibri"/>
        <family val="2"/>
      </rPr>
      <t>IGOLFLEX</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</si>
  <si>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PR</t>
    </r>
    <r>
      <rPr>
        <sz val="10"/>
        <rFont val="Times New Roman"/>
        <family val="1"/>
      </rPr>
      <t xml:space="preserve"> </t>
    </r>
    <r>
      <rPr>
        <sz val="10"/>
        <rFont val="Calibri"/>
        <family val="2"/>
      </rPr>
      <t>IGOLFLEX</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</si>
  <si>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BRA</t>
    </r>
    <r>
      <rPr>
        <sz val="10"/>
        <rFont val="Times New Roman"/>
        <family val="1"/>
      </rPr>
      <t xml:space="preserve"> </t>
    </r>
    <r>
      <rPr>
        <sz val="10"/>
        <rFont val="Calibri"/>
        <family val="2"/>
      </rPr>
      <t>IGOLFLEX</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</si>
  <si>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BRA</t>
    </r>
    <r>
      <rPr>
        <sz val="10"/>
        <rFont val="Times New Roman"/>
        <family val="1"/>
      </rPr>
      <t xml:space="preserve"> </t>
    </r>
    <r>
      <rPr>
        <sz val="10"/>
        <rFont val="Calibri"/>
        <family val="2"/>
      </rPr>
      <t>IGOLFLEX</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</si>
  <si>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IMPERM</t>
    </r>
    <r>
      <rPr>
        <sz val="10"/>
        <rFont val="Times New Roman"/>
        <family val="1"/>
      </rPr>
      <t xml:space="preserve"> </t>
    </r>
    <r>
      <rPr>
        <sz val="10"/>
        <rFont val="Calibri"/>
        <family val="2"/>
      </rPr>
      <t>ASFALT</t>
    </r>
    <r>
      <rPr>
        <sz val="10"/>
        <rFont val="Times New Roman"/>
        <family val="1"/>
      </rPr>
      <t xml:space="preserve"> </t>
    </r>
    <r>
      <rPr>
        <sz val="10"/>
        <rFont val="Calibri"/>
        <family val="2"/>
      </rPr>
      <t>DISPER</t>
    </r>
    <r>
      <rPr>
        <sz val="10"/>
        <rFont val="Times New Roman"/>
        <family val="1"/>
      </rPr>
      <t xml:space="preserve"> </t>
    </r>
    <r>
      <rPr>
        <sz val="10"/>
        <rFont val="Calibri"/>
        <family val="2"/>
      </rPr>
      <t>AGUA</t>
    </r>
    <r>
      <rPr>
        <sz val="10"/>
        <rFont val="Times New Roman"/>
        <family val="1"/>
      </rPr>
      <t xml:space="preserve"> </t>
    </r>
    <r>
      <rPr>
        <sz val="10"/>
        <rFont val="Calibri"/>
        <family val="2"/>
      </rPr>
      <t>IGOL2</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</si>
  <si>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SEMIFLEX</t>
    </r>
    <r>
      <rPr>
        <sz val="10"/>
        <rFont val="Times New Roman"/>
        <family val="1"/>
      </rPr>
      <t xml:space="preserve">  </t>
    </r>
    <r>
      <rPr>
        <sz val="10"/>
        <rFont val="Calibri"/>
        <family val="2"/>
      </rPr>
      <t>SIKATOP107</t>
    </r>
    <r>
      <rPr>
        <sz val="10"/>
        <rFont val="Times New Roman"/>
        <family val="1"/>
      </rPr>
      <t xml:space="preserve"> </t>
    </r>
    <r>
      <rPr>
        <sz val="10"/>
        <rFont val="Calibri"/>
        <family val="2"/>
      </rPr>
      <t>1</t>
    </r>
    <r>
      <rPr>
        <sz val="10"/>
        <rFont val="Times New Roman"/>
        <family val="1"/>
      </rPr>
      <t xml:space="preserve"> </t>
    </r>
    <r>
      <rPr>
        <sz val="10"/>
        <rFont val="Calibri"/>
        <family val="2"/>
      </rPr>
      <t>DEMAO</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</si>
  <si>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SEMIFLEX</t>
    </r>
    <r>
      <rPr>
        <sz val="10"/>
        <rFont val="Times New Roman"/>
        <family val="1"/>
      </rPr>
      <t xml:space="preserve">  </t>
    </r>
    <r>
      <rPr>
        <sz val="10"/>
        <rFont val="Calibri"/>
        <family val="2"/>
      </rPr>
      <t>SIKATOP107</t>
    </r>
    <r>
      <rPr>
        <sz val="10"/>
        <rFont val="Times New Roman"/>
        <family val="1"/>
      </rPr>
      <t xml:space="preserve"> </t>
    </r>
    <r>
      <rPr>
        <sz val="10"/>
        <rFont val="Calibri"/>
        <family val="2"/>
      </rPr>
      <t>2DEMAOS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</si>
  <si>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SEMIFLEX</t>
    </r>
    <r>
      <rPr>
        <sz val="10"/>
        <rFont val="Times New Roman"/>
        <family val="1"/>
      </rPr>
      <t xml:space="preserve">  </t>
    </r>
    <r>
      <rPr>
        <sz val="10"/>
        <rFont val="Calibri"/>
        <family val="2"/>
      </rPr>
      <t>SIKATOP107</t>
    </r>
    <r>
      <rPr>
        <sz val="10"/>
        <rFont val="Times New Roman"/>
        <family val="1"/>
      </rPr>
      <t xml:space="preserve"> </t>
    </r>
    <r>
      <rPr>
        <sz val="10"/>
        <rFont val="Calibri"/>
        <family val="2"/>
      </rPr>
      <t>3DEMAOS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</si>
  <si>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FLEXIVEL</t>
    </r>
    <r>
      <rPr>
        <sz val="10"/>
        <rFont val="Times New Roman"/>
        <family val="1"/>
      </rPr>
      <t xml:space="preserve"> </t>
    </r>
    <r>
      <rPr>
        <sz val="10"/>
        <rFont val="Calibri"/>
        <family val="2"/>
      </rPr>
      <t>SIKATOPFLEX</t>
    </r>
    <r>
      <rPr>
        <sz val="10"/>
        <rFont val="Times New Roman"/>
        <family val="1"/>
      </rPr>
      <t xml:space="preserve"> </t>
    </r>
    <r>
      <rPr>
        <sz val="10"/>
        <rFont val="Calibri"/>
        <family val="2"/>
      </rPr>
      <t>1</t>
    </r>
    <r>
      <rPr>
        <sz val="10"/>
        <rFont val="Times New Roman"/>
        <family val="1"/>
      </rPr>
      <t xml:space="preserve"> </t>
    </r>
    <r>
      <rPr>
        <sz val="10"/>
        <rFont val="Calibri"/>
        <family val="2"/>
      </rPr>
      <t>DEMAO</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</si>
  <si>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FLEXIVEL</t>
    </r>
    <r>
      <rPr>
        <sz val="10"/>
        <rFont val="Times New Roman"/>
        <family val="1"/>
      </rPr>
      <t xml:space="preserve"> </t>
    </r>
    <r>
      <rPr>
        <sz val="10"/>
        <rFont val="Calibri"/>
        <family val="2"/>
      </rPr>
      <t>SIKATOPFLEX</t>
    </r>
    <r>
      <rPr>
        <sz val="10"/>
        <rFont val="Times New Roman"/>
        <family val="1"/>
      </rPr>
      <t xml:space="preserve"> </t>
    </r>
    <r>
      <rPr>
        <sz val="10"/>
        <rFont val="Calibri"/>
        <family val="2"/>
      </rPr>
      <t>2DEMAOS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</si>
  <si>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FLEXIVEL</t>
    </r>
    <r>
      <rPr>
        <sz val="10"/>
        <rFont val="Times New Roman"/>
        <family val="1"/>
      </rPr>
      <t xml:space="preserve"> </t>
    </r>
    <r>
      <rPr>
        <sz val="10"/>
        <rFont val="Calibri"/>
        <family val="2"/>
      </rPr>
      <t>SIKATOPFLEX</t>
    </r>
    <r>
      <rPr>
        <sz val="10"/>
        <rFont val="Times New Roman"/>
        <family val="1"/>
      </rPr>
      <t xml:space="preserve"> </t>
    </r>
    <r>
      <rPr>
        <sz val="10"/>
        <rFont val="Calibri"/>
        <family val="2"/>
      </rPr>
      <t>3DEMAOS</t>
    </r>
  </si>
  <si>
    <r>
      <rPr>
        <sz val="10"/>
        <rFont val="Calibri"/>
        <family val="2"/>
      </rPr>
      <t>IMPERMEABILIZANTE</t>
    </r>
    <r>
      <rPr>
        <sz val="10"/>
        <rFont val="Times New Roman"/>
        <family val="1"/>
      </rPr>
      <t xml:space="preserve"> </t>
    </r>
    <r>
      <rPr>
        <sz val="10"/>
        <rFont val="Calibri"/>
        <family val="2"/>
      </rPr>
      <t>RESINA</t>
    </r>
    <r>
      <rPr>
        <sz val="10"/>
        <rFont val="Times New Roman"/>
        <family val="1"/>
      </rPr>
      <t xml:space="preserve"> </t>
    </r>
    <r>
      <rPr>
        <sz val="10"/>
        <rFont val="Calibri"/>
        <family val="2"/>
      </rPr>
      <t>EPOX</t>
    </r>
    <r>
      <rPr>
        <sz val="10"/>
        <rFont val="Times New Roman"/>
        <family val="1"/>
      </rPr>
      <t xml:space="preserve"> </t>
    </r>
    <r>
      <rPr>
        <sz val="10"/>
        <rFont val="Calibri"/>
        <family val="2"/>
      </rPr>
      <t>SIKAGARD62</t>
    </r>
  </si>
  <si>
    <r>
      <rPr>
        <sz val="10"/>
        <rFont val="Calibri"/>
        <family val="2"/>
      </rPr>
      <t>MANTA</t>
    </r>
    <r>
      <rPr>
        <sz val="10"/>
        <rFont val="Times New Roman"/>
        <family val="1"/>
      </rPr>
      <t xml:space="preserve"> </t>
    </r>
    <r>
      <rPr>
        <sz val="10"/>
        <rFont val="Calibri"/>
        <family val="2"/>
      </rPr>
      <t>ASFALTICA</t>
    </r>
    <r>
      <rPr>
        <sz val="10"/>
        <rFont val="Times New Roman"/>
        <family val="1"/>
      </rPr>
      <t xml:space="preserve"> </t>
    </r>
    <r>
      <rPr>
        <sz val="10"/>
        <rFont val="Calibri"/>
        <family val="2"/>
      </rPr>
      <t>E=4MM</t>
    </r>
    <r>
      <rPr>
        <sz val="10"/>
        <rFont val="Times New Roman"/>
        <family val="1"/>
      </rPr>
      <t xml:space="preserve"> </t>
    </r>
    <r>
      <rPr>
        <sz val="10"/>
        <rFont val="Calibri"/>
        <family val="2"/>
      </rPr>
      <t>ESTRUTURADA</t>
    </r>
  </si>
  <si>
    <r>
      <rPr>
        <sz val="10"/>
        <rFont val="Calibri"/>
        <family val="2"/>
      </rPr>
      <t>REJUNTE</t>
    </r>
    <r>
      <rPr>
        <sz val="10"/>
        <rFont val="Times New Roman"/>
        <family val="1"/>
      </rPr>
      <t xml:space="preserve"> </t>
    </r>
    <r>
      <rPr>
        <sz val="10"/>
        <rFont val="Calibri"/>
        <family val="2"/>
      </rPr>
      <t>MASTIQUE</t>
    </r>
    <r>
      <rPr>
        <sz val="10"/>
        <rFont val="Times New Roman"/>
        <family val="1"/>
      </rPr>
      <t xml:space="preserve"> </t>
    </r>
    <r>
      <rPr>
        <sz val="10"/>
        <rFont val="Calibri"/>
        <family val="2"/>
      </rPr>
      <t>2X1</t>
    </r>
    <r>
      <rPr>
        <sz val="10"/>
        <rFont val="Times New Roman"/>
        <family val="1"/>
      </rPr>
      <t xml:space="preserve"> </t>
    </r>
    <r>
      <rPr>
        <sz val="10"/>
        <rFont val="Calibri"/>
        <family val="2"/>
      </rPr>
      <t>-</t>
    </r>
    <r>
      <rPr>
        <sz val="10"/>
        <rFont val="Times New Roman"/>
        <family val="1"/>
      </rPr>
      <t xml:space="preserve"> </t>
    </r>
    <r>
      <rPr>
        <sz val="10"/>
        <rFont val="Calibri"/>
        <family val="2"/>
      </rPr>
      <t>SIKAFLEX</t>
    </r>
    <r>
      <rPr>
        <sz val="10"/>
        <rFont val="Times New Roman"/>
        <family val="1"/>
      </rPr>
      <t xml:space="preserve"> </t>
    </r>
    <r>
      <rPr>
        <sz val="10"/>
        <rFont val="Calibri"/>
        <family val="2"/>
      </rPr>
      <t>OU</t>
    </r>
    <r>
      <rPr>
        <sz val="10"/>
        <rFont val="Times New Roman"/>
        <family val="1"/>
      </rPr>
      <t xml:space="preserve"> </t>
    </r>
    <r>
      <rPr>
        <sz val="10"/>
        <rFont val="Calibri"/>
        <family val="2"/>
      </rPr>
      <t>SIMIL</t>
    </r>
  </si>
  <si>
    <r>
      <rPr>
        <sz val="10"/>
        <rFont val="Calibri"/>
        <family val="2"/>
      </rPr>
      <t>IMPERMEABILIZACA</t>
    </r>
    <r>
      <rPr>
        <sz val="10"/>
        <rFont val="Times New Roman"/>
        <family val="1"/>
      </rPr>
      <t xml:space="preserve"> </t>
    </r>
    <r>
      <rPr>
        <sz val="10"/>
        <rFont val="Calibri"/>
        <family val="2"/>
      </rPr>
      <t>EPOXI</t>
    </r>
    <r>
      <rPr>
        <sz val="10"/>
        <rFont val="Times New Roman"/>
        <family val="1"/>
      </rPr>
      <t xml:space="preserve"> </t>
    </r>
    <r>
      <rPr>
        <sz val="10"/>
        <rFont val="Calibri"/>
        <family val="2"/>
      </rPr>
      <t>ALCATRAO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</si>
  <si>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TECIDO</t>
    </r>
    <r>
      <rPr>
        <sz val="10"/>
        <rFont val="Times New Roman"/>
        <family val="1"/>
      </rPr>
      <t xml:space="preserve"> </t>
    </r>
    <r>
      <rPr>
        <sz val="10"/>
        <rFont val="Calibri"/>
        <family val="2"/>
      </rPr>
      <t>DE</t>
    </r>
    <r>
      <rPr>
        <sz val="10"/>
        <rFont val="Times New Roman"/>
        <family val="1"/>
      </rPr>
      <t xml:space="preserve"> </t>
    </r>
    <r>
      <rPr>
        <sz val="10"/>
        <rFont val="Calibri"/>
        <family val="2"/>
      </rPr>
      <t>POLIESTER</t>
    </r>
    <r>
      <rPr>
        <sz val="10"/>
        <rFont val="Times New Roman"/>
        <family val="1"/>
      </rPr>
      <t xml:space="preserve"> </t>
    </r>
    <r>
      <rPr>
        <sz val="10"/>
        <rFont val="Calibri"/>
        <family val="2"/>
      </rPr>
      <t>1</t>
    </r>
    <r>
      <rPr>
        <sz val="10"/>
        <rFont val="Times New Roman"/>
        <family val="1"/>
      </rPr>
      <t xml:space="preserve"> </t>
    </r>
    <r>
      <rPr>
        <sz val="10"/>
        <rFont val="Calibri"/>
        <family val="2"/>
      </rPr>
      <t>CAMADA</t>
    </r>
  </si>
  <si>
    <r>
      <rPr>
        <sz val="10"/>
        <rFont val="Calibri"/>
        <family val="2"/>
      </rPr>
      <t>ISOPOR</t>
    </r>
    <r>
      <rPr>
        <sz val="10"/>
        <rFont val="Times New Roman"/>
        <family val="1"/>
      </rPr>
      <t xml:space="preserve"> </t>
    </r>
    <r>
      <rPr>
        <sz val="10"/>
        <rFont val="Calibri"/>
        <family val="2"/>
      </rPr>
      <t>COM</t>
    </r>
    <r>
      <rPr>
        <sz val="10"/>
        <rFont val="Times New Roman"/>
        <family val="1"/>
      </rPr>
      <t xml:space="preserve"> </t>
    </r>
    <r>
      <rPr>
        <sz val="10"/>
        <rFont val="Calibri"/>
        <family val="2"/>
      </rPr>
      <t>E=2,5CM</t>
    </r>
  </si>
  <si>
    <r>
      <rPr>
        <sz val="10"/>
        <rFont val="Calibri"/>
        <family val="2"/>
      </rPr>
      <t>ISOPOR</t>
    </r>
    <r>
      <rPr>
        <sz val="10"/>
        <rFont val="Times New Roman"/>
        <family val="1"/>
      </rPr>
      <t xml:space="preserve"> </t>
    </r>
    <r>
      <rPr>
        <sz val="10"/>
        <rFont val="Calibri"/>
        <family val="2"/>
      </rPr>
      <t>COM</t>
    </r>
    <r>
      <rPr>
        <sz val="10"/>
        <rFont val="Times New Roman"/>
        <family val="1"/>
      </rPr>
      <t xml:space="preserve"> </t>
    </r>
    <r>
      <rPr>
        <sz val="10"/>
        <rFont val="Calibri"/>
        <family val="2"/>
      </rPr>
      <t>E=1,0CM</t>
    </r>
  </si>
  <si>
    <r>
      <rPr>
        <sz val="10"/>
        <rFont val="Calibri"/>
        <family val="2"/>
      </rPr>
      <t>JUNTA</t>
    </r>
    <r>
      <rPr>
        <sz val="10"/>
        <rFont val="Times New Roman"/>
        <family val="1"/>
      </rPr>
      <t xml:space="preserve"> </t>
    </r>
    <r>
      <rPr>
        <sz val="10"/>
        <rFont val="Calibri"/>
        <family val="2"/>
      </rPr>
      <t>DILAT</t>
    </r>
    <r>
      <rPr>
        <sz val="10"/>
        <rFont val="Times New Roman"/>
        <family val="1"/>
      </rPr>
      <t xml:space="preserve"> </t>
    </r>
    <r>
      <rPr>
        <sz val="10"/>
        <rFont val="Calibri"/>
        <family val="2"/>
      </rPr>
      <t>ELAST</t>
    </r>
    <r>
      <rPr>
        <sz val="10"/>
        <rFont val="Times New Roman"/>
        <family val="1"/>
      </rPr>
      <t xml:space="preserve"> </t>
    </r>
    <r>
      <rPr>
        <sz val="10"/>
        <rFont val="Calibri"/>
        <family val="2"/>
      </rPr>
      <t>CONCR</t>
    </r>
    <r>
      <rPr>
        <sz val="10"/>
        <rFont val="Times New Roman"/>
        <family val="1"/>
      </rPr>
      <t xml:space="preserve"> </t>
    </r>
    <r>
      <rPr>
        <sz val="10"/>
        <rFont val="Calibri"/>
        <family val="2"/>
      </rPr>
      <t>FUNGENBAND</t>
    </r>
    <r>
      <rPr>
        <sz val="10"/>
        <rFont val="Times New Roman"/>
        <family val="1"/>
      </rPr>
      <t xml:space="preserve"> </t>
    </r>
    <r>
      <rPr>
        <sz val="10"/>
        <rFont val="Calibri"/>
        <family val="2"/>
      </rPr>
      <t>O-22</t>
    </r>
  </si>
  <si>
    <r>
      <rPr>
        <sz val="10"/>
        <rFont val="Calibri"/>
        <family val="2"/>
      </rPr>
      <t>REVEST</t>
    </r>
    <r>
      <rPr>
        <sz val="10"/>
        <rFont val="Times New Roman"/>
        <family val="1"/>
      </rPr>
      <t xml:space="preserve"> </t>
    </r>
    <r>
      <rPr>
        <sz val="10"/>
        <rFont val="Calibri"/>
        <family val="2"/>
      </rPr>
      <t>REPARO</t>
    </r>
    <r>
      <rPr>
        <sz val="10"/>
        <rFont val="Times New Roman"/>
        <family val="1"/>
      </rPr>
      <t xml:space="preserve"> </t>
    </r>
    <r>
      <rPr>
        <sz val="10"/>
        <rFont val="Calibri"/>
        <family val="2"/>
      </rPr>
      <t>ESTRUTUR</t>
    </r>
    <r>
      <rPr>
        <sz val="10"/>
        <rFont val="Times New Roman"/>
        <family val="1"/>
      </rPr>
      <t xml:space="preserve"> </t>
    </r>
    <r>
      <rPr>
        <sz val="10"/>
        <rFont val="Calibri"/>
        <family val="2"/>
      </rPr>
      <t>SIKATOP122</t>
    </r>
    <r>
      <rPr>
        <sz val="10"/>
        <rFont val="Times New Roman"/>
        <family val="1"/>
      </rPr>
      <t xml:space="preserve"> </t>
    </r>
    <r>
      <rPr>
        <sz val="10"/>
        <rFont val="Calibri"/>
        <family val="2"/>
      </rPr>
      <t>E=20MM</t>
    </r>
  </si>
  <si>
    <r>
      <rPr>
        <sz val="10"/>
        <rFont val="Calibri"/>
        <family val="2"/>
      </rPr>
      <t>GEOGRELHA</t>
    </r>
    <r>
      <rPr>
        <sz val="10"/>
        <rFont val="Times New Roman"/>
        <family val="1"/>
      </rPr>
      <t xml:space="preserve"> </t>
    </r>
    <r>
      <rPr>
        <sz val="10"/>
        <rFont val="Calibri"/>
        <family val="2"/>
      </rPr>
      <t>DE</t>
    </r>
    <r>
      <rPr>
        <sz val="10"/>
        <rFont val="Times New Roman"/>
        <family val="1"/>
      </rPr>
      <t xml:space="preserve"> </t>
    </r>
    <r>
      <rPr>
        <sz val="10"/>
        <rFont val="Calibri"/>
        <family val="2"/>
      </rPr>
      <t>POLIESTER</t>
    </r>
    <r>
      <rPr>
        <sz val="10"/>
        <rFont val="Times New Roman"/>
        <family val="1"/>
      </rPr>
      <t xml:space="preserve"> </t>
    </r>
    <r>
      <rPr>
        <sz val="10"/>
        <rFont val="Calibri"/>
        <family val="2"/>
      </rPr>
      <t>RESISTENCIA</t>
    </r>
    <r>
      <rPr>
        <sz val="10"/>
        <rFont val="Times New Roman"/>
        <family val="1"/>
      </rPr>
      <t xml:space="preserve"> </t>
    </r>
    <r>
      <rPr>
        <sz val="10"/>
        <rFont val="Calibri"/>
        <family val="2"/>
      </rPr>
      <t>200KN</t>
    </r>
  </si>
  <si>
    <r>
      <rPr>
        <sz val="10"/>
        <rFont val="Calibri"/>
        <family val="2"/>
      </rPr>
      <t>MANTA</t>
    </r>
    <r>
      <rPr>
        <sz val="10"/>
        <rFont val="Times New Roman"/>
        <family val="1"/>
      </rPr>
      <t xml:space="preserve"> </t>
    </r>
    <r>
      <rPr>
        <sz val="10"/>
        <rFont val="Calibri"/>
        <family val="2"/>
      </rPr>
      <t>GEOTEXTIL</t>
    </r>
    <r>
      <rPr>
        <sz val="10"/>
        <rFont val="Times New Roman"/>
        <family val="1"/>
      </rPr>
      <t xml:space="preserve"> </t>
    </r>
    <r>
      <rPr>
        <sz val="10"/>
        <rFont val="Calibri"/>
        <family val="2"/>
      </rPr>
      <t>POLIESTER</t>
    </r>
    <r>
      <rPr>
        <sz val="10"/>
        <rFont val="Times New Roman"/>
        <family val="1"/>
      </rPr>
      <t xml:space="preserve"> </t>
    </r>
    <r>
      <rPr>
        <sz val="10"/>
        <rFont val="Calibri"/>
        <family val="2"/>
      </rPr>
      <t>10KN/M</t>
    </r>
  </si>
  <si>
    <r>
      <rPr>
        <sz val="10"/>
        <rFont val="Calibri"/>
        <family val="2"/>
      </rPr>
      <t>PORTA</t>
    </r>
    <r>
      <rPr>
        <sz val="10"/>
        <rFont val="Times New Roman"/>
        <family val="1"/>
      </rPr>
      <t xml:space="preserve"> </t>
    </r>
    <r>
      <rPr>
        <sz val="10"/>
        <rFont val="Calibri"/>
        <family val="2"/>
      </rPr>
      <t>MADEIRA</t>
    </r>
    <r>
      <rPr>
        <sz val="10"/>
        <rFont val="Times New Roman"/>
        <family val="1"/>
      </rPr>
      <t xml:space="preserve"> </t>
    </r>
    <r>
      <rPr>
        <sz val="10"/>
        <rFont val="Calibri"/>
        <family val="2"/>
      </rPr>
      <t>PRANCHETA,</t>
    </r>
    <r>
      <rPr>
        <sz val="10"/>
        <rFont val="Times New Roman"/>
        <family val="1"/>
      </rPr>
      <t xml:space="preserve"> </t>
    </r>
    <r>
      <rPr>
        <sz val="10"/>
        <rFont val="Calibri"/>
        <family val="2"/>
      </rPr>
      <t>COMPLETA</t>
    </r>
  </si>
  <si>
    <r>
      <rPr>
        <sz val="10"/>
        <rFont val="Calibri"/>
        <family val="2"/>
      </rPr>
      <t>PORTA</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ALMOFADA,</t>
    </r>
    <r>
      <rPr>
        <sz val="10"/>
        <rFont val="Times New Roman"/>
        <family val="1"/>
      </rPr>
      <t xml:space="preserve"> </t>
    </r>
    <r>
      <rPr>
        <sz val="10"/>
        <rFont val="Calibri"/>
        <family val="2"/>
      </rPr>
      <t>COMPLETA</t>
    </r>
  </si>
  <si>
    <r>
      <rPr>
        <sz val="10"/>
        <rFont val="Calibri"/>
        <family val="2"/>
      </rPr>
      <t>PORTA</t>
    </r>
    <r>
      <rPr>
        <sz val="10"/>
        <rFont val="Times New Roman"/>
        <family val="1"/>
      </rPr>
      <t xml:space="preserve"> </t>
    </r>
    <r>
      <rPr>
        <sz val="10"/>
        <rFont val="Calibri"/>
        <family val="2"/>
      </rPr>
      <t>ALUMINIO</t>
    </r>
    <r>
      <rPr>
        <sz val="10"/>
        <rFont val="Times New Roman"/>
        <family val="1"/>
      </rPr>
      <t xml:space="preserve"> </t>
    </r>
    <r>
      <rPr>
        <sz val="10"/>
        <rFont val="Calibri"/>
        <family val="2"/>
      </rPr>
      <t>DE</t>
    </r>
    <r>
      <rPr>
        <sz val="10"/>
        <rFont val="Times New Roman"/>
        <family val="1"/>
      </rPr>
      <t xml:space="preserve"> </t>
    </r>
    <r>
      <rPr>
        <sz val="10"/>
        <rFont val="Calibri"/>
        <family val="2"/>
      </rPr>
      <t>ABRIR/CORRER,</t>
    </r>
    <r>
      <rPr>
        <sz val="10"/>
        <rFont val="Times New Roman"/>
        <family val="1"/>
      </rPr>
      <t xml:space="preserve"> </t>
    </r>
    <r>
      <rPr>
        <sz val="10"/>
        <rFont val="Calibri"/>
        <family val="2"/>
      </rPr>
      <t>COMPLETA</t>
    </r>
  </si>
  <si>
    <r>
      <rPr>
        <sz val="10"/>
        <rFont val="Calibri"/>
        <family val="2"/>
      </rPr>
      <t>JANELA/BASCULA</t>
    </r>
    <r>
      <rPr>
        <sz val="10"/>
        <rFont val="Times New Roman"/>
        <family val="1"/>
      </rPr>
      <t xml:space="preserve"> </t>
    </r>
    <r>
      <rPr>
        <sz val="10"/>
        <rFont val="Calibri"/>
        <family val="2"/>
      </rPr>
      <t>ALUM</t>
    </r>
    <r>
      <rPr>
        <sz val="10"/>
        <rFont val="Times New Roman"/>
        <family val="1"/>
      </rPr>
      <t xml:space="preserve"> </t>
    </r>
    <r>
      <rPr>
        <sz val="10"/>
        <rFont val="Calibri"/>
        <family val="2"/>
      </rPr>
      <t>ABRIR/CORRER,</t>
    </r>
    <r>
      <rPr>
        <sz val="10"/>
        <rFont val="Times New Roman"/>
        <family val="1"/>
      </rPr>
      <t xml:space="preserve"> </t>
    </r>
    <r>
      <rPr>
        <sz val="10"/>
        <rFont val="Calibri"/>
        <family val="2"/>
      </rPr>
      <t>COMPL</t>
    </r>
  </si>
  <si>
    <r>
      <rPr>
        <sz val="10"/>
        <rFont val="Calibri"/>
        <family val="2"/>
      </rPr>
      <t>VIDRO</t>
    </r>
    <r>
      <rPr>
        <sz val="10"/>
        <rFont val="Times New Roman"/>
        <family val="1"/>
      </rPr>
      <t xml:space="preserve"> </t>
    </r>
    <r>
      <rPr>
        <sz val="10"/>
        <rFont val="Calibri"/>
        <family val="2"/>
      </rPr>
      <t>LISO</t>
    </r>
    <r>
      <rPr>
        <sz val="10"/>
        <rFont val="Times New Roman"/>
        <family val="1"/>
      </rPr>
      <t xml:space="preserve"> </t>
    </r>
    <r>
      <rPr>
        <sz val="10"/>
        <rFont val="Calibri"/>
        <family val="2"/>
      </rPr>
      <t>TRANSPARENTE</t>
    </r>
    <r>
      <rPr>
        <sz val="10"/>
        <rFont val="Times New Roman"/>
        <family val="1"/>
      </rPr>
      <t xml:space="preserve"> </t>
    </r>
    <r>
      <rPr>
        <sz val="10"/>
        <rFont val="Calibri"/>
        <family val="2"/>
      </rPr>
      <t>E=4MM</t>
    </r>
  </si>
  <si>
    <r>
      <rPr>
        <sz val="10"/>
        <rFont val="Calibri"/>
        <family val="2"/>
      </rPr>
      <t>DIVISORIA</t>
    </r>
    <r>
      <rPr>
        <sz val="10"/>
        <rFont val="Times New Roman"/>
        <family val="1"/>
      </rPr>
      <t xml:space="preserve"> </t>
    </r>
    <r>
      <rPr>
        <sz val="10"/>
        <rFont val="Calibri"/>
        <family val="2"/>
      </rPr>
      <t>GRANITO</t>
    </r>
    <r>
      <rPr>
        <sz val="10"/>
        <rFont val="Times New Roman"/>
        <family val="1"/>
      </rPr>
      <t xml:space="preserve"> </t>
    </r>
    <r>
      <rPr>
        <sz val="10"/>
        <rFont val="Calibri"/>
        <family val="2"/>
      </rPr>
      <t>CINZA</t>
    </r>
    <r>
      <rPr>
        <sz val="10"/>
        <rFont val="Times New Roman"/>
        <family val="1"/>
      </rPr>
      <t xml:space="preserve"> </t>
    </r>
    <r>
      <rPr>
        <sz val="10"/>
        <rFont val="Calibri"/>
        <family val="2"/>
      </rPr>
      <t>POLIDO</t>
    </r>
    <r>
      <rPr>
        <sz val="10"/>
        <rFont val="Times New Roman"/>
        <family val="1"/>
      </rPr>
      <t xml:space="preserve"> </t>
    </r>
    <r>
      <rPr>
        <sz val="10"/>
        <rFont val="Calibri"/>
        <family val="2"/>
      </rPr>
      <t>DUAS</t>
    </r>
    <r>
      <rPr>
        <sz val="10"/>
        <rFont val="Times New Roman"/>
        <family val="1"/>
      </rPr>
      <t xml:space="preserve"> </t>
    </r>
    <r>
      <rPr>
        <sz val="10"/>
        <rFont val="Calibri"/>
        <family val="2"/>
      </rPr>
      <t>FACE</t>
    </r>
  </si>
  <si>
    <r>
      <rPr>
        <sz val="10"/>
        <rFont val="Calibri"/>
        <family val="2"/>
      </rPr>
      <t>ESPELHO</t>
    </r>
    <r>
      <rPr>
        <sz val="10"/>
        <rFont val="Times New Roman"/>
        <family val="1"/>
      </rPr>
      <t xml:space="preserve"> </t>
    </r>
    <r>
      <rPr>
        <sz val="10"/>
        <rFont val="Calibri"/>
        <family val="2"/>
      </rPr>
      <t>DE</t>
    </r>
    <r>
      <rPr>
        <sz val="10"/>
        <rFont val="Times New Roman"/>
        <family val="1"/>
      </rPr>
      <t xml:space="preserve"> </t>
    </r>
    <r>
      <rPr>
        <sz val="10"/>
        <rFont val="Calibri"/>
        <family val="2"/>
      </rPr>
      <t>CRISTAL</t>
    </r>
    <r>
      <rPr>
        <sz val="10"/>
        <rFont val="Times New Roman"/>
        <family val="1"/>
      </rPr>
      <t xml:space="preserve"> </t>
    </r>
    <r>
      <rPr>
        <sz val="10"/>
        <rFont val="Calibri"/>
        <family val="2"/>
      </rPr>
      <t>E=4MM</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</si>
  <si>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E=6MM,</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</si>
  <si>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E=6MM,</t>
    </r>
    <r>
      <rPr>
        <sz val="10"/>
        <rFont val="Times New Roman"/>
        <family val="1"/>
      </rPr>
      <t xml:space="preserve"> </t>
    </r>
    <r>
      <rPr>
        <sz val="10"/>
        <rFont val="Calibri"/>
        <family val="2"/>
      </rPr>
      <t>S/</t>
    </r>
    <r>
      <rPr>
        <sz val="10"/>
        <rFont val="Times New Roman"/>
        <family val="1"/>
      </rPr>
      <t xml:space="preserve"> </t>
    </r>
    <r>
      <rPr>
        <sz val="10"/>
        <rFont val="Calibri"/>
        <family val="2"/>
      </rPr>
      <t>MADEIR</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</si>
  <si>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E=8MM,</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</si>
  <si>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E=8MM,</t>
    </r>
    <r>
      <rPr>
        <sz val="10"/>
        <rFont val="Times New Roman"/>
        <family val="1"/>
      </rPr>
      <t xml:space="preserve"> </t>
    </r>
    <r>
      <rPr>
        <sz val="10"/>
        <rFont val="Calibri"/>
        <family val="2"/>
      </rPr>
      <t>S/</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</si>
  <si>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49,</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</si>
  <si>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49,</t>
    </r>
    <r>
      <rPr>
        <sz val="10"/>
        <rFont val="Times New Roman"/>
        <family val="1"/>
      </rPr>
      <t xml:space="preserve"> </t>
    </r>
    <r>
      <rPr>
        <sz val="10"/>
        <rFont val="Calibri"/>
        <family val="2"/>
      </rPr>
      <t>S/</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</si>
  <si>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90,</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</si>
  <si>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90</t>
    </r>
    <r>
      <rPr>
        <sz val="10"/>
        <rFont val="Times New Roman"/>
        <family val="1"/>
      </rPr>
      <t xml:space="preserve"> </t>
    </r>
    <r>
      <rPr>
        <sz val="10"/>
        <rFont val="Calibri"/>
        <family val="2"/>
      </rPr>
      <t>S</t>
    </r>
    <r>
      <rPr>
        <sz val="10"/>
        <rFont val="Times New Roman"/>
        <family val="1"/>
      </rPr>
      <t xml:space="preserve"> </t>
    </r>
    <r>
      <rPr>
        <sz val="10"/>
        <rFont val="Calibri"/>
        <family val="2"/>
      </rPr>
      <t>MADEIRAM</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</si>
  <si>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ALUMINIO</t>
    </r>
    <r>
      <rPr>
        <sz val="10"/>
        <rFont val="Times New Roman"/>
        <family val="1"/>
      </rPr>
      <t xml:space="preserve"> </t>
    </r>
    <r>
      <rPr>
        <sz val="10"/>
        <rFont val="Calibri"/>
        <family val="2"/>
      </rPr>
      <t>ONDULADA</t>
    </r>
    <r>
      <rPr>
        <sz val="10"/>
        <rFont val="Times New Roman"/>
        <family val="1"/>
      </rPr>
      <t xml:space="preserve"> </t>
    </r>
    <r>
      <rPr>
        <sz val="10"/>
        <rFont val="Calibri"/>
        <family val="2"/>
      </rPr>
      <t>E=5,0MM</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</si>
  <si>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CERAMICA</t>
    </r>
    <r>
      <rPr>
        <sz val="10"/>
        <rFont val="Times New Roman"/>
        <family val="1"/>
      </rPr>
      <t xml:space="preserve"> </t>
    </r>
    <r>
      <rPr>
        <sz val="10"/>
        <rFont val="Calibri"/>
        <family val="2"/>
      </rPr>
      <t>FRANCESA,</t>
    </r>
    <r>
      <rPr>
        <sz val="10"/>
        <rFont val="Times New Roman"/>
        <family val="1"/>
      </rPr>
      <t xml:space="preserve"> </t>
    </r>
    <r>
      <rPr>
        <sz val="10"/>
        <rFont val="Calibri"/>
        <family val="2"/>
      </rPr>
      <t>C/MADEI</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</si>
  <si>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CERAMICA</t>
    </r>
    <r>
      <rPr>
        <sz val="10"/>
        <rFont val="Times New Roman"/>
        <family val="1"/>
      </rPr>
      <t xml:space="preserve"> </t>
    </r>
    <r>
      <rPr>
        <sz val="10"/>
        <rFont val="Calibri"/>
        <family val="2"/>
      </rPr>
      <t>COLONIAL,</t>
    </r>
    <r>
      <rPr>
        <sz val="10"/>
        <rFont val="Times New Roman"/>
        <family val="1"/>
      </rPr>
      <t xml:space="preserve"> </t>
    </r>
    <r>
      <rPr>
        <sz val="10"/>
        <rFont val="Calibri"/>
        <family val="2"/>
      </rPr>
      <t>C/MADEI</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</si>
  <si>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TRANSL</t>
    </r>
    <r>
      <rPr>
        <sz val="10"/>
        <rFont val="Times New Roman"/>
        <family val="1"/>
      </rPr>
      <t xml:space="preserve"> </t>
    </r>
    <r>
      <rPr>
        <sz val="10"/>
        <rFont val="Calibri"/>
        <family val="2"/>
      </rPr>
      <t>TRAP,</t>
    </r>
    <r>
      <rPr>
        <sz val="10"/>
        <rFont val="Times New Roman"/>
        <family val="1"/>
      </rPr>
      <t xml:space="preserve"> </t>
    </r>
    <r>
      <rPr>
        <sz val="10"/>
        <rFont val="Calibri"/>
        <family val="2"/>
      </rPr>
      <t>ESTRU</t>
    </r>
    <r>
      <rPr>
        <sz val="10"/>
        <rFont val="Times New Roman"/>
        <family val="1"/>
      </rPr>
      <t xml:space="preserve"> </t>
    </r>
    <r>
      <rPr>
        <sz val="10"/>
        <rFont val="Calibri"/>
        <family val="2"/>
      </rPr>
      <t>METAL</t>
    </r>
  </si>
  <si>
    <r>
      <rPr>
        <sz val="10"/>
        <rFont val="Calibri"/>
        <family val="2"/>
      </rPr>
      <t>CUMEEIRA</t>
    </r>
    <r>
      <rPr>
        <sz val="10"/>
        <rFont val="Times New Roman"/>
        <family val="1"/>
      </rPr>
      <t xml:space="preserve"> </t>
    </r>
    <r>
      <rPr>
        <sz val="10"/>
        <rFont val="Calibri"/>
        <family val="2"/>
      </rPr>
      <t>UNIVERSAL</t>
    </r>
    <r>
      <rPr>
        <sz val="10"/>
        <rFont val="Times New Roman"/>
        <family val="1"/>
      </rPr>
      <t xml:space="preserve"> </t>
    </r>
    <r>
      <rPr>
        <sz val="10"/>
        <rFont val="Calibri"/>
        <family val="2"/>
      </rPr>
      <t>DE</t>
    </r>
    <r>
      <rPr>
        <sz val="10"/>
        <rFont val="Times New Roman"/>
        <family val="1"/>
      </rPr>
      <t xml:space="preserve"> </t>
    </r>
    <r>
      <rPr>
        <sz val="10"/>
        <rFont val="Calibri"/>
        <family val="2"/>
      </rPr>
      <t>FIBROCIMENTO</t>
    </r>
  </si>
  <si>
    <r>
      <rPr>
        <sz val="10"/>
        <rFont val="Calibri"/>
        <family val="2"/>
      </rPr>
      <t>RUFO</t>
    </r>
    <r>
      <rPr>
        <sz val="10"/>
        <rFont val="Times New Roman"/>
        <family val="1"/>
      </rPr>
      <t xml:space="preserve"> </t>
    </r>
    <r>
      <rPr>
        <sz val="10"/>
        <rFont val="Calibri"/>
        <family val="2"/>
      </rPr>
      <t>EM</t>
    </r>
    <r>
      <rPr>
        <sz val="10"/>
        <rFont val="Times New Roman"/>
        <family val="1"/>
      </rPr>
      <t xml:space="preserve"> </t>
    </r>
    <r>
      <rPr>
        <sz val="10"/>
        <rFont val="Calibri"/>
        <family val="2"/>
      </rPr>
      <t>ALUMINIO</t>
    </r>
    <r>
      <rPr>
        <sz val="10"/>
        <rFont val="Times New Roman"/>
        <family val="1"/>
      </rPr>
      <t xml:space="preserve"> </t>
    </r>
    <r>
      <rPr>
        <sz val="10"/>
        <rFont val="Calibri"/>
        <family val="2"/>
      </rPr>
      <t>ESP=0,5MM</t>
    </r>
    <r>
      <rPr>
        <sz val="10"/>
        <rFont val="Times New Roman"/>
        <family val="1"/>
      </rPr>
      <t xml:space="preserve"> </t>
    </r>
    <r>
      <rPr>
        <sz val="10"/>
        <rFont val="Calibri"/>
        <family val="2"/>
      </rPr>
      <t>LARGURA</t>
    </r>
    <r>
      <rPr>
        <sz val="10"/>
        <rFont val="Times New Roman"/>
        <family val="1"/>
      </rPr>
      <t xml:space="preserve"> </t>
    </r>
    <r>
      <rPr>
        <sz val="10"/>
        <rFont val="Calibri"/>
        <family val="2"/>
      </rPr>
      <t>40CM</t>
    </r>
  </si>
  <si>
    <r>
      <rPr>
        <sz val="10"/>
        <rFont val="Calibri"/>
        <family val="2"/>
      </rPr>
      <t>CALHA</t>
    </r>
    <r>
      <rPr>
        <sz val="10"/>
        <rFont val="Times New Roman"/>
        <family val="1"/>
      </rPr>
      <t xml:space="preserve"> </t>
    </r>
    <r>
      <rPr>
        <sz val="10"/>
        <rFont val="Calibri"/>
        <family val="2"/>
      </rPr>
      <t>EM</t>
    </r>
    <r>
      <rPr>
        <sz val="10"/>
        <rFont val="Times New Roman"/>
        <family val="1"/>
      </rPr>
      <t xml:space="preserve"> </t>
    </r>
    <r>
      <rPr>
        <sz val="10"/>
        <rFont val="Calibri"/>
        <family val="2"/>
      </rPr>
      <t>PVC</t>
    </r>
    <r>
      <rPr>
        <sz val="10"/>
        <rFont val="Times New Roman"/>
        <family val="1"/>
      </rPr>
      <t xml:space="preserve"> </t>
    </r>
    <r>
      <rPr>
        <sz val="10"/>
        <rFont val="Calibri"/>
        <family val="2"/>
      </rPr>
      <t>L=20CM</t>
    </r>
    <r>
      <rPr>
        <sz val="10"/>
        <rFont val="Times New Roman"/>
        <family val="1"/>
      </rPr>
      <t xml:space="preserve"> </t>
    </r>
    <r>
      <rPr>
        <sz val="10"/>
        <rFont val="Calibri"/>
        <family val="2"/>
      </rPr>
      <t>COM</t>
    </r>
    <r>
      <rPr>
        <sz val="10"/>
        <rFont val="Times New Roman"/>
        <family val="1"/>
      </rPr>
      <t xml:space="preserve"> </t>
    </r>
    <r>
      <rPr>
        <sz val="10"/>
        <rFont val="Calibri"/>
        <family val="2"/>
      </rPr>
      <t>SUPORTE</t>
    </r>
  </si>
  <si>
    <r>
      <rPr>
        <sz val="10"/>
        <rFont val="Calibri"/>
        <family val="2"/>
      </rPr>
      <t>BACIA</t>
    </r>
    <r>
      <rPr>
        <sz val="10"/>
        <rFont val="Times New Roman"/>
        <family val="1"/>
      </rPr>
      <t xml:space="preserve"> </t>
    </r>
    <r>
      <rPr>
        <sz val="10"/>
        <rFont val="Calibri"/>
        <family val="2"/>
      </rPr>
      <t>SANITARIA</t>
    </r>
    <r>
      <rPr>
        <sz val="10"/>
        <rFont val="Times New Roman"/>
        <family val="1"/>
      </rPr>
      <t xml:space="preserve"> </t>
    </r>
    <r>
      <rPr>
        <sz val="10"/>
        <rFont val="Calibri"/>
        <family val="2"/>
      </rPr>
      <t>LOUCA</t>
    </r>
    <r>
      <rPr>
        <sz val="10"/>
        <rFont val="Times New Roman"/>
        <family val="1"/>
      </rPr>
      <t xml:space="preserve"> </t>
    </r>
    <r>
      <rPr>
        <sz val="10"/>
        <rFont val="Calibri"/>
        <family val="2"/>
      </rPr>
      <t>CAIXA</t>
    </r>
    <r>
      <rPr>
        <sz val="10"/>
        <rFont val="Times New Roman"/>
        <family val="1"/>
      </rPr>
      <t xml:space="preserve"> </t>
    </r>
    <r>
      <rPr>
        <sz val="10"/>
        <rFont val="Calibri"/>
        <family val="2"/>
      </rPr>
      <t>ACOPLADA</t>
    </r>
  </si>
  <si>
    <r>
      <rPr>
        <sz val="10"/>
        <rFont val="Calibri"/>
        <family val="2"/>
      </rPr>
      <t>BACIA</t>
    </r>
    <r>
      <rPr>
        <sz val="10"/>
        <rFont val="Times New Roman"/>
        <family val="1"/>
      </rPr>
      <t xml:space="preserve"> </t>
    </r>
    <r>
      <rPr>
        <sz val="10"/>
        <rFont val="Calibri"/>
        <family val="2"/>
      </rPr>
      <t>SANITARIA</t>
    </r>
    <r>
      <rPr>
        <sz val="10"/>
        <rFont val="Times New Roman"/>
        <family val="1"/>
      </rPr>
      <t xml:space="preserve"> </t>
    </r>
    <r>
      <rPr>
        <sz val="10"/>
        <rFont val="Calibri"/>
        <family val="2"/>
      </rPr>
      <t>LOUCA</t>
    </r>
    <r>
      <rPr>
        <sz val="10"/>
        <rFont val="Times New Roman"/>
        <family val="1"/>
      </rPr>
      <t xml:space="preserve"> </t>
    </r>
    <r>
      <rPr>
        <sz val="10"/>
        <rFont val="Calibri"/>
        <family val="2"/>
      </rPr>
      <t>CONVENCIONAL</t>
    </r>
  </si>
  <si>
    <r>
      <rPr>
        <sz val="10"/>
        <rFont val="Calibri"/>
        <family val="2"/>
      </rPr>
      <t>BACIA</t>
    </r>
    <r>
      <rPr>
        <sz val="10"/>
        <rFont val="Times New Roman"/>
        <family val="1"/>
      </rPr>
      <t xml:space="preserve"> </t>
    </r>
    <r>
      <rPr>
        <sz val="10"/>
        <rFont val="Calibri"/>
        <family val="2"/>
      </rPr>
      <t>SANITARIA</t>
    </r>
    <r>
      <rPr>
        <sz val="10"/>
        <rFont val="Times New Roman"/>
        <family val="1"/>
      </rPr>
      <t xml:space="preserve"> </t>
    </r>
    <r>
      <rPr>
        <sz val="10"/>
        <rFont val="Calibri"/>
        <family val="2"/>
      </rPr>
      <t>LOUCA</t>
    </r>
    <r>
      <rPr>
        <sz val="10"/>
        <rFont val="Times New Roman"/>
        <family val="1"/>
      </rPr>
      <t xml:space="preserve"> </t>
    </r>
    <r>
      <rPr>
        <sz val="10"/>
        <rFont val="Calibri"/>
        <family val="2"/>
      </rPr>
      <t>CONVENCIONAL</t>
    </r>
    <r>
      <rPr>
        <sz val="10"/>
        <rFont val="Times New Roman"/>
        <family val="1"/>
      </rPr>
      <t xml:space="preserve"> </t>
    </r>
    <r>
      <rPr>
        <sz val="10"/>
        <rFont val="Calibri"/>
        <family val="2"/>
      </rPr>
      <t>PCD</t>
    </r>
  </si>
  <si>
    <r>
      <rPr>
        <sz val="10"/>
        <rFont val="Calibri"/>
        <family val="2"/>
      </rPr>
      <t>MICTORIO</t>
    </r>
    <r>
      <rPr>
        <sz val="10"/>
        <rFont val="Times New Roman"/>
        <family val="1"/>
      </rPr>
      <t xml:space="preserve"> </t>
    </r>
    <r>
      <rPr>
        <sz val="10"/>
        <rFont val="Calibri"/>
        <family val="2"/>
      </rPr>
      <t>LOUCA</t>
    </r>
    <r>
      <rPr>
        <sz val="10"/>
        <rFont val="Times New Roman"/>
        <family val="1"/>
      </rPr>
      <t xml:space="preserve"> </t>
    </r>
    <r>
      <rPr>
        <sz val="10"/>
        <rFont val="Calibri"/>
        <family val="2"/>
      </rPr>
      <t>SIFONADO</t>
    </r>
  </si>
  <si>
    <r>
      <rPr>
        <sz val="10"/>
        <rFont val="Calibri"/>
        <family val="2"/>
      </rPr>
      <t>LAVATORIO</t>
    </r>
    <r>
      <rPr>
        <sz val="10"/>
        <rFont val="Times New Roman"/>
        <family val="1"/>
      </rPr>
      <t xml:space="preserve"> </t>
    </r>
    <r>
      <rPr>
        <sz val="10"/>
        <rFont val="Calibri"/>
        <family val="2"/>
      </rPr>
      <t>LOUCA</t>
    </r>
    <r>
      <rPr>
        <sz val="10"/>
        <rFont val="Times New Roman"/>
        <family val="1"/>
      </rPr>
      <t xml:space="preserve"> </t>
    </r>
    <r>
      <rPr>
        <sz val="10"/>
        <rFont val="Calibri"/>
        <family val="2"/>
      </rPr>
      <t>COM</t>
    </r>
    <r>
      <rPr>
        <sz val="10"/>
        <rFont val="Times New Roman"/>
        <family val="1"/>
      </rPr>
      <t xml:space="preserve"> </t>
    </r>
    <r>
      <rPr>
        <sz val="10"/>
        <rFont val="Calibri"/>
        <family val="2"/>
      </rPr>
      <t>COLUNA</t>
    </r>
  </si>
  <si>
    <r>
      <rPr>
        <sz val="10"/>
        <rFont val="Calibri"/>
        <family val="2"/>
      </rPr>
      <t>LAVATORIO</t>
    </r>
    <r>
      <rPr>
        <sz val="10"/>
        <rFont val="Times New Roman"/>
        <family val="1"/>
      </rPr>
      <t xml:space="preserve"> </t>
    </r>
    <r>
      <rPr>
        <sz val="10"/>
        <rFont val="Calibri"/>
        <family val="2"/>
      </rPr>
      <t>LOUCA</t>
    </r>
    <r>
      <rPr>
        <sz val="10"/>
        <rFont val="Times New Roman"/>
        <family val="1"/>
      </rPr>
      <t xml:space="preserve"> </t>
    </r>
    <r>
      <rPr>
        <sz val="10"/>
        <rFont val="Calibri"/>
        <family val="2"/>
      </rPr>
      <t>COM</t>
    </r>
    <r>
      <rPr>
        <sz val="10"/>
        <rFont val="Times New Roman"/>
        <family val="1"/>
      </rPr>
      <t xml:space="preserve"> </t>
    </r>
    <r>
      <rPr>
        <sz val="10"/>
        <rFont val="Calibri"/>
        <family val="2"/>
      </rPr>
      <t>COLUNA</t>
    </r>
    <r>
      <rPr>
        <sz val="10"/>
        <rFont val="Times New Roman"/>
        <family val="1"/>
      </rPr>
      <t xml:space="preserve"> </t>
    </r>
    <r>
      <rPr>
        <sz val="10"/>
        <rFont val="Calibri"/>
        <family val="2"/>
      </rPr>
      <t>SUSPENSA</t>
    </r>
    <r>
      <rPr>
        <sz val="10"/>
        <rFont val="Times New Roman"/>
        <family val="1"/>
      </rPr>
      <t xml:space="preserve"> </t>
    </r>
    <r>
      <rPr>
        <sz val="10"/>
        <rFont val="Calibri"/>
        <family val="2"/>
      </rPr>
      <t>PCD</t>
    </r>
  </si>
  <si>
    <r>
      <rPr>
        <sz val="10"/>
        <rFont val="Calibri"/>
        <family val="2"/>
      </rPr>
      <t>LAVATORIO</t>
    </r>
    <r>
      <rPr>
        <sz val="10"/>
        <rFont val="Times New Roman"/>
        <family val="1"/>
      </rPr>
      <t xml:space="preserve"> </t>
    </r>
    <r>
      <rPr>
        <sz val="10"/>
        <rFont val="Calibri"/>
        <family val="2"/>
      </rPr>
      <t>LOUCA</t>
    </r>
    <r>
      <rPr>
        <sz val="10"/>
        <rFont val="Times New Roman"/>
        <family val="1"/>
      </rPr>
      <t xml:space="preserve"> </t>
    </r>
    <r>
      <rPr>
        <sz val="10"/>
        <rFont val="Calibri"/>
        <family val="2"/>
      </rPr>
      <t>SEM</t>
    </r>
    <r>
      <rPr>
        <sz val="10"/>
        <rFont val="Times New Roman"/>
        <family val="1"/>
      </rPr>
      <t xml:space="preserve"> </t>
    </r>
    <r>
      <rPr>
        <sz val="10"/>
        <rFont val="Calibri"/>
        <family val="2"/>
      </rPr>
      <t>COLUNA</t>
    </r>
    <r>
      <rPr>
        <sz val="10"/>
        <rFont val="Times New Roman"/>
        <family val="1"/>
      </rPr>
      <t xml:space="preserve"> </t>
    </r>
    <r>
      <rPr>
        <sz val="10"/>
        <rFont val="Calibri"/>
        <family val="2"/>
      </rPr>
      <t>SUSPENSO</t>
    </r>
  </si>
  <si>
    <r>
      <rPr>
        <sz val="10"/>
        <rFont val="Calibri"/>
        <family val="2"/>
      </rPr>
      <t>CUBA</t>
    </r>
    <r>
      <rPr>
        <sz val="10"/>
        <rFont val="Times New Roman"/>
        <family val="1"/>
      </rPr>
      <t xml:space="preserve"> </t>
    </r>
    <r>
      <rPr>
        <sz val="10"/>
        <rFont val="Calibri"/>
        <family val="2"/>
      </rPr>
      <t>LOUCA</t>
    </r>
    <r>
      <rPr>
        <sz val="10"/>
        <rFont val="Times New Roman"/>
        <family val="1"/>
      </rPr>
      <t xml:space="preserve"> </t>
    </r>
    <r>
      <rPr>
        <sz val="10"/>
        <rFont val="Calibri"/>
        <family val="2"/>
      </rPr>
      <t>DE</t>
    </r>
    <r>
      <rPr>
        <sz val="10"/>
        <rFont val="Times New Roman"/>
        <family val="1"/>
      </rPr>
      <t xml:space="preserve"> </t>
    </r>
    <r>
      <rPr>
        <sz val="10"/>
        <rFont val="Calibri"/>
        <family val="2"/>
      </rPr>
      <t>EMBUTIR</t>
    </r>
  </si>
  <si>
    <r>
      <rPr>
        <sz val="10"/>
        <rFont val="Calibri"/>
        <family val="2"/>
      </rPr>
      <t>CUBA</t>
    </r>
    <r>
      <rPr>
        <sz val="10"/>
        <rFont val="Times New Roman"/>
        <family val="1"/>
      </rPr>
      <t xml:space="preserve"> </t>
    </r>
    <r>
      <rPr>
        <sz val="10"/>
        <rFont val="Calibri"/>
        <family val="2"/>
      </rPr>
      <t>ACO</t>
    </r>
    <r>
      <rPr>
        <sz val="10"/>
        <rFont val="Times New Roman"/>
        <family val="1"/>
      </rPr>
      <t xml:space="preserve"> </t>
    </r>
    <r>
      <rPr>
        <sz val="10"/>
        <rFont val="Calibri"/>
        <family val="2"/>
      </rPr>
      <t>INOX</t>
    </r>
    <r>
      <rPr>
        <sz val="10"/>
        <rFont val="Times New Roman"/>
        <family val="1"/>
      </rPr>
      <t xml:space="preserve"> </t>
    </r>
    <r>
      <rPr>
        <sz val="10"/>
        <rFont val="Calibri"/>
        <family val="2"/>
      </rPr>
      <t>DE</t>
    </r>
    <r>
      <rPr>
        <sz val="10"/>
        <rFont val="Times New Roman"/>
        <family val="1"/>
      </rPr>
      <t xml:space="preserve"> </t>
    </r>
    <r>
      <rPr>
        <sz val="10"/>
        <rFont val="Calibri"/>
        <family val="2"/>
      </rPr>
      <t>EMBUTIR</t>
    </r>
  </si>
  <si>
    <r>
      <rPr>
        <sz val="10"/>
        <rFont val="Calibri"/>
        <family val="2"/>
      </rPr>
      <t>TANQUE</t>
    </r>
    <r>
      <rPr>
        <sz val="10"/>
        <rFont val="Times New Roman"/>
        <family val="1"/>
      </rPr>
      <t xml:space="preserve"> </t>
    </r>
    <r>
      <rPr>
        <sz val="10"/>
        <rFont val="Calibri"/>
        <family val="2"/>
      </rPr>
      <t>LOUCA</t>
    </r>
    <r>
      <rPr>
        <sz val="10"/>
        <rFont val="Times New Roman"/>
        <family val="1"/>
      </rPr>
      <t xml:space="preserve"> </t>
    </r>
    <r>
      <rPr>
        <sz val="10"/>
        <rFont val="Calibri"/>
        <family val="2"/>
      </rPr>
      <t>SUSPENSO</t>
    </r>
    <r>
      <rPr>
        <sz val="10"/>
        <rFont val="Times New Roman"/>
        <family val="1"/>
      </rPr>
      <t xml:space="preserve"> </t>
    </r>
    <r>
      <rPr>
        <sz val="10"/>
        <rFont val="Calibri"/>
        <family val="2"/>
      </rPr>
      <t>SEM</t>
    </r>
    <r>
      <rPr>
        <sz val="10"/>
        <rFont val="Times New Roman"/>
        <family val="1"/>
      </rPr>
      <t xml:space="preserve"> </t>
    </r>
    <r>
      <rPr>
        <sz val="10"/>
        <rFont val="Calibri"/>
        <family val="2"/>
      </rPr>
      <t>COLUNA</t>
    </r>
  </si>
  <si>
    <r>
      <rPr>
        <sz val="10"/>
        <rFont val="Calibri"/>
        <family val="2"/>
      </rPr>
      <t>CHUVEIRO</t>
    </r>
    <r>
      <rPr>
        <sz val="10"/>
        <rFont val="Times New Roman"/>
        <family val="1"/>
      </rPr>
      <t xml:space="preserve"> </t>
    </r>
    <r>
      <rPr>
        <sz val="10"/>
        <rFont val="Calibri"/>
        <family val="2"/>
      </rPr>
      <t>PLASTICO</t>
    </r>
    <r>
      <rPr>
        <sz val="10"/>
        <rFont val="Times New Roman"/>
        <family val="1"/>
      </rPr>
      <t xml:space="preserve"> </t>
    </r>
    <r>
      <rPr>
        <sz val="10"/>
        <rFont val="Calibri"/>
        <family val="2"/>
      </rPr>
      <t>BRANCO</t>
    </r>
    <r>
      <rPr>
        <sz val="10"/>
        <rFont val="Times New Roman"/>
        <family val="1"/>
      </rPr>
      <t xml:space="preserve"> </t>
    </r>
    <r>
      <rPr>
        <sz val="10"/>
        <rFont val="Calibri"/>
        <family val="2"/>
      </rPr>
      <t>ELETRICO</t>
    </r>
  </si>
  <si>
    <r>
      <rPr>
        <sz val="10"/>
        <rFont val="Calibri"/>
        <family val="2"/>
      </rPr>
      <t>CHUVEIRO</t>
    </r>
    <r>
      <rPr>
        <sz val="10"/>
        <rFont val="Times New Roman"/>
        <family val="1"/>
      </rPr>
      <t xml:space="preserve"> </t>
    </r>
    <r>
      <rPr>
        <sz val="10"/>
        <rFont val="Calibri"/>
        <family val="2"/>
      </rPr>
      <t>PLASTICO</t>
    </r>
    <r>
      <rPr>
        <sz val="10"/>
        <rFont val="Times New Roman"/>
        <family val="1"/>
      </rPr>
      <t xml:space="preserve"> </t>
    </r>
    <r>
      <rPr>
        <sz val="10"/>
        <rFont val="Calibri"/>
        <family val="2"/>
      </rPr>
      <t>BRANCO</t>
    </r>
    <r>
      <rPr>
        <sz val="10"/>
        <rFont val="Times New Roman"/>
        <family val="1"/>
      </rPr>
      <t xml:space="preserve"> </t>
    </r>
    <r>
      <rPr>
        <sz val="10"/>
        <rFont val="Calibri"/>
        <family val="2"/>
      </rPr>
      <t>COMUM</t>
    </r>
  </si>
  <si>
    <r>
      <rPr>
        <sz val="10"/>
        <rFont val="Calibri"/>
        <family val="2"/>
      </rPr>
      <t>DUCHA</t>
    </r>
    <r>
      <rPr>
        <sz val="10"/>
        <rFont val="Times New Roman"/>
        <family val="1"/>
      </rPr>
      <t xml:space="preserve"> </t>
    </r>
    <r>
      <rPr>
        <sz val="10"/>
        <rFont val="Calibri"/>
        <family val="2"/>
      </rPr>
      <t>HIGIENICA</t>
    </r>
    <r>
      <rPr>
        <sz val="10"/>
        <rFont val="Times New Roman"/>
        <family val="1"/>
      </rPr>
      <t xml:space="preserve"> </t>
    </r>
    <r>
      <rPr>
        <sz val="10"/>
        <rFont val="Calibri"/>
        <family val="2"/>
      </rPr>
      <t>METAL</t>
    </r>
    <r>
      <rPr>
        <sz val="10"/>
        <rFont val="Times New Roman"/>
        <family val="1"/>
      </rPr>
      <t xml:space="preserve"> </t>
    </r>
    <r>
      <rPr>
        <sz val="10"/>
        <rFont val="Calibri"/>
        <family val="2"/>
      </rPr>
      <t>CROMADO</t>
    </r>
  </si>
  <si>
    <r>
      <rPr>
        <sz val="10"/>
        <rFont val="Calibri"/>
        <family val="2"/>
      </rPr>
      <t>TORNEIRA</t>
    </r>
    <r>
      <rPr>
        <sz val="10"/>
        <rFont val="Times New Roman"/>
        <family val="1"/>
      </rPr>
      <t xml:space="preserve"> </t>
    </r>
    <r>
      <rPr>
        <sz val="10"/>
        <rFont val="Calibri"/>
        <family val="2"/>
      </rPr>
      <t>BANCADA</t>
    </r>
    <r>
      <rPr>
        <sz val="10"/>
        <rFont val="Times New Roman"/>
        <family val="1"/>
      </rPr>
      <t xml:space="preserve"> </t>
    </r>
    <r>
      <rPr>
        <sz val="10"/>
        <rFont val="Calibri"/>
        <family val="2"/>
      </rPr>
      <t>METAL</t>
    </r>
    <r>
      <rPr>
        <sz val="10"/>
        <rFont val="Times New Roman"/>
        <family val="1"/>
      </rPr>
      <t xml:space="preserve"> </t>
    </r>
    <r>
      <rPr>
        <sz val="10"/>
        <rFont val="Calibri"/>
        <family val="2"/>
      </rPr>
      <t>MANUAL</t>
    </r>
    <r>
      <rPr>
        <sz val="10"/>
        <rFont val="Times New Roman"/>
        <family val="1"/>
      </rPr>
      <t xml:space="preserve"> </t>
    </r>
    <r>
      <rPr>
        <sz val="10"/>
        <rFont val="Calibri"/>
        <family val="2"/>
      </rPr>
      <t>LAVATORIO</t>
    </r>
  </si>
  <si>
    <r>
      <rPr>
        <sz val="10"/>
        <rFont val="Calibri"/>
        <family val="2"/>
      </rPr>
      <t>TORNEIRA</t>
    </r>
    <r>
      <rPr>
        <sz val="10"/>
        <rFont val="Times New Roman"/>
        <family val="1"/>
      </rPr>
      <t xml:space="preserve"> </t>
    </r>
    <r>
      <rPr>
        <sz val="10"/>
        <rFont val="Calibri"/>
        <family val="2"/>
      </rPr>
      <t>BANCADA</t>
    </r>
    <r>
      <rPr>
        <sz val="10"/>
        <rFont val="Times New Roman"/>
        <family val="1"/>
      </rPr>
      <t xml:space="preserve"> </t>
    </r>
    <r>
      <rPr>
        <sz val="10"/>
        <rFont val="Calibri"/>
        <family val="2"/>
      </rPr>
      <t>METAL</t>
    </r>
    <r>
      <rPr>
        <sz val="10"/>
        <rFont val="Times New Roman"/>
        <family val="1"/>
      </rPr>
      <t xml:space="preserve"> </t>
    </r>
    <r>
      <rPr>
        <sz val="10"/>
        <rFont val="Calibri"/>
        <family val="2"/>
      </rPr>
      <t>AUTOMAT</t>
    </r>
    <r>
      <rPr>
        <sz val="10"/>
        <rFont val="Times New Roman"/>
        <family val="1"/>
      </rPr>
      <t xml:space="preserve"> </t>
    </r>
    <r>
      <rPr>
        <sz val="10"/>
        <rFont val="Calibri"/>
        <family val="2"/>
      </rPr>
      <t>LAVATORIO</t>
    </r>
  </si>
  <si>
    <r>
      <rPr>
        <sz val="10"/>
        <rFont val="Calibri"/>
        <family val="2"/>
      </rPr>
      <t>TORNEIRA</t>
    </r>
    <r>
      <rPr>
        <sz val="10"/>
        <rFont val="Times New Roman"/>
        <family val="1"/>
      </rPr>
      <t xml:space="preserve"> </t>
    </r>
    <r>
      <rPr>
        <sz val="10"/>
        <rFont val="Calibri"/>
        <family val="2"/>
      </rPr>
      <t>BANCADA</t>
    </r>
    <r>
      <rPr>
        <sz val="10"/>
        <rFont val="Times New Roman"/>
        <family val="1"/>
      </rPr>
      <t xml:space="preserve"> </t>
    </r>
    <r>
      <rPr>
        <sz val="10"/>
        <rFont val="Calibri"/>
        <family val="2"/>
      </rPr>
      <t>METAL</t>
    </r>
    <r>
      <rPr>
        <sz val="10"/>
        <rFont val="Times New Roman"/>
        <family val="1"/>
      </rPr>
      <t xml:space="preserve"> </t>
    </r>
    <r>
      <rPr>
        <sz val="10"/>
        <rFont val="Calibri"/>
        <family val="2"/>
      </rPr>
      <t>MANUAL</t>
    </r>
    <r>
      <rPr>
        <sz val="10"/>
        <rFont val="Times New Roman"/>
        <family val="1"/>
      </rPr>
      <t xml:space="preserve"> </t>
    </r>
    <r>
      <rPr>
        <sz val="10"/>
        <rFont val="Calibri"/>
        <family val="2"/>
      </rPr>
      <t>PIA</t>
    </r>
    <r>
      <rPr>
        <sz val="10"/>
        <rFont val="Times New Roman"/>
        <family val="1"/>
      </rPr>
      <t xml:space="preserve"> </t>
    </r>
    <r>
      <rPr>
        <sz val="10"/>
        <rFont val="Calibri"/>
        <family val="2"/>
      </rPr>
      <t>COZINH</t>
    </r>
  </si>
  <si>
    <r>
      <rPr>
        <sz val="10"/>
        <rFont val="Calibri"/>
        <family val="2"/>
      </rPr>
      <t>TORNEIRA</t>
    </r>
    <r>
      <rPr>
        <sz val="10"/>
        <rFont val="Times New Roman"/>
        <family val="1"/>
      </rPr>
      <t xml:space="preserve"> </t>
    </r>
    <r>
      <rPr>
        <sz val="10"/>
        <rFont val="Calibri"/>
        <family val="2"/>
      </rPr>
      <t>PVC</t>
    </r>
    <r>
      <rPr>
        <sz val="10"/>
        <rFont val="Times New Roman"/>
        <family val="1"/>
      </rPr>
      <t xml:space="preserve"> </t>
    </r>
    <r>
      <rPr>
        <sz val="10"/>
        <rFont val="Calibri"/>
        <family val="2"/>
      </rPr>
      <t>MANUAL</t>
    </r>
    <r>
      <rPr>
        <sz val="10"/>
        <rFont val="Times New Roman"/>
        <family val="1"/>
      </rPr>
      <t xml:space="preserve"> </t>
    </r>
    <r>
      <rPr>
        <sz val="10"/>
        <rFont val="Calibri"/>
        <family val="2"/>
      </rPr>
      <t>USO</t>
    </r>
    <r>
      <rPr>
        <sz val="10"/>
        <rFont val="Times New Roman"/>
        <family val="1"/>
      </rPr>
      <t xml:space="preserve"> </t>
    </r>
    <r>
      <rPr>
        <sz val="10"/>
        <rFont val="Calibri"/>
        <family val="2"/>
      </rPr>
      <t>GERAL</t>
    </r>
  </si>
  <si>
    <r>
      <rPr>
        <sz val="10"/>
        <rFont val="Calibri"/>
        <family val="2"/>
      </rPr>
      <t>CABIDE</t>
    </r>
    <r>
      <rPr>
        <sz val="10"/>
        <rFont val="Times New Roman"/>
        <family val="1"/>
      </rPr>
      <t xml:space="preserve"> </t>
    </r>
    <r>
      <rPr>
        <sz val="10"/>
        <rFont val="Calibri"/>
        <family val="2"/>
      </rPr>
      <t>METAL</t>
    </r>
    <r>
      <rPr>
        <sz val="10"/>
        <rFont val="Times New Roman"/>
        <family val="1"/>
      </rPr>
      <t xml:space="preserve"> </t>
    </r>
    <r>
      <rPr>
        <sz val="10"/>
        <rFont val="Calibri"/>
        <family val="2"/>
      </rPr>
      <t>CROMADO</t>
    </r>
    <r>
      <rPr>
        <sz val="10"/>
        <rFont val="Times New Roman"/>
        <family val="1"/>
      </rPr>
      <t xml:space="preserve"> </t>
    </r>
    <r>
      <rPr>
        <sz val="10"/>
        <rFont val="Calibri"/>
        <family val="2"/>
      </rPr>
      <t>UM</t>
    </r>
    <r>
      <rPr>
        <sz val="10"/>
        <rFont val="Times New Roman"/>
        <family val="1"/>
      </rPr>
      <t xml:space="preserve"> </t>
    </r>
    <r>
      <rPr>
        <sz val="10"/>
        <rFont val="Calibri"/>
        <family val="2"/>
      </rPr>
      <t>GANCHO</t>
    </r>
  </si>
  <si>
    <r>
      <rPr>
        <sz val="10"/>
        <rFont val="Calibri"/>
        <family val="2"/>
      </rPr>
      <t>PAPELEIRA</t>
    </r>
    <r>
      <rPr>
        <sz val="10"/>
        <rFont val="Times New Roman"/>
        <family val="1"/>
      </rPr>
      <t xml:space="preserve"> </t>
    </r>
    <r>
      <rPr>
        <sz val="10"/>
        <rFont val="Calibri"/>
        <family val="2"/>
      </rPr>
      <t>METAL</t>
    </r>
    <r>
      <rPr>
        <sz val="10"/>
        <rFont val="Times New Roman"/>
        <family val="1"/>
      </rPr>
      <t xml:space="preserve"> </t>
    </r>
    <r>
      <rPr>
        <sz val="10"/>
        <rFont val="Calibri"/>
        <family val="2"/>
      </rPr>
      <t>CROMADO</t>
    </r>
  </si>
  <si>
    <r>
      <rPr>
        <sz val="10"/>
        <rFont val="Calibri"/>
        <family val="2"/>
      </rPr>
      <t>PAPELEIRA</t>
    </r>
    <r>
      <rPr>
        <sz val="10"/>
        <rFont val="Times New Roman"/>
        <family val="1"/>
      </rPr>
      <t xml:space="preserve"> </t>
    </r>
    <r>
      <rPr>
        <sz val="10"/>
        <rFont val="Calibri"/>
        <family val="2"/>
      </rPr>
      <t>PLASTICA</t>
    </r>
    <r>
      <rPr>
        <sz val="10"/>
        <rFont val="Times New Roman"/>
        <family val="1"/>
      </rPr>
      <t xml:space="preserve"> </t>
    </r>
    <r>
      <rPr>
        <sz val="10"/>
        <rFont val="Calibri"/>
        <family val="2"/>
      </rPr>
      <t>PAPEL</t>
    </r>
    <r>
      <rPr>
        <sz val="10"/>
        <rFont val="Times New Roman"/>
        <family val="1"/>
      </rPr>
      <t xml:space="preserve"> </t>
    </r>
    <r>
      <rPr>
        <sz val="10"/>
        <rFont val="Calibri"/>
        <family val="2"/>
      </rPr>
      <t>HIGIENICO</t>
    </r>
    <r>
      <rPr>
        <sz val="10"/>
        <rFont val="Times New Roman"/>
        <family val="1"/>
      </rPr>
      <t xml:space="preserve"> </t>
    </r>
    <r>
      <rPr>
        <sz val="10"/>
        <rFont val="Calibri"/>
        <family val="2"/>
      </rPr>
      <t>ROLAO</t>
    </r>
  </si>
  <si>
    <r>
      <rPr>
        <sz val="10"/>
        <rFont val="Calibri"/>
        <family val="2"/>
      </rPr>
      <t>TOALHEIRO</t>
    </r>
    <r>
      <rPr>
        <sz val="10"/>
        <rFont val="Times New Roman"/>
        <family val="1"/>
      </rPr>
      <t xml:space="preserve"> </t>
    </r>
    <r>
      <rPr>
        <sz val="10"/>
        <rFont val="Calibri"/>
        <family val="2"/>
      </rPr>
      <t>PLASTICO</t>
    </r>
    <r>
      <rPr>
        <sz val="10"/>
        <rFont val="Times New Roman"/>
        <family val="1"/>
      </rPr>
      <t xml:space="preserve"> </t>
    </r>
    <r>
      <rPr>
        <sz val="10"/>
        <rFont val="Calibri"/>
        <family val="2"/>
      </rPr>
      <t>PAPEL</t>
    </r>
    <r>
      <rPr>
        <sz val="10"/>
        <rFont val="Times New Roman"/>
        <family val="1"/>
      </rPr>
      <t xml:space="preserve"> </t>
    </r>
    <r>
      <rPr>
        <sz val="10"/>
        <rFont val="Calibri"/>
        <family val="2"/>
      </rPr>
      <t>TOALHA</t>
    </r>
  </si>
  <si>
    <r>
      <rPr>
        <sz val="10"/>
        <rFont val="Calibri"/>
        <family val="2"/>
      </rPr>
      <t>SABONETEIRA</t>
    </r>
    <r>
      <rPr>
        <sz val="10"/>
        <rFont val="Times New Roman"/>
        <family val="1"/>
      </rPr>
      <t xml:space="preserve"> </t>
    </r>
    <r>
      <rPr>
        <sz val="10"/>
        <rFont val="Calibri"/>
        <family val="2"/>
      </rPr>
      <t>PLASTICA</t>
    </r>
    <r>
      <rPr>
        <sz val="10"/>
        <rFont val="Times New Roman"/>
        <family val="1"/>
      </rPr>
      <t xml:space="preserve"> </t>
    </r>
    <r>
      <rPr>
        <sz val="10"/>
        <rFont val="Calibri"/>
        <family val="2"/>
      </rPr>
      <t>TIPO</t>
    </r>
    <r>
      <rPr>
        <sz val="10"/>
        <rFont val="Times New Roman"/>
        <family val="1"/>
      </rPr>
      <t xml:space="preserve"> </t>
    </r>
    <r>
      <rPr>
        <sz val="10"/>
        <rFont val="Calibri"/>
        <family val="2"/>
      </rPr>
      <t>DISPENSER</t>
    </r>
  </si>
  <si>
    <r>
      <rPr>
        <sz val="10"/>
        <rFont val="Calibri"/>
        <family val="2"/>
      </rPr>
      <t>RALO</t>
    </r>
    <r>
      <rPr>
        <sz val="10"/>
        <rFont val="Times New Roman"/>
        <family val="1"/>
      </rPr>
      <t xml:space="preserve"> </t>
    </r>
    <r>
      <rPr>
        <sz val="10"/>
        <rFont val="Calibri"/>
        <family val="2"/>
      </rPr>
      <t>SECO</t>
    </r>
    <r>
      <rPr>
        <sz val="10"/>
        <rFont val="Times New Roman"/>
        <family val="1"/>
      </rPr>
      <t xml:space="preserve"> </t>
    </r>
    <r>
      <rPr>
        <sz val="10"/>
        <rFont val="Calibri"/>
        <family val="2"/>
      </rPr>
      <t>PVC</t>
    </r>
    <r>
      <rPr>
        <sz val="10"/>
        <rFont val="Times New Roman"/>
        <family val="1"/>
      </rPr>
      <t xml:space="preserve"> </t>
    </r>
    <r>
      <rPr>
        <sz val="10"/>
        <rFont val="Calibri"/>
        <family val="2"/>
      </rPr>
      <t>100X53X40MM</t>
    </r>
    <r>
      <rPr>
        <sz val="10"/>
        <rFont val="Times New Roman"/>
        <family val="1"/>
      </rPr>
      <t xml:space="preserve"> </t>
    </r>
    <r>
      <rPr>
        <sz val="10"/>
        <rFont val="Calibri"/>
        <family val="2"/>
      </rPr>
      <t>QUADRADO</t>
    </r>
  </si>
  <si>
    <r>
      <rPr>
        <sz val="10"/>
        <rFont val="Calibri"/>
        <family val="2"/>
      </rPr>
      <t>RALO</t>
    </r>
    <r>
      <rPr>
        <sz val="10"/>
        <rFont val="Times New Roman"/>
        <family val="1"/>
      </rPr>
      <t xml:space="preserve"> </t>
    </r>
    <r>
      <rPr>
        <sz val="10"/>
        <rFont val="Calibri"/>
        <family val="2"/>
      </rPr>
      <t>SINFONADO</t>
    </r>
    <r>
      <rPr>
        <sz val="10"/>
        <rFont val="Times New Roman"/>
        <family val="1"/>
      </rPr>
      <t xml:space="preserve"> </t>
    </r>
    <r>
      <rPr>
        <sz val="10"/>
        <rFont val="Calibri"/>
        <family val="2"/>
      </rPr>
      <t>PVC</t>
    </r>
    <r>
      <rPr>
        <sz val="10"/>
        <rFont val="Times New Roman"/>
        <family val="1"/>
      </rPr>
      <t xml:space="preserve"> </t>
    </r>
    <r>
      <rPr>
        <sz val="10"/>
        <rFont val="Calibri"/>
        <family val="2"/>
      </rPr>
      <t>100X40MM</t>
    </r>
    <r>
      <rPr>
        <sz val="10"/>
        <rFont val="Times New Roman"/>
        <family val="1"/>
      </rPr>
      <t xml:space="preserve"> </t>
    </r>
    <r>
      <rPr>
        <sz val="10"/>
        <rFont val="Calibri"/>
        <family val="2"/>
      </rPr>
      <t>CILINDRICO</t>
    </r>
  </si>
  <si>
    <r>
      <rPr>
        <sz val="10"/>
        <rFont val="Calibri"/>
        <family val="2"/>
      </rPr>
      <t>CAIXA</t>
    </r>
    <r>
      <rPr>
        <sz val="10"/>
        <rFont val="Times New Roman"/>
        <family val="1"/>
      </rPr>
      <t xml:space="preserve"> </t>
    </r>
    <r>
      <rPr>
        <sz val="10"/>
        <rFont val="Calibri"/>
        <family val="2"/>
      </rPr>
      <t>SINFONADA</t>
    </r>
    <r>
      <rPr>
        <sz val="10"/>
        <rFont val="Times New Roman"/>
        <family val="1"/>
      </rPr>
      <t xml:space="preserve"> </t>
    </r>
    <r>
      <rPr>
        <sz val="10"/>
        <rFont val="Calibri"/>
        <family val="2"/>
      </rPr>
      <t>PVC</t>
    </r>
    <r>
      <rPr>
        <sz val="10"/>
        <rFont val="Times New Roman"/>
        <family val="1"/>
      </rPr>
      <t xml:space="preserve"> </t>
    </r>
    <r>
      <rPr>
        <sz val="10"/>
        <rFont val="Calibri"/>
        <family val="2"/>
      </rPr>
      <t>100X100X50MM</t>
    </r>
    <r>
      <rPr>
        <sz val="10"/>
        <rFont val="Times New Roman"/>
        <family val="1"/>
      </rPr>
      <t xml:space="preserve"> </t>
    </r>
    <r>
      <rPr>
        <sz val="10"/>
        <rFont val="Calibri"/>
        <family val="2"/>
      </rPr>
      <t>REDONDA</t>
    </r>
  </si>
  <si>
    <r>
      <rPr>
        <sz val="10"/>
        <rFont val="Calibri"/>
        <family val="2"/>
      </rPr>
      <t>CAIXA</t>
    </r>
    <r>
      <rPr>
        <sz val="10"/>
        <rFont val="Times New Roman"/>
        <family val="1"/>
      </rPr>
      <t xml:space="preserve"> </t>
    </r>
    <r>
      <rPr>
        <sz val="10"/>
        <rFont val="Calibri"/>
        <family val="2"/>
      </rPr>
      <t>DESCARGA</t>
    </r>
    <r>
      <rPr>
        <sz val="10"/>
        <rFont val="Times New Roman"/>
        <family val="1"/>
      </rPr>
      <t xml:space="preserve"> </t>
    </r>
    <r>
      <rPr>
        <sz val="10"/>
        <rFont val="Calibri"/>
        <family val="2"/>
      </rPr>
      <t>EXTERNA</t>
    </r>
    <r>
      <rPr>
        <sz val="10"/>
        <rFont val="Times New Roman"/>
        <family val="1"/>
      </rPr>
      <t xml:space="preserve"> </t>
    </r>
    <r>
      <rPr>
        <sz val="10"/>
        <rFont val="Calibri"/>
        <family val="2"/>
      </rPr>
      <t>PLASTICA</t>
    </r>
    <r>
      <rPr>
        <sz val="10"/>
        <rFont val="Times New Roman"/>
        <family val="1"/>
      </rPr>
      <t xml:space="preserve"> </t>
    </r>
    <r>
      <rPr>
        <sz val="10"/>
        <rFont val="Calibri"/>
        <family val="2"/>
      </rPr>
      <t>COMPLETA</t>
    </r>
  </si>
  <si>
    <r>
      <rPr>
        <sz val="10"/>
        <rFont val="Calibri"/>
        <family val="2"/>
      </rPr>
      <t>CAIXA</t>
    </r>
    <r>
      <rPr>
        <sz val="10"/>
        <rFont val="Times New Roman"/>
        <family val="1"/>
      </rPr>
      <t xml:space="preserve"> </t>
    </r>
    <r>
      <rPr>
        <sz val="10"/>
        <rFont val="Calibri"/>
        <family val="2"/>
      </rPr>
      <t>GORDURA</t>
    </r>
    <r>
      <rPr>
        <sz val="10"/>
        <rFont val="Times New Roman"/>
        <family val="1"/>
      </rPr>
      <t xml:space="preserve"> </t>
    </r>
    <r>
      <rPr>
        <sz val="10"/>
        <rFont val="Calibri"/>
        <family val="2"/>
      </rPr>
      <t>CIRCULAR</t>
    </r>
    <r>
      <rPr>
        <sz val="10"/>
        <rFont val="Times New Roman"/>
        <family val="1"/>
      </rPr>
      <t xml:space="preserve"> </t>
    </r>
    <r>
      <rPr>
        <sz val="10"/>
        <rFont val="Calibri"/>
        <family val="2"/>
      </rPr>
      <t>PREMOLD</t>
    </r>
    <r>
      <rPr>
        <sz val="10"/>
        <rFont val="Times New Roman"/>
        <family val="1"/>
      </rPr>
      <t xml:space="preserve"> </t>
    </r>
    <r>
      <rPr>
        <sz val="10"/>
        <rFont val="Calibri"/>
        <family val="2"/>
      </rPr>
      <t>40X45</t>
    </r>
  </si>
  <si>
    <r>
      <rPr>
        <sz val="10"/>
        <rFont val="Calibri"/>
        <family val="2"/>
      </rPr>
      <t>CAIXA</t>
    </r>
    <r>
      <rPr>
        <sz val="10"/>
        <rFont val="Times New Roman"/>
        <family val="1"/>
      </rPr>
      <t xml:space="preserve"> </t>
    </r>
    <r>
      <rPr>
        <sz val="10"/>
        <rFont val="Calibri"/>
        <family val="2"/>
      </rPr>
      <t>PASSAGEM</t>
    </r>
    <r>
      <rPr>
        <sz val="10"/>
        <rFont val="Times New Roman"/>
        <family val="1"/>
      </rPr>
      <t xml:space="preserve"> </t>
    </r>
    <r>
      <rPr>
        <sz val="10"/>
        <rFont val="Calibri"/>
        <family val="2"/>
      </rPr>
      <t>PRE-MOLDADA</t>
    </r>
    <r>
      <rPr>
        <sz val="10"/>
        <rFont val="Times New Roman"/>
        <family val="1"/>
      </rPr>
      <t xml:space="preserve"> </t>
    </r>
    <r>
      <rPr>
        <sz val="10"/>
        <rFont val="Calibri"/>
        <family val="2"/>
      </rPr>
      <t>40X40X40CM</t>
    </r>
  </si>
  <si>
    <r>
      <rPr>
        <sz val="10"/>
        <rFont val="Calibri"/>
        <family val="2"/>
      </rPr>
      <t>CAIXA</t>
    </r>
    <r>
      <rPr>
        <sz val="10"/>
        <rFont val="Times New Roman"/>
        <family val="1"/>
      </rPr>
      <t xml:space="preserve"> </t>
    </r>
    <r>
      <rPr>
        <sz val="10"/>
        <rFont val="Calibri"/>
        <family val="2"/>
      </rPr>
      <t>DE</t>
    </r>
    <r>
      <rPr>
        <sz val="10"/>
        <rFont val="Times New Roman"/>
        <family val="1"/>
      </rPr>
      <t xml:space="preserve"> </t>
    </r>
    <r>
      <rPr>
        <sz val="10"/>
        <rFont val="Calibri"/>
        <family val="2"/>
      </rPr>
      <t>PASSAGEM</t>
    </r>
    <r>
      <rPr>
        <sz val="10"/>
        <rFont val="Times New Roman"/>
        <family val="1"/>
      </rPr>
      <t xml:space="preserve"> </t>
    </r>
    <r>
      <rPr>
        <sz val="10"/>
        <rFont val="Calibri"/>
        <family val="2"/>
      </rPr>
      <t>PRE-MOLDADA</t>
    </r>
    <r>
      <rPr>
        <sz val="10"/>
        <rFont val="Times New Roman"/>
        <family val="1"/>
      </rPr>
      <t xml:space="preserve"> </t>
    </r>
    <r>
      <rPr>
        <sz val="10"/>
        <rFont val="Calibri"/>
        <family val="2"/>
      </rPr>
      <t>60X60X50</t>
    </r>
  </si>
  <si>
    <r>
      <rPr>
        <sz val="10"/>
        <rFont val="Calibri"/>
        <family val="2"/>
      </rPr>
      <t>CAIXA</t>
    </r>
    <r>
      <rPr>
        <sz val="10"/>
        <rFont val="Times New Roman"/>
        <family val="1"/>
      </rPr>
      <t xml:space="preserve"> </t>
    </r>
    <r>
      <rPr>
        <sz val="10"/>
        <rFont val="Calibri"/>
        <family val="2"/>
      </rPr>
      <t>DAGUA</t>
    </r>
    <r>
      <rPr>
        <sz val="10"/>
        <rFont val="Times New Roman"/>
        <family val="1"/>
      </rPr>
      <t xml:space="preserve"> </t>
    </r>
    <r>
      <rPr>
        <sz val="10"/>
        <rFont val="Calibri"/>
        <family val="2"/>
      </rPr>
      <t>FIBRA</t>
    </r>
    <r>
      <rPr>
        <sz val="10"/>
        <rFont val="Times New Roman"/>
        <family val="1"/>
      </rPr>
      <t xml:space="preserve"> </t>
    </r>
    <r>
      <rPr>
        <sz val="10"/>
        <rFont val="Calibri"/>
        <family val="2"/>
      </rPr>
      <t>VIDRO</t>
    </r>
    <r>
      <rPr>
        <sz val="10"/>
        <rFont val="Times New Roman"/>
        <family val="1"/>
      </rPr>
      <t xml:space="preserve"> </t>
    </r>
    <r>
      <rPr>
        <sz val="10"/>
        <rFont val="Calibri"/>
        <family val="2"/>
      </rPr>
      <t>500L</t>
    </r>
    <r>
      <rPr>
        <sz val="10"/>
        <rFont val="Times New Roman"/>
        <family val="1"/>
      </rPr>
      <t xml:space="preserve"> </t>
    </r>
    <r>
      <rPr>
        <sz val="10"/>
        <rFont val="Calibri"/>
        <family val="2"/>
      </rPr>
      <t>COMPLETA</t>
    </r>
  </si>
  <si>
    <r>
      <rPr>
        <sz val="10"/>
        <rFont val="Calibri"/>
        <family val="2"/>
      </rPr>
      <t>CAIXA</t>
    </r>
    <r>
      <rPr>
        <sz val="10"/>
        <rFont val="Times New Roman"/>
        <family val="1"/>
      </rPr>
      <t xml:space="preserve"> </t>
    </r>
    <r>
      <rPr>
        <sz val="10"/>
        <rFont val="Calibri"/>
        <family val="2"/>
      </rPr>
      <t>DAGUA</t>
    </r>
    <r>
      <rPr>
        <sz val="10"/>
        <rFont val="Times New Roman"/>
        <family val="1"/>
      </rPr>
      <t xml:space="preserve"> </t>
    </r>
    <r>
      <rPr>
        <sz val="10"/>
        <rFont val="Calibri"/>
        <family val="2"/>
      </rPr>
      <t>FIBRA</t>
    </r>
    <r>
      <rPr>
        <sz val="10"/>
        <rFont val="Times New Roman"/>
        <family val="1"/>
      </rPr>
      <t xml:space="preserve"> </t>
    </r>
    <r>
      <rPr>
        <sz val="10"/>
        <rFont val="Calibri"/>
        <family val="2"/>
      </rPr>
      <t>VIDRO</t>
    </r>
    <r>
      <rPr>
        <sz val="10"/>
        <rFont val="Times New Roman"/>
        <family val="1"/>
      </rPr>
      <t xml:space="preserve"> </t>
    </r>
    <r>
      <rPr>
        <sz val="10"/>
        <rFont val="Calibri"/>
        <family val="2"/>
      </rPr>
      <t>1000L</t>
    </r>
    <r>
      <rPr>
        <sz val="10"/>
        <rFont val="Times New Roman"/>
        <family val="1"/>
      </rPr>
      <t xml:space="preserve"> </t>
    </r>
    <r>
      <rPr>
        <sz val="10"/>
        <rFont val="Calibri"/>
        <family val="2"/>
      </rPr>
      <t>COMPLETA</t>
    </r>
  </si>
  <si>
    <r>
      <rPr>
        <sz val="10"/>
        <rFont val="Calibri"/>
        <family val="2"/>
      </rPr>
      <t>PONTO</t>
    </r>
    <r>
      <rPr>
        <sz val="10"/>
        <rFont val="Times New Roman"/>
        <family val="1"/>
      </rPr>
      <t xml:space="preserve"> </t>
    </r>
    <r>
      <rPr>
        <sz val="10"/>
        <rFont val="Calibri"/>
        <family val="2"/>
      </rPr>
      <t>AGUA</t>
    </r>
    <r>
      <rPr>
        <sz val="10"/>
        <rFont val="Times New Roman"/>
        <family val="1"/>
      </rPr>
      <t xml:space="preserve"> </t>
    </r>
    <r>
      <rPr>
        <sz val="10"/>
        <rFont val="Calibri"/>
        <family val="2"/>
      </rPr>
      <t>FRIA</t>
    </r>
  </si>
  <si>
    <r>
      <rPr>
        <sz val="10"/>
        <rFont val="Calibri"/>
        <family val="2"/>
      </rPr>
      <t>PONTO</t>
    </r>
    <r>
      <rPr>
        <sz val="10"/>
        <rFont val="Times New Roman"/>
        <family val="1"/>
      </rPr>
      <t xml:space="preserve"> </t>
    </r>
    <r>
      <rPr>
        <sz val="10"/>
        <rFont val="Calibri"/>
        <family val="2"/>
      </rPr>
      <t>DRENO</t>
    </r>
    <r>
      <rPr>
        <sz val="10"/>
        <rFont val="Times New Roman"/>
        <family val="1"/>
      </rPr>
      <t xml:space="preserve"> </t>
    </r>
    <r>
      <rPr>
        <sz val="10"/>
        <rFont val="Calibri"/>
        <family val="2"/>
      </rPr>
      <t>AR-CONDICIONADO</t>
    </r>
  </si>
  <si>
    <r>
      <rPr>
        <sz val="10"/>
        <rFont val="Calibri"/>
        <family val="2"/>
      </rPr>
      <t>PONTO</t>
    </r>
    <r>
      <rPr>
        <sz val="10"/>
        <rFont val="Times New Roman"/>
        <family val="1"/>
      </rPr>
      <t xml:space="preserve"> </t>
    </r>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PRESSAO</t>
    </r>
  </si>
  <si>
    <r>
      <rPr>
        <sz val="10"/>
        <rFont val="Calibri"/>
        <family val="2"/>
      </rPr>
      <t>PONTO</t>
    </r>
    <r>
      <rPr>
        <sz val="10"/>
        <rFont val="Times New Roman"/>
        <family val="1"/>
      </rPr>
      <t xml:space="preserve"> </t>
    </r>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GAVETA</t>
    </r>
    <r>
      <rPr>
        <sz val="10"/>
        <rFont val="Times New Roman"/>
        <family val="1"/>
      </rPr>
      <t xml:space="preserve"> </t>
    </r>
    <r>
      <rPr>
        <sz val="10"/>
        <rFont val="Calibri"/>
        <family val="2"/>
      </rPr>
      <t>3/4"</t>
    </r>
  </si>
  <si>
    <r>
      <rPr>
        <sz val="10"/>
        <rFont val="Calibri"/>
        <family val="2"/>
      </rPr>
      <t>PONTO</t>
    </r>
    <r>
      <rPr>
        <sz val="10"/>
        <rFont val="Times New Roman"/>
        <family val="1"/>
      </rPr>
      <t xml:space="preserve"> </t>
    </r>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GAVETA</t>
    </r>
    <r>
      <rPr>
        <sz val="10"/>
        <rFont val="Times New Roman"/>
        <family val="1"/>
      </rPr>
      <t xml:space="preserve"> </t>
    </r>
    <r>
      <rPr>
        <sz val="10"/>
        <rFont val="Calibri"/>
        <family val="2"/>
      </rPr>
      <t>1/2"</t>
    </r>
  </si>
  <si>
    <r>
      <rPr>
        <sz val="10"/>
        <rFont val="Calibri"/>
        <family val="2"/>
      </rPr>
      <t>PONTO</t>
    </r>
    <r>
      <rPr>
        <sz val="10"/>
        <rFont val="Times New Roman"/>
        <family val="1"/>
      </rPr>
      <t xml:space="preserve"> </t>
    </r>
    <r>
      <rPr>
        <sz val="10"/>
        <rFont val="Calibri"/>
        <family val="2"/>
      </rPr>
      <t>VALVULA</t>
    </r>
    <r>
      <rPr>
        <sz val="10"/>
        <rFont val="Times New Roman"/>
        <family val="1"/>
      </rPr>
      <t xml:space="preserve"> </t>
    </r>
    <r>
      <rPr>
        <sz val="10"/>
        <rFont val="Calibri"/>
        <family val="2"/>
      </rPr>
      <t>DESCARGA</t>
    </r>
    <r>
      <rPr>
        <sz val="10"/>
        <rFont val="Times New Roman"/>
        <family val="1"/>
      </rPr>
      <t xml:space="preserve"> </t>
    </r>
    <r>
      <rPr>
        <sz val="10"/>
        <rFont val="Calibri"/>
        <family val="2"/>
      </rPr>
      <t>MICTORIO</t>
    </r>
  </si>
  <si>
    <r>
      <rPr>
        <sz val="10"/>
        <rFont val="Calibri"/>
        <family val="2"/>
      </rPr>
      <t>PONTO</t>
    </r>
    <r>
      <rPr>
        <sz val="10"/>
        <rFont val="Times New Roman"/>
        <family val="1"/>
      </rPr>
      <t xml:space="preserve"> </t>
    </r>
    <r>
      <rPr>
        <sz val="10"/>
        <rFont val="Calibri"/>
        <family val="2"/>
      </rPr>
      <t>VALVULA</t>
    </r>
    <r>
      <rPr>
        <sz val="10"/>
        <rFont val="Times New Roman"/>
        <family val="1"/>
      </rPr>
      <t xml:space="preserve"> </t>
    </r>
    <r>
      <rPr>
        <sz val="10"/>
        <rFont val="Calibri"/>
        <family val="2"/>
      </rPr>
      <t>DESCARGA</t>
    </r>
    <r>
      <rPr>
        <sz val="10"/>
        <rFont val="Times New Roman"/>
        <family val="1"/>
      </rPr>
      <t xml:space="preserve"> </t>
    </r>
    <r>
      <rPr>
        <sz val="10"/>
        <rFont val="Calibri"/>
        <family val="2"/>
      </rPr>
      <t>BACIA</t>
    </r>
    <r>
      <rPr>
        <sz val="10"/>
        <rFont val="Times New Roman"/>
        <family val="1"/>
      </rPr>
      <t xml:space="preserve"> </t>
    </r>
    <r>
      <rPr>
        <sz val="10"/>
        <rFont val="Calibri"/>
        <family val="2"/>
      </rPr>
      <t>SANITARIA</t>
    </r>
  </si>
  <si>
    <r>
      <rPr>
        <sz val="10"/>
        <rFont val="Calibri"/>
        <family val="2"/>
      </rPr>
      <t>PONTO</t>
    </r>
    <r>
      <rPr>
        <sz val="10"/>
        <rFont val="Times New Roman"/>
        <family val="1"/>
      </rPr>
      <t xml:space="preserve"> </t>
    </r>
    <r>
      <rPr>
        <sz val="10"/>
        <rFont val="Calibri"/>
        <family val="2"/>
      </rPr>
      <t>VALVULA</t>
    </r>
    <r>
      <rPr>
        <sz val="10"/>
        <rFont val="Times New Roman"/>
        <family val="1"/>
      </rPr>
      <t xml:space="preserve"> </t>
    </r>
    <r>
      <rPr>
        <sz val="10"/>
        <rFont val="Calibri"/>
        <family val="2"/>
      </rPr>
      <t>DESCARGA</t>
    </r>
    <r>
      <rPr>
        <sz val="10"/>
        <rFont val="Times New Roman"/>
        <family val="1"/>
      </rPr>
      <t xml:space="preserve"> </t>
    </r>
    <r>
      <rPr>
        <sz val="10"/>
        <rFont val="Calibri"/>
        <family val="2"/>
      </rPr>
      <t>BACIA</t>
    </r>
    <r>
      <rPr>
        <sz val="10"/>
        <rFont val="Times New Roman"/>
        <family val="1"/>
      </rPr>
      <t xml:space="preserve"> </t>
    </r>
    <r>
      <rPr>
        <sz val="10"/>
        <rFont val="Calibri"/>
        <family val="2"/>
      </rPr>
      <t>SANITAR</t>
    </r>
    <r>
      <rPr>
        <sz val="10"/>
        <rFont val="Times New Roman"/>
        <family val="1"/>
      </rPr>
      <t xml:space="preserve"> </t>
    </r>
    <r>
      <rPr>
        <sz val="10"/>
        <rFont val="Calibri"/>
        <family val="2"/>
      </rPr>
      <t>PCD</t>
    </r>
  </si>
  <si>
    <r>
      <rPr>
        <sz val="10"/>
        <rFont val="Calibri"/>
        <family val="2"/>
      </rPr>
      <t>PONTO</t>
    </r>
    <r>
      <rPr>
        <sz val="10"/>
        <rFont val="Times New Roman"/>
        <family val="1"/>
      </rPr>
      <t xml:space="preserve"> </t>
    </r>
    <r>
      <rPr>
        <sz val="10"/>
        <rFont val="Calibri"/>
        <family val="2"/>
      </rPr>
      <t>ESGOTO</t>
    </r>
    <r>
      <rPr>
        <sz val="10"/>
        <rFont val="Times New Roman"/>
        <family val="1"/>
      </rPr>
      <t xml:space="preserve"> </t>
    </r>
    <r>
      <rPr>
        <sz val="10"/>
        <rFont val="Calibri"/>
        <family val="2"/>
      </rPr>
      <t>PRIMARIO</t>
    </r>
  </si>
  <si>
    <r>
      <rPr>
        <sz val="10"/>
        <rFont val="Calibri"/>
        <family val="2"/>
      </rPr>
      <t>PONTO</t>
    </r>
    <r>
      <rPr>
        <sz val="10"/>
        <rFont val="Times New Roman"/>
        <family val="1"/>
      </rPr>
      <t xml:space="preserve"> </t>
    </r>
    <r>
      <rPr>
        <sz val="10"/>
        <rFont val="Calibri"/>
        <family val="2"/>
      </rPr>
      <t>ESGOTO</t>
    </r>
    <r>
      <rPr>
        <sz val="10"/>
        <rFont val="Times New Roman"/>
        <family val="1"/>
      </rPr>
      <t xml:space="preserve"> </t>
    </r>
    <r>
      <rPr>
        <sz val="10"/>
        <rFont val="Calibri"/>
        <family val="2"/>
      </rPr>
      <t>SECUNDARIO</t>
    </r>
  </si>
  <si>
    <r>
      <rPr>
        <sz val="10"/>
        <rFont val="Calibri"/>
        <family val="2"/>
      </rPr>
      <t>PONTO</t>
    </r>
    <r>
      <rPr>
        <sz val="10"/>
        <rFont val="Times New Roman"/>
        <family val="1"/>
      </rPr>
      <t xml:space="preserve"> </t>
    </r>
    <r>
      <rPr>
        <sz val="10"/>
        <rFont val="Calibri"/>
        <family val="2"/>
      </rPr>
      <t>VENTILACAO</t>
    </r>
    <r>
      <rPr>
        <sz val="10"/>
        <rFont val="Times New Roman"/>
        <family val="1"/>
      </rPr>
      <t xml:space="preserve"> </t>
    </r>
    <r>
      <rPr>
        <sz val="10"/>
        <rFont val="Calibri"/>
        <family val="2"/>
      </rPr>
      <t>ESGOTO</t>
    </r>
  </si>
  <si>
    <r>
      <rPr>
        <sz val="10"/>
        <rFont val="Calibri"/>
        <family val="2"/>
      </rPr>
      <t>TANQUE</t>
    </r>
    <r>
      <rPr>
        <sz val="10"/>
        <rFont val="Times New Roman"/>
        <family val="1"/>
      </rPr>
      <t xml:space="preserve"> </t>
    </r>
    <r>
      <rPr>
        <sz val="10"/>
        <rFont val="Calibri"/>
        <family val="2"/>
      </rPr>
      <t>PRE-MOLDADO</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</si>
  <si>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20MM,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</si>
  <si>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25MM,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</si>
  <si>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32MM,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</si>
  <si>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50MM,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</si>
  <si>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40MM,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</si>
  <si>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50MM,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</si>
  <si>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75MM,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</si>
  <si>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100MM,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</si>
  <si>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200MM,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</si>
  <si>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GAVETA</t>
    </r>
    <r>
      <rPr>
        <sz val="10"/>
        <rFont val="Times New Roman"/>
        <family val="1"/>
      </rPr>
      <t xml:space="preserve"> </t>
    </r>
    <r>
      <rPr>
        <sz val="10"/>
        <rFont val="Calibri"/>
        <family val="2"/>
      </rPr>
      <t>BRUTO</t>
    </r>
    <r>
      <rPr>
        <sz val="10"/>
        <rFont val="Times New Roman"/>
        <family val="1"/>
      </rPr>
      <t xml:space="preserve"> </t>
    </r>
    <r>
      <rPr>
        <sz val="10"/>
        <rFont val="Calibri"/>
        <family val="2"/>
      </rPr>
      <t>DN</t>
    </r>
    <r>
      <rPr>
        <sz val="10"/>
        <rFont val="Times New Roman"/>
        <family val="1"/>
      </rPr>
      <t xml:space="preserve"> </t>
    </r>
    <r>
      <rPr>
        <sz val="10"/>
        <rFont val="Calibri"/>
        <family val="2"/>
      </rPr>
      <t>25</t>
    </r>
    <r>
      <rPr>
        <sz val="10"/>
        <rFont val="Times New Roman"/>
        <family val="1"/>
      </rPr>
      <t xml:space="preserve"> </t>
    </r>
    <r>
      <rPr>
        <sz val="10"/>
        <rFont val="Calibri"/>
        <family val="2"/>
      </rPr>
      <t>MM</t>
    </r>
    <r>
      <rPr>
        <sz val="10"/>
        <rFont val="Times New Roman"/>
        <family val="1"/>
      </rPr>
      <t xml:space="preserve"> </t>
    </r>
    <r>
      <rPr>
        <sz val="10"/>
        <rFont val="Calibri"/>
        <family val="2"/>
      </rPr>
      <t>(1")</t>
    </r>
  </si>
  <si>
    <r>
      <rPr>
        <sz val="10"/>
        <rFont val="Calibri"/>
        <family val="2"/>
      </rPr>
      <t>PONTO</t>
    </r>
    <r>
      <rPr>
        <sz val="10"/>
        <rFont val="Times New Roman"/>
        <family val="1"/>
      </rPr>
      <t xml:space="preserve"> </t>
    </r>
    <r>
      <rPr>
        <sz val="10"/>
        <rFont val="Calibri"/>
        <family val="2"/>
      </rPr>
      <t>ILUMINACAO</t>
    </r>
    <r>
      <rPr>
        <sz val="10"/>
        <rFont val="Times New Roman"/>
        <family val="1"/>
      </rPr>
      <t xml:space="preserve"> </t>
    </r>
    <r>
      <rPr>
        <sz val="10"/>
        <rFont val="Calibri"/>
        <family val="2"/>
      </rPr>
      <t>APARENTE</t>
    </r>
    <r>
      <rPr>
        <sz val="10"/>
        <rFont val="Times New Roman"/>
        <family val="1"/>
      </rPr>
      <t xml:space="preserve"> </t>
    </r>
    <r>
      <rPr>
        <sz val="10"/>
        <rFont val="Calibri"/>
        <family val="2"/>
      </rPr>
      <t>TETO</t>
    </r>
  </si>
  <si>
    <r>
      <rPr>
        <sz val="10"/>
        <rFont val="Calibri"/>
        <family val="2"/>
      </rPr>
      <t>PONTO</t>
    </r>
    <r>
      <rPr>
        <sz val="10"/>
        <rFont val="Times New Roman"/>
        <family val="1"/>
      </rPr>
      <t xml:space="preserve"> </t>
    </r>
    <r>
      <rPr>
        <sz val="10"/>
        <rFont val="Calibri"/>
        <family val="2"/>
      </rPr>
      <t>ILUMINACAO</t>
    </r>
    <r>
      <rPr>
        <sz val="10"/>
        <rFont val="Times New Roman"/>
        <family val="1"/>
      </rPr>
      <t xml:space="preserve"> </t>
    </r>
    <r>
      <rPr>
        <sz val="10"/>
        <rFont val="Calibri"/>
        <family val="2"/>
      </rPr>
      <t>EMBUTIDO</t>
    </r>
    <r>
      <rPr>
        <sz val="10"/>
        <rFont val="Times New Roman"/>
        <family val="1"/>
      </rPr>
      <t xml:space="preserve"> </t>
    </r>
    <r>
      <rPr>
        <sz val="10"/>
        <rFont val="Calibri"/>
        <family val="2"/>
      </rPr>
      <t>PAREDE</t>
    </r>
  </si>
  <si>
    <r>
      <rPr>
        <sz val="10"/>
        <rFont val="Calibri"/>
        <family val="2"/>
      </rPr>
      <t>PONTO</t>
    </r>
    <r>
      <rPr>
        <sz val="10"/>
        <rFont val="Times New Roman"/>
        <family val="1"/>
      </rPr>
      <t xml:space="preserve"> </t>
    </r>
    <r>
      <rPr>
        <sz val="10"/>
        <rFont val="Calibri"/>
        <family val="2"/>
      </rPr>
      <t>INTERRUPTOR</t>
    </r>
    <r>
      <rPr>
        <sz val="10"/>
        <rFont val="Times New Roman"/>
        <family val="1"/>
      </rPr>
      <t xml:space="preserve"> </t>
    </r>
    <r>
      <rPr>
        <sz val="10"/>
        <rFont val="Calibri"/>
        <family val="2"/>
      </rPr>
      <t>SIMPLES</t>
    </r>
    <r>
      <rPr>
        <sz val="10"/>
        <rFont val="Times New Roman"/>
        <family val="1"/>
      </rPr>
      <t xml:space="preserve"> </t>
    </r>
    <r>
      <rPr>
        <sz val="10"/>
        <rFont val="Calibri"/>
        <family val="2"/>
      </rPr>
      <t>EMBUT</t>
    </r>
    <r>
      <rPr>
        <sz val="10"/>
        <rFont val="Times New Roman"/>
        <family val="1"/>
      </rPr>
      <t xml:space="preserve"> </t>
    </r>
    <r>
      <rPr>
        <sz val="10"/>
        <rFont val="Calibri"/>
        <family val="2"/>
      </rPr>
      <t>1TECLA</t>
    </r>
  </si>
  <si>
    <r>
      <rPr>
        <sz val="10"/>
        <rFont val="Calibri"/>
        <family val="2"/>
      </rPr>
      <t>PONTO</t>
    </r>
    <r>
      <rPr>
        <sz val="10"/>
        <rFont val="Times New Roman"/>
        <family val="1"/>
      </rPr>
      <t xml:space="preserve"> </t>
    </r>
    <r>
      <rPr>
        <sz val="10"/>
        <rFont val="Calibri"/>
        <family val="2"/>
      </rPr>
      <t>INTERRUPTOR</t>
    </r>
    <r>
      <rPr>
        <sz val="10"/>
        <rFont val="Times New Roman"/>
        <family val="1"/>
      </rPr>
      <t xml:space="preserve"> </t>
    </r>
    <r>
      <rPr>
        <sz val="10"/>
        <rFont val="Calibri"/>
        <family val="2"/>
      </rPr>
      <t>SIMPLES</t>
    </r>
    <r>
      <rPr>
        <sz val="10"/>
        <rFont val="Times New Roman"/>
        <family val="1"/>
      </rPr>
      <t xml:space="preserve"> </t>
    </r>
    <r>
      <rPr>
        <sz val="10"/>
        <rFont val="Calibri"/>
        <family val="2"/>
      </rPr>
      <t>EMBUT</t>
    </r>
    <r>
      <rPr>
        <sz val="10"/>
        <rFont val="Times New Roman"/>
        <family val="1"/>
      </rPr>
      <t xml:space="preserve"> </t>
    </r>
    <r>
      <rPr>
        <sz val="10"/>
        <rFont val="Calibri"/>
        <family val="2"/>
      </rPr>
      <t>2TECLAS</t>
    </r>
  </si>
  <si>
    <r>
      <rPr>
        <sz val="10"/>
        <rFont val="Calibri"/>
        <family val="2"/>
      </rPr>
      <t>PONTO</t>
    </r>
    <r>
      <rPr>
        <sz val="10"/>
        <rFont val="Times New Roman"/>
        <family val="1"/>
      </rPr>
      <t xml:space="preserve"> </t>
    </r>
    <r>
      <rPr>
        <sz val="10"/>
        <rFont val="Calibri"/>
        <family val="2"/>
      </rPr>
      <t>INTERRUPTOR</t>
    </r>
    <r>
      <rPr>
        <sz val="10"/>
        <rFont val="Times New Roman"/>
        <family val="1"/>
      </rPr>
      <t xml:space="preserve"> </t>
    </r>
    <r>
      <rPr>
        <sz val="10"/>
        <rFont val="Calibri"/>
        <family val="2"/>
      </rPr>
      <t>SIMPLES</t>
    </r>
    <r>
      <rPr>
        <sz val="10"/>
        <rFont val="Times New Roman"/>
        <family val="1"/>
      </rPr>
      <t xml:space="preserve"> </t>
    </r>
    <r>
      <rPr>
        <sz val="10"/>
        <rFont val="Calibri"/>
        <family val="2"/>
      </rPr>
      <t>EMBUT</t>
    </r>
    <r>
      <rPr>
        <sz val="10"/>
        <rFont val="Times New Roman"/>
        <family val="1"/>
      </rPr>
      <t xml:space="preserve"> </t>
    </r>
    <r>
      <rPr>
        <sz val="10"/>
        <rFont val="Calibri"/>
        <family val="2"/>
      </rPr>
      <t>3TECLAS</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</si>
  <si>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EMBUTIDO</t>
    </r>
    <r>
      <rPr>
        <sz val="10"/>
        <rFont val="Times New Roman"/>
        <family val="1"/>
      </rPr>
      <t xml:space="preserve"> </t>
    </r>
    <r>
      <rPr>
        <sz val="10"/>
        <rFont val="Calibri"/>
        <family val="2"/>
      </rPr>
      <t>2P+T</t>
    </r>
    <r>
      <rPr>
        <sz val="10"/>
        <rFont val="Times New Roman"/>
        <family val="1"/>
      </rPr>
      <t xml:space="preserve"> </t>
    </r>
    <r>
      <rPr>
        <sz val="10"/>
        <rFont val="Calibri"/>
        <family val="2"/>
      </rPr>
      <t>10A/250V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</si>
  <si>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EMBUTIDO</t>
    </r>
    <r>
      <rPr>
        <sz val="10"/>
        <rFont val="Times New Roman"/>
        <family val="1"/>
      </rPr>
      <t xml:space="preserve"> </t>
    </r>
    <r>
      <rPr>
        <sz val="10"/>
        <rFont val="Calibri"/>
        <family val="2"/>
      </rPr>
      <t>2P+T</t>
    </r>
    <r>
      <rPr>
        <sz val="10"/>
        <rFont val="Times New Roman"/>
        <family val="1"/>
      </rPr>
      <t xml:space="preserve"> </t>
    </r>
    <r>
      <rPr>
        <sz val="10"/>
        <rFont val="Calibri"/>
        <family val="2"/>
      </rPr>
      <t>20A/250V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</si>
  <si>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EMBUTIDO</t>
    </r>
    <r>
      <rPr>
        <sz val="10"/>
        <rFont val="Times New Roman"/>
        <family val="1"/>
      </rPr>
      <t xml:space="preserve"> </t>
    </r>
    <r>
      <rPr>
        <sz val="10"/>
        <rFont val="Calibri"/>
        <family val="2"/>
      </rPr>
      <t>3P+T</t>
    </r>
    <r>
      <rPr>
        <sz val="10"/>
        <rFont val="Times New Roman"/>
        <family val="1"/>
      </rPr>
      <t xml:space="preserve"> </t>
    </r>
    <r>
      <rPr>
        <sz val="10"/>
        <rFont val="Calibri"/>
        <family val="2"/>
      </rPr>
      <t>30A/440V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</si>
  <si>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PISO</t>
    </r>
    <r>
      <rPr>
        <sz val="10"/>
        <rFont val="Times New Roman"/>
        <family val="1"/>
      </rPr>
      <t xml:space="preserve"> </t>
    </r>
    <r>
      <rPr>
        <sz val="10"/>
        <rFont val="Calibri"/>
        <family val="2"/>
      </rPr>
      <t>EMBUTID</t>
    </r>
    <r>
      <rPr>
        <sz val="10"/>
        <rFont val="Times New Roman"/>
        <family val="1"/>
      </rPr>
      <t xml:space="preserve"> </t>
    </r>
    <r>
      <rPr>
        <sz val="10"/>
        <rFont val="Calibri"/>
        <family val="2"/>
      </rPr>
      <t>2P+T</t>
    </r>
    <r>
      <rPr>
        <sz val="10"/>
        <rFont val="Times New Roman"/>
        <family val="1"/>
      </rPr>
      <t xml:space="preserve"> </t>
    </r>
    <r>
      <rPr>
        <sz val="10"/>
        <rFont val="Calibri"/>
        <family val="2"/>
      </rPr>
      <t>10A/250V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</si>
  <si>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CHUVEIRO</t>
    </r>
    <r>
      <rPr>
        <sz val="10"/>
        <rFont val="Times New Roman"/>
        <family val="1"/>
      </rPr>
      <t xml:space="preserve"> </t>
    </r>
    <r>
      <rPr>
        <sz val="10"/>
        <rFont val="Calibri"/>
        <family val="2"/>
      </rPr>
      <t>ELETRICO</t>
    </r>
    <r>
      <rPr>
        <sz val="10"/>
        <rFont val="Times New Roman"/>
        <family val="1"/>
      </rPr>
      <t xml:space="preserve"> </t>
    </r>
    <r>
      <rPr>
        <sz val="10"/>
        <rFont val="Calibri"/>
        <family val="2"/>
      </rPr>
      <t>EMBUTIDO</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</si>
  <si>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AR</t>
    </r>
    <r>
      <rPr>
        <sz val="10"/>
        <rFont val="Times New Roman"/>
        <family val="1"/>
      </rPr>
      <t xml:space="preserve"> </t>
    </r>
    <r>
      <rPr>
        <sz val="10"/>
        <rFont val="Calibri"/>
        <family val="2"/>
      </rPr>
      <t>CONDICIONADO</t>
    </r>
    <r>
      <rPr>
        <sz val="10"/>
        <rFont val="Times New Roman"/>
        <family val="1"/>
      </rPr>
      <t xml:space="preserve"> </t>
    </r>
    <r>
      <rPr>
        <sz val="10"/>
        <rFont val="Calibri"/>
        <family val="2"/>
      </rPr>
      <t>EMBUTIDO</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</si>
  <si>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DE</t>
    </r>
    <r>
      <rPr>
        <sz val="10"/>
        <rFont val="Times New Roman"/>
        <family val="1"/>
      </rPr>
      <t xml:space="preserve"> </t>
    </r>
    <r>
      <rPr>
        <sz val="10"/>
        <rFont val="Calibri"/>
        <family val="2"/>
      </rPr>
      <t>TELEFONE</t>
    </r>
    <r>
      <rPr>
        <sz val="10"/>
        <rFont val="Times New Roman"/>
        <family val="1"/>
      </rPr>
      <t xml:space="preserve"> </t>
    </r>
    <r>
      <rPr>
        <sz val="10"/>
        <rFont val="Calibri"/>
        <family val="2"/>
      </rPr>
      <t>RJ11</t>
    </r>
    <r>
      <rPr>
        <sz val="10"/>
        <rFont val="Times New Roman"/>
        <family val="1"/>
      </rPr>
      <t xml:space="preserve"> </t>
    </r>
    <r>
      <rPr>
        <sz val="10"/>
        <rFont val="Calibri"/>
        <family val="2"/>
      </rPr>
      <t>EMBUTIDO</t>
    </r>
  </si>
  <si>
    <r>
      <rPr>
        <sz val="10"/>
        <rFont val="Calibri"/>
        <family val="2"/>
      </rPr>
      <t>PONTO</t>
    </r>
    <r>
      <rPr>
        <sz val="10"/>
        <rFont val="Times New Roman"/>
        <family val="1"/>
      </rPr>
      <t xml:space="preserve"> </t>
    </r>
    <r>
      <rPr>
        <sz val="10"/>
        <rFont val="Calibri"/>
        <family val="2"/>
      </rPr>
      <t>ANTENA</t>
    </r>
    <r>
      <rPr>
        <sz val="10"/>
        <rFont val="Times New Roman"/>
        <family val="1"/>
      </rPr>
      <t xml:space="preserve"> </t>
    </r>
    <r>
      <rPr>
        <sz val="10"/>
        <rFont val="Calibri"/>
        <family val="2"/>
      </rPr>
      <t>DE</t>
    </r>
    <r>
      <rPr>
        <sz val="10"/>
        <rFont val="Times New Roman"/>
        <family val="1"/>
      </rPr>
      <t xml:space="preserve"> </t>
    </r>
    <r>
      <rPr>
        <sz val="10"/>
        <rFont val="Calibri"/>
        <family val="2"/>
      </rPr>
      <t>TV</t>
    </r>
    <r>
      <rPr>
        <sz val="10"/>
        <rFont val="Times New Roman"/>
        <family val="1"/>
      </rPr>
      <t xml:space="preserve"> </t>
    </r>
    <r>
      <rPr>
        <sz val="10"/>
        <rFont val="Calibri"/>
        <family val="2"/>
      </rPr>
      <t>EMBUTIDO</t>
    </r>
  </si>
  <si>
    <r>
      <rPr>
        <sz val="10"/>
        <rFont val="Calibri"/>
        <family val="2"/>
      </rPr>
      <t>CAIXA</t>
    </r>
    <r>
      <rPr>
        <sz val="10"/>
        <rFont val="Times New Roman"/>
        <family val="1"/>
      </rPr>
      <t xml:space="preserve"> </t>
    </r>
    <r>
      <rPr>
        <sz val="10"/>
        <rFont val="Calibri"/>
        <family val="2"/>
      </rPr>
      <t>PASSAGEM</t>
    </r>
    <r>
      <rPr>
        <sz val="10"/>
        <rFont val="Times New Roman"/>
        <family val="1"/>
      </rPr>
      <t xml:space="preserve"> </t>
    </r>
    <r>
      <rPr>
        <sz val="10"/>
        <rFont val="Calibri"/>
        <family val="2"/>
      </rPr>
      <t>ALV</t>
    </r>
    <r>
      <rPr>
        <sz val="10"/>
        <rFont val="Times New Roman"/>
        <family val="1"/>
      </rPr>
      <t xml:space="preserve"> </t>
    </r>
    <r>
      <rPr>
        <sz val="10"/>
        <rFont val="Calibri"/>
        <family val="2"/>
      </rPr>
      <t>ELET</t>
    </r>
    <r>
      <rPr>
        <sz val="10"/>
        <rFont val="Times New Roman"/>
        <family val="1"/>
      </rPr>
      <t xml:space="preserve"> </t>
    </r>
    <r>
      <rPr>
        <sz val="10"/>
        <rFont val="Calibri"/>
        <family val="2"/>
      </rPr>
      <t>500X500MM</t>
    </r>
    <r>
      <rPr>
        <sz val="10"/>
        <rFont val="Times New Roman"/>
        <family val="1"/>
      </rPr>
      <t xml:space="preserve"> </t>
    </r>
    <r>
      <rPr>
        <sz val="10"/>
        <rFont val="Calibri"/>
        <family val="2"/>
      </rPr>
      <t>DT-103</t>
    </r>
  </si>
  <si>
    <r>
      <rPr>
        <sz val="10"/>
        <rFont val="Calibri"/>
        <family val="2"/>
      </rPr>
      <t>CAIXA</t>
    </r>
    <r>
      <rPr>
        <sz val="10"/>
        <rFont val="Times New Roman"/>
        <family val="1"/>
      </rPr>
      <t xml:space="preserve"> </t>
    </r>
    <r>
      <rPr>
        <sz val="10"/>
        <rFont val="Calibri"/>
        <family val="2"/>
      </rPr>
      <t>PASSAGEM</t>
    </r>
    <r>
      <rPr>
        <sz val="10"/>
        <rFont val="Times New Roman"/>
        <family val="1"/>
      </rPr>
      <t xml:space="preserve"> </t>
    </r>
    <r>
      <rPr>
        <sz val="10"/>
        <rFont val="Calibri"/>
        <family val="2"/>
      </rPr>
      <t>ALV</t>
    </r>
    <r>
      <rPr>
        <sz val="10"/>
        <rFont val="Times New Roman"/>
        <family val="1"/>
      </rPr>
      <t xml:space="preserve"> </t>
    </r>
    <r>
      <rPr>
        <sz val="10"/>
        <rFont val="Calibri"/>
        <family val="2"/>
      </rPr>
      <t>ELET</t>
    </r>
    <r>
      <rPr>
        <sz val="10"/>
        <rFont val="Times New Roman"/>
        <family val="1"/>
      </rPr>
      <t xml:space="preserve"> </t>
    </r>
    <r>
      <rPr>
        <sz val="10"/>
        <rFont val="Calibri"/>
        <family val="2"/>
      </rPr>
      <t>300X300MM</t>
    </r>
    <r>
      <rPr>
        <sz val="10"/>
        <rFont val="Times New Roman"/>
        <family val="1"/>
      </rPr>
      <t xml:space="preserve"> </t>
    </r>
    <r>
      <rPr>
        <sz val="10"/>
        <rFont val="Calibri"/>
        <family val="2"/>
      </rPr>
      <t>DT-104</t>
    </r>
  </si>
  <si>
    <r>
      <rPr>
        <sz val="10"/>
        <rFont val="Calibri"/>
        <family val="2"/>
      </rPr>
      <t>POSTE</t>
    </r>
    <r>
      <rPr>
        <sz val="10"/>
        <rFont val="Times New Roman"/>
        <family val="1"/>
      </rPr>
      <t xml:space="preserve"> </t>
    </r>
    <r>
      <rPr>
        <sz val="10"/>
        <rFont val="Calibri"/>
        <family val="2"/>
      </rPr>
      <t>ILUM</t>
    </r>
    <r>
      <rPr>
        <sz val="10"/>
        <rFont val="Times New Roman"/>
        <family val="1"/>
      </rPr>
      <t xml:space="preserve"> </t>
    </r>
    <r>
      <rPr>
        <sz val="10"/>
        <rFont val="Calibri"/>
        <family val="2"/>
      </rPr>
      <t>C/LUMINARIA</t>
    </r>
    <r>
      <rPr>
        <sz val="10"/>
        <rFont val="Times New Roman"/>
        <family val="1"/>
      </rPr>
      <t xml:space="preserve"> </t>
    </r>
    <r>
      <rPr>
        <sz val="10"/>
        <rFont val="Calibri"/>
        <family val="2"/>
      </rPr>
      <t>DECORATIVA</t>
    </r>
    <r>
      <rPr>
        <sz val="10"/>
        <rFont val="Times New Roman"/>
        <family val="1"/>
      </rPr>
      <t xml:space="preserve"> </t>
    </r>
    <r>
      <rPr>
        <sz val="10"/>
        <rFont val="Calibri"/>
        <family val="2"/>
      </rPr>
      <t>DT-118</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</si>
  <si>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ATE</t>
    </r>
    <r>
      <rPr>
        <sz val="10"/>
        <rFont val="Times New Roman"/>
        <family val="1"/>
      </rPr>
      <t xml:space="preserve"> </t>
    </r>
    <r>
      <rPr>
        <sz val="10"/>
        <rFont val="Calibri"/>
        <family val="2"/>
      </rPr>
      <t>10CV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</si>
  <si>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10A20CV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</si>
  <si>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20A30CV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</si>
  <si>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30A50CV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</si>
  <si>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50A100CV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</si>
  <si>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100A300CV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</si>
  <si>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300A500CV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</si>
  <si>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&gt;500CV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</si>
  <si>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ATE</t>
    </r>
    <r>
      <rPr>
        <sz val="10"/>
        <rFont val="Times New Roman"/>
        <family val="1"/>
      </rPr>
      <t xml:space="preserve"> </t>
    </r>
    <r>
      <rPr>
        <sz val="10"/>
        <rFont val="Calibri"/>
        <family val="2"/>
      </rPr>
      <t>10CV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</si>
  <si>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10A20CV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</si>
  <si>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20A30CV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</si>
  <si>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30A50CV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</si>
  <si>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50A100CV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</si>
  <si>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100A300CV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</si>
  <si>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300A500CV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</si>
  <si>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&gt;</t>
    </r>
    <r>
      <rPr>
        <sz val="10"/>
        <rFont val="Times New Roman"/>
        <family val="1"/>
      </rPr>
      <t xml:space="preserve"> </t>
    </r>
    <r>
      <rPr>
        <sz val="10"/>
        <rFont val="Calibri"/>
        <family val="2"/>
      </rPr>
      <t>500CV</t>
    </r>
  </si>
  <si>
    <r>
      <rPr>
        <sz val="10"/>
        <rFont val="Calibri"/>
        <family val="2"/>
      </rPr>
      <t>TAMPA</t>
    </r>
    <r>
      <rPr>
        <sz val="10"/>
        <rFont val="Times New Roman"/>
        <family val="1"/>
      </rPr>
      <t xml:space="preserve"> </t>
    </r>
    <r>
      <rPr>
        <sz val="10"/>
        <rFont val="Calibri"/>
        <family val="2"/>
      </rPr>
      <t>FIBRA</t>
    </r>
    <r>
      <rPr>
        <sz val="10"/>
        <rFont val="Times New Roman"/>
        <family val="1"/>
      </rPr>
      <t xml:space="preserve"> </t>
    </r>
    <r>
      <rPr>
        <sz val="10"/>
        <rFont val="Calibri"/>
        <family val="2"/>
      </rPr>
      <t>VIDRO</t>
    </r>
    <r>
      <rPr>
        <sz val="10"/>
        <rFont val="Times New Roman"/>
        <family val="1"/>
      </rPr>
      <t xml:space="preserve"> </t>
    </r>
    <r>
      <rPr>
        <sz val="10"/>
        <rFont val="Calibri"/>
        <family val="2"/>
      </rPr>
      <t>E=6MM</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</si>
  <si>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</si>
  <si>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80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</si>
  <si>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</si>
  <si>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</si>
  <si>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</si>
  <si>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</si>
  <si>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</si>
  <si>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350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</si>
  <si>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</si>
  <si>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450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</si>
  <si>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</si>
  <si>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</si>
  <si>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</si>
  <si>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800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</si>
  <si>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900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</si>
  <si>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1000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</si>
  <si>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</si>
  <si>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DN</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</si>
  <si>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DN</t>
    </r>
    <r>
      <rPr>
        <sz val="10"/>
        <rFont val="Times New Roman"/>
        <family val="1"/>
      </rPr>
      <t xml:space="preserve"> </t>
    </r>
    <r>
      <rPr>
        <sz val="10"/>
        <rFont val="Calibri"/>
        <family val="2"/>
      </rPr>
      <t>75</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</si>
  <si>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</si>
  <si>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</si>
  <si>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</si>
  <si>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</si>
  <si>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</si>
  <si>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</si>
  <si>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350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</si>
  <si>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</si>
  <si>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</si>
  <si>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</si>
  <si>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</si>
  <si>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</si>
  <si>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</si>
  <si>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</si>
  <si>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</si>
  <si>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</si>
  <si>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40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</si>
  <si>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</si>
  <si>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75</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</si>
  <si>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</si>
  <si>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</si>
  <si>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3/4"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</si>
  <si>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</si>
  <si>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1.1/4"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</si>
  <si>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</si>
  <si>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</si>
  <si>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2.1/2"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</si>
  <si>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3"</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</si>
  <si>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</si>
  <si>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20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</si>
  <si>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25</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</si>
  <si>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32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</si>
  <si>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40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</si>
  <si>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</si>
  <si>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60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</si>
  <si>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110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</si>
  <si>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</si>
  <si>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3/4"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</si>
  <si>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</si>
  <si>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2.1/2"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</si>
  <si>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3"</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</si>
  <si>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</si>
  <si>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6"</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</si>
  <si>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</si>
  <si>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</si>
  <si>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</si>
  <si>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</si>
  <si>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</si>
  <si>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</si>
  <si>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800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</si>
  <si>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900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</si>
  <si>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1000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</si>
  <si>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1200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</si>
  <si>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1500</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</si>
  <si>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</si>
  <si>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</si>
  <si>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</si>
  <si>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</si>
  <si>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</si>
  <si>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</si>
  <si>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</si>
  <si>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</si>
  <si>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PECAS</t>
    </r>
    <r>
      <rPr>
        <sz val="10"/>
        <rFont val="Times New Roman"/>
        <family val="1"/>
      </rPr>
      <t xml:space="preserve"> </t>
    </r>
    <r>
      <rPr>
        <sz val="10"/>
        <rFont val="Calibri"/>
        <family val="2"/>
      </rPr>
      <t>EM</t>
    </r>
    <r>
      <rPr>
        <sz val="10"/>
        <rFont val="Times New Roman"/>
        <family val="1"/>
      </rPr>
      <t xml:space="preserve"> </t>
    </r>
    <r>
      <rPr>
        <sz val="10"/>
        <rFont val="Calibri"/>
        <family val="2"/>
      </rPr>
      <t>CHAPAS/PERFIL/BARRA</t>
    </r>
    <r>
      <rPr>
        <sz val="10"/>
        <rFont val="Times New Roman"/>
        <family val="1"/>
      </rPr>
      <t xml:space="preserve"> </t>
    </r>
    <r>
      <rPr>
        <sz val="10"/>
        <rFont val="Calibri"/>
        <family val="2"/>
      </rPr>
      <t>EM</t>
    </r>
    <r>
      <rPr>
        <sz val="10"/>
        <rFont val="Times New Roman"/>
        <family val="1"/>
      </rPr>
      <t xml:space="preserve"> </t>
    </r>
    <r>
      <rPr>
        <sz val="10"/>
        <rFont val="Calibri"/>
        <family val="2"/>
      </rPr>
      <t>ACO</t>
    </r>
  </si>
  <si>
    <r>
      <rPr>
        <sz val="10"/>
        <rFont val="Calibri"/>
        <family val="2"/>
      </rPr>
      <t>TUBOS</t>
    </r>
    <r>
      <rPr>
        <sz val="10"/>
        <rFont val="Times New Roman"/>
        <family val="1"/>
      </rPr>
      <t xml:space="preserve"> </t>
    </r>
    <r>
      <rPr>
        <sz val="10"/>
        <rFont val="Calibri"/>
        <family val="2"/>
      </rPr>
      <t>E</t>
    </r>
    <r>
      <rPr>
        <sz val="10"/>
        <rFont val="Times New Roman"/>
        <family val="1"/>
      </rPr>
      <t xml:space="preserve"> </t>
    </r>
    <r>
      <rPr>
        <sz val="10"/>
        <rFont val="Calibri"/>
        <family val="2"/>
      </rPr>
      <t>CONEXOES</t>
    </r>
    <r>
      <rPr>
        <sz val="10"/>
        <rFont val="Times New Roman"/>
        <family val="1"/>
      </rPr>
      <t xml:space="preserve"> </t>
    </r>
    <r>
      <rPr>
        <sz val="10"/>
        <rFont val="Calibri"/>
        <family val="2"/>
      </rPr>
      <t>FLANGEADOS</t>
    </r>
    <r>
      <rPr>
        <sz val="10"/>
        <rFont val="Times New Roman"/>
        <family val="1"/>
      </rPr>
      <t xml:space="preserve"> </t>
    </r>
    <r>
      <rPr>
        <sz val="10"/>
        <rFont val="Calibri"/>
        <family val="2"/>
      </rPr>
      <t>EM</t>
    </r>
    <r>
      <rPr>
        <sz val="10"/>
        <rFont val="Times New Roman"/>
        <family val="1"/>
      </rPr>
      <t xml:space="preserve"> </t>
    </r>
    <r>
      <rPr>
        <sz val="10"/>
        <rFont val="Calibri"/>
        <family val="2"/>
      </rPr>
      <t>ACO</t>
    </r>
  </si>
  <si>
    <r>
      <rPr>
        <sz val="10"/>
        <rFont val="Calibri"/>
        <family val="2"/>
      </rPr>
      <t>TUBOS</t>
    </r>
    <r>
      <rPr>
        <sz val="10"/>
        <rFont val="Times New Roman"/>
        <family val="1"/>
      </rPr>
      <t xml:space="preserve"> </t>
    </r>
    <r>
      <rPr>
        <sz val="10"/>
        <rFont val="Calibri"/>
        <family val="2"/>
      </rPr>
      <t>E</t>
    </r>
    <r>
      <rPr>
        <sz val="10"/>
        <rFont val="Times New Roman"/>
        <family val="1"/>
      </rPr>
      <t xml:space="preserve"> </t>
    </r>
    <r>
      <rPr>
        <sz val="10"/>
        <rFont val="Calibri"/>
        <family val="2"/>
      </rPr>
      <t>CONEXOES</t>
    </r>
    <r>
      <rPr>
        <sz val="10"/>
        <rFont val="Times New Roman"/>
        <family val="1"/>
      </rPr>
      <t xml:space="preserve"> </t>
    </r>
    <r>
      <rPr>
        <sz val="10"/>
        <rFont val="Calibri"/>
        <family val="2"/>
      </rPr>
      <t>EM</t>
    </r>
    <r>
      <rPr>
        <sz val="10"/>
        <rFont val="Times New Roman"/>
        <family val="1"/>
      </rPr>
      <t xml:space="preserve"> </t>
    </r>
    <r>
      <rPr>
        <sz val="10"/>
        <rFont val="Calibri"/>
        <family val="2"/>
      </rPr>
      <t>ACO</t>
    </r>
    <r>
      <rPr>
        <sz val="10"/>
        <rFont val="Times New Roman"/>
        <family val="1"/>
      </rPr>
      <t xml:space="preserve"> </t>
    </r>
    <r>
      <rPr>
        <sz val="10"/>
        <rFont val="Calibri"/>
        <family val="2"/>
      </rPr>
      <t>SOLDADO</t>
    </r>
  </si>
  <si>
    <r>
      <rPr>
        <sz val="10"/>
        <rFont val="Calibri"/>
        <family val="2"/>
      </rPr>
      <t>PECAS</t>
    </r>
    <r>
      <rPr>
        <sz val="10"/>
        <rFont val="Times New Roman"/>
        <family val="1"/>
      </rPr>
      <t xml:space="preserve"> </t>
    </r>
    <r>
      <rPr>
        <sz val="10"/>
        <rFont val="Calibri"/>
        <family val="2"/>
      </rPr>
      <t>EM</t>
    </r>
    <r>
      <rPr>
        <sz val="10"/>
        <rFont val="Times New Roman"/>
        <family val="1"/>
      </rPr>
      <t xml:space="preserve"> </t>
    </r>
    <r>
      <rPr>
        <sz val="10"/>
        <rFont val="Calibri"/>
        <family val="2"/>
      </rPr>
      <t>CHAPAS/PERFIL/BARRA</t>
    </r>
    <r>
      <rPr>
        <sz val="10"/>
        <rFont val="Times New Roman"/>
        <family val="1"/>
      </rPr>
      <t xml:space="preserve"> </t>
    </r>
    <r>
      <rPr>
        <sz val="10"/>
        <rFont val="Calibri"/>
        <family val="2"/>
      </rPr>
      <t>EM</t>
    </r>
    <r>
      <rPr>
        <sz val="10"/>
        <rFont val="Times New Roman"/>
        <family val="1"/>
      </rPr>
      <t xml:space="preserve"> </t>
    </r>
    <r>
      <rPr>
        <sz val="10"/>
        <rFont val="Calibri"/>
        <family val="2"/>
      </rPr>
      <t>ACO</t>
    </r>
    <r>
      <rPr>
        <sz val="10"/>
        <rFont val="Times New Roman"/>
        <family val="1"/>
      </rPr>
      <t xml:space="preserve"> </t>
    </r>
    <r>
      <rPr>
        <sz val="10"/>
        <rFont val="Calibri"/>
        <family val="2"/>
      </rPr>
      <t>INOX</t>
    </r>
  </si>
  <si>
    <r>
      <rPr>
        <sz val="10"/>
        <rFont val="Calibri"/>
        <family val="2"/>
      </rPr>
      <t>TUBOS</t>
    </r>
    <r>
      <rPr>
        <sz val="10"/>
        <rFont val="Times New Roman"/>
        <family val="1"/>
      </rPr>
      <t xml:space="preserve"> </t>
    </r>
    <r>
      <rPr>
        <sz val="10"/>
        <rFont val="Calibri"/>
        <family val="2"/>
      </rPr>
      <t>E</t>
    </r>
    <r>
      <rPr>
        <sz val="10"/>
        <rFont val="Times New Roman"/>
        <family val="1"/>
      </rPr>
      <t xml:space="preserve"> </t>
    </r>
    <r>
      <rPr>
        <sz val="10"/>
        <rFont val="Calibri"/>
        <family val="2"/>
      </rPr>
      <t>CONEXOES</t>
    </r>
    <r>
      <rPr>
        <sz val="10"/>
        <rFont val="Times New Roman"/>
        <family val="1"/>
      </rPr>
      <t xml:space="preserve"> </t>
    </r>
    <r>
      <rPr>
        <sz val="10"/>
        <rFont val="Calibri"/>
        <family val="2"/>
      </rPr>
      <t>EM</t>
    </r>
    <r>
      <rPr>
        <sz val="10"/>
        <rFont val="Times New Roman"/>
        <family val="1"/>
      </rPr>
      <t xml:space="preserve"> </t>
    </r>
    <r>
      <rPr>
        <sz val="10"/>
        <rFont val="Calibri"/>
        <family val="2"/>
      </rPr>
      <t>ACO</t>
    </r>
    <r>
      <rPr>
        <sz val="10"/>
        <rFont val="Times New Roman"/>
        <family val="1"/>
      </rPr>
      <t xml:space="preserve"> </t>
    </r>
    <r>
      <rPr>
        <sz val="10"/>
        <rFont val="Calibri"/>
        <family val="2"/>
      </rPr>
      <t>INOX</t>
    </r>
  </si>
  <si>
    <r>
      <rPr>
        <sz val="10"/>
        <rFont val="Calibri"/>
        <family val="2"/>
      </rPr>
      <t>PECAS</t>
    </r>
    <r>
      <rPr>
        <sz val="10"/>
        <rFont val="Times New Roman"/>
        <family val="1"/>
      </rPr>
      <t xml:space="preserve"> </t>
    </r>
    <r>
      <rPr>
        <sz val="10"/>
        <rFont val="Calibri"/>
        <family val="2"/>
      </rPr>
      <t>EM</t>
    </r>
    <r>
      <rPr>
        <sz val="10"/>
        <rFont val="Times New Roman"/>
        <family val="1"/>
      </rPr>
      <t xml:space="preserve"> </t>
    </r>
    <r>
      <rPr>
        <sz val="10"/>
        <rFont val="Calibri"/>
        <family val="2"/>
      </rPr>
      <t>ESTRUTURA</t>
    </r>
    <r>
      <rPr>
        <sz val="10"/>
        <rFont val="Times New Roman"/>
        <family val="1"/>
      </rPr>
      <t xml:space="preserve"> </t>
    </r>
    <r>
      <rPr>
        <sz val="10"/>
        <rFont val="Calibri"/>
        <family val="2"/>
      </rPr>
      <t>PESADA</t>
    </r>
    <r>
      <rPr>
        <sz val="10"/>
        <rFont val="Times New Roman"/>
        <family val="1"/>
      </rPr>
      <t xml:space="preserve"> </t>
    </r>
    <r>
      <rPr>
        <sz val="10"/>
        <rFont val="Calibri"/>
        <family val="2"/>
      </rPr>
      <t>EM</t>
    </r>
    <r>
      <rPr>
        <sz val="10"/>
        <rFont val="Times New Roman"/>
        <family val="1"/>
      </rPr>
      <t xml:space="preserve"> </t>
    </r>
    <r>
      <rPr>
        <sz val="10"/>
        <rFont val="Calibri"/>
        <family val="2"/>
      </rPr>
      <t>ACO</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</si>
  <si>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ATE</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</si>
  <si>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</si>
  <si>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</si>
  <si>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</si>
  <si>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</si>
  <si>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</si>
  <si>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</si>
  <si>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</si>
  <si>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ATE</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</si>
  <si>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</si>
  <si>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</si>
  <si>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</si>
  <si>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600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</si>
  <si>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800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900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</si>
  <si>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1000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</si>
  <si>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75-C/</t>
    </r>
    <r>
      <rPr>
        <sz val="10"/>
        <rFont val="Times New Roman"/>
        <family val="1"/>
      </rPr>
      <t xml:space="preserve"> </t>
    </r>
    <r>
      <rPr>
        <sz val="10"/>
        <rFont val="Calibri"/>
        <family val="2"/>
      </rPr>
      <t>REDE</t>
    </r>
    <r>
      <rPr>
        <sz val="10"/>
        <rFont val="Times New Roman"/>
        <family val="1"/>
      </rPr>
      <t xml:space="preserve"> </t>
    </r>
    <r>
      <rPr>
        <sz val="10"/>
        <rFont val="Calibri"/>
        <family val="2"/>
      </rPr>
      <t>CARGA</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</si>
  <si>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</si>
  <si>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150-C/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</si>
  <si>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200-C/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</si>
  <si>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250-C/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</si>
  <si>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300-C/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</si>
  <si>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350-C/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</si>
  <si>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400-C/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</si>
  <si>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S/PAV</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</si>
  <si>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PARAL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</si>
  <si>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BLOCO</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</si>
  <si>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ASFAL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</si>
  <si>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S/PAV</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</si>
  <si>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PARAL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</si>
  <si>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BLOCO</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</si>
  <si>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ASFAL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</si>
  <si>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S/PAV</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</si>
  <si>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ASFALTO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</si>
  <si>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PARALELO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</si>
  <si>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BLOCO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</si>
  <si>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S/PAVIMENTO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</si>
  <si>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ASFALTO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</si>
  <si>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PARALELO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</si>
  <si>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BLOCO</t>
    </r>
  </si>
  <si>
    <r>
      <rPr>
        <sz val="10"/>
        <rFont val="Calibri"/>
        <family val="2"/>
      </rPr>
      <t>PADRAO</t>
    </r>
    <r>
      <rPr>
        <sz val="10"/>
        <rFont val="Times New Roman"/>
        <family val="1"/>
      </rPr>
      <t xml:space="preserve"> </t>
    </r>
    <r>
      <rPr>
        <sz val="10"/>
        <rFont val="Calibri"/>
        <family val="2"/>
      </rPr>
      <t>1A</t>
    </r>
    <r>
      <rPr>
        <sz val="10"/>
        <rFont val="Times New Roman"/>
        <family val="1"/>
      </rPr>
      <t xml:space="preserve"> </t>
    </r>
    <r>
      <rPr>
        <sz val="10"/>
        <rFont val="Calibri"/>
        <family val="2"/>
      </rPr>
      <t>CX</t>
    </r>
    <r>
      <rPr>
        <sz val="10"/>
        <rFont val="Times New Roman"/>
        <family val="1"/>
      </rPr>
      <t xml:space="preserve"> </t>
    </r>
    <r>
      <rPr>
        <sz val="10"/>
        <rFont val="Calibri"/>
        <family val="2"/>
      </rPr>
      <t>TERMOPL</t>
    </r>
    <r>
      <rPr>
        <sz val="10"/>
        <rFont val="Times New Roman"/>
        <family val="1"/>
      </rPr>
      <t xml:space="preserve"> </t>
    </r>
    <r>
      <rPr>
        <sz val="10"/>
        <rFont val="Calibri"/>
        <family val="2"/>
      </rPr>
      <t>GRAND</t>
    </r>
    <r>
      <rPr>
        <sz val="10"/>
        <rFont val="Times New Roman"/>
        <family val="1"/>
      </rPr>
      <t xml:space="preserve"> </t>
    </r>
    <r>
      <rPr>
        <sz val="10"/>
        <rFont val="Calibri"/>
        <family val="2"/>
      </rPr>
      <t>CALC</t>
    </r>
    <r>
      <rPr>
        <sz val="10"/>
        <rFont val="Times New Roman"/>
        <family val="1"/>
      </rPr>
      <t xml:space="preserve"> </t>
    </r>
    <r>
      <rPr>
        <sz val="10"/>
        <rFont val="Calibri"/>
        <family val="2"/>
      </rPr>
      <t>HD</t>
    </r>
    <r>
      <rPr>
        <sz val="10"/>
        <rFont val="Times New Roman"/>
        <family val="1"/>
      </rPr>
      <t xml:space="preserve"> </t>
    </r>
    <r>
      <rPr>
        <sz val="10"/>
        <rFont val="Calibri"/>
        <family val="2"/>
      </rPr>
      <t>3/4"</t>
    </r>
  </si>
  <si>
    <r>
      <rPr>
        <sz val="10"/>
        <rFont val="Calibri"/>
        <family val="2"/>
      </rPr>
      <t>PADRAO</t>
    </r>
    <r>
      <rPr>
        <sz val="10"/>
        <rFont val="Times New Roman"/>
        <family val="1"/>
      </rPr>
      <t xml:space="preserve"> </t>
    </r>
    <r>
      <rPr>
        <sz val="10"/>
        <rFont val="Calibri"/>
        <family val="2"/>
      </rPr>
      <t>1C</t>
    </r>
    <r>
      <rPr>
        <sz val="10"/>
        <rFont val="Times New Roman"/>
        <family val="1"/>
      </rPr>
      <t xml:space="preserve"> </t>
    </r>
    <r>
      <rPr>
        <sz val="10"/>
        <rFont val="Calibri"/>
        <family val="2"/>
      </rPr>
      <t>CAVALETE</t>
    </r>
    <r>
      <rPr>
        <sz val="10"/>
        <rFont val="Times New Roman"/>
        <family val="1"/>
      </rPr>
      <t xml:space="preserve"> </t>
    </r>
    <r>
      <rPr>
        <sz val="10"/>
        <rFont val="Calibri"/>
        <family val="2"/>
      </rPr>
      <t>PVC</t>
    </r>
    <r>
      <rPr>
        <sz val="10"/>
        <rFont val="Times New Roman"/>
        <family val="1"/>
      </rPr>
      <t xml:space="preserve"> </t>
    </r>
    <r>
      <rPr>
        <sz val="10"/>
        <rFont val="Calibri"/>
        <family val="2"/>
      </rPr>
      <t>HD</t>
    </r>
    <r>
      <rPr>
        <sz val="10"/>
        <rFont val="Times New Roman"/>
        <family val="1"/>
      </rPr>
      <t xml:space="preserve"> </t>
    </r>
    <r>
      <rPr>
        <sz val="10"/>
        <rFont val="Calibri"/>
        <family val="2"/>
      </rPr>
      <t>DN</t>
    </r>
    <r>
      <rPr>
        <sz val="10"/>
        <rFont val="Times New Roman"/>
        <family val="1"/>
      </rPr>
      <t xml:space="preserve"> </t>
    </r>
    <r>
      <rPr>
        <sz val="10"/>
        <rFont val="Calibri"/>
        <family val="2"/>
      </rPr>
      <t>3/4"</t>
    </r>
  </si>
  <si>
    <r>
      <rPr>
        <sz val="10"/>
        <rFont val="Calibri"/>
        <family val="2"/>
      </rPr>
      <t>PADRAO</t>
    </r>
    <r>
      <rPr>
        <sz val="10"/>
        <rFont val="Times New Roman"/>
        <family val="1"/>
      </rPr>
      <t xml:space="preserve"> </t>
    </r>
    <r>
      <rPr>
        <sz val="10"/>
        <rFont val="Calibri"/>
        <family val="2"/>
      </rPr>
      <t>2A</t>
    </r>
    <r>
      <rPr>
        <sz val="10"/>
        <rFont val="Times New Roman"/>
        <family val="1"/>
      </rPr>
      <t xml:space="preserve"> </t>
    </r>
    <r>
      <rPr>
        <sz val="10"/>
        <rFont val="Calibri"/>
        <family val="2"/>
      </rPr>
      <t>CX</t>
    </r>
    <r>
      <rPr>
        <sz val="10"/>
        <rFont val="Times New Roman"/>
        <family val="1"/>
      </rPr>
      <t xml:space="preserve"> </t>
    </r>
    <r>
      <rPr>
        <sz val="10"/>
        <rFont val="Calibri"/>
        <family val="2"/>
      </rPr>
      <t>TERMOPL</t>
    </r>
    <r>
      <rPr>
        <sz val="10"/>
        <rFont val="Times New Roman"/>
        <family val="1"/>
      </rPr>
      <t xml:space="preserve"> </t>
    </r>
    <r>
      <rPr>
        <sz val="10"/>
        <rFont val="Calibri"/>
        <family val="2"/>
      </rPr>
      <t>GRAND</t>
    </r>
    <r>
      <rPr>
        <sz val="10"/>
        <rFont val="Times New Roman"/>
        <family val="1"/>
      </rPr>
      <t xml:space="preserve"> </t>
    </r>
    <r>
      <rPr>
        <sz val="10"/>
        <rFont val="Calibri"/>
        <family val="2"/>
      </rPr>
      <t>CALC</t>
    </r>
    <r>
      <rPr>
        <sz val="10"/>
        <rFont val="Times New Roman"/>
        <family val="1"/>
      </rPr>
      <t xml:space="preserve"> </t>
    </r>
    <r>
      <rPr>
        <sz val="10"/>
        <rFont val="Calibri"/>
        <family val="2"/>
      </rPr>
      <t>HD</t>
    </r>
    <r>
      <rPr>
        <sz val="10"/>
        <rFont val="Times New Roman"/>
        <family val="1"/>
      </rPr>
      <t xml:space="preserve"> </t>
    </r>
    <r>
      <rPr>
        <sz val="10"/>
        <rFont val="Calibri"/>
        <family val="2"/>
      </rPr>
      <t>1"</t>
    </r>
  </si>
  <si>
    <r>
      <rPr>
        <sz val="10"/>
        <rFont val="Calibri"/>
        <family val="2"/>
      </rPr>
      <t>PADRAO</t>
    </r>
    <r>
      <rPr>
        <sz val="10"/>
        <rFont val="Times New Roman"/>
        <family val="1"/>
      </rPr>
      <t xml:space="preserve"> </t>
    </r>
    <r>
      <rPr>
        <sz val="10"/>
        <rFont val="Calibri"/>
        <family val="2"/>
      </rPr>
      <t>2B</t>
    </r>
    <r>
      <rPr>
        <sz val="10"/>
        <rFont val="Times New Roman"/>
        <family val="1"/>
      </rPr>
      <t xml:space="preserve"> </t>
    </r>
    <r>
      <rPr>
        <sz val="10"/>
        <rFont val="Calibri"/>
        <family val="2"/>
      </rPr>
      <t>CX</t>
    </r>
    <r>
      <rPr>
        <sz val="10"/>
        <rFont val="Times New Roman"/>
        <family val="1"/>
      </rPr>
      <t xml:space="preserve"> </t>
    </r>
    <r>
      <rPr>
        <sz val="10"/>
        <rFont val="Calibri"/>
        <family val="2"/>
      </rPr>
      <t>ENTERRADA</t>
    </r>
    <r>
      <rPr>
        <sz val="10"/>
        <rFont val="Times New Roman"/>
        <family val="1"/>
      </rPr>
      <t xml:space="preserve"> </t>
    </r>
    <r>
      <rPr>
        <sz val="10"/>
        <rFont val="Calibri"/>
        <family val="2"/>
      </rPr>
      <t>ALVENAR</t>
    </r>
    <r>
      <rPr>
        <sz val="10"/>
        <rFont val="Times New Roman"/>
        <family val="1"/>
      </rPr>
      <t xml:space="preserve"> </t>
    </r>
    <r>
      <rPr>
        <sz val="10"/>
        <rFont val="Calibri"/>
        <family val="2"/>
      </rPr>
      <t>HD</t>
    </r>
    <r>
      <rPr>
        <sz val="10"/>
        <rFont val="Times New Roman"/>
        <family val="1"/>
      </rPr>
      <t xml:space="preserve"> </t>
    </r>
    <r>
      <rPr>
        <sz val="10"/>
        <rFont val="Calibri"/>
        <family val="2"/>
      </rPr>
      <t>DN</t>
    </r>
    <r>
      <rPr>
        <sz val="10"/>
        <rFont val="Times New Roman"/>
        <family val="1"/>
      </rPr>
      <t xml:space="preserve"> </t>
    </r>
    <r>
      <rPr>
        <sz val="10"/>
        <rFont val="Calibri"/>
        <family val="2"/>
      </rPr>
      <t>1"</t>
    </r>
  </si>
  <si>
    <r>
      <rPr>
        <sz val="10"/>
        <rFont val="Calibri"/>
        <family val="2"/>
      </rPr>
      <t>CAIXA</t>
    </r>
    <r>
      <rPr>
        <sz val="10"/>
        <rFont val="Times New Roman"/>
        <family val="1"/>
      </rPr>
      <t xml:space="preserve"> </t>
    </r>
    <r>
      <rPr>
        <sz val="10"/>
        <rFont val="Calibri"/>
        <family val="2"/>
      </rPr>
      <t>LIGACAO</t>
    </r>
    <r>
      <rPr>
        <sz val="10"/>
        <rFont val="Times New Roman"/>
        <family val="1"/>
      </rPr>
      <t xml:space="preserve"> </t>
    </r>
    <r>
      <rPr>
        <sz val="10"/>
        <rFont val="Calibri"/>
        <family val="2"/>
      </rPr>
      <t>PREDIAL</t>
    </r>
    <r>
      <rPr>
        <sz val="10"/>
        <rFont val="Times New Roman"/>
        <family val="1"/>
      </rPr>
      <t xml:space="preserve"> </t>
    </r>
    <r>
      <rPr>
        <sz val="10"/>
        <rFont val="Calibri"/>
        <family val="2"/>
      </rPr>
      <t>EM</t>
    </r>
    <r>
      <rPr>
        <sz val="10"/>
        <rFont val="Times New Roman"/>
        <family val="1"/>
      </rPr>
      <t xml:space="preserve"> </t>
    </r>
    <r>
      <rPr>
        <sz val="10"/>
        <rFont val="Calibri"/>
        <family val="2"/>
      </rPr>
      <t>ANEL</t>
    </r>
    <r>
      <rPr>
        <sz val="10"/>
        <rFont val="Times New Roman"/>
        <family val="1"/>
      </rPr>
      <t xml:space="preserve"> </t>
    </r>
    <r>
      <rPr>
        <sz val="10"/>
        <rFont val="Calibri"/>
        <family val="2"/>
      </rPr>
      <t>CONCRETO</t>
    </r>
  </si>
  <si>
    <r>
      <rPr>
        <sz val="10"/>
        <rFont val="Calibri"/>
        <family val="2"/>
      </rPr>
      <t>TAMPA</t>
    </r>
    <r>
      <rPr>
        <sz val="10"/>
        <rFont val="Times New Roman"/>
        <family val="1"/>
      </rPr>
      <t xml:space="preserve"> </t>
    </r>
    <r>
      <rPr>
        <sz val="10"/>
        <rFont val="Calibri"/>
        <family val="2"/>
      </rPr>
      <t>CAIXA</t>
    </r>
    <r>
      <rPr>
        <sz val="10"/>
        <rFont val="Times New Roman"/>
        <family val="1"/>
      </rPr>
      <t xml:space="preserve"> </t>
    </r>
    <r>
      <rPr>
        <sz val="10"/>
        <rFont val="Calibri"/>
        <family val="2"/>
      </rPr>
      <t>DE</t>
    </r>
    <r>
      <rPr>
        <sz val="10"/>
        <rFont val="Times New Roman"/>
        <family val="1"/>
      </rPr>
      <t xml:space="preserve"> </t>
    </r>
    <r>
      <rPr>
        <sz val="10"/>
        <rFont val="Calibri"/>
        <family val="2"/>
      </rPr>
      <t>LIGACAO</t>
    </r>
    <r>
      <rPr>
        <sz val="10"/>
        <rFont val="Times New Roman"/>
        <family val="1"/>
      </rPr>
      <t xml:space="preserve"> </t>
    </r>
    <r>
      <rPr>
        <sz val="10"/>
        <rFont val="Calibri"/>
        <family val="2"/>
      </rPr>
      <t>PREDIAL</t>
    </r>
    <r>
      <rPr>
        <sz val="10"/>
        <rFont val="Times New Roman"/>
        <family val="1"/>
      </rPr>
      <t xml:space="preserve"> </t>
    </r>
    <r>
      <rPr>
        <sz val="10"/>
        <rFont val="Calibri"/>
        <family val="2"/>
      </rPr>
      <t>ESGOTO</t>
    </r>
  </si>
  <si>
    <r>
      <rPr>
        <sz val="10"/>
        <rFont val="Calibri"/>
        <family val="2"/>
      </rPr>
      <t>CAIXA</t>
    </r>
    <r>
      <rPr>
        <sz val="10"/>
        <rFont val="Times New Roman"/>
        <family val="1"/>
      </rPr>
      <t xml:space="preserve"> </t>
    </r>
    <r>
      <rPr>
        <sz val="10"/>
        <rFont val="Calibri"/>
        <family val="2"/>
      </rPr>
      <t>LIGACAO</t>
    </r>
    <r>
      <rPr>
        <sz val="10"/>
        <rFont val="Times New Roman"/>
        <family val="1"/>
      </rPr>
      <t xml:space="preserve"> </t>
    </r>
    <r>
      <rPr>
        <sz val="10"/>
        <rFont val="Calibri"/>
        <family val="2"/>
      </rPr>
      <t>ANEL</t>
    </r>
    <r>
      <rPr>
        <sz val="10"/>
        <rFont val="Times New Roman"/>
        <family val="1"/>
      </rPr>
      <t xml:space="preserve"> </t>
    </r>
    <r>
      <rPr>
        <sz val="10"/>
        <rFont val="Calibri"/>
        <family val="2"/>
      </rPr>
      <t>CONCRETO-BEIRA</t>
    </r>
    <r>
      <rPr>
        <sz val="10"/>
        <rFont val="Times New Roman"/>
        <family val="1"/>
      </rPr>
      <t xml:space="preserve"> </t>
    </r>
    <r>
      <rPr>
        <sz val="10"/>
        <rFont val="Calibri"/>
        <family val="2"/>
      </rPr>
      <t>RIO</t>
    </r>
  </si>
  <si>
    <r>
      <rPr>
        <sz val="10"/>
        <rFont val="Calibri"/>
        <family val="2"/>
      </rPr>
      <t>REDE</t>
    </r>
    <r>
      <rPr>
        <sz val="10"/>
        <rFont val="Times New Roman"/>
        <family val="1"/>
      </rPr>
      <t xml:space="preserve"> </t>
    </r>
    <r>
      <rPr>
        <sz val="10"/>
        <rFont val="Calibri"/>
        <family val="2"/>
      </rPr>
      <t>CONDOM</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100-BEIRA</t>
    </r>
    <r>
      <rPr>
        <sz val="10"/>
        <rFont val="Times New Roman"/>
        <family val="1"/>
      </rPr>
      <t xml:space="preserve"> </t>
    </r>
    <r>
      <rPr>
        <sz val="10"/>
        <rFont val="Calibri"/>
        <family val="2"/>
      </rPr>
      <t>RIO</t>
    </r>
  </si>
  <si>
    <r>
      <rPr>
        <sz val="10"/>
        <rFont val="Calibri"/>
        <family val="2"/>
      </rPr>
      <t>REDE</t>
    </r>
    <r>
      <rPr>
        <sz val="10"/>
        <rFont val="Times New Roman"/>
        <family val="1"/>
      </rPr>
      <t xml:space="preserve"> </t>
    </r>
    <r>
      <rPr>
        <sz val="10"/>
        <rFont val="Calibri"/>
        <family val="2"/>
      </rPr>
      <t>CONDOM</t>
    </r>
    <r>
      <rPr>
        <sz val="10"/>
        <rFont val="Times New Roman"/>
        <family val="1"/>
      </rPr>
      <t xml:space="preserve"> </t>
    </r>
    <r>
      <rPr>
        <sz val="10"/>
        <rFont val="Calibri"/>
        <family val="2"/>
      </rPr>
      <t>FOFO</t>
    </r>
    <r>
      <rPr>
        <sz val="10"/>
        <rFont val="Times New Roman"/>
        <family val="1"/>
      </rPr>
      <t xml:space="preserve"> </t>
    </r>
    <r>
      <rPr>
        <sz val="10"/>
        <rFont val="Calibri"/>
        <family val="2"/>
      </rPr>
      <t>NBR15420</t>
    </r>
    <r>
      <rPr>
        <sz val="10"/>
        <rFont val="Times New Roman"/>
        <family val="1"/>
      </rPr>
      <t xml:space="preserve"> </t>
    </r>
    <r>
      <rPr>
        <sz val="10"/>
        <rFont val="Calibri"/>
        <family val="2"/>
      </rPr>
      <t>100-BEIRA</t>
    </r>
    <r>
      <rPr>
        <sz val="10"/>
        <rFont val="Times New Roman"/>
        <family val="1"/>
      </rPr>
      <t xml:space="preserve"> </t>
    </r>
    <r>
      <rPr>
        <sz val="10"/>
        <rFont val="Calibri"/>
        <family val="2"/>
      </rPr>
      <t>RIO</t>
    </r>
  </si>
  <si>
    <r>
      <rPr>
        <sz val="10"/>
        <rFont val="Calibri"/>
        <family val="2"/>
      </rPr>
      <t>LIGACAO</t>
    </r>
    <r>
      <rPr>
        <sz val="10"/>
        <rFont val="Times New Roman"/>
        <family val="1"/>
      </rPr>
      <t xml:space="preserve"> </t>
    </r>
    <r>
      <rPr>
        <sz val="10"/>
        <rFont val="Calibri"/>
        <family val="2"/>
      </rPr>
      <t>INTRA-DOMICILIAR</t>
    </r>
    <r>
      <rPr>
        <sz val="10"/>
        <rFont val="Times New Roman"/>
        <family val="1"/>
      </rPr>
      <t xml:space="preserve"> </t>
    </r>
    <r>
      <rPr>
        <sz val="10"/>
        <rFont val="Calibri"/>
        <family val="2"/>
      </rPr>
      <t>NA</t>
    </r>
    <r>
      <rPr>
        <sz val="10"/>
        <rFont val="Times New Roman"/>
        <family val="1"/>
      </rPr>
      <t xml:space="preserve"> </t>
    </r>
    <r>
      <rPr>
        <sz val="10"/>
        <rFont val="Calibri"/>
        <family val="2"/>
      </rPr>
      <t>CALCADA</t>
    </r>
  </si>
  <si>
    <r>
      <rPr>
        <sz val="10"/>
        <rFont val="Calibri"/>
        <family val="2"/>
      </rPr>
      <t>LIGACAO</t>
    </r>
    <r>
      <rPr>
        <sz val="10"/>
        <rFont val="Times New Roman"/>
        <family val="1"/>
      </rPr>
      <t xml:space="preserve"> </t>
    </r>
    <r>
      <rPr>
        <sz val="10"/>
        <rFont val="Calibri"/>
        <family val="2"/>
      </rPr>
      <t>INTRA-DOMICILIAR-INST.</t>
    </r>
    <r>
      <rPr>
        <sz val="10"/>
        <rFont val="Times New Roman"/>
        <family val="1"/>
      </rPr>
      <t xml:space="preserve"> </t>
    </r>
    <r>
      <rPr>
        <sz val="10"/>
        <rFont val="Calibri"/>
        <family val="2"/>
      </rPr>
      <t>EXISTENTE</t>
    </r>
  </si>
  <si>
    <r>
      <rPr>
        <sz val="10"/>
        <rFont val="Calibri"/>
        <family val="2"/>
      </rPr>
      <t>LIGACAO</t>
    </r>
    <r>
      <rPr>
        <sz val="10"/>
        <rFont val="Times New Roman"/>
        <family val="1"/>
      </rPr>
      <t xml:space="preserve"> </t>
    </r>
    <r>
      <rPr>
        <sz val="10"/>
        <rFont val="Calibri"/>
        <family val="2"/>
      </rPr>
      <t>INTRA-DOMICILIAR</t>
    </r>
    <r>
      <rPr>
        <sz val="10"/>
        <rFont val="Times New Roman"/>
        <family val="1"/>
      </rPr>
      <t xml:space="preserve"> </t>
    </r>
    <r>
      <rPr>
        <sz val="10"/>
        <rFont val="Calibri"/>
        <family val="2"/>
      </rPr>
      <t>PADRAO</t>
    </r>
    <r>
      <rPr>
        <sz val="10"/>
        <rFont val="Times New Roman"/>
        <family val="1"/>
      </rPr>
      <t xml:space="preserve"> </t>
    </r>
    <r>
      <rPr>
        <sz val="10"/>
        <rFont val="Calibri"/>
        <family val="2"/>
      </rPr>
      <t>ATE</t>
    </r>
    <r>
      <rPr>
        <sz val="10"/>
        <rFont val="Times New Roman"/>
        <family val="1"/>
      </rPr>
      <t xml:space="preserve"> </t>
    </r>
    <r>
      <rPr>
        <sz val="10"/>
        <rFont val="Calibri"/>
        <family val="2"/>
      </rPr>
      <t>6M</t>
    </r>
  </si>
  <si>
    <r>
      <rPr>
        <sz val="10"/>
        <rFont val="Calibri"/>
        <family val="2"/>
      </rPr>
      <t>LIGACAO</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DIST&gt;6</t>
    </r>
    <r>
      <rPr>
        <sz val="10"/>
        <rFont val="Times New Roman"/>
        <family val="1"/>
      </rPr>
      <t xml:space="preserve"> </t>
    </r>
    <r>
      <rPr>
        <sz val="10"/>
        <rFont val="Calibri"/>
        <family val="2"/>
      </rPr>
      <t>E</t>
    </r>
    <r>
      <rPr>
        <sz val="10"/>
        <rFont val="Times New Roman"/>
        <family val="1"/>
      </rPr>
      <t xml:space="preserve"> </t>
    </r>
    <r>
      <rPr>
        <sz val="10"/>
        <rFont val="Calibri"/>
        <family val="2"/>
      </rPr>
      <t>&lt;=12M</t>
    </r>
  </si>
  <si>
    <r>
      <rPr>
        <sz val="10"/>
        <rFont val="Calibri"/>
        <family val="2"/>
      </rPr>
      <t>LIGACAO</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DIST&gt;12</t>
    </r>
    <r>
      <rPr>
        <sz val="10"/>
        <rFont val="Times New Roman"/>
        <family val="1"/>
      </rPr>
      <t xml:space="preserve"> </t>
    </r>
    <r>
      <rPr>
        <sz val="10"/>
        <rFont val="Calibri"/>
        <family val="2"/>
      </rPr>
      <t>E</t>
    </r>
    <r>
      <rPr>
        <sz val="10"/>
        <rFont val="Times New Roman"/>
        <family val="1"/>
      </rPr>
      <t xml:space="preserve"> </t>
    </r>
    <r>
      <rPr>
        <sz val="10"/>
        <rFont val="Calibri"/>
        <family val="2"/>
      </rPr>
      <t>&lt;=18M</t>
    </r>
  </si>
  <si>
    <r>
      <rPr>
        <sz val="10"/>
        <rFont val="Calibri"/>
        <family val="2"/>
      </rPr>
      <t>LIG</t>
    </r>
    <r>
      <rPr>
        <sz val="10"/>
        <rFont val="Times New Roman"/>
        <family val="1"/>
      </rPr>
      <t xml:space="preserve"> </t>
    </r>
    <r>
      <rPr>
        <sz val="10"/>
        <rFont val="Calibri"/>
        <family val="2"/>
      </rPr>
      <t>INTRADOMICILIAR</t>
    </r>
    <r>
      <rPr>
        <sz val="10"/>
        <rFont val="Times New Roman"/>
        <family val="1"/>
      </rPr>
      <t xml:space="preserve"> </t>
    </r>
    <r>
      <rPr>
        <sz val="10"/>
        <rFont val="Calibri"/>
        <family val="2"/>
      </rPr>
      <t>CALÇADA(INTERIOR)</t>
    </r>
  </si>
  <si>
    <r>
      <rPr>
        <sz val="10"/>
        <rFont val="Calibri"/>
        <family val="2"/>
      </rPr>
      <t>LIG</t>
    </r>
    <r>
      <rPr>
        <sz val="10"/>
        <rFont val="Times New Roman"/>
        <family val="1"/>
      </rPr>
      <t xml:space="preserve"> </t>
    </r>
    <r>
      <rPr>
        <sz val="10"/>
        <rFont val="Calibri"/>
        <family val="2"/>
      </rPr>
      <t>INTRADOMICILIAR-INST</t>
    </r>
    <r>
      <rPr>
        <sz val="10"/>
        <rFont val="Times New Roman"/>
        <family val="1"/>
      </rPr>
      <t xml:space="preserve"> </t>
    </r>
    <r>
      <rPr>
        <sz val="10"/>
        <rFont val="Calibri"/>
        <family val="2"/>
      </rPr>
      <t>EXIST(INTERIOR)</t>
    </r>
  </si>
  <si>
    <r>
      <rPr>
        <sz val="10"/>
        <rFont val="Calibri"/>
        <family val="2"/>
      </rPr>
      <t>LIG</t>
    </r>
    <r>
      <rPr>
        <sz val="10"/>
        <rFont val="Times New Roman"/>
        <family val="1"/>
      </rPr>
      <t xml:space="preserve"> </t>
    </r>
    <r>
      <rPr>
        <sz val="10"/>
        <rFont val="Calibri"/>
        <family val="2"/>
      </rPr>
      <t>INTRADOMIC</t>
    </r>
    <r>
      <rPr>
        <sz val="10"/>
        <rFont val="Times New Roman"/>
        <family val="1"/>
      </rPr>
      <t xml:space="preserve"> </t>
    </r>
    <r>
      <rPr>
        <sz val="10"/>
        <rFont val="Calibri"/>
        <family val="2"/>
      </rPr>
      <t>PADRAO</t>
    </r>
    <r>
      <rPr>
        <sz val="10"/>
        <rFont val="Times New Roman"/>
        <family val="1"/>
      </rPr>
      <t xml:space="preserve"> </t>
    </r>
    <r>
      <rPr>
        <sz val="10"/>
        <rFont val="Calibri"/>
        <family val="2"/>
      </rPr>
      <t>ATÉ</t>
    </r>
    <r>
      <rPr>
        <sz val="10"/>
        <rFont val="Times New Roman"/>
        <family val="1"/>
      </rPr>
      <t xml:space="preserve"> </t>
    </r>
    <r>
      <rPr>
        <sz val="10"/>
        <rFont val="Calibri"/>
        <family val="2"/>
      </rPr>
      <t>6M</t>
    </r>
    <r>
      <rPr>
        <sz val="10"/>
        <rFont val="Times New Roman"/>
        <family val="1"/>
      </rPr>
      <t xml:space="preserve"> </t>
    </r>
    <r>
      <rPr>
        <sz val="10"/>
        <rFont val="Calibri"/>
        <family val="2"/>
      </rPr>
      <t>(INTERIOR)</t>
    </r>
  </si>
  <si>
    <r>
      <rPr>
        <sz val="10"/>
        <rFont val="Calibri"/>
        <family val="2"/>
      </rPr>
      <t>LIG</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DIST&gt;6E&lt;=12M(INTERIO</t>
    </r>
  </si>
  <si>
    <r>
      <rPr>
        <sz val="10"/>
        <rFont val="Calibri"/>
        <family val="2"/>
      </rPr>
      <t>LIG</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DIST&gt;12E&lt;=18M(INTERIO</t>
    </r>
  </si>
  <si>
    <r>
      <rPr>
        <sz val="10"/>
        <rFont val="Calibri"/>
        <family val="2"/>
      </rPr>
      <t>LIG</t>
    </r>
    <r>
      <rPr>
        <sz val="10"/>
        <rFont val="Times New Roman"/>
        <family val="1"/>
      </rPr>
      <t xml:space="preserve"> </t>
    </r>
    <r>
      <rPr>
        <sz val="10"/>
        <rFont val="Calibri"/>
        <family val="2"/>
      </rPr>
      <t>ESG</t>
    </r>
    <r>
      <rPr>
        <sz val="10"/>
        <rFont val="Times New Roman"/>
        <family val="1"/>
      </rPr>
      <t xml:space="preserve"> </t>
    </r>
    <r>
      <rPr>
        <sz val="10"/>
        <rFont val="Calibri"/>
        <family val="2"/>
      </rPr>
      <t>DENTRO</t>
    </r>
    <r>
      <rPr>
        <sz val="10"/>
        <rFont val="Times New Roman"/>
        <family val="1"/>
      </rPr>
      <t xml:space="preserve"> </t>
    </r>
    <r>
      <rPr>
        <sz val="10"/>
        <rFont val="Calibri"/>
        <family val="2"/>
      </rPr>
      <t>PI</t>
    </r>
    <r>
      <rPr>
        <sz val="10"/>
        <rFont val="Times New Roman"/>
        <family val="1"/>
      </rPr>
      <t xml:space="preserve"> </t>
    </r>
    <r>
      <rPr>
        <sz val="10"/>
        <rFont val="Calibri"/>
        <family val="2"/>
      </rPr>
      <t>NA</t>
    </r>
    <r>
      <rPr>
        <sz val="10"/>
        <rFont val="Times New Roman"/>
        <family val="1"/>
      </rPr>
      <t xml:space="preserve"> </t>
    </r>
    <r>
      <rPr>
        <sz val="10"/>
        <rFont val="Calibri"/>
        <family val="2"/>
      </rPr>
      <t>REDE</t>
    </r>
    <r>
      <rPr>
        <sz val="10"/>
        <rFont val="Times New Roman"/>
        <family val="1"/>
      </rPr>
      <t xml:space="preserve"> </t>
    </r>
    <r>
      <rPr>
        <sz val="10"/>
        <rFont val="Calibri"/>
        <family val="2"/>
      </rPr>
      <t>E</t>
    </r>
    <r>
      <rPr>
        <sz val="10"/>
        <rFont val="Times New Roman"/>
        <family val="1"/>
      </rPr>
      <t xml:space="preserve"> </t>
    </r>
    <r>
      <rPr>
        <sz val="10"/>
        <rFont val="Calibri"/>
        <family val="2"/>
      </rPr>
      <t>CAP</t>
    </r>
    <r>
      <rPr>
        <sz val="10"/>
        <rFont val="Times New Roman"/>
        <family val="1"/>
      </rPr>
      <t xml:space="preserve"> </t>
    </r>
    <r>
      <rPr>
        <sz val="10"/>
        <rFont val="Calibri"/>
        <family val="2"/>
      </rPr>
      <t>DRENAGEM</t>
    </r>
  </si>
  <si>
    <r>
      <rPr>
        <sz val="10"/>
        <rFont val="Calibri"/>
        <family val="2"/>
      </rPr>
      <t>PESQ</t>
    </r>
    <r>
      <rPr>
        <sz val="10"/>
        <rFont val="Times New Roman"/>
        <family val="1"/>
      </rPr>
      <t xml:space="preserve"> </t>
    </r>
    <r>
      <rPr>
        <sz val="10"/>
        <rFont val="Calibri"/>
        <family val="2"/>
      </rPr>
      <t>RAMAL</t>
    </r>
    <r>
      <rPr>
        <sz val="10"/>
        <rFont val="Times New Roman"/>
        <family val="1"/>
      </rPr>
      <t xml:space="preserve"> </t>
    </r>
    <r>
      <rPr>
        <sz val="10"/>
        <rFont val="Calibri"/>
        <family val="2"/>
      </rPr>
      <t>PREDIAL</t>
    </r>
    <r>
      <rPr>
        <sz val="10"/>
        <rFont val="Times New Roman"/>
        <family val="1"/>
      </rPr>
      <t xml:space="preserve"> </t>
    </r>
    <r>
      <rPr>
        <sz val="10"/>
        <rFont val="Calibri"/>
        <family val="2"/>
      </rPr>
      <t>P/</t>
    </r>
    <r>
      <rPr>
        <sz val="10"/>
        <rFont val="Times New Roman"/>
        <family val="1"/>
      </rPr>
      <t xml:space="preserve"> </t>
    </r>
    <r>
      <rPr>
        <sz val="10"/>
        <rFont val="Calibri"/>
        <family val="2"/>
      </rPr>
      <t>NOVA</t>
    </r>
    <r>
      <rPr>
        <sz val="10"/>
        <rFont val="Times New Roman"/>
        <family val="1"/>
      </rPr>
      <t xml:space="preserve"> </t>
    </r>
    <r>
      <rPr>
        <sz val="10"/>
        <rFont val="Calibri"/>
        <family val="2"/>
      </rPr>
      <t>LIGACAO</t>
    </r>
    <r>
      <rPr>
        <sz val="10"/>
        <rFont val="Times New Roman"/>
        <family val="1"/>
      </rPr>
      <t xml:space="preserve"> </t>
    </r>
    <r>
      <rPr>
        <sz val="10"/>
        <rFont val="Calibri"/>
        <family val="2"/>
      </rPr>
      <t>ESGOT</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</si>
  <si>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ASFALTICO</t>
    </r>
  </si>
  <si>
    <r>
      <rPr>
        <sz val="10"/>
        <rFont val="Calibri"/>
        <family val="2"/>
      </rPr>
      <t>RETIRADA</t>
    </r>
    <r>
      <rPr>
        <sz val="10"/>
        <rFont val="Times New Roman"/>
        <family val="1"/>
      </rPr>
      <t xml:space="preserve"> </t>
    </r>
    <r>
      <rPr>
        <sz val="10"/>
        <rFont val="Calibri"/>
        <family val="2"/>
      </rPr>
      <t>PAV</t>
    </r>
    <r>
      <rPr>
        <sz val="10"/>
        <rFont val="Times New Roman"/>
        <family val="1"/>
      </rPr>
      <t xml:space="preserve"> </t>
    </r>
    <r>
      <rPr>
        <sz val="10"/>
        <rFont val="Calibri"/>
        <family val="2"/>
      </rPr>
      <t>ASFALTICO</t>
    </r>
    <r>
      <rPr>
        <sz val="10"/>
        <rFont val="Times New Roman"/>
        <family val="1"/>
      </rPr>
      <t xml:space="preserve"> </t>
    </r>
    <r>
      <rPr>
        <sz val="10"/>
        <rFont val="Calibri"/>
        <family val="2"/>
      </rPr>
      <t>C/</t>
    </r>
    <r>
      <rPr>
        <sz val="10"/>
        <rFont val="Times New Roman"/>
        <family val="1"/>
      </rPr>
      <t xml:space="preserve"> </t>
    </r>
    <r>
      <rPr>
        <sz val="10"/>
        <rFont val="Calibri"/>
        <family val="2"/>
      </rPr>
      <t>BASE</t>
    </r>
    <r>
      <rPr>
        <sz val="10"/>
        <rFont val="Times New Roman"/>
        <family val="1"/>
      </rPr>
      <t xml:space="preserve"> </t>
    </r>
    <r>
      <rPr>
        <sz val="10"/>
        <rFont val="Calibri"/>
        <family val="2"/>
      </rPr>
      <t>PARALELO</t>
    </r>
  </si>
  <si>
    <r>
      <rPr>
        <sz val="10"/>
        <rFont val="Calibri"/>
        <family val="2"/>
      </rPr>
      <t>RETIRADA</t>
    </r>
    <r>
      <rPr>
        <sz val="10"/>
        <rFont val="Times New Roman"/>
        <family val="1"/>
      </rPr>
      <t xml:space="preserve"> </t>
    </r>
    <r>
      <rPr>
        <sz val="10"/>
        <rFont val="Calibri"/>
        <family val="2"/>
      </rPr>
      <t>PAV</t>
    </r>
    <r>
      <rPr>
        <sz val="10"/>
        <rFont val="Times New Roman"/>
        <family val="1"/>
      </rPr>
      <t xml:space="preserve"> </t>
    </r>
    <r>
      <rPr>
        <sz val="10"/>
        <rFont val="Calibri"/>
        <family val="2"/>
      </rPr>
      <t>ASFALTICO</t>
    </r>
    <r>
      <rPr>
        <sz val="10"/>
        <rFont val="Times New Roman"/>
        <family val="1"/>
      </rPr>
      <t xml:space="preserve"> </t>
    </r>
    <r>
      <rPr>
        <sz val="10"/>
        <rFont val="Calibri"/>
        <family val="2"/>
      </rPr>
      <t>C/</t>
    </r>
    <r>
      <rPr>
        <sz val="10"/>
        <rFont val="Times New Roman"/>
        <family val="1"/>
      </rPr>
      <t xml:space="preserve"> </t>
    </r>
    <r>
      <rPr>
        <sz val="10"/>
        <rFont val="Calibri"/>
        <family val="2"/>
      </rPr>
      <t>BASE</t>
    </r>
    <r>
      <rPr>
        <sz val="10"/>
        <rFont val="Times New Roman"/>
        <family val="1"/>
      </rPr>
      <t xml:space="preserve"> </t>
    </r>
    <r>
      <rPr>
        <sz val="10"/>
        <rFont val="Calibri"/>
        <family val="2"/>
      </rPr>
      <t>BLOCOS</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</si>
  <si>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PARALELEPIPEDO</t>
    </r>
  </si>
  <si>
    <r>
      <rPr>
        <sz val="10"/>
        <rFont val="Calibri"/>
        <family val="2"/>
      </rPr>
      <t>RETIRADA</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BLOCOS</t>
    </r>
    <r>
      <rPr>
        <sz val="10"/>
        <rFont val="Times New Roman"/>
        <family val="1"/>
      </rPr>
      <t xml:space="preserve"> </t>
    </r>
    <r>
      <rPr>
        <sz val="10"/>
        <rFont val="Calibri"/>
        <family val="2"/>
      </rPr>
      <t>ARTICULADOS</t>
    </r>
  </si>
  <si>
    <r>
      <rPr>
        <sz val="10"/>
        <rFont val="Calibri"/>
        <family val="2"/>
      </rPr>
      <t>RETIRADA</t>
    </r>
    <r>
      <rPr>
        <sz val="10"/>
        <rFont val="Times New Roman"/>
        <family val="1"/>
      </rPr>
      <t xml:space="preserve"> </t>
    </r>
    <r>
      <rPr>
        <sz val="10"/>
        <rFont val="Calibri"/>
        <family val="2"/>
      </rPr>
      <t>PAVIMENTO</t>
    </r>
    <r>
      <rPr>
        <sz val="10"/>
        <rFont val="Times New Roman"/>
        <family val="1"/>
      </rPr>
      <t xml:space="preserve"> </t>
    </r>
    <r>
      <rPr>
        <sz val="10"/>
        <rFont val="Calibri"/>
        <family val="2"/>
      </rPr>
      <t>PAVI-S</t>
    </r>
  </si>
  <si>
    <r>
      <rPr>
        <sz val="10"/>
        <rFont val="Calibri"/>
        <family val="2"/>
      </rPr>
      <t>RETIRADA</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PEDRA</t>
    </r>
    <r>
      <rPr>
        <sz val="10"/>
        <rFont val="Times New Roman"/>
        <family val="1"/>
      </rPr>
      <t xml:space="preserve"> </t>
    </r>
    <r>
      <rPr>
        <sz val="10"/>
        <rFont val="Calibri"/>
        <family val="2"/>
      </rPr>
      <t>PORTUGUESA</t>
    </r>
  </si>
  <si>
    <r>
      <rPr>
        <sz val="10"/>
        <rFont val="Calibri"/>
        <family val="2"/>
      </rPr>
      <t>RETIRADA</t>
    </r>
    <r>
      <rPr>
        <sz val="10"/>
        <rFont val="Times New Roman"/>
        <family val="1"/>
      </rPr>
      <t xml:space="preserve"> </t>
    </r>
    <r>
      <rPr>
        <sz val="10"/>
        <rFont val="Calibri"/>
        <family val="2"/>
      </rPr>
      <t>CALCADA</t>
    </r>
    <r>
      <rPr>
        <sz val="10"/>
        <rFont val="Times New Roman"/>
        <family val="1"/>
      </rPr>
      <t xml:space="preserve"> </t>
    </r>
    <r>
      <rPr>
        <sz val="10"/>
        <rFont val="Calibri"/>
        <family val="2"/>
      </rPr>
      <t>EM</t>
    </r>
    <r>
      <rPr>
        <sz val="10"/>
        <rFont val="Times New Roman"/>
        <family val="1"/>
      </rPr>
      <t xml:space="preserve"> </t>
    </r>
    <r>
      <rPr>
        <sz val="10"/>
        <rFont val="Calibri"/>
        <family val="2"/>
      </rPr>
      <t>CERAMICA</t>
    </r>
    <r>
      <rPr>
        <sz val="10"/>
        <rFont val="Times New Roman"/>
        <family val="1"/>
      </rPr>
      <t xml:space="preserve"> </t>
    </r>
    <r>
      <rPr>
        <sz val="10"/>
        <rFont val="Calibri"/>
        <family val="2"/>
      </rPr>
      <t>INCL.</t>
    </r>
    <r>
      <rPr>
        <sz val="10"/>
        <rFont val="Times New Roman"/>
        <family val="1"/>
      </rPr>
      <t xml:space="preserve"> </t>
    </r>
    <r>
      <rPr>
        <sz val="10"/>
        <rFont val="Calibri"/>
        <family val="2"/>
      </rPr>
      <t>LASTR</t>
    </r>
  </si>
  <si>
    <r>
      <rPr>
        <sz val="10"/>
        <rFont val="Calibri"/>
        <family val="2"/>
      </rPr>
      <t>RETIRADA</t>
    </r>
    <r>
      <rPr>
        <sz val="10"/>
        <rFont val="Times New Roman"/>
        <family val="1"/>
      </rPr>
      <t xml:space="preserve"> </t>
    </r>
    <r>
      <rPr>
        <sz val="10"/>
        <rFont val="Calibri"/>
        <family val="2"/>
      </rPr>
      <t>CALCADA</t>
    </r>
    <r>
      <rPr>
        <sz val="10"/>
        <rFont val="Times New Roman"/>
        <family val="1"/>
      </rPr>
      <t xml:space="preserve"> </t>
    </r>
    <r>
      <rPr>
        <sz val="10"/>
        <rFont val="Calibri"/>
        <family val="2"/>
      </rPr>
      <t>CACOS</t>
    </r>
    <r>
      <rPr>
        <sz val="10"/>
        <rFont val="Times New Roman"/>
        <family val="1"/>
      </rPr>
      <t xml:space="preserve"> </t>
    </r>
    <r>
      <rPr>
        <sz val="10"/>
        <rFont val="Calibri"/>
        <family val="2"/>
      </rPr>
      <t>MARMORE/GRANITO</t>
    </r>
  </si>
  <si>
    <r>
      <rPr>
        <sz val="10"/>
        <rFont val="Calibri"/>
        <family val="2"/>
      </rPr>
      <t>RETIRADA</t>
    </r>
    <r>
      <rPr>
        <sz val="10"/>
        <rFont val="Times New Roman"/>
        <family val="1"/>
      </rPr>
      <t xml:space="preserve"> </t>
    </r>
    <r>
      <rPr>
        <sz val="10"/>
        <rFont val="Calibri"/>
        <family val="2"/>
      </rPr>
      <t>PAVIM</t>
    </r>
    <r>
      <rPr>
        <sz val="10"/>
        <rFont val="Times New Roman"/>
        <family val="1"/>
      </rPr>
      <t xml:space="preserve"> </t>
    </r>
    <r>
      <rPr>
        <sz val="10"/>
        <rFont val="Calibri"/>
        <family val="2"/>
      </rPr>
      <t>CIMENTADO</t>
    </r>
    <r>
      <rPr>
        <sz val="10"/>
        <rFont val="Times New Roman"/>
        <family val="1"/>
      </rPr>
      <t xml:space="preserve"> </t>
    </r>
    <r>
      <rPr>
        <sz val="10"/>
        <rFont val="Calibri"/>
        <family val="2"/>
      </rPr>
      <t>LISO</t>
    </r>
    <r>
      <rPr>
        <sz val="10"/>
        <rFont val="Times New Roman"/>
        <family val="1"/>
      </rPr>
      <t xml:space="preserve"> </t>
    </r>
    <r>
      <rPr>
        <sz val="10"/>
        <rFont val="Calibri"/>
        <family val="2"/>
      </rPr>
      <t>INCL</t>
    </r>
    <r>
      <rPr>
        <sz val="10"/>
        <rFont val="Times New Roman"/>
        <family val="1"/>
      </rPr>
      <t xml:space="preserve"> </t>
    </r>
    <r>
      <rPr>
        <sz val="10"/>
        <rFont val="Calibri"/>
        <family val="2"/>
      </rPr>
      <t>LASTR</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</si>
  <si>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MEIO-FIO</t>
    </r>
    <r>
      <rPr>
        <sz val="10"/>
        <rFont val="Times New Roman"/>
        <family val="1"/>
      </rPr>
      <t xml:space="preserve"> </t>
    </r>
    <r>
      <rPr>
        <sz val="10"/>
        <rFont val="Calibri"/>
        <family val="2"/>
      </rPr>
      <t>CONCRETO</t>
    </r>
    <r>
      <rPr>
        <sz val="10"/>
        <rFont val="Times New Roman"/>
        <family val="1"/>
      </rPr>
      <t xml:space="preserve"> </t>
    </r>
    <r>
      <rPr>
        <sz val="10"/>
        <rFont val="Calibri"/>
        <family val="2"/>
      </rPr>
      <t>OU</t>
    </r>
    <r>
      <rPr>
        <sz val="10"/>
        <rFont val="Times New Roman"/>
        <family val="1"/>
      </rPr>
      <t xml:space="preserve"> </t>
    </r>
    <r>
      <rPr>
        <sz val="10"/>
        <rFont val="Calibri"/>
        <family val="2"/>
      </rPr>
      <t>PEDRA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</si>
  <si>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SARJETA</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</si>
  <si>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PARALELEPIPEDO</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</si>
  <si>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BLOCO</t>
    </r>
    <r>
      <rPr>
        <sz val="10"/>
        <rFont val="Times New Roman"/>
        <family val="1"/>
      </rPr>
      <t xml:space="preserve"> </t>
    </r>
    <r>
      <rPr>
        <sz val="10"/>
        <rFont val="Calibri"/>
        <family val="2"/>
      </rPr>
      <t>CONC</t>
    </r>
    <r>
      <rPr>
        <sz val="10"/>
        <rFont val="Times New Roman"/>
        <family val="1"/>
      </rPr>
      <t xml:space="preserve"> </t>
    </r>
    <r>
      <rPr>
        <sz val="10"/>
        <rFont val="Calibri"/>
        <family val="2"/>
      </rPr>
      <t>SEXTAV</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</si>
  <si>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BLOCO</t>
    </r>
    <r>
      <rPr>
        <sz val="10"/>
        <rFont val="Times New Roman"/>
        <family val="1"/>
      </rPr>
      <t xml:space="preserve"> </t>
    </r>
    <r>
      <rPr>
        <sz val="10"/>
        <rFont val="Calibri"/>
        <family val="2"/>
      </rPr>
      <t>CONC</t>
    </r>
    <r>
      <rPr>
        <sz val="10"/>
        <rFont val="Times New Roman"/>
        <family val="1"/>
      </rPr>
      <t xml:space="preserve"> </t>
    </r>
    <r>
      <rPr>
        <sz val="10"/>
        <rFont val="Calibri"/>
        <family val="2"/>
      </rPr>
      <t>PAVI-S</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</si>
  <si>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PEDRA</t>
    </r>
    <r>
      <rPr>
        <sz val="10"/>
        <rFont val="Times New Roman"/>
        <family val="1"/>
      </rPr>
      <t xml:space="preserve"> </t>
    </r>
    <r>
      <rPr>
        <sz val="10"/>
        <rFont val="Calibri"/>
        <family val="2"/>
      </rPr>
      <t>PORTUGUESA</t>
    </r>
  </si>
  <si>
    <r>
      <rPr>
        <sz val="10"/>
        <rFont val="Calibri"/>
        <family val="2"/>
      </rPr>
      <t>RECOMP</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PLACAS</t>
    </r>
    <r>
      <rPr>
        <sz val="10"/>
        <rFont val="Times New Roman"/>
        <family val="1"/>
      </rPr>
      <t xml:space="preserve"> </t>
    </r>
    <r>
      <rPr>
        <sz val="10"/>
        <rFont val="Calibri"/>
        <family val="2"/>
      </rPr>
      <t>CONCRETO</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</si>
  <si>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CERAMICA</t>
    </r>
  </si>
  <si>
    <r>
      <rPr>
        <sz val="10"/>
        <rFont val="Calibri"/>
        <family val="2"/>
      </rPr>
      <t>RECOMP</t>
    </r>
    <r>
      <rPr>
        <sz val="10"/>
        <rFont val="Times New Roman"/>
        <family val="1"/>
      </rPr>
      <t xml:space="preserve"> </t>
    </r>
    <r>
      <rPr>
        <sz val="10"/>
        <rFont val="Calibri"/>
        <family val="2"/>
      </rPr>
      <t>PAVIMENTO</t>
    </r>
    <r>
      <rPr>
        <sz val="10"/>
        <rFont val="Times New Roman"/>
        <family val="1"/>
      </rPr>
      <t xml:space="preserve"> </t>
    </r>
    <r>
      <rPr>
        <sz val="10"/>
        <rFont val="Calibri"/>
        <family val="2"/>
      </rPr>
      <t>CIMENTADO</t>
    </r>
    <r>
      <rPr>
        <sz val="10"/>
        <rFont val="Times New Roman"/>
        <family val="1"/>
      </rPr>
      <t xml:space="preserve"> </t>
    </r>
    <r>
      <rPr>
        <sz val="10"/>
        <rFont val="Calibri"/>
        <family val="2"/>
      </rPr>
      <t>INCL</t>
    </r>
    <r>
      <rPr>
        <sz val="10"/>
        <rFont val="Times New Roman"/>
        <family val="1"/>
      </rPr>
      <t xml:space="preserve"> </t>
    </r>
    <r>
      <rPr>
        <sz val="10"/>
        <rFont val="Calibri"/>
        <family val="2"/>
      </rPr>
      <t>LASTRO</t>
    </r>
  </si>
  <si>
    <r>
      <rPr>
        <sz val="10"/>
        <rFont val="Calibri"/>
        <family val="2"/>
      </rPr>
      <t>RECOMPOSICAO</t>
    </r>
    <r>
      <rPr>
        <sz val="10"/>
        <rFont val="Times New Roman"/>
        <family val="1"/>
      </rPr>
      <t xml:space="preserve"> </t>
    </r>
    <r>
      <rPr>
        <sz val="10"/>
        <rFont val="Calibri"/>
        <family val="2"/>
      </rPr>
      <t>MEIO</t>
    </r>
    <r>
      <rPr>
        <sz val="10"/>
        <rFont val="Times New Roman"/>
        <family val="1"/>
      </rPr>
      <t xml:space="preserve"> </t>
    </r>
    <r>
      <rPr>
        <sz val="10"/>
        <rFont val="Calibri"/>
        <family val="2"/>
      </rPr>
      <t>FIO</t>
    </r>
    <r>
      <rPr>
        <sz val="10"/>
        <rFont val="Times New Roman"/>
        <family val="1"/>
      </rPr>
      <t xml:space="preserve"> </t>
    </r>
    <r>
      <rPr>
        <sz val="10"/>
        <rFont val="Calibri"/>
        <family val="2"/>
      </rPr>
      <t>CONCRETO</t>
    </r>
    <r>
      <rPr>
        <sz val="10"/>
        <rFont val="Times New Roman"/>
        <family val="1"/>
      </rPr>
      <t xml:space="preserve"> </t>
    </r>
    <r>
      <rPr>
        <sz val="10"/>
        <rFont val="Calibri"/>
        <family val="2"/>
      </rPr>
      <t>OU</t>
    </r>
    <r>
      <rPr>
        <sz val="10"/>
        <rFont val="Times New Roman"/>
        <family val="1"/>
      </rPr>
      <t xml:space="preserve"> </t>
    </r>
    <r>
      <rPr>
        <sz val="10"/>
        <rFont val="Calibri"/>
        <family val="2"/>
      </rPr>
      <t>PEDRA</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</si>
  <si>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SARJETA</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</si>
  <si>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BASE</t>
    </r>
    <r>
      <rPr>
        <sz val="10"/>
        <rFont val="Times New Roman"/>
        <family val="1"/>
      </rPr>
      <t xml:space="preserve"> </t>
    </r>
    <r>
      <rPr>
        <sz val="10"/>
        <rFont val="Calibri"/>
        <family val="2"/>
      </rPr>
      <t>EM</t>
    </r>
    <r>
      <rPr>
        <sz val="10"/>
        <rFont val="Times New Roman"/>
        <family val="1"/>
      </rPr>
      <t xml:space="preserve"> </t>
    </r>
    <r>
      <rPr>
        <sz val="10"/>
        <rFont val="Calibri"/>
        <family val="2"/>
      </rPr>
      <t>SOLO</t>
    </r>
    <r>
      <rPr>
        <sz val="10"/>
        <rFont val="Times New Roman"/>
        <family val="1"/>
      </rPr>
      <t xml:space="preserve"> </t>
    </r>
    <r>
      <rPr>
        <sz val="10"/>
        <rFont val="Calibri"/>
        <family val="2"/>
      </rPr>
      <t>BRITA</t>
    </r>
  </si>
  <si>
    <r>
      <rPr>
        <sz val="10"/>
        <rFont val="Calibri"/>
        <family val="2"/>
      </rPr>
      <t>PINTURA</t>
    </r>
    <r>
      <rPr>
        <sz val="10"/>
        <rFont val="Times New Roman"/>
        <family val="1"/>
      </rPr>
      <t xml:space="preserve"> </t>
    </r>
    <r>
      <rPr>
        <sz val="10"/>
        <rFont val="Calibri"/>
        <family val="2"/>
      </rPr>
      <t>LIGACAO</t>
    </r>
    <r>
      <rPr>
        <sz val="10"/>
        <rFont val="Times New Roman"/>
        <family val="1"/>
      </rPr>
      <t xml:space="preserve"> </t>
    </r>
    <r>
      <rPr>
        <sz val="10"/>
        <rFont val="Calibri"/>
        <family val="2"/>
      </rPr>
      <t>SOBRE</t>
    </r>
    <r>
      <rPr>
        <sz val="10"/>
        <rFont val="Times New Roman"/>
        <family val="1"/>
      </rPr>
      <t xml:space="preserve"> </t>
    </r>
    <r>
      <rPr>
        <sz val="10"/>
        <rFont val="Calibri"/>
        <family val="2"/>
      </rPr>
      <t>BASE(RR-2C)</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</si>
  <si>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ASFALTICO</t>
    </r>
  </si>
  <si>
    <r>
      <rPr>
        <sz val="10"/>
        <rFont val="Calibri"/>
        <family val="2"/>
      </rPr>
      <t>RECOMP</t>
    </r>
    <r>
      <rPr>
        <sz val="10"/>
        <rFont val="Times New Roman"/>
        <family val="1"/>
      </rPr>
      <t xml:space="preserve"> </t>
    </r>
    <r>
      <rPr>
        <sz val="10"/>
        <rFont val="Calibri"/>
        <family val="2"/>
      </rPr>
      <t>PAV</t>
    </r>
    <r>
      <rPr>
        <sz val="10"/>
        <rFont val="Times New Roman"/>
        <family val="1"/>
      </rPr>
      <t xml:space="preserve"> </t>
    </r>
    <r>
      <rPr>
        <sz val="10"/>
        <rFont val="Calibri"/>
        <family val="2"/>
      </rPr>
      <t>ASFALTICO</t>
    </r>
    <r>
      <rPr>
        <sz val="10"/>
        <rFont val="Times New Roman"/>
        <family val="1"/>
      </rPr>
      <t xml:space="preserve"> </t>
    </r>
    <r>
      <rPr>
        <sz val="10"/>
        <rFont val="Calibri"/>
        <family val="2"/>
      </rPr>
      <t>AREAS</t>
    </r>
    <r>
      <rPr>
        <sz val="10"/>
        <rFont val="Times New Roman"/>
        <family val="1"/>
      </rPr>
      <t xml:space="preserve"> </t>
    </r>
    <r>
      <rPr>
        <sz val="10"/>
        <rFont val="Calibri"/>
        <family val="2"/>
      </rPr>
      <t>TAPA</t>
    </r>
    <r>
      <rPr>
        <sz val="10"/>
        <rFont val="Times New Roman"/>
        <family val="1"/>
      </rPr>
      <t xml:space="preserve"> </t>
    </r>
    <r>
      <rPr>
        <sz val="10"/>
        <rFont val="Calibri"/>
        <family val="2"/>
      </rPr>
      <t>BURACO</t>
    </r>
  </si>
  <si>
    <r>
      <rPr>
        <sz val="10"/>
        <rFont val="Calibri"/>
        <family val="2"/>
      </rPr>
      <t>TRANSPORTE</t>
    </r>
    <r>
      <rPr>
        <sz val="10"/>
        <rFont val="Times New Roman"/>
        <family val="1"/>
      </rPr>
      <t xml:space="preserve"> </t>
    </r>
    <r>
      <rPr>
        <sz val="10"/>
        <rFont val="Calibri"/>
        <family val="2"/>
      </rPr>
      <t>DE</t>
    </r>
    <r>
      <rPr>
        <sz val="10"/>
        <rFont val="Times New Roman"/>
        <family val="1"/>
      </rPr>
      <t xml:space="preserve"> </t>
    </r>
    <r>
      <rPr>
        <sz val="10"/>
        <rFont val="Calibri"/>
        <family val="2"/>
      </rPr>
      <t>MASSA</t>
    </r>
    <r>
      <rPr>
        <sz val="10"/>
        <rFont val="Times New Roman"/>
        <family val="1"/>
      </rPr>
      <t xml:space="preserve"> </t>
    </r>
    <r>
      <rPr>
        <sz val="10"/>
        <rFont val="Calibri"/>
        <family val="2"/>
      </rPr>
      <t>ASFALTICA</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</si>
  <si>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SEXTAVADO</t>
    </r>
    <r>
      <rPr>
        <sz val="10"/>
        <rFont val="Times New Roman"/>
        <family val="1"/>
      </rPr>
      <t xml:space="preserve"> </t>
    </r>
    <r>
      <rPr>
        <sz val="10"/>
        <rFont val="Calibri"/>
        <family val="2"/>
      </rPr>
      <t>E=6CM</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</si>
  <si>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SEXTAVADO</t>
    </r>
    <r>
      <rPr>
        <sz val="10"/>
        <rFont val="Times New Roman"/>
        <family val="1"/>
      </rPr>
      <t xml:space="preserve"> </t>
    </r>
    <r>
      <rPr>
        <sz val="10"/>
        <rFont val="Calibri"/>
        <family val="2"/>
      </rPr>
      <t>E=8CM</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</si>
  <si>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PAVI-S</t>
    </r>
    <r>
      <rPr>
        <sz val="10"/>
        <rFont val="Times New Roman"/>
        <family val="1"/>
      </rPr>
      <t xml:space="preserve"> </t>
    </r>
    <r>
      <rPr>
        <sz val="10"/>
        <rFont val="Calibri"/>
        <family val="2"/>
      </rPr>
      <t>E=6CM</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</si>
  <si>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PAVI-S</t>
    </r>
    <r>
      <rPr>
        <sz val="10"/>
        <rFont val="Times New Roman"/>
        <family val="1"/>
      </rPr>
      <t xml:space="preserve"> </t>
    </r>
    <r>
      <rPr>
        <sz val="10"/>
        <rFont val="Calibri"/>
        <family val="2"/>
      </rPr>
      <t>E=8CM</t>
    </r>
  </si>
  <si>
    <r>
      <rPr>
        <sz val="10"/>
        <rFont val="Calibri"/>
        <family val="2"/>
      </rPr>
      <t>PAVIMENTACAO</t>
    </r>
    <r>
      <rPr>
        <sz val="10"/>
        <rFont val="Times New Roman"/>
        <family val="1"/>
      </rPr>
      <t xml:space="preserve"> </t>
    </r>
    <r>
      <rPr>
        <sz val="10"/>
        <rFont val="Calibri"/>
        <family val="2"/>
      </rPr>
      <t>PARALELEPIPEDO</t>
    </r>
  </si>
  <si>
    <r>
      <rPr>
        <sz val="10"/>
        <rFont val="Calibri"/>
        <family val="2"/>
      </rPr>
      <t>MEIO</t>
    </r>
    <r>
      <rPr>
        <sz val="10"/>
        <rFont val="Times New Roman"/>
        <family val="1"/>
      </rPr>
      <t xml:space="preserve"> </t>
    </r>
    <r>
      <rPr>
        <sz val="10"/>
        <rFont val="Calibri"/>
        <family val="2"/>
      </rPr>
      <t>FIO</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SECAO</t>
    </r>
    <r>
      <rPr>
        <sz val="10"/>
        <rFont val="Times New Roman"/>
        <family val="1"/>
      </rPr>
      <t xml:space="preserve"> </t>
    </r>
    <r>
      <rPr>
        <sz val="10"/>
        <rFont val="Calibri"/>
        <family val="2"/>
      </rPr>
      <t>15x12x30CM</t>
    </r>
  </si>
  <si>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PEDRISCO</t>
    </r>
    <r>
      <rPr>
        <sz val="10"/>
        <rFont val="Times New Roman"/>
        <family val="1"/>
      </rPr>
      <t xml:space="preserve"> </t>
    </r>
    <r>
      <rPr>
        <sz val="10"/>
        <rFont val="Calibri"/>
        <family val="2"/>
      </rPr>
      <t>E=5,0CM</t>
    </r>
  </si>
  <si>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PEDRISCO</t>
    </r>
    <r>
      <rPr>
        <sz val="10"/>
        <rFont val="Times New Roman"/>
        <family val="1"/>
      </rPr>
      <t xml:space="preserve"> </t>
    </r>
    <r>
      <rPr>
        <sz val="10"/>
        <rFont val="Calibri"/>
        <family val="2"/>
      </rPr>
      <t>E=10,0CM</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</si>
  <si>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1:</t>
    </r>
    <r>
      <rPr>
        <sz val="10"/>
        <rFont val="Times New Roman"/>
        <family val="1"/>
      </rPr>
      <t xml:space="preserve"> </t>
    </r>
    <r>
      <rPr>
        <sz val="10"/>
        <rFont val="Calibri"/>
        <family val="2"/>
      </rPr>
      <t>BLOCO/MOURAO/ARAME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</si>
  <si>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2:</t>
    </r>
    <r>
      <rPr>
        <sz val="10"/>
        <rFont val="Times New Roman"/>
        <family val="1"/>
      </rPr>
      <t xml:space="preserve"> </t>
    </r>
    <r>
      <rPr>
        <sz val="10"/>
        <rFont val="Calibri"/>
        <family val="2"/>
      </rPr>
      <t>BLOCO/MOURAO/TELA</t>
    </r>
    <r>
      <rPr>
        <sz val="10"/>
        <rFont val="Times New Roman"/>
        <family val="1"/>
      </rPr>
      <t xml:space="preserve"> </t>
    </r>
    <r>
      <rPr>
        <sz val="10"/>
        <rFont val="Calibri"/>
        <family val="2"/>
      </rPr>
      <t>/ARAME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</si>
  <si>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3:</t>
    </r>
    <r>
      <rPr>
        <sz val="10"/>
        <rFont val="Times New Roman"/>
        <family val="1"/>
      </rPr>
      <t xml:space="preserve"> </t>
    </r>
    <r>
      <rPr>
        <sz val="10"/>
        <rFont val="Calibri"/>
        <family val="2"/>
      </rPr>
      <t>MOURAO/ARAME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</si>
  <si>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4:</t>
    </r>
    <r>
      <rPr>
        <sz val="10"/>
        <rFont val="Times New Roman"/>
        <family val="1"/>
      </rPr>
      <t xml:space="preserve"> </t>
    </r>
    <r>
      <rPr>
        <sz val="10"/>
        <rFont val="Calibri"/>
        <family val="2"/>
      </rPr>
      <t>MOURAO/TELA/ARAME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</si>
  <si>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5:</t>
    </r>
    <r>
      <rPr>
        <sz val="10"/>
        <rFont val="Times New Roman"/>
        <family val="1"/>
      </rPr>
      <t xml:space="preserve"> </t>
    </r>
    <r>
      <rPr>
        <sz val="10"/>
        <rFont val="Calibri"/>
        <family val="2"/>
      </rPr>
      <t>BLOCO</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APARENTE</t>
    </r>
  </si>
  <si>
    <r>
      <rPr>
        <sz val="10"/>
        <rFont val="Calibri"/>
        <family val="2"/>
      </rPr>
      <t>CERCA</t>
    </r>
    <r>
      <rPr>
        <sz val="10"/>
        <rFont val="Times New Roman"/>
        <family val="1"/>
      </rPr>
      <t xml:space="preserve"> </t>
    </r>
    <r>
      <rPr>
        <sz val="10"/>
        <rFont val="Calibri"/>
        <family val="2"/>
      </rPr>
      <t>6</t>
    </r>
    <r>
      <rPr>
        <sz val="10"/>
        <rFont val="Times New Roman"/>
        <family val="1"/>
      </rPr>
      <t xml:space="preserve"> </t>
    </r>
    <r>
      <rPr>
        <sz val="10"/>
        <rFont val="Calibri"/>
        <family val="2"/>
      </rPr>
      <t>FIOS</t>
    </r>
    <r>
      <rPr>
        <sz val="10"/>
        <rFont val="Times New Roman"/>
        <family val="1"/>
      </rPr>
      <t xml:space="preserve"> </t>
    </r>
    <r>
      <rPr>
        <sz val="10"/>
        <rFont val="Calibri"/>
        <family val="2"/>
      </rPr>
      <t>ARAME</t>
    </r>
    <r>
      <rPr>
        <sz val="10"/>
        <rFont val="Times New Roman"/>
        <family val="1"/>
      </rPr>
      <t xml:space="preserve"> </t>
    </r>
    <r>
      <rPr>
        <sz val="10"/>
        <rFont val="Calibri"/>
        <family val="2"/>
      </rPr>
      <t>LISO/MOURAO</t>
    </r>
    <r>
      <rPr>
        <sz val="10"/>
        <rFont val="Times New Roman"/>
        <family val="1"/>
      </rPr>
      <t xml:space="preserve"> </t>
    </r>
    <r>
      <rPr>
        <sz val="10"/>
        <rFont val="Calibri"/>
        <family val="2"/>
      </rPr>
      <t>MADEIRA</t>
    </r>
  </si>
  <si>
    <r>
      <rPr>
        <sz val="10"/>
        <rFont val="Calibri"/>
        <family val="2"/>
      </rPr>
      <t>CERCA</t>
    </r>
    <r>
      <rPr>
        <sz val="10"/>
        <rFont val="Times New Roman"/>
        <family val="1"/>
      </rPr>
      <t xml:space="preserve"> </t>
    </r>
    <r>
      <rPr>
        <sz val="10"/>
        <rFont val="Calibri"/>
        <family val="2"/>
      </rPr>
      <t>6</t>
    </r>
    <r>
      <rPr>
        <sz val="10"/>
        <rFont val="Times New Roman"/>
        <family val="1"/>
      </rPr>
      <t xml:space="preserve"> </t>
    </r>
    <r>
      <rPr>
        <sz val="10"/>
        <rFont val="Calibri"/>
        <family val="2"/>
      </rPr>
      <t>FIOS</t>
    </r>
    <r>
      <rPr>
        <sz val="10"/>
        <rFont val="Times New Roman"/>
        <family val="1"/>
      </rPr>
      <t xml:space="preserve"> </t>
    </r>
    <r>
      <rPr>
        <sz val="10"/>
        <rFont val="Calibri"/>
        <family val="2"/>
      </rPr>
      <t>ARAME</t>
    </r>
    <r>
      <rPr>
        <sz val="10"/>
        <rFont val="Times New Roman"/>
        <family val="1"/>
      </rPr>
      <t xml:space="preserve"> </t>
    </r>
    <r>
      <rPr>
        <sz val="10"/>
        <rFont val="Calibri"/>
        <family val="2"/>
      </rPr>
      <t>FARPADO/MOURAO</t>
    </r>
    <r>
      <rPr>
        <sz val="10"/>
        <rFont val="Times New Roman"/>
        <family val="1"/>
      </rPr>
      <t xml:space="preserve"> </t>
    </r>
    <r>
      <rPr>
        <sz val="10"/>
        <rFont val="Calibri"/>
        <family val="2"/>
      </rPr>
      <t>MADEIR</t>
    </r>
  </si>
  <si>
    <r>
      <rPr>
        <sz val="10"/>
        <rFont val="Calibri"/>
        <family val="2"/>
      </rPr>
      <t>PORTAO</t>
    </r>
    <r>
      <rPr>
        <sz val="10"/>
        <rFont val="Times New Roman"/>
        <family val="1"/>
      </rPr>
      <t xml:space="preserve"> </t>
    </r>
    <r>
      <rPr>
        <sz val="10"/>
        <rFont val="Calibri"/>
        <family val="2"/>
      </rPr>
      <t>TIPO</t>
    </r>
    <r>
      <rPr>
        <sz val="10"/>
        <rFont val="Times New Roman"/>
        <family val="1"/>
      </rPr>
      <t xml:space="preserve"> </t>
    </r>
    <r>
      <rPr>
        <sz val="10"/>
        <rFont val="Calibri"/>
        <family val="2"/>
      </rPr>
      <t>1:</t>
    </r>
    <r>
      <rPr>
        <sz val="10"/>
        <rFont val="Times New Roman"/>
        <family val="1"/>
      </rPr>
      <t xml:space="preserve"> </t>
    </r>
    <r>
      <rPr>
        <sz val="10"/>
        <rFont val="Calibri"/>
        <family val="2"/>
      </rPr>
      <t>TUBO</t>
    </r>
    <r>
      <rPr>
        <sz val="10"/>
        <rFont val="Times New Roman"/>
        <family val="1"/>
      </rPr>
      <t xml:space="preserve"> </t>
    </r>
    <r>
      <rPr>
        <sz val="10"/>
        <rFont val="Calibri"/>
        <family val="2"/>
      </rPr>
      <t>FERRO</t>
    </r>
    <r>
      <rPr>
        <sz val="10"/>
        <rFont val="Times New Roman"/>
        <family val="1"/>
      </rPr>
      <t xml:space="preserve"> </t>
    </r>
    <r>
      <rPr>
        <sz val="10"/>
        <rFont val="Calibri"/>
        <family val="2"/>
      </rPr>
      <t>GALV/TELA</t>
    </r>
    <r>
      <rPr>
        <sz val="10"/>
        <rFont val="Times New Roman"/>
        <family val="1"/>
      </rPr>
      <t xml:space="preserve"> </t>
    </r>
    <r>
      <rPr>
        <sz val="10"/>
        <rFont val="Calibri"/>
        <family val="2"/>
      </rPr>
      <t>L=4M</t>
    </r>
  </si>
  <si>
    <r>
      <rPr>
        <sz val="10"/>
        <rFont val="Calibri"/>
        <family val="2"/>
      </rPr>
      <t>PORTAO</t>
    </r>
    <r>
      <rPr>
        <sz val="10"/>
        <rFont val="Times New Roman"/>
        <family val="1"/>
      </rPr>
      <t xml:space="preserve"> </t>
    </r>
    <r>
      <rPr>
        <sz val="10"/>
        <rFont val="Calibri"/>
        <family val="2"/>
      </rPr>
      <t>TIPO</t>
    </r>
    <r>
      <rPr>
        <sz val="10"/>
        <rFont val="Times New Roman"/>
        <family val="1"/>
      </rPr>
      <t xml:space="preserve"> </t>
    </r>
    <r>
      <rPr>
        <sz val="10"/>
        <rFont val="Calibri"/>
        <family val="2"/>
      </rPr>
      <t>1:</t>
    </r>
    <r>
      <rPr>
        <sz val="10"/>
        <rFont val="Times New Roman"/>
        <family val="1"/>
      </rPr>
      <t xml:space="preserve"> </t>
    </r>
    <r>
      <rPr>
        <sz val="10"/>
        <rFont val="Calibri"/>
        <family val="2"/>
      </rPr>
      <t>TUBO</t>
    </r>
    <r>
      <rPr>
        <sz val="10"/>
        <rFont val="Times New Roman"/>
        <family val="1"/>
      </rPr>
      <t xml:space="preserve"> </t>
    </r>
    <r>
      <rPr>
        <sz val="10"/>
        <rFont val="Calibri"/>
        <family val="2"/>
      </rPr>
      <t>FERRO</t>
    </r>
    <r>
      <rPr>
        <sz val="10"/>
        <rFont val="Times New Roman"/>
        <family val="1"/>
      </rPr>
      <t xml:space="preserve"> </t>
    </r>
    <r>
      <rPr>
        <sz val="10"/>
        <rFont val="Calibri"/>
        <family val="2"/>
      </rPr>
      <t>GALV/TELA</t>
    </r>
    <r>
      <rPr>
        <sz val="10"/>
        <rFont val="Times New Roman"/>
        <family val="1"/>
      </rPr>
      <t xml:space="preserve"> </t>
    </r>
    <r>
      <rPr>
        <sz val="10"/>
        <rFont val="Calibri"/>
        <family val="2"/>
      </rPr>
      <t>L=1M</t>
    </r>
  </si>
  <si>
    <r>
      <rPr>
        <sz val="10"/>
        <rFont val="Calibri"/>
        <family val="2"/>
      </rPr>
      <t>PORTAO</t>
    </r>
    <r>
      <rPr>
        <sz val="10"/>
        <rFont val="Times New Roman"/>
        <family val="1"/>
      </rPr>
      <t xml:space="preserve"> </t>
    </r>
    <r>
      <rPr>
        <sz val="10"/>
        <rFont val="Calibri"/>
        <family val="2"/>
      </rPr>
      <t>TIPO</t>
    </r>
    <r>
      <rPr>
        <sz val="10"/>
        <rFont val="Times New Roman"/>
        <family val="1"/>
      </rPr>
      <t xml:space="preserve"> </t>
    </r>
    <r>
      <rPr>
        <sz val="10"/>
        <rFont val="Calibri"/>
        <family val="2"/>
      </rPr>
      <t>2:</t>
    </r>
    <r>
      <rPr>
        <sz val="10"/>
        <rFont val="Times New Roman"/>
        <family val="1"/>
      </rPr>
      <t xml:space="preserve"> </t>
    </r>
    <r>
      <rPr>
        <sz val="10"/>
        <rFont val="Calibri"/>
        <family val="2"/>
      </rPr>
      <t>CHAPA</t>
    </r>
    <r>
      <rPr>
        <sz val="10"/>
        <rFont val="Times New Roman"/>
        <family val="1"/>
      </rPr>
      <t xml:space="preserve"> </t>
    </r>
    <r>
      <rPr>
        <sz val="10"/>
        <rFont val="Calibri"/>
        <family val="2"/>
      </rPr>
      <t>DE</t>
    </r>
    <r>
      <rPr>
        <sz val="10"/>
        <rFont val="Times New Roman"/>
        <family val="1"/>
      </rPr>
      <t xml:space="preserve"> </t>
    </r>
    <r>
      <rPr>
        <sz val="10"/>
        <rFont val="Calibri"/>
        <family val="2"/>
      </rPr>
      <t>ACO</t>
    </r>
    <r>
      <rPr>
        <sz val="10"/>
        <rFont val="Times New Roman"/>
        <family val="1"/>
      </rPr>
      <t xml:space="preserve"> </t>
    </r>
    <r>
      <rPr>
        <sz val="10"/>
        <rFont val="Calibri"/>
        <family val="2"/>
      </rPr>
      <t>L=4M</t>
    </r>
    <r>
      <rPr>
        <sz val="10"/>
        <rFont val="Times New Roman"/>
        <family val="1"/>
      </rPr>
      <t xml:space="preserve"> </t>
    </r>
    <r>
      <rPr>
        <sz val="10"/>
        <rFont val="Calibri"/>
        <family val="2"/>
      </rPr>
      <t>H=3M</t>
    </r>
  </si>
  <si>
    <r>
      <rPr>
        <sz val="10"/>
        <rFont val="Calibri"/>
        <family val="2"/>
      </rPr>
      <t>PINTURA</t>
    </r>
    <r>
      <rPr>
        <sz val="10"/>
        <rFont val="Times New Roman"/>
        <family val="1"/>
      </rPr>
      <t xml:space="preserve"> </t>
    </r>
    <r>
      <rPr>
        <sz val="10"/>
        <rFont val="Calibri"/>
        <family val="2"/>
      </rPr>
      <t>LETREIRO/LOGOMARCA</t>
    </r>
    <r>
      <rPr>
        <sz val="10"/>
        <rFont val="Times New Roman"/>
        <family val="1"/>
      </rPr>
      <t xml:space="preserve"> </t>
    </r>
    <r>
      <rPr>
        <sz val="10"/>
        <rFont val="Calibri"/>
        <family val="2"/>
      </rPr>
      <t>CESAN</t>
    </r>
  </si>
  <si>
    <r>
      <rPr>
        <sz val="10"/>
        <rFont val="Calibri"/>
        <family val="2"/>
      </rPr>
      <t>GRAMA</t>
    </r>
    <r>
      <rPr>
        <sz val="10"/>
        <rFont val="Times New Roman"/>
        <family val="1"/>
      </rPr>
      <t xml:space="preserve"> </t>
    </r>
    <r>
      <rPr>
        <sz val="10"/>
        <rFont val="Calibri"/>
        <family val="2"/>
      </rPr>
      <t>ESMERALDA</t>
    </r>
    <r>
      <rPr>
        <sz val="10"/>
        <rFont val="Times New Roman"/>
        <family val="1"/>
      </rPr>
      <t xml:space="preserve"> </t>
    </r>
    <r>
      <rPr>
        <sz val="10"/>
        <rFont val="Calibri"/>
        <family val="2"/>
      </rPr>
      <t>PLACAS,</t>
    </r>
    <r>
      <rPr>
        <sz val="10"/>
        <rFont val="Times New Roman"/>
        <family val="1"/>
      </rPr>
      <t xml:space="preserve"> </t>
    </r>
    <r>
      <rPr>
        <sz val="10"/>
        <rFont val="Calibri"/>
        <family val="2"/>
      </rPr>
      <t>TERRA</t>
    </r>
    <r>
      <rPr>
        <sz val="10"/>
        <rFont val="Times New Roman"/>
        <family val="1"/>
      </rPr>
      <t xml:space="preserve"> </t>
    </r>
    <r>
      <rPr>
        <sz val="10"/>
        <rFont val="Calibri"/>
        <family val="2"/>
      </rPr>
      <t>VEG.</t>
    </r>
    <r>
      <rPr>
        <sz val="10"/>
        <rFont val="Times New Roman"/>
        <family val="1"/>
      </rPr>
      <t xml:space="preserve"> </t>
    </r>
    <r>
      <rPr>
        <sz val="10"/>
        <rFont val="Calibri"/>
        <family val="2"/>
      </rPr>
      <t>2,0CM</t>
    </r>
  </si>
  <si>
    <r>
      <rPr>
        <sz val="10"/>
        <rFont val="Calibri"/>
        <family val="2"/>
      </rPr>
      <t>PLANTIO</t>
    </r>
    <r>
      <rPr>
        <sz val="10"/>
        <rFont val="Times New Roman"/>
        <family val="1"/>
      </rPr>
      <t xml:space="preserve"> </t>
    </r>
    <r>
      <rPr>
        <sz val="10"/>
        <rFont val="Calibri"/>
        <family val="2"/>
      </rPr>
      <t>DE</t>
    </r>
    <r>
      <rPr>
        <sz val="10"/>
        <rFont val="Times New Roman"/>
        <family val="1"/>
      </rPr>
      <t xml:space="preserve"> </t>
    </r>
    <r>
      <rPr>
        <sz val="10"/>
        <rFont val="Calibri"/>
        <family val="2"/>
      </rPr>
      <t>ARVORES</t>
    </r>
    <r>
      <rPr>
        <sz val="10"/>
        <rFont val="Times New Roman"/>
        <family val="1"/>
      </rPr>
      <t xml:space="preserve"> </t>
    </r>
    <r>
      <rPr>
        <sz val="10"/>
        <rFont val="Calibri"/>
        <family val="2"/>
      </rPr>
      <t>H=2,0M</t>
    </r>
  </si>
  <si>
    <r>
      <rPr>
        <sz val="10"/>
        <rFont val="Calibri"/>
        <family val="2"/>
      </rPr>
      <t>BANCO</t>
    </r>
    <r>
      <rPr>
        <sz val="10"/>
        <rFont val="Times New Roman"/>
        <family val="1"/>
      </rPr>
      <t xml:space="preserve"> </t>
    </r>
    <r>
      <rPr>
        <sz val="10"/>
        <rFont val="Calibri"/>
        <family val="2"/>
      </rPr>
      <t>PRE-MOLDADO</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</si>
  <si>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CAIXA</t>
    </r>
    <r>
      <rPr>
        <sz val="10"/>
        <rFont val="Times New Roman"/>
        <family val="1"/>
      </rPr>
      <t xml:space="preserve"> </t>
    </r>
    <r>
      <rPr>
        <sz val="10"/>
        <rFont val="Calibri"/>
        <family val="2"/>
      </rPr>
      <t>RALO</t>
    </r>
    <r>
      <rPr>
        <sz val="10"/>
        <rFont val="Times New Roman"/>
        <family val="1"/>
      </rPr>
      <t xml:space="preserve"> </t>
    </r>
    <r>
      <rPr>
        <sz val="10"/>
        <rFont val="Calibri"/>
        <family val="2"/>
      </rPr>
      <t>EM</t>
    </r>
    <r>
      <rPr>
        <sz val="10"/>
        <rFont val="Times New Roman"/>
        <family val="1"/>
      </rPr>
      <t xml:space="preserve"> </t>
    </r>
    <r>
      <rPr>
        <sz val="10"/>
        <rFont val="Calibri"/>
        <family val="2"/>
      </rPr>
      <t>CONCRETO,</t>
    </r>
    <r>
      <rPr>
        <sz val="10"/>
        <rFont val="Times New Roman"/>
        <family val="1"/>
      </rPr>
      <t xml:space="preserve"> </t>
    </r>
    <r>
      <rPr>
        <sz val="10"/>
        <rFont val="Calibri"/>
        <family val="2"/>
      </rPr>
      <t>COMPLETA</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</si>
  <si>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</si>
  <si>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</si>
  <si>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</si>
  <si>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</si>
  <si>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</si>
  <si>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SARJETA</t>
    </r>
    <r>
      <rPr>
        <sz val="10"/>
        <rFont val="Times New Roman"/>
        <family val="1"/>
      </rPr>
      <t xml:space="preserve"> </t>
    </r>
    <r>
      <rPr>
        <sz val="10"/>
        <rFont val="Calibri"/>
        <family val="2"/>
      </rPr>
      <t>EM</t>
    </r>
    <r>
      <rPr>
        <sz val="10"/>
        <rFont val="Times New Roman"/>
        <family val="1"/>
      </rPr>
      <t xml:space="preserve"> </t>
    </r>
    <r>
      <rPr>
        <sz val="10"/>
        <rFont val="Calibri"/>
        <family val="2"/>
      </rPr>
      <t>CONCRETO</t>
    </r>
  </si>
  <si>
    <r>
      <rPr>
        <sz val="10"/>
        <rFont val="Calibri"/>
        <family val="2"/>
      </rPr>
      <t>REDE</t>
    </r>
    <r>
      <rPr>
        <sz val="10"/>
        <rFont val="Times New Roman"/>
        <family val="1"/>
      </rPr>
      <t xml:space="preserve"> </t>
    </r>
    <r>
      <rPr>
        <sz val="10"/>
        <rFont val="Calibri"/>
        <family val="2"/>
      </rPr>
      <t>DREN</t>
    </r>
    <r>
      <rPr>
        <sz val="10"/>
        <rFont val="Times New Roman"/>
        <family val="1"/>
      </rPr>
      <t xml:space="preserve"> </t>
    </r>
    <r>
      <rPr>
        <sz val="10"/>
        <rFont val="Calibri"/>
        <family val="2"/>
      </rPr>
      <t>TUBO</t>
    </r>
    <r>
      <rPr>
        <sz val="10"/>
        <rFont val="Times New Roman"/>
        <family val="1"/>
      </rPr>
      <t xml:space="preserve"> </t>
    </r>
    <r>
      <rPr>
        <sz val="10"/>
        <rFont val="Calibri"/>
        <family val="2"/>
      </rPr>
      <t>CONCR</t>
    </r>
    <r>
      <rPr>
        <sz val="10"/>
        <rFont val="Times New Roman"/>
        <family val="1"/>
      </rPr>
      <t xml:space="preserve"> </t>
    </r>
    <r>
      <rPr>
        <sz val="10"/>
        <rFont val="Calibri"/>
        <family val="2"/>
      </rPr>
      <t>CA-1</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t>
    </r>
    <r>
      <rPr>
        <sz val="10"/>
        <rFont val="Times New Roman"/>
        <family val="1"/>
      </rPr>
      <t xml:space="preserve"> </t>
    </r>
    <r>
      <rPr>
        <sz val="10"/>
        <rFont val="Calibri"/>
        <family val="2"/>
      </rPr>
      <t>PAV</t>
    </r>
  </si>
  <si>
    <r>
      <rPr>
        <sz val="10"/>
        <rFont val="Calibri"/>
        <family val="2"/>
      </rPr>
      <t>REDE</t>
    </r>
    <r>
      <rPr>
        <sz val="10"/>
        <rFont val="Times New Roman"/>
        <family val="1"/>
      </rPr>
      <t xml:space="preserve"> </t>
    </r>
    <r>
      <rPr>
        <sz val="10"/>
        <rFont val="Calibri"/>
        <family val="2"/>
      </rPr>
      <t>DREN</t>
    </r>
    <r>
      <rPr>
        <sz val="10"/>
        <rFont val="Times New Roman"/>
        <family val="1"/>
      </rPr>
      <t xml:space="preserve"> </t>
    </r>
    <r>
      <rPr>
        <sz val="10"/>
        <rFont val="Calibri"/>
        <family val="2"/>
      </rPr>
      <t>TUBO</t>
    </r>
    <r>
      <rPr>
        <sz val="10"/>
        <rFont val="Times New Roman"/>
        <family val="1"/>
      </rPr>
      <t xml:space="preserve"> </t>
    </r>
    <r>
      <rPr>
        <sz val="10"/>
        <rFont val="Calibri"/>
        <family val="2"/>
      </rPr>
      <t>CONCR</t>
    </r>
    <r>
      <rPr>
        <sz val="10"/>
        <rFont val="Times New Roman"/>
        <family val="1"/>
      </rPr>
      <t xml:space="preserve"> </t>
    </r>
    <r>
      <rPr>
        <sz val="10"/>
        <rFont val="Calibri"/>
        <family val="2"/>
      </rPr>
      <t>CA-2</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t>
    </r>
    <r>
      <rPr>
        <sz val="10"/>
        <rFont val="Times New Roman"/>
        <family val="1"/>
      </rPr>
      <t xml:space="preserve"> </t>
    </r>
    <r>
      <rPr>
        <sz val="10"/>
        <rFont val="Calibri"/>
        <family val="2"/>
      </rPr>
      <t>PAV</t>
    </r>
  </si>
  <si>
    <r>
      <rPr>
        <sz val="10"/>
        <rFont val="Calibri"/>
        <family val="2"/>
      </rPr>
      <t>REDE</t>
    </r>
    <r>
      <rPr>
        <sz val="10"/>
        <rFont val="Times New Roman"/>
        <family val="1"/>
      </rPr>
      <t xml:space="preserve"> </t>
    </r>
    <r>
      <rPr>
        <sz val="10"/>
        <rFont val="Calibri"/>
        <family val="2"/>
      </rPr>
      <t>DREN</t>
    </r>
    <r>
      <rPr>
        <sz val="10"/>
        <rFont val="Times New Roman"/>
        <family val="1"/>
      </rPr>
      <t xml:space="preserve"> </t>
    </r>
    <r>
      <rPr>
        <sz val="10"/>
        <rFont val="Calibri"/>
        <family val="2"/>
      </rPr>
      <t>TUBO</t>
    </r>
    <r>
      <rPr>
        <sz val="10"/>
        <rFont val="Times New Roman"/>
        <family val="1"/>
      </rPr>
      <t xml:space="preserve"> </t>
    </r>
    <r>
      <rPr>
        <sz val="10"/>
        <rFont val="Calibri"/>
        <family val="2"/>
      </rPr>
      <t>CONCR</t>
    </r>
    <r>
      <rPr>
        <sz val="10"/>
        <rFont val="Times New Roman"/>
        <family val="1"/>
      </rPr>
      <t xml:space="preserve"> </t>
    </r>
    <r>
      <rPr>
        <sz val="10"/>
        <rFont val="Calibri"/>
        <family val="2"/>
      </rPr>
      <t>CA-2</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t>
    </r>
    <r>
      <rPr>
        <sz val="10"/>
        <rFont val="Times New Roman"/>
        <family val="1"/>
      </rPr>
      <t xml:space="preserve"> </t>
    </r>
    <r>
      <rPr>
        <sz val="10"/>
        <rFont val="Calibri"/>
        <family val="2"/>
      </rPr>
      <t>PAV</t>
    </r>
  </si>
  <si>
    <r>
      <rPr>
        <sz val="10"/>
        <rFont val="Calibri"/>
        <family val="2"/>
      </rPr>
      <t>TAMPAO</t>
    </r>
    <r>
      <rPr>
        <sz val="10"/>
        <rFont val="Times New Roman"/>
        <family val="1"/>
      </rPr>
      <t xml:space="preserve"> </t>
    </r>
    <r>
      <rPr>
        <sz val="10"/>
        <rFont val="Calibri"/>
        <family val="2"/>
      </rPr>
      <t>FERRO</t>
    </r>
    <r>
      <rPr>
        <sz val="10"/>
        <rFont val="Times New Roman"/>
        <family val="1"/>
      </rPr>
      <t xml:space="preserve"> </t>
    </r>
    <r>
      <rPr>
        <sz val="10"/>
        <rFont val="Calibri"/>
        <family val="2"/>
      </rPr>
      <t>FUNDIDO</t>
    </r>
    <r>
      <rPr>
        <sz val="10"/>
        <rFont val="Times New Roman"/>
        <family val="1"/>
      </rPr>
      <t xml:space="preserve"> </t>
    </r>
    <r>
      <rPr>
        <sz val="10"/>
        <rFont val="Calibri"/>
        <family val="2"/>
      </rPr>
      <t>DN</t>
    </r>
    <r>
      <rPr>
        <sz val="10"/>
        <rFont val="Times New Roman"/>
        <family val="1"/>
      </rPr>
      <t xml:space="preserve"> </t>
    </r>
    <r>
      <rPr>
        <sz val="10"/>
        <rFont val="Calibri"/>
        <family val="2"/>
      </rPr>
      <t>600MM</t>
    </r>
  </si>
  <si>
    <r>
      <rPr>
        <sz val="10"/>
        <rFont val="Calibri"/>
        <family val="2"/>
      </rPr>
      <t>TAMPAO</t>
    </r>
    <r>
      <rPr>
        <sz val="10"/>
        <rFont val="Times New Roman"/>
        <family val="1"/>
      </rPr>
      <t xml:space="preserve"> </t>
    </r>
    <r>
      <rPr>
        <sz val="10"/>
        <rFont val="Calibri"/>
        <family val="2"/>
      </rPr>
      <t>FERRO</t>
    </r>
    <r>
      <rPr>
        <sz val="10"/>
        <rFont val="Times New Roman"/>
        <family val="1"/>
      </rPr>
      <t xml:space="preserve"> </t>
    </r>
    <r>
      <rPr>
        <sz val="10"/>
        <rFont val="Calibri"/>
        <family val="2"/>
      </rPr>
      <t>FUNDIDO</t>
    </r>
    <r>
      <rPr>
        <sz val="10"/>
        <rFont val="Times New Roman"/>
        <family val="1"/>
      </rPr>
      <t xml:space="preserve"> </t>
    </r>
    <r>
      <rPr>
        <sz val="10"/>
        <rFont val="Calibri"/>
        <family val="2"/>
      </rPr>
      <t>DN</t>
    </r>
    <r>
      <rPr>
        <sz val="10"/>
        <rFont val="Times New Roman"/>
        <family val="1"/>
      </rPr>
      <t xml:space="preserve"> </t>
    </r>
    <r>
      <rPr>
        <sz val="10"/>
        <rFont val="Calibri"/>
        <family val="2"/>
      </rPr>
      <t>800MM</t>
    </r>
  </si>
  <si>
    <r>
      <rPr>
        <sz val="10"/>
        <rFont val="Calibri"/>
        <family val="2"/>
      </rPr>
      <t>CONCERTINA</t>
    </r>
    <r>
      <rPr>
        <sz val="10"/>
        <rFont val="Times New Roman"/>
        <family val="1"/>
      </rPr>
      <t xml:space="preserve"> </t>
    </r>
    <r>
      <rPr>
        <sz val="10"/>
        <rFont val="Calibri"/>
        <family val="2"/>
      </rPr>
      <t>CLIP</t>
    </r>
    <r>
      <rPr>
        <sz val="10"/>
        <rFont val="Times New Roman"/>
        <family val="1"/>
      </rPr>
      <t xml:space="preserve"> </t>
    </r>
    <r>
      <rPr>
        <sz val="10"/>
        <rFont val="Calibri"/>
        <family val="2"/>
      </rPr>
      <t>(DUPLA)</t>
    </r>
    <r>
      <rPr>
        <sz val="10"/>
        <rFont val="Times New Roman"/>
        <family val="1"/>
      </rPr>
      <t xml:space="preserve"> </t>
    </r>
    <r>
      <rPr>
        <sz val="10"/>
        <rFont val="Calibri"/>
        <family val="2"/>
      </rPr>
      <t>ACO</t>
    </r>
    <r>
      <rPr>
        <sz val="10"/>
        <rFont val="Times New Roman"/>
        <family val="1"/>
      </rPr>
      <t xml:space="preserve"> </t>
    </r>
    <r>
      <rPr>
        <sz val="10"/>
        <rFont val="Calibri"/>
        <family val="2"/>
      </rPr>
      <t>GALV</t>
    </r>
    <r>
      <rPr>
        <sz val="10"/>
        <rFont val="Times New Roman"/>
        <family val="1"/>
      </rPr>
      <t xml:space="preserve"> </t>
    </r>
    <r>
      <rPr>
        <sz val="10"/>
        <rFont val="Calibri"/>
        <family val="2"/>
      </rPr>
      <t>D=2,76</t>
    </r>
  </si>
  <si>
    <r>
      <rPr>
        <sz val="10"/>
        <rFont val="Calibri"/>
        <family val="2"/>
      </rPr>
      <t>SINALIZACAO</t>
    </r>
    <r>
      <rPr>
        <sz val="10"/>
        <rFont val="Times New Roman"/>
        <family val="1"/>
      </rPr>
      <t xml:space="preserve"> </t>
    </r>
    <r>
      <rPr>
        <sz val="10"/>
        <rFont val="Calibri"/>
        <family val="2"/>
      </rPr>
      <t>HORIZONT</t>
    </r>
    <r>
      <rPr>
        <sz val="10"/>
        <rFont val="Times New Roman"/>
        <family val="1"/>
      </rPr>
      <t xml:space="preserve"> </t>
    </r>
    <r>
      <rPr>
        <sz val="10"/>
        <rFont val="Calibri"/>
        <family val="2"/>
      </rPr>
      <t>TERMOPLAST</t>
    </r>
    <r>
      <rPr>
        <sz val="10"/>
        <rFont val="Times New Roman"/>
        <family val="1"/>
      </rPr>
      <t xml:space="preserve"> </t>
    </r>
    <r>
      <rPr>
        <sz val="10"/>
        <rFont val="Calibri"/>
        <family val="2"/>
      </rPr>
      <t>EXTRUSAO</t>
    </r>
  </si>
  <si>
    <r>
      <rPr>
        <sz val="10"/>
        <rFont val="Calibri"/>
        <family val="2"/>
      </rPr>
      <t>ASFALTO</t>
    </r>
    <r>
      <rPr>
        <sz val="10"/>
        <rFont val="Times New Roman"/>
        <family val="1"/>
      </rPr>
      <t xml:space="preserve"> </t>
    </r>
    <r>
      <rPr>
        <sz val="10"/>
        <rFont val="Calibri"/>
        <family val="2"/>
      </rPr>
      <t>A</t>
    </r>
    <r>
      <rPr>
        <sz val="10"/>
        <rFont val="Times New Roman"/>
        <family val="1"/>
      </rPr>
      <t xml:space="preserve"> </t>
    </r>
    <r>
      <rPr>
        <sz val="10"/>
        <rFont val="Calibri"/>
        <family val="2"/>
      </rPr>
      <t>FRIO</t>
    </r>
    <r>
      <rPr>
        <sz val="10"/>
        <rFont val="Times New Roman"/>
        <family val="1"/>
      </rPr>
      <t xml:space="preserve"> </t>
    </r>
    <r>
      <rPr>
        <sz val="10"/>
        <rFont val="Calibri"/>
        <family val="2"/>
      </rPr>
      <t>ENSACADO</t>
    </r>
  </si>
  <si>
    <r>
      <rPr>
        <sz val="10"/>
        <rFont val="Calibri"/>
        <family val="2"/>
      </rPr>
      <t>RETIRADA</t>
    </r>
    <r>
      <rPr>
        <sz val="10"/>
        <rFont val="Times New Roman"/>
        <family val="1"/>
      </rPr>
      <t xml:space="preserve"> </t>
    </r>
    <r>
      <rPr>
        <sz val="10"/>
        <rFont val="Calibri"/>
        <family val="2"/>
      </rPr>
      <t>CALCADA</t>
    </r>
    <r>
      <rPr>
        <sz val="10"/>
        <rFont val="Times New Roman"/>
        <family val="1"/>
      </rPr>
      <t xml:space="preserve"> </t>
    </r>
    <r>
      <rPr>
        <sz val="10"/>
        <rFont val="Calibri"/>
        <family val="2"/>
      </rPr>
      <t>EM</t>
    </r>
    <r>
      <rPr>
        <sz val="10"/>
        <rFont val="Times New Roman"/>
        <family val="1"/>
      </rPr>
      <t xml:space="preserve"> </t>
    </r>
    <r>
      <rPr>
        <sz val="10"/>
        <rFont val="Calibri"/>
        <family val="2"/>
      </rPr>
      <t>CIMENTADO</t>
    </r>
    <r>
      <rPr>
        <sz val="10"/>
        <rFont val="Times New Roman"/>
        <family val="1"/>
      </rPr>
      <t xml:space="preserve"> </t>
    </r>
    <r>
      <rPr>
        <sz val="10"/>
        <rFont val="Calibri"/>
        <family val="2"/>
      </rPr>
      <t>DESEMP</t>
    </r>
  </si>
  <si>
    <r>
      <rPr>
        <sz val="10"/>
        <rFont val="Calibri"/>
        <family val="2"/>
      </rPr>
      <t>RECOMP</t>
    </r>
    <r>
      <rPr>
        <sz val="10"/>
        <rFont val="Times New Roman"/>
        <family val="1"/>
      </rPr>
      <t xml:space="preserve"> </t>
    </r>
    <r>
      <rPr>
        <sz val="10"/>
        <rFont val="Calibri"/>
        <family val="2"/>
      </rPr>
      <t>DE</t>
    </r>
    <r>
      <rPr>
        <sz val="10"/>
        <rFont val="Times New Roman"/>
        <family val="1"/>
      </rPr>
      <t xml:space="preserve"> </t>
    </r>
    <r>
      <rPr>
        <sz val="10"/>
        <rFont val="Calibri"/>
        <family val="2"/>
      </rPr>
      <t>CALCADA</t>
    </r>
    <r>
      <rPr>
        <sz val="10"/>
        <rFont val="Times New Roman"/>
        <family val="1"/>
      </rPr>
      <t xml:space="preserve"> </t>
    </r>
    <r>
      <rPr>
        <sz val="10"/>
        <rFont val="Calibri"/>
        <family val="2"/>
      </rPr>
      <t>EM</t>
    </r>
    <r>
      <rPr>
        <sz val="10"/>
        <rFont val="Times New Roman"/>
        <family val="1"/>
      </rPr>
      <t xml:space="preserve"> </t>
    </r>
    <r>
      <rPr>
        <sz val="10"/>
        <rFont val="Calibri"/>
        <family val="2"/>
      </rPr>
      <t>CIMENTADO</t>
    </r>
    <r>
      <rPr>
        <sz val="10"/>
        <rFont val="Times New Roman"/>
        <family val="1"/>
      </rPr>
      <t xml:space="preserve"> </t>
    </r>
    <r>
      <rPr>
        <sz val="10"/>
        <rFont val="Calibri"/>
        <family val="2"/>
      </rPr>
      <t>DESEMP</t>
    </r>
  </si>
  <si>
    <r>
      <rPr>
        <sz val="10"/>
        <rFont val="Calibri"/>
        <family val="2"/>
      </rPr>
      <t>BASE</t>
    </r>
    <r>
      <rPr>
        <sz val="10"/>
        <rFont val="Times New Roman"/>
        <family val="1"/>
      </rPr>
      <t xml:space="preserve"> </t>
    </r>
    <r>
      <rPr>
        <sz val="10"/>
        <rFont val="Calibri"/>
        <family val="2"/>
      </rPr>
      <t>EM</t>
    </r>
    <r>
      <rPr>
        <sz val="10"/>
        <rFont val="Times New Roman"/>
        <family val="1"/>
      </rPr>
      <t xml:space="preserve"> </t>
    </r>
    <r>
      <rPr>
        <sz val="10"/>
        <rFont val="Calibri"/>
        <family val="2"/>
      </rPr>
      <t>CASCALHO</t>
    </r>
  </si>
  <si>
    <r>
      <rPr>
        <sz val="10"/>
        <rFont val="Calibri"/>
        <family val="2"/>
      </rPr>
      <t>SINALIZACAO</t>
    </r>
    <r>
      <rPr>
        <sz val="10"/>
        <rFont val="Times New Roman"/>
        <family val="1"/>
      </rPr>
      <t xml:space="preserve"> </t>
    </r>
    <r>
      <rPr>
        <sz val="10"/>
        <rFont val="Calibri"/>
        <family val="2"/>
      </rPr>
      <t>HORIZONT</t>
    </r>
    <r>
      <rPr>
        <sz val="10"/>
        <rFont val="Times New Roman"/>
        <family val="1"/>
      </rPr>
      <t xml:space="preserve"> </t>
    </r>
    <r>
      <rPr>
        <sz val="10"/>
        <rFont val="Calibri"/>
        <family val="2"/>
      </rPr>
      <t>TINTA</t>
    </r>
    <r>
      <rPr>
        <sz val="10"/>
        <rFont val="Times New Roman"/>
        <family val="1"/>
      </rPr>
      <t xml:space="preserve"> </t>
    </r>
    <r>
      <rPr>
        <sz val="10"/>
        <rFont val="Calibri"/>
        <family val="2"/>
      </rPr>
      <t>BASE</t>
    </r>
    <r>
      <rPr>
        <sz val="10"/>
        <rFont val="Times New Roman"/>
        <family val="1"/>
      </rPr>
      <t xml:space="preserve"> </t>
    </r>
    <r>
      <rPr>
        <sz val="10"/>
        <rFont val="Calibri"/>
        <family val="2"/>
      </rPr>
      <t>ACRILICA</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</si>
  <si>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"0"</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</si>
  <si>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"1"</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</si>
  <si>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"2"</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</si>
  <si>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TURFA/CAVACO/CARVAO/AREIA</t>
    </r>
    <r>
      <rPr>
        <sz val="10"/>
        <rFont val="Times New Roman"/>
        <family val="1"/>
      </rPr>
      <t xml:space="preserve"> </t>
    </r>
    <r>
      <rPr>
        <sz val="10"/>
        <rFont val="Calibri"/>
        <family val="2"/>
      </rPr>
      <t>P/</t>
    </r>
    <r>
      <rPr>
        <sz val="10"/>
        <rFont val="Times New Roman"/>
        <family val="1"/>
      </rPr>
      <t xml:space="preserve"> </t>
    </r>
    <r>
      <rPr>
        <sz val="10"/>
        <rFont val="Calibri"/>
        <family val="2"/>
      </rPr>
      <t>BIOFILTRO</t>
    </r>
  </si>
  <si>
    <r>
      <rPr>
        <sz val="10"/>
        <rFont val="Calibri"/>
        <family val="2"/>
      </rPr>
      <t>TELA</t>
    </r>
    <r>
      <rPr>
        <sz val="10"/>
        <rFont val="Times New Roman"/>
        <family val="1"/>
      </rPr>
      <t xml:space="preserve"> </t>
    </r>
    <r>
      <rPr>
        <sz val="10"/>
        <rFont val="Calibri"/>
        <family val="2"/>
      </rPr>
      <t>TIPO</t>
    </r>
    <r>
      <rPr>
        <sz val="10"/>
        <rFont val="Times New Roman"/>
        <family val="1"/>
      </rPr>
      <t xml:space="preserve"> </t>
    </r>
    <r>
      <rPr>
        <sz val="10"/>
        <rFont val="Calibri"/>
        <family val="2"/>
      </rPr>
      <t>MOSQUITEIRO</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</si>
  <si>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AREIA</t>
    </r>
    <r>
      <rPr>
        <sz val="10"/>
        <rFont val="Times New Roman"/>
        <family val="1"/>
      </rPr>
      <t xml:space="preserve"> </t>
    </r>
    <r>
      <rPr>
        <sz val="10"/>
        <rFont val="Calibri"/>
        <family val="2"/>
      </rPr>
      <t>GROSSA</t>
    </r>
  </si>
  <si>
    <r>
      <rPr>
        <sz val="10"/>
        <rFont val="Calibri"/>
        <family val="2"/>
      </rPr>
      <t>ENROCAMENTO</t>
    </r>
    <r>
      <rPr>
        <sz val="10"/>
        <rFont val="Times New Roman"/>
        <family val="1"/>
      </rPr>
      <t xml:space="preserve"> </t>
    </r>
    <r>
      <rPr>
        <sz val="10"/>
        <rFont val="Calibri"/>
        <family val="2"/>
      </rPr>
      <t>COM</t>
    </r>
    <r>
      <rPr>
        <sz val="10"/>
        <rFont val="Times New Roman"/>
        <family val="1"/>
      </rPr>
      <t xml:space="preserve"> </t>
    </r>
    <r>
      <rPr>
        <sz val="10"/>
        <rFont val="Calibri"/>
        <family val="2"/>
      </rPr>
      <t>PEDRA</t>
    </r>
    <r>
      <rPr>
        <sz val="10"/>
        <rFont val="Times New Roman"/>
        <family val="1"/>
      </rPr>
      <t xml:space="preserve"> </t>
    </r>
    <r>
      <rPr>
        <sz val="10"/>
        <rFont val="Calibri"/>
        <family val="2"/>
      </rPr>
      <t>DE</t>
    </r>
    <r>
      <rPr>
        <sz val="10"/>
        <rFont val="Times New Roman"/>
        <family val="1"/>
      </rPr>
      <t xml:space="preserve"> </t>
    </r>
    <r>
      <rPr>
        <sz val="10"/>
        <rFont val="Calibri"/>
        <family val="2"/>
      </rPr>
      <t>MAO</t>
    </r>
    <r>
      <rPr>
        <sz val="10"/>
        <rFont val="Times New Roman"/>
        <family val="1"/>
      </rPr>
      <t xml:space="preserve"> </t>
    </r>
    <r>
      <rPr>
        <sz val="10"/>
        <rFont val="Calibri"/>
        <family val="2"/>
      </rPr>
      <t>ARGAMASSADA</t>
    </r>
  </si>
  <si>
    <r>
      <rPr>
        <sz val="10"/>
        <rFont val="Calibri"/>
        <family val="2"/>
      </rPr>
      <t>CAIXA</t>
    </r>
    <r>
      <rPr>
        <sz val="10"/>
        <rFont val="Times New Roman"/>
        <family val="1"/>
      </rPr>
      <t xml:space="preserve"> </t>
    </r>
    <r>
      <rPr>
        <sz val="10"/>
        <rFont val="Calibri"/>
        <family val="2"/>
      </rPr>
      <t>DE</t>
    </r>
    <r>
      <rPr>
        <sz val="10"/>
        <rFont val="Times New Roman"/>
        <family val="1"/>
      </rPr>
      <t xml:space="preserve"> </t>
    </r>
    <r>
      <rPr>
        <sz val="10"/>
        <rFont val="Calibri"/>
        <family val="2"/>
      </rPr>
      <t>PASSAGEM</t>
    </r>
    <r>
      <rPr>
        <sz val="10"/>
        <rFont val="Times New Roman"/>
        <family val="1"/>
      </rPr>
      <t xml:space="preserve"> </t>
    </r>
    <r>
      <rPr>
        <sz val="10"/>
        <rFont val="Calibri"/>
        <family val="2"/>
      </rPr>
      <t>60X60X100</t>
    </r>
  </si>
  <si>
    <r>
      <rPr>
        <sz val="10"/>
        <rFont val="Calibri"/>
        <family val="2"/>
      </rPr>
      <t>DEFENSA</t>
    </r>
    <r>
      <rPr>
        <sz val="10"/>
        <rFont val="Times New Roman"/>
        <family val="1"/>
      </rPr>
      <t xml:space="preserve"> </t>
    </r>
    <r>
      <rPr>
        <sz val="10"/>
        <rFont val="Calibri"/>
        <family val="2"/>
      </rPr>
      <t>METALICA</t>
    </r>
  </si>
  <si>
    <r>
      <rPr>
        <sz val="10"/>
        <rFont val="Calibri"/>
        <family val="2"/>
      </rPr>
      <t>CARVAO</t>
    </r>
    <r>
      <rPr>
        <sz val="10"/>
        <rFont val="Times New Roman"/>
        <family val="1"/>
      </rPr>
      <t xml:space="preserve"> </t>
    </r>
    <r>
      <rPr>
        <sz val="10"/>
        <rFont val="Calibri"/>
        <family val="2"/>
      </rPr>
      <t>ANTRACITO</t>
    </r>
    <r>
      <rPr>
        <sz val="10"/>
        <rFont val="Times New Roman"/>
        <family val="1"/>
      </rPr>
      <t xml:space="preserve"> </t>
    </r>
    <r>
      <rPr>
        <sz val="10"/>
        <rFont val="Calibri"/>
        <family val="2"/>
      </rPr>
      <t>TE=1,1A1,3MM</t>
    </r>
    <r>
      <rPr>
        <sz val="10"/>
        <rFont val="Times New Roman"/>
        <family val="1"/>
      </rPr>
      <t xml:space="preserve"> </t>
    </r>
    <r>
      <rPr>
        <sz val="10"/>
        <rFont val="Calibri"/>
        <family val="2"/>
      </rPr>
      <t>CU=1,5MM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</si>
  <si>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50MMX25MM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</si>
  <si>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19MMX12,7MM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</si>
  <si>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12,7MMX6,3MM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</si>
  <si>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6,3MMX3,2MM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</si>
  <si>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3,2MMX2,0MM</t>
    </r>
  </si>
  <si>
    <r>
      <rPr>
        <sz val="10"/>
        <rFont val="Calibri"/>
        <family val="2"/>
      </rPr>
      <t>AREIA</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TE=0,50MM</t>
    </r>
    <r>
      <rPr>
        <sz val="10"/>
        <rFont val="Times New Roman"/>
        <family val="1"/>
      </rPr>
      <t xml:space="preserve"> </t>
    </r>
    <r>
      <rPr>
        <sz val="10"/>
        <rFont val="Calibri"/>
        <family val="2"/>
      </rPr>
      <t>CU=1,5MM</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</si>
  <si>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</si>
  <si>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</si>
  <si>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</si>
  <si>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</si>
  <si>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</si>
  <si>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</si>
  <si>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</si>
  <si>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</si>
  <si>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</si>
  <si>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</si>
  <si>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</si>
  <si>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</si>
  <si>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</si>
  <si>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</si>
  <si>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</si>
  <si>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</si>
  <si>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</si>
  <si>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</si>
  <si>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</si>
  <si>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</si>
  <si>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</si>
  <si>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</si>
  <si>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</si>
  <si>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</si>
  <si>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</si>
  <si>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</si>
  <si>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</si>
  <si>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</si>
  <si>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</si>
  <si>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</si>
  <si>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</si>
  <si>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</si>
  <si>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</si>
  <si>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</si>
  <si>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</si>
  <si>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</si>
  <si>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</si>
  <si>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</si>
  <si>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</si>
  <si>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</si>
  <si>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</si>
  <si>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</si>
  <si>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</si>
  <si>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</si>
  <si>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</si>
  <si>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</si>
  <si>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</si>
  <si>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</si>
  <si>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</si>
  <si>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</si>
  <si>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</si>
  <si>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</si>
  <si>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</si>
  <si>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</si>
  <si>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</si>
  <si>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</si>
  <si>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</si>
  <si>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</si>
  <si>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</si>
  <si>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</si>
  <si>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</si>
  <si>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</si>
  <si>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</si>
  <si>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</si>
  <si>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</si>
  <si>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</si>
  <si>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</si>
  <si>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</si>
  <si>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</si>
  <si>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</si>
  <si>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</si>
  <si>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</si>
  <si>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</si>
  <si>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</si>
  <si>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</si>
  <si>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</si>
  <si>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</si>
  <si>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</si>
  <si>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</si>
  <si>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</si>
  <si>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</si>
  <si>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</si>
  <si>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</si>
  <si>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</si>
  <si>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</si>
  <si>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</si>
  <si>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</si>
  <si>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</si>
  <si>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</si>
  <si>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</si>
  <si>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</si>
  <si>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</si>
  <si>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</si>
  <si>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</si>
  <si>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</si>
  <si>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</si>
  <si>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</si>
  <si>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</si>
  <si>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</si>
  <si>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</si>
  <si>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</si>
  <si>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</si>
  <si>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</si>
  <si>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</si>
  <si>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</si>
  <si>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</si>
  <si>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</si>
  <si>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</si>
  <si>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</si>
  <si>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</si>
  <si>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</si>
  <si>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</si>
  <si>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</si>
  <si>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</si>
  <si>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</si>
  <si>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</si>
  <si>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</si>
  <si>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</si>
  <si>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</si>
  <si>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</si>
  <si>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</si>
  <si>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</si>
  <si>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</si>
  <si>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</si>
  <si>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</si>
  <si>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</si>
  <si>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</si>
  <si>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</si>
  <si>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</si>
  <si>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</si>
  <si>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</si>
  <si>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</si>
  <si>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</si>
  <si>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</si>
  <si>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</si>
  <si>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</si>
  <si>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</si>
  <si>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</si>
  <si>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</si>
  <si>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</si>
  <si>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</si>
  <si>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</si>
  <si>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</si>
  <si>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</si>
  <si>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</si>
  <si>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</si>
  <si>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</si>
  <si>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</si>
  <si>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</si>
  <si>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</si>
  <si>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</si>
  <si>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</si>
  <si>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</si>
  <si>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</si>
  <si>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</si>
  <si>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</si>
  <si>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</si>
  <si>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</si>
  <si>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</si>
  <si>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</si>
  <si>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</si>
  <si>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</si>
  <si>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</si>
  <si>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</si>
  <si>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</si>
  <si>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</si>
  <si>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</si>
  <si>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</si>
  <si>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</si>
  <si>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</si>
  <si>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</si>
  <si>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</si>
  <si>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</si>
  <si>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</si>
  <si>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</si>
  <si>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</si>
  <si>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</si>
  <si>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</si>
  <si>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</si>
  <si>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</si>
  <si>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</si>
  <si>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</si>
  <si>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</si>
  <si>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</si>
  <si>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</si>
  <si>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</si>
  <si>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</si>
  <si>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</si>
  <si>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</si>
  <si>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</si>
  <si>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</si>
  <si>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</si>
  <si>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</si>
  <si>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</si>
  <si>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</si>
  <si>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</si>
  <si>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</si>
  <si>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</si>
  <si>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</si>
  <si>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</si>
  <si>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</si>
  <si>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</si>
  <si>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</si>
  <si>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</si>
  <si>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</si>
  <si>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</si>
  <si>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</si>
  <si>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</si>
  <si>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</si>
  <si>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</si>
  <si>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</si>
  <si>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</si>
  <si>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</si>
  <si>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</si>
  <si>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</si>
  <si>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</si>
  <si>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</si>
  <si>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</si>
  <si>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</si>
  <si>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</si>
  <si>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</si>
  <si>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</si>
  <si>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</si>
  <si>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</si>
  <si>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</si>
  <si>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</si>
  <si>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</si>
  <si>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</si>
  <si>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</si>
  <si>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</si>
  <si>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</si>
  <si>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</si>
  <si>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</si>
  <si>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</si>
  <si>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</si>
  <si>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</si>
  <si>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</si>
  <si>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</si>
  <si>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</si>
  <si>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</si>
  <si>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</si>
  <si>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</si>
  <si>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</si>
  <si>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</si>
  <si>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</si>
  <si>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</si>
  <si>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</si>
  <si>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</si>
  <si>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</si>
  <si>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</si>
  <si>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</si>
  <si>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</si>
  <si>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</si>
  <si>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</si>
  <si>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</si>
  <si>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</si>
  <si>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</si>
  <si>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</si>
  <si>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</si>
  <si>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</si>
  <si>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</si>
  <si>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</si>
  <si>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</si>
  <si>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</si>
  <si>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</si>
  <si>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</si>
  <si>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</si>
  <si>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</si>
  <si>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</si>
  <si>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</si>
  <si>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</si>
  <si>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</si>
  <si>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</si>
  <si>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</si>
  <si>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</si>
  <si>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</si>
  <si>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</si>
  <si>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</si>
  <si>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</si>
  <si>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</si>
  <si>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</si>
  <si>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</si>
  <si>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</si>
  <si>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</si>
  <si>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</si>
  <si>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</si>
  <si>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</si>
  <si>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</si>
  <si>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</si>
  <si>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</si>
  <si>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</si>
  <si>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</si>
  <si>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</si>
  <si>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</si>
  <si>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</si>
  <si>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</si>
  <si>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</si>
  <si>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</si>
  <si>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</si>
  <si>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</si>
  <si>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</si>
  <si>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</si>
  <si>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</si>
  <si>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</si>
  <si>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</si>
  <si>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</si>
  <si>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</si>
  <si>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</si>
  <si>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</si>
  <si>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</si>
  <si>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</si>
  <si>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</si>
  <si>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</si>
  <si>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</si>
  <si>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</si>
  <si>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</si>
  <si>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</si>
  <si>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</si>
  <si>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</si>
  <si>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</si>
  <si>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</si>
  <si>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</si>
  <si>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</si>
  <si>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</si>
  <si>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</si>
  <si>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</si>
  <si>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</si>
  <si>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</si>
  <si>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</si>
  <si>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</si>
  <si>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</si>
  <si>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</si>
  <si>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</si>
  <si>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</si>
  <si>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</si>
  <si>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</si>
  <si>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</si>
  <si>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</si>
  <si>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</si>
  <si>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</si>
  <si>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</si>
  <si>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</si>
  <si>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</si>
  <si>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</si>
  <si>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</si>
  <si>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</si>
  <si>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</si>
  <si>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</si>
  <si>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</si>
  <si>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</si>
  <si>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</si>
  <si>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</si>
  <si>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</si>
  <si>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</si>
  <si>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</si>
  <si>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</si>
  <si>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</si>
  <si>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</si>
  <si>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</si>
  <si>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</si>
  <si>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</si>
  <si>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</si>
  <si>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</si>
  <si>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</si>
  <si>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</si>
  <si>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</si>
  <si>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</si>
  <si>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</si>
  <si>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</si>
  <si>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</si>
  <si>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</si>
  <si>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</si>
  <si>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</si>
  <si>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</si>
  <si>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</si>
  <si>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</si>
  <si>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</si>
  <si>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</si>
  <si>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</si>
  <si>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</si>
  <si>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</si>
  <si>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</si>
  <si>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</si>
  <si>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</si>
  <si>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</si>
  <si>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</si>
  <si>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</si>
  <si>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</si>
  <si>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</si>
  <si>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</si>
  <si>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</si>
  <si>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</si>
  <si>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</si>
  <si>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</si>
  <si>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</si>
  <si>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</si>
  <si>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</si>
  <si>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</si>
  <si>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</si>
  <si>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</si>
  <si>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</si>
  <si>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</si>
  <si>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</si>
  <si>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</si>
  <si>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</si>
  <si>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</si>
  <si>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</si>
  <si>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</si>
  <si>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</si>
  <si>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</si>
  <si>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</si>
  <si>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</si>
  <si>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</si>
  <si>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</si>
  <si>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</si>
  <si>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</si>
  <si>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</si>
  <si>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</si>
  <si>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</si>
  <si>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</si>
  <si>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</si>
  <si>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</si>
  <si>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</si>
  <si>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</si>
  <si>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</si>
  <si>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</si>
  <si>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</si>
  <si>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</si>
  <si>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</si>
  <si>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</si>
  <si>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</si>
  <si>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</si>
  <si>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</si>
  <si>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</si>
  <si>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</si>
  <si>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</si>
  <si>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</si>
  <si>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</si>
  <si>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</si>
  <si>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</si>
  <si>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</si>
  <si>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</si>
  <si>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</si>
  <si>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</si>
  <si>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</si>
  <si>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</si>
  <si>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</si>
  <si>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</si>
  <si>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</si>
  <si>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</si>
  <si>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</si>
  <si>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</si>
  <si>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</si>
  <si>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</si>
  <si>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</si>
  <si>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</si>
  <si>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</si>
  <si>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</si>
  <si>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</si>
  <si>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</si>
  <si>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</si>
  <si>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</si>
  <si>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</si>
  <si>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</si>
  <si>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</si>
  <si>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</si>
  <si>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</si>
  <si>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</si>
  <si>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</si>
  <si>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</si>
  <si>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</si>
  <si>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</si>
  <si>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</si>
  <si>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</si>
  <si>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</si>
  <si>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</si>
  <si>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</si>
  <si>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</si>
  <si>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</si>
  <si>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</si>
  <si>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</si>
  <si>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</si>
  <si>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</si>
  <si>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</si>
  <si>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</si>
  <si>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</si>
  <si>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</si>
  <si>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</si>
  <si>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</si>
  <si>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</si>
  <si>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</si>
  <si>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</si>
  <si>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</si>
  <si>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</si>
  <si>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</si>
  <si>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</si>
  <si>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</si>
  <si>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</si>
  <si>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</si>
  <si>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</si>
  <si>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</si>
  <si>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</si>
  <si>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</si>
  <si>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</si>
  <si>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</si>
  <si>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</si>
  <si>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</si>
  <si>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</si>
  <si>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</si>
  <si>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</si>
  <si>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</si>
  <si>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</si>
  <si>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</si>
  <si>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</si>
  <si>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</si>
  <si>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</si>
  <si>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</si>
  <si>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</si>
  <si>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</si>
  <si>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</si>
  <si>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</si>
  <si>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</si>
  <si>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</si>
  <si>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</si>
  <si>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</si>
  <si>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</si>
  <si>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</si>
  <si>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</si>
  <si>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</si>
  <si>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</si>
  <si>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</si>
  <si>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</si>
  <si>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</si>
  <si>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</si>
  <si>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</si>
  <si>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</si>
  <si>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</si>
  <si>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</si>
  <si>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</si>
  <si>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</si>
  <si>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</si>
  <si>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</si>
  <si>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</si>
  <si>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</si>
  <si>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</si>
  <si>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</si>
  <si>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</si>
  <si>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</si>
  <si>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</si>
  <si>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</si>
  <si>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</si>
  <si>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</si>
  <si>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</si>
  <si>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</si>
  <si>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</si>
  <si>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</si>
  <si>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</si>
  <si>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</si>
  <si>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</si>
  <si>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</si>
  <si>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</si>
  <si>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</si>
  <si>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</si>
  <si>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</si>
  <si>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</si>
  <si>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</si>
  <si>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</si>
  <si>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</si>
  <si>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</si>
  <si>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</si>
  <si>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</si>
  <si>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</si>
  <si>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</si>
  <si>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</si>
  <si>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</si>
  <si>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</si>
  <si>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</si>
  <si>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</si>
  <si>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</si>
  <si>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</si>
  <si>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</si>
  <si>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</si>
  <si>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</si>
  <si>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</si>
  <si>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</si>
  <si>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</si>
  <si>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</si>
  <si>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</si>
  <si>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</si>
  <si>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</si>
  <si>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</si>
  <si>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</si>
  <si>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</si>
  <si>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</si>
  <si>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</si>
  <si>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</si>
  <si>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</si>
  <si>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</si>
  <si>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</si>
  <si>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</si>
  <si>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</si>
  <si>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</si>
  <si>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</si>
  <si>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</si>
  <si>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</si>
  <si>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</si>
  <si>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</si>
  <si>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</si>
  <si>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</si>
  <si>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</si>
  <si>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</si>
  <si>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</si>
  <si>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</si>
  <si>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</si>
  <si>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</si>
  <si>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</si>
  <si>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</si>
  <si>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</si>
  <si>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</si>
  <si>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</si>
  <si>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</si>
  <si>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</si>
  <si>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</si>
  <si>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</si>
  <si>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</si>
  <si>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</si>
  <si>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</si>
  <si>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</si>
  <si>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</si>
  <si>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</si>
  <si>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</si>
  <si>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</si>
  <si>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</si>
  <si>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</si>
  <si>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</si>
  <si>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</si>
  <si>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</si>
  <si>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</si>
  <si>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</si>
  <si>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</si>
  <si>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</si>
  <si>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</si>
  <si>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</si>
  <si>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</si>
  <si>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</si>
  <si>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</si>
  <si>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</si>
  <si>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</si>
  <si>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</si>
  <si>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</si>
  <si>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</si>
  <si>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</si>
  <si>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</si>
  <si>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</si>
  <si>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</si>
  <si>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</si>
  <si>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</si>
  <si>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</si>
  <si>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</si>
  <si>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</si>
  <si>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</si>
  <si>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</si>
  <si>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</si>
  <si>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</si>
  <si>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</si>
  <si>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</si>
  <si>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</si>
  <si>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</si>
  <si>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</si>
  <si>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</si>
  <si>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</si>
  <si>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</si>
  <si>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</si>
  <si>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</si>
  <si>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</si>
  <si>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</si>
  <si>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</si>
  <si>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</si>
  <si>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</si>
  <si>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</si>
  <si>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</si>
  <si>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</si>
  <si>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</si>
  <si>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</si>
  <si>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</si>
  <si>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</si>
  <si>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</si>
  <si>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</si>
  <si>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</si>
  <si>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</si>
  <si>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</si>
  <si>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</si>
  <si>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</si>
  <si>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</si>
  <si>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</si>
  <si>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</si>
  <si>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</si>
  <si>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</si>
  <si>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</si>
  <si>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</si>
  <si>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</si>
  <si>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</si>
  <si>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</si>
  <si>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</si>
  <si>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</si>
  <si>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</si>
  <si>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</si>
  <si>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</si>
  <si>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</si>
  <si>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</si>
  <si>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</si>
  <si>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</si>
  <si>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</si>
  <si>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</si>
  <si>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</si>
  <si>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</si>
  <si>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</si>
  <si>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</si>
  <si>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</si>
  <si>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</si>
  <si>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</si>
  <si>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t>
    </r>
    <r>
      <rPr>
        <sz val="10"/>
        <rFont val="Times New Roman"/>
        <family val="1"/>
      </rPr>
      <t xml:space="preserve"> </t>
    </r>
    <r>
      <rPr>
        <sz val="10"/>
        <rFont val="Calibri"/>
        <family val="2"/>
      </rPr>
      <t>A</t>
    </r>
    <r>
      <rPr>
        <sz val="10"/>
        <rFont val="Times New Roman"/>
        <family val="1"/>
      </rPr>
      <t xml:space="preserve"> </t>
    </r>
    <r>
      <rPr>
        <sz val="10"/>
        <rFont val="Calibri"/>
        <family val="2"/>
      </rPr>
      <t>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</si>
  <si>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</si>
  <si>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</si>
  <si>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</si>
  <si>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</si>
  <si>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</si>
  <si>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</si>
  <si>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</si>
  <si>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</si>
  <si>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</si>
  <si>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</si>
  <si>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</si>
  <si>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</si>
  <si>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</si>
  <si>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</si>
  <si>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</si>
  <si>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</si>
  <si>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</si>
  <si>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</si>
  <si>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</si>
  <si>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</si>
  <si>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</si>
  <si>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</si>
  <si>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</si>
  <si>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</si>
  <si>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</si>
  <si>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</si>
  <si>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</si>
  <si>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</si>
  <si>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</si>
  <si>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</si>
  <si>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</si>
  <si>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</si>
  <si>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</si>
  <si>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</si>
  <si>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</si>
  <si>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</si>
  <si>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ESCAVADEIRA HIDRÁULICA DE BRAÇO LONGO (LONGO ALCANCE) SOBRE ESTEIRAS, CAÇAMBA 0,52 M3, PESO OPERACIONAL 24 T, POTÊNCIA LÍQUIDA 155 HP  - CHP DIURNO. AF_06/2023</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</si>
  <si>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</si>
  <si>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</si>
  <si>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</si>
  <si>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</si>
  <si>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</si>
  <si>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</si>
  <si>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</si>
  <si>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</si>
  <si>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</si>
  <si>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</si>
  <si>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</si>
  <si>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</si>
  <si>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</si>
  <si>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</si>
  <si>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</si>
  <si>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</si>
  <si>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</si>
  <si>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</si>
  <si>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</si>
  <si>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</si>
  <si>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</si>
  <si>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</si>
  <si>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</si>
  <si>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</si>
  <si>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</si>
  <si>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</si>
  <si>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</si>
  <si>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</si>
  <si>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</si>
  <si>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</si>
  <si>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</si>
  <si>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</si>
  <si>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</si>
  <si>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</si>
  <si>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</si>
  <si>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</si>
  <si>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</si>
  <si>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</si>
  <si>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</si>
  <si>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</si>
  <si>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</si>
  <si>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</si>
  <si>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</si>
  <si>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</si>
  <si>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</si>
  <si>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</si>
  <si>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</si>
  <si>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</si>
  <si>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JANELA DE MADEIRA (CEDRINHO/ANGELIM OU EQUIV.) DE ABRIR COM 4 FOLHAS (2 VENEZIANAS E 2 GUILHOTINAS), COM BATENTE, ALIZAR E FERRAGENS, EXCLUSIVE VIDROS, ACABAMENTO E CONTRAMARCO, FIXAÇÃO C/ PARAFUSO E ESPUMA - FORNECIMENTO E INSTALAÇÃO. AF_11/2024</t>
  </si>
  <si>
    <t>JANELA DE MADEIRA (PINUS/EUCALIPTO OU EQUIV.) DE ABRIR COM 4 FOLHAS (2 VENEZIANAS E 2 GUILHOTINAS), COM BATENTE, ALIZAR E FERRAGENS, EXCLUSIVE VIDROS, ACABAMENTO E CONTRAMARCO, FIXAÇÃO C/ PARAFUSO E ESPUMA - FORNECIMENTO E INSTALAÇÃO. AF_11/2024</t>
  </si>
  <si>
    <t>JANELA DE MADEIRA (IMBUIA/CEDRO OU EQUIV.) DE ABRIR COM 4 FOLHAS (2 VENEZIANAS E 2 GUILHOTINAS), COM BATENTE, ALIZAR E FERRAGENS, EXCLUSIVE VIDROS, ACABAMENTO E CONTRAMARCO, FIXAÇÃO C/ PARAFUSO E ESPUMA - FORNECIMENTO E INSTALAÇÃO. AF_11/2024</t>
  </si>
  <si>
    <t>JANELA DE MADEIRA (CEDRINHO/ANGELIM OU EQUIV.) TIPO MAXIM-AR, PARA VIDRO, COM BATENTE, ALIZAR E FERRAGENS, EXCLUSIVE VIDRO, ACABAMENTO E CONTRAMARCO, FIXAÇÃO C/ PARAFUSO E ESPUMA - FORNECIMENTO E INSTALAÇÃO. AF_11/2024</t>
  </si>
  <si>
    <t>JANELA DE MADEIRA (PINUS/EUCALIPTO OU EQUIV.) TIPO BASCULANTE COM 2 FOLHAS PARA VIDRO, COM BATENTE, ALIZAR E FERRAGENS, EXCLUSIVE VIDROS, ACABAMENTO E CONTRAMARCO, FIXAÇÃO C/ PARAFUSO E ESPUMA - FORNECIMENTO E INSTALAÇÃO. AF_11/2024</t>
  </si>
  <si>
    <t>JANELA DE MADEIRA (CEDRINHO/ANGELIM OU EQUIV.) DE CORRER COM 6 FOLHAS (4 VENEZ. FIXAS E 2 DE CORRER), COM BATENTE, ALIZAR E FERRAGENS, EXCLUSIVE VIDROS, ACABAMENTO E CONTRAMARCO, FIXAÇÃO C/ PARAFUSO E ESPUMA - FORNECIMENTO E INSTALAÇÃO. AF_11/2024</t>
  </si>
  <si>
    <t>JANELA DE MADEIRA (IMBUIA/CEDRO OU EQUIV) DE CORRER COM 6 FOLHAS (4 VENEZ. FIXAS E 2 DE CORRER), COM BATENTE, ALIZAR E FERRAGENS, EXCLUSIVE VIDROS, ACABAMENTO E CONTRAMARCO, FIXAÇÃO C/ PARAFUSO E ESPUMA - FORNECIMENTO E INSTALAÇÃO. AF_11/2024</t>
  </si>
  <si>
    <t>JANELA DE MADEIRA (PINUS/EUCALIPTO OU EQUIV.) DE CORRER COM 6 FOLHAS (4 VENEZ. FIXAS E 2 DE CORRER), COM BATENTE, ALIZAR E FERRAGENS, EXCLUSIVE VIDROS, ACABAMENTO E CONTRAMARCO, FIXAÇÃO C/ PARAFUSO E ESPUMA - FORNECIMENTO E INSTALAÇÃO. AF_11/2024</t>
  </si>
  <si>
    <t>JANELA DE AÇO TIPO BASCULANTE PARA VIDROS, COM BATENTE, FERRAGENS E PINTURA ANTICORROSIVA, EXCLUSIVE VIDROS, ACABAMENTO, ALIZAR E CONTRAMARCO, FIXAÇÃO COM ARGAMASSA. FORNECIMENTO E INSTALAÇÃO. AF_11/2024</t>
  </si>
  <si>
    <t>JANELA DE AÇO DE CORRER COM 4 FOLHAS PARA VIDRO, COM BATENTE, FERRAGENS E PINTURA ANTICORROSIVA, EXCLUSIVE VIDROS, ALIZAR E CONTRAMARCO, FIXAÇÃO COM ARGAMASSA. FORNECIMENTO E INSTALAÇÃO. AF_11/2024</t>
  </si>
  <si>
    <t>CONTRAMARCO DE AÇO, FIXAÇÃO COM ARGAMASSA - FORNECIMENTO E INSTALAÇÃO. AF_11/2024</t>
  </si>
  <si>
    <t>CONTRAMARCO DE AÇO, FIXAÇÃO COM PARAFUSO - FORNECIMENTO E INSTALAÇÃO. AF_11/2024</t>
  </si>
  <si>
    <t>JANELA DE AÇO GALVANIZADO TIPO MAXIM-AR, COM BATENTE, FERRAGENS, PINTURA ANTICORROSIVA E GRADE, 1 FOLHA, EXCLUSIVE ALIZAR E CONTRAMARCO, FIXAÇÃO COM ARGAMASSA - FORNECIMENTO E INSTALAÇÃO. AF_11/2024</t>
  </si>
  <si>
    <t>JANELA DE ALUMÍNIO TIPO MAXIM-AR, COM VIDROS, BATENTE E FERRAGENS, EXCLUSIVE ALIZAR, ACABAMENTO E CONTRAMARCO, FIXAÇÃO COM PARAFUSO. FORNECIMENTO E INSTALAÇÃO. AF_11/2024</t>
  </si>
  <si>
    <t>JANELA DE ALUMÍNIO DE CORRER COM 2 FOLHAS PARA VIDROS, COM VIDROS, BATENTE, ACABAMENTO COM ACETATO OU BRILHANTE E FERRAGENS, EXCLUSIVE ALIZAR E CONTRAMARCO, FIXAÇÃO COM PARAFUSO. FORNECIMENTO E INSTALAÇÃO. AF_11/2024</t>
  </si>
  <si>
    <t>JANELA DE ALUMÍNIO DE CORRER COM 3 FOLHAS (2 VENEZIANAS E 1 PARA VIDRO), COM VIDROS, BATENTE E FERRAGENS, EXCLUSIVE ACABAMENTO, ALIZAR E CONTRAMARCO, FIXAÇÃO COM PARAFUSO. FORNECIMENTO E INSTALAÇÃO. AF_11/2024</t>
  </si>
  <si>
    <t>JANELA DE ALUMÍNIO DE CORRER COM 4 FOLHAS PARA VIDROS, COM VIDROS, BATENTE E FERRAGENS, EXCLUSIVE ACABAMENTO, ALIZAR E CONTRAMARCO, FIXAÇÃO COM PARAFUSO. FORNECIMENTO E INSTALAÇÃO. AF_11/2024</t>
  </si>
  <si>
    <t>CONTRAMARCO DE ALUMÍNIO, FIXAÇÃO COM ARGAMASSA - FORNECIMENTO E INSTALAÇÃO. AF_11/2024</t>
  </si>
  <si>
    <t>CONTRAMARCO DE ALUMÍNIO, FIXAÇÃO COM PARAFUSO - FORNECIMENTO E INSTALAÇÃO. AF_11/2024</t>
  </si>
  <si>
    <t>JANELA FIXA DE ALUMÍNIO PARA VIDRO, COM VIDRO, BATENTE E FERRAGENS, EXCLUSIVE ACABAMENTO, ALIZAR E CONTRAMARCO, FIXAÇÃO COM PARAFUSO - FORNECIMENTO E INSTALAÇÃO. AF_11/2024</t>
  </si>
  <si>
    <t>GUARNIÇÃO DE ALUMÍNIO - FORNECIMENTO E INSTALAÇÃO. AF_11/2024</t>
  </si>
  <si>
    <t>CONTENÇÃO EM CORTINA COM ESTACAS SECANTES COM 40 CM DE DIÂMETRO E PROFUNDIDADE MENOR OU IGUAL A 10 M. AF_06/2018</t>
  </si>
  <si>
    <t>CONTENÇÃO EM CORTINA COM ESTACAS SECANTES COM 40 CM DE DIÂMETRO E PROFUNDIDADE MAIOR QUE 10 M E MENOR OU IGUAL A 15 M. AF_06/2018</t>
  </si>
  <si>
    <t>CONTENÇÃO EM CORTINA COM ESTACAS SECANTES COM 40 CM DE DIÂMETRO E PROFUNDIDADE MAIOR QUE 15 M. AF_06/2018</t>
  </si>
  <si>
    <t>CONTENÇÃO EM CORTINA COM ESTACAS SECANTES COM 50 CM DE DIÂMETRO E PROFUNDIDADE MENOR OU IGUAL A 10 M. AF_06/2018</t>
  </si>
  <si>
    <t>CONTENÇÃO EM CORTINA COM ESTACAS SECANTES COM 50 CM DE DIÂMETRO E PROFUNDIDADE MAIOR QUE 15 M. AF_06/2018</t>
  </si>
  <si>
    <t>DRAGAGEM DE MATERIAIS DE 1A CATEGORIA E COMPOSTOS ORGÂNICOS E INORGÂNICOS COM ESCAVADEIRA HIDRÁULICA DE LONGO ALCANCE (CAÇAMBA: 0,52 M3/155 HP). AF_03/2024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</si>
  <si>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</si>
  <si>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</si>
  <si>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</si>
  <si>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</si>
  <si>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</si>
  <si>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</si>
  <si>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</si>
  <si>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</si>
  <si>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</si>
  <si>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</si>
  <si>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</si>
  <si>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</si>
  <si>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</si>
  <si>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</si>
  <si>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</si>
  <si>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</si>
  <si>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</si>
  <si>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</si>
  <si>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</si>
  <si>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</si>
  <si>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</si>
  <si>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</si>
  <si>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</si>
  <si>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</si>
  <si>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</si>
  <si>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</si>
  <si>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</si>
  <si>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</si>
  <si>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 xml:space="preserve">ALICATE DE CRIMPAR RJ11, RJ12 E RJ45, COM CATRACA                                                                                                                                                                                                                                                                                                                                                                                                                                                         </t>
  </si>
  <si>
    <t xml:space="preserve">ALICATE PARA ANEIS DE PISTAO, CAPACIDADE *50* A 100 MM                                                                                                                                                                                                                                                                                                                                                                                                                                                    </t>
  </si>
  <si>
    <t xml:space="preserve">BLOCO CERAMICO / TIJOLO VAZADO PARA ALVENARIA DE VEDACAO, FUROS NA VERTICAL, 11,5 X 19 X 29 CM (L X A X C)                                                                                                                                                                                                                                                                                                                                                                                                </t>
  </si>
  <si>
    <t xml:space="preserve">BLOCO CERAMICO / TIJOLO VAZADO PARA ALVENARIA DE VEDACAO, FUROS NA VERTICAL, 11,5 X 19 X 39 CM (L X A X C)                                                                                                                                                                                                                                                                                                                                                                                                </t>
  </si>
  <si>
    <t xml:space="preserve">BLOCO CERAMICO / TIJOLO VAZADO PARA ALVENARIA DE VEDACAO, FUROS NA VERTICAL, 14 X 19 X 29 CM (L X A X C)                                                                                                                                                                                                                                                                                                                                                                                                  </t>
  </si>
  <si>
    <t xml:space="preserve">BLOCO CERAMICO / TIJOLO VAZADO PARA ALVENARIA DE VEDACAO, 6 FUROS NA HORIZONTAL, 11,5 X 19 X 29 CM (L X A X C)                                                                                                                                                                                                                                                                                                                                                                                            </t>
  </si>
  <si>
    <t xml:space="preserve">BLOCO CERAMICO / TIJOLO VAZADO PARA ALVENARIA DE VEDACAO, 6 FUROS NA HORIZONTAL, 11,5 X 19 X 39 CM (L X A X C)                                                                                                                                                                                                                                                                                                                                                                                            </t>
  </si>
  <si>
    <t xml:space="preserve">BLOCO CERAMICO / TIJOLO VAZADO PARA ALVENARIA DE VEDACAO, 6 FUROS NA HORIZONTAL, 9 X 14 X 24 CM (L X A X C)                                                                                                                                                                                                                                                                                                                                                                                               </t>
  </si>
  <si>
    <t xml:space="preserve">BLOCO CERAMICO / TIJOLO VAZADO PARA ALVENARIA DE VEDACAO, 6 FUROS NA HORIZONTAL, 9 X 19 X 39 CM (L X A X C)                                                                                                                                                                                                                                                                                                                                                                                               </t>
  </si>
  <si>
    <t xml:space="preserve">BLOCO CERAMICO / TIJOLO VAZADO PARA ALVENARIA DE VEDACAO, 9 FUROS NA HORIZONTAL, 11,5 X 14 X 24 CM (L X A X C)                                                                                                                                                                                                                                                                                                                                                                                            </t>
  </si>
  <si>
    <t xml:space="preserve">BLOCO CERAMICO / TIJOLO VAZADO PARA ALVENARIA DE VEDACAO, 9 FUROS NA HORIZONTAL, 14 X 19 X 29 CM (L X A X C)                                                                                                                                                                                                                                                                                                                                                                                              </t>
  </si>
  <si>
    <t xml:space="preserve">BLOCO CERAMICO / TIJOLO VAZADO PARA ALVENARIA DE VEDACAO, 9 FUROS NA HORIZONTAL, 14 X 19 X 39 CM (L X A X C)                                                                                                                                                                                                                                                                                                                                                                                              </t>
  </si>
  <si>
    <t xml:space="preserve">BLOCO CERAMICO / TIJOLO VAZADO PARA ALVENARIA DE VEDACAO, 9 FUROS NA HORIZONTAL, 19 X 19 X 29 CM (L X A X C)                                                                                                                                                                                                                                                                                                                                                                                              </t>
  </si>
  <si>
    <t xml:space="preserve">BLOCO CERAMICO / TIJOLO VAZADO PARA ALVENARIA DE VEDACAO, 9 FUROS NA HORIZONTAL, 19 X 19 X 39 CM (L X A X C)                                                                                                                                                                                                                                                                                                                                                                                              </t>
  </si>
  <si>
    <t xml:space="preserve">BLOCO DE ESPUMA MULTIUSO *23X 13 X 8* CM                                                                                                                                                                                                                                                                                                                                                                                                                                                                  </t>
  </si>
  <si>
    <t xml:space="preserve">CARRINHO DE MAO, EM ACO, COM CAPACIDADE DE *45 A 65* L / *100* KG, PNEU COM CAMARA                                                                                                                                                                                                                                                                                                                                                                                                                        </t>
  </si>
  <si>
    <t xml:space="preserve">CHAPA DE ACO FINA A QUENTE BITOLA MSG 3/16", E = 4,75 MM (38,00 KG/M2)                                                                                                                                                                                                                                                                                                                                                                                                                                    </t>
  </si>
  <si>
    <t xml:space="preserve">COROA PARA PERFURATRIZ T38, D = 2 1/2", 6 X 4 BOTOES BALISTICOS, FACE PLANA                                                                                                                                                                                                                                                                                                                                                                                                                               </t>
  </si>
  <si>
    <t xml:space="preserve">DISCO DE CORTE DIAMANTADO SEGMENTADO PARA CONCRETO/ASFALTO, DIAMETRO DE *350* MM, FURO DE 25,40 MM                                                                                                                                                                                                                                                                                                                                                                                                        </t>
  </si>
  <si>
    <t xml:space="preserve">DISCO DE CORTE DIAMANTADO SEGMENTADO, DIAMETRO DE *110* MM, FURO DE 20 MM                                                                                                                                                                                                                                                                                                                                                                                                                                 </t>
  </si>
  <si>
    <t xml:space="preserve">DOMOS / CLARABOIA INDIVIDUAL, EM ACRILICO BRANCO/LEITOSO, *95 X 95* CM, INCLUI ACESSORIOS DE FIXACAO, SEM INSTALACAO                                                                                                                                                                                                                                                                                                                                                                                      </t>
  </si>
  <si>
    <t xml:space="preserve">ENXADA ESTREITA, EM ACO, *25 X 23* CM, COM CABO DE MADEIRA DE *150* CM                                                                                                                                                                                                                                                                                                                                                                                                                                    </t>
  </si>
  <si>
    <t xml:space="preserve">ESCADA DUPLA DE ABRIR EM ALUMINIO, COM SAPATAS DE BORRACHA, *2,30* X *0,57* M (ALTURA UTIL X LARGURA MINIMA), MODELO PINTOR, 8 DEGRAUS, CAPACIDADE *100* KG                                                                                                                                                                                                                                                                                                                                               </t>
  </si>
  <si>
    <t xml:space="preserve">ESCADA EXTENSIVEL EM ALUMINIO, COM SAPATAS DE BORRACHA, ALTURA FECHADA 3,60 M, ALTURA ESTENDIDA DE 6,0 A 6,30 M, LARGURA MINIMA DE 35 CM, CACIDADE *120* KG                                                                                                                                                                                                                                                                                                                                               </t>
  </si>
  <si>
    <t xml:space="preserve">ESCAVADEIRA HIDRAULICA DE BRACO LONGO (LONGO ALCANCE) SOBRE ESTEIRAS, CACAMBA 0,52 M3, PESO OPERACIONAL 24 T, POTENCIA LIQUIDA 155 HP                                                                                                                                                                                                                                                                                                                                                                     </t>
  </si>
  <si>
    <t xml:space="preserve">ESPATULA DE PLASTICO LISA, LARGURA *10* CM                                                                                                                                                                                                                                                                                                                                                                                                                                                                </t>
  </si>
  <si>
    <t xml:space="preserve">ESPATULA EM ACO INOX COM CABO DE MADEIRA E LARGURA DE *8* CM                                                                                                                                                                                                                                                                                                                                                                                                                                              </t>
  </si>
  <si>
    <t xml:space="preserve">FITA CREPE ROLO DE *25* MM X 50 M                                                                                                                                                                                                                                                                                                                                                                                                                                                                         </t>
  </si>
  <si>
    <t xml:space="preserve">FITA ISOLANTE DE BORRACHA AUTOFUSAO, USO ATE 69 KV (ALTA TENSAO), LARGURA DE 19 MM                                                                                                                                                                                                                                                                                                                                                                                                                        </t>
  </si>
  <si>
    <t xml:space="preserve">FITA VEDA ROSCA, EM PTFE, ROLO  DE 18 MM X 25 M (L X C)                                                                                                                                                                                                                                                                                                                                                                                                                                                   </t>
  </si>
  <si>
    <t xml:space="preserve">FITA VEDA ROSCA, EM PTFE, ROLO DE 18 MM X 10 M (L X C)                                                                                                                                                                                                                                                                                                                                                                                                                                                    </t>
  </si>
  <si>
    <t xml:space="preserve">FITA VEDA ROSCA, EM PTFE, ROLO DE 18 MM X 50 M (L X C)                                                                                                                                                                                                                                                                                                                                                                                                                                                    </t>
  </si>
  <si>
    <t xml:space="preserve">HASTE PARA PERFURATRIZ DE ESTEIRA T38, D= 1 1/2" X *3 M*, PARA PROLONGAR BROCA                                                                                                                                                                                                                                                                                                                                                                                                                            </t>
  </si>
  <si>
    <t xml:space="preserve">LINHA PARA PEDREIRO LISA, 0,8 MM X 100 M                                                                                                                                                                                                                                                                                                                                                                                                                                                                  </t>
  </si>
  <si>
    <t xml:space="preserve">LIXA D'AGUA EM FOLHA, COR PRETA, GRAO 100                                                                                                                                                                                                                                                                                                                                                                                                                                                                 </t>
  </si>
  <si>
    <t xml:space="preserve">LUVA PARA PERFURATRIZ DE ESTEIRA T38, D = 1 1/2"                                                                                                                                                                                                                                                                                                                                                                                                                                                          </t>
  </si>
  <si>
    <t xml:space="preserve">MANGUEIRA CRISTAL TRANCADA, PVC COM REFORCO, PRESSAO DE TRABALHO (PT) 250 LBS/POL2, DE 1" X *3,1* MM                                                                                                                                                                                                                                                                                                                                                                                                      </t>
  </si>
  <si>
    <t xml:space="preserve">MANGUEIRA CRISTAL, LISA, PVC TRANSPARENTE, 3/8" X 1,5 MM                                                                                                                                                                                                                                                                                                                                                                                                                                                  </t>
  </si>
  <si>
    <t xml:space="preserve">MANGUEIRA CRISTAL, LISA, PVC TRANSPARENTE, 5/16" X 1 MM                                                                                                                                                                                                                                                                                                                                                                                                                                                   </t>
  </si>
  <si>
    <t xml:space="preserve">MANGUEIRA DE PVC FLEXIVEL, TIPO FLAT/ACHATADA, D = 1 1/2" (40 MM), PARA CONDUCAO DE AGUA, SERVICOS LEVES E MEDIOS                                                                                                                                                                                                                                                                                                                                                                                         </t>
  </si>
  <si>
    <t xml:space="preserve">PERFURATRIZ DE COROA DIAMANTADA PARA CONCRETO, DIAMETRO ATE 250 MM, MOTOR ELETRICO 220 V, POTENCIA 2.500W                                                                                                                                                                                                                                                                                                                                                                                                 </t>
  </si>
  <si>
    <t xml:space="preserve">PERFURATRIZ HIDRAULICA SOBRE ESTEIRA, TORQUE MAXIMO 161 KNM, PROFUNDIDADE MAXIMA 54 M, DIAMETRO MAXIMO 1500 MM, POTENCIA MOTOR 268 HP                                                                                                                                                                                                                                                                                                                                                                     </t>
  </si>
  <si>
    <t xml:space="preserve">PERFURATRIZ HIDRAULICA SOBRE ESTEIRA, TORQUE MAXIMO 98 KNM, PROFUNDIDADE MAXIMA 25 M, DIAMETRO MAXIMO 115 MM, POTENCIA MOTOR 190 HP                                                                                                                                                                                                                                                                                                                                                                       </t>
  </si>
  <si>
    <t xml:space="preserve">PERFURATRIZ PARA EXECUCAO DE ESTACAS SECANTES, TIPO HELICE CONTINUA COM CABECOTE DUPLO E TUBO METALICO 300 KW                                                                                                                                                                                                                                                                                                                                                                                             </t>
  </si>
  <si>
    <t xml:space="preserve">PERFURATRIZ PARA FURO DIRECIONAL HORIZONTAL (HDD) COM CAPACIDADE ATE 89 KN, POTENCIA 24,8 HP A 80 HP (INCLUSO FERRAMENTAS E LOCALIZADOR), PARA REDE SUBTERRANEA                                                                                                                                                                                                                                                                                                                                           </t>
  </si>
  <si>
    <t xml:space="preserve">PERFURATRIZ PARA FURO DIRECIONAL HORIZONTAL (HDD) COM CAPACIDADE DE 201 KN A 560 KN, POTENCIA 200 HP A 260 HP (INCLUSO FERRAMENTAS E LOCALIZADOR), PARA REDE SUBTERRANEA                                                                                                                                                                                                                                                                                                                                  </t>
  </si>
  <si>
    <t xml:space="preserve">PERFURATRIZ PARA FURO DIRECIONAL HORIZONTAL (HDD) COM CAPACIDADE DE 90 KN A 200 KN, POTENCIA 100 HP A 160 HP (INCLUSO FERRAMENTAS E LOCALIZADOR), PARA REDE SUBTERRANEA                                                                                                                                                                                                                                                                                                                                   </t>
  </si>
  <si>
    <t xml:space="preserve">PERFURATRIZ ROTATIVA SOBRE ESTEIRA, TORQUE MAXIMO 2500 KGM, POTENCIA 110 HP, MOTOR DIESEL                                                                                                                                                                                                                                                                                                                                                                                                                 </t>
  </si>
  <si>
    <t xml:space="preserve">PISO EM PORCELANATO, RETIFICADO, LISO, MONOCOLOR, ACETINADO OU POLIDO, FORMATO MENOR OU IGUAL A 2500 CM2                                                                                                                                                                                                                                                                                                                                                                                                  </t>
  </si>
  <si>
    <t xml:space="preserve">PISO EM PORCELANATO,RETIFICADO, LISO, MONOCOLOR, ACETINADO OU POLIDO, FORMATO MAIOR QUE 6400 CM2                                                                                                                                                                                                                                                                                                                                                                                                          </t>
  </si>
  <si>
    <t xml:space="preserve">PROLONGADOR/ EXTENSOR TELESCOPICO, EM CHAPA METALICA, COM 3 METROS, PARA ROLO DE PINTURA                                                                                                                                                                                                                                                                                                                                                                                                                  </t>
  </si>
  <si>
    <t xml:space="preserve">PRUMO DE CENTRO EM ACO *400* G, COM CORDAO EM NYLON E CALÃO GUIA EM AÃO OU MADEIRA                                                                                                                                                                                                                                                                                                                                                                                                                      </t>
  </si>
  <si>
    <t xml:space="preserve">PRUMO DE PAREDE EM ACO 700 A 750 G, COM CORDAO EM NYLON E TACO                                                                                                                                                                                                                                                                                                                                                                                                                                            </t>
  </si>
  <si>
    <t xml:space="preserve">PUNHO PARA PERFURATRIZ DE ESTEIRA T38, D = 1 1/2" (38 MM), C = 380 MM                                                                                                                                                                                                                                                                                                                                                                                                                                     </t>
  </si>
  <si>
    <t xml:space="preserve">REBOLO ABRASIVO RETO DE USO GERAL GRAO 36, DE 6 X 1" (DIAMETRO X ESPESSURA)                                                                                                                                                                                                                                                                                                                                                                                                                               </t>
  </si>
  <si>
    <t xml:space="preserve">REBOLO ABRASIVO RETO DE USO GERAL GRAO 36, DE 6 X 3/4" (DIAMETRO X ESPESSURA)                                                                                                                                                                                                                                                                                                                                                                                                                             </t>
  </si>
  <si>
    <t xml:space="preserve">REGUA DE ALUMINIO PARA PEDREIRO 2 M X *25,5* MM                                                                                                                                                                                                                                                                                                                                                                                                                                                           </t>
  </si>
  <si>
    <t xml:space="preserve">REVESTIMENTO EM CERAMICA ESMALTADA PARA FACHADAS, PECAS NO FORMATO APROX. *5 X 15* CM, FORNECIDAS EM PLACAS COM PECAS UNIDAS EM PONTOS                                                                                                                                                                                                                                                                                                                                                                    </t>
  </si>
  <si>
    <t xml:space="preserve">REVESTIMENTO EM CERAMICA ESMALTADA PARA FACHADAS, PECAS NO FORMATO APROX. *7 X 26* CM, FORNECIDAS EM PLACAS COM PECAS UNIDAS EM PONTOS                                                                                                                                                                                                                                                                                                                                                                    </t>
  </si>
  <si>
    <t xml:space="preserve">REVESTIMENTO EM CERAMICA ESMALTADA, FORMATO MAIOR A 2025 CM2                                                                                                                                                                                                                                                                                                                                                                                                                                              </t>
  </si>
  <si>
    <t xml:space="preserve">REVESTIMENTO PARA PAREDE, EM CERAMICA ESMALTADA, FORMATO MENOR OU IGUAL A 2025 CM2                                                                                                                                                                                                                                                                                                                                                                                                                        </t>
  </si>
  <si>
    <t xml:space="preserve">RODO PARA CHAO 40 CM, COM BORRACHA DUPLA E CABO                                                                                                                                                                                                                                                                                                                                                                                                                                                           </t>
  </si>
  <si>
    <t xml:space="preserve">ROLO DE ESPUMA POLIESTER, 23 CM X 68 MM (COMPRIMENTO X DIAMETRO), SEM CABO                                                                                                                                                                                                                                                                                                                                                                                                                                </t>
  </si>
  <si>
    <t xml:space="preserve">ROLO DE LA DE CARNEIRO 25 MM X 23 CM (ALTURA DA LA X COMPRIMENTO), SEM CABO                                                                                                                                                                                                                                                                                                                                                                                                                               </t>
  </si>
  <si>
    <t xml:space="preserve">SELADOR HORIZONTAL PARA FITA DE ACO 1" (25 MM)                                                                                                                                                                                                                                                                                                                                                                                                                                                            </t>
  </si>
  <si>
    <t xml:space="preserve">TELHA DE FIBRA DE VIDRO ONDULADA, TRANSLUCIDA / INCOLOR, E = *0,6* MM, DE *0,50 X 2,44* M (L X C)                                                                                                                                                                                                                                                                                                                                                                                                         </t>
  </si>
  <si>
    <t xml:space="preserve">TIJOLO CERAMICO LAMINADO DE *5,5 X 11 X 23* CM (L X A X C), COM 21 FUROS                                                                                                                                                                                                                                                                                                                                                                                                                                  </t>
  </si>
  <si>
    <t xml:space="preserve">TORNEIRA DE MESA PARA LAVATORIO, METALICA CROMADA, COM MISTURADOR MONOCOMANDO, BICA BAIXA                                                                                                                                                                                                                                                                                                                                                                                                                 </t>
  </si>
  <si>
    <t xml:space="preserve">TORNEIRA DE METAL AMARELO, PARA TANQUE / JARDIM, DE PAREDE, COM BICO PLASTICO, CANO CURTO, AREA EXTERNA, PADRAO POPULAR / USO GERAL, 1/2" OU 3/4"                                                                                                                                                                                                                                                                                                                                                         </t>
  </si>
  <si>
    <t xml:space="preserve">TORNEIRA DE METAL AMARELO, PARA TANQUE / JARDIM, DE PAREDE, SEM BICO, CANO CURTO, PADRAO POPULAR / USO GERAL, 1/2" OU 3/4"                                                                                                                                                                                                                                                                                                                                                                                </t>
  </si>
  <si>
    <t xml:space="preserve">TORNEIRA METALICA CROMADA CANO CURTO, SEM BICO, SEM AREJADOR, DE PAREDE, PARA TANQUE E USO GERAL, 1/2" OU 3/4"                                                                                                                                                                                                                                                                                                                                                                                            </t>
  </si>
  <si>
    <t xml:space="preserve">TORNEIRA METALICA CROMADA DE MESA PARA LAVATORIO, BICA ALTA, COM AREJADOR                                                                                                                                                                                                                                                                                                                                                                                                                                 </t>
  </si>
  <si>
    <t xml:space="preserve">TORNEIRA METALICA CROMADA DE PAREDE LONGA PARA LAVATORIO, COM AREJADOR, ACIONAMENTO ALAVANCA, 1/4 DE VOLTA                                                                                                                                                                                                                                                                                                                                                                                                </t>
  </si>
  <si>
    <t xml:space="preserve">TORNEIRA METALICA CROMADA DE PAREDE, PARA COZINHA, BICA MOVEL, COM AREJADOR, 1/2" OU 3/4"                                                                                                                                                                                                                                                                                                                                                                                                                 </t>
  </si>
  <si>
    <t xml:space="preserve">TORNEIRA METALICA CROMADA PARA JARDIM / TANQUE, COM BICO PLASTICO, CANO LONGO, DE PAREDE, PADRAO POPULAR / USO GERAL, 1/2" OU 3/4"                                                                                                                                                                                                                                                                                                                                                                        </t>
  </si>
  <si>
    <t xml:space="preserve">TORNEIRA METALICA CROMADA PARA TANQUE / JARDIM, SEM BICO, CANO LONGO, DE PAREDE, PADRAO POPULAR / USO GERAL, 1/2" OU 3/4"                                                                                                                                                                                                                                                                                                                                                                                 </t>
  </si>
  <si>
    <t xml:space="preserve">TORNEIRA METALICA CROMADA, CANO CURTO, COM AREJADOR, SEM BICO PLASTICO, DE PAREDE, PARA USO GERAL, 1/2" OU 3/4"                                                                                                                                                                                                                                                                                                                                                                                           </t>
  </si>
  <si>
    <t xml:space="preserve">TORNEIRA METALICA CROMADA, DE MESA/BANCADA, PARA COZINHA, BICA MOVEL, COM AREJADOR, 1/2" OU 3/4"                                                                                                                                                                                                                                                                                                                                                                                                          </t>
  </si>
  <si>
    <t xml:space="preserve">TORNEIRA METALICA CROMADA, RETA, DE PAREDE, PARA COZINHA, COM AREJADOR, PADRAO POPULAR, 1/2" OU 3/4"                                                                                                                                                                                                                                                                                                                                                                                                      </t>
  </si>
  <si>
    <t xml:space="preserve">TORNEIRA METALICA CROMADA, RETA, DE PAREDE, PARA COZINHA, SEM BICO, SEM AREJADOR, PADRAO POPULAR, 1/2" OU 3/4"                                                                                                                                                                                                                                                                                                                                                                                            </t>
  </si>
  <si>
    <t xml:space="preserve">TRINCHA CERDAS GRIS 1.1/2" (38 MM)                                                                                                                                                                                                                                                                                                                                                                                                                                                                        </t>
  </si>
  <si>
    <t>COT-VVC-146</t>
  </si>
  <si>
    <t>CPU-VVC-151</t>
  </si>
  <si>
    <t>LUMINÁRIA DE EMERGÊNCIA TIPO FAROLETE</t>
  </si>
  <si>
    <t>COT-VVC-147</t>
  </si>
  <si>
    <t>COT-VVC-148</t>
  </si>
  <si>
    <t>COT-VVC-149</t>
  </si>
  <si>
    <t>CPU-VVC-152</t>
  </si>
  <si>
    <t>CPU-VVC-153</t>
  </si>
  <si>
    <t>CPU-VVC-154</t>
  </si>
  <si>
    <t>PLACA FOTOLUMINESCENTE PARA SINALIZAÇÃO DE EMERGÊNCIA TIPO A - 300MM</t>
  </si>
  <si>
    <t>PLACA FOTOLUMINESCENTE PARA SINALIZAÇÃO DE EMERGÊNCIA TIPO E - 300X300MM</t>
  </si>
  <si>
    <t>PLACA FOTOLUMINESCENTE PARA SINALIZAÇÃO DE EMERGÊNCIA TIPO S - 150X300MM</t>
  </si>
  <si>
    <t>DESTINAÇÃO FINAL DE RESÍDUOS CLASSE II A EM ATERRO SANITÁRIO CONTROLADO (ATA DE RESIDUOS COM BDI INCLUSO)</t>
  </si>
  <si>
    <t>DESTINAÇÃO FINAL DE RESÍDUOS CLASSE II B EM ATERRO SANITÁRIO CONTROLADO (ATA DE RESIDUOS COM BDI INCLUSO)</t>
  </si>
  <si>
    <t>RUA MUCURICI</t>
  </si>
  <si>
    <t>RUA MUCURICI - RAMO B 01</t>
  </si>
  <si>
    <t>RUA MUCURICI - RAMO B 02</t>
  </si>
  <si>
    <t>RUA MOACIR RIBEIRO</t>
  </si>
  <si>
    <t>RUA BEIRA RIO</t>
  </si>
  <si>
    <t>RAMPA DE LIMPEZA</t>
  </si>
  <si>
    <t>CICLOVIA TRECHO 01</t>
  </si>
  <si>
    <t>CICLOVIA B TRECHO 01</t>
  </si>
  <si>
    <t>CPU-VVC-017</t>
  </si>
  <si>
    <t>CPU-VVC-024</t>
  </si>
  <si>
    <t>CPU-VVC-025</t>
  </si>
  <si>
    <t>CPU-VVC-027</t>
  </si>
  <si>
    <t>CPU-VVC-028</t>
  </si>
  <si>
    <t>CPU-VVC-029</t>
  </si>
  <si>
    <t>CPU-VVC-030</t>
  </si>
  <si>
    <t>CPU-VVC-049</t>
  </si>
  <si>
    <t>QUARESMEIRA   H=200 CM, DAP= 2 CM   - FORNECIMENTO E PLANTIO</t>
  </si>
  <si>
    <t>CALIANDRA -ROSA/ESPONJINHA - FORNECIMENTO E PLANTIO</t>
  </si>
  <si>
    <t>CALIANDRA - VERMELHA - FORNECIMENTO E PLANTIO</t>
  </si>
  <si>
    <t>LANTANA-  FORNECIMENTO E PLANTIO</t>
  </si>
  <si>
    <t>LANTANA - RASTEIRA- FORNECIMENTO E PLANTIO</t>
  </si>
  <si>
    <t>LIRÍOPE- FORNECIMENTO E PLANTIO</t>
  </si>
  <si>
    <t>SINGÔNIO- FORNECIMENTO E PLANTIO</t>
  </si>
  <si>
    <t>PISO EM SAIBRO PARA PRAÇA</t>
  </si>
  <si>
    <t>OBRA: IMPERMEABILIZAÇÃO DA CALHA DO RIO MARINHO, URBANIZAÇÃO, PAVIMENTAÇÃO E DRENAGEM DAS MARGENS E RUAS, NOS MUNICÍPIOS DE CARIACICA E VILA VELHA/ES.</t>
  </si>
  <si>
    <t>ESGOTO SANITARIO</t>
  </si>
  <si>
    <t>CPU-VVC-045</t>
  </si>
  <si>
    <t>CPU-VVC-046</t>
  </si>
  <si>
    <t>CPU-VVC-047</t>
  </si>
  <si>
    <t>TÊ, PVC OCRE, JUNTA ELÁSTICA, DN 150 MM, PARA REDE COLETORA DE ESGOTO</t>
  </si>
  <si>
    <t>TÊ, PVC OCRE, JUNTA ELÁSTICA, DN 150 MM X 100 MM, PARA REDE COLETORA DE ESGOTO</t>
  </si>
  <si>
    <t>CAP, PVC OCRE, JUNTA ELÁSTICA, DN 100 MM, PARA REDE COLETORA DE ESGOTO</t>
  </si>
  <si>
    <t>Serviços Finais</t>
  </si>
  <si>
    <t>Estrutura Metálica</t>
  </si>
  <si>
    <t>PROJETOS EXECUTIVOS</t>
  </si>
  <si>
    <t>VALOR (R$)</t>
  </si>
  <si>
    <t>ITEM/SUBITEM</t>
  </si>
  <si>
    <t>NÚMERO</t>
  </si>
  <si>
    <t>Guarda-Corpo</t>
  </si>
  <si>
    <t>11.1</t>
  </si>
  <si>
    <t>12.1</t>
  </si>
  <si>
    <t>13.1</t>
  </si>
  <si>
    <t>14.1</t>
  </si>
  <si>
    <t>12.2</t>
  </si>
  <si>
    <t>12.3</t>
  </si>
  <si>
    <t xml:space="preserve">Esgoto Sanitário </t>
  </si>
  <si>
    <t>CICLOVIA B - TRECHO 1</t>
  </si>
  <si>
    <t>CICLOVIA TRECHO 2</t>
  </si>
  <si>
    <t>OITAVA AVENIDA</t>
  </si>
  <si>
    <t>AV RIO MARINHO</t>
  </si>
  <si>
    <t xml:space="preserve">RUA GUARANÁ </t>
  </si>
  <si>
    <t>RUA 03 - TRECHO 2</t>
  </si>
  <si>
    <t>RUA MARINHO - RUA BEIRA RIO - T2</t>
  </si>
  <si>
    <t>AV. MAL. HUMBERTO DE ALENCAR CASTELO BRANCO</t>
  </si>
  <si>
    <t>RUA JOSÉ DO PATROCINIO</t>
  </si>
  <si>
    <t>OITAVA AVENIDA 1</t>
  </si>
  <si>
    <t>RUA JERUSALEM</t>
  </si>
  <si>
    <t>OITAVA AVENIDA 2</t>
  </si>
  <si>
    <t>RUA IRACY CORTELETTI</t>
  </si>
  <si>
    <t>12.4</t>
  </si>
  <si>
    <t>ciclovias</t>
  </si>
  <si>
    <t>ruas</t>
  </si>
  <si>
    <t>canal</t>
  </si>
  <si>
    <t>IMPERMEABILIZAÇÃO DO CANAL</t>
  </si>
  <si>
    <t>Oitava Avenida (Rua Luciana Lopes Ferreira das Neves)</t>
  </si>
  <si>
    <t>TERRAPLENAGEM E DRENAGEM DE RUAS E CICLOVIAS</t>
  </si>
  <si>
    <t>Av. Rio Marinho</t>
  </si>
  <si>
    <t>Rua 01 (trecho 2)</t>
  </si>
  <si>
    <t>Rua Guaraná</t>
  </si>
  <si>
    <t>Rua 02 (trecho 2)</t>
  </si>
  <si>
    <t>Rua Manoel Porcino</t>
  </si>
  <si>
    <t>Rua 03 (Trecho 2)</t>
  </si>
  <si>
    <t>Rua 04 (Trecho 2)</t>
  </si>
  <si>
    <t>Av. Marechal Humberto de Alencar Castelo Branco</t>
  </si>
  <si>
    <t>Rua Machado</t>
  </si>
  <si>
    <t>Rua José do Patrocínio (Vila Velha)</t>
  </si>
  <si>
    <t>Rua José do Patrocínio (Cariacica)</t>
  </si>
  <si>
    <t>Oitava Avenida 1</t>
  </si>
  <si>
    <t>Rua Rui Barbosa</t>
  </si>
  <si>
    <t>Rua Bilar Pinto</t>
  </si>
  <si>
    <t>Rua Euclides Cunha</t>
  </si>
  <si>
    <t>Rua Alexandrina</t>
  </si>
  <si>
    <t>Rua Walter Machado</t>
  </si>
  <si>
    <t>Rua Jerusalem</t>
  </si>
  <si>
    <t>Oitava Avenida 2</t>
  </si>
  <si>
    <t>Av. Iraci Cortelete</t>
  </si>
  <si>
    <t>Ciclovia Trecho 2</t>
  </si>
  <si>
    <t>Ciclovia A - Trecho 1</t>
  </si>
  <si>
    <t>Ciclovia B - Trecho 1</t>
  </si>
  <si>
    <t>Rua Mucurici</t>
  </si>
  <si>
    <t>Rua Beira Rio (Trecho 1)</t>
  </si>
  <si>
    <t>Rampa Limpeza</t>
  </si>
  <si>
    <t>SPDA - Poço de Bombas</t>
  </si>
  <si>
    <t>SPDA - Parque Linear</t>
  </si>
  <si>
    <t>Rua Moacir Ribeiro</t>
  </si>
  <si>
    <t>Rua Marinho - Beira Rio - Laurinda Pereira do Nascimento</t>
  </si>
  <si>
    <t>Impermeabilização do canal, incluindo terraplenagem, fundação, dispositivos de drenagem associados, alas e galerias afluentes (Rua Mucurici, Estaca 82 Rio Marinho, Rua Moacir Ribeiro, Travessia Rua Laurinda Pereira do Nascimento)</t>
  </si>
  <si>
    <t>Ciclovia A - Trecho 1 com passeio</t>
  </si>
  <si>
    <t>Ciclovia B - Trecho 1 com passeio</t>
  </si>
  <si>
    <t>Ciclovia - Trecho 2 com passeio</t>
  </si>
  <si>
    <t>Paisagismo (árvores, gramíneas, forração conforme projeto e supressão arbórea)</t>
  </si>
  <si>
    <t>Ruas trecho 1 (conforme projeto)</t>
  </si>
  <si>
    <t>Ruas trecho 2 (conforme projeto)</t>
  </si>
  <si>
    <t>Movimento de terra e fundação, Inclusive lajes de fundo</t>
  </si>
  <si>
    <t>11.2</t>
  </si>
  <si>
    <t>12.5</t>
  </si>
  <si>
    <t>12.6</t>
  </si>
  <si>
    <t>12.7</t>
  </si>
  <si>
    <t>12.8</t>
  </si>
  <si>
    <t>12.9</t>
  </si>
  <si>
    <t>Rede de automação e comando</t>
  </si>
  <si>
    <t>Sala técnica, guarda-corpo e gradis</t>
  </si>
  <si>
    <t>Superestrutura de concreto e galerias</t>
  </si>
  <si>
    <t>Linha de recalque e válvulas</t>
  </si>
  <si>
    <t>Instalações elétricas, cabeamento, caixas, postes, padrões, etc. conforme projeto, incluso movimento de terra</t>
  </si>
  <si>
    <t>UNID</t>
  </si>
  <si>
    <t>Mobilização e desmobilização de canteiro</t>
  </si>
  <si>
    <t>Instalação completa de canteiro de obras</t>
  </si>
  <si>
    <t>Manutenção de canteiro</t>
  </si>
  <si>
    <t>Conjunto de Mobiliário</t>
  </si>
  <si>
    <t>Fornecimento e instalação de comportas, exceto instalação elétrica e automação</t>
  </si>
  <si>
    <t>Fornecimento e instalação de gradeamento, exceto instalação elétrica e automação</t>
  </si>
  <si>
    <t>Fornecimento e instalação de bomba submersível, exceto instalação elétrica e automação</t>
  </si>
  <si>
    <t>Instalações elétricas e de incêndio, inclusive iluminação, bomba auxiliar e infraestrutura (caixas, tampas, etc)</t>
  </si>
  <si>
    <t>PAVIMENTAÇÃO, INCLUINDO SUB-BASE, BASE, MEIO-FIO E CAIXAS-RALO, INCLUSIVE CALÇADA DA CICLOVIA</t>
  </si>
  <si>
    <t>CALÇADAS EM CONCRETO DAS RUAS</t>
  </si>
  <si>
    <t>INSTALAÇÕES ELÉTRICAS DAS MARGENS DO RIO MARINHO</t>
  </si>
  <si>
    <t>SECRETARIA DE ESTADO DE SANEAMENTO, HABITAÇÃO E PROGRAMAS URBANOS</t>
  </si>
  <si>
    <t>1.1</t>
  </si>
  <si>
    <t>2.1</t>
  </si>
  <si>
    <t>3.1</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</si>
  <si>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</si>
  <si>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</si>
  <si>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</si>
  <si>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</si>
  <si>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</si>
  <si>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</si>
  <si>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</si>
  <si>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</si>
  <si>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</si>
  <si>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</si>
  <si>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</si>
  <si>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</si>
  <si>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</si>
  <si>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</si>
  <si>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</si>
  <si>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</si>
  <si>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</si>
  <si>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</si>
  <si>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</si>
  <si>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</si>
  <si>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</si>
  <si>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</si>
  <si>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</si>
  <si>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</si>
  <si>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</si>
  <si>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</si>
  <si>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</si>
  <si>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</si>
  <si>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</si>
  <si>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</si>
  <si>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</si>
  <si>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</si>
  <si>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</si>
  <si>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</si>
  <si>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</si>
  <si>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</si>
  <si>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</si>
  <si>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</si>
  <si>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</si>
  <si>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</si>
  <si>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</si>
  <si>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</si>
  <si>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</si>
  <si>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</si>
  <si>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</si>
  <si>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</si>
  <si>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</si>
  <si>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</si>
  <si>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</si>
  <si>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</si>
  <si>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</si>
  <si>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</si>
  <si>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</si>
  <si>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</si>
  <si>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6.1</t>
  </si>
  <si>
    <t>7.1</t>
  </si>
  <si>
    <t>8.1</t>
  </si>
  <si>
    <t>9.1</t>
  </si>
  <si>
    <t>9.2</t>
  </si>
  <si>
    <t>9.3</t>
  </si>
  <si>
    <t>1.2</t>
  </si>
  <si>
    <t>1.3</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</si>
  <si>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</si>
  <si>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</si>
  <si>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</si>
  <si>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</si>
  <si>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</si>
  <si>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</si>
  <si>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</si>
  <si>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</si>
  <si>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</si>
  <si>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</si>
  <si>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</si>
  <si>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</si>
  <si>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</si>
  <si>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</si>
  <si>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</si>
  <si>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</si>
  <si>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</si>
  <si>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</si>
  <si>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</si>
  <si>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</si>
  <si>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</si>
  <si>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</si>
  <si>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</si>
  <si>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</si>
  <si>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</si>
  <si>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</si>
  <si>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</si>
  <si>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</si>
  <si>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8.2</t>
  </si>
  <si>
    <t>8.3</t>
  </si>
  <si>
    <t>9.4</t>
  </si>
  <si>
    <t>9.5</t>
  </si>
  <si>
    <t>EVENTOGRAMA DE FRENTES DE SERVIÇO</t>
  </si>
  <si>
    <t>CRONOGRAMA FÍSICO-FINANCEIRO DA CONTRATAÇÃO - BASEADO NO CRONOGRAMA DA OBRA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</si>
</sst>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quot;R$&quot;\ * #,##0.00_-;\-&quot;R$&quot;\ * #,##0.00_-;_-&quot;R$&quot;\ * &quot;-&quot;??_-;_-@_-"/>
    <numFmt numFmtId="165" formatCode="_(* #,##0.00_);_(* \(#,##0.00\);_(* &quot;-&quot;??_);_(@_)"/>
    <numFmt numFmtId="166" formatCode="[$-416]mmmm\-yy;@"/>
    <numFmt numFmtId="167" formatCode="_(* #,##0.00_);_(* \(#,##0.00\);_(* \-??_);_(@_)"/>
    <numFmt numFmtId="168" formatCode="_-&quot;€ &quot;* #,##0.00_-;&quot;-€ &quot;* #,##0.00_-;_-&quot;€ &quot;* \-??_-;_-@_-"/>
    <numFmt numFmtId="169" formatCode="_(&quot;R$ &quot;* #,##0.00_);_(&quot;R$ &quot;* \(#,##0.00\);_(&quot;R$ &quot;* &quot;-&quot;??_);_(@_)"/>
    <numFmt numFmtId="170" formatCode="&quot;R$&quot;\ #,##0.00"/>
    <numFmt numFmtId="171" formatCode="#,##0.00_ ;\-#,##0.00\ "/>
    <numFmt numFmtId="172" formatCode="###0;###0"/>
    <numFmt numFmtId="173" formatCode="&quot;BDI = &quot;00.00&quot;%&quot;"/>
    <numFmt numFmtId="174" formatCode="00"/>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Times New Roman"/>
      <family val="1"/>
    </font>
    <font>
      <sz val="11"/>
      <color indexed="8"/>
      <name val="Calibri"/>
      <family val="2"/>
    </font>
    <font>
      <sz val="11"/>
      <color indexed="9"/>
      <name val="Calibri"/>
      <family val="2"/>
    </font>
    <font>
      <sz val="8"/>
      <color indexed="8"/>
      <name val="Arial Narrow"/>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theme="1"/>
      <name val="Arial"/>
      <family val="2"/>
    </font>
    <font>
      <sz val="10"/>
      <color indexed="8"/>
      <name val="Arial"/>
      <family val="2"/>
    </font>
    <font>
      <sz val="10"/>
      <color rgb="FFFF0000"/>
      <name val="Arial"/>
      <family val="2"/>
    </font>
    <font>
      <b/>
      <sz val="11"/>
      <color rgb="FF305496"/>
      <name val="Arial"/>
      <family val="2"/>
    </font>
    <font>
      <sz val="10"/>
      <name val="Arial"/>
      <family val="2"/>
    </font>
    <font>
      <b/>
      <sz val="9"/>
      <color indexed="8"/>
      <name val="Arial"/>
      <family val="2"/>
    </font>
    <font>
      <sz val="9"/>
      <name val="Arial"/>
      <family val="2"/>
    </font>
    <font>
      <b/>
      <i/>
      <sz val="9"/>
      <name val="Arial"/>
      <family val="2"/>
    </font>
    <font>
      <i/>
      <sz val="9"/>
      <color indexed="8"/>
      <name val="Arial"/>
      <family val="2"/>
    </font>
    <font>
      <i/>
      <sz val="9"/>
      <name val="Arial"/>
      <family val="2"/>
    </font>
    <font>
      <b/>
      <sz val="10"/>
      <color theme="1"/>
      <name val="Arial"/>
      <family val="2"/>
    </font>
    <font>
      <sz val="10"/>
      <color rgb="FF000000"/>
      <name val="Times New Roman"/>
      <family val="1"/>
    </font>
    <font>
      <sz val="8"/>
      <name val="Arial"/>
      <family val="2"/>
    </font>
    <font>
      <sz val="11"/>
      <color theme="1"/>
      <name val="Arial"/>
      <family val="2"/>
    </font>
    <font>
      <u/>
      <sz val="11"/>
      <color theme="10"/>
      <name val="Calibri"/>
      <family val="2"/>
      <scheme val="minor"/>
    </font>
    <font>
      <sz val="11"/>
      <name val="Arial"/>
      <family val="1"/>
    </font>
    <font>
      <b/>
      <sz val="11"/>
      <color theme="1"/>
      <name val="Calibri"/>
      <family val="2"/>
      <scheme val="minor"/>
    </font>
    <font>
      <b/>
      <sz val="15"/>
      <color theme="1"/>
      <name val="Arial"/>
      <family val="2"/>
    </font>
    <font>
      <b/>
      <sz val="9"/>
      <color rgb="FF000000"/>
      <name val="Arial"/>
      <family val="2"/>
    </font>
    <font>
      <sz val="11"/>
      <color rgb="FF000000"/>
      <name val="Calibri"/>
      <family val="2"/>
    </font>
    <font>
      <b/>
      <sz val="13"/>
      <color rgb="FFFFFFFF"/>
      <name val="Calibri"/>
      <family val="1"/>
    </font>
    <font>
      <sz val="13"/>
      <color rgb="FFFFFFFF"/>
      <name val="Times New Roman"/>
      <family val="1"/>
    </font>
    <font>
      <b/>
      <sz val="9"/>
      <name val="Calibri"/>
      <family val="2"/>
    </font>
    <font>
      <b/>
      <sz val="11"/>
      <name val="Calibri"/>
      <family val="1"/>
    </font>
    <font>
      <sz val="11"/>
      <name val="Times New Roman"/>
      <family val="1"/>
    </font>
    <font>
      <b/>
      <sz val="10"/>
      <name val="Calibri"/>
      <family val="2"/>
    </font>
    <font>
      <sz val="10"/>
      <color rgb="FF000000"/>
      <name val="Calibri"/>
      <family val="2"/>
    </font>
    <font>
      <sz val="10"/>
      <name val="Calibri"/>
      <family val="2"/>
    </font>
    <font>
      <b/>
      <i/>
      <sz val="10"/>
      <color rgb="FF003770"/>
      <name val="Arial Black"/>
      <family val="2"/>
    </font>
    <font>
      <b/>
      <sz val="10"/>
      <color rgb="FF003770"/>
      <name val="Arial"/>
      <family val="2"/>
    </font>
    <font>
      <b/>
      <sz val="7"/>
      <name val="Arial"/>
      <family val="2"/>
    </font>
    <font>
      <sz val="10"/>
      <name val="Arial"/>
      <family val="2"/>
    </font>
    <font>
      <sz val="10"/>
      <name val="Arial"/>
      <family val="2"/>
    </font>
    <font>
      <b/>
      <sz val="11"/>
      <name val="Calibri"/>
      <family val="2"/>
    </font>
    <font>
      <b/>
      <vertAlign val="superscript"/>
      <sz val="9"/>
      <name val="Calibri"/>
      <family val="2"/>
    </font>
    <font>
      <sz val="10"/>
      <name val="Arial"/>
      <family val="2"/>
    </font>
    <font>
      <b/>
      <sz val="10"/>
      <name val="Calibri"/>
      <family val="2"/>
    </font>
    <font>
      <sz val="10"/>
      <name val="Calibri"/>
      <family val="2"/>
    </font>
    <font>
      <b/>
      <sz val="8"/>
      <color indexed="8"/>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2F2F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E5E5E5"/>
      </patternFill>
    </fill>
    <fill>
      <patternFill patternType="solid">
        <fgColor theme="9" tint="0.59999389629810485"/>
        <bgColor indexed="64"/>
      </patternFill>
    </fill>
    <fill>
      <patternFill patternType="solid">
        <fgColor rgb="FF00CC99"/>
        <bgColor indexed="64"/>
      </patternFill>
    </fill>
    <fill>
      <patternFill patternType="solid">
        <fgColor theme="3" tint="0.79998168889431442"/>
        <bgColor indexed="64"/>
      </patternFill>
    </fill>
    <fill>
      <patternFill patternType="solid">
        <fgColor rgb="FF15355B"/>
      </patternFill>
    </fill>
    <fill>
      <patternFill patternType="solid">
        <fgColor rgb="FF95B3D7"/>
      </patternFill>
    </fill>
    <fill>
      <patternFill patternType="solid">
        <fgColor rgb="FF33CC33"/>
        <bgColor indexed="64"/>
      </patternFill>
    </fill>
    <fill>
      <patternFill patternType="solid">
        <fgColor rgb="FFCFCFCF"/>
        <bgColor indexed="64"/>
      </patternFill>
    </fill>
  </fills>
  <borders count="70">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top style="thin">
        <color auto="1"/>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s>
  <cellStyleXfs count="275">
    <xf numFmtId="0" fontId="0" fillId="0" borderId="0"/>
    <xf numFmtId="165" fontId="31" fillId="0" borderId="0" applyFont="0" applyFill="0" applyBorder="0" applyAlignment="0" applyProtection="0"/>
    <xf numFmtId="165" fontId="33" fillId="0" borderId="0" applyFont="0" applyFill="0" applyBorder="0" applyAlignment="0" applyProtection="0"/>
    <xf numFmtId="0" fontId="33" fillId="0" borderId="0"/>
    <xf numFmtId="0" fontId="34"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7" fillId="0" borderId="1" applyNumberFormat="0" applyFont="0" applyAlignment="0">
      <alignment horizontal="left" vertical="top" indent="1"/>
    </xf>
    <xf numFmtId="0" fontId="38" fillId="3" borderId="0" applyNumberFormat="0" applyBorder="0" applyAlignment="0" applyProtection="0"/>
    <xf numFmtId="0" fontId="39" fillId="20" borderId="7" applyNumberFormat="0" applyAlignment="0" applyProtection="0"/>
    <xf numFmtId="0" fontId="40" fillId="21" borderId="8" applyNumberFormat="0" applyAlignment="0" applyProtection="0"/>
    <xf numFmtId="167" fontId="33" fillId="0" borderId="0" applyFill="0" applyBorder="0" applyAlignment="0" applyProtection="0"/>
    <xf numFmtId="168" fontId="33" fillId="0" borderId="0" applyFill="0" applyBorder="0" applyAlignment="0" applyProtection="0"/>
    <xf numFmtId="0" fontId="41" fillId="0" borderId="0" applyNumberFormat="0" applyFill="0" applyBorder="0" applyAlignment="0" applyProtection="0"/>
    <xf numFmtId="0" fontId="42" fillId="4" borderId="0" applyNumberFormat="0" applyBorder="0" applyAlignment="0" applyProtection="0"/>
    <xf numFmtId="0" fontId="43" fillId="0" borderId="9" applyNumberFormat="0" applyFill="0" applyAlignment="0" applyProtection="0"/>
    <xf numFmtId="0" fontId="44" fillId="0" borderId="10" applyNumberFormat="0" applyFill="0" applyAlignment="0" applyProtection="0"/>
    <xf numFmtId="0" fontId="45" fillId="0" borderId="11" applyNumberFormat="0" applyFill="0" applyAlignment="0" applyProtection="0"/>
    <xf numFmtId="0" fontId="45" fillId="0" borderId="0" applyNumberFormat="0" applyFill="0" applyBorder="0" applyAlignment="0" applyProtection="0"/>
    <xf numFmtId="0" fontId="46" fillId="7" borderId="7" applyNumberFormat="0" applyAlignment="0" applyProtection="0"/>
    <xf numFmtId="0" fontId="47" fillId="0" borderId="12" applyNumberFormat="0" applyFill="0" applyAlignment="0" applyProtection="0"/>
    <xf numFmtId="169" fontId="35" fillId="0" borderId="0" applyFont="0" applyFill="0" applyBorder="0" applyAlignment="0" applyProtection="0"/>
    <xf numFmtId="0" fontId="48" fillId="22" borderId="0" applyNumberFormat="0" applyBorder="0" applyAlignment="0" applyProtection="0"/>
    <xf numFmtId="0" fontId="35" fillId="0" borderId="0"/>
    <xf numFmtId="0" fontId="33" fillId="23" borderId="13" applyNumberFormat="0" applyFont="0" applyAlignment="0" applyProtection="0"/>
    <xf numFmtId="0" fontId="49" fillId="20" borderId="14" applyNumberFormat="0" applyAlignment="0" applyProtection="0"/>
    <xf numFmtId="9" fontId="33" fillId="0" borderId="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65" fontId="35"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3" fillId="0" borderId="9" applyNumberFormat="0" applyFill="0" applyAlignment="0" applyProtection="0"/>
    <xf numFmtId="0" fontId="51" fillId="0" borderId="0" applyNumberFormat="0" applyFill="0" applyBorder="0" applyAlignment="0" applyProtection="0"/>
    <xf numFmtId="165" fontId="31" fillId="0" borderId="0" applyFont="0" applyFill="0" applyBorder="0" applyAlignment="0" applyProtection="0"/>
    <xf numFmtId="0" fontId="30" fillId="0" borderId="0"/>
    <xf numFmtId="165" fontId="31" fillId="0" borderId="0" applyFont="0" applyFill="0" applyBorder="0" applyAlignment="0" applyProtection="0"/>
    <xf numFmtId="165" fontId="31" fillId="0" borderId="0" applyFont="0" applyFill="0" applyBorder="0" applyAlignment="0" applyProtection="0"/>
    <xf numFmtId="0" fontId="29"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167" fontId="31" fillId="0" borderId="0" applyFill="0" applyBorder="0" applyAlignment="0" applyProtection="0"/>
    <xf numFmtId="168" fontId="31" fillId="0" borderId="0" applyFill="0" applyBorder="0" applyAlignment="0" applyProtection="0"/>
    <xf numFmtId="0" fontId="31" fillId="23" borderId="13" applyNumberFormat="0" applyFont="0" applyAlignment="0" applyProtection="0"/>
    <xf numFmtId="9" fontId="31"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28" fillId="0" borderId="0"/>
    <xf numFmtId="0" fontId="28" fillId="0" borderId="0"/>
    <xf numFmtId="0" fontId="28" fillId="0" borderId="0"/>
    <xf numFmtId="0" fontId="27" fillId="0" borderId="0"/>
    <xf numFmtId="0" fontId="31" fillId="0" borderId="0"/>
    <xf numFmtId="0" fontId="26" fillId="0" borderId="0"/>
    <xf numFmtId="43" fontId="26" fillId="0" borderId="0" applyFont="0" applyFill="0" applyBorder="0" applyAlignment="0" applyProtection="0"/>
    <xf numFmtId="0" fontId="31" fillId="0" borderId="0"/>
    <xf numFmtId="0" fontId="26" fillId="0" borderId="0"/>
    <xf numFmtId="0" fontId="26" fillId="0" borderId="0"/>
    <xf numFmtId="16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5" fontId="3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9" fontId="31" fillId="0" borderId="0" applyFont="0" applyFill="0" applyBorder="0" applyAlignment="0" applyProtection="0"/>
    <xf numFmtId="0" fontId="26" fillId="0" borderId="0"/>
    <xf numFmtId="0" fontId="26" fillId="0" borderId="0"/>
    <xf numFmtId="9" fontId="56" fillId="0" borderId="0" applyFont="0" applyFill="0" applyBorder="0" applyAlignment="0" applyProtection="0"/>
    <xf numFmtId="0" fontId="26" fillId="0" borderId="0"/>
    <xf numFmtId="0" fontId="31" fillId="0" borderId="0"/>
    <xf numFmtId="165" fontId="31" fillId="0" borderId="0" applyFont="0" applyFill="0" applyBorder="0" applyAlignment="0" applyProtection="0"/>
    <xf numFmtId="0" fontId="25" fillId="0" borderId="0"/>
    <xf numFmtId="0" fontId="25" fillId="0" borderId="0"/>
    <xf numFmtId="0" fontId="24" fillId="0" borderId="0"/>
    <xf numFmtId="0" fontId="24" fillId="0" borderId="0"/>
    <xf numFmtId="0" fontId="23" fillId="0" borderId="0"/>
    <xf numFmtId="165" fontId="3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63" fillId="0" borderId="0"/>
    <xf numFmtId="0" fontId="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7" fillId="0" borderId="0"/>
    <xf numFmtId="0" fontId="31" fillId="0" borderId="0"/>
    <xf numFmtId="4" fontId="31" fillId="0" borderId="27">
      <alignment vertical="justify"/>
    </xf>
    <xf numFmtId="9" fontId="16" fillId="0" borderId="0" applyFont="0" applyFill="0" applyBorder="0" applyAlignment="0" applyProtection="0"/>
    <xf numFmtId="0" fontId="16" fillId="0" borderId="0"/>
    <xf numFmtId="0" fontId="16" fillId="0" borderId="0"/>
    <xf numFmtId="0" fontId="65" fillId="0" borderId="0"/>
    <xf numFmtId="164" fontId="16" fillId="0" borderId="0" applyFont="0" applyFill="0" applyBorder="0" applyAlignment="0" applyProtection="0"/>
    <xf numFmtId="165" fontId="31" fillId="0" borderId="0" applyFont="0" applyFill="0" applyBorder="0" applyAlignment="0" applyProtection="0"/>
    <xf numFmtId="0" fontId="66" fillId="0" borderId="0" applyNumberFormat="0" applyFill="0" applyBorder="0" applyAlignment="0" applyProtection="0"/>
    <xf numFmtId="0" fontId="15" fillId="0" borderId="0"/>
    <xf numFmtId="4" fontId="31" fillId="0" borderId="27">
      <alignment vertical="justify"/>
    </xf>
    <xf numFmtId="165" fontId="31" fillId="0" borderId="0" applyFont="0" applyFill="0" applyBorder="0" applyAlignment="0" applyProtection="0"/>
    <xf numFmtId="0" fontId="67" fillId="0" borderId="0"/>
    <xf numFmtId="0" fontId="14" fillId="0" borderId="0"/>
    <xf numFmtId="9" fontId="14" fillId="0" borderId="0" applyFont="0" applyFill="0" applyBorder="0" applyAlignment="0" applyProtection="0"/>
    <xf numFmtId="0" fontId="37" fillId="0" borderId="28" applyNumberFormat="0" applyFont="0" applyAlignment="0">
      <alignment horizontal="left" vertical="top" indent="1"/>
    </xf>
    <xf numFmtId="0" fontId="39" fillId="20" borderId="44" applyNumberFormat="0" applyAlignment="0" applyProtection="0"/>
    <xf numFmtId="0" fontId="46" fillId="7" borderId="44" applyNumberFormat="0" applyAlignment="0" applyProtection="0"/>
    <xf numFmtId="0" fontId="31" fillId="23" borderId="45" applyNumberFormat="0" applyFont="0" applyAlignment="0" applyProtection="0"/>
    <xf numFmtId="0" fontId="49" fillId="20" borderId="46" applyNumberFormat="0" applyAlignment="0" applyProtection="0"/>
    <xf numFmtId="0" fontId="13" fillId="0" borderId="0"/>
    <xf numFmtId="0" fontId="13" fillId="0" borderId="0"/>
    <xf numFmtId="43" fontId="31" fillId="0" borderId="0" applyFont="0" applyFill="0" applyBorder="0" applyAlignment="0" applyProtection="0"/>
    <xf numFmtId="43" fontId="31" fillId="0" borderId="0" applyFont="0" applyFill="0" applyBorder="0" applyAlignment="0" applyProtection="0"/>
    <xf numFmtId="0" fontId="31" fillId="23" borderId="45" applyNumberFormat="0" applyFont="0" applyAlignment="0" applyProtection="0"/>
    <xf numFmtId="43" fontId="3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31"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31"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2" fillId="0" borderId="0"/>
    <xf numFmtId="0" fontId="71" fillId="0" borderId="0"/>
    <xf numFmtId="0" fontId="11" fillId="0" borderId="0"/>
    <xf numFmtId="0" fontId="10" fillId="0" borderId="0"/>
    <xf numFmtId="9" fontId="9" fillId="0" borderId="0" applyFont="0" applyFill="0" applyBorder="0" applyAlignment="0" applyProtection="0"/>
    <xf numFmtId="0" fontId="9" fillId="0" borderId="0"/>
    <xf numFmtId="0" fontId="8" fillId="0" borderId="0"/>
    <xf numFmtId="9" fontId="8" fillId="0" borderId="0" applyFont="0" applyFill="0" applyBorder="0" applyAlignment="0" applyProtection="0"/>
    <xf numFmtId="0" fontId="8" fillId="0" borderId="0"/>
    <xf numFmtId="164" fontId="8" fillId="0" borderId="0" applyFont="0" applyFill="0" applyBorder="0" applyAlignment="0" applyProtection="0"/>
    <xf numFmtId="164" fontId="31" fillId="0" borderId="0" applyFont="0" applyFill="0" applyBorder="0" applyAlignment="0" applyProtection="0"/>
    <xf numFmtId="0" fontId="8" fillId="0" borderId="0"/>
    <xf numFmtId="0" fontId="7" fillId="0" borderId="0"/>
    <xf numFmtId="0" fontId="6" fillId="0" borderId="0"/>
    <xf numFmtId="0" fontId="5" fillId="0" borderId="0"/>
    <xf numFmtId="9" fontId="4" fillId="0" borderId="0" applyFont="0" applyFill="0" applyBorder="0" applyAlignment="0" applyProtection="0"/>
    <xf numFmtId="0" fontId="4" fillId="0" borderId="0"/>
    <xf numFmtId="169" fontId="83" fillId="0" borderId="0" applyFont="0" applyFill="0" applyBorder="0" applyAlignment="0" applyProtection="0"/>
    <xf numFmtId="169" fontId="83" fillId="0" borderId="0" applyFont="0" applyFill="0" applyBorder="0" applyAlignment="0" applyProtection="0"/>
    <xf numFmtId="0" fontId="31" fillId="0" borderId="0"/>
    <xf numFmtId="0" fontId="3"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83" fillId="0" borderId="0" applyFont="0" applyFill="0" applyBorder="0" applyAlignment="0" applyProtection="0"/>
    <xf numFmtId="0" fontId="2" fillId="0" borderId="0"/>
    <xf numFmtId="164" fontId="84" fillId="0" borderId="0" applyFont="0" applyFill="0" applyBorder="0" applyAlignment="0" applyProtection="0"/>
    <xf numFmtId="0" fontId="1" fillId="0" borderId="0"/>
    <xf numFmtId="164" fontId="87" fillId="0" borderId="0" applyFont="0" applyFill="0" applyBorder="0" applyAlignment="0" applyProtection="0"/>
  </cellStyleXfs>
  <cellXfs count="278">
    <xf numFmtId="0" fontId="0" fillId="0" borderId="0" xfId="0"/>
    <xf numFmtId="4" fontId="52" fillId="0" borderId="0" xfId="0" applyNumberFormat="1" applyFont="1" applyAlignment="1">
      <alignment horizontal="center" vertical="center"/>
    </xf>
    <xf numFmtId="4" fontId="31" fillId="0" borderId="0" xfId="0" applyNumberFormat="1" applyFont="1" applyAlignment="1">
      <alignment horizontal="center" vertical="center"/>
    </xf>
    <xf numFmtId="4" fontId="31" fillId="24" borderId="0" xfId="0" applyNumberFormat="1" applyFont="1" applyFill="1" applyAlignment="1">
      <alignment horizontal="center" vertical="center"/>
    </xf>
    <xf numFmtId="4" fontId="32" fillId="24" borderId="0" xfId="1" applyNumberFormat="1" applyFont="1" applyFill="1" applyBorder="1" applyAlignment="1">
      <alignment horizontal="center" vertical="center"/>
    </xf>
    <xf numFmtId="0" fontId="32" fillId="24" borderId="4" xfId="0" applyFont="1" applyFill="1" applyBorder="1" applyAlignment="1">
      <alignment vertical="center"/>
    </xf>
    <xf numFmtId="0" fontId="31" fillId="24" borderId="4" xfId="0" applyFont="1" applyFill="1" applyBorder="1" applyAlignment="1">
      <alignment horizontal="center" vertical="center"/>
    </xf>
    <xf numFmtId="4" fontId="58" fillId="0" borderId="0" xfId="0" applyNumberFormat="1" applyFont="1" applyAlignment="1">
      <alignment horizontal="center" vertical="center"/>
    </xf>
    <xf numFmtId="10" fontId="60" fillId="0" borderId="15" xfId="0" applyNumberFormat="1" applyFont="1" applyBorder="1" applyAlignment="1">
      <alignment horizontal="right" vertical="center"/>
    </xf>
    <xf numFmtId="4" fontId="61" fillId="0" borderId="15" xfId="0" applyNumberFormat="1" applyFont="1" applyBorder="1" applyAlignment="1">
      <alignment horizontal="center" vertical="center"/>
    </xf>
    <xf numFmtId="171" fontId="60" fillId="0" borderId="15" xfId="1" applyNumberFormat="1" applyFont="1" applyFill="1" applyBorder="1" applyAlignment="1">
      <alignment horizontal="right" vertical="center"/>
    </xf>
    <xf numFmtId="0" fontId="58" fillId="26" borderId="16" xfId="0" applyFont="1" applyFill="1" applyBorder="1" applyAlignment="1">
      <alignment horizontal="center" vertical="center"/>
    </xf>
    <xf numFmtId="0" fontId="58" fillId="0" borderId="17" xfId="0" applyFont="1" applyBorder="1" applyAlignment="1">
      <alignment horizontal="center" vertical="center"/>
    </xf>
    <xf numFmtId="10" fontId="57" fillId="26" borderId="16" xfId="0" applyNumberFormat="1" applyFont="1" applyFill="1" applyBorder="1" applyAlignment="1">
      <alignment horizontal="center" vertical="center"/>
    </xf>
    <xf numFmtId="171" fontId="57" fillId="0" borderId="17" xfId="1" applyNumberFormat="1" applyFont="1" applyBorder="1" applyAlignment="1">
      <alignment horizontal="center" vertical="center"/>
    </xf>
    <xf numFmtId="4" fontId="32" fillId="24" borderId="41" xfId="0" applyNumberFormat="1" applyFont="1" applyFill="1" applyBorder="1" applyAlignment="1">
      <alignment vertical="center"/>
    </xf>
    <xf numFmtId="0" fontId="52" fillId="0" borderId="0" xfId="82" applyFont="1" applyAlignment="1">
      <alignment horizontal="center" vertical="center"/>
    </xf>
    <xf numFmtId="0" fontId="52" fillId="0" borderId="0" xfId="63" applyFont="1" applyAlignment="1">
      <alignment horizontal="center" vertical="center"/>
    </xf>
    <xf numFmtId="165" fontId="52" fillId="0" borderId="0" xfId="1" applyFont="1" applyAlignment="1">
      <alignment horizontal="center" vertical="center"/>
    </xf>
    <xf numFmtId="173" fontId="52" fillId="0" borderId="4" xfId="82" applyNumberFormat="1" applyFont="1" applyBorder="1" applyAlignment="1">
      <alignment horizontal="center" vertical="center"/>
    </xf>
    <xf numFmtId="0" fontId="69" fillId="0" borderId="4" xfId="82" applyFont="1" applyBorder="1" applyAlignment="1">
      <alignment vertical="center"/>
    </xf>
    <xf numFmtId="0" fontId="69" fillId="0" borderId="5" xfId="82" applyFont="1" applyBorder="1" applyAlignment="1">
      <alignment vertical="center"/>
    </xf>
    <xf numFmtId="0" fontId="69" fillId="0" borderId="3" xfId="82" applyFont="1" applyBorder="1" applyAlignment="1">
      <alignment vertical="center"/>
    </xf>
    <xf numFmtId="0" fontId="55" fillId="24" borderId="29" xfId="0" applyFont="1" applyFill="1" applyBorder="1" applyAlignment="1">
      <alignment vertical="center"/>
    </xf>
    <xf numFmtId="0" fontId="52" fillId="0" borderId="0" xfId="63" applyFont="1" applyAlignment="1">
      <alignment horizontal="center" vertical="center" wrapText="1"/>
    </xf>
    <xf numFmtId="0" fontId="52" fillId="0" borderId="0" xfId="63" applyFont="1" applyAlignment="1">
      <alignment horizontal="left" vertical="center" wrapText="1"/>
    </xf>
    <xf numFmtId="0" fontId="62" fillId="0" borderId="0" xfId="63" applyFont="1" applyAlignment="1">
      <alignment horizontal="center" vertical="center"/>
    </xf>
    <xf numFmtId="0" fontId="52" fillId="27" borderId="47" xfId="63" applyFont="1" applyFill="1" applyBorder="1" applyAlignment="1">
      <alignment horizontal="center" vertical="center" wrapText="1"/>
    </xf>
    <xf numFmtId="0" fontId="52" fillId="27" borderId="47" xfId="63" applyFont="1" applyFill="1" applyBorder="1" applyAlignment="1">
      <alignment horizontal="left" vertical="center" wrapText="1"/>
    </xf>
    <xf numFmtId="0" fontId="31" fillId="0" borderId="2" xfId="4" applyFont="1" applyBorder="1" applyAlignment="1">
      <alignment vertical="center"/>
    </xf>
    <xf numFmtId="0" fontId="62" fillId="0" borderId="0" xfId="82" applyFont="1" applyAlignment="1">
      <alignment horizontal="left" vertical="center"/>
    </xf>
    <xf numFmtId="0" fontId="62" fillId="0" borderId="0" xfId="82" applyFont="1" applyAlignment="1">
      <alignment horizontal="center" vertical="center"/>
    </xf>
    <xf numFmtId="0" fontId="62" fillId="0" borderId="0" xfId="82" applyFont="1" applyAlignment="1">
      <alignment horizontal="right" vertical="center"/>
    </xf>
    <xf numFmtId="173" fontId="52" fillId="0" borderId="0" xfId="82" applyNumberFormat="1" applyFont="1" applyAlignment="1">
      <alignment horizontal="left" vertical="center"/>
    </xf>
    <xf numFmtId="0" fontId="52" fillId="0" borderId="0" xfId="82" applyFont="1" applyAlignment="1">
      <alignment horizontal="left" vertical="center"/>
    </xf>
    <xf numFmtId="173" fontId="52" fillId="0" borderId="0" xfId="82" applyNumberFormat="1" applyFont="1" applyAlignment="1">
      <alignment horizontal="center" vertical="center"/>
    </xf>
    <xf numFmtId="0" fontId="62" fillId="28" borderId="23" xfId="82" applyFont="1" applyFill="1" applyBorder="1" applyAlignment="1">
      <alignment horizontal="center" vertical="center" wrapText="1"/>
    </xf>
    <xf numFmtId="172" fontId="52" fillId="0" borderId="23" xfId="82" applyNumberFormat="1" applyFont="1" applyBorder="1" applyAlignment="1">
      <alignment horizontal="center" vertical="center" wrapText="1"/>
    </xf>
    <xf numFmtId="172" fontId="52" fillId="0" borderId="23" xfId="82" applyNumberFormat="1" applyFont="1" applyBorder="1" applyAlignment="1">
      <alignment horizontal="left" vertical="center" wrapText="1"/>
    </xf>
    <xf numFmtId="4" fontId="52" fillId="0" borderId="23" xfId="82" applyNumberFormat="1" applyFont="1" applyBorder="1" applyAlignment="1">
      <alignment horizontal="center" vertical="center" wrapText="1"/>
    </xf>
    <xf numFmtId="172" fontId="31" fillId="0" borderId="23" xfId="82" applyNumberFormat="1" applyBorder="1" applyAlignment="1">
      <alignment horizontal="center" vertical="center" wrapText="1"/>
    </xf>
    <xf numFmtId="172" fontId="31" fillId="0" borderId="23" xfId="82" applyNumberFormat="1" applyBorder="1" applyAlignment="1">
      <alignment horizontal="left" vertical="center" wrapText="1"/>
    </xf>
    <xf numFmtId="172" fontId="52" fillId="0" borderId="0" xfId="82" applyNumberFormat="1" applyFont="1" applyAlignment="1">
      <alignment horizontal="center" vertical="center" wrapText="1"/>
    </xf>
    <xf numFmtId="172" fontId="52" fillId="0" borderId="0" xfId="82" applyNumberFormat="1" applyFont="1" applyAlignment="1">
      <alignment horizontal="left" vertical="center" wrapText="1"/>
    </xf>
    <xf numFmtId="4" fontId="52" fillId="0" borderId="0" xfId="82" applyNumberFormat="1" applyFont="1" applyAlignment="1">
      <alignment horizontal="center" vertical="center" wrapText="1"/>
    </xf>
    <xf numFmtId="164" fontId="52" fillId="27" borderId="47" xfId="241" applyFont="1" applyFill="1" applyBorder="1" applyAlignment="1">
      <alignment horizontal="center" vertical="center" wrapText="1"/>
    </xf>
    <xf numFmtId="0" fontId="62" fillId="0" borderId="47" xfId="242" applyFont="1" applyBorder="1" applyAlignment="1">
      <alignment vertical="center" wrapText="1"/>
    </xf>
    <xf numFmtId="173" fontId="52" fillId="0" borderId="47" xfId="82" applyNumberFormat="1" applyFont="1" applyBorder="1" applyAlignment="1">
      <alignment horizontal="center" vertical="center"/>
    </xf>
    <xf numFmtId="4" fontId="62" fillId="29" borderId="47" xfId="82" applyNumberFormat="1" applyFont="1" applyFill="1" applyBorder="1" applyAlignment="1">
      <alignment vertical="center"/>
    </xf>
    <xf numFmtId="4" fontId="62" fillId="29" borderId="47" xfId="82" applyNumberFormat="1" applyFont="1" applyFill="1" applyBorder="1" applyAlignment="1">
      <alignment horizontal="center" vertical="center"/>
    </xf>
    <xf numFmtId="4" fontId="52" fillId="35" borderId="47" xfId="242" applyNumberFormat="1" applyFont="1" applyFill="1" applyBorder="1" applyAlignment="1">
      <alignment horizontal="right" vertical="center"/>
    </xf>
    <xf numFmtId="0" fontId="62" fillId="27" borderId="47" xfId="63" applyFont="1" applyFill="1" applyBorder="1" applyAlignment="1">
      <alignment horizontal="center" vertical="center"/>
    </xf>
    <xf numFmtId="4" fontId="52" fillId="0" borderId="0" xfId="242" applyNumberFormat="1" applyFont="1" applyAlignment="1">
      <alignment horizontal="right" vertical="center"/>
    </xf>
    <xf numFmtId="0" fontId="52" fillId="39" borderId="47" xfId="63" applyFont="1" applyFill="1" applyBorder="1" applyAlignment="1">
      <alignment horizontal="center" vertical="center" wrapText="1"/>
    </xf>
    <xf numFmtId="0" fontId="52" fillId="39" borderId="47" xfId="63" applyFont="1" applyFill="1" applyBorder="1" applyAlignment="1">
      <alignment horizontal="left" vertical="center" wrapText="1"/>
    </xf>
    <xf numFmtId="4" fontId="52" fillId="39" borderId="47" xfId="242" applyNumberFormat="1" applyFont="1" applyFill="1" applyBorder="1" applyAlignment="1">
      <alignment horizontal="right" vertical="center"/>
    </xf>
    <xf numFmtId="4" fontId="52" fillId="35" borderId="47" xfId="242" applyNumberFormat="1" applyFont="1" applyFill="1" applyBorder="1" applyAlignment="1">
      <alignment horizontal="right" vertical="center" wrapText="1"/>
    </xf>
    <xf numFmtId="49" fontId="62" fillId="29" borderId="47" xfId="82" applyNumberFormat="1" applyFont="1" applyFill="1" applyBorder="1" applyAlignment="1">
      <alignment horizontal="center" vertical="center"/>
    </xf>
    <xf numFmtId="0" fontId="62" fillId="29" borderId="47" xfId="82" applyFont="1" applyFill="1" applyBorder="1" applyAlignment="1">
      <alignment vertical="center" wrapText="1"/>
    </xf>
    <xf numFmtId="0" fontId="62" fillId="29" borderId="47" xfId="82" applyFont="1" applyFill="1" applyBorder="1" applyAlignment="1">
      <alignment horizontal="center" vertical="center"/>
    </xf>
    <xf numFmtId="0" fontId="70" fillId="0" borderId="0" xfId="0" applyFont="1" applyAlignment="1">
      <alignment horizontal="center" vertical="center"/>
    </xf>
    <xf numFmtId="0" fontId="80" fillId="0" borderId="0" xfId="0" applyFont="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62" fillId="0" borderId="50" xfId="0" applyFont="1" applyBorder="1" applyAlignment="1">
      <alignment vertical="center" wrapText="1"/>
    </xf>
    <xf numFmtId="0" fontId="69" fillId="0" borderId="3" xfId="0" applyFont="1" applyBorder="1" applyAlignment="1">
      <alignment vertical="center"/>
    </xf>
    <xf numFmtId="0" fontId="69" fillId="0" borderId="4" xfId="0" applyFont="1" applyBorder="1" applyAlignment="1">
      <alignment vertical="center"/>
    </xf>
    <xf numFmtId="173" fontId="52" fillId="0" borderId="47" xfId="0" applyNumberFormat="1" applyFont="1" applyBorder="1" applyAlignment="1">
      <alignment horizontal="center" vertical="center"/>
    </xf>
    <xf numFmtId="0" fontId="62" fillId="33" borderId="26" xfId="0" applyFont="1" applyFill="1" applyBorder="1" applyAlignment="1">
      <alignment horizontal="center" vertical="center" wrapText="1"/>
    </xf>
    <xf numFmtId="0" fontId="62" fillId="33" borderId="26" xfId="0" applyFont="1" applyFill="1" applyBorder="1" applyAlignment="1">
      <alignment horizontal="left" vertical="center" wrapText="1"/>
    </xf>
    <xf numFmtId="0" fontId="62" fillId="32" borderId="50" xfId="0" applyFont="1" applyFill="1" applyBorder="1" applyAlignment="1">
      <alignment horizontal="left" vertical="center"/>
    </xf>
    <xf numFmtId="1" fontId="52" fillId="0" borderId="47" xfId="0" applyNumberFormat="1" applyFont="1" applyBorder="1" applyAlignment="1">
      <alignment horizontal="center" vertical="center" shrinkToFit="1"/>
    </xf>
    <xf numFmtId="0" fontId="52" fillId="0" borderId="47" xfId="0" applyFont="1" applyBorder="1" applyAlignment="1">
      <alignment horizontal="left" vertical="center" wrapText="1"/>
    </xf>
    <xf numFmtId="0" fontId="52" fillId="0" borderId="47" xfId="0" applyFont="1" applyBorder="1" applyAlignment="1">
      <alignment horizontal="center" vertical="center" wrapText="1"/>
    </xf>
    <xf numFmtId="4" fontId="52" fillId="34" borderId="47" xfId="0" applyNumberFormat="1" applyFont="1" applyFill="1" applyBorder="1" applyAlignment="1">
      <alignment horizontal="center" vertical="center"/>
    </xf>
    <xf numFmtId="49" fontId="52" fillId="0" borderId="0" xfId="0" applyNumberFormat="1" applyFont="1" applyAlignment="1">
      <alignment horizontal="center" vertical="center"/>
    </xf>
    <xf numFmtId="1" fontId="52" fillId="30" borderId="47" xfId="0" applyNumberFormat="1" applyFont="1" applyFill="1" applyBorder="1" applyAlignment="1">
      <alignment horizontal="center" vertical="center" shrinkToFit="1"/>
    </xf>
    <xf numFmtId="0" fontId="52" fillId="30" borderId="47" xfId="0" applyFont="1" applyFill="1" applyBorder="1" applyAlignment="1">
      <alignment horizontal="left" vertical="center" wrapText="1"/>
    </xf>
    <xf numFmtId="0" fontId="52" fillId="30" borderId="47" xfId="0" applyFont="1" applyFill="1" applyBorder="1" applyAlignment="1">
      <alignment horizontal="center" vertical="center" wrapText="1"/>
    </xf>
    <xf numFmtId="4" fontId="52" fillId="30" borderId="0" xfId="0" applyNumberFormat="1" applyFont="1" applyFill="1" applyAlignment="1">
      <alignment horizontal="center" vertical="center"/>
    </xf>
    <xf numFmtId="0" fontId="0" fillId="0" borderId="0" xfId="0" applyAlignment="1">
      <alignment horizontal="left" vertical="top"/>
    </xf>
    <xf numFmtId="0" fontId="0" fillId="0" borderId="23" xfId="0" applyBorder="1" applyAlignment="1">
      <alignment horizontal="right" vertical="top" wrapText="1"/>
    </xf>
    <xf numFmtId="0" fontId="52" fillId="0" borderId="23" xfId="0" applyFont="1" applyBorder="1" applyAlignment="1">
      <alignment horizontal="right" vertical="top" wrapText="1"/>
    </xf>
    <xf numFmtId="4" fontId="52" fillId="35" borderId="47" xfId="0" applyNumberFormat="1" applyFont="1" applyFill="1" applyBorder="1" applyAlignment="1">
      <alignment horizontal="right" vertical="center"/>
    </xf>
    <xf numFmtId="1" fontId="62" fillId="0" borderId="26" xfId="0" applyNumberFormat="1" applyFont="1" applyBorder="1" applyAlignment="1">
      <alignment horizontal="left" vertical="center" wrapText="1"/>
    </xf>
    <xf numFmtId="0" fontId="62" fillId="0" borderId="26" xfId="0" applyFont="1" applyBorder="1" applyAlignment="1">
      <alignment horizontal="left" vertical="center" wrapText="1"/>
    </xf>
    <xf numFmtId="0" fontId="52" fillId="0" borderId="26" xfId="0" applyFont="1" applyBorder="1" applyAlignment="1">
      <alignment horizontal="center" vertical="center" wrapText="1"/>
    </xf>
    <xf numFmtId="1" fontId="62" fillId="0" borderId="47" xfId="0" applyNumberFormat="1" applyFont="1" applyBorder="1" applyAlignment="1">
      <alignment horizontal="left" vertical="center" wrapText="1"/>
    </xf>
    <xf numFmtId="0" fontId="62" fillId="0" borderId="47" xfId="0" applyFont="1" applyBorder="1" applyAlignment="1">
      <alignment horizontal="left" vertical="center" wrapText="1"/>
    </xf>
    <xf numFmtId="1" fontId="52" fillId="0" borderId="47" xfId="0" applyNumberFormat="1" applyFont="1" applyBorder="1" applyAlignment="1">
      <alignment horizontal="left" vertical="center" wrapText="1"/>
    </xf>
    <xf numFmtId="0" fontId="62" fillId="0" borderId="47" xfId="0" applyFont="1" applyBorder="1" applyAlignment="1">
      <alignment horizontal="center" vertical="center" wrapText="1"/>
    </xf>
    <xf numFmtId="4" fontId="62" fillId="35" borderId="47" xfId="0" applyNumberFormat="1" applyFont="1" applyFill="1" applyBorder="1" applyAlignment="1">
      <alignment horizontal="right" vertical="center"/>
    </xf>
    <xf numFmtId="1" fontId="68" fillId="40" borderId="23" xfId="0" applyNumberFormat="1" applyFont="1" applyFill="1" applyBorder="1" applyAlignment="1">
      <alignment horizontal="left" wrapText="1"/>
    </xf>
    <xf numFmtId="0" fontId="68" fillId="40" borderId="23" xfId="0" applyFont="1" applyFill="1" applyBorder="1" applyAlignment="1">
      <alignment horizontal="left" wrapText="1"/>
    </xf>
    <xf numFmtId="0" fontId="68" fillId="40" borderId="23" xfId="0" applyFont="1" applyFill="1" applyBorder="1" applyAlignment="1">
      <alignment horizontal="center" wrapText="1"/>
    </xf>
    <xf numFmtId="0" fontId="68" fillId="40" borderId="23" xfId="0" applyFont="1" applyFill="1" applyBorder="1" applyAlignment="1">
      <alignment horizontal="right" wrapText="1"/>
    </xf>
    <xf numFmtId="1" fontId="68" fillId="0" borderId="23" xfId="0" applyNumberFormat="1" applyFont="1" applyBorder="1" applyAlignment="1">
      <alignment horizontal="left" vertical="top" wrapText="1"/>
    </xf>
    <xf numFmtId="0" fontId="0" fillId="0" borderId="23" xfId="0" applyBorder="1" applyAlignment="1">
      <alignment horizontal="left" vertical="top" wrapText="1"/>
    </xf>
    <xf numFmtId="0" fontId="68" fillId="0" borderId="23" xfId="0" applyFont="1" applyBorder="1" applyAlignment="1">
      <alignment horizontal="left" vertical="top" wrapText="1"/>
    </xf>
    <xf numFmtId="0" fontId="0" fillId="0" borderId="23" xfId="0" applyBorder="1" applyAlignment="1">
      <alignment horizontal="center" vertical="top" wrapText="1"/>
    </xf>
    <xf numFmtId="1" fontId="0" fillId="0" borderId="23" xfId="0" applyNumberFormat="1" applyBorder="1" applyAlignment="1">
      <alignment horizontal="left" vertical="top" wrapText="1"/>
    </xf>
    <xf numFmtId="4" fontId="0" fillId="0" borderId="23" xfId="0" applyNumberFormat="1" applyBorder="1" applyAlignment="1">
      <alignment horizontal="right" vertical="top" wrapText="1"/>
    </xf>
    <xf numFmtId="0" fontId="0" fillId="0" borderId="23" xfId="0" applyBorder="1" applyAlignment="1">
      <alignment horizontal="right" vertical="top" wrapText="1" indent="1"/>
    </xf>
    <xf numFmtId="0" fontId="0" fillId="0" borderId="23" xfId="0" applyBorder="1" applyAlignment="1">
      <alignment horizontal="left" wrapText="1"/>
    </xf>
    <xf numFmtId="0" fontId="77" fillId="38" borderId="23" xfId="0" applyFont="1" applyFill="1" applyBorder="1" applyAlignment="1">
      <alignment horizontal="left" vertical="top" wrapText="1" indent="1"/>
    </xf>
    <xf numFmtId="0" fontId="77" fillId="38" borderId="23" xfId="0" applyFont="1" applyFill="1" applyBorder="1" applyAlignment="1">
      <alignment horizontal="left" vertical="top" wrapText="1"/>
    </xf>
    <xf numFmtId="0" fontId="0" fillId="38" borderId="23" xfId="0" applyFill="1" applyBorder="1" applyAlignment="1">
      <alignment horizontal="left" vertical="top" wrapText="1" indent="3"/>
    </xf>
    <xf numFmtId="1" fontId="78" fillId="0" borderId="23" xfId="0" applyNumberFormat="1" applyFont="1" applyBorder="1" applyAlignment="1">
      <alignment horizontal="right" vertical="top" shrinkToFit="1"/>
    </xf>
    <xf numFmtId="0" fontId="79" fillId="0" borderId="23" xfId="0" applyFont="1" applyBorder="1" applyAlignment="1">
      <alignment horizontal="center" vertical="top" wrapText="1"/>
    </xf>
    <xf numFmtId="172" fontId="52" fillId="0" borderId="23" xfId="0" applyNumberFormat="1" applyFont="1" applyBorder="1" applyAlignment="1">
      <alignment horizontal="center" vertical="center" wrapText="1"/>
    </xf>
    <xf numFmtId="172" fontId="52" fillId="0" borderId="23" xfId="0" applyNumberFormat="1" applyFont="1" applyBorder="1" applyAlignment="1">
      <alignment horizontal="left" vertical="center" wrapText="1"/>
    </xf>
    <xf numFmtId="4" fontId="52" fillId="0" borderId="23" xfId="0" applyNumberFormat="1" applyFont="1" applyBorder="1" applyAlignment="1">
      <alignment horizontal="center" vertical="center" wrapText="1"/>
    </xf>
    <xf numFmtId="0" fontId="31" fillId="0" borderId="0" xfId="82"/>
    <xf numFmtId="0" fontId="32" fillId="24" borderId="31" xfId="0" applyFont="1" applyFill="1" applyBorder="1" applyAlignment="1">
      <alignment vertical="center"/>
    </xf>
    <xf numFmtId="4" fontId="31" fillId="24" borderId="31" xfId="0" applyNumberFormat="1" applyFont="1" applyFill="1" applyBorder="1" applyAlignment="1">
      <alignment horizontal="center" vertical="center"/>
    </xf>
    <xf numFmtId="0" fontId="32" fillId="24" borderId="31" xfId="0" applyFont="1" applyFill="1" applyBorder="1" applyAlignment="1">
      <alignment horizontal="right" vertical="center"/>
    </xf>
    <xf numFmtId="3" fontId="57" fillId="31" borderId="47" xfId="1" applyNumberFormat="1" applyFont="1" applyFill="1" applyBorder="1" applyAlignment="1">
      <alignment horizontal="center" vertical="center"/>
    </xf>
    <xf numFmtId="3" fontId="57" fillId="31" borderId="40" xfId="1" applyNumberFormat="1" applyFont="1" applyFill="1" applyBorder="1" applyAlignment="1">
      <alignment horizontal="center" vertical="center"/>
    </xf>
    <xf numFmtId="10" fontId="57" fillId="26" borderId="54" xfId="0" applyNumberFormat="1" applyFont="1" applyFill="1" applyBorder="1" applyAlignment="1">
      <alignment horizontal="center" vertical="center"/>
    </xf>
    <xf numFmtId="171" fontId="57" fillId="0" borderId="55" xfId="1" applyNumberFormat="1" applyFont="1" applyBorder="1" applyAlignment="1">
      <alignment horizontal="center" vertical="center"/>
    </xf>
    <xf numFmtId="0" fontId="0" fillId="0" borderId="24" xfId="0" applyBorder="1" applyAlignment="1">
      <alignment wrapText="1"/>
    </xf>
    <xf numFmtId="0" fontId="0" fillId="0" borderId="51" xfId="0" applyBorder="1" applyAlignment="1">
      <alignment wrapText="1"/>
    </xf>
    <xf numFmtId="0" fontId="68" fillId="0" borderId="24" xfId="0" applyFont="1" applyBorder="1" applyAlignment="1">
      <alignment vertical="top" wrapText="1"/>
    </xf>
    <xf numFmtId="0" fontId="68" fillId="0" borderId="51" xfId="0" applyFont="1" applyBorder="1" applyAlignment="1">
      <alignment vertical="top" wrapText="1"/>
    </xf>
    <xf numFmtId="0" fontId="68" fillId="0" borderId="23" xfId="0" applyFont="1" applyBorder="1" applyAlignment="1">
      <alignment vertical="top" wrapText="1"/>
    </xf>
    <xf numFmtId="0" fontId="0" fillId="0" borderId="23" xfId="0" applyBorder="1" applyAlignment="1">
      <alignment vertical="top" wrapText="1"/>
    </xf>
    <xf numFmtId="172" fontId="31" fillId="0" borderId="47" xfId="0" applyNumberFormat="1" applyFont="1" applyBorder="1" applyAlignment="1">
      <alignment horizontal="center" vertical="center" wrapText="1"/>
    </xf>
    <xf numFmtId="172" fontId="31" fillId="0" borderId="23" xfId="0" applyNumberFormat="1" applyFont="1" applyBorder="1" applyAlignment="1">
      <alignment horizontal="center" vertical="center" wrapText="1"/>
    </xf>
    <xf numFmtId="172" fontId="31" fillId="0" borderId="23" xfId="0" applyNumberFormat="1" applyFont="1" applyBorder="1" applyAlignment="1">
      <alignment horizontal="left" vertical="center" wrapText="1"/>
    </xf>
    <xf numFmtId="0" fontId="31" fillId="0" borderId="0" xfId="82" applyAlignment="1">
      <alignment horizontal="center"/>
    </xf>
    <xf numFmtId="0" fontId="32" fillId="0" borderId="2" xfId="4" applyFont="1" applyBorder="1" applyAlignment="1">
      <alignment vertical="center"/>
    </xf>
    <xf numFmtId="0" fontId="69" fillId="0" borderId="57" xfId="82" applyFont="1" applyBorder="1" applyAlignment="1">
      <alignment vertical="center"/>
    </xf>
    <xf numFmtId="0" fontId="69" fillId="0" borderId="58" xfId="82" applyFont="1" applyBorder="1" applyAlignment="1">
      <alignment vertical="center"/>
    </xf>
    <xf numFmtId="0" fontId="69" fillId="0" borderId="59" xfId="82" applyFont="1" applyBorder="1" applyAlignment="1">
      <alignment vertical="center"/>
    </xf>
    <xf numFmtId="0" fontId="52" fillId="35" borderId="47" xfId="242" applyFont="1" applyFill="1" applyBorder="1" applyAlignment="1">
      <alignment horizontal="right" vertical="center"/>
    </xf>
    <xf numFmtId="0" fontId="69" fillId="0" borderId="57" xfId="0" applyFont="1" applyBorder="1" applyAlignment="1">
      <alignment vertical="center"/>
    </xf>
    <xf numFmtId="0" fontId="69" fillId="0" borderId="58" xfId="0" applyFont="1" applyBorder="1" applyAlignment="1">
      <alignment vertical="center"/>
    </xf>
    <xf numFmtId="0" fontId="69" fillId="0" borderId="59" xfId="0" applyFont="1" applyBorder="1" applyAlignment="1">
      <alignment vertical="center"/>
    </xf>
    <xf numFmtId="4" fontId="52" fillId="35" borderId="60" xfId="0" applyNumberFormat="1" applyFont="1" applyFill="1" applyBorder="1" applyAlignment="1">
      <alignment horizontal="right" vertical="center"/>
    </xf>
    <xf numFmtId="0" fontId="79" fillId="0" borderId="23" xfId="0" applyFont="1" applyBorder="1" applyAlignment="1">
      <alignment horizontal="right" vertical="top" wrapText="1"/>
    </xf>
    <xf numFmtId="4" fontId="79" fillId="0" borderId="23" xfId="0" applyNumberFormat="1" applyFont="1" applyBorder="1" applyAlignment="1">
      <alignment horizontal="right" vertical="top" wrapText="1"/>
    </xf>
    <xf numFmtId="0" fontId="0" fillId="37" borderId="24" xfId="0" applyFill="1" applyBorder="1" applyAlignment="1">
      <alignment vertical="top" wrapText="1"/>
    </xf>
    <xf numFmtId="0" fontId="0" fillId="37" borderId="25" xfId="0" applyFill="1" applyBorder="1" applyAlignment="1">
      <alignment vertical="top" wrapText="1"/>
    </xf>
    <xf numFmtId="0" fontId="74" fillId="37" borderId="24" xfId="0" applyFont="1" applyFill="1" applyBorder="1" applyAlignment="1">
      <alignment vertical="top" wrapText="1"/>
    </xf>
    <xf numFmtId="0" fontId="74" fillId="37" borderId="25" xfId="0" applyFont="1" applyFill="1" applyBorder="1" applyAlignment="1">
      <alignment vertical="top" wrapText="1"/>
    </xf>
    <xf numFmtId="0" fontId="0" fillId="0" borderId="24" xfId="0" applyBorder="1" applyAlignment="1">
      <alignment vertical="top" wrapText="1"/>
    </xf>
    <xf numFmtId="0" fontId="0" fillId="0" borderId="51" xfId="0" applyBorder="1" applyAlignment="1">
      <alignment vertical="top" wrapText="1"/>
    </xf>
    <xf numFmtId="0" fontId="0" fillId="0" borderId="25" xfId="0" applyBorder="1" applyAlignment="1">
      <alignment vertical="top" wrapText="1"/>
    </xf>
    <xf numFmtId="0" fontId="77" fillId="38" borderId="23" xfId="0" applyFont="1" applyFill="1" applyBorder="1" applyAlignment="1">
      <alignment horizontal="center" vertical="top" wrapText="1"/>
    </xf>
    <xf numFmtId="1" fontId="78" fillId="0" borderId="24" xfId="0" applyNumberFormat="1" applyFont="1" applyBorder="1" applyAlignment="1">
      <alignment horizontal="right" vertical="top" shrinkToFit="1"/>
    </xf>
    <xf numFmtId="0" fontId="0" fillId="37" borderId="51" xfId="0" applyFill="1" applyBorder="1" applyAlignment="1">
      <alignment vertical="top" wrapText="1"/>
    </xf>
    <xf numFmtId="0" fontId="62" fillId="32" borderId="56" xfId="0" applyFont="1" applyFill="1" applyBorder="1" applyAlignment="1">
      <alignment horizontal="left" vertical="center"/>
    </xf>
    <xf numFmtId="0" fontId="52" fillId="32" borderId="56" xfId="0" applyFont="1" applyFill="1" applyBorder="1" applyAlignment="1">
      <alignment horizontal="center" vertical="center"/>
    </xf>
    <xf numFmtId="0" fontId="0" fillId="36" borderId="23" xfId="0" applyFill="1" applyBorder="1" applyAlignment="1">
      <alignment vertical="top" wrapText="1"/>
    </xf>
    <xf numFmtId="0" fontId="68" fillId="36" borderId="24" xfId="0" applyFont="1" applyFill="1" applyBorder="1" applyAlignment="1">
      <alignment vertical="top" wrapText="1"/>
    </xf>
    <xf numFmtId="0" fontId="0" fillId="36" borderId="23" xfId="0" applyFill="1" applyBorder="1" applyAlignment="1">
      <alignment horizontal="center" vertical="top" wrapText="1"/>
    </xf>
    <xf numFmtId="0" fontId="0" fillId="36" borderId="23" xfId="0" applyFill="1" applyBorder="1" applyAlignment="1">
      <alignment horizontal="right" vertical="top" wrapText="1"/>
    </xf>
    <xf numFmtId="1" fontId="52" fillId="36" borderId="47" xfId="0" applyNumberFormat="1" applyFont="1" applyFill="1" applyBorder="1" applyAlignment="1">
      <alignment horizontal="center" vertical="center" shrinkToFit="1"/>
    </xf>
    <xf numFmtId="0" fontId="52" fillId="36" borderId="47" xfId="0" applyFont="1" applyFill="1" applyBorder="1" applyAlignment="1">
      <alignment horizontal="left" vertical="center" wrapText="1"/>
    </xf>
    <xf numFmtId="0" fontId="52" fillId="36" borderId="47" xfId="0" applyFont="1" applyFill="1" applyBorder="1" applyAlignment="1">
      <alignment horizontal="center" vertical="center" wrapText="1"/>
    </xf>
    <xf numFmtId="4" fontId="52" fillId="36" borderId="47" xfId="0" applyNumberFormat="1" applyFont="1" applyFill="1" applyBorder="1" applyAlignment="1">
      <alignment horizontal="center" vertical="center"/>
    </xf>
    <xf numFmtId="0" fontId="31" fillId="0" borderId="2" xfId="4" applyFont="1" applyBorder="1" applyAlignment="1">
      <alignment vertical="center" wrapText="1"/>
    </xf>
    <xf numFmtId="0" fontId="52" fillId="36" borderId="47" xfId="63" applyFont="1" applyFill="1" applyBorder="1" applyAlignment="1">
      <alignment horizontal="center" vertical="center" wrapText="1"/>
    </xf>
    <xf numFmtId="0" fontId="52" fillId="36" borderId="47" xfId="63" applyFont="1" applyFill="1" applyBorder="1" applyAlignment="1">
      <alignment horizontal="left" vertical="center" wrapText="1"/>
    </xf>
    <xf numFmtId="0" fontId="52" fillId="36" borderId="47" xfId="242" applyFont="1" applyFill="1" applyBorder="1" applyAlignment="1">
      <alignment horizontal="right" vertical="center"/>
    </xf>
    <xf numFmtId="4" fontId="52" fillId="36" borderId="47" xfId="242" applyNumberFormat="1" applyFont="1" applyFill="1" applyBorder="1" applyAlignment="1">
      <alignment horizontal="right" vertical="center"/>
    </xf>
    <xf numFmtId="0" fontId="88" fillId="38" borderId="23" xfId="0" applyFont="1" applyFill="1" applyBorder="1" applyAlignment="1">
      <alignment horizontal="left" vertical="top" wrapText="1" indent="1"/>
    </xf>
    <xf numFmtId="0" fontId="88" fillId="38" borderId="23" xfId="0" applyFont="1" applyFill="1" applyBorder="1" applyAlignment="1">
      <alignment horizontal="left" vertical="top" wrapText="1"/>
    </xf>
    <xf numFmtId="0" fontId="88" fillId="38" borderId="23" xfId="0" applyFont="1" applyFill="1" applyBorder="1" applyAlignment="1">
      <alignment horizontal="center" vertical="top" wrapText="1"/>
    </xf>
    <xf numFmtId="0" fontId="89" fillId="0" borderId="23" xfId="0" applyFont="1" applyBorder="1" applyAlignment="1">
      <alignment horizontal="center" vertical="top" wrapText="1"/>
    </xf>
    <xf numFmtId="0" fontId="89" fillId="0" borderId="23" xfId="0" applyFont="1" applyBorder="1" applyAlignment="1">
      <alignment horizontal="right" vertical="top" wrapText="1"/>
    </xf>
    <xf numFmtId="4" fontId="89" fillId="0" borderId="23" xfId="0" applyNumberFormat="1" applyFont="1" applyBorder="1" applyAlignment="1">
      <alignment horizontal="right" vertical="top" wrapText="1"/>
    </xf>
    <xf numFmtId="0" fontId="32" fillId="24" borderId="0" xfId="0" applyFont="1" applyFill="1" applyAlignment="1">
      <alignment vertical="center"/>
    </xf>
    <xf numFmtId="4" fontId="32" fillId="24" borderId="0" xfId="0" applyNumberFormat="1" applyFont="1" applyFill="1" applyAlignment="1">
      <alignment vertical="center"/>
    </xf>
    <xf numFmtId="14" fontId="32" fillId="24" borderId="0" xfId="0" applyNumberFormat="1" applyFont="1" applyFill="1" applyAlignment="1">
      <alignment horizontal="left" vertical="center"/>
    </xf>
    <xf numFmtId="0" fontId="32" fillId="24" borderId="0" xfId="0" applyFont="1" applyFill="1" applyAlignment="1">
      <alignment horizontal="right" vertical="center"/>
    </xf>
    <xf numFmtId="166" fontId="31" fillId="24" borderId="0" xfId="0" applyNumberFormat="1" applyFont="1" applyFill="1" applyAlignment="1">
      <alignment horizontal="center" vertical="center"/>
    </xf>
    <xf numFmtId="2" fontId="31" fillId="24" borderId="0" xfId="1" applyNumberFormat="1" applyFont="1" applyFill="1" applyAlignment="1">
      <alignment horizontal="center" vertical="center"/>
    </xf>
    <xf numFmtId="10" fontId="90" fillId="25" borderId="47" xfId="102" applyNumberFormat="1" applyFont="1" applyFill="1" applyBorder="1" applyAlignment="1">
      <alignment horizontal="center" vertical="center" shrinkToFit="1"/>
    </xf>
    <xf numFmtId="10" fontId="90" fillId="25" borderId="40" xfId="102" applyNumberFormat="1" applyFont="1" applyFill="1" applyBorder="1" applyAlignment="1">
      <alignment horizontal="center" vertical="center" shrinkToFit="1"/>
    </xf>
    <xf numFmtId="171" fontId="90" fillId="25" borderId="47" xfId="1" applyNumberFormat="1" applyFont="1" applyFill="1" applyBorder="1" applyAlignment="1">
      <alignment horizontal="center" vertical="center" shrinkToFit="1"/>
    </xf>
    <xf numFmtId="171" fontId="90" fillId="25" borderId="40" xfId="1" applyNumberFormat="1" applyFont="1" applyFill="1" applyBorder="1" applyAlignment="1">
      <alignment horizontal="center" vertical="center" shrinkToFit="1"/>
    </xf>
    <xf numFmtId="171" fontId="90" fillId="25" borderId="48" xfId="1" applyNumberFormat="1" applyFont="1" applyFill="1" applyBorder="1" applyAlignment="1">
      <alignment horizontal="center" vertical="center" shrinkToFit="1"/>
    </xf>
    <xf numFmtId="171" fontId="90" fillId="25" borderId="38" xfId="1" applyNumberFormat="1" applyFont="1" applyFill="1" applyBorder="1" applyAlignment="1">
      <alignment horizontal="center" vertical="center" shrinkToFit="1"/>
    </xf>
    <xf numFmtId="164" fontId="0" fillId="0" borderId="38" xfId="241" applyFont="1" applyBorder="1" applyAlignment="1">
      <alignment horizontal="center" vertical="center"/>
    </xf>
    <xf numFmtId="4" fontId="53" fillId="24" borderId="48" xfId="82" applyNumberFormat="1" applyFont="1" applyFill="1" applyBorder="1" applyAlignment="1">
      <alignment horizontal="left" vertical="center" wrapText="1"/>
    </xf>
    <xf numFmtId="174" fontId="53" fillId="24" borderId="37" xfId="82" applyNumberFormat="1" applyFont="1" applyFill="1" applyBorder="1" applyAlignment="1">
      <alignment horizontal="center" vertical="center"/>
    </xf>
    <xf numFmtId="0" fontId="31" fillId="31" borderId="0" xfId="82" applyFill="1"/>
    <xf numFmtId="164" fontId="0" fillId="31" borderId="40" xfId="241" applyFont="1" applyFill="1" applyBorder="1" applyAlignment="1">
      <alignment horizontal="center" vertical="center"/>
    </xf>
    <xf numFmtId="4" fontId="53" fillId="31" borderId="47" xfId="82" applyNumberFormat="1" applyFont="1" applyFill="1" applyBorder="1" applyAlignment="1">
      <alignment horizontal="left" vertical="center" wrapText="1"/>
    </xf>
    <xf numFmtId="174" fontId="53" fillId="31" borderId="39" xfId="82" applyNumberFormat="1" applyFont="1" applyFill="1" applyBorder="1" applyAlignment="1">
      <alignment horizontal="center" vertical="center"/>
    </xf>
    <xf numFmtId="164" fontId="0" fillId="0" borderId="40" xfId="241" applyFont="1" applyBorder="1" applyAlignment="1">
      <alignment horizontal="center" vertical="center"/>
    </xf>
    <xf numFmtId="4" fontId="53" fillId="24" borderId="47" xfId="82" applyNumberFormat="1" applyFont="1" applyFill="1" applyBorder="1" applyAlignment="1">
      <alignment horizontal="left" vertical="center" wrapText="1"/>
    </xf>
    <xf numFmtId="174" fontId="53" fillId="24" borderId="39" xfId="82" applyNumberFormat="1" applyFont="1" applyFill="1" applyBorder="1" applyAlignment="1">
      <alignment horizontal="center" vertical="center"/>
    </xf>
    <xf numFmtId="4" fontId="53" fillId="24" borderId="0" xfId="82" applyNumberFormat="1" applyFont="1" applyFill="1" applyAlignment="1">
      <alignment horizontal="left" vertical="center" wrapText="1"/>
    </xf>
    <xf numFmtId="4" fontId="53" fillId="24" borderId="39" xfId="82" applyNumberFormat="1" applyFont="1" applyFill="1" applyBorder="1" applyAlignment="1">
      <alignment horizontal="center" vertical="center" wrapText="1"/>
    </xf>
    <xf numFmtId="0" fontId="32" fillId="0" borderId="0" xfId="82" applyFont="1"/>
    <xf numFmtId="164" fontId="31" fillId="0" borderId="0" xfId="82" applyNumberFormat="1"/>
    <xf numFmtId="4" fontId="53" fillId="24" borderId="47" xfId="82" applyNumberFormat="1" applyFont="1" applyFill="1" applyBorder="1" applyAlignment="1">
      <alignment horizontal="center" vertical="center" wrapText="1"/>
    </xf>
    <xf numFmtId="4" fontId="53" fillId="31" borderId="47" xfId="82" applyNumberFormat="1" applyFont="1" applyFill="1" applyBorder="1" applyAlignment="1">
      <alignment horizontal="center" vertical="center" wrapText="1"/>
    </xf>
    <xf numFmtId="4" fontId="53" fillId="24" borderId="48" xfId="82" applyNumberFormat="1" applyFont="1" applyFill="1" applyBorder="1" applyAlignment="1">
      <alignment horizontal="center" vertical="center" wrapText="1"/>
    </xf>
    <xf numFmtId="2" fontId="31" fillId="0" borderId="0" xfId="82" applyNumberFormat="1"/>
    <xf numFmtId="10" fontId="15" fillId="0" borderId="0" xfId="102" applyNumberFormat="1" applyFont="1"/>
    <xf numFmtId="164" fontId="31" fillId="0" borderId="40" xfId="241" applyFont="1" applyBorder="1" applyAlignment="1">
      <alignment horizontal="center" vertical="center"/>
    </xf>
    <xf numFmtId="0" fontId="31" fillId="0" borderId="47" xfId="82" applyBorder="1"/>
    <xf numFmtId="4" fontId="31" fillId="0" borderId="0" xfId="82" applyNumberFormat="1"/>
    <xf numFmtId="164" fontId="54" fillId="0" borderId="0" xfId="82" applyNumberFormat="1" applyFont="1"/>
    <xf numFmtId="164" fontId="31" fillId="0" borderId="0" xfId="274" applyFont="1"/>
    <xf numFmtId="164" fontId="0" fillId="31" borderId="40" xfId="274" applyFont="1" applyFill="1" applyBorder="1" applyAlignment="1">
      <alignment horizontal="center" vertical="center"/>
    </xf>
    <xf numFmtId="0" fontId="31" fillId="31" borderId="34" xfId="82" applyFill="1" applyBorder="1"/>
    <xf numFmtId="0" fontId="32" fillId="31" borderId="35" xfId="82" applyFont="1" applyFill="1" applyBorder="1"/>
    <xf numFmtId="164" fontId="32" fillId="31" borderId="36" xfId="82" applyNumberFormat="1" applyFont="1" applyFill="1" applyBorder="1"/>
    <xf numFmtId="164" fontId="32" fillId="0" borderId="0" xfId="274" applyFont="1"/>
    <xf numFmtId="0" fontId="32" fillId="0" borderId="0" xfId="82" applyFont="1" applyAlignment="1">
      <alignment horizontal="center"/>
    </xf>
    <xf numFmtId="9" fontId="31" fillId="0" borderId="0" xfId="82" applyNumberFormat="1"/>
    <xf numFmtId="4" fontId="53" fillId="24" borderId="47" xfId="82" applyNumberFormat="1" applyFont="1" applyFill="1" applyBorder="1" applyAlignment="1">
      <alignment horizontal="justify" vertical="center" wrapText="1"/>
    </xf>
    <xf numFmtId="0" fontId="31" fillId="30" borderId="0" xfId="82" applyFill="1"/>
    <xf numFmtId="164" fontId="54" fillId="30" borderId="0" xfId="82" applyNumberFormat="1" applyFont="1" applyFill="1"/>
    <xf numFmtId="0" fontId="31" fillId="0" borderId="47" xfId="82" applyBorder="1" applyAlignment="1">
      <alignment wrapText="1"/>
    </xf>
    <xf numFmtId="4" fontId="53" fillId="0" borderId="47" xfId="82" applyNumberFormat="1" applyFont="1" applyBorder="1" applyAlignment="1">
      <alignment horizontal="center" vertical="center" wrapText="1"/>
    </xf>
    <xf numFmtId="0" fontId="32" fillId="31" borderId="0" xfId="82" applyFont="1" applyFill="1"/>
    <xf numFmtId="164" fontId="32" fillId="31" borderId="0" xfId="82" applyNumberFormat="1" applyFont="1" applyFill="1"/>
    <xf numFmtId="10" fontId="0" fillId="31" borderId="0" xfId="102" applyNumberFormat="1" applyFont="1" applyFill="1" applyBorder="1" applyAlignment="1">
      <alignment horizontal="center" vertical="center"/>
    </xf>
    <xf numFmtId="1" fontId="53" fillId="31" borderId="39" xfId="82" applyNumberFormat="1" applyFont="1" applyFill="1" applyBorder="1" applyAlignment="1">
      <alignment horizontal="center" vertical="center"/>
    </xf>
    <xf numFmtId="10" fontId="31" fillId="0" borderId="0" xfId="102" applyNumberFormat="1" applyFont="1"/>
    <xf numFmtId="4" fontId="32" fillId="24" borderId="31" xfId="0" applyNumberFormat="1" applyFont="1" applyFill="1" applyBorder="1" applyAlignment="1">
      <alignment vertical="center"/>
    </xf>
    <xf numFmtId="4" fontId="32" fillId="24" borderId="30" xfId="0" applyNumberFormat="1" applyFont="1" applyFill="1" applyBorder="1" applyAlignment="1">
      <alignment vertical="center"/>
    </xf>
    <xf numFmtId="4" fontId="32" fillId="0" borderId="31" xfId="0" applyNumberFormat="1" applyFont="1" applyBorder="1" applyAlignment="1">
      <alignment vertical="center"/>
    </xf>
    <xf numFmtId="4" fontId="32" fillId="24" borderId="31" xfId="0" applyNumberFormat="1" applyFont="1" applyFill="1" applyBorder="1" applyAlignment="1">
      <alignment horizontal="center" vertical="center"/>
    </xf>
    <xf numFmtId="0" fontId="31" fillId="0" borderId="29" xfId="82" applyBorder="1"/>
    <xf numFmtId="0" fontId="32" fillId="31" borderId="68" xfId="82" applyFont="1" applyFill="1" applyBorder="1"/>
    <xf numFmtId="0" fontId="32" fillId="31" borderId="67" xfId="82" applyFont="1" applyFill="1" applyBorder="1"/>
    <xf numFmtId="0" fontId="32" fillId="31" borderId="67" xfId="82" applyFont="1" applyFill="1" applyBorder="1" applyAlignment="1">
      <alignment horizontal="center"/>
    </xf>
    <xf numFmtId="0" fontId="32" fillId="31" borderId="61" xfId="82" applyFont="1" applyFill="1" applyBorder="1"/>
    <xf numFmtId="0" fontId="32" fillId="0" borderId="42" xfId="82" applyFont="1" applyBorder="1"/>
    <xf numFmtId="0" fontId="32" fillId="0" borderId="32" xfId="82" applyFont="1" applyBorder="1" applyAlignment="1">
      <alignment vertical="center"/>
    </xf>
    <xf numFmtId="0" fontId="32" fillId="0" borderId="32" xfId="82" applyFont="1" applyBorder="1" applyAlignment="1">
      <alignment horizontal="center" vertical="center"/>
    </xf>
    <xf numFmtId="0" fontId="32" fillId="0" borderId="43" xfId="82" applyFont="1" applyBorder="1"/>
    <xf numFmtId="0" fontId="32" fillId="0" borderId="32" xfId="82" applyFont="1" applyBorder="1" applyAlignment="1">
      <alignment horizontal="left" vertical="center"/>
    </xf>
    <xf numFmtId="0" fontId="31" fillId="0" borderId="31" xfId="82" applyBorder="1" applyAlignment="1">
      <alignment wrapText="1"/>
    </xf>
    <xf numFmtId="0" fontId="31" fillId="0" borderId="30" xfId="82" applyBorder="1" applyAlignment="1">
      <alignment wrapText="1"/>
    </xf>
    <xf numFmtId="0" fontId="31" fillId="0" borderId="0" xfId="82" applyAlignment="1">
      <alignment wrapText="1"/>
    </xf>
    <xf numFmtId="0" fontId="32" fillId="0" borderId="31" xfId="82" applyFont="1" applyBorder="1" applyAlignment="1">
      <alignment horizontal="left" vertical="center" wrapText="1"/>
    </xf>
    <xf numFmtId="4" fontId="32" fillId="24" borderId="41" xfId="0" applyNumberFormat="1" applyFont="1" applyFill="1" applyBorder="1" applyAlignment="1">
      <alignment horizontal="left" vertical="center" wrapText="1"/>
    </xf>
    <xf numFmtId="4" fontId="32" fillId="24" borderId="0" xfId="0" applyNumberFormat="1" applyFont="1" applyFill="1" applyAlignment="1">
      <alignment horizontal="left" vertical="center" wrapText="1"/>
    </xf>
    <xf numFmtId="0" fontId="57" fillId="31" borderId="66" xfId="0" applyFont="1" applyFill="1" applyBorder="1" applyAlignment="1">
      <alignment horizontal="center" vertical="center"/>
    </xf>
    <xf numFmtId="0" fontId="57" fillId="31" borderId="33" xfId="0" applyFont="1" applyFill="1" applyBorder="1" applyAlignment="1">
      <alignment horizontal="center" vertical="center"/>
    </xf>
    <xf numFmtId="0" fontId="57" fillId="31" borderId="57" xfId="0" applyFont="1" applyFill="1" applyBorder="1" applyAlignment="1">
      <alignment horizontal="center" vertical="center"/>
    </xf>
    <xf numFmtId="0" fontId="57" fillId="31" borderId="59" xfId="0" applyFont="1" applyFill="1" applyBorder="1" applyAlignment="1">
      <alignment horizontal="center" vertical="center"/>
    </xf>
    <xf numFmtId="0" fontId="57" fillId="31" borderId="3" xfId="0" applyFont="1" applyFill="1" applyBorder="1" applyAlignment="1">
      <alignment horizontal="center" vertical="center"/>
    </xf>
    <xf numFmtId="0" fontId="57" fillId="31" borderId="5" xfId="0" applyFont="1" applyFill="1" applyBorder="1" applyAlignment="1">
      <alignment horizontal="center" vertical="center"/>
    </xf>
    <xf numFmtId="165" fontId="57" fillId="31" borderId="64" xfId="1" applyFont="1" applyFill="1" applyBorder="1" applyAlignment="1">
      <alignment horizontal="center" vertical="center"/>
    </xf>
    <xf numFmtId="165" fontId="57" fillId="31" borderId="6" xfId="1" applyFont="1" applyFill="1" applyBorder="1" applyAlignment="1">
      <alignment horizontal="center" vertical="center"/>
    </xf>
    <xf numFmtId="3" fontId="57" fillId="31" borderId="50" xfId="1" applyNumberFormat="1" applyFont="1" applyFill="1" applyBorder="1" applyAlignment="1">
      <alignment horizontal="center" vertical="center"/>
    </xf>
    <xf numFmtId="3" fontId="57" fillId="31" borderId="65" xfId="1" applyNumberFormat="1" applyFont="1" applyFill="1" applyBorder="1" applyAlignment="1">
      <alignment horizontal="center" vertical="center"/>
    </xf>
    <xf numFmtId="3" fontId="57" fillId="31" borderId="53" xfId="1" applyNumberFormat="1" applyFont="1" applyFill="1" applyBorder="1" applyAlignment="1">
      <alignment horizontal="center" vertical="center"/>
    </xf>
    <xf numFmtId="4" fontId="59" fillId="0" borderId="18" xfId="0" applyNumberFormat="1" applyFont="1" applyBorder="1" applyAlignment="1">
      <alignment horizontal="center" vertical="center"/>
    </xf>
    <xf numFmtId="4" fontId="59" fillId="0" borderId="19" xfId="0" applyNumberFormat="1" applyFont="1" applyBorder="1" applyAlignment="1">
      <alignment horizontal="center" vertical="center"/>
    </xf>
    <xf numFmtId="4" fontId="59" fillId="0" borderId="20" xfId="0" applyNumberFormat="1" applyFont="1" applyBorder="1" applyAlignment="1">
      <alignment horizontal="center" vertical="center"/>
    </xf>
    <xf numFmtId="4" fontId="59" fillId="0" borderId="21" xfId="0" applyNumberFormat="1" applyFont="1" applyBorder="1" applyAlignment="1">
      <alignment horizontal="center" vertical="center"/>
    </xf>
    <xf numFmtId="0" fontId="57" fillId="0" borderId="66" xfId="0" applyFont="1" applyBorder="1" applyAlignment="1">
      <alignment horizontal="center" vertical="center"/>
    </xf>
    <xf numFmtId="0" fontId="57" fillId="0" borderId="33" xfId="0" applyFont="1" applyBorder="1" applyAlignment="1">
      <alignment horizontal="center" vertical="center"/>
    </xf>
    <xf numFmtId="4" fontId="57" fillId="0" borderId="64" xfId="0" applyNumberFormat="1" applyFont="1" applyBorder="1" applyAlignment="1">
      <alignment horizontal="left" vertical="center" wrapText="1"/>
    </xf>
    <xf numFmtId="4" fontId="57" fillId="0" borderId="6" xfId="0" applyNumberFormat="1" applyFont="1" applyBorder="1" applyAlignment="1">
      <alignment horizontal="left" vertical="center" wrapText="1"/>
    </xf>
    <xf numFmtId="4" fontId="58" fillId="0" borderId="64" xfId="1" applyNumberFormat="1" applyFont="1" applyBorder="1" applyAlignment="1">
      <alignment horizontal="right" vertical="center"/>
    </xf>
    <xf numFmtId="4" fontId="58" fillId="0" borderId="6" xfId="1" applyNumberFormat="1" applyFont="1" applyBorder="1" applyAlignment="1">
      <alignment horizontal="right" vertical="center"/>
    </xf>
    <xf numFmtId="0" fontId="57" fillId="25" borderId="52" xfId="0" applyFont="1" applyFill="1" applyBorder="1" applyAlignment="1">
      <alignment horizontal="center" vertical="center"/>
    </xf>
    <xf numFmtId="0" fontId="57" fillId="25" borderId="65" xfId="0" applyFont="1" applyFill="1" applyBorder="1" applyAlignment="1">
      <alignment horizontal="center" vertical="center"/>
    </xf>
    <xf numFmtId="0" fontId="57" fillId="25" borderId="49" xfId="0" applyFont="1" applyFill="1" applyBorder="1" applyAlignment="1">
      <alignment horizontal="center" vertical="center"/>
    </xf>
    <xf numFmtId="170" fontId="57" fillId="25" borderId="64" xfId="1" applyNumberFormat="1" applyFont="1" applyFill="1" applyBorder="1" applyAlignment="1">
      <alignment horizontal="right" vertical="center"/>
    </xf>
    <xf numFmtId="170" fontId="57" fillId="25" borderId="22" xfId="1" applyNumberFormat="1" applyFont="1" applyFill="1" applyBorder="1" applyAlignment="1">
      <alignment horizontal="right" vertical="center"/>
    </xf>
    <xf numFmtId="170" fontId="57" fillId="25" borderId="67" xfId="1" applyNumberFormat="1" applyFont="1" applyFill="1" applyBorder="1" applyAlignment="1">
      <alignment horizontal="right" vertical="center"/>
    </xf>
    <xf numFmtId="171" fontId="60" fillId="0" borderId="15" xfId="1" applyNumberFormat="1" applyFont="1" applyFill="1" applyBorder="1" applyAlignment="1">
      <alignment horizontal="right" vertical="center"/>
    </xf>
    <xf numFmtId="4" fontId="61" fillId="0" borderId="15" xfId="0" applyNumberFormat="1" applyFont="1" applyBorder="1" applyAlignment="1">
      <alignment horizontal="center" vertical="center"/>
    </xf>
    <xf numFmtId="0" fontId="57" fillId="25" borderId="62" xfId="0" applyFont="1" applyFill="1" applyBorder="1" applyAlignment="1">
      <alignment horizontal="center" vertical="center"/>
    </xf>
    <xf numFmtId="0" fontId="57" fillId="25" borderId="63" xfId="0" applyFont="1" applyFill="1" applyBorder="1" applyAlignment="1">
      <alignment horizontal="center" vertical="center"/>
    </xf>
    <xf numFmtId="0" fontId="57" fillId="25" borderId="69" xfId="0" applyFont="1" applyFill="1" applyBorder="1" applyAlignment="1">
      <alignment horizontal="center" vertical="center"/>
    </xf>
    <xf numFmtId="0" fontId="81" fillId="0" borderId="0" xfId="0" applyFont="1" applyAlignment="1">
      <alignment horizontal="center" vertical="center"/>
    </xf>
  </cellXfs>
  <cellStyles count="275">
    <cellStyle name="20% - Accent1" xfId="5" xr:uid="{00000000-0005-0000-0000-000000000000}"/>
    <cellStyle name="20% - Accent2" xfId="6" xr:uid="{00000000-0005-0000-0000-000001000000}"/>
    <cellStyle name="20% - Accent3" xfId="7" xr:uid="{00000000-0005-0000-0000-000002000000}"/>
    <cellStyle name="20% - Accent4" xfId="8" xr:uid="{00000000-0005-0000-0000-000003000000}"/>
    <cellStyle name="20% - Accent5" xfId="9" xr:uid="{00000000-0005-0000-0000-000004000000}"/>
    <cellStyle name="20% - Accent6" xfId="10" xr:uid="{00000000-0005-0000-0000-000005000000}"/>
    <cellStyle name="40% - Accent1" xfId="11" xr:uid="{00000000-0005-0000-0000-000006000000}"/>
    <cellStyle name="40% - Accent2" xfId="12" xr:uid="{00000000-0005-0000-0000-000007000000}"/>
    <cellStyle name="40% - Accent3" xfId="13" xr:uid="{00000000-0005-0000-0000-000008000000}"/>
    <cellStyle name="40% - Accent4" xfId="14" xr:uid="{00000000-0005-0000-0000-000009000000}"/>
    <cellStyle name="40% - Accent5" xfId="15" xr:uid="{00000000-0005-0000-0000-00000A000000}"/>
    <cellStyle name="40% - Accent6" xfId="16" xr:uid="{00000000-0005-0000-0000-00000B000000}"/>
    <cellStyle name="60% - Accent1" xfId="17" xr:uid="{00000000-0005-0000-0000-00000C000000}"/>
    <cellStyle name="60% - Accent2" xfId="18" xr:uid="{00000000-0005-0000-0000-00000D000000}"/>
    <cellStyle name="60% - Accent3" xfId="19" xr:uid="{00000000-0005-0000-0000-00000E000000}"/>
    <cellStyle name="60% - Accent4" xfId="20" xr:uid="{00000000-0005-0000-0000-00000F000000}"/>
    <cellStyle name="60% - Accent5" xfId="21" xr:uid="{00000000-0005-0000-0000-000010000000}"/>
    <cellStyle name="60% - Accent6" xfId="22" xr:uid="{00000000-0005-0000-0000-000011000000}"/>
    <cellStyle name="Accent1" xfId="23" xr:uid="{00000000-0005-0000-0000-000012000000}"/>
    <cellStyle name="Accent2" xfId="24" xr:uid="{00000000-0005-0000-0000-000013000000}"/>
    <cellStyle name="Accent3" xfId="25" xr:uid="{00000000-0005-0000-0000-000014000000}"/>
    <cellStyle name="Accent4" xfId="26" xr:uid="{00000000-0005-0000-0000-000015000000}"/>
    <cellStyle name="Accent5" xfId="27" xr:uid="{00000000-0005-0000-0000-000016000000}"/>
    <cellStyle name="Accent6" xfId="28" xr:uid="{00000000-0005-0000-0000-000017000000}"/>
    <cellStyle name="asd" xfId="29" xr:uid="{00000000-0005-0000-0000-000018000000}"/>
    <cellStyle name="asd 2" xfId="157" xr:uid="{00000000-0005-0000-0000-000019000000}"/>
    <cellStyle name="Bad" xfId="30" xr:uid="{00000000-0005-0000-0000-00001A000000}"/>
    <cellStyle name="Calculation" xfId="31" xr:uid="{00000000-0005-0000-0000-00001B000000}"/>
    <cellStyle name="Calculation 2" xfId="158" xr:uid="{00000000-0005-0000-0000-00001C000000}"/>
    <cellStyle name="Check Cell" xfId="32" xr:uid="{00000000-0005-0000-0000-00001D000000}"/>
    <cellStyle name="Comma 2" xfId="33" xr:uid="{00000000-0005-0000-0000-00001E000000}"/>
    <cellStyle name="Comma 2 2" xfId="64" xr:uid="{00000000-0005-0000-0000-00001F000000}"/>
    <cellStyle name="Euro" xfId="34" xr:uid="{00000000-0005-0000-0000-000020000000}"/>
    <cellStyle name="Euro 2" xfId="65" xr:uid="{00000000-0005-0000-0000-000021000000}"/>
    <cellStyle name="Explanatory Text" xfId="35" xr:uid="{00000000-0005-0000-0000-000022000000}"/>
    <cellStyle name="Good" xfId="36" xr:uid="{00000000-0005-0000-0000-000023000000}"/>
    <cellStyle name="Heading 1" xfId="37" xr:uid="{00000000-0005-0000-0000-000024000000}"/>
    <cellStyle name="Heading 2" xfId="38" xr:uid="{00000000-0005-0000-0000-000025000000}"/>
    <cellStyle name="Heading 3" xfId="39" xr:uid="{00000000-0005-0000-0000-000026000000}"/>
    <cellStyle name="Heading 4" xfId="40" xr:uid="{00000000-0005-0000-0000-000027000000}"/>
    <cellStyle name="Hiperlink 2" xfId="150" xr:uid="{00000000-0005-0000-0000-000028000000}"/>
    <cellStyle name="Input" xfId="41" xr:uid="{00000000-0005-0000-0000-000029000000}"/>
    <cellStyle name="Input 2" xfId="159" xr:uid="{00000000-0005-0000-0000-00002A000000}"/>
    <cellStyle name="Linked Cell" xfId="42" xr:uid="{00000000-0005-0000-0000-00002B000000}"/>
    <cellStyle name="Moeda" xfId="274" builtinId="4"/>
    <cellStyle name="Moeda 2" xfId="43" xr:uid="{00000000-0005-0000-0000-00002D000000}"/>
    <cellStyle name="Moeda 2 2" xfId="249" xr:uid="{00000000-0005-0000-0000-00002E000000}"/>
    <cellStyle name="Moeda 3" xfId="85" xr:uid="{00000000-0005-0000-0000-00002F000000}"/>
    <cellStyle name="Moeda 3 2" xfId="179" xr:uid="{00000000-0005-0000-0000-000030000000}"/>
    <cellStyle name="Moeda 4" xfId="148" xr:uid="{00000000-0005-0000-0000-000031000000}"/>
    <cellStyle name="Moeda 4 2" xfId="240" xr:uid="{00000000-0005-0000-0000-000032000000}"/>
    <cellStyle name="Moeda 5" xfId="241" xr:uid="{00000000-0005-0000-0000-000033000000}"/>
    <cellStyle name="Moeda 6" xfId="248" xr:uid="{00000000-0005-0000-0000-000034000000}"/>
    <cellStyle name="Moeda 7" xfId="272" xr:uid="{00000000-0005-0000-0000-000035000000}"/>
    <cellStyle name="Neutral" xfId="44" xr:uid="{00000000-0005-0000-0000-000036000000}"/>
    <cellStyle name="Normal" xfId="0" builtinId="0"/>
    <cellStyle name="Normal 10" xfId="108" xr:uid="{00000000-0005-0000-0000-000038000000}"/>
    <cellStyle name="Normal 10 2" xfId="114" xr:uid="{00000000-0005-0000-0000-000039000000}"/>
    <cellStyle name="Normal 10 2 2" xfId="119" xr:uid="{00000000-0005-0000-0000-00003A000000}"/>
    <cellStyle name="Normal 10 2 2 2" xfId="210" xr:uid="{00000000-0005-0000-0000-00003B000000}"/>
    <cellStyle name="Normal 10 2 3" xfId="123" xr:uid="{00000000-0005-0000-0000-00003C000000}"/>
    <cellStyle name="Normal 10 2 3 2" xfId="214" xr:uid="{00000000-0005-0000-0000-00003D000000}"/>
    <cellStyle name="Normal 10 2 4" xfId="152" xr:uid="{00000000-0005-0000-0000-00003E000000}"/>
    <cellStyle name="Normal 10 2 5" xfId="205" xr:uid="{00000000-0005-0000-0000-00003F000000}"/>
    <cellStyle name="Normal 10 3" xfId="133" xr:uid="{00000000-0005-0000-0000-000040000000}"/>
    <cellStyle name="Normal 10 3 2" xfId="222" xr:uid="{00000000-0005-0000-0000-000041000000}"/>
    <cellStyle name="Normal 10 4" xfId="143" xr:uid="{00000000-0005-0000-0000-000042000000}"/>
    <cellStyle name="Normal 10 5" xfId="199" xr:uid="{00000000-0005-0000-0000-000043000000}"/>
    <cellStyle name="Normal 11" xfId="136" xr:uid="{00000000-0005-0000-0000-000044000000}"/>
    <cellStyle name="Normal 11 2" xfId="225" xr:uid="{00000000-0005-0000-0000-000045000000}"/>
    <cellStyle name="Normal 12" xfId="145" xr:uid="{00000000-0005-0000-0000-000046000000}"/>
    <cellStyle name="Normal 12 2" xfId="237" xr:uid="{00000000-0005-0000-0000-000047000000}"/>
    <cellStyle name="Normal 13" xfId="151" xr:uid="{00000000-0005-0000-0000-000048000000}"/>
    <cellStyle name="Normal 14" xfId="155" xr:uid="{00000000-0005-0000-0000-000049000000}"/>
    <cellStyle name="Normal 15" xfId="122" xr:uid="{00000000-0005-0000-0000-00004A000000}"/>
    <cellStyle name="Normal 15 2" xfId="213" xr:uid="{00000000-0005-0000-0000-00004B000000}"/>
    <cellStyle name="Normal 15 3" xfId="131" xr:uid="{00000000-0005-0000-0000-00004C000000}"/>
    <cellStyle name="Normal 15 3 2" xfId="140" xr:uid="{00000000-0005-0000-0000-00004D000000}"/>
    <cellStyle name="Normal 15 3 2 2" xfId="229" xr:uid="{00000000-0005-0000-0000-00004E000000}"/>
    <cellStyle name="Normal 15 3 3" xfId="220" xr:uid="{00000000-0005-0000-0000-00004F000000}"/>
    <cellStyle name="Normal 16" xfId="231" xr:uid="{00000000-0005-0000-0000-000050000000}"/>
    <cellStyle name="Normal 16 2" xfId="243" xr:uid="{00000000-0005-0000-0000-000051000000}"/>
    <cellStyle name="Normal 16 2 2" xfId="273" xr:uid="{00000000-0005-0000-0000-000052000000}"/>
    <cellStyle name="Normal 17" xfId="233" xr:uid="{00000000-0005-0000-0000-000053000000}"/>
    <cellStyle name="Normal 18" xfId="234" xr:uid="{00000000-0005-0000-0000-000054000000}"/>
    <cellStyle name="Normal 19" xfId="236" xr:uid="{00000000-0005-0000-0000-000055000000}"/>
    <cellStyle name="Normal 19 2" xfId="247" xr:uid="{00000000-0005-0000-0000-000056000000}"/>
    <cellStyle name="Normal 2" xfId="45" xr:uid="{00000000-0005-0000-0000-000057000000}"/>
    <cellStyle name="Normal 2 2" xfId="147" xr:uid="{00000000-0005-0000-0000-000058000000}"/>
    <cellStyle name="Normal 2 2 2" xfId="82" xr:uid="{00000000-0005-0000-0000-000059000000}"/>
    <cellStyle name="Normal 2 3" xfId="154" xr:uid="{00000000-0005-0000-0000-00005A000000}"/>
    <cellStyle name="Normal 2 3 2" xfId="250" xr:uid="{00000000-0005-0000-0000-00005B000000}"/>
    <cellStyle name="Normal 2 4" xfId="232" xr:uid="{00000000-0005-0000-0000-00005C000000}"/>
    <cellStyle name="Normal 20" xfId="244" xr:uid="{00000000-0005-0000-0000-00005D000000}"/>
    <cellStyle name="Normal 21" xfId="142" xr:uid="{00000000-0005-0000-0000-00005E000000}"/>
    <cellStyle name="Normal 22" xfId="245" xr:uid="{00000000-0005-0000-0000-00005F000000}"/>
    <cellStyle name="Normal 3" xfId="3" xr:uid="{00000000-0005-0000-0000-000060000000}"/>
    <cellStyle name="Normal 3 2" xfId="63" xr:uid="{00000000-0005-0000-0000-000061000000}"/>
    <cellStyle name="Normal 3 3" xfId="252" xr:uid="{00000000-0005-0000-0000-000062000000}"/>
    <cellStyle name="Normal 3 4" xfId="251" xr:uid="{00000000-0005-0000-0000-000063000000}"/>
    <cellStyle name="Normal 4" xfId="57" xr:uid="{00000000-0005-0000-0000-000064000000}"/>
    <cellStyle name="Normal 4 2" xfId="60" xr:uid="{00000000-0005-0000-0000-000065000000}"/>
    <cellStyle name="Normal 4 2 2" xfId="75" xr:uid="{00000000-0005-0000-0000-000066000000}"/>
    <cellStyle name="Normal 4 2 2 2" xfId="86" xr:uid="{00000000-0005-0000-0000-000067000000}"/>
    <cellStyle name="Normal 4 2 2 2 2" xfId="180" xr:uid="{00000000-0005-0000-0000-000068000000}"/>
    <cellStyle name="Normal 4 2 2 3" xfId="171" xr:uid="{00000000-0005-0000-0000-000069000000}"/>
    <cellStyle name="Normal 4 2 3" xfId="163" xr:uid="{00000000-0005-0000-0000-00006A000000}"/>
    <cellStyle name="Normal 4 3" xfId="76" xr:uid="{00000000-0005-0000-0000-00006B000000}"/>
    <cellStyle name="Normal 4 3 2" xfId="77" xr:uid="{00000000-0005-0000-0000-00006C000000}"/>
    <cellStyle name="Normal 4 3 2 2" xfId="173" xr:uid="{00000000-0005-0000-0000-00006D000000}"/>
    <cellStyle name="Normal 4 3 3" xfId="87" xr:uid="{00000000-0005-0000-0000-00006E000000}"/>
    <cellStyle name="Normal 4 3 3 2" xfId="181" xr:uid="{00000000-0005-0000-0000-00006F000000}"/>
    <cellStyle name="Normal 4 3 3 2 2" xfId="98" xr:uid="{00000000-0005-0000-0000-000070000000}"/>
    <cellStyle name="Normal 4 3 3 2 2 2" xfId="110" xr:uid="{00000000-0005-0000-0000-000071000000}"/>
    <cellStyle name="Normal 4 3 3 2 2 2 2" xfId="201" xr:uid="{00000000-0005-0000-0000-000072000000}"/>
    <cellStyle name="Normal 4 3 3 2 2 3" xfId="192" xr:uid="{00000000-0005-0000-0000-000073000000}"/>
    <cellStyle name="Normal 4 3 3 4 3" xfId="100" xr:uid="{00000000-0005-0000-0000-000074000000}"/>
    <cellStyle name="Normal 4 3 3 4 3 2" xfId="193" xr:uid="{00000000-0005-0000-0000-000075000000}"/>
    <cellStyle name="Normal 4 3 4" xfId="78" xr:uid="{00000000-0005-0000-0000-000076000000}"/>
    <cellStyle name="Normal 4 3 4 2" xfId="88" xr:uid="{00000000-0005-0000-0000-000077000000}"/>
    <cellStyle name="Normal 4 3 4 2 2" xfId="89" xr:uid="{00000000-0005-0000-0000-000078000000}"/>
    <cellStyle name="Normal 4 3 4 2 2 2" xfId="183" xr:uid="{00000000-0005-0000-0000-000079000000}"/>
    <cellStyle name="Normal 4 3 4 2 3" xfId="84" xr:uid="{00000000-0005-0000-0000-00007A000000}"/>
    <cellStyle name="Normal 4 3 4 2 3 2" xfId="106" xr:uid="{00000000-0005-0000-0000-00007B000000}"/>
    <cellStyle name="Normal 4 3 4 2 3 2 2" xfId="103" xr:uid="{00000000-0005-0000-0000-00007C000000}"/>
    <cellStyle name="Normal 4 3 4 2 3 2 2 2" xfId="195" xr:uid="{00000000-0005-0000-0000-00007D000000}"/>
    <cellStyle name="Normal 4 3 4 2 3 2 3" xfId="124" xr:uid="{00000000-0005-0000-0000-00007E000000}"/>
    <cellStyle name="Normal 4 3 4 2 3 2 3 2" xfId="215" xr:uid="{00000000-0005-0000-0000-00007F000000}"/>
    <cellStyle name="Normal 4 3 4 2 3 2 4" xfId="134" xr:uid="{00000000-0005-0000-0000-000080000000}"/>
    <cellStyle name="Normal 4 3 4 2 3 2 4 2" xfId="223" xr:uid="{00000000-0005-0000-0000-000081000000}"/>
    <cellStyle name="Normal 4 3 4 2 3 2 5" xfId="197" xr:uid="{00000000-0005-0000-0000-000082000000}"/>
    <cellStyle name="Normal 4 3 4 2 3 3" xfId="113" xr:uid="{00000000-0005-0000-0000-000083000000}"/>
    <cellStyle name="Normal 4 3 4 2 3 3 2" xfId="118" xr:uid="{00000000-0005-0000-0000-000084000000}"/>
    <cellStyle name="Normal 4 3 4 2 3 3 2 2" xfId="209" xr:uid="{00000000-0005-0000-0000-000085000000}"/>
    <cellStyle name="Normal 4 3 4 2 3 3 3" xfId="127" xr:uid="{00000000-0005-0000-0000-000086000000}"/>
    <cellStyle name="Normal 4 3 4 2 3 3 3 2" xfId="218" xr:uid="{00000000-0005-0000-0000-000087000000}"/>
    <cellStyle name="Normal 4 3 4 2 3 3 4" xfId="204" xr:uid="{00000000-0005-0000-0000-000088000000}"/>
    <cellStyle name="Normal 4 3 4 2 3 4" xfId="132" xr:uid="{00000000-0005-0000-0000-000089000000}"/>
    <cellStyle name="Normal 4 3 4 2 3 4 2" xfId="137" xr:uid="{00000000-0005-0000-0000-00008A000000}"/>
    <cellStyle name="Normal 4 3 4 2 3 4 2 2" xfId="226" xr:uid="{00000000-0005-0000-0000-00008B000000}"/>
    <cellStyle name="Normal 4 3 4 2 3 4 3" xfId="221" xr:uid="{00000000-0005-0000-0000-00008C000000}"/>
    <cellStyle name="Normal 4 3 4 2 3 5" xfId="178" xr:uid="{00000000-0005-0000-0000-00008D000000}"/>
    <cellStyle name="Normal 4 3 4 2 4" xfId="182" xr:uid="{00000000-0005-0000-0000-00008E000000}"/>
    <cellStyle name="Normal 4 3 4 3" xfId="90" xr:uid="{00000000-0005-0000-0000-00008F000000}"/>
    <cellStyle name="Normal 4 3 4 3 2" xfId="83" xr:uid="{00000000-0005-0000-0000-000090000000}"/>
    <cellStyle name="Normal 4 3 4 3 2 2" xfId="107" xr:uid="{00000000-0005-0000-0000-000091000000}"/>
    <cellStyle name="Normal 4 3 4 3 2 2 2" xfId="198" xr:uid="{00000000-0005-0000-0000-000092000000}"/>
    <cellStyle name="Normal 4 3 4 3 2 3" xfId="115" xr:uid="{00000000-0005-0000-0000-000093000000}"/>
    <cellStyle name="Normal 4 3 4 3 2 3 2" xfId="120" xr:uid="{00000000-0005-0000-0000-000094000000}"/>
    <cellStyle name="Normal 4 3 4 3 2 3 2 2" xfId="211" xr:uid="{00000000-0005-0000-0000-000095000000}"/>
    <cellStyle name="Normal 4 3 4 3 2 3 3" xfId="125" xr:uid="{00000000-0005-0000-0000-000096000000}"/>
    <cellStyle name="Normal 4 3 4 3 2 3 3 2" xfId="216" xr:uid="{00000000-0005-0000-0000-000097000000}"/>
    <cellStyle name="Normal 4 3 4 3 2 3 4" xfId="206" xr:uid="{00000000-0005-0000-0000-000098000000}"/>
    <cellStyle name="Normal 4 3 4 3 2 4" xfId="177" xr:uid="{00000000-0005-0000-0000-000099000000}"/>
    <cellStyle name="Normal 4 3 4 3 3" xfId="184" xr:uid="{00000000-0005-0000-0000-00009A000000}"/>
    <cellStyle name="Normal 4 3 4 4" xfId="174" xr:uid="{00000000-0005-0000-0000-00009B000000}"/>
    <cellStyle name="Normal 4 3 5" xfId="126" xr:uid="{00000000-0005-0000-0000-00009C000000}"/>
    <cellStyle name="Normal 4 3 5 2" xfId="135" xr:uid="{00000000-0005-0000-0000-00009D000000}"/>
    <cellStyle name="Normal 4 3 5 2 2" xfId="224" xr:uid="{00000000-0005-0000-0000-00009E000000}"/>
    <cellStyle name="Normal 4 3 5 3" xfId="217" xr:uid="{00000000-0005-0000-0000-00009F000000}"/>
    <cellStyle name="Normal 4 3 6" xfId="172" xr:uid="{00000000-0005-0000-0000-0000A0000000}"/>
    <cellStyle name="Normal 4 4" xfId="79" xr:uid="{00000000-0005-0000-0000-0000A1000000}"/>
    <cellStyle name="Normal 4 5" xfId="162" xr:uid="{00000000-0005-0000-0000-0000A2000000}"/>
    <cellStyle name="Normal 5" xfId="74" xr:uid="{00000000-0005-0000-0000-0000A3000000}"/>
    <cellStyle name="Normal 5 12" xfId="139" xr:uid="{00000000-0005-0000-0000-0000A4000000}"/>
    <cellStyle name="Normal 5 12 2" xfId="228" xr:uid="{00000000-0005-0000-0000-0000A5000000}"/>
    <cellStyle name="Normal 5 2" xfId="91" xr:uid="{00000000-0005-0000-0000-0000A6000000}"/>
    <cellStyle name="Normal 5 2 2" xfId="112" xr:uid="{00000000-0005-0000-0000-0000A7000000}"/>
    <cellStyle name="Normal 5 2 2 2" xfId="117" xr:uid="{00000000-0005-0000-0000-0000A8000000}"/>
    <cellStyle name="Normal 5 2 2 2 2" xfId="208" xr:uid="{00000000-0005-0000-0000-0000A9000000}"/>
    <cellStyle name="Normal 5 2 2 3" xfId="203" xr:uid="{00000000-0005-0000-0000-0000AA000000}"/>
    <cellStyle name="Normal 5 2 3" xfId="185" xr:uid="{00000000-0005-0000-0000-0000AB000000}"/>
    <cellStyle name="Normal 5 2 4" xfId="271" xr:uid="{00000000-0005-0000-0000-0000AC000000}"/>
    <cellStyle name="Normal 5 2 4 3" xfId="101" xr:uid="{00000000-0005-0000-0000-0000AD000000}"/>
    <cellStyle name="Normal 5 2 4 3 2" xfId="194" xr:uid="{00000000-0005-0000-0000-0000AE000000}"/>
    <cellStyle name="Normal 5 3" xfId="80" xr:uid="{00000000-0005-0000-0000-0000AF000000}"/>
    <cellStyle name="Normal 5 3 2" xfId="175" xr:uid="{00000000-0005-0000-0000-0000B0000000}"/>
    <cellStyle name="Normal 5 4" xfId="109" xr:uid="{00000000-0005-0000-0000-0000B1000000}"/>
    <cellStyle name="Normal 5 4 2" xfId="130" xr:uid="{00000000-0005-0000-0000-0000B2000000}"/>
    <cellStyle name="Normal 5 4 2 2" xfId="219" xr:uid="{00000000-0005-0000-0000-0000B3000000}"/>
    <cellStyle name="Normal 5 4 3" xfId="200" xr:uid="{00000000-0005-0000-0000-0000B4000000}"/>
    <cellStyle name="Normal 5 4 4" xfId="242" xr:uid="{00000000-0005-0000-0000-0000B5000000}"/>
    <cellStyle name="Normal 5 6" xfId="116" xr:uid="{00000000-0005-0000-0000-0000B6000000}"/>
    <cellStyle name="Normal 5 6 2" xfId="121" xr:uid="{00000000-0005-0000-0000-0000B7000000}"/>
    <cellStyle name="Normal 5 6 2 2" xfId="212" xr:uid="{00000000-0005-0000-0000-0000B8000000}"/>
    <cellStyle name="Normal 5 6 3" xfId="207" xr:uid="{00000000-0005-0000-0000-0000B9000000}"/>
    <cellStyle name="Normal 57" xfId="146" xr:uid="{00000000-0005-0000-0000-0000BA000000}"/>
    <cellStyle name="Normal 57 2" xfId="239" xr:uid="{00000000-0005-0000-0000-0000BB000000}"/>
    <cellStyle name="Normal 6" xfId="92" xr:uid="{00000000-0005-0000-0000-0000BC000000}"/>
    <cellStyle name="Normal 6 2" xfId="186" xr:uid="{00000000-0005-0000-0000-0000BD000000}"/>
    <cellStyle name="Normal 7" xfId="93" xr:uid="{00000000-0005-0000-0000-0000BE000000}"/>
    <cellStyle name="Normal 7 2" xfId="187" xr:uid="{00000000-0005-0000-0000-0000BF000000}"/>
    <cellStyle name="Normal 8" xfId="104" xr:uid="{00000000-0005-0000-0000-0000C0000000}"/>
    <cellStyle name="Normal 8 2" xfId="141" xr:uid="{00000000-0005-0000-0000-0000C1000000}"/>
    <cellStyle name="Normal 8 2 2" xfId="230" xr:uid="{00000000-0005-0000-0000-0000C2000000}"/>
    <cellStyle name="Normal 9" xfId="128" xr:uid="{00000000-0005-0000-0000-0000C3000000}"/>
    <cellStyle name="Normal 9 3" xfId="129" xr:uid="{00000000-0005-0000-0000-0000C4000000}"/>
    <cellStyle name="Normal_Replanilhamento T-1 - 18-02-08" xfId="4" xr:uid="{00000000-0005-0000-0000-0000C5000000}"/>
    <cellStyle name="Note" xfId="46" xr:uid="{00000000-0005-0000-0000-0000C6000000}"/>
    <cellStyle name="Note 2" xfId="66" xr:uid="{00000000-0005-0000-0000-0000C7000000}"/>
    <cellStyle name="Note 2 2" xfId="166" xr:uid="{00000000-0005-0000-0000-0000C8000000}"/>
    <cellStyle name="Note 3" xfId="160" xr:uid="{00000000-0005-0000-0000-0000C9000000}"/>
    <cellStyle name="Output" xfId="47" xr:uid="{00000000-0005-0000-0000-0000CA000000}"/>
    <cellStyle name="Output 2" xfId="161" xr:uid="{00000000-0005-0000-0000-0000CB000000}"/>
    <cellStyle name="Percent 2" xfId="48" xr:uid="{00000000-0005-0000-0000-0000CC000000}"/>
    <cellStyle name="Percent 2 2" xfId="67" xr:uid="{00000000-0005-0000-0000-0000CD000000}"/>
    <cellStyle name="Porcentagem" xfId="102" builtinId="5"/>
    <cellStyle name="Porcentagem 2" xfId="49" xr:uid="{00000000-0005-0000-0000-0000CF000000}"/>
    <cellStyle name="Porcentagem 2 10" xfId="99" xr:uid="{00000000-0005-0000-0000-0000D0000000}"/>
    <cellStyle name="Porcentagem 2 2" xfId="50" xr:uid="{00000000-0005-0000-0000-0000D1000000}"/>
    <cellStyle name="Porcentagem 2 2 2" xfId="69" xr:uid="{00000000-0005-0000-0000-0000D2000000}"/>
    <cellStyle name="Porcentagem 2 2 3" xfId="235" xr:uid="{00000000-0005-0000-0000-0000D3000000}"/>
    <cellStyle name="Porcentagem 2 2 3 2" xfId="246" xr:uid="{00000000-0005-0000-0000-0000D4000000}"/>
    <cellStyle name="Porcentagem 2 3" xfId="68" xr:uid="{00000000-0005-0000-0000-0000D5000000}"/>
    <cellStyle name="Porcentagem 3" xfId="144" xr:uid="{00000000-0005-0000-0000-0000D6000000}"/>
    <cellStyle name="Porcentagem 3 2" xfId="238" xr:uid="{00000000-0005-0000-0000-0000D7000000}"/>
    <cellStyle name="Porcentagem 4" xfId="156" xr:uid="{00000000-0005-0000-0000-0000D8000000}"/>
    <cellStyle name="Separador de milhares 2" xfId="2" xr:uid="{00000000-0005-0000-0000-0000D9000000}"/>
    <cellStyle name="Separador de milhares 2 2" xfId="62" xr:uid="{00000000-0005-0000-0000-0000DA000000}"/>
    <cellStyle name="Separador de milhares 2 2 2" xfId="165" xr:uid="{00000000-0005-0000-0000-0000DB000000}"/>
    <cellStyle name="Separador de milhares 2 2 3" xfId="253" xr:uid="{00000000-0005-0000-0000-0000DC000000}"/>
    <cellStyle name="Separador de milhares 2 3" xfId="94" xr:uid="{00000000-0005-0000-0000-0000DD000000}"/>
    <cellStyle name="Separador de milhares 2 3 2" xfId="188" xr:uid="{00000000-0005-0000-0000-0000DE000000}"/>
    <cellStyle name="Separador de milhares 3" xfId="51" xr:uid="{00000000-0005-0000-0000-0000DF000000}"/>
    <cellStyle name="Separador de milhares 3 2" xfId="70" xr:uid="{00000000-0005-0000-0000-0000E0000000}"/>
    <cellStyle name="Separador de milhares 3 2 2" xfId="167" xr:uid="{00000000-0005-0000-0000-0000E1000000}"/>
    <cellStyle name="Separador de milhares 4" xfId="95" xr:uid="{00000000-0005-0000-0000-0000E2000000}"/>
    <cellStyle name="Separador de milhares 4 2" xfId="189" xr:uid="{00000000-0005-0000-0000-0000E3000000}"/>
    <cellStyle name="Separador de milhares 6" xfId="58" xr:uid="{00000000-0005-0000-0000-0000E4000000}"/>
    <cellStyle name="Separador de milhares 6 2" xfId="72" xr:uid="{00000000-0005-0000-0000-0000E5000000}"/>
    <cellStyle name="Separador de milhares 6 2 2" xfId="169" xr:uid="{00000000-0005-0000-0000-0000E6000000}"/>
    <cellStyle name="Title" xfId="52" xr:uid="{00000000-0005-0000-0000-0000E7000000}"/>
    <cellStyle name="Título 1 1" xfId="53" xr:uid="{00000000-0005-0000-0000-0000E8000000}"/>
    <cellStyle name="Título 1 1 1" xfId="54" xr:uid="{00000000-0005-0000-0000-0000E9000000}"/>
    <cellStyle name="Vírgula" xfId="1" builtinId="3"/>
    <cellStyle name="Vírgula 10" xfId="111" xr:uid="{00000000-0005-0000-0000-0000EB000000}"/>
    <cellStyle name="Vírgula 10 2" xfId="202" xr:uid="{00000000-0005-0000-0000-0000EC000000}"/>
    <cellStyle name="Vírgula 2" xfId="56" xr:uid="{00000000-0005-0000-0000-0000ED000000}"/>
    <cellStyle name="Vírgula 2 2" xfId="71" xr:uid="{00000000-0005-0000-0000-0000EE000000}"/>
    <cellStyle name="Vírgula 2 2 2" xfId="168" xr:uid="{00000000-0005-0000-0000-0000EF000000}"/>
    <cellStyle name="Vírgula 2 2 2 2" xfId="254" xr:uid="{00000000-0005-0000-0000-0000F0000000}"/>
    <cellStyle name="Vírgula 2 3" xfId="255" xr:uid="{00000000-0005-0000-0000-0000F1000000}"/>
    <cellStyle name="Vírgula 2 3 2" xfId="153" xr:uid="{00000000-0005-0000-0000-0000F2000000}"/>
    <cellStyle name="Vírgula 2 3 2 2" xfId="256" xr:uid="{00000000-0005-0000-0000-0000F3000000}"/>
    <cellStyle name="Vírgula 2 4" xfId="257" xr:uid="{00000000-0005-0000-0000-0000F4000000}"/>
    <cellStyle name="Vírgula 3" xfId="59" xr:uid="{00000000-0005-0000-0000-0000F5000000}"/>
    <cellStyle name="Vírgula 3 2" xfId="73" xr:uid="{00000000-0005-0000-0000-0000F6000000}"/>
    <cellStyle name="Vírgula 3 2 2" xfId="170" xr:uid="{00000000-0005-0000-0000-0000F7000000}"/>
    <cellStyle name="Vírgula 3 2 3" xfId="258" xr:uid="{00000000-0005-0000-0000-0000F8000000}"/>
    <cellStyle name="Vírgula 4" xfId="61" xr:uid="{00000000-0005-0000-0000-0000F9000000}"/>
    <cellStyle name="Vírgula 4 2" xfId="149" xr:uid="{00000000-0005-0000-0000-0000FA000000}"/>
    <cellStyle name="Vírgula 4 2 2" xfId="260" xr:uid="{00000000-0005-0000-0000-0000FB000000}"/>
    <cellStyle name="Vírgula 4 3" xfId="164" xr:uid="{00000000-0005-0000-0000-0000FC000000}"/>
    <cellStyle name="Vírgula 4 4" xfId="259" xr:uid="{00000000-0005-0000-0000-0000FD000000}"/>
    <cellStyle name="Vírgula 5" xfId="96" xr:uid="{00000000-0005-0000-0000-0000FE000000}"/>
    <cellStyle name="Vírgula 5 2" xfId="81" xr:uid="{00000000-0005-0000-0000-0000FF000000}"/>
    <cellStyle name="Vírgula 5 2 2" xfId="176" xr:uid="{00000000-0005-0000-0000-000000010000}"/>
    <cellStyle name="Vírgula 5 2 2 2" xfId="263" xr:uid="{00000000-0005-0000-0000-000001010000}"/>
    <cellStyle name="Vírgula 5 2 3" xfId="262" xr:uid="{00000000-0005-0000-0000-000002010000}"/>
    <cellStyle name="Vírgula 5 3" xfId="190" xr:uid="{00000000-0005-0000-0000-000003010000}"/>
    <cellStyle name="Vírgula 5 3 2" xfId="264" xr:uid="{00000000-0005-0000-0000-000004010000}"/>
    <cellStyle name="Vírgula 5 4" xfId="261" xr:uid="{00000000-0005-0000-0000-000005010000}"/>
    <cellStyle name="Vírgula 6" xfId="97" xr:uid="{00000000-0005-0000-0000-000006010000}"/>
    <cellStyle name="Vírgula 6 2" xfId="191" xr:uid="{00000000-0005-0000-0000-000007010000}"/>
    <cellStyle name="Vírgula 6 2 2" xfId="266" xr:uid="{00000000-0005-0000-0000-000008010000}"/>
    <cellStyle name="Vírgula 6 3" xfId="265" xr:uid="{00000000-0005-0000-0000-000009010000}"/>
    <cellStyle name="Vírgula 7" xfId="105" xr:uid="{00000000-0005-0000-0000-00000A010000}"/>
    <cellStyle name="Vírgula 7 2" xfId="196" xr:uid="{00000000-0005-0000-0000-00000B010000}"/>
    <cellStyle name="Vírgula 7 2 2" xfId="267" xr:uid="{00000000-0005-0000-0000-00000C010000}"/>
    <cellStyle name="Vírgula 8" xfId="138" xr:uid="{00000000-0005-0000-0000-00000D010000}"/>
    <cellStyle name="Vírgula 8 2" xfId="227" xr:uid="{00000000-0005-0000-0000-00000E010000}"/>
    <cellStyle name="Vírgula 8 2 2" xfId="269" xr:uid="{00000000-0005-0000-0000-00000F010000}"/>
    <cellStyle name="Vírgula 8 3" xfId="268" xr:uid="{00000000-0005-0000-0000-000010010000}"/>
    <cellStyle name="Vírgula 9" xfId="270" xr:uid="{00000000-0005-0000-0000-000011010000}"/>
    <cellStyle name="Warning Text" xfId="55" xr:uid="{00000000-0005-0000-0000-000012010000}"/>
  </cellStyles>
  <dxfs count="5">
    <dxf>
      <font>
        <color theme="0"/>
      </font>
    </dxf>
    <dxf>
      <font>
        <color theme="0"/>
      </font>
    </dxf>
    <dxf>
      <font>
        <color theme="0"/>
      </font>
    </dxf>
    <dxf>
      <font>
        <color theme="0"/>
      </font>
    </dxf>
    <dxf>
      <font>
        <color theme="0"/>
      </font>
    </dxf>
  </dxfs>
  <tableStyles count="0" defaultTableStyle="TableStyleMedium2" defaultPivotStyle="PivotStyleLight16"/>
  <colors>
    <mruColors>
      <color rgb="FFCCFFCC"/>
      <color rgb="FFFF5353"/>
      <color rgb="FF33CC33"/>
      <color rgb="FFFFFFCC"/>
      <color rgb="FF37F171"/>
      <color rgb="FFFFFF99"/>
      <color rgb="FFFFCCFF"/>
      <color rgb="FFFF2121"/>
      <color rgb="FFFF99CC"/>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23/09/relationships/Python" Target="python.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265814250282935"/>
          <c:y val="0.19486111111111112"/>
          <c:w val="0.75452840183967829"/>
          <c:h val="0.72088764946048411"/>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'Cronograma por eventos'!$F$40:$T$40</c:f>
              <c:numCache>
                <c:formatCode>#,##0.00_ ;\-#,##0.00\ </c:formatCode>
                <c:ptCount val="15"/>
                <c:pt idx="0">
                  <c:v>0</c:v>
                </c:pt>
                <c:pt idx="1">
                  <c:v>0</c:v>
                </c:pt>
                <c:pt idx="2">
                  <c:v>0</c:v>
                </c:pt>
                <c:pt idx="3">
                  <c:v>3601881.4367187889</c:v>
                </c:pt>
                <c:pt idx="4">
                  <c:v>12804280.411310986</c:v>
                </c:pt>
                <c:pt idx="5">
                  <c:v>23711910.738018144</c:v>
                </c:pt>
                <c:pt idx="6">
                  <c:v>36886841.322907761</c:v>
                </c:pt>
                <c:pt idx="7">
                  <c:v>46513663.666528761</c:v>
                </c:pt>
                <c:pt idx="8">
                  <c:v>52560058.134494089</c:v>
                </c:pt>
                <c:pt idx="9">
                  <c:v>57063400.48330386</c:v>
                </c:pt>
                <c:pt idx="10">
                  <c:v>61247828.028008945</c:v>
                </c:pt>
                <c:pt idx="11">
                  <c:v>66418923.860043682</c:v>
                </c:pt>
                <c:pt idx="12">
                  <c:v>72193868.624428988</c:v>
                </c:pt>
                <c:pt idx="13">
                  <c:v>74760397.423328415</c:v>
                </c:pt>
                <c:pt idx="14">
                  <c:v>76669465.119331986</c:v>
                </c:pt>
              </c:numCache>
            </c:numRef>
          </c:val>
          <c:smooth val="0"/>
          <c:extLst>
            <c:ext xmlns:c16="http://schemas.microsoft.com/office/drawing/2014/chart" uri="{C3380CC4-5D6E-409C-BE32-E72D297353CC}">
              <c16:uniqueId val="{00000000-EFF8-4265-A0D9-E1C73F522B2A}"/>
            </c:ext>
          </c:extLst>
        </c:ser>
        <c:dLbls>
          <c:showLegendKey val="0"/>
          <c:showVal val="0"/>
          <c:showCatName val="0"/>
          <c:showSerName val="0"/>
          <c:showPercent val="0"/>
          <c:showBubbleSize val="0"/>
        </c:dLbls>
        <c:marker val="1"/>
        <c:smooth val="0"/>
        <c:axId val="225728824"/>
        <c:axId val="225729216"/>
      </c:lineChart>
      <c:catAx>
        <c:axId val="2257288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5729216"/>
        <c:crosses val="autoZero"/>
        <c:auto val="1"/>
        <c:lblAlgn val="ctr"/>
        <c:lblOffset val="100"/>
        <c:noMultiLvlLbl val="0"/>
      </c:catAx>
      <c:valAx>
        <c:axId val="225729216"/>
        <c:scaling>
          <c:orientation val="minMax"/>
        </c:scaling>
        <c:delete val="0"/>
        <c:axPos val="l"/>
        <c:majorGridlines>
          <c:spPr>
            <a:ln w="9525" cap="flat" cmpd="sng" algn="ctr">
              <a:solidFill>
                <a:schemeClr val="tx1">
                  <a:lumMod val="15000"/>
                  <a:lumOff val="85000"/>
                </a:schemeClr>
              </a:solidFill>
              <a:round/>
            </a:ln>
            <a:effectLst/>
          </c:spPr>
        </c:majorGridlines>
        <c:numFmt formatCode="#,##0.00_ ;\-#,##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5728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4</xdr:col>
      <xdr:colOff>19050</xdr:colOff>
      <xdr:row>1</xdr:row>
      <xdr:rowOff>118226</xdr:rowOff>
    </xdr:from>
    <xdr:ext cx="1386112" cy="982120"/>
    <xdr:pic>
      <xdr:nvPicPr>
        <xdr:cNvPr id="2" name="Imagem 1">
          <a:extLst>
            <a:ext uri="{FF2B5EF4-FFF2-40B4-BE49-F238E27FC236}">
              <a16:creationId xmlns:a16="http://schemas.microsoft.com/office/drawing/2014/main" id="{2290924B-A4E5-441B-9D9A-AD1F5F8C4AA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162550" y="289676"/>
          <a:ext cx="1386112" cy="9821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5</xdr:col>
      <xdr:colOff>0</xdr:colOff>
      <xdr:row>41</xdr:row>
      <xdr:rowOff>42862</xdr:rowOff>
    </xdr:from>
    <xdr:to>
      <xdr:col>10</xdr:col>
      <xdr:colOff>114300</xdr:colOff>
      <xdr:row>55</xdr:row>
      <xdr:rowOff>119062</xdr:rowOff>
    </xdr:to>
    <xdr:graphicFrame macro="">
      <xdr:nvGraphicFramePr>
        <xdr:cNvPr id="2" name="Gráfico 1">
          <a:extLst>
            <a:ext uri="{FF2B5EF4-FFF2-40B4-BE49-F238E27FC236}">
              <a16:creationId xmlns:a16="http://schemas.microsoft.com/office/drawing/2014/main" id="{4CF7BBC1-98B9-471A-9609-DD49C41A5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695325</xdr:colOff>
      <xdr:row>1</xdr:row>
      <xdr:rowOff>121400</xdr:rowOff>
    </xdr:from>
    <xdr:to>
      <xdr:col>19</xdr:col>
      <xdr:colOff>152400</xdr:colOff>
      <xdr:row>5</xdr:row>
      <xdr:rowOff>101541</xdr:rowOff>
    </xdr:to>
    <xdr:pic>
      <xdr:nvPicPr>
        <xdr:cNvPr id="4" name="Imagem 3" descr="Logotipo&#10;&#10;Descrição gerada automaticamente">
          <a:extLst>
            <a:ext uri="{FF2B5EF4-FFF2-40B4-BE49-F238E27FC236}">
              <a16:creationId xmlns:a16="http://schemas.microsoft.com/office/drawing/2014/main" id="{7AEABB34-584B-4981-AB90-9A11C2AA2D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49450" y="311900"/>
          <a:ext cx="990600" cy="89454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9">
    <wetp:webextensionref xmlns:r="http://schemas.openxmlformats.org/officeDocument/2006/relationships" r:id="rId1"/>
  </wetp:taskpane>
  <wetp:taskpane dockstate="right" visibility="0" width="350" row="11">
    <wetp:webextensionref xmlns:r="http://schemas.openxmlformats.org/officeDocument/2006/relationships" r:id="rId2"/>
  </wetp:taskpane>
</wetp:taskpanes>
</file>

<file path=xl/webextensions/webextension1.xml><?xml version="1.0" encoding="utf-8"?>
<we:webextension xmlns:we="http://schemas.microsoft.com/office/webextensions/webextension/2010/11" id="{5CA88259-A3F7-43AF-8ECD-D850B3AC1CEB}">
  <we:reference id="wa200005502" version="1.0.0.11" store="pt-BR" storeType="OMEX"/>
  <we:alternateReferences>
    <we:reference id="wa200005502" version="1.0.0.11" store="wa200005502" storeType="OMEX"/>
  </we:alternateReferences>
  <we:properties>
    <we:property name="docId" value="&quot;z7lXB7V_jpZQLc98cNqXg&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s>_xldudf_GPT_MATCH</we:customFunctionIds>
        <we:customFunctionIds>_xldudf_GPT_VISION</we:customFunctionIds>
        <we:customFunctionIds>_xldudf_GPT_WEB</we:customFunctionIds>
      </we:customFunctionIdList>
    </a:ext>
  </we:extLst>
</we:webextension>
</file>

<file path=xl/webextensions/webextension2.xml><?xml version="1.0" encoding="utf-8"?>
<we:webextension xmlns:we="http://schemas.microsoft.com/office/webextensions/webextension/2010/11" id="{BB0B288E-E630-43CA-A85F-C5C00697FAE2}">
  <we:reference id="wa200005202" version="1.0.0.0" store="pt-BR" storeType="OMEX"/>
  <we:alternateReferences>
    <we:reference id="wa200005202" version="1.0.0.0" store="WA200005202"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_xldudf_XDGA_FORMAT_DGA</we:customFunctionIds>
        <we:customFunctionIds>_xldudf_XDGA_ROGERS_RATIOS</we:customFunctionIds>
        <we:customFunctionIds>_xldudf_XDGA_DUVAL_TRIANGLE_ZONE</we:customFunctionIds>
        <we:customFunctionIds>_xldudf_XDGA_DUVAL_PENTAGON_ZONE</we:customFunctionIds>
        <we:customFunctionIds>_xldudf_XDGA_IEC_60599</we:customFunctionIds>
        <we:customFunctionIds>_xldudf_XDGA_IEC_60599_DETECTION_LIMITS</we:customFunctionIds>
        <we:customFunctionIds>_xldudf_XDGA_IEC_60599_BASIC_GAS_RATIOS</we:customFunctionIds>
        <we:customFunctionIds>_xldudf_XDGA_IEC_60599_CO2_TO_CO_GAS_RATIO</we:customFunctionIds>
        <we:customFunctionIds>_xldudf_XDGA_IEC_60599_O2_TO_N2_GAS_RATIO</we:customFunctionIds>
        <we:customFunctionIds>_xldudf_XDGA_IEC_60599_C2H2_TO_H2_GAS_RATIO</we:customFunctionIds>
        <we:customFunctionIds>_xldudf_XDGA_IEC_60599_TYPICAL_VALUES</we:customFunctionIds>
        <we:customFunctionIds>_xldudf_XDGA_IEC_60599_TYPICAL_RATES_OF_GAS_INCREASE</we:customFunctionIds>
        <we:customFunctionIds>_xldudf_XDGA_IEC_60599_RECOMMENDED_METHOD_OF_DGA_INTERPRETATION</we:customFunctionIds>
        <we:customFunctionIds>_xldudf_XDGA_TRIANGULAR_TO_CARTESIAN_X</we:customFunctionIds>
        <we:customFunctionIds>_xldudf_XDGA_TRIANGULAR_TO_CARTESIAN_Y</we:customFunctionIds>
        <we:customFunctionIds>_xldudf_XDGA_PENTAGONAL_TO_CARTESIAN_X</we:customFunctionIds>
        <we:customFunctionIds>_xldudf_XDGA_PENTAGONAL_TO_CARTESIAN_Y</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L138"/>
  <sheetViews>
    <sheetView view="pageBreakPreview" zoomScale="90" zoomScaleNormal="100" zoomScaleSheetLayoutView="90" workbookViewId="0">
      <selection activeCell="V9" sqref="V9"/>
    </sheetView>
  </sheetViews>
  <sheetFormatPr defaultRowHeight="12.75" x14ac:dyDescent="0.2"/>
  <cols>
    <col min="1" max="1" width="11" style="112" customWidth="1"/>
    <col min="2" max="2" width="39" style="112" customWidth="1"/>
    <col min="3" max="3" width="11" style="112" customWidth="1"/>
    <col min="4" max="4" width="16.140625" style="112" customWidth="1"/>
    <col min="5" max="5" width="21.7109375" style="112" customWidth="1"/>
    <col min="6" max="6" width="21.7109375" style="112" hidden="1" customWidth="1"/>
    <col min="7" max="7" width="20.140625" style="112" hidden="1" customWidth="1"/>
    <col min="8" max="8" width="20.5703125" style="112" hidden="1" customWidth="1"/>
    <col min="9" max="9" width="12.140625" style="112" hidden="1" customWidth="1"/>
    <col min="10" max="10" width="15.7109375" style="112" hidden="1" customWidth="1"/>
    <col min="11" max="11" width="19.28515625" style="112" hidden="1" customWidth="1"/>
    <col min="12" max="15" width="0" style="112" hidden="1" customWidth="1"/>
    <col min="16" max="16" width="9.5703125" style="112" bestFit="1" customWidth="1"/>
    <col min="17" max="16384" width="9.140625" style="112"/>
  </cols>
  <sheetData>
    <row r="1" spans="1:38" ht="13.5" thickBot="1" x14ac:dyDescent="0.25"/>
    <row r="2" spans="1:38" ht="71.25" customHeight="1" x14ac:dyDescent="0.2">
      <c r="A2" s="229"/>
      <c r="B2" s="242" t="s">
        <v>30131</v>
      </c>
      <c r="C2" s="242"/>
      <c r="D2" s="239"/>
      <c r="E2" s="240"/>
      <c r="F2" s="241"/>
      <c r="G2" s="241"/>
      <c r="H2" s="241"/>
      <c r="I2" s="241"/>
    </row>
    <row r="3" spans="1:38" ht="29.25" customHeight="1" thickBot="1" x14ac:dyDescent="0.25">
      <c r="A3" s="234"/>
      <c r="B3" s="238" t="s">
        <v>30332</v>
      </c>
      <c r="C3" s="235"/>
      <c r="D3" s="236"/>
      <c r="E3" s="237"/>
      <c r="F3" s="196"/>
    </row>
    <row r="4" spans="1:38" ht="13.5" thickBot="1" x14ac:dyDescent="0.25">
      <c r="A4" s="230" t="s">
        <v>30144</v>
      </c>
      <c r="B4" s="231" t="s">
        <v>30143</v>
      </c>
      <c r="C4" s="232" t="s">
        <v>14</v>
      </c>
      <c r="D4" s="232" t="s">
        <v>18</v>
      </c>
      <c r="E4" s="233" t="s">
        <v>30142</v>
      </c>
      <c r="F4" s="220"/>
      <c r="H4" s="112" t="s">
        <v>30167</v>
      </c>
      <c r="I4" s="112" t="s">
        <v>30168</v>
      </c>
      <c r="J4" s="112" t="s">
        <v>30169</v>
      </c>
    </row>
    <row r="5" spans="1:38" s="187" customFormat="1" x14ac:dyDescent="0.2">
      <c r="A5" s="223">
        <v>1</v>
      </c>
      <c r="B5" s="189" t="s">
        <v>3</v>
      </c>
      <c r="C5" s="199"/>
      <c r="D5" s="199"/>
      <c r="E5" s="188">
        <v>380301.5</v>
      </c>
      <c r="F5" s="222">
        <f t="shared" ref="F5:F36" si="0">E5/$E$128</f>
        <v>4.9602732901303116E-3</v>
      </c>
      <c r="G5" s="112"/>
      <c r="H5" s="201" t="e">
        <f>(5746.37+9647.2)*#REF!</f>
        <v>#REF!</v>
      </c>
      <c r="I5" s="201" t="e">
        <f>(5048.11+2325.11)*#REF!</f>
        <v>#REF!</v>
      </c>
      <c r="J5" s="201" t="e">
        <f>6953.4*#REF!</f>
        <v>#REF!</v>
      </c>
      <c r="K5" s="112" t="s">
        <v>30153</v>
      </c>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row>
    <row r="6" spans="1:38" x14ac:dyDescent="0.2">
      <c r="A6" s="193" t="s">
        <v>30235</v>
      </c>
      <c r="B6" s="192" t="s">
        <v>30223</v>
      </c>
      <c r="C6" s="198" t="s">
        <v>30222</v>
      </c>
      <c r="D6" s="198">
        <v>1</v>
      </c>
      <c r="E6" s="191">
        <v>35373.700799999999</v>
      </c>
      <c r="F6" s="222">
        <f t="shared" si="0"/>
        <v>4.6137925633030956E-4</v>
      </c>
      <c r="G6" s="224">
        <f>E6/$E$5</f>
        <v>9.3014886346753825E-2</v>
      </c>
      <c r="H6" s="201"/>
      <c r="I6" s="201"/>
      <c r="J6" s="201"/>
      <c r="K6" s="112" t="s">
        <v>30111</v>
      </c>
    </row>
    <row r="7" spans="1:38" x14ac:dyDescent="0.2">
      <c r="A7" s="193" t="s">
        <v>30298</v>
      </c>
      <c r="B7" s="192" t="s">
        <v>30224</v>
      </c>
      <c r="C7" s="198" t="s">
        <v>30222</v>
      </c>
      <c r="D7" s="198">
        <v>1</v>
      </c>
      <c r="E7" s="191">
        <v>228709.72</v>
      </c>
      <c r="F7" s="222">
        <f t="shared" si="0"/>
        <v>2.9830613744862488E-3</v>
      </c>
      <c r="G7" s="224">
        <f>E7/$E$5</f>
        <v>0.60139052830451634</v>
      </c>
      <c r="H7" s="201"/>
      <c r="I7" s="201"/>
      <c r="J7" s="201"/>
    </row>
    <row r="8" spans="1:38" x14ac:dyDescent="0.2">
      <c r="A8" s="193" t="s">
        <v>30299</v>
      </c>
      <c r="B8" s="192" t="s">
        <v>30225</v>
      </c>
      <c r="C8" s="198" t="s">
        <v>30222</v>
      </c>
      <c r="D8" s="198">
        <v>12</v>
      </c>
      <c r="E8" s="191">
        <v>116218.08</v>
      </c>
      <c r="F8" s="222">
        <f t="shared" si="0"/>
        <v>1.5158326697481544E-3</v>
      </c>
      <c r="G8" s="224">
        <f>E8/$E$5</f>
        <v>0.30559458745232404</v>
      </c>
      <c r="H8" s="224">
        <f>G8/12</f>
        <v>2.5466215621027005E-2</v>
      </c>
      <c r="I8" s="201"/>
      <c r="J8" s="201"/>
      <c r="K8" s="112" t="s">
        <v>30111</v>
      </c>
    </row>
    <row r="9" spans="1:38" s="187" customFormat="1" x14ac:dyDescent="0.2">
      <c r="A9" s="223">
        <v>2</v>
      </c>
      <c r="B9" s="189" t="s">
        <v>30170</v>
      </c>
      <c r="C9" s="199"/>
      <c r="D9" s="199"/>
      <c r="E9" s="188">
        <v>51606633.603305981</v>
      </c>
      <c r="F9" s="222">
        <f t="shared" si="0"/>
        <v>0.6731054341253454</v>
      </c>
      <c r="G9" s="197"/>
      <c r="H9" s="201"/>
      <c r="I9" s="201"/>
      <c r="J9" s="201"/>
      <c r="K9" s="112" t="s">
        <v>30154</v>
      </c>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row>
    <row r="10" spans="1:38" ht="76.5" x14ac:dyDescent="0.2">
      <c r="A10" s="193" t="s">
        <v>30236</v>
      </c>
      <c r="B10" s="215" t="s">
        <v>30203</v>
      </c>
      <c r="C10" s="219" t="s">
        <v>16</v>
      </c>
      <c r="D10" s="219">
        <v>100</v>
      </c>
      <c r="E10" s="191">
        <v>51606633.603305981</v>
      </c>
      <c r="F10" s="222">
        <f t="shared" si="0"/>
        <v>0.6731054341253454</v>
      </c>
      <c r="G10" s="214"/>
      <c r="H10" s="201"/>
      <c r="I10" s="201"/>
      <c r="J10" s="201"/>
      <c r="K10" s="112" t="s">
        <v>25534</v>
      </c>
    </row>
    <row r="11" spans="1:38" s="187" customFormat="1" ht="38.25" x14ac:dyDescent="0.2">
      <c r="A11" s="223">
        <v>3</v>
      </c>
      <c r="B11" s="189" t="s">
        <v>30231</v>
      </c>
      <c r="C11" s="199"/>
      <c r="D11" s="199"/>
      <c r="E11" s="188">
        <v>7545618.9297175333</v>
      </c>
      <c r="F11" s="222">
        <f t="shared" si="0"/>
        <v>9.8417524081760258E-2</v>
      </c>
      <c r="G11" s="197"/>
      <c r="H11" s="201">
        <f>E11*0.55</f>
        <v>4150090.4113446437</v>
      </c>
      <c r="I11" s="201"/>
      <c r="J11" s="201"/>
      <c r="K11" s="112" t="s">
        <v>30155</v>
      </c>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row>
    <row r="12" spans="1:38" ht="25.5" x14ac:dyDescent="0.2">
      <c r="A12" s="193" t="s">
        <v>30237</v>
      </c>
      <c r="B12" s="192" t="s">
        <v>30171</v>
      </c>
      <c r="C12" s="219" t="s">
        <v>16</v>
      </c>
      <c r="D12" s="219">
        <v>100</v>
      </c>
      <c r="E12" s="191">
        <v>2538930.4878994911</v>
      </c>
      <c r="F12" s="222">
        <f t="shared" si="0"/>
        <v>3.3115275865662812E-2</v>
      </c>
      <c r="G12" s="206"/>
      <c r="H12" s="201">
        <f>H11/SUM(D12:D37)</f>
        <v>1596.1886197479398</v>
      </c>
      <c r="I12" s="201"/>
      <c r="J12" s="201"/>
      <c r="K12" s="112" t="s">
        <v>30156</v>
      </c>
      <c r="T12" s="196"/>
    </row>
    <row r="13" spans="1:38" x14ac:dyDescent="0.2">
      <c r="A13" s="193" t="s">
        <v>30300</v>
      </c>
      <c r="B13" s="192" t="s">
        <v>30173</v>
      </c>
      <c r="C13" s="219" t="s">
        <v>16</v>
      </c>
      <c r="D13" s="219">
        <v>100</v>
      </c>
      <c r="E13" s="191">
        <v>29267.210235152634</v>
      </c>
      <c r="F13" s="222">
        <f t="shared" si="0"/>
        <v>3.8173228663588253E-4</v>
      </c>
      <c r="H13" s="201"/>
      <c r="I13" s="201"/>
      <c r="J13" s="201"/>
      <c r="T13" s="196"/>
    </row>
    <row r="14" spans="1:38" ht="15" x14ac:dyDescent="0.25">
      <c r="A14" s="193" t="s">
        <v>30301</v>
      </c>
      <c r="B14" s="192" t="s">
        <v>30174</v>
      </c>
      <c r="C14" s="219" t="s">
        <v>16</v>
      </c>
      <c r="D14" s="219">
        <v>100</v>
      </c>
      <c r="E14" s="191">
        <v>29267.210235152634</v>
      </c>
      <c r="F14" s="222">
        <f t="shared" si="0"/>
        <v>3.8173228663588253E-4</v>
      </c>
      <c r="H14" s="161" t="s">
        <v>30107</v>
      </c>
      <c r="I14" s="202">
        <v>4.0296095141930624E-2</v>
      </c>
      <c r="J14" s="201"/>
      <c r="T14" s="196"/>
    </row>
    <row r="15" spans="1:38" ht="25.5" x14ac:dyDescent="0.25">
      <c r="A15" s="193" t="s">
        <v>30302</v>
      </c>
      <c r="B15" s="192" t="s">
        <v>30175</v>
      </c>
      <c r="C15" s="219" t="s">
        <v>16</v>
      </c>
      <c r="D15" s="219">
        <v>100</v>
      </c>
      <c r="E15" s="191">
        <v>29267.210235152634</v>
      </c>
      <c r="F15" s="222">
        <f t="shared" si="0"/>
        <v>3.8173228663588253E-4</v>
      </c>
      <c r="H15" s="161" t="s">
        <v>30108</v>
      </c>
      <c r="I15" s="202">
        <v>1.7765019281335191E-2</v>
      </c>
      <c r="J15" s="201"/>
      <c r="T15" s="196"/>
    </row>
    <row r="16" spans="1:38" ht="25.5" x14ac:dyDescent="0.25">
      <c r="A16" s="193" t="s">
        <v>30303</v>
      </c>
      <c r="B16" s="192" t="s">
        <v>30176</v>
      </c>
      <c r="C16" s="219" t="s">
        <v>16</v>
      </c>
      <c r="D16" s="219">
        <v>100</v>
      </c>
      <c r="E16" s="191">
        <v>29267.210235152634</v>
      </c>
      <c r="F16" s="222">
        <f t="shared" si="0"/>
        <v>3.8173228663588253E-4</v>
      </c>
      <c r="H16" s="161" t="s">
        <v>30109</v>
      </c>
      <c r="I16" s="202">
        <v>2.1838395186386247E-2</v>
      </c>
      <c r="J16" s="201"/>
      <c r="T16" s="196"/>
    </row>
    <row r="17" spans="1:20" ht="25.5" x14ac:dyDescent="0.25">
      <c r="A17" s="193" t="s">
        <v>30304</v>
      </c>
      <c r="B17" s="192" t="s">
        <v>30177</v>
      </c>
      <c r="C17" s="219" t="s">
        <v>16</v>
      </c>
      <c r="D17" s="219">
        <v>100</v>
      </c>
      <c r="E17" s="191">
        <v>29267.210235152634</v>
      </c>
      <c r="F17" s="222">
        <f t="shared" si="0"/>
        <v>3.8173228663588253E-4</v>
      </c>
      <c r="H17" s="161" t="s">
        <v>30110</v>
      </c>
      <c r="I17" s="202">
        <v>3.968612260792552E-2</v>
      </c>
      <c r="J17" s="201"/>
      <c r="T17" s="196"/>
    </row>
    <row r="18" spans="1:20" ht="15" x14ac:dyDescent="0.25">
      <c r="A18" s="193" t="s">
        <v>30305</v>
      </c>
      <c r="B18" s="192" t="s">
        <v>30178</v>
      </c>
      <c r="C18" s="219" t="s">
        <v>16</v>
      </c>
      <c r="D18" s="219">
        <v>100</v>
      </c>
      <c r="E18" s="191">
        <v>17560.32614109158</v>
      </c>
      <c r="F18" s="222">
        <f t="shared" si="0"/>
        <v>2.2903937198152951E-4</v>
      </c>
      <c r="H18" s="161" t="s">
        <v>30111</v>
      </c>
      <c r="I18" s="202">
        <v>3.9286366596939126E-2</v>
      </c>
      <c r="J18" s="201"/>
      <c r="T18" s="196"/>
    </row>
    <row r="19" spans="1:20" ht="15" x14ac:dyDescent="0.25">
      <c r="A19" s="193" t="s">
        <v>30306</v>
      </c>
      <c r="B19" s="192" t="s">
        <v>30179</v>
      </c>
      <c r="C19" s="219" t="s">
        <v>16</v>
      </c>
      <c r="D19" s="219">
        <v>100</v>
      </c>
      <c r="E19" s="191">
        <v>19316.358755200738</v>
      </c>
      <c r="F19" s="222">
        <f t="shared" si="0"/>
        <v>2.5194330917968242E-4</v>
      </c>
      <c r="H19" s="161" t="s">
        <v>30113</v>
      </c>
      <c r="I19" s="202">
        <v>9.9249768244898829E-3</v>
      </c>
      <c r="J19" s="201"/>
      <c r="T19" s="196"/>
    </row>
    <row r="20" spans="1:20" ht="25.5" x14ac:dyDescent="0.25">
      <c r="A20" s="193" t="s">
        <v>30307</v>
      </c>
      <c r="B20" s="192" t="s">
        <v>30202</v>
      </c>
      <c r="C20" s="219" t="s">
        <v>16</v>
      </c>
      <c r="D20" s="219">
        <v>100</v>
      </c>
      <c r="E20" s="191">
        <v>908746.87780148932</v>
      </c>
      <c r="F20" s="222">
        <f t="shared" si="0"/>
        <v>1.1852787500044152E-2</v>
      </c>
      <c r="H20" s="161" t="s">
        <v>30114</v>
      </c>
      <c r="I20" s="202">
        <v>4.1354070102041177E-3</v>
      </c>
      <c r="J20" s="201"/>
      <c r="T20" s="196"/>
    </row>
    <row r="21" spans="1:20" ht="25.5" x14ac:dyDescent="0.25">
      <c r="A21" s="193" t="s">
        <v>30308</v>
      </c>
      <c r="B21" s="192" t="s">
        <v>30180</v>
      </c>
      <c r="C21" s="219" t="s">
        <v>16</v>
      </c>
      <c r="D21" s="219">
        <v>100</v>
      </c>
      <c r="E21" s="191">
        <v>35120.65228218316</v>
      </c>
      <c r="F21" s="222">
        <f t="shared" si="0"/>
        <v>4.5807874396305902E-4</v>
      </c>
      <c r="H21" s="161" t="s">
        <v>30112</v>
      </c>
      <c r="I21" s="202">
        <v>0.11635656857710985</v>
      </c>
      <c r="J21" s="201"/>
      <c r="T21" s="196"/>
    </row>
    <row r="22" spans="1:20" ht="15" x14ac:dyDescent="0.25">
      <c r="A22" s="193" t="s">
        <v>30309</v>
      </c>
      <c r="B22" s="192" t="s">
        <v>30181</v>
      </c>
      <c r="C22" s="219" t="s">
        <v>16</v>
      </c>
      <c r="D22" s="219">
        <v>100</v>
      </c>
      <c r="E22" s="191">
        <v>29267.210235152634</v>
      </c>
      <c r="F22" s="222">
        <f t="shared" si="0"/>
        <v>3.8173228663588253E-4</v>
      </c>
      <c r="H22" s="130"/>
      <c r="I22" s="202"/>
      <c r="J22" s="201"/>
      <c r="T22" s="196"/>
    </row>
    <row r="23" spans="1:20" ht="15" x14ac:dyDescent="0.25">
      <c r="A23" s="193" t="s">
        <v>30310</v>
      </c>
      <c r="B23" s="192" t="s">
        <v>30185</v>
      </c>
      <c r="C23" s="219" t="s">
        <v>16</v>
      </c>
      <c r="D23" s="219">
        <v>100</v>
      </c>
      <c r="E23" s="191">
        <v>29267.210235152634</v>
      </c>
      <c r="F23" s="222">
        <f t="shared" si="0"/>
        <v>3.8173228663588253E-4</v>
      </c>
      <c r="H23" s="130" t="s">
        <v>25533</v>
      </c>
      <c r="I23" s="202"/>
      <c r="J23" s="201"/>
      <c r="T23" s="196"/>
    </row>
    <row r="24" spans="1:20" ht="15" x14ac:dyDescent="0.25">
      <c r="A24" s="193" t="s">
        <v>30311</v>
      </c>
      <c r="B24" s="192" t="s">
        <v>30182</v>
      </c>
      <c r="C24" s="219" t="s">
        <v>16</v>
      </c>
      <c r="D24" s="219">
        <v>100</v>
      </c>
      <c r="E24" s="191">
        <v>29267.210235152634</v>
      </c>
      <c r="F24" s="222">
        <f t="shared" si="0"/>
        <v>3.8173228663588253E-4</v>
      </c>
      <c r="H24" s="29" t="s">
        <v>8434</v>
      </c>
      <c r="I24" s="202">
        <v>3.051930373530639E-2</v>
      </c>
      <c r="J24" s="201"/>
      <c r="T24" s="196"/>
    </row>
    <row r="25" spans="1:20" ht="15" x14ac:dyDescent="0.25">
      <c r="A25" s="193" t="s">
        <v>30312</v>
      </c>
      <c r="B25" s="192" t="s">
        <v>30183</v>
      </c>
      <c r="C25" s="219" t="s">
        <v>16</v>
      </c>
      <c r="D25" s="219">
        <v>100</v>
      </c>
      <c r="E25" s="191">
        <v>29267.210235152634</v>
      </c>
      <c r="F25" s="222">
        <f t="shared" si="0"/>
        <v>3.8173228663588253E-4</v>
      </c>
      <c r="H25" s="29" t="s">
        <v>8435</v>
      </c>
      <c r="I25" s="202">
        <v>3.6184811339286034E-2</v>
      </c>
      <c r="J25" s="201"/>
      <c r="T25" s="196"/>
    </row>
    <row r="26" spans="1:20" ht="15" x14ac:dyDescent="0.25">
      <c r="A26" s="193" t="s">
        <v>30313</v>
      </c>
      <c r="B26" s="192" t="s">
        <v>30184</v>
      </c>
      <c r="C26" s="219" t="s">
        <v>16</v>
      </c>
      <c r="D26" s="219">
        <v>100</v>
      </c>
      <c r="E26" s="191">
        <v>10243.523582303422</v>
      </c>
      <c r="F26" s="222">
        <f t="shared" si="0"/>
        <v>1.3360630032255888E-4</v>
      </c>
      <c r="H26" s="29" t="s">
        <v>8436</v>
      </c>
      <c r="I26" s="202">
        <v>2.4123207559524022E-2</v>
      </c>
      <c r="J26" s="201"/>
      <c r="T26" s="196"/>
    </row>
    <row r="27" spans="1:20" ht="15" x14ac:dyDescent="0.25">
      <c r="A27" s="193" t="s">
        <v>30314</v>
      </c>
      <c r="B27" s="192" t="s">
        <v>30191</v>
      </c>
      <c r="C27" s="219" t="s">
        <v>16</v>
      </c>
      <c r="D27" s="219">
        <v>100</v>
      </c>
      <c r="E27" s="191">
        <v>10536.195684654947</v>
      </c>
      <c r="F27" s="222">
        <f t="shared" si="0"/>
        <v>1.3742362318891769E-4</v>
      </c>
      <c r="H27" s="29" t="s">
        <v>8437</v>
      </c>
      <c r="I27" s="202">
        <v>4.8246415119048043E-2</v>
      </c>
      <c r="J27" s="201"/>
      <c r="T27" s="196"/>
    </row>
    <row r="28" spans="1:20" ht="15" x14ac:dyDescent="0.25">
      <c r="A28" s="193" t="s">
        <v>30315</v>
      </c>
      <c r="B28" s="192" t="s">
        <v>30186</v>
      </c>
      <c r="C28" s="219" t="s">
        <v>16</v>
      </c>
      <c r="D28" s="219">
        <v>100</v>
      </c>
      <c r="E28" s="191">
        <v>29267.210235152634</v>
      </c>
      <c r="F28" s="222">
        <f t="shared" si="0"/>
        <v>3.8173228663588253E-4</v>
      </c>
      <c r="H28" s="29" t="s">
        <v>8438</v>
      </c>
      <c r="I28" s="202">
        <v>2.7569380068027453E-2</v>
      </c>
      <c r="J28" s="201"/>
      <c r="T28" s="196"/>
    </row>
    <row r="29" spans="1:20" ht="15" x14ac:dyDescent="0.25">
      <c r="A29" s="193" t="s">
        <v>30316</v>
      </c>
      <c r="B29" s="192" t="s">
        <v>30187</v>
      </c>
      <c r="C29" s="219" t="s">
        <v>16</v>
      </c>
      <c r="D29" s="219">
        <v>100</v>
      </c>
      <c r="E29" s="191">
        <v>29267.210235152634</v>
      </c>
      <c r="F29" s="222">
        <f t="shared" si="0"/>
        <v>3.8173228663588253E-4</v>
      </c>
      <c r="H29" s="29" t="s">
        <v>8439</v>
      </c>
      <c r="I29" s="202">
        <v>1.5163159037415101E-2</v>
      </c>
      <c r="J29" s="201"/>
      <c r="T29" s="196"/>
    </row>
    <row r="30" spans="1:20" ht="15" x14ac:dyDescent="0.25">
      <c r="A30" s="193" t="s">
        <v>30317</v>
      </c>
      <c r="B30" s="192" t="s">
        <v>30188</v>
      </c>
      <c r="C30" s="219" t="s">
        <v>16</v>
      </c>
      <c r="D30" s="219">
        <v>100</v>
      </c>
      <c r="E30" s="191">
        <v>29267.210235152634</v>
      </c>
      <c r="F30" s="222">
        <f t="shared" si="0"/>
        <v>3.8173228663588253E-4</v>
      </c>
      <c r="H30" s="29" t="s">
        <v>8440</v>
      </c>
      <c r="I30" s="202">
        <v>1.9987800549319902E-2</v>
      </c>
      <c r="J30" s="201"/>
      <c r="T30" s="196"/>
    </row>
    <row r="31" spans="1:20" ht="15" x14ac:dyDescent="0.25">
      <c r="A31" s="193" t="s">
        <v>30318</v>
      </c>
      <c r="B31" s="192" t="s">
        <v>30190</v>
      </c>
      <c r="C31" s="219" t="s">
        <v>16</v>
      </c>
      <c r="D31" s="219">
        <v>100</v>
      </c>
      <c r="E31" s="191">
        <v>29267.210235152634</v>
      </c>
      <c r="F31" s="222">
        <f t="shared" si="0"/>
        <v>3.8173228663588253E-4</v>
      </c>
      <c r="H31" s="29" t="s">
        <v>8441</v>
      </c>
      <c r="I31" s="202">
        <v>2.2744738556122648E-2</v>
      </c>
      <c r="J31" s="201"/>
      <c r="T31" s="196"/>
    </row>
    <row r="32" spans="1:20" ht="15" x14ac:dyDescent="0.25">
      <c r="A32" s="193" t="s">
        <v>30319</v>
      </c>
      <c r="B32" s="192" t="s">
        <v>30189</v>
      </c>
      <c r="C32" s="219" t="s">
        <v>16</v>
      </c>
      <c r="D32" s="219">
        <v>100</v>
      </c>
      <c r="E32" s="191">
        <v>29267.210235152634</v>
      </c>
      <c r="F32" s="222">
        <f t="shared" si="0"/>
        <v>3.8173228663588253E-4</v>
      </c>
      <c r="H32" s="29" t="s">
        <v>8442</v>
      </c>
      <c r="I32" s="202">
        <v>5.2971117628206249E-2</v>
      </c>
      <c r="J32" s="201"/>
      <c r="T32" s="196"/>
    </row>
    <row r="33" spans="1:38" ht="15" x14ac:dyDescent="0.25">
      <c r="A33" s="193" t="s">
        <v>30320</v>
      </c>
      <c r="B33" s="192" t="s">
        <v>30192</v>
      </c>
      <c r="C33" s="219" t="s">
        <v>16</v>
      </c>
      <c r="D33" s="219">
        <v>100</v>
      </c>
      <c r="E33" s="191">
        <v>58534.420470305267</v>
      </c>
      <c r="F33" s="222">
        <f t="shared" si="0"/>
        <v>7.6346457327176507E-4</v>
      </c>
      <c r="H33" s="29" t="s">
        <v>8443</v>
      </c>
      <c r="I33" s="202">
        <v>1.8953948796768875E-2</v>
      </c>
      <c r="J33" s="201"/>
      <c r="T33" s="196"/>
    </row>
    <row r="34" spans="1:38" ht="15" x14ac:dyDescent="0.25">
      <c r="A34" s="193" t="s">
        <v>30321</v>
      </c>
      <c r="B34" s="192" t="s">
        <v>30196</v>
      </c>
      <c r="C34" s="219" t="s">
        <v>16</v>
      </c>
      <c r="D34" s="219">
        <v>100</v>
      </c>
      <c r="E34" s="191">
        <v>46827.536376244214</v>
      </c>
      <c r="F34" s="222">
        <f t="shared" si="0"/>
        <v>6.1077165861741199E-4</v>
      </c>
      <c r="H34" s="29" t="s">
        <v>8444</v>
      </c>
      <c r="I34" s="202">
        <v>1.4818541786564755E-2</v>
      </c>
      <c r="J34" s="201"/>
      <c r="T34" s="196"/>
    </row>
    <row r="35" spans="1:38" ht="15" x14ac:dyDescent="0.25">
      <c r="A35" s="193" t="s">
        <v>30322</v>
      </c>
      <c r="B35" s="192" t="s">
        <v>30201</v>
      </c>
      <c r="C35" s="219" t="s">
        <v>16</v>
      </c>
      <c r="D35" s="219">
        <v>100</v>
      </c>
      <c r="E35" s="191">
        <v>29267.210235152634</v>
      </c>
      <c r="F35" s="222">
        <f t="shared" si="0"/>
        <v>3.8173228663588253E-4</v>
      </c>
      <c r="H35" s="29" t="s">
        <v>8445</v>
      </c>
      <c r="I35" s="202">
        <v>3.2394021579932257E-2</v>
      </c>
      <c r="J35" s="201"/>
      <c r="T35" s="196"/>
    </row>
    <row r="36" spans="1:38" ht="15" x14ac:dyDescent="0.25">
      <c r="A36" s="193" t="s">
        <v>30323</v>
      </c>
      <c r="B36" s="192" t="s">
        <v>30197</v>
      </c>
      <c r="C36" s="219" t="s">
        <v>16</v>
      </c>
      <c r="D36" s="219">
        <v>100</v>
      </c>
      <c r="E36" s="191">
        <v>35998.668589234352</v>
      </c>
      <c r="F36" s="222">
        <f t="shared" si="0"/>
        <v>4.6953071256209132E-4</v>
      </c>
      <c r="H36" s="29" t="s">
        <v>8446</v>
      </c>
      <c r="I36" s="202">
        <v>1.6197010789966129E-2</v>
      </c>
      <c r="J36" s="201"/>
      <c r="T36" s="196"/>
    </row>
    <row r="37" spans="1:38" ht="15" x14ac:dyDescent="0.25">
      <c r="A37" s="193" t="s">
        <v>30324</v>
      </c>
      <c r="B37" s="192" t="s">
        <v>30198</v>
      </c>
      <c r="C37" s="219" t="s">
        <v>16</v>
      </c>
      <c r="D37" s="219">
        <v>100</v>
      </c>
      <c r="E37" s="191">
        <v>29267.210235152634</v>
      </c>
      <c r="F37" s="222">
        <f t="shared" ref="F37:F67" si="1">E37/$E$128</f>
        <v>3.8173228663588253E-4</v>
      </c>
      <c r="H37" s="29" t="s">
        <v>8447</v>
      </c>
      <c r="I37" s="202">
        <v>1.6197010789966129E-2</v>
      </c>
      <c r="J37" s="201"/>
      <c r="T37" s="196"/>
    </row>
    <row r="38" spans="1:38" ht="15" x14ac:dyDescent="0.25">
      <c r="A38" s="193" t="s">
        <v>30325</v>
      </c>
      <c r="B38" s="192" t="s">
        <v>30204</v>
      </c>
      <c r="C38" s="219" t="s">
        <v>16</v>
      </c>
      <c r="D38" s="219">
        <v>100</v>
      </c>
      <c r="E38" s="191">
        <v>1056386.6501604547</v>
      </c>
      <c r="F38" s="222">
        <f t="shared" si="1"/>
        <v>1.3778453371446436E-2</v>
      </c>
      <c r="H38" s="29" t="s">
        <v>8448</v>
      </c>
      <c r="I38" s="202">
        <v>1.6197010789966129E-2</v>
      </c>
      <c r="J38" s="201"/>
      <c r="T38" s="196"/>
    </row>
    <row r="39" spans="1:38" ht="15" x14ac:dyDescent="0.25">
      <c r="A39" s="193" t="s">
        <v>30326</v>
      </c>
      <c r="B39" s="192" t="s">
        <v>30205</v>
      </c>
      <c r="C39" s="219" t="s">
        <v>16</v>
      </c>
      <c r="D39" s="219">
        <v>100</v>
      </c>
      <c r="E39" s="191">
        <v>452737.13578305196</v>
      </c>
      <c r="F39" s="222">
        <f t="shared" si="1"/>
        <v>5.9050514449056147E-3</v>
      </c>
      <c r="H39" s="29" t="s">
        <v>8449</v>
      </c>
      <c r="I39" s="202">
        <v>1.6197010789966129E-2</v>
      </c>
      <c r="J39" s="201"/>
      <c r="T39" s="196"/>
    </row>
    <row r="40" spans="1:38" ht="15" x14ac:dyDescent="0.25">
      <c r="A40" s="193" t="s">
        <v>30327</v>
      </c>
      <c r="B40" s="192" t="s">
        <v>30206</v>
      </c>
      <c r="C40" s="219" t="s">
        <v>16</v>
      </c>
      <c r="D40" s="219">
        <v>100</v>
      </c>
      <c r="E40" s="191">
        <v>1886404.7324293833</v>
      </c>
      <c r="F40" s="222">
        <f t="shared" si="1"/>
        <v>2.4604381020440064E-2</v>
      </c>
      <c r="H40" s="29" t="s">
        <v>8450</v>
      </c>
      <c r="I40" s="202">
        <v>1.2406221030612355E-2</v>
      </c>
      <c r="J40" s="201"/>
      <c r="T40" s="196"/>
    </row>
    <row r="41" spans="1:38" s="187" customFormat="1" ht="25.5" x14ac:dyDescent="0.25">
      <c r="A41" s="223">
        <v>4</v>
      </c>
      <c r="B41" s="189" t="s">
        <v>30172</v>
      </c>
      <c r="C41" s="199"/>
      <c r="D41" s="199"/>
      <c r="E41" s="208">
        <v>6706373.3021334661</v>
      </c>
      <c r="F41" s="222">
        <f t="shared" si="1"/>
        <v>8.747124153918838E-2</v>
      </c>
      <c r="G41" s="207"/>
      <c r="H41" s="29" t="s">
        <v>8451</v>
      </c>
      <c r="I41" s="202">
        <v>1.2406221030612355E-2</v>
      </c>
      <c r="J41" s="112"/>
      <c r="K41" s="112" t="s">
        <v>30157</v>
      </c>
      <c r="L41" s="112"/>
      <c r="M41" s="112"/>
      <c r="N41" s="112"/>
      <c r="O41" s="112"/>
      <c r="P41" s="112"/>
      <c r="Q41" s="112"/>
      <c r="R41" s="112"/>
      <c r="S41" s="112"/>
      <c r="T41" s="196"/>
      <c r="U41" s="112"/>
      <c r="V41" s="112"/>
      <c r="W41" s="112"/>
      <c r="X41" s="112"/>
      <c r="Y41" s="112"/>
      <c r="Z41" s="112"/>
      <c r="AA41" s="112"/>
      <c r="AB41" s="112"/>
      <c r="AC41" s="112"/>
      <c r="AD41" s="112"/>
      <c r="AE41" s="112"/>
      <c r="AF41" s="112"/>
      <c r="AG41" s="112"/>
      <c r="AH41" s="112"/>
      <c r="AI41" s="112"/>
      <c r="AJ41" s="112"/>
      <c r="AK41" s="112"/>
      <c r="AL41" s="112"/>
    </row>
    <row r="42" spans="1:38" ht="25.5" x14ac:dyDescent="0.25">
      <c r="A42" s="193" t="s">
        <v>30238</v>
      </c>
      <c r="B42" s="192" t="s">
        <v>30171</v>
      </c>
      <c r="C42" s="219" t="s">
        <v>16</v>
      </c>
      <c r="D42" s="219">
        <v>100</v>
      </c>
      <c r="E42" s="191">
        <v>871828.52927735064</v>
      </c>
      <c r="F42" s="222">
        <f t="shared" si="1"/>
        <v>1.1371261400094489E-2</v>
      </c>
      <c r="G42" s="206"/>
      <c r="H42" s="29" t="s">
        <v>8452</v>
      </c>
      <c r="I42" s="202">
        <v>1.6197010789966129E-2</v>
      </c>
      <c r="J42" s="201"/>
      <c r="K42" s="112" t="s">
        <v>30156</v>
      </c>
      <c r="T42" s="196"/>
    </row>
    <row r="43" spans="1:38" ht="15" x14ac:dyDescent="0.25">
      <c r="A43" s="193" t="s">
        <v>30239</v>
      </c>
      <c r="B43" s="192" t="s">
        <v>30173</v>
      </c>
      <c r="C43" s="219" t="s">
        <v>16</v>
      </c>
      <c r="D43" s="219">
        <v>100</v>
      </c>
      <c r="E43" s="191">
        <v>54107.08</v>
      </c>
      <c r="F43" s="222">
        <f t="shared" si="1"/>
        <v>7.0571876190586667E-4</v>
      </c>
      <c r="G43" s="197"/>
      <c r="H43" s="29" t="s">
        <v>8453</v>
      </c>
      <c r="I43" s="202">
        <v>1.6197010789966129E-2</v>
      </c>
      <c r="J43" s="201"/>
      <c r="T43" s="196"/>
    </row>
    <row r="44" spans="1:38" ht="15" x14ac:dyDescent="0.25">
      <c r="A44" s="193" t="s">
        <v>30240</v>
      </c>
      <c r="B44" s="192" t="s">
        <v>30174</v>
      </c>
      <c r="C44" s="219" t="s">
        <v>16</v>
      </c>
      <c r="D44" s="219">
        <v>100</v>
      </c>
      <c r="E44" s="191">
        <v>54107.08</v>
      </c>
      <c r="F44" s="222">
        <f t="shared" si="1"/>
        <v>7.0571876190586667E-4</v>
      </c>
      <c r="H44" s="29" t="s">
        <v>8454</v>
      </c>
      <c r="I44" s="202">
        <v>1.6197010789966129E-2</v>
      </c>
      <c r="J44" s="201"/>
      <c r="T44" s="196"/>
    </row>
    <row r="45" spans="1:38" ht="15" x14ac:dyDescent="0.25">
      <c r="A45" s="193" t="s">
        <v>30241</v>
      </c>
      <c r="B45" s="192" t="s">
        <v>30175</v>
      </c>
      <c r="C45" s="219" t="s">
        <v>16</v>
      </c>
      <c r="D45" s="219">
        <v>100</v>
      </c>
      <c r="E45" s="191">
        <v>54107.08</v>
      </c>
      <c r="F45" s="222">
        <f t="shared" si="1"/>
        <v>7.0571876190586667E-4</v>
      </c>
      <c r="H45" s="29" t="s">
        <v>8455</v>
      </c>
      <c r="I45" s="202">
        <v>6.7034947635408751E-2</v>
      </c>
      <c r="J45" s="201"/>
      <c r="T45" s="196"/>
    </row>
    <row r="46" spans="1:38" ht="15" x14ac:dyDescent="0.25">
      <c r="A46" s="193" t="s">
        <v>30242</v>
      </c>
      <c r="B46" s="192" t="s">
        <v>30176</v>
      </c>
      <c r="C46" s="219" t="s">
        <v>16</v>
      </c>
      <c r="D46" s="219">
        <v>100</v>
      </c>
      <c r="E46" s="191">
        <v>54107.08</v>
      </c>
      <c r="F46" s="222">
        <f t="shared" si="1"/>
        <v>7.0571876190586667E-4</v>
      </c>
      <c r="H46" s="29" t="s">
        <v>8456</v>
      </c>
      <c r="I46" s="202">
        <v>0.16180813779176162</v>
      </c>
      <c r="J46" s="201"/>
      <c r="T46" s="196"/>
    </row>
    <row r="47" spans="1:38" x14ac:dyDescent="0.2">
      <c r="A47" s="193" t="s">
        <v>30243</v>
      </c>
      <c r="B47" s="192" t="s">
        <v>30177</v>
      </c>
      <c r="C47" s="219" t="s">
        <v>16</v>
      </c>
      <c r="D47" s="219">
        <v>100</v>
      </c>
      <c r="E47" s="191">
        <v>54107.08</v>
      </c>
      <c r="F47" s="222">
        <f t="shared" si="1"/>
        <v>7.0571876190586667E-4</v>
      </c>
      <c r="H47" s="201"/>
      <c r="I47" s="201"/>
      <c r="J47" s="201"/>
      <c r="T47" s="196"/>
    </row>
    <row r="48" spans="1:38" x14ac:dyDescent="0.2">
      <c r="A48" s="193" t="s">
        <v>30244</v>
      </c>
      <c r="B48" s="192" t="s">
        <v>30178</v>
      </c>
      <c r="C48" s="219" t="s">
        <v>16</v>
      </c>
      <c r="D48" s="219">
        <v>100</v>
      </c>
      <c r="E48" s="191">
        <v>54107.08</v>
      </c>
      <c r="F48" s="222">
        <f t="shared" si="1"/>
        <v>7.0571876190586667E-4</v>
      </c>
      <c r="H48" s="201"/>
      <c r="I48" s="201"/>
      <c r="J48" s="201"/>
      <c r="T48" s="196"/>
    </row>
    <row r="49" spans="1:20" x14ac:dyDescent="0.2">
      <c r="A49" s="193" t="s">
        <v>30245</v>
      </c>
      <c r="B49" s="192" t="s">
        <v>30179</v>
      </c>
      <c r="C49" s="219" t="s">
        <v>16</v>
      </c>
      <c r="D49" s="219">
        <v>100</v>
      </c>
      <c r="E49" s="191">
        <v>54107.08</v>
      </c>
      <c r="F49" s="222">
        <f t="shared" si="1"/>
        <v>7.0571876190586667E-4</v>
      </c>
      <c r="H49" s="201"/>
      <c r="I49" s="201"/>
      <c r="J49" s="201"/>
      <c r="T49" s="196"/>
    </row>
    <row r="50" spans="1:20" ht="25.5" x14ac:dyDescent="0.2">
      <c r="A50" s="193" t="s">
        <v>30246</v>
      </c>
      <c r="B50" s="192" t="s">
        <v>30202</v>
      </c>
      <c r="C50" s="219" t="s">
        <v>16</v>
      </c>
      <c r="D50" s="219">
        <v>100</v>
      </c>
      <c r="E50" s="191">
        <v>402382.39812800795</v>
      </c>
      <c r="F50" s="222">
        <f t="shared" si="1"/>
        <v>5.2482744923513019E-3</v>
      </c>
      <c r="H50" s="201"/>
      <c r="I50" s="201"/>
      <c r="J50" s="201"/>
      <c r="T50" s="196"/>
    </row>
    <row r="51" spans="1:20" ht="25.5" x14ac:dyDescent="0.2">
      <c r="A51" s="193" t="s">
        <v>30247</v>
      </c>
      <c r="B51" s="192" t="s">
        <v>30180</v>
      </c>
      <c r="C51" s="219" t="s">
        <v>16</v>
      </c>
      <c r="D51" s="219">
        <v>100</v>
      </c>
      <c r="E51" s="191">
        <v>64192.09</v>
      </c>
      <c r="F51" s="222">
        <f t="shared" si="1"/>
        <v>8.3725756923031078E-4</v>
      </c>
      <c r="H51" s="201">
        <f>E41-SUM(E42:E67)</f>
        <v>162321.29108188953</v>
      </c>
      <c r="I51" s="201"/>
      <c r="J51" s="201"/>
      <c r="T51" s="196"/>
    </row>
    <row r="52" spans="1:20" x14ac:dyDescent="0.2">
      <c r="A52" s="193" t="s">
        <v>30248</v>
      </c>
      <c r="B52" s="192" t="s">
        <v>30181</v>
      </c>
      <c r="C52" s="219" t="s">
        <v>16</v>
      </c>
      <c r="D52" s="219">
        <v>100</v>
      </c>
      <c r="E52" s="191">
        <v>54107.08</v>
      </c>
      <c r="F52" s="222">
        <f t="shared" si="1"/>
        <v>7.0571876190586667E-4</v>
      </c>
      <c r="H52" s="201">
        <f>H51/22</f>
        <v>7378.2405037222516</v>
      </c>
      <c r="I52" s="201"/>
      <c r="J52" s="201"/>
      <c r="T52" s="196"/>
    </row>
    <row r="53" spans="1:20" x14ac:dyDescent="0.2">
      <c r="A53" s="193" t="s">
        <v>30249</v>
      </c>
      <c r="B53" s="192" t="s">
        <v>30185</v>
      </c>
      <c r="C53" s="219" t="s">
        <v>16</v>
      </c>
      <c r="D53" s="219">
        <v>100</v>
      </c>
      <c r="E53" s="191">
        <v>54107.08</v>
      </c>
      <c r="F53" s="222">
        <f t="shared" si="1"/>
        <v>7.0571876190586667E-4</v>
      </c>
      <c r="H53" s="201"/>
      <c r="I53" s="201"/>
      <c r="J53" s="201"/>
      <c r="T53" s="196"/>
    </row>
    <row r="54" spans="1:20" x14ac:dyDescent="0.2">
      <c r="A54" s="193" t="s">
        <v>30250</v>
      </c>
      <c r="B54" s="192" t="s">
        <v>30182</v>
      </c>
      <c r="C54" s="219" t="s">
        <v>16</v>
      </c>
      <c r="D54" s="219">
        <v>100</v>
      </c>
      <c r="E54" s="191">
        <v>54107.08</v>
      </c>
      <c r="F54" s="222">
        <f t="shared" si="1"/>
        <v>7.0571876190586667E-4</v>
      </c>
      <c r="H54" s="201"/>
      <c r="I54" s="201"/>
      <c r="J54" s="201"/>
      <c r="T54" s="196"/>
    </row>
    <row r="55" spans="1:20" x14ac:dyDescent="0.2">
      <c r="A55" s="193" t="s">
        <v>30251</v>
      </c>
      <c r="B55" s="192" t="s">
        <v>30183</v>
      </c>
      <c r="C55" s="219" t="s">
        <v>16</v>
      </c>
      <c r="D55" s="219">
        <v>100</v>
      </c>
      <c r="E55" s="191">
        <v>54107.08</v>
      </c>
      <c r="F55" s="222">
        <f t="shared" si="1"/>
        <v>7.0571876190586667E-4</v>
      </c>
      <c r="H55" s="201"/>
      <c r="I55" s="201"/>
      <c r="J55" s="201"/>
      <c r="T55" s="196"/>
    </row>
    <row r="56" spans="1:20" x14ac:dyDescent="0.2">
      <c r="A56" s="193" t="s">
        <v>30252</v>
      </c>
      <c r="B56" s="192" t="s">
        <v>30184</v>
      </c>
      <c r="C56" s="219" t="s">
        <v>16</v>
      </c>
      <c r="D56" s="219">
        <v>100</v>
      </c>
      <c r="E56" s="191">
        <v>54107.08</v>
      </c>
      <c r="F56" s="222">
        <f t="shared" si="1"/>
        <v>7.0571876190586667E-4</v>
      </c>
      <c r="H56" s="201"/>
      <c r="I56" s="201"/>
      <c r="J56" s="201"/>
      <c r="T56" s="196"/>
    </row>
    <row r="57" spans="1:20" x14ac:dyDescent="0.2">
      <c r="A57" s="193" t="s">
        <v>30253</v>
      </c>
      <c r="B57" s="192" t="s">
        <v>30191</v>
      </c>
      <c r="C57" s="219" t="s">
        <v>16</v>
      </c>
      <c r="D57" s="219">
        <v>100</v>
      </c>
      <c r="E57" s="191">
        <v>54107.08</v>
      </c>
      <c r="F57" s="222">
        <f t="shared" si="1"/>
        <v>7.0571876190586667E-4</v>
      </c>
      <c r="H57" s="201"/>
      <c r="I57" s="201"/>
      <c r="J57" s="201"/>
      <c r="T57" s="196"/>
    </row>
    <row r="58" spans="1:20" x14ac:dyDescent="0.2">
      <c r="A58" s="193" t="s">
        <v>30254</v>
      </c>
      <c r="B58" s="192" t="s">
        <v>30186</v>
      </c>
      <c r="C58" s="219" t="s">
        <v>16</v>
      </c>
      <c r="D58" s="219">
        <v>100</v>
      </c>
      <c r="E58" s="191">
        <v>54107.08</v>
      </c>
      <c r="F58" s="222">
        <f t="shared" si="1"/>
        <v>7.0571876190586667E-4</v>
      </c>
      <c r="H58" s="201"/>
      <c r="I58" s="201"/>
      <c r="J58" s="201"/>
      <c r="T58" s="196"/>
    </row>
    <row r="59" spans="1:20" x14ac:dyDescent="0.2">
      <c r="A59" s="193" t="s">
        <v>30255</v>
      </c>
      <c r="B59" s="192" t="s">
        <v>30187</v>
      </c>
      <c r="C59" s="219" t="s">
        <v>16</v>
      </c>
      <c r="D59" s="219">
        <v>100</v>
      </c>
      <c r="E59" s="191">
        <v>54107.08</v>
      </c>
      <c r="F59" s="222">
        <f t="shared" si="1"/>
        <v>7.0571876190586667E-4</v>
      </c>
      <c r="H59" s="201"/>
      <c r="I59" s="201"/>
      <c r="J59" s="201"/>
      <c r="T59" s="196"/>
    </row>
    <row r="60" spans="1:20" x14ac:dyDescent="0.2">
      <c r="A60" s="193" t="s">
        <v>30256</v>
      </c>
      <c r="B60" s="192" t="s">
        <v>30188</v>
      </c>
      <c r="C60" s="219" t="s">
        <v>16</v>
      </c>
      <c r="D60" s="219">
        <v>100</v>
      </c>
      <c r="E60" s="191">
        <v>54107.08</v>
      </c>
      <c r="F60" s="222">
        <f t="shared" si="1"/>
        <v>7.0571876190586667E-4</v>
      </c>
      <c r="H60" s="201"/>
      <c r="I60" s="201"/>
      <c r="J60" s="201"/>
      <c r="T60" s="196"/>
    </row>
    <row r="61" spans="1:20" x14ac:dyDescent="0.2">
      <c r="A61" s="193" t="s">
        <v>30257</v>
      </c>
      <c r="B61" s="192" t="s">
        <v>30190</v>
      </c>
      <c r="C61" s="219" t="s">
        <v>16</v>
      </c>
      <c r="D61" s="219">
        <v>100</v>
      </c>
      <c r="E61" s="191">
        <v>54107.08</v>
      </c>
      <c r="F61" s="222">
        <f t="shared" si="1"/>
        <v>7.0571876190586667E-4</v>
      </c>
      <c r="H61" s="201"/>
      <c r="I61" s="201"/>
      <c r="J61" s="201"/>
      <c r="T61" s="196"/>
    </row>
    <row r="62" spans="1:20" x14ac:dyDescent="0.2">
      <c r="A62" s="193" t="s">
        <v>30258</v>
      </c>
      <c r="B62" s="192" t="s">
        <v>30189</v>
      </c>
      <c r="C62" s="219" t="s">
        <v>16</v>
      </c>
      <c r="D62" s="219">
        <v>100</v>
      </c>
      <c r="E62" s="191">
        <v>54107.08</v>
      </c>
      <c r="F62" s="222">
        <f t="shared" si="1"/>
        <v>7.0571876190586667E-4</v>
      </c>
      <c r="H62" s="201"/>
      <c r="I62" s="201"/>
      <c r="J62" s="201"/>
      <c r="T62" s="196"/>
    </row>
    <row r="63" spans="1:20" x14ac:dyDescent="0.2">
      <c r="A63" s="193" t="s">
        <v>30259</v>
      </c>
      <c r="B63" s="192" t="s">
        <v>30192</v>
      </c>
      <c r="C63" s="219" t="s">
        <v>16</v>
      </c>
      <c r="D63" s="219">
        <v>100</v>
      </c>
      <c r="E63" s="191">
        <v>100595.59953200199</v>
      </c>
      <c r="F63" s="222">
        <f t="shared" si="1"/>
        <v>1.3120686230878255E-3</v>
      </c>
      <c r="H63" s="201"/>
      <c r="I63" s="201"/>
      <c r="J63" s="201"/>
      <c r="T63" s="196"/>
    </row>
    <row r="64" spans="1:20" x14ac:dyDescent="0.2">
      <c r="A64" s="193" t="s">
        <v>30260</v>
      </c>
      <c r="B64" s="192" t="s">
        <v>30193</v>
      </c>
      <c r="C64" s="219" t="s">
        <v>16</v>
      </c>
      <c r="D64" s="219">
        <v>100</v>
      </c>
      <c r="E64" s="191">
        <v>1207147.1943840238</v>
      </c>
      <c r="F64" s="222">
        <f t="shared" si="1"/>
        <v>1.5744823477053905E-2</v>
      </c>
      <c r="H64" s="201"/>
      <c r="I64" s="201"/>
      <c r="J64" s="201"/>
      <c r="T64" s="196"/>
    </row>
    <row r="65" spans="1:38" x14ac:dyDescent="0.2">
      <c r="A65" s="193" t="s">
        <v>30261</v>
      </c>
      <c r="B65" s="192" t="s">
        <v>30194</v>
      </c>
      <c r="C65" s="219" t="s">
        <v>16</v>
      </c>
      <c r="D65" s="219">
        <v>100</v>
      </c>
      <c r="E65" s="191">
        <v>670637.33021334663</v>
      </c>
      <c r="F65" s="222">
        <f t="shared" si="1"/>
        <v>8.747124153918838E-3</v>
      </c>
      <c r="H65" s="201"/>
      <c r="I65" s="201"/>
      <c r="J65" s="201"/>
      <c r="T65" s="196"/>
    </row>
    <row r="66" spans="1:38" x14ac:dyDescent="0.2">
      <c r="A66" s="193" t="s">
        <v>30262</v>
      </c>
      <c r="B66" s="192" t="s">
        <v>30195</v>
      </c>
      <c r="C66" s="219" t="s">
        <v>16</v>
      </c>
      <c r="D66" s="219">
        <v>100</v>
      </c>
      <c r="E66" s="191">
        <v>2146039.456682709</v>
      </c>
      <c r="F66" s="222">
        <f t="shared" si="1"/>
        <v>2.7990797292540278E-2</v>
      </c>
      <c r="H66" s="201"/>
      <c r="I66" s="201"/>
      <c r="J66" s="201"/>
      <c r="T66" s="196"/>
    </row>
    <row r="67" spans="1:38" x14ac:dyDescent="0.2">
      <c r="A67" s="193" t="s">
        <v>30263</v>
      </c>
      <c r="B67" s="192" t="s">
        <v>30196</v>
      </c>
      <c r="C67" s="219" t="s">
        <v>16</v>
      </c>
      <c r="D67" s="219">
        <v>100</v>
      </c>
      <c r="E67" s="191">
        <v>107301.97283413546</v>
      </c>
      <c r="F67" s="222">
        <f t="shared" si="1"/>
        <v>1.3995398646270141E-3</v>
      </c>
      <c r="H67" s="201"/>
      <c r="I67" s="201"/>
      <c r="J67" s="201"/>
      <c r="T67" s="196"/>
    </row>
    <row r="68" spans="1:38" x14ac:dyDescent="0.2">
      <c r="A68" s="193" t="s">
        <v>30264</v>
      </c>
      <c r="B68" s="192" t="s">
        <v>30201</v>
      </c>
      <c r="C68" s="219" t="s">
        <v>16</v>
      </c>
      <c r="D68" s="219">
        <v>100</v>
      </c>
      <c r="E68" s="191">
        <v>54107.08</v>
      </c>
      <c r="F68" s="222">
        <f t="shared" ref="F68:F127" si="2">E68/$E$128</f>
        <v>7.0571876190586667E-4</v>
      </c>
      <c r="H68" s="201"/>
      <c r="I68" s="201"/>
      <c r="J68" s="201"/>
      <c r="T68" s="196"/>
    </row>
    <row r="69" spans="1:38" x14ac:dyDescent="0.2">
      <c r="A69" s="193" t="s">
        <v>30265</v>
      </c>
      <c r="B69" s="192" t="s">
        <v>30197</v>
      </c>
      <c r="C69" s="219" t="s">
        <v>16</v>
      </c>
      <c r="D69" s="219">
        <v>100</v>
      </c>
      <c r="E69" s="191">
        <v>54107.13</v>
      </c>
      <c r="F69" s="222">
        <f t="shared" si="2"/>
        <v>7.0571941405597521E-4</v>
      </c>
      <c r="H69" s="201"/>
      <c r="I69" s="201"/>
      <c r="J69" s="201"/>
      <c r="T69" s="196"/>
    </row>
    <row r="70" spans="1:38" x14ac:dyDescent="0.2">
      <c r="A70" s="193" t="s">
        <v>30266</v>
      </c>
      <c r="B70" s="192" t="s">
        <v>30198</v>
      </c>
      <c r="C70" s="219" t="s">
        <v>16</v>
      </c>
      <c r="D70" s="219">
        <v>100</v>
      </c>
      <c r="E70" s="191">
        <v>54107.08</v>
      </c>
      <c r="F70" s="222">
        <f t="shared" si="2"/>
        <v>7.0571876190586667E-4</v>
      </c>
      <c r="H70" s="201"/>
      <c r="I70" s="201"/>
      <c r="J70" s="201"/>
      <c r="T70" s="196"/>
    </row>
    <row r="71" spans="1:38" s="187" customFormat="1" x14ac:dyDescent="0.2">
      <c r="A71" s="223">
        <v>5</v>
      </c>
      <c r="B71" s="189" t="s">
        <v>30232</v>
      </c>
      <c r="C71" s="199"/>
      <c r="D71" s="199"/>
      <c r="E71" s="188">
        <v>411786.09094000002</v>
      </c>
      <c r="F71" s="222">
        <f t="shared" si="2"/>
        <v>5.3709268781134273E-3</v>
      </c>
      <c r="G71" s="197"/>
      <c r="H71" s="112"/>
      <c r="I71" s="112"/>
      <c r="J71" s="112"/>
      <c r="K71" s="112" t="s">
        <v>30158</v>
      </c>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row>
    <row r="72" spans="1:38" ht="25.5" x14ac:dyDescent="0.2">
      <c r="A72" s="193" t="s">
        <v>30267</v>
      </c>
      <c r="B72" s="192" t="s">
        <v>30171</v>
      </c>
      <c r="C72" s="219" t="s">
        <v>16</v>
      </c>
      <c r="D72" s="219">
        <v>100</v>
      </c>
      <c r="E72" s="191">
        <v>206490.43443000002</v>
      </c>
      <c r="F72" s="222">
        <f t="shared" si="2"/>
        <v>2.6932551845589184E-3</v>
      </c>
      <c r="G72" s="206"/>
      <c r="H72" s="201"/>
      <c r="I72" s="201"/>
      <c r="J72" s="201"/>
      <c r="K72" s="112" t="s">
        <v>30156</v>
      </c>
      <c r="T72" s="196"/>
    </row>
    <row r="73" spans="1:38" x14ac:dyDescent="0.2">
      <c r="A73" s="193" t="s">
        <v>30268</v>
      </c>
      <c r="B73" s="192" t="s">
        <v>30173</v>
      </c>
      <c r="C73" s="219" t="s">
        <v>16</v>
      </c>
      <c r="D73" s="219">
        <v>100</v>
      </c>
      <c r="E73" s="191">
        <v>6143.9677600000005</v>
      </c>
      <c r="F73" s="222">
        <f t="shared" si="2"/>
        <v>8.0135784832165434E-5</v>
      </c>
      <c r="H73" s="201"/>
      <c r="I73" s="201"/>
      <c r="J73" s="201"/>
      <c r="T73" s="196"/>
    </row>
    <row r="74" spans="1:38" x14ac:dyDescent="0.2">
      <c r="A74" s="193" t="s">
        <v>30269</v>
      </c>
      <c r="B74" s="192" t="s">
        <v>30174</v>
      </c>
      <c r="C74" s="219" t="s">
        <v>16</v>
      </c>
      <c r="D74" s="219">
        <v>100</v>
      </c>
      <c r="E74" s="191">
        <v>5606.6561599999995</v>
      </c>
      <c r="F74" s="222">
        <f t="shared" si="2"/>
        <v>7.3127628466867936E-5</v>
      </c>
      <c r="H74" s="201"/>
      <c r="I74" s="201"/>
      <c r="J74" s="201"/>
      <c r="T74" s="196"/>
    </row>
    <row r="75" spans="1:38" x14ac:dyDescent="0.2">
      <c r="A75" s="193" t="s">
        <v>30270</v>
      </c>
      <c r="B75" s="192" t="s">
        <v>30175</v>
      </c>
      <c r="C75" s="219" t="s">
        <v>16</v>
      </c>
      <c r="D75" s="219">
        <v>100</v>
      </c>
      <c r="E75" s="191">
        <v>6841.415140000001</v>
      </c>
      <c r="F75" s="222">
        <f t="shared" si="2"/>
        <v>8.9232592523655915E-5</v>
      </c>
      <c r="H75" s="201"/>
      <c r="I75" s="201"/>
      <c r="J75" s="201"/>
      <c r="T75" s="196"/>
    </row>
    <row r="76" spans="1:38" x14ac:dyDescent="0.2">
      <c r="A76" s="193" t="s">
        <v>30271</v>
      </c>
      <c r="B76" s="192" t="s">
        <v>30176</v>
      </c>
      <c r="C76" s="219" t="s">
        <v>16</v>
      </c>
      <c r="D76" s="219">
        <v>100</v>
      </c>
      <c r="E76" s="191">
        <v>6177.91993</v>
      </c>
      <c r="F76" s="222">
        <f t="shared" si="2"/>
        <v>8.0578623059185205E-5</v>
      </c>
      <c r="H76" s="201"/>
      <c r="I76" s="201"/>
      <c r="J76" s="201"/>
      <c r="T76" s="196"/>
    </row>
    <row r="77" spans="1:38" x14ac:dyDescent="0.2">
      <c r="A77" s="193" t="s">
        <v>30272</v>
      </c>
      <c r="B77" s="192" t="s">
        <v>30177</v>
      </c>
      <c r="C77" s="219" t="s">
        <v>16</v>
      </c>
      <c r="D77" s="219">
        <v>100</v>
      </c>
      <c r="E77" s="191">
        <v>2022.1108600000002</v>
      </c>
      <c r="F77" s="222">
        <f t="shared" si="2"/>
        <v>2.6374396336960106E-5</v>
      </c>
      <c r="H77" s="201"/>
      <c r="I77" s="201"/>
      <c r="J77" s="201"/>
      <c r="T77" s="196"/>
    </row>
    <row r="78" spans="1:38" x14ac:dyDescent="0.2">
      <c r="A78" s="193" t="s">
        <v>30273</v>
      </c>
      <c r="B78" s="192" t="s">
        <v>30178</v>
      </c>
      <c r="C78" s="219" t="s">
        <v>16</v>
      </c>
      <c r="D78" s="219">
        <v>100</v>
      </c>
      <c r="E78" s="191">
        <v>2874.2997500000001</v>
      </c>
      <c r="F78" s="222">
        <f t="shared" si="2"/>
        <v>3.7489497879322676E-5</v>
      </c>
      <c r="H78" s="201"/>
      <c r="I78" s="201"/>
      <c r="J78" s="201"/>
      <c r="T78" s="196"/>
    </row>
    <row r="79" spans="1:38" x14ac:dyDescent="0.2">
      <c r="A79" s="193" t="s">
        <v>30274</v>
      </c>
      <c r="B79" s="192" t="s">
        <v>30179</v>
      </c>
      <c r="C79" s="219" t="s">
        <v>16</v>
      </c>
      <c r="D79" s="219">
        <v>100</v>
      </c>
      <c r="E79" s="191">
        <v>3333.0242399999997</v>
      </c>
      <c r="F79" s="222">
        <f t="shared" si="2"/>
        <v>4.3472642398278418E-5</v>
      </c>
      <c r="H79" s="201"/>
      <c r="I79" s="201"/>
      <c r="J79" s="201"/>
      <c r="T79" s="196"/>
    </row>
    <row r="80" spans="1:38" ht="25.5" x14ac:dyDescent="0.2">
      <c r="A80" s="193" t="s">
        <v>30275</v>
      </c>
      <c r="B80" s="192" t="s">
        <v>30202</v>
      </c>
      <c r="C80" s="219" t="s">
        <v>16</v>
      </c>
      <c r="D80" s="219">
        <v>100</v>
      </c>
      <c r="E80" s="191">
        <v>70251.058990000005</v>
      </c>
      <c r="F80" s="222">
        <f t="shared" si="2"/>
        <v>9.1628471492083495E-4</v>
      </c>
      <c r="H80" s="201"/>
      <c r="I80" s="201"/>
      <c r="J80" s="201"/>
      <c r="T80" s="196"/>
    </row>
    <row r="81" spans="1:20" ht="25.5" x14ac:dyDescent="0.2">
      <c r="A81" s="193" t="s">
        <v>30276</v>
      </c>
      <c r="B81" s="192" t="s">
        <v>30180</v>
      </c>
      <c r="C81" s="219" t="s">
        <v>16</v>
      </c>
      <c r="D81" s="219">
        <v>100</v>
      </c>
      <c r="E81" s="191">
        <v>1707.1278000000002</v>
      </c>
      <c r="F81" s="222">
        <f t="shared" si="2"/>
        <v>2.22660716015554E-5</v>
      </c>
      <c r="H81" s="201"/>
      <c r="I81" s="201"/>
      <c r="J81" s="201"/>
      <c r="T81" s="196"/>
    </row>
    <row r="82" spans="1:20" x14ac:dyDescent="0.2">
      <c r="A82" s="193" t="s">
        <v>30277</v>
      </c>
      <c r="B82" s="192" t="s">
        <v>30181</v>
      </c>
      <c r="C82" s="219" t="s">
        <v>16</v>
      </c>
      <c r="D82" s="219">
        <v>100</v>
      </c>
      <c r="E82" s="191">
        <v>5542.9826200000007</v>
      </c>
      <c r="F82" s="222">
        <f t="shared" si="2"/>
        <v>7.2297134346413405E-5</v>
      </c>
      <c r="H82" s="201"/>
      <c r="I82" s="201"/>
      <c r="J82" s="201"/>
      <c r="T82" s="196"/>
    </row>
    <row r="83" spans="1:20" x14ac:dyDescent="0.2">
      <c r="A83" s="193" t="s">
        <v>30278</v>
      </c>
      <c r="B83" s="192" t="s">
        <v>30185</v>
      </c>
      <c r="C83" s="219" t="s">
        <v>16</v>
      </c>
      <c r="D83" s="219">
        <v>100</v>
      </c>
      <c r="E83" s="191">
        <v>1643.3484899999999</v>
      </c>
      <c r="F83" s="222">
        <f t="shared" si="2"/>
        <v>2.1434197922761224E-5</v>
      </c>
      <c r="H83" s="201"/>
      <c r="I83" s="201"/>
      <c r="J83" s="201"/>
      <c r="T83" s="196"/>
    </row>
    <row r="84" spans="1:20" x14ac:dyDescent="0.2">
      <c r="A84" s="193" t="s">
        <v>30279</v>
      </c>
      <c r="B84" s="192" t="s">
        <v>30182</v>
      </c>
      <c r="C84" s="219" t="s">
        <v>16</v>
      </c>
      <c r="D84" s="219">
        <v>100</v>
      </c>
      <c r="E84" s="191">
        <v>5699.4164500000006</v>
      </c>
      <c r="F84" s="222">
        <f t="shared" si="2"/>
        <v>7.4337501130719498E-5</v>
      </c>
      <c r="H84" s="201"/>
      <c r="I84" s="201"/>
      <c r="J84" s="201"/>
      <c r="T84" s="196"/>
    </row>
    <row r="85" spans="1:20" x14ac:dyDescent="0.2">
      <c r="A85" s="193" t="s">
        <v>30280</v>
      </c>
      <c r="B85" s="192" t="s">
        <v>30183</v>
      </c>
      <c r="C85" s="219" t="s">
        <v>16</v>
      </c>
      <c r="D85" s="219">
        <v>100</v>
      </c>
      <c r="E85" s="191">
        <v>3497.6023599999999</v>
      </c>
      <c r="F85" s="222">
        <f t="shared" si="2"/>
        <v>4.5619235174735681E-5</v>
      </c>
      <c r="H85" s="201"/>
      <c r="I85" s="201"/>
      <c r="J85" s="201"/>
      <c r="T85" s="196"/>
    </row>
    <row r="86" spans="1:20" x14ac:dyDescent="0.2">
      <c r="A86" s="193" t="s">
        <v>30281</v>
      </c>
      <c r="B86" s="192" t="s">
        <v>30184</v>
      </c>
      <c r="C86" s="219" t="s">
        <v>16</v>
      </c>
      <c r="D86" s="219">
        <v>100</v>
      </c>
      <c r="E86" s="191">
        <v>3675.9305799999993</v>
      </c>
      <c r="F86" s="222">
        <f t="shared" si="2"/>
        <v>4.7945170535344244E-5</v>
      </c>
      <c r="H86" s="201"/>
      <c r="I86" s="201"/>
      <c r="J86" s="201"/>
      <c r="T86" s="196"/>
    </row>
    <row r="87" spans="1:20" x14ac:dyDescent="0.2">
      <c r="A87" s="193" t="s">
        <v>30282</v>
      </c>
      <c r="B87" s="192" t="s">
        <v>30191</v>
      </c>
      <c r="C87" s="219" t="s">
        <v>16</v>
      </c>
      <c r="D87" s="219">
        <v>100</v>
      </c>
      <c r="E87" s="191">
        <v>1375.1157699999999</v>
      </c>
      <c r="F87" s="222">
        <f t="shared" si="2"/>
        <v>1.7935637973470984E-5</v>
      </c>
      <c r="H87" s="201"/>
      <c r="I87" s="201"/>
      <c r="J87" s="201"/>
      <c r="T87" s="196"/>
    </row>
    <row r="88" spans="1:20" x14ac:dyDescent="0.2">
      <c r="A88" s="193" t="s">
        <v>30283</v>
      </c>
      <c r="B88" s="192" t="s">
        <v>30186</v>
      </c>
      <c r="C88" s="219" t="s">
        <v>16</v>
      </c>
      <c r="D88" s="219">
        <v>100</v>
      </c>
      <c r="E88" s="191">
        <v>1582.00189</v>
      </c>
      <c r="F88" s="222">
        <f t="shared" si="2"/>
        <v>2.0634054085778444E-5</v>
      </c>
      <c r="H88" s="201"/>
      <c r="I88" s="201"/>
      <c r="J88" s="201"/>
      <c r="T88" s="196"/>
    </row>
    <row r="89" spans="1:20" x14ac:dyDescent="0.2">
      <c r="A89" s="193" t="s">
        <v>30284</v>
      </c>
      <c r="B89" s="192" t="s">
        <v>30187</v>
      </c>
      <c r="C89" s="219" t="s">
        <v>16</v>
      </c>
      <c r="D89" s="219">
        <v>100</v>
      </c>
      <c r="E89" s="191">
        <v>2605.2208700000001</v>
      </c>
      <c r="F89" s="222">
        <f t="shared" si="2"/>
        <v>3.3979901463315427E-5</v>
      </c>
      <c r="H89" s="201"/>
      <c r="I89" s="201"/>
      <c r="J89" s="201"/>
      <c r="T89" s="196"/>
    </row>
    <row r="90" spans="1:20" x14ac:dyDescent="0.2">
      <c r="A90" s="193" t="s">
        <v>30285</v>
      </c>
      <c r="B90" s="192" t="s">
        <v>30188</v>
      </c>
      <c r="C90" s="219" t="s">
        <v>16</v>
      </c>
      <c r="D90" s="219">
        <v>100</v>
      </c>
      <c r="E90" s="191">
        <v>2231.2181499999997</v>
      </c>
      <c r="F90" s="222">
        <f t="shared" si="2"/>
        <v>2.9101783174399693E-5</v>
      </c>
      <c r="H90" s="201"/>
      <c r="I90" s="201"/>
      <c r="J90" s="201"/>
      <c r="T90" s="196"/>
    </row>
    <row r="91" spans="1:20" x14ac:dyDescent="0.2">
      <c r="A91" s="193" t="s">
        <v>30286</v>
      </c>
      <c r="B91" s="192" t="s">
        <v>30190</v>
      </c>
      <c r="C91" s="219" t="s">
        <v>16</v>
      </c>
      <c r="D91" s="219">
        <v>100</v>
      </c>
      <c r="E91" s="191">
        <v>2733.5198800000003</v>
      </c>
      <c r="F91" s="222">
        <f t="shared" si="2"/>
        <v>3.5653305729281151E-5</v>
      </c>
      <c r="H91" s="201"/>
      <c r="I91" s="201"/>
      <c r="J91" s="201"/>
      <c r="T91" s="196"/>
    </row>
    <row r="92" spans="1:20" x14ac:dyDescent="0.2">
      <c r="A92" s="193" t="s">
        <v>30287</v>
      </c>
      <c r="B92" s="192" t="s">
        <v>30189</v>
      </c>
      <c r="C92" s="219" t="s">
        <v>16</v>
      </c>
      <c r="D92" s="219">
        <v>100</v>
      </c>
      <c r="E92" s="191">
        <v>6051.3132399999995</v>
      </c>
      <c r="F92" s="222">
        <f t="shared" si="2"/>
        <v>7.892729172665348E-5</v>
      </c>
      <c r="H92" s="201"/>
      <c r="I92" s="201"/>
      <c r="J92" s="201"/>
      <c r="T92" s="196"/>
    </row>
    <row r="93" spans="1:20" x14ac:dyDescent="0.2">
      <c r="A93" s="193" t="s">
        <v>30288</v>
      </c>
      <c r="B93" s="192" t="s">
        <v>30192</v>
      </c>
      <c r="C93" s="219" t="s">
        <v>16</v>
      </c>
      <c r="D93" s="219">
        <v>100</v>
      </c>
      <c r="E93" s="191">
        <v>4264.0117800000007</v>
      </c>
      <c r="F93" s="222">
        <f t="shared" si="2"/>
        <v>5.5615514903661987E-5</v>
      </c>
      <c r="H93" s="201"/>
      <c r="I93" s="201"/>
      <c r="J93" s="201"/>
      <c r="T93" s="196"/>
    </row>
    <row r="94" spans="1:20" x14ac:dyDescent="0.2">
      <c r="A94" s="193" t="s">
        <v>30289</v>
      </c>
      <c r="B94" s="192" t="s">
        <v>30196</v>
      </c>
      <c r="C94" s="219" t="s">
        <v>16</v>
      </c>
      <c r="D94" s="219">
        <v>100</v>
      </c>
      <c r="E94" s="191">
        <v>35082.851300000009</v>
      </c>
      <c r="F94" s="222">
        <f t="shared" si="2"/>
        <v>4.5758570567037868E-4</v>
      </c>
      <c r="H94" s="201"/>
      <c r="I94" s="201"/>
      <c r="J94" s="201"/>
      <c r="T94" s="196"/>
    </row>
    <row r="95" spans="1:20" x14ac:dyDescent="0.2">
      <c r="A95" s="193" t="s">
        <v>30290</v>
      </c>
      <c r="B95" s="192" t="s">
        <v>30201</v>
      </c>
      <c r="C95" s="219" t="s">
        <v>16</v>
      </c>
      <c r="D95" s="219">
        <v>100</v>
      </c>
      <c r="E95" s="191">
        <v>7486.4005999999999</v>
      </c>
      <c r="F95" s="222">
        <f t="shared" si="2"/>
        <v>9.7645139278692127E-5</v>
      </c>
      <c r="H95" s="201"/>
      <c r="I95" s="201"/>
      <c r="J95" s="201"/>
      <c r="T95" s="196"/>
    </row>
    <row r="96" spans="1:20" x14ac:dyDescent="0.2">
      <c r="A96" s="193" t="s">
        <v>30291</v>
      </c>
      <c r="B96" s="192" t="s">
        <v>30197</v>
      </c>
      <c r="C96" s="219" t="s">
        <v>16</v>
      </c>
      <c r="D96" s="219">
        <v>100</v>
      </c>
      <c r="E96" s="191">
        <v>16867.141899999999</v>
      </c>
      <c r="F96" s="222">
        <f t="shared" si="2"/>
        <v>2.1999816842007677E-4</v>
      </c>
      <c r="H96" s="201"/>
      <c r="I96" s="201"/>
      <c r="J96" s="201"/>
      <c r="T96" s="196"/>
    </row>
    <row r="97" spans="1:38" s="187" customFormat="1" x14ac:dyDescent="0.2">
      <c r="A97" s="223">
        <v>6</v>
      </c>
      <c r="B97" s="189" t="s">
        <v>8474</v>
      </c>
      <c r="C97" s="199"/>
      <c r="D97" s="199"/>
      <c r="E97" s="188">
        <v>50938.277730600006</v>
      </c>
      <c r="F97" s="222">
        <f t="shared" si="2"/>
        <v>6.6438806702664825E-4</v>
      </c>
      <c r="G97" s="112"/>
      <c r="H97" s="112"/>
      <c r="I97" s="112"/>
      <c r="J97" s="112"/>
      <c r="K97" s="112" t="s">
        <v>30159</v>
      </c>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row>
    <row r="98" spans="1:38" x14ac:dyDescent="0.2">
      <c r="A98" s="193" t="s">
        <v>30292</v>
      </c>
      <c r="B98" s="192" t="s">
        <v>30140</v>
      </c>
      <c r="C98" s="198" t="s">
        <v>28328</v>
      </c>
      <c r="D98" s="198">
        <v>1</v>
      </c>
      <c r="E98" s="191">
        <v>50938.277730600006</v>
      </c>
      <c r="F98" s="222">
        <f t="shared" si="2"/>
        <v>6.6438806702664825E-4</v>
      </c>
      <c r="K98" s="112" t="s">
        <v>30160</v>
      </c>
    </row>
    <row r="99" spans="1:38" s="187" customFormat="1" ht="25.5" x14ac:dyDescent="0.2">
      <c r="A99" s="223">
        <v>7</v>
      </c>
      <c r="B99" s="189" t="s">
        <v>30233</v>
      </c>
      <c r="C99" s="199"/>
      <c r="D99" s="199"/>
      <c r="E99" s="188">
        <v>2020621.374651998</v>
      </c>
      <c r="F99" s="222">
        <f t="shared" si="2"/>
        <v>2.6354968976332459E-2</v>
      </c>
      <c r="G99" s="112"/>
      <c r="H99" s="112"/>
      <c r="I99" s="112"/>
      <c r="J99" s="112"/>
      <c r="K99" s="112" t="s">
        <v>30159</v>
      </c>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row>
    <row r="100" spans="1:38" ht="38.25" x14ac:dyDescent="0.2">
      <c r="A100" s="193" t="s">
        <v>30293</v>
      </c>
      <c r="B100" s="192" t="s">
        <v>30221</v>
      </c>
      <c r="C100" s="219" t="s">
        <v>16</v>
      </c>
      <c r="D100" s="219">
        <v>100</v>
      </c>
      <c r="E100" s="191">
        <v>2020621.374651998</v>
      </c>
      <c r="F100" s="222">
        <f t="shared" si="2"/>
        <v>2.6354968976332459E-2</v>
      </c>
      <c r="K100" s="112" t="s">
        <v>30160</v>
      </c>
    </row>
    <row r="101" spans="1:38" s="187" customFormat="1" x14ac:dyDescent="0.2">
      <c r="A101" s="223">
        <v>8</v>
      </c>
      <c r="B101" s="189" t="s">
        <v>15501</v>
      </c>
      <c r="C101" s="199"/>
      <c r="D101" s="199"/>
      <c r="E101" s="188">
        <v>1128407.3899398879</v>
      </c>
      <c r="F101" s="222">
        <f t="shared" si="2"/>
        <v>1.4717820036745806E-2</v>
      </c>
      <c r="G101" s="197"/>
      <c r="H101" s="112"/>
      <c r="I101" s="112"/>
      <c r="J101" s="112"/>
      <c r="K101" s="112" t="s">
        <v>30161</v>
      </c>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row>
    <row r="102" spans="1:38" s="192" customFormat="1" ht="25.5" x14ac:dyDescent="0.2">
      <c r="A102" s="195" t="s">
        <v>30294</v>
      </c>
      <c r="B102" s="192" t="s">
        <v>30207</v>
      </c>
      <c r="C102" s="219" t="s">
        <v>16</v>
      </c>
      <c r="D102" s="219">
        <v>100</v>
      </c>
      <c r="E102" s="191">
        <v>999273.05893988756</v>
      </c>
      <c r="F102" s="222">
        <f t="shared" si="2"/>
        <v>1.303352067716361E-2</v>
      </c>
      <c r="G102" s="217"/>
      <c r="H102" s="112"/>
      <c r="I102" s="112"/>
      <c r="J102" s="112"/>
      <c r="K102" s="112" t="s">
        <v>8450</v>
      </c>
      <c r="L102" s="112"/>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row>
    <row r="103" spans="1:38" s="194" customFormat="1" x14ac:dyDescent="0.2">
      <c r="A103" s="195" t="s">
        <v>30328</v>
      </c>
      <c r="B103" s="192" t="s">
        <v>30226</v>
      </c>
      <c r="C103" s="198" t="s">
        <v>28328</v>
      </c>
      <c r="D103" s="198">
        <v>1</v>
      </c>
      <c r="E103" s="191">
        <v>73554.110000000015</v>
      </c>
      <c r="F103" s="222">
        <f t="shared" si="2"/>
        <v>9.5936641641515194E-4</v>
      </c>
      <c r="G103" s="112"/>
      <c r="H103" s="112"/>
      <c r="I103" s="112"/>
      <c r="J103" s="112"/>
      <c r="K103" s="112" t="s">
        <v>30162</v>
      </c>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row>
    <row r="104" spans="1:38" s="194" customFormat="1" x14ac:dyDescent="0.2">
      <c r="A104" s="195" t="s">
        <v>30329</v>
      </c>
      <c r="B104" s="192" t="s">
        <v>30145</v>
      </c>
      <c r="C104" s="219" t="s">
        <v>16</v>
      </c>
      <c r="D104" s="219">
        <v>100</v>
      </c>
      <c r="E104" s="191">
        <v>55580.22099999999</v>
      </c>
      <c r="F104" s="222">
        <f t="shared" si="2"/>
        <v>7.2493294316703922E-4</v>
      </c>
      <c r="G104" s="216"/>
      <c r="H104" s="112"/>
      <c r="I104" s="112"/>
      <c r="J104" s="112"/>
      <c r="K104" s="112" t="s">
        <v>8451</v>
      </c>
      <c r="L104" s="112"/>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row>
    <row r="105" spans="1:38" s="187" customFormat="1" x14ac:dyDescent="0.2">
      <c r="A105" s="223">
        <v>9</v>
      </c>
      <c r="B105" s="189" t="s">
        <v>8063</v>
      </c>
      <c r="C105" s="199"/>
      <c r="D105" s="199"/>
      <c r="E105" s="188">
        <v>481794.35215667251</v>
      </c>
      <c r="F105" s="222">
        <f t="shared" si="2"/>
        <v>6.2840447811496397E-3</v>
      </c>
      <c r="G105" s="197"/>
      <c r="H105" s="112"/>
      <c r="I105" s="112"/>
      <c r="J105" s="112"/>
      <c r="K105" s="112" t="s">
        <v>30163</v>
      </c>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row>
    <row r="106" spans="1:38" ht="15" x14ac:dyDescent="0.25">
      <c r="A106" s="193" t="s">
        <v>30295</v>
      </c>
      <c r="B106" s="192" t="s">
        <v>30209</v>
      </c>
      <c r="C106" s="219" t="s">
        <v>16</v>
      </c>
      <c r="D106" s="219">
        <v>100</v>
      </c>
      <c r="E106" s="191">
        <v>28166.390112369725</v>
      </c>
      <c r="F106" s="222">
        <f t="shared" si="2"/>
        <v>3.6737428738455686E-4</v>
      </c>
      <c r="G106" s="217"/>
      <c r="H106" s="29" t="s">
        <v>8452</v>
      </c>
      <c r="I106" s="202">
        <v>1.6197010789966129E-2</v>
      </c>
      <c r="J106" s="201"/>
      <c r="K106" s="112" t="s">
        <v>30156</v>
      </c>
      <c r="T106" s="196"/>
    </row>
    <row r="107" spans="1:38" x14ac:dyDescent="0.2">
      <c r="A107" s="193" t="s">
        <v>30296</v>
      </c>
      <c r="B107" s="192" t="s">
        <v>30193</v>
      </c>
      <c r="C107" s="219" t="s">
        <v>16</v>
      </c>
      <c r="D107" s="219">
        <v>100</v>
      </c>
      <c r="E107" s="191">
        <v>91177.617233843004</v>
      </c>
      <c r="F107" s="222">
        <f t="shared" si="2"/>
        <v>1.1892298595266035E-3</v>
      </c>
      <c r="G107" s="217"/>
      <c r="H107" s="201"/>
      <c r="I107" s="201"/>
      <c r="J107" s="201"/>
      <c r="T107" s="196"/>
    </row>
    <row r="108" spans="1:38" x14ac:dyDescent="0.2">
      <c r="A108" s="193" t="s">
        <v>30297</v>
      </c>
      <c r="B108" s="192" t="s">
        <v>30194</v>
      </c>
      <c r="C108" s="219" t="s">
        <v>16</v>
      </c>
      <c r="D108" s="219">
        <v>100</v>
      </c>
      <c r="E108" s="191">
        <v>172563.69130491809</v>
      </c>
      <c r="F108" s="222">
        <f t="shared" si="2"/>
        <v>2.2507486003238942E-3</v>
      </c>
      <c r="G108" s="217"/>
      <c r="H108" s="201"/>
      <c r="I108" s="201"/>
      <c r="J108" s="201"/>
      <c r="T108" s="196"/>
    </row>
    <row r="109" spans="1:38" x14ac:dyDescent="0.2">
      <c r="A109" s="193" t="s">
        <v>30330</v>
      </c>
      <c r="B109" s="192" t="s">
        <v>30195</v>
      </c>
      <c r="C109" s="219" t="s">
        <v>16</v>
      </c>
      <c r="D109" s="219">
        <v>100</v>
      </c>
      <c r="E109" s="191">
        <v>170518.53350554168</v>
      </c>
      <c r="F109" s="222">
        <f t="shared" si="2"/>
        <v>2.2240736027066129E-3</v>
      </c>
      <c r="G109" s="217"/>
      <c r="H109" s="201"/>
      <c r="I109" s="201"/>
      <c r="J109" s="201"/>
      <c r="T109" s="196"/>
    </row>
    <row r="110" spans="1:38" x14ac:dyDescent="0.2">
      <c r="A110" s="193" t="s">
        <v>30331</v>
      </c>
      <c r="B110" s="192" t="s">
        <v>30208</v>
      </c>
      <c r="C110" s="219" t="s">
        <v>16</v>
      </c>
      <c r="D110" s="219">
        <v>100</v>
      </c>
      <c r="E110" s="203">
        <v>19368.12</v>
      </c>
      <c r="F110" s="222">
        <f t="shared" si="2"/>
        <v>2.526184312079723E-4</v>
      </c>
      <c r="G110" s="217"/>
      <c r="H110" s="201"/>
      <c r="I110" s="201"/>
      <c r="J110" s="201"/>
      <c r="T110" s="196"/>
    </row>
    <row r="111" spans="1:38" s="187" customFormat="1" x14ac:dyDescent="0.2">
      <c r="A111" s="190">
        <v>11</v>
      </c>
      <c r="B111" s="189" t="s">
        <v>8064</v>
      </c>
      <c r="C111" s="199"/>
      <c r="D111" s="199"/>
      <c r="E111" s="188">
        <v>547340.04999999958</v>
      </c>
      <c r="F111" s="222">
        <f t="shared" si="2"/>
        <v>7.138957460419133E-3</v>
      </c>
      <c r="G111" s="112"/>
      <c r="H111" s="112"/>
      <c r="I111" s="112"/>
      <c r="J111" s="112"/>
      <c r="K111" s="112" t="s">
        <v>30164</v>
      </c>
      <c r="L111" s="11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row>
    <row r="112" spans="1:38" x14ac:dyDescent="0.2">
      <c r="A112" s="193" t="s">
        <v>30146</v>
      </c>
      <c r="B112" s="192" t="s">
        <v>30199</v>
      </c>
      <c r="C112" s="198" t="s">
        <v>28328</v>
      </c>
      <c r="D112" s="198">
        <v>1</v>
      </c>
      <c r="E112" s="191">
        <v>19765.41</v>
      </c>
      <c r="F112" s="222">
        <f t="shared" si="2"/>
        <v>2.5780028554048446E-4</v>
      </c>
      <c r="K112" s="112" t="s">
        <v>30165</v>
      </c>
    </row>
    <row r="113" spans="1:38" x14ac:dyDescent="0.2">
      <c r="A113" s="193" t="s">
        <v>30211</v>
      </c>
      <c r="B113" s="192" t="s">
        <v>30200</v>
      </c>
      <c r="C113" s="219" t="s">
        <v>16</v>
      </c>
      <c r="D113" s="219">
        <v>100</v>
      </c>
      <c r="E113" s="191">
        <v>527574.63999999955</v>
      </c>
      <c r="F113" s="222">
        <f t="shared" si="2"/>
        <v>6.8811571748786486E-3</v>
      </c>
      <c r="K113" s="112" t="s">
        <v>30165</v>
      </c>
    </row>
    <row r="114" spans="1:38" s="187" customFormat="1" x14ac:dyDescent="0.2">
      <c r="A114" s="190">
        <v>12</v>
      </c>
      <c r="B114" s="189" t="s">
        <v>28241</v>
      </c>
      <c r="C114" s="199"/>
      <c r="D114" s="199"/>
      <c r="E114" s="188">
        <v>3836765.5114920419</v>
      </c>
      <c r="F114" s="222">
        <f t="shared" si="2"/>
        <v>5.0042940895965796E-2</v>
      </c>
      <c r="G114" s="197"/>
      <c r="H114" s="112"/>
      <c r="I114" s="112"/>
      <c r="J114" s="112"/>
      <c r="K114" s="112" t="s">
        <v>30107</v>
      </c>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row>
    <row r="115" spans="1:38" ht="25.5" x14ac:dyDescent="0.2">
      <c r="A115" s="193" t="s">
        <v>30147</v>
      </c>
      <c r="B115" s="192" t="s">
        <v>30210</v>
      </c>
      <c r="C115" s="219" t="s">
        <v>16</v>
      </c>
      <c r="D115" s="219">
        <v>100</v>
      </c>
      <c r="E115" s="191">
        <v>246838.08</v>
      </c>
      <c r="F115" s="222">
        <f t="shared" si="2"/>
        <v>3.2195096133227161E-3</v>
      </c>
      <c r="G115" s="206"/>
      <c r="H115" s="205"/>
      <c r="K115" s="112" t="s">
        <v>30111</v>
      </c>
    </row>
    <row r="116" spans="1:38" x14ac:dyDescent="0.2">
      <c r="A116" s="193" t="s">
        <v>30150</v>
      </c>
      <c r="B116" s="204" t="s">
        <v>30219</v>
      </c>
      <c r="C116" s="219" t="s">
        <v>16</v>
      </c>
      <c r="D116" s="219">
        <v>100</v>
      </c>
      <c r="E116" s="191">
        <v>737535.01</v>
      </c>
      <c r="F116" s="222">
        <f t="shared" si="2"/>
        <v>9.6196707366102731E-3</v>
      </c>
      <c r="G116" s="206"/>
    </row>
    <row r="117" spans="1:38" x14ac:dyDescent="0.2">
      <c r="A117" s="193" t="s">
        <v>30151</v>
      </c>
      <c r="B117" s="204" t="s">
        <v>30218</v>
      </c>
      <c r="C117" s="219" t="s">
        <v>16</v>
      </c>
      <c r="D117" s="219">
        <v>100</v>
      </c>
      <c r="E117" s="191">
        <v>161992.47</v>
      </c>
      <c r="F117" s="222">
        <f t="shared" si="2"/>
        <v>2.1128681378938439E-3</v>
      </c>
      <c r="G117" s="206"/>
    </row>
    <row r="118" spans="1:38" x14ac:dyDescent="0.2">
      <c r="A118" s="193" t="s">
        <v>30166</v>
      </c>
      <c r="B118" s="204" t="s">
        <v>30217</v>
      </c>
      <c r="C118" s="219" t="s">
        <v>16</v>
      </c>
      <c r="D118" s="219">
        <v>100</v>
      </c>
      <c r="E118" s="191">
        <v>98950.7</v>
      </c>
      <c r="F118" s="222">
        <f t="shared" si="2"/>
        <v>1.2906141949208651E-3</v>
      </c>
      <c r="G118" s="206"/>
    </row>
    <row r="119" spans="1:38" x14ac:dyDescent="0.2">
      <c r="A119" s="193" t="s">
        <v>30212</v>
      </c>
      <c r="B119" s="192" t="s">
        <v>30220</v>
      </c>
      <c r="C119" s="219" t="s">
        <v>16</v>
      </c>
      <c r="D119" s="219">
        <v>100</v>
      </c>
      <c r="E119" s="191">
        <v>376394.71</v>
      </c>
      <c r="F119" s="222">
        <f t="shared" si="2"/>
        <v>4.9093170196787142E-3</v>
      </c>
      <c r="G119" s="206"/>
    </row>
    <row r="120" spans="1:38" ht="25.5" x14ac:dyDescent="0.2">
      <c r="A120" s="193" t="s">
        <v>30213</v>
      </c>
      <c r="B120" s="218" t="s">
        <v>30227</v>
      </c>
      <c r="C120" s="198" t="s">
        <v>28328</v>
      </c>
      <c r="D120" s="198">
        <v>6</v>
      </c>
      <c r="E120" s="191">
        <v>588358.92000000004</v>
      </c>
      <c r="F120" s="222">
        <f t="shared" si="2"/>
        <v>7.6739666708806479E-3</v>
      </c>
    </row>
    <row r="121" spans="1:38" ht="25.5" x14ac:dyDescent="0.2">
      <c r="A121" s="193" t="s">
        <v>30214</v>
      </c>
      <c r="B121" s="218" t="s">
        <v>30228</v>
      </c>
      <c r="C121" s="198" t="s">
        <v>28328</v>
      </c>
      <c r="D121" s="198">
        <v>1</v>
      </c>
      <c r="E121" s="191">
        <v>493754.33</v>
      </c>
      <c r="F121" s="222">
        <f t="shared" si="2"/>
        <v>6.4400387981251393E-3</v>
      </c>
    </row>
    <row r="122" spans="1:38" ht="39" customHeight="1" x14ac:dyDescent="0.2">
      <c r="A122" s="193" t="s">
        <v>30215</v>
      </c>
      <c r="B122" s="218" t="s">
        <v>30229</v>
      </c>
      <c r="C122" s="198" t="s">
        <v>28328</v>
      </c>
      <c r="D122" s="198">
        <v>1</v>
      </c>
      <c r="E122" s="191">
        <v>705447.35</v>
      </c>
      <c r="F122" s="222">
        <f t="shared" si="2"/>
        <v>9.2011513175683218E-3</v>
      </c>
      <c r="H122" s="177">
        <v>707675.2</v>
      </c>
    </row>
    <row r="123" spans="1:38" ht="38.25" x14ac:dyDescent="0.2">
      <c r="A123" s="193" t="s">
        <v>30216</v>
      </c>
      <c r="B123" s="192" t="s">
        <v>30230</v>
      </c>
      <c r="C123" s="219" t="s">
        <v>16</v>
      </c>
      <c r="D123" s="219">
        <v>100</v>
      </c>
      <c r="E123" s="191">
        <v>427493.94</v>
      </c>
      <c r="F123" s="222">
        <f t="shared" si="2"/>
        <v>5.575804387504572E-3</v>
      </c>
    </row>
    <row r="124" spans="1:38" s="187" customFormat="1" x14ac:dyDescent="0.2">
      <c r="A124" s="190">
        <v>13</v>
      </c>
      <c r="B124" s="189" t="s">
        <v>30132</v>
      </c>
      <c r="C124" s="199"/>
      <c r="D124" s="199"/>
      <c r="E124" s="188">
        <v>1912270.0376638132</v>
      </c>
      <c r="F124" s="222">
        <f t="shared" si="2"/>
        <v>2.4941742252766019E-2</v>
      </c>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row>
    <row r="125" spans="1:38" x14ac:dyDescent="0.2">
      <c r="A125" s="193" t="s">
        <v>30148</v>
      </c>
      <c r="B125" s="192" t="s">
        <v>30152</v>
      </c>
      <c r="C125" s="198" t="s">
        <v>28328</v>
      </c>
      <c r="D125" s="198">
        <v>1</v>
      </c>
      <c r="E125" s="191">
        <v>1912270.0376638132</v>
      </c>
      <c r="F125" s="222">
        <f t="shared" si="2"/>
        <v>2.4941742252766019E-2</v>
      </c>
      <c r="G125" s="112" t="s">
        <v>16</v>
      </c>
    </row>
    <row r="126" spans="1:38" s="187" customFormat="1" x14ac:dyDescent="0.2">
      <c r="A126" s="190">
        <v>14</v>
      </c>
      <c r="B126" s="189" t="s">
        <v>15502</v>
      </c>
      <c r="C126" s="199"/>
      <c r="D126" s="199"/>
      <c r="E126" s="188">
        <v>40614.6996</v>
      </c>
      <c r="F126" s="222">
        <f t="shared" si="2"/>
        <v>5.2973761505685946E-4</v>
      </c>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row>
    <row r="127" spans="1:38" ht="13.5" thickBot="1" x14ac:dyDescent="0.25">
      <c r="A127" s="186" t="s">
        <v>30149</v>
      </c>
      <c r="B127" s="185" t="s">
        <v>30139</v>
      </c>
      <c r="C127" s="200" t="s">
        <v>28328</v>
      </c>
      <c r="D127" s="200">
        <v>1</v>
      </c>
      <c r="E127" s="184">
        <v>40614.6996</v>
      </c>
      <c r="F127" s="222">
        <f t="shared" si="2"/>
        <v>5.2973761505685946E-4</v>
      </c>
    </row>
    <row r="128" spans="1:38" ht="13.5" thickBot="1" x14ac:dyDescent="0.25">
      <c r="A128" s="209"/>
      <c r="B128" s="210" t="s">
        <v>5</v>
      </c>
      <c r="C128" s="210"/>
      <c r="D128" s="210"/>
      <c r="E128" s="211">
        <v>76669465.119331986</v>
      </c>
      <c r="F128" s="221"/>
    </row>
    <row r="129" spans="5:11" x14ac:dyDescent="0.2">
      <c r="E129" s="197"/>
      <c r="F129" s="197"/>
    </row>
    <row r="130" spans="5:11" x14ac:dyDescent="0.2">
      <c r="E130" s="197"/>
      <c r="F130" s="197"/>
    </row>
    <row r="131" spans="5:11" x14ac:dyDescent="0.2">
      <c r="G131" s="129"/>
      <c r="H131" s="207"/>
      <c r="J131" s="207"/>
      <c r="K131" s="207"/>
    </row>
    <row r="132" spans="5:11" x14ac:dyDescent="0.2">
      <c r="G132" s="129"/>
      <c r="H132" s="207"/>
      <c r="J132" s="207"/>
      <c r="K132" s="207"/>
    </row>
    <row r="133" spans="5:11" x14ac:dyDescent="0.2">
      <c r="G133" s="213"/>
      <c r="H133" s="212"/>
      <c r="I133" s="196"/>
      <c r="J133" s="212"/>
      <c r="K133" s="212"/>
    </row>
    <row r="134" spans="5:11" x14ac:dyDescent="0.2">
      <c r="G134" s="129"/>
      <c r="H134" s="207"/>
      <c r="J134" s="207"/>
      <c r="K134" s="207"/>
    </row>
    <row r="135" spans="5:11" x14ac:dyDescent="0.2">
      <c r="G135" s="129"/>
      <c r="H135" s="207"/>
      <c r="J135" s="207"/>
      <c r="K135" s="207"/>
    </row>
    <row r="136" spans="5:11" x14ac:dyDescent="0.2">
      <c r="G136" s="213"/>
      <c r="H136" s="212"/>
      <c r="I136" s="196"/>
      <c r="J136" s="212"/>
      <c r="K136" s="212"/>
    </row>
    <row r="137" spans="5:11" x14ac:dyDescent="0.2">
      <c r="G137" s="129"/>
      <c r="H137" s="201"/>
      <c r="J137" s="201"/>
      <c r="K137" s="201"/>
    </row>
    <row r="138" spans="5:11" x14ac:dyDescent="0.2">
      <c r="G138" s="213"/>
      <c r="H138" s="212"/>
      <c r="I138" s="196"/>
      <c r="J138" s="212"/>
      <c r="K138" s="212"/>
    </row>
  </sheetData>
  <mergeCells count="1">
    <mergeCell ref="B2:C2"/>
  </mergeCells>
  <phoneticPr fontId="64" type="noConversion"/>
  <pageMargins left="0.51181102362204722" right="0.51181102362204722" top="0.78740157480314965" bottom="0.78740157480314965" header="0.31496062992125984" footer="0.31496062992125984"/>
  <pageSetup paperSize="9" scale="9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W40"/>
  <sheetViews>
    <sheetView tabSelected="1" view="pageBreakPreview" zoomScaleNormal="100" zoomScaleSheetLayoutView="100" workbookViewId="0">
      <selection activeCell="M15" sqref="M15"/>
    </sheetView>
  </sheetViews>
  <sheetFormatPr defaultColWidth="10.7109375" defaultRowHeight="15" customHeight="1" x14ac:dyDescent="0.2"/>
  <cols>
    <col min="1" max="1" width="3.140625" style="2" customWidth="1"/>
    <col min="2" max="2" width="9.28515625" style="2" customWidth="1"/>
    <col min="3" max="3" width="25" style="2" customWidth="1"/>
    <col min="4" max="4" width="13.28515625" style="2" bestFit="1" customWidth="1"/>
    <col min="5" max="5" width="15" style="2" bestFit="1" customWidth="1"/>
    <col min="6" max="10" width="11.7109375" style="2" bestFit="1" customWidth="1"/>
    <col min="11" max="13" width="12.7109375" style="2" bestFit="1" customWidth="1"/>
    <col min="14" max="18" width="11.7109375" style="2" bestFit="1" customWidth="1"/>
    <col min="19" max="20" width="11.28515625" style="2" bestFit="1" customWidth="1"/>
    <col min="21" max="21" width="1.7109375" style="2" customWidth="1"/>
    <col min="22" max="22" width="14.140625" style="2" bestFit="1" customWidth="1"/>
    <col min="23" max="23" width="8.7109375" style="2" customWidth="1"/>
    <col min="24" max="16384" width="10.7109375" style="2"/>
  </cols>
  <sheetData>
    <row r="1" spans="2:23" ht="15" customHeight="1" thickBot="1" x14ac:dyDescent="0.25"/>
    <row r="2" spans="2:23" ht="15" customHeight="1" x14ac:dyDescent="0.2">
      <c r="B2" s="23" t="s">
        <v>30333</v>
      </c>
      <c r="C2" s="113"/>
      <c r="D2" s="114"/>
      <c r="E2" s="115"/>
      <c r="F2" s="114"/>
      <c r="G2" s="114"/>
      <c r="H2" s="228"/>
      <c r="I2" s="228"/>
      <c r="J2" s="227"/>
      <c r="K2" s="227"/>
      <c r="L2" s="114"/>
      <c r="M2" s="228"/>
      <c r="N2" s="114"/>
      <c r="O2" s="228"/>
      <c r="P2" s="228"/>
      <c r="Q2" s="228"/>
      <c r="R2" s="228"/>
      <c r="S2" s="225"/>
      <c r="T2" s="226"/>
    </row>
    <row r="3" spans="2:23" ht="15" customHeight="1" x14ac:dyDescent="0.2">
      <c r="B3" s="15" t="s">
        <v>30234</v>
      </c>
      <c r="C3" s="172"/>
      <c r="D3" s="172"/>
      <c r="E3" s="175"/>
      <c r="F3" s="4"/>
      <c r="G3" s="4"/>
      <c r="H3" s="4"/>
      <c r="I3" s="4"/>
      <c r="J3" s="4"/>
      <c r="K3" s="4"/>
      <c r="L3" s="4"/>
      <c r="M3" s="4"/>
      <c r="N3" s="4"/>
      <c r="O3" s="4"/>
      <c r="P3" s="4"/>
      <c r="Q3" s="4"/>
      <c r="R3" s="4"/>
      <c r="S3" s="4"/>
      <c r="T3" s="4"/>
    </row>
    <row r="4" spans="2:23" ht="27" customHeight="1" x14ac:dyDescent="0.2">
      <c r="B4" s="243" t="s">
        <v>30131</v>
      </c>
      <c r="C4" s="244"/>
      <c r="D4" s="244"/>
      <c r="E4" s="244"/>
      <c r="F4" s="244"/>
      <c r="G4" s="244"/>
      <c r="H4" s="244"/>
      <c r="I4" s="244"/>
      <c r="J4" s="3"/>
      <c r="K4" s="3"/>
      <c r="L4" s="3"/>
      <c r="M4" s="3"/>
      <c r="N4" s="3"/>
      <c r="O4" s="3"/>
      <c r="P4" s="3"/>
      <c r="Q4" s="4"/>
      <c r="R4" s="3"/>
      <c r="S4" s="3"/>
      <c r="T4" s="3"/>
    </row>
    <row r="5" spans="2:23" ht="15" customHeight="1" x14ac:dyDescent="0.2">
      <c r="B5" s="15" t="s">
        <v>183</v>
      </c>
      <c r="C5" s="173" t="s">
        <v>220</v>
      </c>
      <c r="D5" s="172"/>
      <c r="E5" s="172"/>
      <c r="F5" s="176"/>
      <c r="G5" s="176"/>
      <c r="H5" s="176"/>
      <c r="I5" s="176"/>
      <c r="J5" s="176"/>
      <c r="K5" s="176"/>
      <c r="L5" s="176"/>
      <c r="M5" s="176"/>
      <c r="N5" s="176"/>
      <c r="O5" s="176"/>
      <c r="P5" s="176"/>
      <c r="Q5" s="4"/>
      <c r="R5" s="176"/>
      <c r="S5" s="176"/>
      <c r="T5" s="176"/>
    </row>
    <row r="6" spans="2:23" ht="15" customHeight="1" x14ac:dyDescent="0.2">
      <c r="B6" s="15" t="s">
        <v>221</v>
      </c>
      <c r="C6" s="174">
        <v>45859</v>
      </c>
      <c r="D6" s="5"/>
      <c r="E6" s="5"/>
      <c r="F6" s="6"/>
      <c r="G6" s="6"/>
      <c r="H6" s="6"/>
      <c r="I6" s="6"/>
      <c r="J6" s="6"/>
      <c r="K6" s="6"/>
      <c r="L6" s="6"/>
      <c r="M6" s="6"/>
      <c r="N6" s="6"/>
      <c r="O6" s="6"/>
      <c r="P6" s="6"/>
      <c r="Q6" s="6"/>
      <c r="R6" s="6"/>
      <c r="S6" s="6"/>
      <c r="T6" s="6"/>
    </row>
    <row r="7" spans="2:23" s="7" customFormat="1" ht="24.95" customHeight="1" x14ac:dyDescent="0.2">
      <c r="B7" s="245" t="s">
        <v>0</v>
      </c>
      <c r="C7" s="247" t="s">
        <v>6</v>
      </c>
      <c r="D7" s="248"/>
      <c r="E7" s="251" t="s">
        <v>13</v>
      </c>
      <c r="F7" s="253" t="s">
        <v>177</v>
      </c>
      <c r="G7" s="254"/>
      <c r="H7" s="254"/>
      <c r="I7" s="254"/>
      <c r="J7" s="254"/>
      <c r="K7" s="254"/>
      <c r="L7" s="254"/>
      <c r="M7" s="254"/>
      <c r="N7" s="254"/>
      <c r="O7" s="254"/>
      <c r="P7" s="254"/>
      <c r="Q7" s="254"/>
      <c r="R7" s="254"/>
      <c r="S7" s="254"/>
      <c r="T7" s="255"/>
      <c r="V7" s="256" t="s">
        <v>15</v>
      </c>
      <c r="W7" s="257"/>
    </row>
    <row r="8" spans="2:23" s="7" customFormat="1" ht="25.5" customHeight="1" x14ac:dyDescent="0.2">
      <c r="B8" s="246"/>
      <c r="C8" s="249"/>
      <c r="D8" s="250"/>
      <c r="E8" s="252"/>
      <c r="F8" s="116">
        <v>1</v>
      </c>
      <c r="G8" s="116">
        <v>2</v>
      </c>
      <c r="H8" s="116">
        <v>3</v>
      </c>
      <c r="I8" s="116">
        <v>4</v>
      </c>
      <c r="J8" s="116">
        <v>5</v>
      </c>
      <c r="K8" s="116">
        <v>6</v>
      </c>
      <c r="L8" s="116">
        <v>7</v>
      </c>
      <c r="M8" s="116">
        <v>8</v>
      </c>
      <c r="N8" s="116">
        <v>9</v>
      </c>
      <c r="O8" s="116">
        <v>10</v>
      </c>
      <c r="P8" s="116">
        <v>11</v>
      </c>
      <c r="Q8" s="116">
        <v>12</v>
      </c>
      <c r="R8" s="116">
        <v>13</v>
      </c>
      <c r="S8" s="116">
        <v>14</v>
      </c>
      <c r="T8" s="117">
        <v>15</v>
      </c>
      <c r="V8" s="258"/>
      <c r="W8" s="259"/>
    </row>
    <row r="9" spans="2:23" s="7" customFormat="1" ht="12" x14ac:dyDescent="0.2">
      <c r="B9" s="260">
        <v>1</v>
      </c>
      <c r="C9" s="262" t="s">
        <v>30141</v>
      </c>
      <c r="D9" s="11" t="s">
        <v>7</v>
      </c>
      <c r="E9" s="264">
        <v>0</v>
      </c>
      <c r="F9" s="13"/>
      <c r="G9" s="13"/>
      <c r="H9" s="13">
        <v>1</v>
      </c>
      <c r="I9" s="13"/>
      <c r="J9" s="13"/>
      <c r="K9" s="13"/>
      <c r="L9" s="13"/>
      <c r="M9" s="13"/>
      <c r="N9" s="13"/>
      <c r="O9" s="13"/>
      <c r="P9" s="13"/>
      <c r="Q9" s="13"/>
      <c r="R9" s="13"/>
      <c r="S9" s="13"/>
      <c r="T9" s="118"/>
      <c r="V9" s="8">
        <f t="shared" ref="V9:V36" si="0">SUM(F9:T9)</f>
        <v>1</v>
      </c>
      <c r="W9" s="9" t="str">
        <f>IF(V9=100%,"Ok!","Verificar!")</f>
        <v>Ok!</v>
      </c>
    </row>
    <row r="10" spans="2:23" s="7" customFormat="1" ht="12" x14ac:dyDescent="0.2">
      <c r="B10" s="261"/>
      <c r="C10" s="263"/>
      <c r="D10" s="12" t="s">
        <v>8</v>
      </c>
      <c r="E10" s="265"/>
      <c r="F10" s="14">
        <v>0</v>
      </c>
      <c r="G10" s="14">
        <v>0</v>
      </c>
      <c r="H10" s="14">
        <v>0</v>
      </c>
      <c r="I10" s="14">
        <v>0</v>
      </c>
      <c r="J10" s="14">
        <v>0</v>
      </c>
      <c r="K10" s="14">
        <v>0</v>
      </c>
      <c r="L10" s="14">
        <v>0</v>
      </c>
      <c r="M10" s="14">
        <v>0</v>
      </c>
      <c r="N10" s="14">
        <v>0</v>
      </c>
      <c r="O10" s="14">
        <v>0</v>
      </c>
      <c r="P10" s="14">
        <v>0</v>
      </c>
      <c r="Q10" s="14">
        <v>0</v>
      </c>
      <c r="R10" s="14">
        <v>0</v>
      </c>
      <c r="S10" s="14">
        <v>0</v>
      </c>
      <c r="T10" s="119">
        <v>0</v>
      </c>
      <c r="V10" s="10">
        <f t="shared" si="0"/>
        <v>0</v>
      </c>
      <c r="W10" s="9" t="str">
        <f>IF(V10=E9,"Ok!","Verificar!")</f>
        <v>Ok!</v>
      </c>
    </row>
    <row r="11" spans="2:23" s="7" customFormat="1" ht="12" x14ac:dyDescent="0.2">
      <c r="B11" s="260">
        <v>2</v>
      </c>
      <c r="C11" s="262" t="s">
        <v>3</v>
      </c>
      <c r="D11" s="11" t="s">
        <v>7</v>
      </c>
      <c r="E11" s="264">
        <v>380301.5</v>
      </c>
      <c r="F11" s="13"/>
      <c r="G11" s="13"/>
      <c r="H11" s="13"/>
      <c r="I11" s="13">
        <v>0.71950000000000003</v>
      </c>
      <c r="J11" s="13">
        <v>2.5499999999999998E-2</v>
      </c>
      <c r="K11" s="13">
        <v>2.5499999999999998E-2</v>
      </c>
      <c r="L11" s="13">
        <v>2.5499999999999998E-2</v>
      </c>
      <c r="M11" s="13">
        <v>2.5499999999999998E-2</v>
      </c>
      <c r="N11" s="13">
        <v>2.5499999999999998E-2</v>
      </c>
      <c r="O11" s="13">
        <v>2.5499999999999998E-2</v>
      </c>
      <c r="P11" s="13">
        <v>2.5499999999999998E-2</v>
      </c>
      <c r="Q11" s="13">
        <v>2.5499999999999998E-2</v>
      </c>
      <c r="R11" s="13">
        <v>2.5499999999999998E-2</v>
      </c>
      <c r="S11" s="13">
        <v>2.5499999999999998E-2</v>
      </c>
      <c r="T11" s="13">
        <v>2.5499999999999998E-2</v>
      </c>
      <c r="V11" s="8">
        <f t="shared" si="0"/>
        <v>0.99999999999999967</v>
      </c>
      <c r="W11" s="9" t="str">
        <f>IF(V11=100%,"Ok!","Verificar!")</f>
        <v>Ok!</v>
      </c>
    </row>
    <row r="12" spans="2:23" s="7" customFormat="1" ht="12" x14ac:dyDescent="0.2">
      <c r="B12" s="261"/>
      <c r="C12" s="263"/>
      <c r="D12" s="12" t="s">
        <v>8</v>
      </c>
      <c r="E12" s="265"/>
      <c r="F12" s="14">
        <v>0</v>
      </c>
      <c r="G12" s="14">
        <v>0</v>
      </c>
      <c r="H12" s="14">
        <v>0</v>
      </c>
      <c r="I12" s="14">
        <v>273626.92924999999</v>
      </c>
      <c r="J12" s="14">
        <v>9697.6882499999992</v>
      </c>
      <c r="K12" s="14">
        <v>9697.6882499999992</v>
      </c>
      <c r="L12" s="14">
        <v>9697.6882499999992</v>
      </c>
      <c r="M12" s="14">
        <v>9697.6882499999992</v>
      </c>
      <c r="N12" s="14">
        <v>9697.6882499999992</v>
      </c>
      <c r="O12" s="14">
        <v>9697.6882499999992</v>
      </c>
      <c r="P12" s="14">
        <v>9697.6882499999992</v>
      </c>
      <c r="Q12" s="14">
        <v>9697.6882499999992</v>
      </c>
      <c r="R12" s="14">
        <v>9697.6882499999992</v>
      </c>
      <c r="S12" s="14">
        <v>9697.6882499999992</v>
      </c>
      <c r="T12" s="119">
        <v>9697.6882499999992</v>
      </c>
      <c r="V12" s="10">
        <f t="shared" si="0"/>
        <v>380301.50000000006</v>
      </c>
      <c r="W12" s="9" t="str">
        <f>IF(V12=E11,"Ok!","Verificar!")</f>
        <v>Ok!</v>
      </c>
    </row>
    <row r="13" spans="2:23" s="7" customFormat="1" ht="12" customHeight="1" x14ac:dyDescent="0.2">
      <c r="B13" s="260">
        <v>3</v>
      </c>
      <c r="C13" s="262" t="s">
        <v>30170</v>
      </c>
      <c r="D13" s="11" t="s">
        <v>7</v>
      </c>
      <c r="E13" s="264">
        <v>51606633.603305981</v>
      </c>
      <c r="F13" s="13"/>
      <c r="G13" s="13"/>
      <c r="H13" s="13"/>
      <c r="I13" s="13">
        <v>4.4999999999999998E-2</v>
      </c>
      <c r="J13" s="13">
        <v>0.13500000000000001</v>
      </c>
      <c r="K13" s="13">
        <v>0.15</v>
      </c>
      <c r="L13" s="13">
        <v>0.18</v>
      </c>
      <c r="M13" s="13">
        <v>0.13200000000000001</v>
      </c>
      <c r="N13" s="13">
        <v>9.5000000000000001E-2</v>
      </c>
      <c r="O13" s="13">
        <v>7.8E-2</v>
      </c>
      <c r="P13" s="13">
        <v>6.5000000000000002E-2</v>
      </c>
      <c r="Q13" s="13">
        <v>6.2E-2</v>
      </c>
      <c r="R13" s="13">
        <v>5.8000000000000003E-2</v>
      </c>
      <c r="S13" s="13"/>
      <c r="T13" s="118"/>
      <c r="V13" s="8">
        <f t="shared" si="0"/>
        <v>1</v>
      </c>
      <c r="W13" s="9" t="str">
        <f>IF(V13=100%,"Ok!","Verificar!")</f>
        <v>Ok!</v>
      </c>
    </row>
    <row r="14" spans="2:23" s="7" customFormat="1" ht="12" x14ac:dyDescent="0.2">
      <c r="B14" s="261"/>
      <c r="C14" s="263"/>
      <c r="D14" s="12" t="s">
        <v>8</v>
      </c>
      <c r="E14" s="265"/>
      <c r="F14" s="14">
        <v>0</v>
      </c>
      <c r="G14" s="14">
        <v>0</v>
      </c>
      <c r="H14" s="14">
        <v>0</v>
      </c>
      <c r="I14" s="14">
        <v>2322298.5121487691</v>
      </c>
      <c r="J14" s="14">
        <v>6966895.5364463078</v>
      </c>
      <c r="K14" s="14">
        <v>7740995.0404958967</v>
      </c>
      <c r="L14" s="14">
        <v>9289194.0485950764</v>
      </c>
      <c r="M14" s="14">
        <v>6812075.6356363902</v>
      </c>
      <c r="N14" s="14">
        <v>4902630.1923140679</v>
      </c>
      <c r="O14" s="14">
        <v>4025317.4210578664</v>
      </c>
      <c r="P14" s="14">
        <v>3354431.1842148891</v>
      </c>
      <c r="Q14" s="14">
        <v>3199611.2834049705</v>
      </c>
      <c r="R14" s="14">
        <v>2993184.7489917469</v>
      </c>
      <c r="S14" s="14">
        <v>0</v>
      </c>
      <c r="T14" s="119">
        <v>0</v>
      </c>
      <c r="V14" s="10">
        <f t="shared" si="0"/>
        <v>51606633.603305981</v>
      </c>
      <c r="W14" s="9" t="str">
        <f>IF(V14=E13,"Ok!","Verificar!")</f>
        <v>Ok!</v>
      </c>
    </row>
    <row r="15" spans="2:23" s="7" customFormat="1" ht="25.5" customHeight="1" x14ac:dyDescent="0.2">
      <c r="B15" s="260">
        <v>4</v>
      </c>
      <c r="C15" s="262" t="s">
        <v>30231</v>
      </c>
      <c r="D15" s="11" t="s">
        <v>7</v>
      </c>
      <c r="E15" s="264">
        <v>7545618.9297175333</v>
      </c>
      <c r="F15" s="13"/>
      <c r="G15" s="13"/>
      <c r="I15" s="13"/>
      <c r="J15" s="13">
        <v>0.13500000000000001</v>
      </c>
      <c r="K15" s="13">
        <v>0.188</v>
      </c>
      <c r="L15" s="13">
        <v>0.255</v>
      </c>
      <c r="M15" s="13">
        <v>0.28699999999999998</v>
      </c>
      <c r="N15" s="13">
        <v>0.08</v>
      </c>
      <c r="O15" s="13">
        <v>5.5E-2</v>
      </c>
      <c r="P15" s="13"/>
      <c r="Q15" s="13"/>
      <c r="R15" s="13"/>
      <c r="S15" s="13"/>
      <c r="T15" s="118"/>
      <c r="V15" s="8">
        <f t="shared" si="0"/>
        <v>1</v>
      </c>
      <c r="W15" s="9" t="str">
        <f>IF(V15=100%,"Ok!","Verificar!")</f>
        <v>Ok!</v>
      </c>
    </row>
    <row r="16" spans="2:23" s="7" customFormat="1" ht="25.5" customHeight="1" x14ac:dyDescent="0.2">
      <c r="B16" s="261"/>
      <c r="C16" s="263"/>
      <c r="D16" s="12" t="s">
        <v>8</v>
      </c>
      <c r="E16" s="265"/>
      <c r="F16" s="14">
        <v>0</v>
      </c>
      <c r="G16" s="14">
        <v>0</v>
      </c>
      <c r="H16" s="14"/>
      <c r="I16" s="14">
        <v>0</v>
      </c>
      <c r="J16" s="14">
        <v>1018658.555511867</v>
      </c>
      <c r="K16" s="14">
        <v>1418576.3587868963</v>
      </c>
      <c r="L16" s="14">
        <v>1924132.8270779711</v>
      </c>
      <c r="M16" s="14">
        <v>2165592.6328289318</v>
      </c>
      <c r="N16" s="14">
        <v>603649.51437740272</v>
      </c>
      <c r="O16" s="14">
        <v>415009.04113446432</v>
      </c>
      <c r="P16" s="14">
        <v>0</v>
      </c>
      <c r="Q16" s="14">
        <v>0</v>
      </c>
      <c r="R16" s="14">
        <v>0</v>
      </c>
      <c r="S16" s="14">
        <v>0</v>
      </c>
      <c r="T16" s="119">
        <v>0</v>
      </c>
      <c r="V16" s="10">
        <f t="shared" si="0"/>
        <v>7545618.9297175333</v>
      </c>
      <c r="W16" s="9" t="str">
        <f>IF(V16=E15,"Ok!","Verificar!")</f>
        <v>Ok!</v>
      </c>
    </row>
    <row r="17" spans="2:23" s="7" customFormat="1" ht="18.75" customHeight="1" x14ac:dyDescent="0.2">
      <c r="B17" s="260">
        <v>5</v>
      </c>
      <c r="C17" s="262" t="s">
        <v>30172</v>
      </c>
      <c r="D17" s="11" t="s">
        <v>7</v>
      </c>
      <c r="E17" s="264">
        <v>6706373.3021334661</v>
      </c>
      <c r="F17" s="13"/>
      <c r="G17" s="13"/>
      <c r="H17" s="13"/>
      <c r="I17" s="13">
        <v>0.15</v>
      </c>
      <c r="J17" s="13">
        <v>0.18</v>
      </c>
      <c r="K17" s="13">
        <v>0.25</v>
      </c>
      <c r="L17" s="13">
        <v>0.28000000000000003</v>
      </c>
      <c r="M17" s="13">
        <v>0.08</v>
      </c>
      <c r="N17" s="13">
        <v>0.06</v>
      </c>
      <c r="O17" s="13"/>
      <c r="P17" s="13"/>
      <c r="Q17" s="13"/>
      <c r="R17" s="13"/>
      <c r="S17" s="13"/>
      <c r="T17" s="118"/>
      <c r="V17" s="8">
        <f t="shared" si="0"/>
        <v>1</v>
      </c>
      <c r="W17" s="9" t="str">
        <f>IF(V17=100%,"Ok!","Verificar!")</f>
        <v>Ok!</v>
      </c>
    </row>
    <row r="18" spans="2:23" s="7" customFormat="1" ht="18.75" customHeight="1" x14ac:dyDescent="0.2">
      <c r="B18" s="261"/>
      <c r="C18" s="263"/>
      <c r="D18" s="12" t="s">
        <v>8</v>
      </c>
      <c r="E18" s="265"/>
      <c r="F18" s="14">
        <v>0</v>
      </c>
      <c r="G18" s="14">
        <v>0</v>
      </c>
      <c r="H18" s="14">
        <v>0</v>
      </c>
      <c r="I18" s="14">
        <v>1005955.9953200199</v>
      </c>
      <c r="J18" s="14">
        <v>1207147.1943840238</v>
      </c>
      <c r="K18" s="14">
        <v>1676593.3255333665</v>
      </c>
      <c r="L18" s="14">
        <v>1877784.5245973708</v>
      </c>
      <c r="M18" s="14">
        <v>536509.86417067726</v>
      </c>
      <c r="N18" s="14">
        <v>402382.39812800795</v>
      </c>
      <c r="O18" s="14">
        <v>0</v>
      </c>
      <c r="P18" s="14">
        <v>0</v>
      </c>
      <c r="Q18" s="14">
        <v>0</v>
      </c>
      <c r="R18" s="14">
        <v>0</v>
      </c>
      <c r="S18" s="14">
        <v>0</v>
      </c>
      <c r="T18" s="119">
        <v>0</v>
      </c>
      <c r="V18" s="10">
        <f t="shared" si="0"/>
        <v>6706373.3021334661</v>
      </c>
      <c r="W18" s="9" t="str">
        <f>IF(V18=E17,"Ok!","Verificar!")</f>
        <v>Ok!</v>
      </c>
    </row>
    <row r="19" spans="2:23" s="7" customFormat="1" ht="12" customHeight="1" x14ac:dyDescent="0.2">
      <c r="B19" s="260">
        <v>6</v>
      </c>
      <c r="C19" s="262" t="s">
        <v>30232</v>
      </c>
      <c r="D19" s="11" t="s">
        <v>7</v>
      </c>
      <c r="E19" s="264">
        <v>411786.09094000002</v>
      </c>
      <c r="F19" s="13"/>
      <c r="G19" s="13"/>
      <c r="H19" s="13"/>
      <c r="I19" s="13"/>
      <c r="J19" s="13"/>
      <c r="K19" s="13">
        <v>0.15</v>
      </c>
      <c r="L19" s="13">
        <v>0.18</v>
      </c>
      <c r="M19" s="13">
        <v>0.25</v>
      </c>
      <c r="N19" s="13">
        <v>0.28000000000000003</v>
      </c>
      <c r="O19" s="13">
        <v>0.08</v>
      </c>
      <c r="P19" s="13">
        <v>0.06</v>
      </c>
      <c r="Q19" s="13"/>
      <c r="R19" s="13"/>
      <c r="S19" s="13"/>
      <c r="T19" s="118"/>
      <c r="V19" s="8">
        <f t="shared" si="0"/>
        <v>1</v>
      </c>
      <c r="W19" s="9" t="str">
        <f>IF(V19=100%,"Ok!","Verificar!")</f>
        <v>Ok!</v>
      </c>
    </row>
    <row r="20" spans="2:23" s="7" customFormat="1" ht="12" x14ac:dyDescent="0.2">
      <c r="B20" s="261"/>
      <c r="C20" s="263"/>
      <c r="D20" s="12" t="s">
        <v>8</v>
      </c>
      <c r="E20" s="265"/>
      <c r="F20" s="14">
        <v>0</v>
      </c>
      <c r="G20" s="14">
        <v>0</v>
      </c>
      <c r="H20" s="14">
        <v>0</v>
      </c>
      <c r="I20" s="14">
        <v>0</v>
      </c>
      <c r="J20" s="14">
        <v>0</v>
      </c>
      <c r="K20" s="14">
        <v>61767.913640999999</v>
      </c>
      <c r="L20" s="14">
        <v>74121.496369200002</v>
      </c>
      <c r="M20" s="14">
        <v>102946.52273500001</v>
      </c>
      <c r="N20" s="14">
        <v>115300.10546320002</v>
      </c>
      <c r="O20" s="14">
        <v>32942.887275200002</v>
      </c>
      <c r="P20" s="14">
        <v>24707.165456400002</v>
      </c>
      <c r="Q20" s="14">
        <v>0</v>
      </c>
      <c r="R20" s="14">
        <v>0</v>
      </c>
      <c r="S20" s="14">
        <v>0</v>
      </c>
      <c r="T20" s="119">
        <v>0</v>
      </c>
      <c r="V20" s="10">
        <f t="shared" si="0"/>
        <v>411786.09094000002</v>
      </c>
      <c r="W20" s="9" t="str">
        <f>IF(V20=E19,"Ok!","Verificar!")</f>
        <v>Ok!</v>
      </c>
    </row>
    <row r="21" spans="2:23" s="7" customFormat="1" ht="12" x14ac:dyDescent="0.2">
      <c r="B21" s="260">
        <v>7</v>
      </c>
      <c r="C21" s="262" t="s">
        <v>8474</v>
      </c>
      <c r="D21" s="11" t="s">
        <v>7</v>
      </c>
      <c r="E21" s="264">
        <v>50938.277730600006</v>
      </c>
      <c r="F21" s="13"/>
      <c r="G21" s="13"/>
      <c r="H21" s="13"/>
      <c r="I21" s="13"/>
      <c r="J21" s="13"/>
      <c r="K21" s="13"/>
      <c r="L21" s="13"/>
      <c r="M21" s="13"/>
      <c r="N21" s="13">
        <v>0.25</v>
      </c>
      <c r="O21" s="13">
        <v>0.4</v>
      </c>
      <c r="P21" s="13">
        <v>0.35</v>
      </c>
      <c r="Q21" s="13"/>
      <c r="R21" s="13"/>
      <c r="S21" s="13"/>
      <c r="T21" s="118"/>
      <c r="V21" s="8">
        <f t="shared" si="0"/>
        <v>1</v>
      </c>
      <c r="W21" s="9" t="str">
        <f>IF(V21=100%,"Ok!","Verificar!")</f>
        <v>Ok!</v>
      </c>
    </row>
    <row r="22" spans="2:23" s="7" customFormat="1" ht="12" x14ac:dyDescent="0.2">
      <c r="B22" s="261"/>
      <c r="C22" s="263"/>
      <c r="D22" s="12" t="s">
        <v>8</v>
      </c>
      <c r="E22" s="265"/>
      <c r="F22" s="14">
        <v>0</v>
      </c>
      <c r="G22" s="14">
        <v>0</v>
      </c>
      <c r="H22" s="14">
        <v>0</v>
      </c>
      <c r="I22" s="14">
        <v>0</v>
      </c>
      <c r="J22" s="14">
        <v>0</v>
      </c>
      <c r="K22" s="14">
        <v>0</v>
      </c>
      <c r="L22" s="14">
        <v>0</v>
      </c>
      <c r="M22" s="14">
        <v>0</v>
      </c>
      <c r="N22" s="14">
        <v>12734.569432650002</v>
      </c>
      <c r="O22" s="14">
        <v>20375.311092240005</v>
      </c>
      <c r="P22" s="14">
        <v>17828.39720571</v>
      </c>
      <c r="Q22" s="14">
        <v>0</v>
      </c>
      <c r="R22" s="14">
        <v>0</v>
      </c>
      <c r="S22" s="14">
        <v>0</v>
      </c>
      <c r="T22" s="119">
        <v>0</v>
      </c>
      <c r="V22" s="10">
        <f t="shared" si="0"/>
        <v>50938.277730600006</v>
      </c>
      <c r="W22" s="9" t="str">
        <f>IF(V22=E21,"Ok!","Verificar!")</f>
        <v>Ok!</v>
      </c>
    </row>
    <row r="23" spans="2:23" s="7" customFormat="1" ht="18.75" customHeight="1" x14ac:dyDescent="0.2">
      <c r="B23" s="260">
        <v>8</v>
      </c>
      <c r="C23" s="262" t="s">
        <v>30233</v>
      </c>
      <c r="D23" s="11" t="s">
        <v>7</v>
      </c>
      <c r="E23" s="264">
        <v>2020621.374651998</v>
      </c>
      <c r="F23" s="13"/>
      <c r="G23" s="13"/>
      <c r="H23" s="13"/>
      <c r="I23" s="13"/>
      <c r="J23" s="13"/>
      <c r="K23" s="13"/>
      <c r="L23" s="13"/>
      <c r="M23" s="13"/>
      <c r="N23" s="13"/>
      <c r="O23" s="13"/>
      <c r="P23" s="13"/>
      <c r="Q23" s="13">
        <v>0.113</v>
      </c>
      <c r="R23" s="13">
        <v>0.14599999999999999</v>
      </c>
      <c r="S23" s="13">
        <v>0.33600000000000002</v>
      </c>
      <c r="T23" s="118">
        <v>0.40500000000000003</v>
      </c>
      <c r="V23" s="8">
        <f t="shared" si="0"/>
        <v>1</v>
      </c>
      <c r="W23" s="9" t="str">
        <f>IF(V23=100%,"Ok!","Verificar!")</f>
        <v>Ok!</v>
      </c>
    </row>
    <row r="24" spans="2:23" s="7" customFormat="1" ht="18.75" customHeight="1" x14ac:dyDescent="0.2">
      <c r="B24" s="261"/>
      <c r="C24" s="263"/>
      <c r="D24" s="12" t="s">
        <v>8</v>
      </c>
      <c r="E24" s="265"/>
      <c r="F24" s="14">
        <v>0</v>
      </c>
      <c r="G24" s="14">
        <v>0</v>
      </c>
      <c r="H24" s="14">
        <v>0</v>
      </c>
      <c r="I24" s="14">
        <v>0</v>
      </c>
      <c r="J24" s="14">
        <v>0</v>
      </c>
      <c r="K24" s="14">
        <v>0</v>
      </c>
      <c r="L24" s="14">
        <v>0</v>
      </c>
      <c r="M24" s="14">
        <v>0</v>
      </c>
      <c r="N24" s="14">
        <v>0</v>
      </c>
      <c r="O24" s="14">
        <v>0</v>
      </c>
      <c r="P24" s="14">
        <v>0</v>
      </c>
      <c r="Q24" s="14">
        <v>228330.21533567578</v>
      </c>
      <c r="R24" s="14">
        <v>295010.72069919168</v>
      </c>
      <c r="S24" s="14">
        <v>678928.78188307141</v>
      </c>
      <c r="T24" s="119">
        <v>818351.65673405922</v>
      </c>
      <c r="V24" s="10">
        <f t="shared" si="0"/>
        <v>2020621.3746519978</v>
      </c>
      <c r="W24" s="9" t="str">
        <f>IF(V24=E23,"Ok!","Verificar!")</f>
        <v>Ok!</v>
      </c>
    </row>
    <row r="25" spans="2:23" s="7" customFormat="1" ht="12" x14ac:dyDescent="0.2">
      <c r="B25" s="260">
        <v>9</v>
      </c>
      <c r="C25" s="262" t="s">
        <v>15501</v>
      </c>
      <c r="D25" s="11" t="s">
        <v>7</v>
      </c>
      <c r="E25" s="264">
        <v>1128407.3899398879</v>
      </c>
      <c r="F25" s="13"/>
      <c r="G25" s="13"/>
      <c r="H25" s="13"/>
      <c r="I25" s="13"/>
      <c r="J25" s="13"/>
      <c r="K25" s="13"/>
      <c r="L25" s="13"/>
      <c r="M25" s="13"/>
      <c r="N25" s="13"/>
      <c r="O25" s="13"/>
      <c r="P25" s="13"/>
      <c r="Q25" s="13"/>
      <c r="R25" s="13">
        <v>0.20499999999999999</v>
      </c>
      <c r="S25" s="13">
        <v>0.52500000000000002</v>
      </c>
      <c r="T25" s="118">
        <v>0.27</v>
      </c>
      <c r="V25" s="8">
        <f t="shared" si="0"/>
        <v>1</v>
      </c>
      <c r="W25" s="9" t="str">
        <f>IF(V25=100%,"Ok!","Verificar!")</f>
        <v>Ok!</v>
      </c>
    </row>
    <row r="26" spans="2:23" s="7" customFormat="1" ht="12" x14ac:dyDescent="0.2">
      <c r="B26" s="261"/>
      <c r="C26" s="263"/>
      <c r="D26" s="12" t="s">
        <v>8</v>
      </c>
      <c r="E26" s="265"/>
      <c r="F26" s="14">
        <v>0</v>
      </c>
      <c r="G26" s="14">
        <v>0</v>
      </c>
      <c r="H26" s="14">
        <v>0</v>
      </c>
      <c r="I26" s="14">
        <v>0</v>
      </c>
      <c r="J26" s="14">
        <v>0</v>
      </c>
      <c r="K26" s="14">
        <v>0</v>
      </c>
      <c r="L26" s="14">
        <v>0</v>
      </c>
      <c r="M26" s="14">
        <v>0</v>
      </c>
      <c r="N26" s="14">
        <v>0</v>
      </c>
      <c r="O26" s="14">
        <v>0</v>
      </c>
      <c r="P26" s="14">
        <v>0</v>
      </c>
      <c r="Q26" s="14">
        <v>0</v>
      </c>
      <c r="R26" s="14">
        <v>231323.51493767701</v>
      </c>
      <c r="S26" s="14">
        <v>592413.87971844117</v>
      </c>
      <c r="T26" s="119">
        <v>304669.99528376973</v>
      </c>
      <c r="V26" s="10">
        <f t="shared" si="0"/>
        <v>1128407.3899398879</v>
      </c>
      <c r="W26" s="9" t="str">
        <f>IF(V26=E25,"Ok!","Verificar!")</f>
        <v>Ok!</v>
      </c>
    </row>
    <row r="27" spans="2:23" s="7" customFormat="1" ht="12" customHeight="1" x14ac:dyDescent="0.2">
      <c r="B27" s="260">
        <v>10</v>
      </c>
      <c r="C27" s="262" t="s">
        <v>8063</v>
      </c>
      <c r="D27" s="11" t="s">
        <v>7</v>
      </c>
      <c r="E27" s="264">
        <v>481794.35215667251</v>
      </c>
      <c r="F27" s="13"/>
      <c r="G27" s="13"/>
      <c r="H27" s="13"/>
      <c r="I27" s="13"/>
      <c r="J27" s="13"/>
      <c r="K27" s="13"/>
      <c r="L27" s="13"/>
      <c r="M27" s="13"/>
      <c r="N27" s="13"/>
      <c r="O27" s="13"/>
      <c r="P27" s="13"/>
      <c r="Q27" s="13"/>
      <c r="R27" s="13"/>
      <c r="S27" s="13">
        <v>0.45</v>
      </c>
      <c r="T27" s="118">
        <v>0.55000000000000004</v>
      </c>
      <c r="V27" s="8">
        <f t="shared" si="0"/>
        <v>1</v>
      </c>
      <c r="W27" s="9" t="str">
        <f>IF(V27=100%,"Ok!","Verificar!")</f>
        <v>Ok!</v>
      </c>
    </row>
    <row r="28" spans="2:23" s="7" customFormat="1" ht="12" x14ac:dyDescent="0.2">
      <c r="B28" s="261"/>
      <c r="C28" s="263"/>
      <c r="D28" s="12" t="s">
        <v>8</v>
      </c>
      <c r="E28" s="265"/>
      <c r="F28" s="14">
        <v>0</v>
      </c>
      <c r="G28" s="14">
        <v>0</v>
      </c>
      <c r="H28" s="14">
        <v>0</v>
      </c>
      <c r="I28" s="14">
        <v>0</v>
      </c>
      <c r="J28" s="14">
        <v>0</v>
      </c>
      <c r="K28" s="14">
        <v>0</v>
      </c>
      <c r="L28" s="14">
        <v>0</v>
      </c>
      <c r="M28" s="14">
        <v>0</v>
      </c>
      <c r="N28" s="14">
        <v>0</v>
      </c>
      <c r="O28" s="14">
        <v>0</v>
      </c>
      <c r="P28" s="14">
        <v>0</v>
      </c>
      <c r="Q28" s="14">
        <v>0</v>
      </c>
      <c r="R28" s="14">
        <v>0</v>
      </c>
      <c r="S28" s="14">
        <v>216807.45847050264</v>
      </c>
      <c r="T28" s="119">
        <v>264986.89368616987</v>
      </c>
      <c r="V28" s="10">
        <f t="shared" si="0"/>
        <v>481794.35215667251</v>
      </c>
      <c r="W28" s="9" t="str">
        <f>IF(V28=E27,"Ok!","Verificar!")</f>
        <v>Ok!</v>
      </c>
    </row>
    <row r="29" spans="2:23" s="7" customFormat="1" ht="12" x14ac:dyDescent="0.2">
      <c r="B29" s="260">
        <v>11</v>
      </c>
      <c r="C29" s="262" t="s">
        <v>8064</v>
      </c>
      <c r="D29" s="11" t="s">
        <v>7</v>
      </c>
      <c r="E29" s="264">
        <v>547340.04999999958</v>
      </c>
      <c r="F29" s="13"/>
      <c r="G29" s="13"/>
      <c r="H29" s="13"/>
      <c r="I29" s="13"/>
      <c r="J29" s="13"/>
      <c r="K29" s="13"/>
      <c r="L29" s="13"/>
      <c r="M29" s="13"/>
      <c r="N29" s="13"/>
      <c r="O29" s="13"/>
      <c r="P29" s="13"/>
      <c r="Q29" s="13">
        <v>0.113</v>
      </c>
      <c r="R29" s="13">
        <v>0.14599999999999999</v>
      </c>
      <c r="S29" s="13">
        <v>0.40500000000000003</v>
      </c>
      <c r="T29" s="118">
        <v>0.33600000000000002</v>
      </c>
      <c r="V29" s="8">
        <f t="shared" si="0"/>
        <v>1</v>
      </c>
      <c r="W29" s="9" t="str">
        <f>IF(V29=100%,"Ok!","Verificar!")</f>
        <v>Ok!</v>
      </c>
    </row>
    <row r="30" spans="2:23" s="7" customFormat="1" ht="12" x14ac:dyDescent="0.2">
      <c r="B30" s="261"/>
      <c r="C30" s="263"/>
      <c r="D30" s="12" t="s">
        <v>8</v>
      </c>
      <c r="E30" s="265"/>
      <c r="F30" s="14">
        <v>0</v>
      </c>
      <c r="G30" s="14">
        <v>0</v>
      </c>
      <c r="H30" s="14">
        <v>0</v>
      </c>
      <c r="I30" s="14">
        <v>0</v>
      </c>
      <c r="J30" s="14">
        <v>0</v>
      </c>
      <c r="K30" s="14">
        <v>0</v>
      </c>
      <c r="L30" s="14">
        <v>0</v>
      </c>
      <c r="M30" s="14">
        <v>0</v>
      </c>
      <c r="N30" s="14">
        <v>0</v>
      </c>
      <c r="O30" s="14">
        <v>0</v>
      </c>
      <c r="P30" s="14">
        <v>0</v>
      </c>
      <c r="Q30" s="14">
        <v>61849.425649999954</v>
      </c>
      <c r="R30" s="14">
        <v>79911.647299999939</v>
      </c>
      <c r="S30" s="14">
        <v>221672.72024999984</v>
      </c>
      <c r="T30" s="119">
        <v>183906.25679999986</v>
      </c>
      <c r="V30" s="10">
        <f t="shared" si="0"/>
        <v>547340.04999999958</v>
      </c>
      <c r="W30" s="9" t="str">
        <f>IF(V30=E29,"Ok!","Verificar!")</f>
        <v>Ok!</v>
      </c>
    </row>
    <row r="31" spans="2:23" s="7" customFormat="1" ht="12" x14ac:dyDescent="0.2">
      <c r="B31" s="260">
        <v>12</v>
      </c>
      <c r="C31" s="262" t="s">
        <v>28241</v>
      </c>
      <c r="D31" s="11" t="s">
        <v>7</v>
      </c>
      <c r="E31" s="264">
        <v>3836765.5114920419</v>
      </c>
      <c r="F31" s="13"/>
      <c r="G31" s="13"/>
      <c r="H31" s="13"/>
      <c r="I31" s="13"/>
      <c r="J31" s="13"/>
      <c r="K31" s="13"/>
      <c r="L31" s="13"/>
      <c r="M31" s="13"/>
      <c r="N31" s="13"/>
      <c r="O31" s="13"/>
      <c r="P31" s="13">
        <v>0.113</v>
      </c>
      <c r="Q31" s="13">
        <v>0.33600000000000002</v>
      </c>
      <c r="R31" s="13">
        <v>0.40500000000000003</v>
      </c>
      <c r="S31" s="13">
        <v>0.14599999999999999</v>
      </c>
      <c r="T31" s="118"/>
      <c r="V31" s="8">
        <f t="shared" si="0"/>
        <v>1</v>
      </c>
      <c r="W31" s="9" t="str">
        <f>IF(V31=100%,"Ok!","Verificar!")</f>
        <v>Ok!</v>
      </c>
    </row>
    <row r="32" spans="2:23" s="7" customFormat="1" ht="12" x14ac:dyDescent="0.2">
      <c r="B32" s="261"/>
      <c r="C32" s="263"/>
      <c r="D32" s="12" t="s">
        <v>8</v>
      </c>
      <c r="E32" s="265"/>
      <c r="F32" s="14"/>
      <c r="G32" s="14">
        <v>0</v>
      </c>
      <c r="H32" s="14">
        <v>0</v>
      </c>
      <c r="I32" s="14">
        <v>0</v>
      </c>
      <c r="J32" s="14">
        <v>0</v>
      </c>
      <c r="K32" s="14"/>
      <c r="L32" s="14"/>
      <c r="M32" s="14"/>
      <c r="N32" s="14"/>
      <c r="O32" s="14"/>
      <c r="P32" s="14">
        <v>433554.50279860076</v>
      </c>
      <c r="Q32" s="14">
        <v>1289153.2118613261</v>
      </c>
      <c r="R32" s="14">
        <v>1553890.032154277</v>
      </c>
      <c r="S32" s="14">
        <v>560167.76467783807</v>
      </c>
      <c r="T32" s="119">
        <v>0</v>
      </c>
      <c r="V32" s="10">
        <f t="shared" si="0"/>
        <v>3836765.5114920419</v>
      </c>
      <c r="W32" s="9" t="str">
        <f>IF(V32=E31,"Ok!","Verificar!")</f>
        <v>Ok!</v>
      </c>
    </row>
    <row r="33" spans="2:23" s="7" customFormat="1" ht="12" x14ac:dyDescent="0.2">
      <c r="B33" s="260">
        <v>13</v>
      </c>
      <c r="C33" s="262" t="s">
        <v>30132</v>
      </c>
      <c r="D33" s="11" t="s">
        <v>7</v>
      </c>
      <c r="E33" s="264">
        <v>1912270.0376638132</v>
      </c>
      <c r="F33" s="13"/>
      <c r="G33" s="13"/>
      <c r="H33" s="13"/>
      <c r="I33" s="13"/>
      <c r="J33" s="13"/>
      <c r="K33" s="13"/>
      <c r="L33" s="13"/>
      <c r="M33" s="13"/>
      <c r="N33" s="13"/>
      <c r="O33" s="13"/>
      <c r="P33" s="13">
        <v>0.18</v>
      </c>
      <c r="Q33" s="13">
        <v>0.2</v>
      </c>
      <c r="R33" s="13">
        <v>0.32</v>
      </c>
      <c r="S33" s="13">
        <v>0.15</v>
      </c>
      <c r="T33" s="118">
        <v>0.15</v>
      </c>
      <c r="V33" s="8">
        <f t="shared" si="0"/>
        <v>1</v>
      </c>
      <c r="W33" s="9" t="str">
        <f>IF(V33=100%,"Ok!","Verificar!")</f>
        <v>Ok!</v>
      </c>
    </row>
    <row r="34" spans="2:23" s="7" customFormat="1" ht="12" x14ac:dyDescent="0.2">
      <c r="B34" s="261"/>
      <c r="C34" s="263"/>
      <c r="D34" s="12" t="s">
        <v>8</v>
      </c>
      <c r="E34" s="265"/>
      <c r="F34" s="14">
        <v>0</v>
      </c>
      <c r="G34" s="14">
        <v>0</v>
      </c>
      <c r="H34" s="14">
        <v>0</v>
      </c>
      <c r="I34" s="14">
        <v>0</v>
      </c>
      <c r="J34" s="14">
        <v>0</v>
      </c>
      <c r="K34" s="14">
        <v>0</v>
      </c>
      <c r="L34" s="14">
        <v>0</v>
      </c>
      <c r="M34" s="14">
        <v>0</v>
      </c>
      <c r="N34" s="14">
        <v>0</v>
      </c>
      <c r="O34" s="14">
        <v>0</v>
      </c>
      <c r="P34" s="14">
        <v>344208.60677948635</v>
      </c>
      <c r="Q34" s="14">
        <v>382454.00753276265</v>
      </c>
      <c r="R34" s="14">
        <v>611926.4120524202</v>
      </c>
      <c r="S34" s="14">
        <v>286840.50564957195</v>
      </c>
      <c r="T34" s="14">
        <v>286840.50564957195</v>
      </c>
      <c r="V34" s="10">
        <f t="shared" si="0"/>
        <v>1912270.0376638132</v>
      </c>
      <c r="W34" s="9" t="str">
        <f>IF(V34=E33,"Ok!","Verificar!")</f>
        <v>Ok!</v>
      </c>
    </row>
    <row r="35" spans="2:23" s="7" customFormat="1" ht="12" x14ac:dyDescent="0.2">
      <c r="B35" s="260">
        <v>14</v>
      </c>
      <c r="C35" s="262" t="s">
        <v>15502</v>
      </c>
      <c r="D35" s="11" t="s">
        <v>7</v>
      </c>
      <c r="E35" s="264">
        <v>40614.6996</v>
      </c>
      <c r="F35" s="13"/>
      <c r="G35" s="13"/>
      <c r="H35" s="13"/>
      <c r="I35" s="13"/>
      <c r="J35" s="13"/>
      <c r="K35" s="13"/>
      <c r="L35" s="13"/>
      <c r="M35" s="13"/>
      <c r="N35" s="13"/>
      <c r="O35" s="13"/>
      <c r="P35" s="13"/>
      <c r="Q35" s="13"/>
      <c r="R35" s="13"/>
      <c r="S35" s="13"/>
      <c r="T35" s="118">
        <v>1</v>
      </c>
      <c r="V35" s="8">
        <f t="shared" si="0"/>
        <v>1</v>
      </c>
      <c r="W35" s="9" t="str">
        <f>IF(V35=100%,"Ok!","Verificar!")</f>
        <v>Ok!</v>
      </c>
    </row>
    <row r="36" spans="2:23" s="7" customFormat="1" ht="12" x14ac:dyDescent="0.2">
      <c r="B36" s="261"/>
      <c r="C36" s="263"/>
      <c r="D36" s="12" t="s">
        <v>8</v>
      </c>
      <c r="E36" s="265"/>
      <c r="F36" s="14">
        <v>0</v>
      </c>
      <c r="G36" s="14">
        <v>0</v>
      </c>
      <c r="H36" s="14">
        <v>0</v>
      </c>
      <c r="I36" s="14">
        <v>0</v>
      </c>
      <c r="J36" s="14">
        <v>0</v>
      </c>
      <c r="K36" s="14">
        <v>0</v>
      </c>
      <c r="L36" s="14">
        <v>0</v>
      </c>
      <c r="M36" s="14">
        <v>0</v>
      </c>
      <c r="N36" s="14"/>
      <c r="O36" s="14"/>
      <c r="P36" s="14"/>
      <c r="Q36" s="14">
        <v>0</v>
      </c>
      <c r="R36" s="14">
        <v>0</v>
      </c>
      <c r="S36" s="14">
        <v>0</v>
      </c>
      <c r="T36" s="119">
        <v>40614.6996</v>
      </c>
      <c r="V36" s="10">
        <f t="shared" si="0"/>
        <v>40614.6996</v>
      </c>
      <c r="W36" s="9" t="str">
        <f>IF(V36=E35,"Ok!","Verificar!")</f>
        <v>Ok!</v>
      </c>
    </row>
    <row r="37" spans="2:23" s="7" customFormat="1" ht="12" x14ac:dyDescent="0.2">
      <c r="B37" s="266" t="s">
        <v>9</v>
      </c>
      <c r="C37" s="267"/>
      <c r="D37" s="268"/>
      <c r="E37" s="269">
        <v>76669465.119331986</v>
      </c>
      <c r="F37" s="178">
        <v>0</v>
      </c>
      <c r="G37" s="178">
        <v>0</v>
      </c>
      <c r="H37" s="178">
        <v>0</v>
      </c>
      <c r="I37" s="178">
        <v>4.6979347398767558E-2</v>
      </c>
      <c r="J37" s="178">
        <v>0.12002690980391148</v>
      </c>
      <c r="K37" s="178">
        <v>0.14226824603158514</v>
      </c>
      <c r="L37" s="178">
        <v>0.17184064822134251</v>
      </c>
      <c r="M37" s="178">
        <v>0.12556266472757252</v>
      </c>
      <c r="N37" s="178">
        <v>7.8863136172326667E-2</v>
      </c>
      <c r="O37" s="178">
        <v>5.8737104032231813E-2</v>
      </c>
      <c r="P37" s="178">
        <v>5.4577497549933927E-2</v>
      </c>
      <c r="Q37" s="178">
        <v>6.7446614163620369E-2</v>
      </c>
      <c r="R37" s="178">
        <v>7.5322617099218253E-2</v>
      </c>
      <c r="S37" s="178">
        <v>3.3475240695950578E-2</v>
      </c>
      <c r="T37" s="179">
        <v>2.4899974103539231E-2</v>
      </c>
      <c r="V37" s="272">
        <f>T40</f>
        <v>76669465.119331986</v>
      </c>
      <c r="W37" s="273" t="str">
        <f>IF(V37=E37,"Ok!","Verificar!")</f>
        <v>Ok!</v>
      </c>
    </row>
    <row r="38" spans="2:23" s="7" customFormat="1" ht="12" x14ac:dyDescent="0.2">
      <c r="B38" s="266" t="s">
        <v>10</v>
      </c>
      <c r="C38" s="267"/>
      <c r="D38" s="268"/>
      <c r="E38" s="270"/>
      <c r="F38" s="178">
        <v>0</v>
      </c>
      <c r="G38" s="178">
        <v>0</v>
      </c>
      <c r="H38" s="178">
        <v>0</v>
      </c>
      <c r="I38" s="178">
        <v>4.6979347398767558E-2</v>
      </c>
      <c r="J38" s="178">
        <v>0.16700625720267903</v>
      </c>
      <c r="K38" s="178">
        <v>0.3092745032342642</v>
      </c>
      <c r="L38" s="178">
        <v>0.48111515145560668</v>
      </c>
      <c r="M38" s="178">
        <v>0.60667781618317917</v>
      </c>
      <c r="N38" s="178">
        <v>0.68554095235550583</v>
      </c>
      <c r="O38" s="178">
        <v>0.74427805638773759</v>
      </c>
      <c r="P38" s="178">
        <v>0.79885555393767149</v>
      </c>
      <c r="Q38" s="178">
        <v>0.8663021681012919</v>
      </c>
      <c r="R38" s="178">
        <v>0.94162478520051018</v>
      </c>
      <c r="S38" s="178">
        <v>0.97510002589646072</v>
      </c>
      <c r="T38" s="179">
        <v>1</v>
      </c>
      <c r="V38" s="272"/>
      <c r="W38" s="273"/>
    </row>
    <row r="39" spans="2:23" s="7" customFormat="1" ht="12" x14ac:dyDescent="0.2">
      <c r="B39" s="266" t="s">
        <v>11</v>
      </c>
      <c r="C39" s="267"/>
      <c r="D39" s="268"/>
      <c r="E39" s="270"/>
      <c r="F39" s="180">
        <v>0</v>
      </c>
      <c r="G39" s="180">
        <v>0</v>
      </c>
      <c r="H39" s="180">
        <v>0</v>
      </c>
      <c r="I39" s="180">
        <v>3601881.4367187889</v>
      </c>
      <c r="J39" s="180">
        <v>9202398.9745921977</v>
      </c>
      <c r="K39" s="180">
        <v>10907630.326707158</v>
      </c>
      <c r="L39" s="180">
        <v>13174930.584889619</v>
      </c>
      <c r="M39" s="180">
        <v>9626822.3436209988</v>
      </c>
      <c r="N39" s="180">
        <v>6046394.4679653281</v>
      </c>
      <c r="O39" s="180">
        <v>4503342.3488097712</v>
      </c>
      <c r="P39" s="180">
        <v>4184427.5447050859</v>
      </c>
      <c r="Q39" s="180">
        <v>5171095.832034735</v>
      </c>
      <c r="R39" s="180">
        <v>5774944.7643853128</v>
      </c>
      <c r="S39" s="180">
        <v>2566528.7988994252</v>
      </c>
      <c r="T39" s="181">
        <v>1909067.6960035707</v>
      </c>
      <c r="V39" s="272"/>
      <c r="W39" s="273"/>
    </row>
    <row r="40" spans="2:23" s="7" customFormat="1" ht="12.75" thickBot="1" x14ac:dyDescent="0.25">
      <c r="B40" s="274" t="s">
        <v>12</v>
      </c>
      <c r="C40" s="275"/>
      <c r="D40" s="276"/>
      <c r="E40" s="271"/>
      <c r="F40" s="182">
        <v>0</v>
      </c>
      <c r="G40" s="182">
        <v>0</v>
      </c>
      <c r="H40" s="182">
        <v>0</v>
      </c>
      <c r="I40" s="182">
        <v>3601881.4367187889</v>
      </c>
      <c r="J40" s="182">
        <v>12804280.411310986</v>
      </c>
      <c r="K40" s="182">
        <v>23711910.738018144</v>
      </c>
      <c r="L40" s="182">
        <v>36886841.322907761</v>
      </c>
      <c r="M40" s="182">
        <v>46513663.666528761</v>
      </c>
      <c r="N40" s="182">
        <v>52560058.134494089</v>
      </c>
      <c r="O40" s="182">
        <v>57063400.48330386</v>
      </c>
      <c r="P40" s="182">
        <v>61247828.028008945</v>
      </c>
      <c r="Q40" s="182">
        <v>66418923.860043682</v>
      </c>
      <c r="R40" s="182">
        <v>72193868.624428988</v>
      </c>
      <c r="S40" s="182">
        <v>74760397.423328415</v>
      </c>
      <c r="T40" s="183">
        <v>76669465.119331986</v>
      </c>
      <c r="V40" s="272"/>
      <c r="W40" s="273"/>
    </row>
  </sheetData>
  <mergeCells count="55">
    <mergeCell ref="B37:D37"/>
    <mergeCell ref="E37:E40"/>
    <mergeCell ref="V37:V40"/>
    <mergeCell ref="W37:W40"/>
    <mergeCell ref="B38:D38"/>
    <mergeCell ref="B39:D39"/>
    <mergeCell ref="B40:D40"/>
    <mergeCell ref="B33:B34"/>
    <mergeCell ref="C33:C34"/>
    <mergeCell ref="E33:E34"/>
    <mergeCell ref="B35:B36"/>
    <mergeCell ref="C35:C36"/>
    <mergeCell ref="E35:E36"/>
    <mergeCell ref="B29:B30"/>
    <mergeCell ref="C29:C30"/>
    <mergeCell ref="E29:E30"/>
    <mergeCell ref="B31:B32"/>
    <mergeCell ref="C31:C32"/>
    <mergeCell ref="E31:E32"/>
    <mergeCell ref="B25:B26"/>
    <mergeCell ref="C25:C26"/>
    <mergeCell ref="E25:E26"/>
    <mergeCell ref="B27:B28"/>
    <mergeCell ref="C27:C28"/>
    <mergeCell ref="E27:E28"/>
    <mergeCell ref="B21:B22"/>
    <mergeCell ref="C21:C22"/>
    <mergeCell ref="E21:E22"/>
    <mergeCell ref="B23:B24"/>
    <mergeCell ref="C23:C24"/>
    <mergeCell ref="E23:E24"/>
    <mergeCell ref="B17:B18"/>
    <mergeCell ref="C17:C18"/>
    <mergeCell ref="E17:E18"/>
    <mergeCell ref="B19:B20"/>
    <mergeCell ref="C19:C20"/>
    <mergeCell ref="E19:E20"/>
    <mergeCell ref="B13:B14"/>
    <mergeCell ref="C13:C14"/>
    <mergeCell ref="E13:E14"/>
    <mergeCell ref="B15:B16"/>
    <mergeCell ref="C15:C16"/>
    <mergeCell ref="E15:E16"/>
    <mergeCell ref="V7:W8"/>
    <mergeCell ref="B9:B10"/>
    <mergeCell ref="C9:C10"/>
    <mergeCell ref="E9:E10"/>
    <mergeCell ref="B11:B12"/>
    <mergeCell ref="C11:C12"/>
    <mergeCell ref="E11:E12"/>
    <mergeCell ref="B4:I4"/>
    <mergeCell ref="B7:B8"/>
    <mergeCell ref="C7:D8"/>
    <mergeCell ref="E7:E8"/>
    <mergeCell ref="F7:T7"/>
  </mergeCells>
  <conditionalFormatting sqref="F9:F20 V9:V37 G15 G16:H20">
    <cfRule type="cellIs" dxfId="4" priority="12" operator="equal">
      <formula>0</formula>
    </cfRule>
  </conditionalFormatting>
  <conditionalFormatting sqref="F21:T40">
    <cfRule type="cellIs" dxfId="3" priority="1" operator="equal">
      <formula>0</formula>
    </cfRule>
  </conditionalFormatting>
  <conditionalFormatting sqref="G13:I13">
    <cfRule type="cellIs" dxfId="2" priority="9" operator="equal">
      <formula>0</formula>
    </cfRule>
  </conditionalFormatting>
  <conditionalFormatting sqref="G9:T14">
    <cfRule type="cellIs" dxfId="1" priority="6" operator="equal">
      <formula>0</formula>
    </cfRule>
  </conditionalFormatting>
  <conditionalFormatting sqref="I15:T20">
    <cfRule type="cellIs" dxfId="0" priority="5" operator="equal">
      <formula>0</formula>
    </cfRule>
  </conditionalFormatting>
  <printOptions horizontalCentered="1" verticalCentered="1" gridLines="1"/>
  <pageMargins left="0.59055118110236227" right="0.59055118110236227" top="0.98425196850393704" bottom="0.59055118110236227" header="0.51181102362204722" footer="0.51181102362204722"/>
  <pageSetup paperSize="9" scale="45" orientation="landscape" r:id="rId1"/>
  <headerFooter alignWithMargins="0">
    <oddFooter>&amp;C   Avenida Getúlio Vargas, 1710 - 7º andar, Savassi - Belo Horizonte - MG CEP: 30112-021</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H27949"/>
  <sheetViews>
    <sheetView topLeftCell="A19" zoomScaleNormal="100" zoomScaleSheetLayoutView="85" workbookViewId="0">
      <selection activeCell="C30" sqref="C30"/>
    </sheetView>
  </sheetViews>
  <sheetFormatPr defaultColWidth="10.7109375" defaultRowHeight="24.95" customHeight="1" x14ac:dyDescent="0.2"/>
  <cols>
    <col min="1" max="2" width="12.7109375" style="16" customWidth="1"/>
    <col min="3" max="3" width="100.7109375" style="34" customWidth="1"/>
    <col min="4" max="4" width="12.7109375" style="16" customWidth="1"/>
    <col min="5" max="5" width="23.5703125" style="18" customWidth="1"/>
    <col min="6" max="6" width="13.42578125" style="16" bestFit="1" customWidth="1"/>
    <col min="7" max="7" width="10.5703125" style="16" customWidth="1"/>
    <col min="8" max="8" width="10.85546875" style="16" bestFit="1" customWidth="1"/>
    <col min="9" max="16384" width="10.7109375" style="16"/>
  </cols>
  <sheetData>
    <row r="1" spans="1:7" ht="24.95" customHeight="1" x14ac:dyDescent="0.2">
      <c r="A1" s="30" t="s">
        <v>193</v>
      </c>
      <c r="B1" s="30"/>
      <c r="C1" s="30"/>
      <c r="D1" s="31"/>
      <c r="E1" s="32"/>
    </row>
    <row r="2" spans="1:7" ht="24.95" customHeight="1" x14ac:dyDescent="0.2">
      <c r="A2" s="33"/>
      <c r="B2" s="33"/>
      <c r="D2" s="35">
        <v>0</v>
      </c>
      <c r="E2" s="16"/>
    </row>
    <row r="3" spans="1:7" ht="24.95" customHeight="1" x14ac:dyDescent="0.2">
      <c r="A3" s="36" t="s">
        <v>20</v>
      </c>
      <c r="B3" s="36"/>
      <c r="C3" s="36" t="s">
        <v>21</v>
      </c>
      <c r="D3" s="36" t="s">
        <v>22</v>
      </c>
      <c r="E3" s="36" t="s">
        <v>30</v>
      </c>
    </row>
    <row r="4" spans="1:7" ht="24.95" customHeight="1" x14ac:dyDescent="0.2">
      <c r="A4" s="37" t="s">
        <v>222</v>
      </c>
      <c r="B4" s="37" t="s">
        <v>195</v>
      </c>
      <c r="C4" s="38" t="s">
        <v>223</v>
      </c>
      <c r="D4" s="37" t="s">
        <v>32</v>
      </c>
      <c r="E4" s="39" t="e">
        <f>VLOOKUP(A4,#REF!,7,0)</f>
        <v>#REF!</v>
      </c>
    </row>
    <row r="5" spans="1:7" ht="24.95" customHeight="1" x14ac:dyDescent="0.2">
      <c r="A5" s="37" t="s">
        <v>224</v>
      </c>
      <c r="B5" s="37" t="s">
        <v>195</v>
      </c>
      <c r="C5" s="38" t="s">
        <v>30105</v>
      </c>
      <c r="D5" s="37" t="s">
        <v>35</v>
      </c>
      <c r="E5" s="39" t="e">
        <f>VLOOKUP(A5,#REF!,7,0)</f>
        <v>#REF!</v>
      </c>
    </row>
    <row r="6" spans="1:7" ht="24.95" customHeight="1" x14ac:dyDescent="0.2">
      <c r="A6" s="37" t="s">
        <v>228</v>
      </c>
      <c r="B6" s="37" t="s">
        <v>195</v>
      </c>
      <c r="C6" s="38" t="s">
        <v>25591</v>
      </c>
      <c r="D6" s="37" t="s">
        <v>32</v>
      </c>
      <c r="E6" s="39" t="e">
        <f>VLOOKUP(A6,#REF!,7,0)</f>
        <v>#REF!</v>
      </c>
    </row>
    <row r="7" spans="1:7" s="62" customFormat="1" ht="24.95" customHeight="1" x14ac:dyDescent="0.2">
      <c r="A7" s="109" t="s">
        <v>25535</v>
      </c>
      <c r="B7" s="109" t="s">
        <v>195</v>
      </c>
      <c r="C7" s="110" t="s">
        <v>25578</v>
      </c>
      <c r="D7" s="109" t="s">
        <v>201</v>
      </c>
      <c r="E7" s="39" t="e">
        <f>VLOOKUP(A7,#REF!,7,0)</f>
        <v>#REF!</v>
      </c>
      <c r="F7" s="1"/>
    </row>
    <row r="8" spans="1:7" s="62" customFormat="1" ht="24.95" customHeight="1" x14ac:dyDescent="0.2">
      <c r="A8" s="109" t="s">
        <v>30115</v>
      </c>
      <c r="B8" s="109" t="s">
        <v>195</v>
      </c>
      <c r="C8" s="110" t="s">
        <v>30123</v>
      </c>
      <c r="D8" s="109" t="s">
        <v>31</v>
      </c>
      <c r="E8" s="111" t="e">
        <f>VLOOKUP(A8,#REF!,7,0)</f>
        <v>#REF!</v>
      </c>
      <c r="F8" s="1"/>
      <c r="G8" s="1"/>
    </row>
    <row r="9" spans="1:7" s="62" customFormat="1" ht="24.95" customHeight="1" x14ac:dyDescent="0.2">
      <c r="A9" s="109" t="s">
        <v>30116</v>
      </c>
      <c r="B9" s="109" t="s">
        <v>195</v>
      </c>
      <c r="C9" s="110" t="s">
        <v>30124</v>
      </c>
      <c r="D9" s="109" t="s">
        <v>201</v>
      </c>
      <c r="E9" s="111" t="e">
        <f>VLOOKUP(A9,#REF!,7,0)</f>
        <v>#REF!</v>
      </c>
      <c r="F9" s="1"/>
      <c r="G9" s="1"/>
    </row>
    <row r="10" spans="1:7" s="62" customFormat="1" ht="24.95" customHeight="1" x14ac:dyDescent="0.2">
      <c r="A10" s="109" t="s">
        <v>30117</v>
      </c>
      <c r="B10" s="109" t="s">
        <v>195</v>
      </c>
      <c r="C10" s="110" t="s">
        <v>30125</v>
      </c>
      <c r="D10" s="109" t="s">
        <v>201</v>
      </c>
      <c r="E10" s="111" t="e">
        <f>VLOOKUP(A10,#REF!,7,0)</f>
        <v>#REF!</v>
      </c>
      <c r="F10" s="1"/>
      <c r="G10" s="1"/>
    </row>
    <row r="11" spans="1:7" s="62" customFormat="1" ht="24.95" customHeight="1" x14ac:dyDescent="0.2">
      <c r="A11" s="109" t="s">
        <v>25535</v>
      </c>
      <c r="B11" s="109" t="s">
        <v>195</v>
      </c>
      <c r="C11" s="110" t="s">
        <v>25578</v>
      </c>
      <c r="D11" s="109" t="s">
        <v>201</v>
      </c>
      <c r="E11" s="111" t="e">
        <f>VLOOKUP(A11,#REF!,7,0)</f>
        <v>#REF!</v>
      </c>
      <c r="F11" s="1"/>
      <c r="G11" s="1"/>
    </row>
    <row r="12" spans="1:7" s="62" customFormat="1" ht="24.95" customHeight="1" x14ac:dyDescent="0.2">
      <c r="A12" s="109" t="s">
        <v>30118</v>
      </c>
      <c r="B12" s="109" t="s">
        <v>195</v>
      </c>
      <c r="C12" s="63" t="s">
        <v>30126</v>
      </c>
      <c r="D12" s="109" t="s">
        <v>201</v>
      </c>
      <c r="E12" s="111" t="e">
        <f>VLOOKUP(A12,#REF!,7,0)</f>
        <v>#REF!</v>
      </c>
      <c r="F12" s="1"/>
      <c r="G12" s="1"/>
    </row>
    <row r="13" spans="1:7" s="62" customFormat="1" ht="24.95" customHeight="1" x14ac:dyDescent="0.2">
      <c r="A13" s="109" t="s">
        <v>30119</v>
      </c>
      <c r="B13" s="109" t="s">
        <v>195</v>
      </c>
      <c r="C13" s="110" t="s">
        <v>30127</v>
      </c>
      <c r="D13" s="109" t="s">
        <v>201</v>
      </c>
      <c r="E13" s="111" t="e">
        <f>VLOOKUP(A13,#REF!,7,0)</f>
        <v>#REF!</v>
      </c>
      <c r="F13" s="1"/>
      <c r="G13" s="1"/>
    </row>
    <row r="14" spans="1:7" s="62" customFormat="1" ht="24.95" customHeight="1" x14ac:dyDescent="0.2">
      <c r="A14" s="109" t="s">
        <v>30120</v>
      </c>
      <c r="B14" s="109" t="s">
        <v>195</v>
      </c>
      <c r="C14" s="110" t="s">
        <v>30128</v>
      </c>
      <c r="D14" s="109" t="s">
        <v>201</v>
      </c>
      <c r="E14" s="111" t="e">
        <f>VLOOKUP(A14,#REF!,7,0)</f>
        <v>#REF!</v>
      </c>
      <c r="F14" s="1"/>
      <c r="G14" s="1"/>
    </row>
    <row r="15" spans="1:7" s="62" customFormat="1" ht="24.95" customHeight="1" x14ac:dyDescent="0.2">
      <c r="A15" s="109" t="s">
        <v>30121</v>
      </c>
      <c r="B15" s="109" t="s">
        <v>195</v>
      </c>
      <c r="C15" s="63" t="s">
        <v>30129</v>
      </c>
      <c r="D15" s="109" t="s">
        <v>201</v>
      </c>
      <c r="E15" s="111" t="e">
        <f>VLOOKUP(A15,#REF!,7,0)</f>
        <v>#REF!</v>
      </c>
      <c r="F15" s="1"/>
      <c r="G15" s="1"/>
    </row>
    <row r="16" spans="1:7" s="62" customFormat="1" ht="24.95" customHeight="1" x14ac:dyDescent="0.2">
      <c r="A16" s="109" t="s">
        <v>25536</v>
      </c>
      <c r="B16" s="109" t="s">
        <v>195</v>
      </c>
      <c r="C16" s="110" t="s">
        <v>25579</v>
      </c>
      <c r="D16" s="109" t="s">
        <v>201</v>
      </c>
      <c r="E16" s="39" t="e">
        <f>VLOOKUP(A16,#REF!,7,0)</f>
        <v>#REF!</v>
      </c>
      <c r="F16" s="1"/>
    </row>
    <row r="17" spans="1:7" s="62" customFormat="1" ht="24.95" customHeight="1" x14ac:dyDescent="0.2">
      <c r="A17" s="109" t="s">
        <v>25543</v>
      </c>
      <c r="B17" s="109" t="s">
        <v>195</v>
      </c>
      <c r="C17" s="110" t="s">
        <v>25580</v>
      </c>
      <c r="D17" s="109" t="s">
        <v>31</v>
      </c>
      <c r="E17" s="111" t="e">
        <f>VLOOKUP(A17,#REF!,7,0)</f>
        <v>#REF!</v>
      </c>
      <c r="F17" s="1"/>
    </row>
    <row r="18" spans="1:7" s="62" customFormat="1" ht="24.95" customHeight="1" x14ac:dyDescent="0.2">
      <c r="A18" s="109" t="s">
        <v>25542</v>
      </c>
      <c r="B18" s="109" t="s">
        <v>195</v>
      </c>
      <c r="C18" s="110" t="s">
        <v>25581</v>
      </c>
      <c r="D18" s="109" t="s">
        <v>31</v>
      </c>
      <c r="E18" s="111" t="e">
        <f>VLOOKUP(A18,#REF!,7,0)</f>
        <v>#REF!</v>
      </c>
      <c r="F18" s="1"/>
    </row>
    <row r="19" spans="1:7" s="62" customFormat="1" ht="24.95" customHeight="1" x14ac:dyDescent="0.2">
      <c r="A19" s="109" t="s">
        <v>25541</v>
      </c>
      <c r="B19" s="109" t="s">
        <v>195</v>
      </c>
      <c r="C19" s="110" t="s">
        <v>25582</v>
      </c>
      <c r="D19" s="109" t="s">
        <v>31</v>
      </c>
      <c r="E19" s="111" t="e">
        <f>VLOOKUP(A19,#REF!,7,0)</f>
        <v>#REF!</v>
      </c>
      <c r="F19" s="1"/>
    </row>
    <row r="20" spans="1:7" s="62" customFormat="1" ht="24.95" customHeight="1" x14ac:dyDescent="0.2">
      <c r="A20" s="109" t="s">
        <v>25540</v>
      </c>
      <c r="B20" s="109" t="s">
        <v>195</v>
      </c>
      <c r="C20" s="110" t="s">
        <v>25583</v>
      </c>
      <c r="D20" s="109" t="s">
        <v>31</v>
      </c>
      <c r="E20" s="111" t="e">
        <f>VLOOKUP(A20,#REF!,7,0)</f>
        <v>#REF!</v>
      </c>
      <c r="F20" s="1"/>
    </row>
    <row r="21" spans="1:7" s="62" customFormat="1" ht="24.95" customHeight="1" x14ac:dyDescent="0.2">
      <c r="A21" s="109" t="s">
        <v>25544</v>
      </c>
      <c r="B21" s="109" t="s">
        <v>195</v>
      </c>
      <c r="C21" s="110" t="s">
        <v>25584</v>
      </c>
      <c r="D21" s="109" t="s">
        <v>31</v>
      </c>
      <c r="E21" s="111" t="e">
        <f>VLOOKUP(A21,#REF!,7,0)</f>
        <v>#REF!</v>
      </c>
      <c r="F21" s="1"/>
    </row>
    <row r="22" spans="1:7" s="62" customFormat="1" ht="24.95" customHeight="1" x14ac:dyDescent="0.2">
      <c r="A22" s="109" t="s">
        <v>25545</v>
      </c>
      <c r="B22" s="109" t="s">
        <v>195</v>
      </c>
      <c r="C22" s="110" t="s">
        <v>25585</v>
      </c>
      <c r="D22" s="109" t="s">
        <v>31</v>
      </c>
      <c r="E22" s="111" t="e">
        <f>VLOOKUP(A22,#REF!,7,0)</f>
        <v>#REF!</v>
      </c>
      <c r="F22" s="1"/>
    </row>
    <row r="23" spans="1:7" s="62" customFormat="1" ht="24.95" customHeight="1" x14ac:dyDescent="0.2">
      <c r="A23" s="109" t="s">
        <v>25539</v>
      </c>
      <c r="B23" s="109" t="s">
        <v>195</v>
      </c>
      <c r="C23" s="110" t="s">
        <v>25586</v>
      </c>
      <c r="D23" s="109" t="s">
        <v>31</v>
      </c>
      <c r="E23" s="111" t="e">
        <f>VLOOKUP(A23,#REF!,7,0)</f>
        <v>#REF!</v>
      </c>
      <c r="F23" s="1"/>
    </row>
    <row r="24" spans="1:7" s="62" customFormat="1" ht="24.95" customHeight="1" x14ac:dyDescent="0.2">
      <c r="A24" s="109" t="s">
        <v>25538</v>
      </c>
      <c r="B24" s="109" t="s">
        <v>195</v>
      </c>
      <c r="C24" s="110" t="s">
        <v>25587</v>
      </c>
      <c r="D24" s="109" t="s">
        <v>31</v>
      </c>
      <c r="E24" s="111" t="e">
        <f>VLOOKUP(A24,#REF!,7,0)</f>
        <v>#REF!</v>
      </c>
      <c r="F24" s="1"/>
    </row>
    <row r="25" spans="1:7" s="62" customFormat="1" ht="24.95" customHeight="1" x14ac:dyDescent="0.2">
      <c r="A25" s="109" t="s">
        <v>25537</v>
      </c>
      <c r="B25" s="109" t="s">
        <v>195</v>
      </c>
      <c r="C25" s="110" t="s">
        <v>25588</v>
      </c>
      <c r="D25" s="109" t="s">
        <v>31</v>
      </c>
      <c r="E25" s="111" t="e">
        <f>VLOOKUP(A25,#REF!,7,0)</f>
        <v>#REF!</v>
      </c>
      <c r="F25" s="1"/>
    </row>
    <row r="26" spans="1:7" ht="24.95" customHeight="1" x14ac:dyDescent="0.2">
      <c r="A26" s="37" t="s">
        <v>8058</v>
      </c>
      <c r="B26" s="37" t="s">
        <v>195</v>
      </c>
      <c r="C26" s="38" t="s">
        <v>25589</v>
      </c>
      <c r="D26" s="37" t="s">
        <v>200</v>
      </c>
      <c r="E26" s="39" t="e">
        <f>VLOOKUP(A26,#REF!,7,0)</f>
        <v>#REF!</v>
      </c>
    </row>
    <row r="27" spans="1:7" ht="24.95" customHeight="1" x14ac:dyDescent="0.2">
      <c r="A27" s="37" t="s">
        <v>8059</v>
      </c>
      <c r="B27" s="37" t="s">
        <v>195</v>
      </c>
      <c r="C27" s="38" t="s">
        <v>8060</v>
      </c>
      <c r="D27" s="37" t="s">
        <v>32</v>
      </c>
      <c r="E27" s="39" t="e">
        <f>VLOOKUP(A27,#REF!,7,0)</f>
        <v>#REF!</v>
      </c>
    </row>
    <row r="28" spans="1:7" ht="24.95" customHeight="1" x14ac:dyDescent="0.2">
      <c r="A28" s="37" t="s">
        <v>8061</v>
      </c>
      <c r="B28" s="37" t="s">
        <v>195</v>
      </c>
      <c r="C28" s="38" t="s">
        <v>8062</v>
      </c>
      <c r="D28" s="37" t="s">
        <v>32</v>
      </c>
      <c r="E28" s="39" t="e">
        <f>VLOOKUP(A28,#REF!,7,0)</f>
        <v>#REF!</v>
      </c>
    </row>
    <row r="29" spans="1:7" s="62" customFormat="1" ht="24.95" customHeight="1" x14ac:dyDescent="0.2">
      <c r="A29" s="109" t="s">
        <v>30133</v>
      </c>
      <c r="B29" s="109" t="s">
        <v>195</v>
      </c>
      <c r="C29" s="110" t="s">
        <v>30136</v>
      </c>
      <c r="D29" s="109" t="s">
        <v>31</v>
      </c>
      <c r="E29" s="111" t="e">
        <f>VLOOKUP(A29,#REF!,7,0)</f>
        <v>#REF!</v>
      </c>
      <c r="F29" s="1"/>
    </row>
    <row r="30" spans="1:7" s="62" customFormat="1" ht="24.95" customHeight="1" x14ac:dyDescent="0.2">
      <c r="A30" s="109" t="s">
        <v>30134</v>
      </c>
      <c r="B30" s="109" t="s">
        <v>195</v>
      </c>
      <c r="C30" s="110" t="s">
        <v>30137</v>
      </c>
      <c r="D30" s="109" t="s">
        <v>31</v>
      </c>
      <c r="E30" s="111" t="e">
        <f>VLOOKUP(A30,#REF!,7,0)</f>
        <v>#REF!</v>
      </c>
      <c r="F30" s="1"/>
    </row>
    <row r="31" spans="1:7" s="62" customFormat="1" ht="24.95" customHeight="1" x14ac:dyDescent="0.2">
      <c r="A31" s="109" t="s">
        <v>30135</v>
      </c>
      <c r="B31" s="109" t="s">
        <v>195</v>
      </c>
      <c r="C31" s="63" t="s">
        <v>30138</v>
      </c>
      <c r="D31" s="109" t="s">
        <v>31</v>
      </c>
      <c r="E31" s="111" t="e">
        <f>VLOOKUP(A31,#REF!,7,0)</f>
        <v>#REF!</v>
      </c>
      <c r="F31" s="1"/>
    </row>
    <row r="32" spans="1:7" s="62" customFormat="1" ht="24.95" customHeight="1" x14ac:dyDescent="0.2">
      <c r="A32" s="109" t="s">
        <v>30122</v>
      </c>
      <c r="B32" s="109" t="s">
        <v>195</v>
      </c>
      <c r="C32" s="110" t="s">
        <v>30130</v>
      </c>
      <c r="D32" s="109" t="s">
        <v>181</v>
      </c>
      <c r="E32" s="111" t="e">
        <f>VLOOKUP(A32,#REF!,7,0)</f>
        <v>#REF!</v>
      </c>
      <c r="F32" s="1"/>
      <c r="G32" s="1"/>
    </row>
    <row r="33" spans="1:5" ht="24.95" customHeight="1" x14ac:dyDescent="0.2">
      <c r="A33" s="37" t="s">
        <v>8065</v>
      </c>
      <c r="B33" s="37" t="s">
        <v>195</v>
      </c>
      <c r="C33" s="38" t="s">
        <v>8066</v>
      </c>
      <c r="D33" s="37" t="s">
        <v>31</v>
      </c>
      <c r="E33" s="39" t="e">
        <f>VLOOKUP(A33,#REF!,7,0)</f>
        <v>#REF!</v>
      </c>
    </row>
    <row r="34" spans="1:5" ht="24.95" customHeight="1" x14ac:dyDescent="0.2">
      <c r="A34" s="37" t="s">
        <v>8433</v>
      </c>
      <c r="B34" s="37" t="s">
        <v>195</v>
      </c>
      <c r="C34" s="38" t="s">
        <v>25593</v>
      </c>
      <c r="D34" s="37" t="s">
        <v>31</v>
      </c>
      <c r="E34" s="39" t="e">
        <f>VLOOKUP(A34,#REF!,7,0)</f>
        <v>#REF!</v>
      </c>
    </row>
    <row r="35" spans="1:5" ht="24.95" customHeight="1" x14ac:dyDescent="0.2">
      <c r="A35" s="37" t="s">
        <v>28315</v>
      </c>
      <c r="B35" s="37" t="s">
        <v>195</v>
      </c>
      <c r="C35" s="110" t="s">
        <v>28317</v>
      </c>
      <c r="D35" s="37" t="s">
        <v>31</v>
      </c>
      <c r="E35" s="39" t="e">
        <f>VLOOKUP(A35,#REF!,7,0)</f>
        <v>#REF!</v>
      </c>
    </row>
    <row r="36" spans="1:5" ht="24.95" customHeight="1" x14ac:dyDescent="0.2">
      <c r="A36" s="37" t="s">
        <v>15488</v>
      </c>
      <c r="B36" s="37" t="s">
        <v>195</v>
      </c>
      <c r="C36" s="38" t="s">
        <v>15489</v>
      </c>
      <c r="D36" s="37" t="s">
        <v>31</v>
      </c>
      <c r="E36" s="39" t="e">
        <f>VLOOKUP(A36,#REF!,7,0)</f>
        <v>#REF!</v>
      </c>
    </row>
    <row r="37" spans="1:5" ht="24.95" customHeight="1" x14ac:dyDescent="0.2">
      <c r="A37" s="37" t="s">
        <v>15490</v>
      </c>
      <c r="B37" s="37" t="s">
        <v>195</v>
      </c>
      <c r="C37" s="38" t="s">
        <v>15491</v>
      </c>
      <c r="D37" s="37" t="s">
        <v>31</v>
      </c>
      <c r="E37" s="39" t="e">
        <f>VLOOKUP(A37,#REF!,7,0)</f>
        <v>#REF!</v>
      </c>
    </row>
    <row r="38" spans="1:5" ht="24.95" customHeight="1" x14ac:dyDescent="0.2">
      <c r="A38" s="37" t="s">
        <v>15492</v>
      </c>
      <c r="B38" s="37" t="s">
        <v>195</v>
      </c>
      <c r="C38" s="38" t="s">
        <v>28347</v>
      </c>
      <c r="D38" s="37" t="s">
        <v>32</v>
      </c>
      <c r="E38" s="39" t="e">
        <f>VLOOKUP(A38,#REF!,7,0)</f>
        <v>#REF!</v>
      </c>
    </row>
    <row r="39" spans="1:5" ht="24.95" customHeight="1" x14ac:dyDescent="0.2">
      <c r="A39" s="37" t="s">
        <v>15493</v>
      </c>
      <c r="B39" s="37" t="s">
        <v>195</v>
      </c>
      <c r="C39" s="38" t="s">
        <v>8483</v>
      </c>
      <c r="D39" s="37" t="s">
        <v>31</v>
      </c>
      <c r="E39" s="39" t="e">
        <f>VLOOKUP(A39,#REF!,7,0)</f>
        <v>#REF!</v>
      </c>
    </row>
    <row r="40" spans="1:5" ht="24.95" customHeight="1" x14ac:dyDescent="0.2">
      <c r="A40" s="40" t="s">
        <v>15494</v>
      </c>
      <c r="B40" s="40" t="s">
        <v>195</v>
      </c>
      <c r="C40" s="41" t="s">
        <v>15495</v>
      </c>
      <c r="D40" s="40" t="s">
        <v>31</v>
      </c>
      <c r="E40" s="39" t="e">
        <f>VLOOKUP(A40,#REF!,7,0)</f>
        <v>#REF!</v>
      </c>
    </row>
    <row r="41" spans="1:5" ht="24.95" customHeight="1" x14ac:dyDescent="0.2">
      <c r="A41" s="37" t="s">
        <v>8457</v>
      </c>
      <c r="B41" s="37" t="s">
        <v>195</v>
      </c>
      <c r="C41" s="38" t="s">
        <v>8460</v>
      </c>
      <c r="D41" s="37" t="s">
        <v>31</v>
      </c>
      <c r="E41" s="39" t="e">
        <f>VLOOKUP(A41,#REF!,7,0)</f>
        <v>#REF!</v>
      </c>
    </row>
    <row r="42" spans="1:5" ht="24.95" customHeight="1" x14ac:dyDescent="0.2">
      <c r="A42" s="37" t="s">
        <v>8458</v>
      </c>
      <c r="B42" s="37" t="s">
        <v>195</v>
      </c>
      <c r="C42" s="38" t="s">
        <v>8459</v>
      </c>
      <c r="D42" s="37" t="s">
        <v>31</v>
      </c>
      <c r="E42" s="39" t="e">
        <f>VLOOKUP(A42,#REF!,7,0)</f>
        <v>#REF!</v>
      </c>
    </row>
    <row r="43" spans="1:5" ht="24.95" customHeight="1" x14ac:dyDescent="0.2">
      <c r="A43" s="37" t="s">
        <v>8461</v>
      </c>
      <c r="B43" s="37" t="s">
        <v>195</v>
      </c>
      <c r="C43" s="38" t="s">
        <v>8462</v>
      </c>
      <c r="D43" s="37" t="s">
        <v>2</v>
      </c>
      <c r="E43" s="39" t="e">
        <f>VLOOKUP(A43,#REF!,7,0)</f>
        <v>#REF!</v>
      </c>
    </row>
    <row r="44" spans="1:5" ht="24.95" customHeight="1" x14ac:dyDescent="0.2">
      <c r="A44" s="37" t="s">
        <v>8463</v>
      </c>
      <c r="B44" s="37" t="s">
        <v>195</v>
      </c>
      <c r="C44" s="38" t="s">
        <v>8464</v>
      </c>
      <c r="D44" s="37" t="s">
        <v>31</v>
      </c>
      <c r="E44" s="39" t="e">
        <f>VLOOKUP(A44,#REF!,7,0)</f>
        <v>#REF!</v>
      </c>
    </row>
    <row r="45" spans="1:5" ht="24.95" customHeight="1" x14ac:dyDescent="0.2">
      <c r="A45" s="37" t="s">
        <v>8465</v>
      </c>
      <c r="B45" s="37" t="s">
        <v>195</v>
      </c>
      <c r="C45" s="38" t="s">
        <v>8466</v>
      </c>
      <c r="D45" s="37" t="s">
        <v>32</v>
      </c>
      <c r="E45" s="39" t="e">
        <f>VLOOKUP(A45,#REF!,7,0)</f>
        <v>#REF!</v>
      </c>
    </row>
    <row r="46" spans="1:5" ht="24.95" customHeight="1" x14ac:dyDescent="0.2">
      <c r="A46" s="37" t="s">
        <v>8467</v>
      </c>
      <c r="B46" s="37" t="s">
        <v>195</v>
      </c>
      <c r="C46" s="38" t="s">
        <v>8470</v>
      </c>
      <c r="D46" s="37" t="s">
        <v>31</v>
      </c>
      <c r="E46" s="39" t="e">
        <f>VLOOKUP(A46,#REF!,7,0)</f>
        <v>#REF!</v>
      </c>
    </row>
    <row r="47" spans="1:5" ht="24.95" customHeight="1" x14ac:dyDescent="0.2">
      <c r="A47" s="37" t="s">
        <v>8468</v>
      </c>
      <c r="B47" s="37" t="s">
        <v>195</v>
      </c>
      <c r="C47" s="38" t="s">
        <v>8469</v>
      </c>
      <c r="D47" s="37" t="s">
        <v>31</v>
      </c>
      <c r="E47" s="39" t="e">
        <f>VLOOKUP(A47,#REF!,7,0)</f>
        <v>#REF!</v>
      </c>
    </row>
    <row r="48" spans="1:5" ht="24.95" customHeight="1" x14ac:dyDescent="0.2">
      <c r="A48" s="37" t="s">
        <v>8471</v>
      </c>
      <c r="B48" s="37" t="s">
        <v>195</v>
      </c>
      <c r="C48" s="38" t="s">
        <v>8472</v>
      </c>
      <c r="D48" s="37" t="s">
        <v>32</v>
      </c>
      <c r="E48" s="39" t="e">
        <f>VLOOKUP(A48,#REF!,7,0)</f>
        <v>#REF!</v>
      </c>
    </row>
    <row r="49" spans="1:6" ht="24.95" customHeight="1" x14ac:dyDescent="0.2">
      <c r="A49" s="37" t="s">
        <v>8475</v>
      </c>
      <c r="B49" s="37" t="s">
        <v>195</v>
      </c>
      <c r="C49" s="38" t="s">
        <v>8476</v>
      </c>
      <c r="D49" s="37" t="s">
        <v>31</v>
      </c>
      <c r="E49" s="39" t="e">
        <f>VLOOKUP(A49,#REF!,7,0)</f>
        <v>#REF!</v>
      </c>
    </row>
    <row r="50" spans="1:6" ht="24.95" customHeight="1" x14ac:dyDescent="0.2">
      <c r="A50" s="37" t="s">
        <v>15496</v>
      </c>
      <c r="B50" s="37" t="s">
        <v>195</v>
      </c>
      <c r="C50" s="38" t="s">
        <v>15497</v>
      </c>
      <c r="D50" s="37" t="s">
        <v>181</v>
      </c>
      <c r="E50" s="39" t="e">
        <f>VLOOKUP(A50,#REF!,7,0)</f>
        <v>#REF!</v>
      </c>
    </row>
    <row r="51" spans="1:6" ht="24.95" customHeight="1" x14ac:dyDescent="0.2">
      <c r="A51" s="37" t="s">
        <v>15498</v>
      </c>
      <c r="B51" s="37" t="s">
        <v>195</v>
      </c>
      <c r="C51" s="38" t="s">
        <v>26663</v>
      </c>
      <c r="D51" s="37" t="s">
        <v>29</v>
      </c>
      <c r="E51" s="39" t="e">
        <f>VLOOKUP(A51,#REF!,7,0)</f>
        <v>#REF!</v>
      </c>
    </row>
    <row r="52" spans="1:6" s="62" customFormat="1" ht="24.95" customHeight="1" x14ac:dyDescent="0.2">
      <c r="A52" s="109" t="s">
        <v>15503</v>
      </c>
      <c r="B52" s="109" t="s">
        <v>195</v>
      </c>
      <c r="C52" s="110" t="s">
        <v>25592</v>
      </c>
      <c r="D52" s="109" t="s">
        <v>31</v>
      </c>
      <c r="E52" s="39" t="e">
        <f>VLOOKUP(A52,#REF!,7,0)</f>
        <v>#REF!</v>
      </c>
      <c r="F52" s="1"/>
    </row>
    <row r="53" spans="1:6" s="62" customFormat="1" ht="24.95" customHeight="1" x14ac:dyDescent="0.2">
      <c r="A53" s="109" t="s">
        <v>15963</v>
      </c>
      <c r="B53" s="109" t="s">
        <v>195</v>
      </c>
      <c r="C53" s="110" t="s">
        <v>25590</v>
      </c>
      <c r="D53" s="109" t="s">
        <v>200</v>
      </c>
      <c r="E53" s="39" t="e">
        <f>VLOOKUP(A53,#REF!,7,0)</f>
        <v>#REF!</v>
      </c>
      <c r="F53" s="1"/>
    </row>
    <row r="54" spans="1:6" s="62" customFormat="1" ht="24.95" customHeight="1" x14ac:dyDescent="0.2">
      <c r="A54" s="109" t="s">
        <v>24425</v>
      </c>
      <c r="B54" s="109" t="s">
        <v>195</v>
      </c>
      <c r="C54" s="110" t="s">
        <v>24426</v>
      </c>
      <c r="D54" s="109" t="s">
        <v>32</v>
      </c>
      <c r="E54" s="39" t="e">
        <f>VLOOKUP(A54,#REF!,7,0)</f>
        <v>#REF!</v>
      </c>
      <c r="F54" s="1"/>
    </row>
    <row r="55" spans="1:6" s="62" customFormat="1" ht="24.95" customHeight="1" x14ac:dyDescent="0.2">
      <c r="A55" s="109" t="s">
        <v>24427</v>
      </c>
      <c r="B55" s="109" t="s">
        <v>195</v>
      </c>
      <c r="C55" s="110" t="s">
        <v>24429</v>
      </c>
      <c r="D55" s="109" t="s">
        <v>31</v>
      </c>
      <c r="E55" s="39" t="e">
        <f>VLOOKUP(A55,#REF!,7,0)</f>
        <v>#REF!</v>
      </c>
      <c r="F55" s="1"/>
    </row>
    <row r="56" spans="1:6" s="62" customFormat="1" ht="24.95" customHeight="1" x14ac:dyDescent="0.2">
      <c r="A56" s="109" t="s">
        <v>24432</v>
      </c>
      <c r="B56" s="109" t="s">
        <v>195</v>
      </c>
      <c r="C56" s="38" t="s">
        <v>24431</v>
      </c>
      <c r="D56" s="109" t="s">
        <v>31</v>
      </c>
      <c r="E56" s="39" t="e">
        <f>VLOOKUP(A56,#REF!,7,0)</f>
        <v>#REF!</v>
      </c>
      <c r="F56" s="1"/>
    </row>
    <row r="57" spans="1:6" s="62" customFormat="1" ht="24.95" customHeight="1" x14ac:dyDescent="0.2">
      <c r="A57" s="109" t="s">
        <v>24433</v>
      </c>
      <c r="B57" s="109" t="s">
        <v>195</v>
      </c>
      <c r="C57" s="38" t="s">
        <v>24434</v>
      </c>
      <c r="D57" s="109" t="s">
        <v>31</v>
      </c>
      <c r="E57" s="39" t="e">
        <f>VLOOKUP(A57,#REF!,7,0)</f>
        <v>#REF!</v>
      </c>
      <c r="F57" s="1"/>
    </row>
    <row r="58" spans="1:6" s="62" customFormat="1" ht="24.95" customHeight="1" x14ac:dyDescent="0.2">
      <c r="A58" s="109" t="s">
        <v>24435</v>
      </c>
      <c r="B58" s="109" t="s">
        <v>195</v>
      </c>
      <c r="C58" s="38" t="s">
        <v>24436</v>
      </c>
      <c r="D58" s="109" t="s">
        <v>31</v>
      </c>
      <c r="E58" s="39" t="e">
        <f>VLOOKUP(A58,#REF!,7,0)</f>
        <v>#REF!</v>
      </c>
      <c r="F58" s="1"/>
    </row>
    <row r="59" spans="1:6" s="62" customFormat="1" ht="24.95" customHeight="1" x14ac:dyDescent="0.2">
      <c r="A59" s="109" t="s">
        <v>25521</v>
      </c>
      <c r="B59" s="109" t="s">
        <v>195</v>
      </c>
      <c r="C59" s="38" t="s">
        <v>25520</v>
      </c>
      <c r="D59" s="109" t="s">
        <v>31</v>
      </c>
      <c r="E59" s="39" t="e">
        <f>VLOOKUP(A59,#REF!,7,0)</f>
        <v>#REF!</v>
      </c>
      <c r="F59" s="1"/>
    </row>
    <row r="60" spans="1:6" s="62" customFormat="1" ht="24.95" customHeight="1" x14ac:dyDescent="0.2">
      <c r="A60" s="109" t="s">
        <v>25523</v>
      </c>
      <c r="B60" s="109" t="s">
        <v>195</v>
      </c>
      <c r="C60" s="38" t="s">
        <v>25524</v>
      </c>
      <c r="D60" s="109" t="s">
        <v>31</v>
      </c>
      <c r="E60" s="39" t="e">
        <f>VLOOKUP(A60,#REF!,7,0)</f>
        <v>#REF!</v>
      </c>
      <c r="F60" s="1"/>
    </row>
    <row r="61" spans="1:6" s="62" customFormat="1" ht="24.95" customHeight="1" x14ac:dyDescent="0.2">
      <c r="A61" s="109" t="s">
        <v>25526</v>
      </c>
      <c r="B61" s="109" t="s">
        <v>195</v>
      </c>
      <c r="C61" s="38" t="s">
        <v>25528</v>
      </c>
      <c r="D61" s="109" t="s">
        <v>31</v>
      </c>
      <c r="E61" s="39" t="e">
        <f>VLOOKUP(A61,#REF!,7,0)</f>
        <v>#REF!</v>
      </c>
      <c r="F61" s="1"/>
    </row>
    <row r="62" spans="1:6" s="62" customFormat="1" ht="24.95" customHeight="1" x14ac:dyDescent="0.2">
      <c r="A62" s="109" t="s">
        <v>25529</v>
      </c>
      <c r="B62" s="109" t="s">
        <v>195</v>
      </c>
      <c r="C62" s="38" t="s">
        <v>25527</v>
      </c>
      <c r="D62" s="109" t="s">
        <v>31</v>
      </c>
      <c r="E62" s="39" t="e">
        <f>VLOOKUP(A62,#REF!,7,0)</f>
        <v>#REF!</v>
      </c>
      <c r="F62" s="1"/>
    </row>
    <row r="63" spans="1:6" s="62" customFormat="1" ht="24.95" customHeight="1" x14ac:dyDescent="0.2">
      <c r="A63" s="109" t="s">
        <v>25531</v>
      </c>
      <c r="B63" s="109" t="s">
        <v>195</v>
      </c>
      <c r="C63" s="38" t="s">
        <v>25532</v>
      </c>
      <c r="D63" s="109" t="s">
        <v>201</v>
      </c>
      <c r="E63" s="39" t="e">
        <f>VLOOKUP(A63,#REF!,7,0)</f>
        <v>#REF!</v>
      </c>
      <c r="F63" s="1"/>
    </row>
    <row r="64" spans="1:6" s="62" customFormat="1" ht="24.95" customHeight="1" x14ac:dyDescent="0.2">
      <c r="A64" s="109" t="s">
        <v>25550</v>
      </c>
      <c r="B64" s="127" t="s">
        <v>195</v>
      </c>
      <c r="C64" s="128" t="s">
        <v>25567</v>
      </c>
      <c r="D64" s="127" t="s">
        <v>31</v>
      </c>
      <c r="E64" s="39" t="e">
        <f>VLOOKUP(A64,#REF!,7,0)</f>
        <v>#REF!</v>
      </c>
      <c r="F64" s="1"/>
    </row>
    <row r="65" spans="1:6" s="62" customFormat="1" ht="24.95" customHeight="1" x14ac:dyDescent="0.2">
      <c r="A65" s="109" t="s">
        <v>25551</v>
      </c>
      <c r="B65" s="127" t="s">
        <v>195</v>
      </c>
      <c r="C65" s="128" t="s">
        <v>25568</v>
      </c>
      <c r="D65" s="127" t="s">
        <v>31</v>
      </c>
      <c r="E65" s="39" t="e">
        <f>VLOOKUP(A65,#REF!,7,0)</f>
        <v>#REF!</v>
      </c>
      <c r="F65" s="1"/>
    </row>
    <row r="66" spans="1:6" s="62" customFormat="1" ht="24.95" customHeight="1" x14ac:dyDescent="0.2">
      <c r="A66" s="109" t="s">
        <v>25549</v>
      </c>
      <c r="B66" s="127" t="s">
        <v>195</v>
      </c>
      <c r="C66" s="128" t="s">
        <v>8479</v>
      </c>
      <c r="D66" s="127" t="s">
        <v>31</v>
      </c>
      <c r="E66" s="39" t="e">
        <f>VLOOKUP(A66,#REF!,7,0)</f>
        <v>#REF!</v>
      </c>
      <c r="F66" s="1"/>
    </row>
    <row r="67" spans="1:6" s="62" customFormat="1" ht="24.95" customHeight="1" x14ac:dyDescent="0.2">
      <c r="A67" s="109" t="s">
        <v>25556</v>
      </c>
      <c r="B67" s="127" t="s">
        <v>195</v>
      </c>
      <c r="C67" s="128" t="s">
        <v>25569</v>
      </c>
      <c r="D67" s="127" t="s">
        <v>31</v>
      </c>
      <c r="E67" s="39" t="e">
        <f>VLOOKUP(A67,#REF!,7,0)</f>
        <v>#REF!</v>
      </c>
      <c r="F67" s="1"/>
    </row>
    <row r="68" spans="1:6" s="62" customFormat="1" ht="24.95" customHeight="1" x14ac:dyDescent="0.2">
      <c r="A68" s="109" t="s">
        <v>25555</v>
      </c>
      <c r="B68" s="127" t="s">
        <v>195</v>
      </c>
      <c r="C68" s="128" t="s">
        <v>25570</v>
      </c>
      <c r="D68" s="127" t="s">
        <v>31</v>
      </c>
      <c r="E68" s="39" t="e">
        <f>VLOOKUP(A68,#REF!,7,0)</f>
        <v>#REF!</v>
      </c>
      <c r="F68" s="1"/>
    </row>
    <row r="69" spans="1:6" s="62" customFormat="1" ht="24.95" customHeight="1" x14ac:dyDescent="0.2">
      <c r="A69" s="109" t="s">
        <v>25554</v>
      </c>
      <c r="B69" s="127" t="s">
        <v>195</v>
      </c>
      <c r="C69" s="128" t="s">
        <v>25571</v>
      </c>
      <c r="D69" s="127" t="s">
        <v>31</v>
      </c>
      <c r="E69" s="39" t="e">
        <f>VLOOKUP(A69,#REF!,7,0)</f>
        <v>#REF!</v>
      </c>
      <c r="F69" s="1"/>
    </row>
    <row r="70" spans="1:6" s="62" customFormat="1" ht="24.95" customHeight="1" x14ac:dyDescent="0.2">
      <c r="A70" s="109" t="s">
        <v>25553</v>
      </c>
      <c r="B70" s="127" t="s">
        <v>195</v>
      </c>
      <c r="C70" s="128" t="s">
        <v>25572</v>
      </c>
      <c r="D70" s="127" t="s">
        <v>31</v>
      </c>
      <c r="E70" s="39" t="e">
        <f>VLOOKUP(A70,#REF!,7,0)</f>
        <v>#REF!</v>
      </c>
      <c r="F70" s="1"/>
    </row>
    <row r="71" spans="1:6" s="62" customFormat="1" ht="24.95" customHeight="1" x14ac:dyDescent="0.2">
      <c r="A71" s="109" t="s">
        <v>25548</v>
      </c>
      <c r="B71" s="127" t="s">
        <v>195</v>
      </c>
      <c r="C71" s="128" t="s">
        <v>25573</v>
      </c>
      <c r="D71" s="127" t="s">
        <v>31</v>
      </c>
      <c r="E71" s="39" t="e">
        <f>VLOOKUP(A71,#REF!,7,0)</f>
        <v>#REF!</v>
      </c>
      <c r="F71" s="1"/>
    </row>
    <row r="72" spans="1:6" s="62" customFormat="1" ht="24.95" customHeight="1" x14ac:dyDescent="0.2">
      <c r="A72" s="109" t="s">
        <v>25546</v>
      </c>
      <c r="B72" s="127" t="s">
        <v>195</v>
      </c>
      <c r="C72" s="128" t="s">
        <v>25574</v>
      </c>
      <c r="D72" s="127" t="s">
        <v>31</v>
      </c>
      <c r="E72" s="39" t="e">
        <f>VLOOKUP(A72,#REF!,7,0)</f>
        <v>#REF!</v>
      </c>
      <c r="F72" s="1"/>
    </row>
    <row r="73" spans="1:6" s="62" customFormat="1" ht="24.95" customHeight="1" x14ac:dyDescent="0.2">
      <c r="A73" s="109" t="s">
        <v>25547</v>
      </c>
      <c r="B73" s="127" t="s">
        <v>195</v>
      </c>
      <c r="C73" s="128" t="s">
        <v>25575</v>
      </c>
      <c r="D73" s="127" t="s">
        <v>31</v>
      </c>
      <c r="E73" s="39" t="e">
        <f>VLOOKUP(A73,#REF!,7,0)</f>
        <v>#REF!</v>
      </c>
      <c r="F73" s="1"/>
    </row>
    <row r="74" spans="1:6" s="62" customFormat="1" ht="24.95" customHeight="1" x14ac:dyDescent="0.2">
      <c r="A74" s="109" t="s">
        <v>25552</v>
      </c>
      <c r="B74" s="127" t="s">
        <v>195</v>
      </c>
      <c r="C74" s="128" t="s">
        <v>25576</v>
      </c>
      <c r="D74" s="127" t="s">
        <v>31</v>
      </c>
      <c r="E74" s="39" t="e">
        <f>VLOOKUP(A74,#REF!,7,0)</f>
        <v>#REF!</v>
      </c>
      <c r="F74" s="1"/>
    </row>
    <row r="75" spans="1:6" s="62" customFormat="1" ht="24.95" customHeight="1" x14ac:dyDescent="0.2">
      <c r="A75" s="109" t="s">
        <v>26664</v>
      </c>
      <c r="B75" s="109" t="s">
        <v>195</v>
      </c>
      <c r="C75" s="110" t="s">
        <v>30106</v>
      </c>
      <c r="D75" s="109" t="s">
        <v>35</v>
      </c>
      <c r="E75" s="39" t="e">
        <f>VLOOKUP(A75,#REF!,7,0)</f>
        <v>#REF!</v>
      </c>
      <c r="F75" s="1"/>
    </row>
    <row r="76" spans="1:6" s="62" customFormat="1" ht="24.95" customHeight="1" x14ac:dyDescent="0.2">
      <c r="A76" s="109" t="s">
        <v>28232</v>
      </c>
      <c r="B76" s="109" t="s">
        <v>195</v>
      </c>
      <c r="C76" s="110" t="s">
        <v>28231</v>
      </c>
      <c r="D76" s="126" t="s">
        <v>181</v>
      </c>
      <c r="E76" s="39" t="e">
        <f>VLOOKUP(A76,#REF!,7,0)</f>
        <v>#REF!</v>
      </c>
      <c r="F76" s="1"/>
    </row>
    <row r="77" spans="1:6" s="62" customFormat="1" ht="24.95" customHeight="1" x14ac:dyDescent="0.2">
      <c r="A77" s="109" t="s">
        <v>28235</v>
      </c>
      <c r="B77" s="109" t="s">
        <v>195</v>
      </c>
      <c r="C77" s="110" t="s">
        <v>28236</v>
      </c>
      <c r="D77" s="126" t="s">
        <v>181</v>
      </c>
      <c r="E77" s="39" t="e">
        <f>VLOOKUP(A77,#REF!,7,0)</f>
        <v>#REF!</v>
      </c>
      <c r="F77" s="1"/>
    </row>
    <row r="78" spans="1:6" s="62" customFormat="1" ht="24.95" customHeight="1" x14ac:dyDescent="0.2">
      <c r="A78" s="109" t="s">
        <v>28237</v>
      </c>
      <c r="B78" s="109" t="s">
        <v>195</v>
      </c>
      <c r="C78" s="110" t="s">
        <v>28238</v>
      </c>
      <c r="D78" s="126" t="s">
        <v>32</v>
      </c>
      <c r="E78" s="39" t="e">
        <f>VLOOKUP(A78,#REF!,7,0)</f>
        <v>#REF!</v>
      </c>
      <c r="F78" s="1"/>
    </row>
    <row r="79" spans="1:6" s="62" customFormat="1" ht="24.95" customHeight="1" x14ac:dyDescent="0.2">
      <c r="A79" s="109" t="s">
        <v>28240</v>
      </c>
      <c r="B79" s="109" t="s">
        <v>195</v>
      </c>
      <c r="C79" s="110" t="s">
        <v>28243</v>
      </c>
      <c r="D79" s="127" t="s">
        <v>22512</v>
      </c>
      <c r="E79" s="39" t="e">
        <f>VLOOKUP(A79,#REF!,7,0)</f>
        <v>#REF!</v>
      </c>
      <c r="F79" s="1"/>
    </row>
    <row r="80" spans="1:6" s="62" customFormat="1" ht="24.95" customHeight="1" x14ac:dyDescent="0.2">
      <c r="A80" s="109" t="s">
        <v>28244</v>
      </c>
      <c r="B80" s="109" t="s">
        <v>195</v>
      </c>
      <c r="C80" s="110" t="s">
        <v>28245</v>
      </c>
      <c r="D80" s="127" t="s">
        <v>31</v>
      </c>
      <c r="E80" s="39" t="e">
        <f>VLOOKUP(A80,#REF!,7,0)</f>
        <v>#REF!</v>
      </c>
      <c r="F80" s="1"/>
    </row>
    <row r="81" spans="1:6" s="62" customFormat="1" ht="24.95" customHeight="1" x14ac:dyDescent="0.2">
      <c r="A81" s="109" t="s">
        <v>28282</v>
      </c>
      <c r="B81" s="109" t="s">
        <v>195</v>
      </c>
      <c r="C81" s="110" t="s">
        <v>28281</v>
      </c>
      <c r="D81" s="127" t="s">
        <v>31</v>
      </c>
      <c r="E81" s="39" t="e">
        <f>VLOOKUP(A81,#REF!,7,0)</f>
        <v>#REF!</v>
      </c>
      <c r="F81" s="1"/>
    </row>
    <row r="82" spans="1:6" s="62" customFormat="1" ht="24.95" customHeight="1" x14ac:dyDescent="0.2">
      <c r="A82" s="109" t="s">
        <v>28283</v>
      </c>
      <c r="B82" s="109" t="s">
        <v>195</v>
      </c>
      <c r="C82" s="110" t="s">
        <v>28280</v>
      </c>
      <c r="D82" s="127" t="s">
        <v>31</v>
      </c>
      <c r="E82" s="39" t="e">
        <f>VLOOKUP(A82,#REF!,7,0)</f>
        <v>#REF!</v>
      </c>
      <c r="F82" s="1"/>
    </row>
    <row r="83" spans="1:6" s="62" customFormat="1" ht="24.95" customHeight="1" x14ac:dyDescent="0.2">
      <c r="A83" s="109" t="s">
        <v>28284</v>
      </c>
      <c r="B83" s="109" t="s">
        <v>195</v>
      </c>
      <c r="C83" s="110" t="s">
        <v>28285</v>
      </c>
      <c r="D83" s="127" t="s">
        <v>31</v>
      </c>
      <c r="E83" s="39" t="e">
        <f>VLOOKUP(A83,#REF!,7,0)</f>
        <v>#REF!</v>
      </c>
      <c r="F83" s="1"/>
    </row>
    <row r="84" spans="1:6" s="62" customFormat="1" ht="24.95" customHeight="1" x14ac:dyDescent="0.2">
      <c r="A84" s="109" t="s">
        <v>28288</v>
      </c>
      <c r="B84" s="109" t="s">
        <v>195</v>
      </c>
      <c r="C84" s="110" t="s">
        <v>28287</v>
      </c>
      <c r="D84" s="127" t="s">
        <v>31</v>
      </c>
      <c r="E84" s="39" t="e">
        <f>VLOOKUP(A84,#REF!,7,0)</f>
        <v>#REF!</v>
      </c>
      <c r="F84" s="1"/>
    </row>
    <row r="85" spans="1:6" s="62" customFormat="1" ht="24.95" customHeight="1" x14ac:dyDescent="0.2">
      <c r="A85" s="109" t="s">
        <v>28289</v>
      </c>
      <c r="B85" s="109" t="s">
        <v>195</v>
      </c>
      <c r="C85" s="110" t="s">
        <v>28286</v>
      </c>
      <c r="D85" s="127" t="s">
        <v>31</v>
      </c>
      <c r="E85" s="39" t="e">
        <f>VLOOKUP(A85,#REF!,7,0)</f>
        <v>#REF!</v>
      </c>
      <c r="F85" s="1"/>
    </row>
    <row r="86" spans="1:6" s="62" customFormat="1" ht="24.95" customHeight="1" x14ac:dyDescent="0.2">
      <c r="A86" s="109" t="s">
        <v>28290</v>
      </c>
      <c r="B86" s="109" t="s">
        <v>195</v>
      </c>
      <c r="C86" s="110" t="s">
        <v>28293</v>
      </c>
      <c r="D86" s="127" t="s">
        <v>31</v>
      </c>
      <c r="E86" s="39" t="e">
        <f>VLOOKUP(A86,#REF!,7,0)</f>
        <v>#REF!</v>
      </c>
      <c r="F86" s="1"/>
    </row>
    <row r="87" spans="1:6" s="62" customFormat="1" ht="24.95" customHeight="1" x14ac:dyDescent="0.2">
      <c r="A87" s="109" t="s">
        <v>28291</v>
      </c>
      <c r="B87" s="109" t="s">
        <v>195</v>
      </c>
      <c r="C87" s="110" t="s">
        <v>28292</v>
      </c>
      <c r="D87" s="127" t="s">
        <v>31</v>
      </c>
      <c r="E87" s="39" t="e">
        <f>VLOOKUP(A87,#REF!,7,0)</f>
        <v>#REF!</v>
      </c>
      <c r="F87" s="1"/>
    </row>
    <row r="88" spans="1:6" s="62" customFormat="1" ht="24.95" customHeight="1" x14ac:dyDescent="0.2">
      <c r="A88" s="109" t="s">
        <v>28294</v>
      </c>
      <c r="B88" s="109" t="s">
        <v>195</v>
      </c>
      <c r="C88" s="110" t="s">
        <v>28295</v>
      </c>
      <c r="D88" s="127" t="s">
        <v>31</v>
      </c>
      <c r="E88" s="39" t="e">
        <f>VLOOKUP(A88,#REF!,7,0)</f>
        <v>#REF!</v>
      </c>
      <c r="F88" s="1"/>
    </row>
    <row r="89" spans="1:6" s="62" customFormat="1" ht="24.95" customHeight="1" x14ac:dyDescent="0.2">
      <c r="A89" s="109" t="s">
        <v>28296</v>
      </c>
      <c r="B89" s="109" t="s">
        <v>195</v>
      </c>
      <c r="C89" s="110" t="s">
        <v>28297</v>
      </c>
      <c r="D89" s="127" t="s">
        <v>31</v>
      </c>
      <c r="E89" s="39" t="e">
        <f>VLOOKUP(A89,#REF!,7,0)</f>
        <v>#REF!</v>
      </c>
      <c r="F89" s="1"/>
    </row>
    <row r="90" spans="1:6" s="62" customFormat="1" ht="24.95" customHeight="1" x14ac:dyDescent="0.2">
      <c r="A90" s="109" t="s">
        <v>28298</v>
      </c>
      <c r="B90" s="109" t="s">
        <v>195</v>
      </c>
      <c r="C90" s="110" t="s">
        <v>28299</v>
      </c>
      <c r="D90" s="127" t="s">
        <v>31</v>
      </c>
      <c r="E90" s="39" t="e">
        <f>VLOOKUP(A90,#REF!,7,0)</f>
        <v>#REF!</v>
      </c>
      <c r="F90" s="1"/>
    </row>
    <row r="91" spans="1:6" s="62" customFormat="1" ht="24.95" customHeight="1" x14ac:dyDescent="0.2">
      <c r="A91" s="109" t="s">
        <v>28300</v>
      </c>
      <c r="B91" s="109" t="s">
        <v>195</v>
      </c>
      <c r="C91" s="110" t="s">
        <v>28301</v>
      </c>
      <c r="D91" s="127" t="s">
        <v>31</v>
      </c>
      <c r="E91" s="39" t="e">
        <f>VLOOKUP(A91,#REF!,7,0)</f>
        <v>#REF!</v>
      </c>
      <c r="F91" s="1"/>
    </row>
    <row r="92" spans="1:6" s="62" customFormat="1" ht="24.95" customHeight="1" x14ac:dyDescent="0.2">
      <c r="A92" s="109" t="s">
        <v>28302</v>
      </c>
      <c r="B92" s="109" t="s">
        <v>195</v>
      </c>
      <c r="C92" s="110" t="s">
        <v>28303</v>
      </c>
      <c r="D92" s="127" t="s">
        <v>31</v>
      </c>
      <c r="E92" s="39" t="e">
        <f>VLOOKUP(A92,#REF!,7,0)</f>
        <v>#REF!</v>
      </c>
      <c r="F92" s="1"/>
    </row>
    <row r="93" spans="1:6" s="62" customFormat="1" ht="24.95" customHeight="1" x14ac:dyDescent="0.2">
      <c r="A93" s="109" t="s">
        <v>28305</v>
      </c>
      <c r="B93" s="109" t="s">
        <v>195</v>
      </c>
      <c r="C93" s="110" t="s">
        <v>28304</v>
      </c>
      <c r="D93" s="127" t="s">
        <v>201</v>
      </c>
      <c r="E93" s="39" t="e">
        <f>VLOOKUP(A93,#REF!,7,0)</f>
        <v>#REF!</v>
      </c>
      <c r="F93" s="1"/>
    </row>
    <row r="94" spans="1:6" s="62" customFormat="1" ht="24.95" customHeight="1" x14ac:dyDescent="0.2">
      <c r="A94" s="109" t="s">
        <v>28318</v>
      </c>
      <c r="B94" s="109" t="s">
        <v>195</v>
      </c>
      <c r="C94" s="110" t="s">
        <v>28324</v>
      </c>
      <c r="D94" s="127" t="s">
        <v>32</v>
      </c>
      <c r="E94" s="39" t="e">
        <f>VLOOKUP(A94,#REF!,7,0)</f>
        <v>#REF!</v>
      </c>
      <c r="F94" s="1"/>
    </row>
    <row r="95" spans="1:6" s="62" customFormat="1" ht="24.95" customHeight="1" x14ac:dyDescent="0.2">
      <c r="A95" s="109" t="s">
        <v>28319</v>
      </c>
      <c r="B95" s="109" t="s">
        <v>195</v>
      </c>
      <c r="C95" s="110" t="s">
        <v>28323</v>
      </c>
      <c r="D95" s="127" t="s">
        <v>32</v>
      </c>
      <c r="E95" s="39" t="e">
        <f>VLOOKUP(A95,#REF!,7,0)</f>
        <v>#REF!</v>
      </c>
      <c r="F95" s="1"/>
    </row>
    <row r="96" spans="1:6" s="62" customFormat="1" ht="24.95" customHeight="1" x14ac:dyDescent="0.2">
      <c r="A96" s="109" t="s">
        <v>28320</v>
      </c>
      <c r="B96" s="109" t="s">
        <v>195</v>
      </c>
      <c r="C96" s="110" t="s">
        <v>28326</v>
      </c>
      <c r="D96" s="127" t="s">
        <v>32</v>
      </c>
      <c r="E96" s="39" t="e">
        <f>VLOOKUP(A96,#REF!,7,0)</f>
        <v>#REF!</v>
      </c>
      <c r="F96" s="1"/>
    </row>
    <row r="97" spans="1:6" s="62" customFormat="1" ht="24.95" customHeight="1" x14ac:dyDescent="0.2">
      <c r="A97" s="109" t="s">
        <v>28321</v>
      </c>
      <c r="B97" s="109" t="s">
        <v>195</v>
      </c>
      <c r="C97" s="110" t="s">
        <v>28327</v>
      </c>
      <c r="D97" s="127" t="s">
        <v>28328</v>
      </c>
      <c r="E97" s="39" t="e">
        <f>VLOOKUP(A97,#REF!,7,0)</f>
        <v>#REF!</v>
      </c>
      <c r="F97" s="1"/>
    </row>
    <row r="98" spans="1:6" s="62" customFormat="1" ht="25.5" x14ac:dyDescent="0.2">
      <c r="A98" s="109" t="s">
        <v>28322</v>
      </c>
      <c r="B98" s="109" t="s">
        <v>195</v>
      </c>
      <c r="C98" s="110" t="s">
        <v>28334</v>
      </c>
      <c r="D98" s="127" t="s">
        <v>28328</v>
      </c>
      <c r="E98" s="39" t="e">
        <f>VLOOKUP(A98,#REF!,7,0)</f>
        <v>#REF!</v>
      </c>
      <c r="F98" s="1"/>
    </row>
    <row r="99" spans="1:6" s="62" customFormat="1" ht="24.95" customHeight="1" x14ac:dyDescent="0.2">
      <c r="A99" s="109" t="s">
        <v>28329</v>
      </c>
      <c r="B99" s="109" t="s">
        <v>195</v>
      </c>
      <c r="C99" s="110" t="s">
        <v>28336</v>
      </c>
      <c r="D99" s="127" t="s">
        <v>28328</v>
      </c>
      <c r="E99" s="39" t="e">
        <f>VLOOKUP(A99,#REF!,7,0)</f>
        <v>#REF!</v>
      </c>
      <c r="F99" s="1"/>
    </row>
    <row r="100" spans="1:6" s="62" customFormat="1" ht="24.95" customHeight="1" x14ac:dyDescent="0.2">
      <c r="A100" s="109" t="s">
        <v>28330</v>
      </c>
      <c r="B100" s="109" t="s">
        <v>195</v>
      </c>
      <c r="C100" s="110" t="s">
        <v>28335</v>
      </c>
      <c r="D100" s="127" t="s">
        <v>28328</v>
      </c>
      <c r="E100" s="39" t="e">
        <f>VLOOKUP(A100,#REF!,7,0)</f>
        <v>#REF!</v>
      </c>
      <c r="F100" s="1"/>
    </row>
    <row r="101" spans="1:6" s="62" customFormat="1" ht="24.95" customHeight="1" x14ac:dyDescent="0.2">
      <c r="A101" s="109" t="s">
        <v>28331</v>
      </c>
      <c r="B101" s="109" t="s">
        <v>195</v>
      </c>
      <c r="C101" s="110" t="s">
        <v>28342</v>
      </c>
      <c r="D101" s="127" t="s">
        <v>28328</v>
      </c>
      <c r="E101" s="39" t="e">
        <f>VLOOKUP(A101,#REF!,7,0)</f>
        <v>#REF!</v>
      </c>
      <c r="F101" s="1"/>
    </row>
    <row r="102" spans="1:6" s="62" customFormat="1" ht="24.95" customHeight="1" x14ac:dyDescent="0.2">
      <c r="A102" s="109" t="s">
        <v>28332</v>
      </c>
      <c r="B102" s="109" t="s">
        <v>195</v>
      </c>
      <c r="C102" s="110" t="s">
        <v>28343</v>
      </c>
      <c r="D102" s="127" t="s">
        <v>28328</v>
      </c>
      <c r="E102" s="39" t="e">
        <f>VLOOKUP(A102,#REF!,7,0)</f>
        <v>#REF!</v>
      </c>
      <c r="F102" s="1"/>
    </row>
    <row r="103" spans="1:6" s="62" customFormat="1" ht="24.95" customHeight="1" x14ac:dyDescent="0.2">
      <c r="A103" s="109" t="s">
        <v>28333</v>
      </c>
      <c r="B103" s="109" t="s">
        <v>195</v>
      </c>
      <c r="C103" s="110" t="s">
        <v>28344</v>
      </c>
      <c r="D103" s="127" t="s">
        <v>28328</v>
      </c>
      <c r="E103" s="39" t="e">
        <f>VLOOKUP(A103,#REF!,7,0)</f>
        <v>#REF!</v>
      </c>
      <c r="F103" s="1"/>
    </row>
    <row r="104" spans="1:6" s="62" customFormat="1" ht="25.5" x14ac:dyDescent="0.2">
      <c r="A104" s="109" t="s">
        <v>28337</v>
      </c>
      <c r="B104" s="109" t="s">
        <v>195</v>
      </c>
      <c r="C104" s="110" t="s">
        <v>28346</v>
      </c>
      <c r="D104" s="127" t="s">
        <v>28328</v>
      </c>
      <c r="E104" s="39" t="e">
        <f>VLOOKUP(A104,#REF!,7,0)</f>
        <v>#REF!</v>
      </c>
      <c r="F104" s="1"/>
    </row>
    <row r="105" spans="1:6" s="62" customFormat="1" ht="24.95" customHeight="1" x14ac:dyDescent="0.2">
      <c r="A105" s="109" t="s">
        <v>28338</v>
      </c>
      <c r="B105" s="109" t="s">
        <v>195</v>
      </c>
      <c r="C105" s="110" t="s">
        <v>28345</v>
      </c>
      <c r="D105" s="127" t="s">
        <v>28328</v>
      </c>
      <c r="E105" s="39" t="e">
        <f>VLOOKUP(A105,#REF!,7,0)</f>
        <v>#REF!</v>
      </c>
      <c r="F105" s="1"/>
    </row>
    <row r="106" spans="1:6" s="62" customFormat="1" ht="24.95" customHeight="1" x14ac:dyDescent="0.2">
      <c r="A106" s="109" t="s">
        <v>28339</v>
      </c>
      <c r="B106" s="109" t="s">
        <v>195</v>
      </c>
      <c r="C106" s="110" t="s">
        <v>28363</v>
      </c>
      <c r="D106" s="127" t="s">
        <v>31</v>
      </c>
      <c r="E106" s="39" t="e">
        <f>VLOOKUP(A106,#REF!,7,0)</f>
        <v>#REF!</v>
      </c>
      <c r="F106" s="1"/>
    </row>
    <row r="107" spans="1:6" s="62" customFormat="1" ht="24.95" customHeight="1" x14ac:dyDescent="0.2">
      <c r="A107" s="109" t="s">
        <v>28340</v>
      </c>
      <c r="B107" s="109" t="s">
        <v>195</v>
      </c>
      <c r="C107" s="110" t="s">
        <v>28364</v>
      </c>
      <c r="D107" s="127" t="s">
        <v>32</v>
      </c>
      <c r="E107" s="39" t="e">
        <f>VLOOKUP(A107,#REF!,7,0)</f>
        <v>#REF!</v>
      </c>
      <c r="F107" s="1"/>
    </row>
    <row r="108" spans="1:6" s="62" customFormat="1" ht="24.95" customHeight="1" x14ac:dyDescent="0.2">
      <c r="A108" s="109" t="s">
        <v>28341</v>
      </c>
      <c r="B108" s="109" t="s">
        <v>195</v>
      </c>
      <c r="C108" s="110" t="s">
        <v>28365</v>
      </c>
      <c r="D108" s="127" t="s">
        <v>22512</v>
      </c>
      <c r="E108" s="39" t="e">
        <f>VLOOKUP(A108,#REF!,7,0)</f>
        <v>#REF!</v>
      </c>
      <c r="F108" s="1"/>
    </row>
    <row r="109" spans="1:6" s="62" customFormat="1" ht="24.95" customHeight="1" x14ac:dyDescent="0.2">
      <c r="A109" s="109" t="s">
        <v>28348</v>
      </c>
      <c r="B109" s="109" t="s">
        <v>195</v>
      </c>
      <c r="C109" s="110" t="s">
        <v>28366</v>
      </c>
      <c r="D109" s="127" t="s">
        <v>32</v>
      </c>
      <c r="E109" s="39" t="e">
        <f>VLOOKUP(A109,#REF!,7,0)</f>
        <v>#REF!</v>
      </c>
      <c r="F109" s="1"/>
    </row>
    <row r="110" spans="1:6" s="62" customFormat="1" ht="24.95" customHeight="1" x14ac:dyDescent="0.2">
      <c r="A110" s="109" t="s">
        <v>28349</v>
      </c>
      <c r="B110" s="109" t="s">
        <v>195</v>
      </c>
      <c r="C110" s="110" t="s">
        <v>28367</v>
      </c>
      <c r="D110" s="127" t="s">
        <v>32</v>
      </c>
      <c r="E110" s="39" t="e">
        <f>VLOOKUP(A110,#REF!,7,0)</f>
        <v>#REF!</v>
      </c>
      <c r="F110" s="1"/>
    </row>
    <row r="111" spans="1:6" s="62" customFormat="1" ht="24.95" customHeight="1" x14ac:dyDescent="0.2">
      <c r="A111" s="109" t="s">
        <v>28350</v>
      </c>
      <c r="B111" s="109" t="s">
        <v>195</v>
      </c>
      <c r="C111" s="110" t="s">
        <v>28368</v>
      </c>
      <c r="D111" s="127" t="s">
        <v>32</v>
      </c>
      <c r="E111" s="39" t="e">
        <f>VLOOKUP(A111,#REF!,7,0)</f>
        <v>#REF!</v>
      </c>
      <c r="F111" s="1"/>
    </row>
    <row r="112" spans="1:6" s="62" customFormat="1" ht="24.95" customHeight="1" x14ac:dyDescent="0.2">
      <c r="A112" s="109" t="s">
        <v>28351</v>
      </c>
      <c r="B112" s="109" t="s">
        <v>195</v>
      </c>
      <c r="C112" s="110" t="s">
        <v>28369</v>
      </c>
      <c r="D112" s="127" t="s">
        <v>31</v>
      </c>
      <c r="E112" s="39" t="e">
        <f>VLOOKUP(A112,#REF!,7,0)</f>
        <v>#REF!</v>
      </c>
      <c r="F112" s="1"/>
    </row>
    <row r="113" spans="1:6" s="62" customFormat="1" ht="24.95" customHeight="1" x14ac:dyDescent="0.2">
      <c r="A113" s="109" t="s">
        <v>28352</v>
      </c>
      <c r="B113" s="109" t="s">
        <v>195</v>
      </c>
      <c r="C113" s="110" t="s">
        <v>28370</v>
      </c>
      <c r="D113" s="127" t="s">
        <v>31</v>
      </c>
      <c r="E113" s="39" t="e">
        <f>VLOOKUP(A113,#REF!,7,0)</f>
        <v>#REF!</v>
      </c>
      <c r="F113" s="1"/>
    </row>
    <row r="114" spans="1:6" s="62" customFormat="1" ht="24.95" customHeight="1" x14ac:dyDescent="0.2">
      <c r="A114" s="109" t="s">
        <v>28353</v>
      </c>
      <c r="B114" s="109" t="s">
        <v>195</v>
      </c>
      <c r="C114" s="110" t="s">
        <v>28371</v>
      </c>
      <c r="D114" s="127" t="s">
        <v>31</v>
      </c>
      <c r="E114" s="39" t="e">
        <f>VLOOKUP(A114,#REF!,7,0)</f>
        <v>#REF!</v>
      </c>
      <c r="F114" s="1"/>
    </row>
    <row r="115" spans="1:6" s="62" customFormat="1" ht="24.95" customHeight="1" x14ac:dyDescent="0.2">
      <c r="A115" s="109" t="s">
        <v>28354</v>
      </c>
      <c r="B115" s="109" t="s">
        <v>195</v>
      </c>
      <c r="C115" s="110" t="s">
        <v>28372</v>
      </c>
      <c r="D115" s="127" t="s">
        <v>31</v>
      </c>
      <c r="E115" s="39" t="e">
        <f>VLOOKUP(A115,#REF!,7,0)</f>
        <v>#REF!</v>
      </c>
      <c r="F115" s="1"/>
    </row>
    <row r="116" spans="1:6" s="62" customFormat="1" ht="24.95" customHeight="1" x14ac:dyDescent="0.2">
      <c r="A116" s="109" t="s">
        <v>28355</v>
      </c>
      <c r="B116" s="109" t="s">
        <v>195</v>
      </c>
      <c r="C116" s="110" t="s">
        <v>28373</v>
      </c>
      <c r="D116" s="127" t="s">
        <v>31</v>
      </c>
      <c r="E116" s="39" t="e">
        <f>VLOOKUP(A116,#REF!,7,0)</f>
        <v>#REF!</v>
      </c>
      <c r="F116" s="1"/>
    </row>
    <row r="117" spans="1:6" s="62" customFormat="1" ht="24.95" customHeight="1" x14ac:dyDescent="0.2">
      <c r="A117" s="109" t="s">
        <v>28356</v>
      </c>
      <c r="B117" s="109" t="s">
        <v>195</v>
      </c>
      <c r="C117" s="110" t="s">
        <v>28374</v>
      </c>
      <c r="D117" s="127" t="s">
        <v>31</v>
      </c>
      <c r="E117" s="39" t="e">
        <f>VLOOKUP(A117,#REF!,7,0)</f>
        <v>#REF!</v>
      </c>
      <c r="F117" s="1"/>
    </row>
    <row r="118" spans="1:6" s="62" customFormat="1" ht="24.95" customHeight="1" x14ac:dyDescent="0.2">
      <c r="A118" s="109" t="s">
        <v>28357</v>
      </c>
      <c r="B118" s="109" t="s">
        <v>195</v>
      </c>
      <c r="C118" s="110" t="s">
        <v>28375</v>
      </c>
      <c r="D118" s="127" t="s">
        <v>31</v>
      </c>
      <c r="E118" s="39" t="e">
        <f>VLOOKUP(A118,#REF!,7,0)</f>
        <v>#REF!</v>
      </c>
      <c r="F118" s="1"/>
    </row>
    <row r="119" spans="1:6" s="62" customFormat="1" ht="24.95" customHeight="1" x14ac:dyDescent="0.2">
      <c r="A119" s="109" t="s">
        <v>28358</v>
      </c>
      <c r="B119" s="109" t="s">
        <v>195</v>
      </c>
      <c r="C119" s="110" t="s">
        <v>28376</v>
      </c>
      <c r="D119" s="127" t="s">
        <v>31</v>
      </c>
      <c r="E119" s="39" t="e">
        <f>VLOOKUP(A119,#REF!,7,0)</f>
        <v>#REF!</v>
      </c>
      <c r="F119" s="1"/>
    </row>
    <row r="120" spans="1:6" s="62" customFormat="1" ht="24.95" customHeight="1" x14ac:dyDescent="0.2">
      <c r="A120" s="109" t="s">
        <v>28359</v>
      </c>
      <c r="B120" s="109" t="s">
        <v>195</v>
      </c>
      <c r="C120" s="110" t="s">
        <v>28377</v>
      </c>
      <c r="D120" s="127" t="s">
        <v>31</v>
      </c>
      <c r="E120" s="39" t="e">
        <f>VLOOKUP(A120,#REF!,7,0)</f>
        <v>#REF!</v>
      </c>
      <c r="F120" s="1"/>
    </row>
    <row r="121" spans="1:6" s="62" customFormat="1" ht="24.95" customHeight="1" x14ac:dyDescent="0.2">
      <c r="A121" s="109" t="s">
        <v>28360</v>
      </c>
      <c r="B121" s="109" t="s">
        <v>195</v>
      </c>
      <c r="C121" s="110" t="s">
        <v>28378</v>
      </c>
      <c r="D121" s="127" t="s">
        <v>22512</v>
      </c>
      <c r="E121" s="39" t="e">
        <f>VLOOKUP(A121,#REF!,7,0)</f>
        <v>#REF!</v>
      </c>
      <c r="F121" s="1"/>
    </row>
    <row r="122" spans="1:6" s="62" customFormat="1" ht="24.95" customHeight="1" x14ac:dyDescent="0.2">
      <c r="A122" s="109" t="s">
        <v>28361</v>
      </c>
      <c r="B122" s="109" t="s">
        <v>195</v>
      </c>
      <c r="C122" s="110" t="s">
        <v>28412</v>
      </c>
      <c r="D122" s="127" t="s">
        <v>31</v>
      </c>
      <c r="E122" s="39" t="e">
        <f>VLOOKUP(A122,#REF!,7,0)</f>
        <v>#REF!</v>
      </c>
      <c r="F122" s="1"/>
    </row>
    <row r="123" spans="1:6" s="62" customFormat="1" ht="24.95" customHeight="1" x14ac:dyDescent="0.2">
      <c r="A123" s="109" t="s">
        <v>28362</v>
      </c>
      <c r="B123" s="109" t="s">
        <v>195</v>
      </c>
      <c r="C123" s="110" t="s">
        <v>28413</v>
      </c>
      <c r="D123" s="127" t="s">
        <v>28328</v>
      </c>
      <c r="E123" s="39" t="e">
        <f>VLOOKUP(A123,#REF!,7,0)</f>
        <v>#REF!</v>
      </c>
      <c r="F123" s="1"/>
    </row>
    <row r="124" spans="1:6" s="62" customFormat="1" ht="24.95" customHeight="1" x14ac:dyDescent="0.2">
      <c r="A124" s="109" t="s">
        <v>30094</v>
      </c>
      <c r="B124" s="109" t="s">
        <v>195</v>
      </c>
      <c r="C124" s="110" t="s">
        <v>30095</v>
      </c>
      <c r="D124" s="127" t="s">
        <v>28328</v>
      </c>
      <c r="E124" s="39" t="e">
        <f>VLOOKUP(A124,#REF!,7,0)</f>
        <v>#REF!</v>
      </c>
      <c r="F124" s="1"/>
    </row>
    <row r="125" spans="1:6" s="62" customFormat="1" ht="24.95" customHeight="1" x14ac:dyDescent="0.2">
      <c r="A125" s="109" t="s">
        <v>30099</v>
      </c>
      <c r="B125" s="109" t="s">
        <v>195</v>
      </c>
      <c r="C125" s="110" t="s">
        <v>30102</v>
      </c>
      <c r="D125" s="127" t="s">
        <v>28328</v>
      </c>
      <c r="E125" s="39" t="e">
        <f>VLOOKUP(A125,#REF!,7,0)</f>
        <v>#REF!</v>
      </c>
      <c r="F125" s="1"/>
    </row>
    <row r="126" spans="1:6" s="62" customFormat="1" ht="24.95" customHeight="1" x14ac:dyDescent="0.2">
      <c r="A126" s="109" t="s">
        <v>30100</v>
      </c>
      <c r="B126" s="109" t="s">
        <v>195</v>
      </c>
      <c r="C126" s="110" t="s">
        <v>30103</v>
      </c>
      <c r="D126" s="127" t="s">
        <v>28328</v>
      </c>
      <c r="E126" s="39" t="e">
        <f>VLOOKUP(A126,#REF!,7,0)</f>
        <v>#REF!</v>
      </c>
      <c r="F126" s="1"/>
    </row>
    <row r="127" spans="1:6" s="62" customFormat="1" ht="24.95" customHeight="1" x14ac:dyDescent="0.2">
      <c r="A127" s="109" t="s">
        <v>30101</v>
      </c>
      <c r="B127" s="109" t="s">
        <v>195</v>
      </c>
      <c r="C127" s="110" t="s">
        <v>30104</v>
      </c>
      <c r="D127" s="127" t="s">
        <v>28328</v>
      </c>
      <c r="E127" s="39" t="e">
        <f>VLOOKUP(A127,#REF!,7,0)</f>
        <v>#REF!</v>
      </c>
      <c r="F127" s="1"/>
    </row>
    <row r="128" spans="1:6" ht="24.95" customHeight="1" x14ac:dyDescent="0.2">
      <c r="A128" s="42"/>
      <c r="B128" s="42"/>
      <c r="C128" s="43"/>
      <c r="D128" s="42"/>
      <c r="E128" s="44"/>
    </row>
    <row r="129" spans="1:5" ht="24.95" customHeight="1" x14ac:dyDescent="0.2">
      <c r="A129" s="30" t="s">
        <v>8477</v>
      </c>
      <c r="B129" s="30"/>
      <c r="C129" s="30"/>
      <c r="D129" s="31"/>
      <c r="E129" s="32"/>
    </row>
    <row r="130" spans="1:5" ht="24.95" customHeight="1" x14ac:dyDescent="0.2">
      <c r="A130" s="33"/>
      <c r="B130" s="33"/>
      <c r="D130" s="35">
        <v>0</v>
      </c>
      <c r="E130" s="16"/>
    </row>
    <row r="131" spans="1:5" ht="24.95" customHeight="1" x14ac:dyDescent="0.2">
      <c r="A131" s="36" t="s">
        <v>20</v>
      </c>
      <c r="B131" s="36"/>
      <c r="C131" s="36" t="s">
        <v>21</v>
      </c>
      <c r="D131" s="36" t="s">
        <v>22</v>
      </c>
      <c r="E131" s="36" t="s">
        <v>30</v>
      </c>
    </row>
    <row r="132" spans="1:5" ht="24.95" customHeight="1" x14ac:dyDescent="0.2">
      <c r="A132" s="27" t="s">
        <v>8386</v>
      </c>
      <c r="B132" s="27" t="s">
        <v>195</v>
      </c>
      <c r="C132" s="28" t="e">
        <f>VLOOKUP(A132,#REF!,3,0)</f>
        <v>#REF!</v>
      </c>
      <c r="D132" s="27" t="e">
        <f>VLOOKUP(A132,#REF!,4,0)</f>
        <v>#REF!</v>
      </c>
      <c r="E132" s="45" t="e">
        <f>VLOOKUP(A132,#REF!,5,0)</f>
        <v>#REF!</v>
      </c>
    </row>
    <row r="133" spans="1:5" ht="24.95" customHeight="1" x14ac:dyDescent="0.2">
      <c r="A133" s="27" t="s">
        <v>8389</v>
      </c>
      <c r="B133" s="27" t="s">
        <v>195</v>
      </c>
      <c r="C133" s="28" t="e">
        <f>VLOOKUP(A133,#REF!,3,0)</f>
        <v>#REF!</v>
      </c>
      <c r="D133" s="27" t="e">
        <f>VLOOKUP(A133,#REF!,4,0)</f>
        <v>#REF!</v>
      </c>
      <c r="E133" s="45" t="e">
        <f>VLOOKUP(A133,#REF!,5,0)</f>
        <v>#REF!</v>
      </c>
    </row>
    <row r="134" spans="1:5" ht="24.95" customHeight="1" x14ac:dyDescent="0.2">
      <c r="A134" s="27" t="s">
        <v>8390</v>
      </c>
      <c r="B134" s="27" t="s">
        <v>195</v>
      </c>
      <c r="C134" s="28" t="e">
        <f>VLOOKUP(A134,#REF!,3,0)</f>
        <v>#REF!</v>
      </c>
      <c r="D134" s="27" t="e">
        <f>VLOOKUP(A134,#REF!,4,0)</f>
        <v>#REF!</v>
      </c>
      <c r="E134" s="45" t="e">
        <f>VLOOKUP(A134,#REF!,5,0)</f>
        <v>#REF!</v>
      </c>
    </row>
    <row r="135" spans="1:5" ht="24.95" customHeight="1" x14ac:dyDescent="0.2">
      <c r="A135" s="27" t="s">
        <v>8391</v>
      </c>
      <c r="B135" s="27" t="s">
        <v>195</v>
      </c>
      <c r="C135" s="28" t="e">
        <f>VLOOKUP(A135,#REF!,3,0)</f>
        <v>#REF!</v>
      </c>
      <c r="D135" s="27" t="e">
        <f>VLOOKUP(A135,#REF!,4,0)</f>
        <v>#REF!</v>
      </c>
      <c r="E135" s="45" t="e">
        <f>VLOOKUP(A135,#REF!,5,0)</f>
        <v>#REF!</v>
      </c>
    </row>
    <row r="136" spans="1:5" ht="24.95" customHeight="1" x14ac:dyDescent="0.2">
      <c r="A136" s="27" t="s">
        <v>8392</v>
      </c>
      <c r="B136" s="27" t="s">
        <v>195</v>
      </c>
      <c r="C136" s="28" t="e">
        <f>VLOOKUP(A136,#REF!,3,0)</f>
        <v>#REF!</v>
      </c>
      <c r="D136" s="27" t="e">
        <f>VLOOKUP(A136,#REF!,4,0)</f>
        <v>#REF!</v>
      </c>
      <c r="E136" s="45" t="e">
        <f>VLOOKUP(A136,#REF!,5,0)</f>
        <v>#REF!</v>
      </c>
    </row>
    <row r="137" spans="1:5" ht="24.95" customHeight="1" x14ac:dyDescent="0.2">
      <c r="A137" s="27" t="s">
        <v>8393</v>
      </c>
      <c r="B137" s="27" t="s">
        <v>195</v>
      </c>
      <c r="C137" s="28" t="e">
        <f>VLOOKUP(A137,#REF!,3,0)</f>
        <v>#REF!</v>
      </c>
      <c r="D137" s="27" t="e">
        <f>VLOOKUP(A137,#REF!,4,0)</f>
        <v>#REF!</v>
      </c>
      <c r="E137" s="45" t="e">
        <f>VLOOKUP(A137,#REF!,5,0)</f>
        <v>#REF!</v>
      </c>
    </row>
    <row r="138" spans="1:5" ht="24.95" customHeight="1" x14ac:dyDescent="0.2">
      <c r="A138" s="27" t="s">
        <v>8394</v>
      </c>
      <c r="B138" s="27" t="s">
        <v>195</v>
      </c>
      <c r="C138" s="28" t="e">
        <f>VLOOKUP(A138,#REF!,3,0)</f>
        <v>#REF!</v>
      </c>
      <c r="D138" s="27" t="e">
        <f>VLOOKUP(A138,#REF!,4,0)</f>
        <v>#REF!</v>
      </c>
      <c r="E138" s="45" t="e">
        <f>VLOOKUP(A138,#REF!,5,0)</f>
        <v>#REF!</v>
      </c>
    </row>
    <row r="139" spans="1:5" ht="24.95" customHeight="1" x14ac:dyDescent="0.2">
      <c r="A139" s="27" t="s">
        <v>8395</v>
      </c>
      <c r="B139" s="27" t="s">
        <v>195</v>
      </c>
      <c r="C139" s="28" t="e">
        <f>VLOOKUP(A139,#REF!,3,0)</f>
        <v>#REF!</v>
      </c>
      <c r="D139" s="27" t="e">
        <f>VLOOKUP(A139,#REF!,4,0)</f>
        <v>#REF!</v>
      </c>
      <c r="E139" s="45" t="e">
        <f>VLOOKUP(A139,#REF!,5,0)</f>
        <v>#REF!</v>
      </c>
    </row>
    <row r="140" spans="1:5" ht="24.95" customHeight="1" x14ac:dyDescent="0.2">
      <c r="A140" s="27" t="s">
        <v>8396</v>
      </c>
      <c r="B140" s="27" t="s">
        <v>195</v>
      </c>
      <c r="C140" s="28" t="e">
        <f>VLOOKUP(A140,#REF!,3,0)</f>
        <v>#REF!</v>
      </c>
      <c r="D140" s="27" t="e">
        <f>VLOOKUP(A140,#REF!,4,0)</f>
        <v>#REF!</v>
      </c>
      <c r="E140" s="45" t="e">
        <f>VLOOKUP(A140,#REF!,5,0)</f>
        <v>#REF!</v>
      </c>
    </row>
    <row r="141" spans="1:5" ht="24.95" customHeight="1" x14ac:dyDescent="0.2">
      <c r="A141" s="27" t="s">
        <v>8397</v>
      </c>
      <c r="B141" s="27" t="s">
        <v>195</v>
      </c>
      <c r="C141" s="28" t="e">
        <f>VLOOKUP(A141,#REF!,3,0)</f>
        <v>#REF!</v>
      </c>
      <c r="D141" s="27" t="e">
        <f>VLOOKUP(A141,#REF!,4,0)</f>
        <v>#REF!</v>
      </c>
      <c r="E141" s="45" t="e">
        <f>VLOOKUP(A141,#REF!,5,0)</f>
        <v>#REF!</v>
      </c>
    </row>
    <row r="142" spans="1:5" ht="24.95" customHeight="1" x14ac:dyDescent="0.2">
      <c r="A142" s="27" t="s">
        <v>8398</v>
      </c>
      <c r="B142" s="27" t="s">
        <v>195</v>
      </c>
      <c r="C142" s="28" t="e">
        <f>VLOOKUP(A142,#REF!,3,0)</f>
        <v>#REF!</v>
      </c>
      <c r="D142" s="27" t="e">
        <f>VLOOKUP(A142,#REF!,4,0)</f>
        <v>#REF!</v>
      </c>
      <c r="E142" s="45" t="e">
        <f>VLOOKUP(A142,#REF!,5,0)</f>
        <v>#REF!</v>
      </c>
    </row>
    <row r="143" spans="1:5" ht="24.95" customHeight="1" x14ac:dyDescent="0.2">
      <c r="A143" s="27" t="s">
        <v>8399</v>
      </c>
      <c r="B143" s="27" t="s">
        <v>195</v>
      </c>
      <c r="C143" s="28" t="e">
        <f>VLOOKUP(A143,#REF!,3,0)</f>
        <v>#REF!</v>
      </c>
      <c r="D143" s="27" t="e">
        <f>VLOOKUP(A143,#REF!,4,0)</f>
        <v>#REF!</v>
      </c>
      <c r="E143" s="45" t="e">
        <f>VLOOKUP(A143,#REF!,5,0)</f>
        <v>#REF!</v>
      </c>
    </row>
    <row r="144" spans="1:5" ht="24.95" customHeight="1" x14ac:dyDescent="0.2">
      <c r="A144" s="27" t="s">
        <v>8400</v>
      </c>
      <c r="B144" s="27" t="s">
        <v>195</v>
      </c>
      <c r="C144" s="28" t="e">
        <f>VLOOKUP(A144,#REF!,3,0)</f>
        <v>#REF!</v>
      </c>
      <c r="D144" s="27" t="e">
        <f>VLOOKUP(A144,#REF!,4,0)</f>
        <v>#REF!</v>
      </c>
      <c r="E144" s="45" t="e">
        <f>VLOOKUP(A144,#REF!,5,0)</f>
        <v>#REF!</v>
      </c>
    </row>
    <row r="145" spans="1:5" ht="24.95" customHeight="1" x14ac:dyDescent="0.2">
      <c r="A145" s="27" t="s">
        <v>8401</v>
      </c>
      <c r="B145" s="27" t="s">
        <v>195</v>
      </c>
      <c r="C145" s="28" t="e">
        <f>VLOOKUP(A145,#REF!,3,0)</f>
        <v>#REF!</v>
      </c>
      <c r="D145" s="27" t="e">
        <f>VLOOKUP(A145,#REF!,4,0)</f>
        <v>#REF!</v>
      </c>
      <c r="E145" s="45" t="e">
        <f>VLOOKUP(A145,#REF!,5,0)</f>
        <v>#REF!</v>
      </c>
    </row>
    <row r="146" spans="1:5" ht="24.95" customHeight="1" x14ac:dyDescent="0.2">
      <c r="A146" s="27" t="s">
        <v>8402</v>
      </c>
      <c r="B146" s="27" t="s">
        <v>195</v>
      </c>
      <c r="C146" s="28" t="e">
        <f>VLOOKUP(A146,#REF!,3,0)</f>
        <v>#REF!</v>
      </c>
      <c r="D146" s="27" t="e">
        <f>VLOOKUP(A146,#REF!,4,0)</f>
        <v>#REF!</v>
      </c>
      <c r="E146" s="45" t="e">
        <f>VLOOKUP(A146,#REF!,5,0)</f>
        <v>#REF!</v>
      </c>
    </row>
    <row r="147" spans="1:5" ht="24.95" customHeight="1" x14ac:dyDescent="0.2">
      <c r="A147" s="27" t="s">
        <v>8403</v>
      </c>
      <c r="B147" s="27" t="s">
        <v>195</v>
      </c>
      <c r="C147" s="28" t="e">
        <f>VLOOKUP(A147,#REF!,3,0)</f>
        <v>#REF!</v>
      </c>
      <c r="D147" s="27" t="e">
        <f>VLOOKUP(A147,#REF!,4,0)</f>
        <v>#REF!</v>
      </c>
      <c r="E147" s="45" t="e">
        <f>VLOOKUP(A147,#REF!,5,0)</f>
        <v>#REF!</v>
      </c>
    </row>
    <row r="148" spans="1:5" ht="24.95" customHeight="1" x14ac:dyDescent="0.2">
      <c r="A148" s="27" t="s">
        <v>8404</v>
      </c>
      <c r="B148" s="27" t="s">
        <v>195</v>
      </c>
      <c r="C148" s="28" t="e">
        <f>VLOOKUP(A148,#REF!,3,0)</f>
        <v>#REF!</v>
      </c>
      <c r="D148" s="27" t="e">
        <f>VLOOKUP(A148,#REF!,4,0)</f>
        <v>#REF!</v>
      </c>
      <c r="E148" s="45" t="e">
        <f>VLOOKUP(A148,#REF!,5,0)</f>
        <v>#REF!</v>
      </c>
    </row>
    <row r="149" spans="1:5" ht="24.95" customHeight="1" x14ac:dyDescent="0.2">
      <c r="A149" s="27" t="s">
        <v>8405</v>
      </c>
      <c r="B149" s="27" t="s">
        <v>195</v>
      </c>
      <c r="C149" s="28" t="e">
        <f>VLOOKUP(A149,#REF!,3,0)</f>
        <v>#REF!</v>
      </c>
      <c r="D149" s="27" t="e">
        <f>VLOOKUP(A149,#REF!,4,0)</f>
        <v>#REF!</v>
      </c>
      <c r="E149" s="45" t="e">
        <f>VLOOKUP(A149,#REF!,5,0)</f>
        <v>#REF!</v>
      </c>
    </row>
    <row r="150" spans="1:5" ht="24.95" customHeight="1" x14ac:dyDescent="0.2">
      <c r="A150" s="27" t="s">
        <v>8420</v>
      </c>
      <c r="B150" s="27" t="s">
        <v>195</v>
      </c>
      <c r="C150" s="28" t="e">
        <f>VLOOKUP(A150,#REF!,3,0)</f>
        <v>#REF!</v>
      </c>
      <c r="D150" s="27" t="e">
        <f>VLOOKUP(A150,#REF!,4,0)</f>
        <v>#REF!</v>
      </c>
      <c r="E150" s="45" t="e">
        <f>VLOOKUP(A150,#REF!,5,0)</f>
        <v>#REF!</v>
      </c>
    </row>
    <row r="151" spans="1:5" ht="24.95" customHeight="1" x14ac:dyDescent="0.2">
      <c r="A151" s="27" t="s">
        <v>8406</v>
      </c>
      <c r="B151" s="27" t="s">
        <v>195</v>
      </c>
      <c r="C151" s="28" t="e">
        <f>VLOOKUP(A151,#REF!,3,0)</f>
        <v>#REF!</v>
      </c>
      <c r="D151" s="27" t="e">
        <f>VLOOKUP(A151,#REF!,4,0)</f>
        <v>#REF!</v>
      </c>
      <c r="E151" s="45" t="e">
        <f>VLOOKUP(A151,#REF!,5,0)</f>
        <v>#REF!</v>
      </c>
    </row>
    <row r="152" spans="1:5" ht="24.95" customHeight="1" x14ac:dyDescent="0.2">
      <c r="A152" s="27" t="s">
        <v>8407</v>
      </c>
      <c r="B152" s="27" t="s">
        <v>195</v>
      </c>
      <c r="C152" s="28" t="e">
        <f>VLOOKUP(A152,#REF!,3,0)</f>
        <v>#REF!</v>
      </c>
      <c r="D152" s="27" t="e">
        <f>VLOOKUP(A152,#REF!,4,0)</f>
        <v>#REF!</v>
      </c>
      <c r="E152" s="45" t="e">
        <f>VLOOKUP(A152,#REF!,5,0)</f>
        <v>#REF!</v>
      </c>
    </row>
    <row r="153" spans="1:5" ht="24.95" customHeight="1" x14ac:dyDescent="0.2">
      <c r="A153" s="27" t="s">
        <v>8408</v>
      </c>
      <c r="B153" s="27" t="s">
        <v>195</v>
      </c>
      <c r="C153" s="28" t="e">
        <f>VLOOKUP(A153,#REF!,3,0)</f>
        <v>#REF!</v>
      </c>
      <c r="D153" s="27" t="e">
        <f>VLOOKUP(A153,#REF!,4,0)</f>
        <v>#REF!</v>
      </c>
      <c r="E153" s="45" t="e">
        <f>VLOOKUP(A153,#REF!,5,0)</f>
        <v>#REF!</v>
      </c>
    </row>
    <row r="154" spans="1:5" ht="24.95" customHeight="1" x14ac:dyDescent="0.2">
      <c r="A154" s="27" t="s">
        <v>8409</v>
      </c>
      <c r="B154" s="27" t="s">
        <v>195</v>
      </c>
      <c r="C154" s="28" t="e">
        <f>VLOOKUP(A154,#REF!,3,0)</f>
        <v>#REF!</v>
      </c>
      <c r="D154" s="27" t="e">
        <f>VLOOKUP(A154,#REF!,4,0)</f>
        <v>#REF!</v>
      </c>
      <c r="E154" s="45" t="e">
        <f>VLOOKUP(A154,#REF!,5,0)</f>
        <v>#REF!</v>
      </c>
    </row>
    <row r="155" spans="1:5" ht="24.95" customHeight="1" x14ac:dyDescent="0.2">
      <c r="A155" s="27" t="s">
        <v>8410</v>
      </c>
      <c r="B155" s="27" t="s">
        <v>195</v>
      </c>
      <c r="C155" s="28" t="e">
        <f>VLOOKUP(A155,#REF!,3,0)</f>
        <v>#REF!</v>
      </c>
      <c r="D155" s="27" t="e">
        <f>VLOOKUP(A155,#REF!,4,0)</f>
        <v>#REF!</v>
      </c>
      <c r="E155" s="45" t="e">
        <f>VLOOKUP(A155,#REF!,5,0)</f>
        <v>#REF!</v>
      </c>
    </row>
    <row r="156" spans="1:5" ht="24.95" customHeight="1" x14ac:dyDescent="0.2">
      <c r="A156" s="27" t="s">
        <v>8411</v>
      </c>
      <c r="B156" s="27" t="s">
        <v>195</v>
      </c>
      <c r="C156" s="28" t="e">
        <f>VLOOKUP(A156,#REF!,3,0)</f>
        <v>#REF!</v>
      </c>
      <c r="D156" s="27" t="e">
        <f>VLOOKUP(A156,#REF!,4,0)</f>
        <v>#REF!</v>
      </c>
      <c r="E156" s="45" t="e">
        <f>VLOOKUP(A156,#REF!,5,0)</f>
        <v>#REF!</v>
      </c>
    </row>
    <row r="157" spans="1:5" ht="24.95" customHeight="1" x14ac:dyDescent="0.2">
      <c r="A157" s="27" t="s">
        <v>8412</v>
      </c>
      <c r="B157" s="27" t="s">
        <v>195</v>
      </c>
      <c r="C157" s="28" t="e">
        <f>VLOOKUP(A157,#REF!,3,0)</f>
        <v>#REF!</v>
      </c>
      <c r="D157" s="27" t="e">
        <f>VLOOKUP(A157,#REF!,4,0)</f>
        <v>#REF!</v>
      </c>
      <c r="E157" s="45" t="e">
        <f>VLOOKUP(A157,#REF!,5,0)</f>
        <v>#REF!</v>
      </c>
    </row>
    <row r="158" spans="1:5" ht="24.95" customHeight="1" x14ac:dyDescent="0.2">
      <c r="A158" s="27" t="s">
        <v>8416</v>
      </c>
      <c r="B158" s="27" t="s">
        <v>195</v>
      </c>
      <c r="C158" s="28" t="e">
        <f>VLOOKUP(A158,#REF!,3,0)</f>
        <v>#REF!</v>
      </c>
      <c r="D158" s="27" t="e">
        <f>VLOOKUP(A158,#REF!,4,0)</f>
        <v>#REF!</v>
      </c>
      <c r="E158" s="45" t="e">
        <f>VLOOKUP(A158,#REF!,5,0)</f>
        <v>#REF!</v>
      </c>
    </row>
    <row r="159" spans="1:5" ht="24.95" customHeight="1" x14ac:dyDescent="0.2">
      <c r="A159" s="27" t="s">
        <v>8414</v>
      </c>
      <c r="B159" s="27" t="s">
        <v>195</v>
      </c>
      <c r="C159" s="28" t="e">
        <f>VLOOKUP(A159,#REF!,3,0)</f>
        <v>#REF!</v>
      </c>
      <c r="D159" s="27" t="e">
        <f>VLOOKUP(A159,#REF!,4,0)</f>
        <v>#REF!</v>
      </c>
      <c r="E159" s="45" t="e">
        <f>VLOOKUP(A159,#REF!,5,0)</f>
        <v>#REF!</v>
      </c>
    </row>
    <row r="160" spans="1:5" ht="24.95" customHeight="1" x14ac:dyDescent="0.2">
      <c r="A160" s="27" t="s">
        <v>8415</v>
      </c>
      <c r="B160" s="27" t="s">
        <v>195</v>
      </c>
      <c r="C160" s="28" t="e">
        <f>VLOOKUP(A160,#REF!,3,0)</f>
        <v>#REF!</v>
      </c>
      <c r="D160" s="27" t="e">
        <f>VLOOKUP(A160,#REF!,4,0)</f>
        <v>#REF!</v>
      </c>
      <c r="E160" s="45" t="e">
        <f>VLOOKUP(A160,#REF!,5,0)</f>
        <v>#REF!</v>
      </c>
    </row>
    <row r="161" spans="1:5" ht="24.95" customHeight="1" x14ac:dyDescent="0.2">
      <c r="A161" s="27" t="s">
        <v>8413</v>
      </c>
      <c r="B161" s="27" t="s">
        <v>195</v>
      </c>
      <c r="C161" s="28" t="e">
        <f>VLOOKUP(A161,#REF!,3,0)</f>
        <v>#REF!</v>
      </c>
      <c r="D161" s="27" t="e">
        <f>VLOOKUP(A161,#REF!,4,0)</f>
        <v>#REF!</v>
      </c>
      <c r="E161" s="45" t="e">
        <f>VLOOKUP(A161,#REF!,5,0)</f>
        <v>#REF!</v>
      </c>
    </row>
    <row r="162" spans="1:5" ht="24.95" customHeight="1" x14ac:dyDescent="0.2">
      <c r="A162" s="27" t="s">
        <v>8417</v>
      </c>
      <c r="B162" s="27" t="s">
        <v>195</v>
      </c>
      <c r="C162" s="28" t="e">
        <f>VLOOKUP(A162,#REF!,3,0)</f>
        <v>#REF!</v>
      </c>
      <c r="D162" s="27" t="e">
        <f>VLOOKUP(A162,#REF!,4,0)</f>
        <v>#REF!</v>
      </c>
      <c r="E162" s="45" t="e">
        <f>VLOOKUP(A162,#REF!,5,0)</f>
        <v>#REF!</v>
      </c>
    </row>
    <row r="163" spans="1:5" ht="24.95" customHeight="1" x14ac:dyDescent="0.2">
      <c r="A163" s="27" t="s">
        <v>8418</v>
      </c>
      <c r="B163" s="27" t="s">
        <v>195</v>
      </c>
      <c r="C163" s="28" t="e">
        <f>VLOOKUP(A163,#REF!,3,0)</f>
        <v>#REF!</v>
      </c>
      <c r="D163" s="27" t="e">
        <f>VLOOKUP(A163,#REF!,4,0)</f>
        <v>#REF!</v>
      </c>
      <c r="E163" s="45" t="e">
        <f>VLOOKUP(A163,#REF!,5,0)</f>
        <v>#REF!</v>
      </c>
    </row>
    <row r="164" spans="1:5" ht="24.95" customHeight="1" x14ac:dyDescent="0.2">
      <c r="A164" s="27" t="s">
        <v>8419</v>
      </c>
      <c r="B164" s="27" t="s">
        <v>195</v>
      </c>
      <c r="C164" s="28" t="e">
        <f>VLOOKUP(A164,#REF!,3,0)</f>
        <v>#REF!</v>
      </c>
      <c r="D164" s="27" t="e">
        <f>VLOOKUP(A164,#REF!,4,0)</f>
        <v>#REF!</v>
      </c>
      <c r="E164" s="45" t="e">
        <f>VLOOKUP(A164,#REF!,5,0)</f>
        <v>#REF!</v>
      </c>
    </row>
    <row r="165" spans="1:5" ht="24.95" customHeight="1" x14ac:dyDescent="0.2">
      <c r="A165" s="27" t="s">
        <v>8421</v>
      </c>
      <c r="B165" s="27" t="s">
        <v>195</v>
      </c>
      <c r="C165" s="28" t="e">
        <f>VLOOKUP(A165,#REF!,3,0)</f>
        <v>#REF!</v>
      </c>
      <c r="D165" s="27" t="e">
        <f>VLOOKUP(A165,#REF!,4,0)</f>
        <v>#REF!</v>
      </c>
      <c r="E165" s="45" t="e">
        <f>VLOOKUP(A165,#REF!,5,0)</f>
        <v>#REF!</v>
      </c>
    </row>
    <row r="166" spans="1:5" ht="24.95" customHeight="1" x14ac:dyDescent="0.2">
      <c r="A166" s="27" t="s">
        <v>8422</v>
      </c>
      <c r="B166" s="27" t="s">
        <v>195</v>
      </c>
      <c r="C166" s="28" t="e">
        <f>VLOOKUP(A166,#REF!,3,0)</f>
        <v>#REF!</v>
      </c>
      <c r="D166" s="27" t="e">
        <f>VLOOKUP(A166,#REF!,4,0)</f>
        <v>#REF!</v>
      </c>
      <c r="E166" s="45" t="e">
        <f>VLOOKUP(A166,#REF!,5,0)</f>
        <v>#REF!</v>
      </c>
    </row>
    <row r="167" spans="1:5" ht="24.95" customHeight="1" x14ac:dyDescent="0.2">
      <c r="A167" s="27" t="s">
        <v>8423</v>
      </c>
      <c r="B167" s="27" t="s">
        <v>195</v>
      </c>
      <c r="C167" s="28" t="e">
        <f>VLOOKUP(A167,#REF!,3,0)</f>
        <v>#REF!</v>
      </c>
      <c r="D167" s="27" t="e">
        <f>VLOOKUP(A167,#REF!,4,0)</f>
        <v>#REF!</v>
      </c>
      <c r="E167" s="45" t="e">
        <f>VLOOKUP(A167,#REF!,5,0)</f>
        <v>#REF!</v>
      </c>
    </row>
    <row r="168" spans="1:5" ht="24.95" customHeight="1" x14ac:dyDescent="0.2">
      <c r="A168" s="27" t="s">
        <v>8424</v>
      </c>
      <c r="B168" s="27" t="s">
        <v>195</v>
      </c>
      <c r="C168" s="28" t="e">
        <f>VLOOKUP(A168,#REF!,3,0)</f>
        <v>#REF!</v>
      </c>
      <c r="D168" s="27" t="e">
        <f>VLOOKUP(A168,#REF!,4,0)</f>
        <v>#REF!</v>
      </c>
      <c r="E168" s="45" t="e">
        <f>VLOOKUP(A168,#REF!,5,0)</f>
        <v>#REF!</v>
      </c>
    </row>
    <row r="169" spans="1:5" ht="24.95" customHeight="1" x14ac:dyDescent="0.2">
      <c r="A169" s="27" t="s">
        <v>8425</v>
      </c>
      <c r="B169" s="27" t="s">
        <v>195</v>
      </c>
      <c r="C169" s="28" t="e">
        <f>VLOOKUP(A169,#REF!,3,0)</f>
        <v>#REF!</v>
      </c>
      <c r="D169" s="27" t="e">
        <f>VLOOKUP(A169,#REF!,4,0)</f>
        <v>#REF!</v>
      </c>
      <c r="E169" s="45" t="e">
        <f>VLOOKUP(A169,#REF!,5,0)</f>
        <v>#REF!</v>
      </c>
    </row>
    <row r="170" spans="1:5" ht="24.95" customHeight="1" x14ac:dyDescent="0.2">
      <c r="A170" s="27" t="s">
        <v>8426</v>
      </c>
      <c r="B170" s="27" t="s">
        <v>195</v>
      </c>
      <c r="C170" s="28" t="e">
        <f>VLOOKUP(A170,#REF!,3,0)</f>
        <v>#REF!</v>
      </c>
      <c r="D170" s="27" t="e">
        <f>VLOOKUP(A170,#REF!,4,0)</f>
        <v>#REF!</v>
      </c>
      <c r="E170" s="45" t="e">
        <f>VLOOKUP(A170,#REF!,5,0)</f>
        <v>#REF!</v>
      </c>
    </row>
    <row r="171" spans="1:5" ht="24.95" customHeight="1" x14ac:dyDescent="0.2">
      <c r="A171" s="27" t="s">
        <v>8427</v>
      </c>
      <c r="B171" s="27" t="s">
        <v>195</v>
      </c>
      <c r="C171" s="28" t="e">
        <f>VLOOKUP(A171,#REF!,3,0)</f>
        <v>#REF!</v>
      </c>
      <c r="D171" s="27" t="e">
        <f>VLOOKUP(A171,#REF!,4,0)</f>
        <v>#REF!</v>
      </c>
      <c r="E171" s="45" t="e">
        <f>VLOOKUP(A171,#REF!,5,0)</f>
        <v>#REF!</v>
      </c>
    </row>
    <row r="172" spans="1:5" ht="24.95" customHeight="1" x14ac:dyDescent="0.2">
      <c r="A172" s="27" t="s">
        <v>8478</v>
      </c>
      <c r="B172" s="27" t="s">
        <v>195</v>
      </c>
      <c r="C172" s="28" t="e">
        <f>VLOOKUP(A172,#REF!,3,0)</f>
        <v>#REF!</v>
      </c>
      <c r="D172" s="27" t="e">
        <f>VLOOKUP(A172,#REF!,4,0)</f>
        <v>#REF!</v>
      </c>
      <c r="E172" s="45" t="e">
        <f>VLOOKUP(A172,#REF!,5,0)</f>
        <v>#REF!</v>
      </c>
    </row>
    <row r="173" spans="1:5" ht="24.95" customHeight="1" x14ac:dyDescent="0.2">
      <c r="A173" s="27" t="s">
        <v>8428</v>
      </c>
      <c r="B173" s="27" t="s">
        <v>195</v>
      </c>
      <c r="C173" s="28" t="e">
        <f>VLOOKUP(A173,#REF!,3,0)</f>
        <v>#REF!</v>
      </c>
      <c r="D173" s="27" t="e">
        <f>VLOOKUP(A173,#REF!,4,0)</f>
        <v>#REF!</v>
      </c>
      <c r="E173" s="45" t="e">
        <f>VLOOKUP(A173,#REF!,5,0)</f>
        <v>#REF!</v>
      </c>
    </row>
    <row r="174" spans="1:5" ht="24.95" customHeight="1" x14ac:dyDescent="0.2">
      <c r="A174" s="27" t="s">
        <v>8429</v>
      </c>
      <c r="B174" s="27" t="s">
        <v>195</v>
      </c>
      <c r="C174" s="28" t="e">
        <f>VLOOKUP(A174,#REF!,3,0)</f>
        <v>#REF!</v>
      </c>
      <c r="D174" s="27" t="e">
        <f>VLOOKUP(A174,#REF!,4,0)</f>
        <v>#REF!</v>
      </c>
      <c r="E174" s="45" t="e">
        <f>VLOOKUP(A174,#REF!,5,0)</f>
        <v>#REF!</v>
      </c>
    </row>
    <row r="175" spans="1:5" ht="24.95" customHeight="1" x14ac:dyDescent="0.2">
      <c r="A175" s="27" t="s">
        <v>8430</v>
      </c>
      <c r="B175" s="27" t="s">
        <v>195</v>
      </c>
      <c r="C175" s="28" t="e">
        <f>VLOOKUP(A175,#REF!,3,0)</f>
        <v>#REF!</v>
      </c>
      <c r="D175" s="27" t="e">
        <f>VLOOKUP(A175,#REF!,4,0)</f>
        <v>#REF!</v>
      </c>
      <c r="E175" s="45" t="e">
        <f>VLOOKUP(A175,#REF!,5,0)</f>
        <v>#REF!</v>
      </c>
    </row>
    <row r="176" spans="1:5" ht="24.95" customHeight="1" x14ac:dyDescent="0.2">
      <c r="A176" s="27" t="s">
        <v>8431</v>
      </c>
      <c r="B176" s="27" t="s">
        <v>195</v>
      </c>
      <c r="C176" s="28" t="e">
        <f>VLOOKUP(A176,#REF!,3,0)</f>
        <v>#REF!</v>
      </c>
      <c r="D176" s="27" t="e">
        <f>VLOOKUP(A176,#REF!,4,0)</f>
        <v>#REF!</v>
      </c>
      <c r="E176" s="45" t="e">
        <f>VLOOKUP(A176,#REF!,5,0)</f>
        <v>#REF!</v>
      </c>
    </row>
    <row r="177" spans="1:5" ht="24.95" customHeight="1" x14ac:dyDescent="0.2">
      <c r="A177" s="27" t="s">
        <v>8432</v>
      </c>
      <c r="B177" s="27" t="s">
        <v>195</v>
      </c>
      <c r="C177" s="28" t="e">
        <f>VLOOKUP(A177,#REF!,3,0)</f>
        <v>#REF!</v>
      </c>
      <c r="D177" s="27" t="e">
        <f>VLOOKUP(A177,#REF!,4,0)</f>
        <v>#REF!</v>
      </c>
      <c r="E177" s="45" t="e">
        <f>VLOOKUP(A177,#REF!,5,0)</f>
        <v>#REF!</v>
      </c>
    </row>
    <row r="178" spans="1:5" ht="24.95" customHeight="1" x14ac:dyDescent="0.2">
      <c r="A178" s="27" t="s">
        <v>28316</v>
      </c>
      <c r="B178" s="27" t="s">
        <v>195</v>
      </c>
      <c r="C178" s="28" t="e">
        <f>VLOOKUP(A178,#REF!,3,0)</f>
        <v>#REF!</v>
      </c>
      <c r="D178" s="27" t="e">
        <f>VLOOKUP(A178,#REF!,4,0)</f>
        <v>#REF!</v>
      </c>
      <c r="E178" s="45" t="e">
        <f>VLOOKUP(A178,#REF!,5,0)</f>
        <v>#REF!</v>
      </c>
    </row>
    <row r="179" spans="1:5" ht="24.95" customHeight="1" x14ac:dyDescent="0.2">
      <c r="A179" s="27" t="s">
        <v>8480</v>
      </c>
      <c r="B179" s="27" t="s">
        <v>195</v>
      </c>
      <c r="C179" s="28" t="e">
        <f>VLOOKUP(A179,#REF!,3,0)</f>
        <v>#REF!</v>
      </c>
      <c r="D179" s="27" t="e">
        <f>VLOOKUP(A179,#REF!,4,0)</f>
        <v>#REF!</v>
      </c>
      <c r="E179" s="45" t="e">
        <f>VLOOKUP(A179,#REF!,5,0)</f>
        <v>#REF!</v>
      </c>
    </row>
    <row r="180" spans="1:5" ht="24.95" customHeight="1" x14ac:dyDescent="0.2">
      <c r="A180" s="27" t="s">
        <v>8481</v>
      </c>
      <c r="B180" s="27" t="s">
        <v>195</v>
      </c>
      <c r="C180" s="28" t="e">
        <f>VLOOKUP(A180,#REF!,3,0)</f>
        <v>#REF!</v>
      </c>
      <c r="D180" s="27" t="e">
        <f>VLOOKUP(A180,#REF!,4,0)</f>
        <v>#REF!</v>
      </c>
      <c r="E180" s="45" t="e">
        <f>VLOOKUP(A180,#REF!,5,0)</f>
        <v>#REF!</v>
      </c>
    </row>
    <row r="181" spans="1:5" ht="24.95" customHeight="1" x14ac:dyDescent="0.2">
      <c r="A181" s="27" t="s">
        <v>8482</v>
      </c>
      <c r="B181" s="27" t="s">
        <v>195</v>
      </c>
      <c r="C181" s="28" t="e">
        <f>VLOOKUP(A181,#REF!,3,0)</f>
        <v>#REF!</v>
      </c>
      <c r="D181" s="27" t="e">
        <f>VLOOKUP(A181,#REF!,4,0)</f>
        <v>#REF!</v>
      </c>
      <c r="E181" s="45" t="e">
        <f>VLOOKUP(A181,#REF!,5,0)</f>
        <v>#REF!</v>
      </c>
    </row>
    <row r="182" spans="1:5" ht="24.95" customHeight="1" x14ac:dyDescent="0.2">
      <c r="A182" s="27" t="s">
        <v>8484</v>
      </c>
      <c r="B182" s="27" t="s">
        <v>195</v>
      </c>
      <c r="C182" s="28" t="e">
        <f>VLOOKUP(A182,#REF!,3,0)</f>
        <v>#REF!</v>
      </c>
      <c r="D182" s="27" t="e">
        <f>VLOOKUP(A182,#REF!,4,0)</f>
        <v>#REF!</v>
      </c>
      <c r="E182" s="45" t="e">
        <f>VLOOKUP(A182,#REF!,5,0)</f>
        <v>#REF!</v>
      </c>
    </row>
    <row r="183" spans="1:5" ht="24.95" customHeight="1" x14ac:dyDescent="0.2">
      <c r="A183" s="27" t="s">
        <v>8485</v>
      </c>
      <c r="B183" s="27" t="s">
        <v>195</v>
      </c>
      <c r="C183" s="28" t="e">
        <f>VLOOKUP(A183,#REF!,3,0)</f>
        <v>#REF!</v>
      </c>
      <c r="D183" s="27" t="e">
        <f>VLOOKUP(A183,#REF!,4,0)</f>
        <v>#REF!</v>
      </c>
      <c r="E183" s="45" t="e">
        <f>VLOOKUP(A183,#REF!,5,0)</f>
        <v>#REF!</v>
      </c>
    </row>
    <row r="184" spans="1:5" ht="24.95" customHeight="1" x14ac:dyDescent="0.2">
      <c r="A184" s="27" t="s">
        <v>8486</v>
      </c>
      <c r="B184" s="27" t="s">
        <v>195</v>
      </c>
      <c r="C184" s="28" t="e">
        <f>VLOOKUP(A184,#REF!,3,0)</f>
        <v>#REF!</v>
      </c>
      <c r="D184" s="27" t="e">
        <f>VLOOKUP(A184,#REF!,4,0)</f>
        <v>#REF!</v>
      </c>
      <c r="E184" s="45" t="e">
        <f>VLOOKUP(A184,#REF!,5,0)</f>
        <v>#REF!</v>
      </c>
    </row>
    <row r="185" spans="1:5" ht="24.95" customHeight="1" x14ac:dyDescent="0.2">
      <c r="A185" s="27" t="s">
        <v>8487</v>
      </c>
      <c r="B185" s="27" t="s">
        <v>195</v>
      </c>
      <c r="C185" s="28" t="e">
        <f>VLOOKUP(A185,#REF!,3,0)</f>
        <v>#REF!</v>
      </c>
      <c r="D185" s="27" t="e">
        <f>VLOOKUP(A185,#REF!,4,0)</f>
        <v>#REF!</v>
      </c>
      <c r="E185" s="45" t="e">
        <f>VLOOKUP(A185,#REF!,5,0)</f>
        <v>#REF!</v>
      </c>
    </row>
    <row r="186" spans="1:5" ht="24.95" customHeight="1" x14ac:dyDescent="0.2">
      <c r="A186" s="27" t="s">
        <v>8488</v>
      </c>
      <c r="B186" s="27" t="s">
        <v>195</v>
      </c>
      <c r="C186" s="28" t="e">
        <f>VLOOKUP(A186,#REF!,3,0)</f>
        <v>#REF!</v>
      </c>
      <c r="D186" s="27" t="e">
        <f>VLOOKUP(A186,#REF!,4,0)</f>
        <v>#REF!</v>
      </c>
      <c r="E186" s="45" t="e">
        <f>VLOOKUP(A186,#REF!,5,0)</f>
        <v>#REF!</v>
      </c>
    </row>
    <row r="187" spans="1:5" ht="24.95" customHeight="1" x14ac:dyDescent="0.2">
      <c r="A187" s="27" t="s">
        <v>14978</v>
      </c>
      <c r="B187" s="27" t="s">
        <v>195</v>
      </c>
      <c r="C187" s="28" t="e">
        <f>VLOOKUP(A187,#REF!,3,0)</f>
        <v>#REF!</v>
      </c>
      <c r="D187" s="27" t="e">
        <f>VLOOKUP(A187,#REF!,4,0)</f>
        <v>#REF!</v>
      </c>
      <c r="E187" s="45" t="e">
        <f>VLOOKUP(A187,#REF!,5,0)</f>
        <v>#REF!</v>
      </c>
    </row>
    <row r="188" spans="1:5" ht="24.95" customHeight="1" x14ac:dyDescent="0.2">
      <c r="A188" s="27" t="s">
        <v>14979</v>
      </c>
      <c r="B188" s="27" t="s">
        <v>195</v>
      </c>
      <c r="C188" s="28" t="e">
        <f>VLOOKUP(A188,#REF!,3,0)</f>
        <v>#REF!</v>
      </c>
      <c r="D188" s="27" t="e">
        <f>VLOOKUP(A188,#REF!,4,0)</f>
        <v>#REF!</v>
      </c>
      <c r="E188" s="45" t="e">
        <f>VLOOKUP(A188,#REF!,5,0)</f>
        <v>#REF!</v>
      </c>
    </row>
    <row r="189" spans="1:5" ht="24.95" customHeight="1" x14ac:dyDescent="0.2">
      <c r="A189" s="27" t="s">
        <v>15964</v>
      </c>
      <c r="B189" s="27" t="s">
        <v>195</v>
      </c>
      <c r="C189" s="28" t="e">
        <f>VLOOKUP(A189,#REF!,3,0)</f>
        <v>#REF!</v>
      </c>
      <c r="D189" s="27" t="e">
        <f>VLOOKUP(A189,#REF!,4,0)</f>
        <v>#REF!</v>
      </c>
      <c r="E189" s="45" t="e">
        <f>VLOOKUP(A189,#REF!,5,0)</f>
        <v>#REF!</v>
      </c>
    </row>
    <row r="190" spans="1:5" ht="24.95" customHeight="1" x14ac:dyDescent="0.2">
      <c r="A190" s="27" t="s">
        <v>24428</v>
      </c>
      <c r="B190" s="27" t="s">
        <v>195</v>
      </c>
      <c r="C190" s="28" t="e">
        <f>VLOOKUP(A190,#REF!,3,0)</f>
        <v>#REF!</v>
      </c>
      <c r="D190" s="27" t="e">
        <f>VLOOKUP(A190,#REF!,4,0)</f>
        <v>#REF!</v>
      </c>
      <c r="E190" s="45" t="e">
        <f>VLOOKUP(A190,#REF!,5,0)</f>
        <v>#REF!</v>
      </c>
    </row>
    <row r="191" spans="1:5" ht="24.95" customHeight="1" x14ac:dyDescent="0.2">
      <c r="A191" s="27" t="s">
        <v>24430</v>
      </c>
      <c r="B191" s="27" t="s">
        <v>195</v>
      </c>
      <c r="C191" s="28" t="e">
        <f>VLOOKUP(A191,#REF!,3,0)</f>
        <v>#REF!</v>
      </c>
      <c r="D191" s="27" t="e">
        <f>VLOOKUP(A191,#REF!,4,0)</f>
        <v>#REF!</v>
      </c>
      <c r="E191" s="45" t="e">
        <f>VLOOKUP(A191,#REF!,5,0)</f>
        <v>#REF!</v>
      </c>
    </row>
    <row r="192" spans="1:5" ht="24.95" customHeight="1" x14ac:dyDescent="0.2">
      <c r="A192" s="27" t="s">
        <v>25522</v>
      </c>
      <c r="B192" s="27" t="s">
        <v>195</v>
      </c>
      <c r="C192" s="28" t="e">
        <f>VLOOKUP(A192,#REF!,3,0)</f>
        <v>#REF!</v>
      </c>
      <c r="D192" s="27" t="e">
        <f>VLOOKUP(A192,#REF!,4,0)</f>
        <v>#REF!</v>
      </c>
      <c r="E192" s="45" t="e">
        <f>VLOOKUP(A192,#REF!,5,0)</f>
        <v>#REF!</v>
      </c>
    </row>
    <row r="193" spans="1:5" ht="24.95" customHeight="1" x14ac:dyDescent="0.2">
      <c r="A193" s="27" t="s">
        <v>25525</v>
      </c>
      <c r="B193" s="27" t="s">
        <v>195</v>
      </c>
      <c r="C193" s="28" t="e">
        <f>VLOOKUP(A193,#REF!,3,0)</f>
        <v>#REF!</v>
      </c>
      <c r="D193" s="27" t="e">
        <f>VLOOKUP(A193,#REF!,4,0)</f>
        <v>#REF!</v>
      </c>
      <c r="E193" s="45" t="e">
        <f>VLOOKUP(A193,#REF!,5,0)</f>
        <v>#REF!</v>
      </c>
    </row>
    <row r="194" spans="1:5" ht="24.95" customHeight="1" x14ac:dyDescent="0.2">
      <c r="A194" s="27" t="s">
        <v>25559</v>
      </c>
      <c r="B194" s="27" t="s">
        <v>195</v>
      </c>
      <c r="C194" s="28" t="e">
        <f>VLOOKUP(A194,#REF!,3,0)</f>
        <v>#REF!</v>
      </c>
      <c r="D194" s="27" t="e">
        <f>VLOOKUP(A194,#REF!,4,0)</f>
        <v>#REF!</v>
      </c>
      <c r="E194" s="45" t="e">
        <f>VLOOKUP(A194,#REF!,5,0)</f>
        <v>#REF!</v>
      </c>
    </row>
    <row r="195" spans="1:5" ht="24.95" customHeight="1" x14ac:dyDescent="0.2">
      <c r="A195" s="27" t="s">
        <v>25560</v>
      </c>
      <c r="B195" s="27" t="s">
        <v>195</v>
      </c>
      <c r="C195" s="28" t="e">
        <f>VLOOKUP(A195,#REF!,3,0)</f>
        <v>#REF!</v>
      </c>
      <c r="D195" s="27" t="e">
        <f>VLOOKUP(A195,#REF!,4,0)</f>
        <v>#REF!</v>
      </c>
      <c r="E195" s="45" t="e">
        <f>VLOOKUP(A195,#REF!,5,0)</f>
        <v>#REF!</v>
      </c>
    </row>
    <row r="196" spans="1:5" ht="24.95" customHeight="1" x14ac:dyDescent="0.2">
      <c r="A196" s="27" t="s">
        <v>25561</v>
      </c>
      <c r="B196" s="27" t="s">
        <v>195</v>
      </c>
      <c r="C196" s="28" t="e">
        <f>VLOOKUP(A196,#REF!,3,0)</f>
        <v>#REF!</v>
      </c>
      <c r="D196" s="27" t="e">
        <f>VLOOKUP(A196,#REF!,4,0)</f>
        <v>#REF!</v>
      </c>
      <c r="E196" s="45" t="e">
        <f>VLOOKUP(A196,#REF!,5,0)</f>
        <v>#REF!</v>
      </c>
    </row>
    <row r="197" spans="1:5" ht="24.95" customHeight="1" x14ac:dyDescent="0.2">
      <c r="A197" s="27" t="s">
        <v>25562</v>
      </c>
      <c r="B197" s="27" t="s">
        <v>195</v>
      </c>
      <c r="C197" s="28" t="e">
        <f>VLOOKUP(A197,#REF!,3,0)</f>
        <v>#REF!</v>
      </c>
      <c r="D197" s="27" t="e">
        <f>VLOOKUP(A197,#REF!,4,0)</f>
        <v>#REF!</v>
      </c>
      <c r="E197" s="45" t="e">
        <f>VLOOKUP(A197,#REF!,5,0)</f>
        <v>#REF!</v>
      </c>
    </row>
    <row r="198" spans="1:5" ht="24.95" customHeight="1" x14ac:dyDescent="0.2">
      <c r="A198" s="27" t="s">
        <v>25577</v>
      </c>
      <c r="B198" s="27" t="s">
        <v>195</v>
      </c>
      <c r="C198" s="28" t="e">
        <f>VLOOKUP(A198,#REF!,3,0)</f>
        <v>#REF!</v>
      </c>
      <c r="D198" s="27" t="e">
        <f>VLOOKUP(A198,#REF!,4,0)</f>
        <v>#REF!</v>
      </c>
      <c r="E198" s="45" t="e">
        <f>VLOOKUP(A198,#REF!,5,0)</f>
        <v>#REF!</v>
      </c>
    </row>
    <row r="199" spans="1:5" ht="24.95" customHeight="1" x14ac:dyDescent="0.2">
      <c r="A199" s="27" t="s">
        <v>25563</v>
      </c>
      <c r="B199" s="27" t="s">
        <v>195</v>
      </c>
      <c r="C199" s="28" t="e">
        <f>VLOOKUP(A199,#REF!,3,0)</f>
        <v>#REF!</v>
      </c>
      <c r="D199" s="27" t="e">
        <f>VLOOKUP(A199,#REF!,4,0)</f>
        <v>#REF!</v>
      </c>
      <c r="E199" s="45" t="e">
        <f>VLOOKUP(A199,#REF!,5,0)</f>
        <v>#REF!</v>
      </c>
    </row>
    <row r="200" spans="1:5" ht="24.95" customHeight="1" x14ac:dyDescent="0.2">
      <c r="A200" s="27" t="s">
        <v>25564</v>
      </c>
      <c r="B200" s="27" t="s">
        <v>195</v>
      </c>
      <c r="C200" s="28" t="e">
        <f>VLOOKUP(A200,#REF!,3,0)</f>
        <v>#REF!</v>
      </c>
      <c r="D200" s="27" t="e">
        <f>VLOOKUP(A200,#REF!,4,0)</f>
        <v>#REF!</v>
      </c>
      <c r="E200" s="45" t="e">
        <f>VLOOKUP(A200,#REF!,5,0)</f>
        <v>#REF!</v>
      </c>
    </row>
    <row r="201" spans="1:5" ht="24.95" customHeight="1" x14ac:dyDescent="0.2">
      <c r="A201" s="27" t="s">
        <v>25565</v>
      </c>
      <c r="B201" s="27" t="s">
        <v>195</v>
      </c>
      <c r="C201" s="28" t="e">
        <f>VLOOKUP(A201,#REF!,3,0)</f>
        <v>#REF!</v>
      </c>
      <c r="D201" s="27" t="e">
        <f>VLOOKUP(A201,#REF!,4,0)</f>
        <v>#REF!</v>
      </c>
      <c r="E201" s="45" t="e">
        <f>VLOOKUP(A201,#REF!,5,0)</f>
        <v>#REF!</v>
      </c>
    </row>
    <row r="202" spans="1:5" ht="24.95" customHeight="1" x14ac:dyDescent="0.2">
      <c r="A202" s="27" t="s">
        <v>25566</v>
      </c>
      <c r="B202" s="27" t="s">
        <v>195</v>
      </c>
      <c r="C202" s="28" t="e">
        <f>VLOOKUP(A202,#REF!,3,0)</f>
        <v>#REF!</v>
      </c>
      <c r="D202" s="27" t="e">
        <f>VLOOKUP(A202,#REF!,4,0)</f>
        <v>#REF!</v>
      </c>
      <c r="E202" s="45" t="e">
        <f>VLOOKUP(A202,#REF!,5,0)</f>
        <v>#REF!</v>
      </c>
    </row>
    <row r="203" spans="1:5" ht="24.95" customHeight="1" x14ac:dyDescent="0.2">
      <c r="A203" s="27" t="s">
        <v>25557</v>
      </c>
      <c r="B203" s="27" t="s">
        <v>195</v>
      </c>
      <c r="C203" s="28" t="e">
        <f>VLOOKUP(A203,#REF!,3,0)</f>
        <v>#REF!</v>
      </c>
      <c r="D203" s="27" t="e">
        <f>VLOOKUP(A203,#REF!,4,0)</f>
        <v>#REF!</v>
      </c>
      <c r="E203" s="45" t="e">
        <f>VLOOKUP(A203,#REF!,5,0)</f>
        <v>#REF!</v>
      </c>
    </row>
    <row r="204" spans="1:5" ht="24.95" customHeight="1" x14ac:dyDescent="0.2">
      <c r="A204" s="27" t="s">
        <v>25558</v>
      </c>
      <c r="B204" s="27" t="s">
        <v>195</v>
      </c>
      <c r="C204" s="28" t="s">
        <v>28243</v>
      </c>
      <c r="D204" s="27" t="s">
        <v>22512</v>
      </c>
      <c r="E204" s="45">
        <v>8597475.6799999997</v>
      </c>
    </row>
    <row r="205" spans="1:5" ht="24.95" customHeight="1" x14ac:dyDescent="0.2">
      <c r="A205" s="27" t="s">
        <v>26665</v>
      </c>
      <c r="B205" s="27" t="s">
        <v>195</v>
      </c>
      <c r="C205" s="28" t="e">
        <f>VLOOKUP(A205,#REF!,3,0)</f>
        <v>#REF!</v>
      </c>
      <c r="D205" s="27" t="e">
        <f>VLOOKUP(A205,#REF!,4,0)</f>
        <v>#REF!</v>
      </c>
      <c r="E205" s="45" t="e">
        <f>VLOOKUP(A205,#REF!,5,0)</f>
        <v>#REF!</v>
      </c>
    </row>
    <row r="206" spans="1:5" ht="24.95" customHeight="1" x14ac:dyDescent="0.2">
      <c r="A206" s="27" t="s">
        <v>28239</v>
      </c>
      <c r="B206" s="27" t="s">
        <v>195</v>
      </c>
      <c r="C206" s="28" t="e">
        <f>VLOOKUP(A206,#REF!,3,0)</f>
        <v>#REF!</v>
      </c>
      <c r="D206" s="27" t="e">
        <f>VLOOKUP(A206,#REF!,4,0)</f>
        <v>#REF!</v>
      </c>
      <c r="E206" s="45" t="e">
        <f>VLOOKUP(A206,#REF!,5,0)</f>
        <v>#REF!</v>
      </c>
    </row>
    <row r="207" spans="1:5" ht="24.95" customHeight="1" x14ac:dyDescent="0.2">
      <c r="A207" s="27" t="s">
        <v>28242</v>
      </c>
      <c r="B207" s="27" t="s">
        <v>195</v>
      </c>
      <c r="C207" s="28" t="e">
        <f>VLOOKUP(A207,#REF!,3,0)</f>
        <v>#REF!</v>
      </c>
      <c r="D207" s="27" t="e">
        <f>VLOOKUP(A207,#REF!,4,0)</f>
        <v>#REF!</v>
      </c>
      <c r="E207" s="45" t="e">
        <f>VLOOKUP(A207,#REF!,5,0)</f>
        <v>#REF!</v>
      </c>
    </row>
    <row r="208" spans="1:5" ht="24.95" customHeight="1" x14ac:dyDescent="0.2">
      <c r="A208" s="27" t="s">
        <v>28246</v>
      </c>
      <c r="B208" s="27" t="s">
        <v>195</v>
      </c>
      <c r="C208" s="28" t="e">
        <f>VLOOKUP(A208,#REF!,3,0)</f>
        <v>#REF!</v>
      </c>
      <c r="D208" s="27" t="e">
        <f>VLOOKUP(A208,#REF!,4,0)</f>
        <v>#REF!</v>
      </c>
      <c r="E208" s="45" t="e">
        <f>VLOOKUP(A208,#REF!,5,0)</f>
        <v>#REF!</v>
      </c>
    </row>
    <row r="209" spans="1:5" ht="24.95" customHeight="1" x14ac:dyDescent="0.2">
      <c r="A209" s="27" t="s">
        <v>28247</v>
      </c>
      <c r="B209" s="27" t="s">
        <v>195</v>
      </c>
      <c r="C209" s="28" t="e">
        <f>VLOOKUP(A209,#REF!,3,0)</f>
        <v>#REF!</v>
      </c>
      <c r="D209" s="27" t="e">
        <f>VLOOKUP(A209,#REF!,4,0)</f>
        <v>#REF!</v>
      </c>
      <c r="E209" s="45" t="e">
        <f>VLOOKUP(A209,#REF!,5,0)</f>
        <v>#REF!</v>
      </c>
    </row>
    <row r="210" spans="1:5" ht="24.95" customHeight="1" x14ac:dyDescent="0.2">
      <c r="A210" s="27" t="s">
        <v>28248</v>
      </c>
      <c r="B210" s="27" t="s">
        <v>195</v>
      </c>
      <c r="C210" s="28" t="e">
        <f>VLOOKUP(A210,#REF!,3,0)</f>
        <v>#REF!</v>
      </c>
      <c r="D210" s="27" t="e">
        <f>VLOOKUP(A210,#REF!,4,0)</f>
        <v>#REF!</v>
      </c>
      <c r="E210" s="45" t="e">
        <f>VLOOKUP(A210,#REF!,5,0)</f>
        <v>#REF!</v>
      </c>
    </row>
    <row r="211" spans="1:5" ht="24.95" customHeight="1" x14ac:dyDescent="0.2">
      <c r="A211" s="27" t="s">
        <v>28249</v>
      </c>
      <c r="B211" s="27" t="s">
        <v>195</v>
      </c>
      <c r="C211" s="28" t="e">
        <f>VLOOKUP(A211,#REF!,3,0)</f>
        <v>#REF!</v>
      </c>
      <c r="D211" s="27" t="e">
        <f>VLOOKUP(A211,#REF!,4,0)</f>
        <v>#REF!</v>
      </c>
      <c r="E211" s="45" t="e">
        <f>VLOOKUP(A211,#REF!,5,0)</f>
        <v>#REF!</v>
      </c>
    </row>
    <row r="212" spans="1:5" ht="24.95" customHeight="1" x14ac:dyDescent="0.2">
      <c r="A212" s="27" t="s">
        <v>28250</v>
      </c>
      <c r="B212" s="27" t="s">
        <v>195</v>
      </c>
      <c r="C212" s="28" t="e">
        <f>VLOOKUP(A212,#REF!,3,0)</f>
        <v>#REF!</v>
      </c>
      <c r="D212" s="27" t="e">
        <f>VLOOKUP(A212,#REF!,4,0)</f>
        <v>#REF!</v>
      </c>
      <c r="E212" s="45" t="e">
        <f>VLOOKUP(A212,#REF!,5,0)</f>
        <v>#REF!</v>
      </c>
    </row>
    <row r="213" spans="1:5" ht="24.95" customHeight="1" x14ac:dyDescent="0.2">
      <c r="A213" s="27" t="s">
        <v>28251</v>
      </c>
      <c r="B213" s="27" t="s">
        <v>195</v>
      </c>
      <c r="C213" s="28" t="e">
        <f>VLOOKUP(A213,#REF!,3,0)</f>
        <v>#REF!</v>
      </c>
      <c r="D213" s="27" t="e">
        <f>VLOOKUP(A213,#REF!,4,0)</f>
        <v>#REF!</v>
      </c>
      <c r="E213" s="45" t="e">
        <f>VLOOKUP(A213,#REF!,5,0)</f>
        <v>#REF!</v>
      </c>
    </row>
    <row r="214" spans="1:5" ht="24.95" customHeight="1" x14ac:dyDescent="0.2">
      <c r="A214" s="27" t="s">
        <v>28252</v>
      </c>
      <c r="B214" s="27" t="s">
        <v>195</v>
      </c>
      <c r="C214" s="28" t="e">
        <f>VLOOKUP(A214,#REF!,3,0)</f>
        <v>#REF!</v>
      </c>
      <c r="D214" s="27" t="e">
        <f>VLOOKUP(A214,#REF!,4,0)</f>
        <v>#REF!</v>
      </c>
      <c r="E214" s="45" t="e">
        <f>VLOOKUP(A214,#REF!,5,0)</f>
        <v>#REF!</v>
      </c>
    </row>
    <row r="215" spans="1:5" ht="24.95" customHeight="1" x14ac:dyDescent="0.2">
      <c r="A215" s="27" t="s">
        <v>28253</v>
      </c>
      <c r="B215" s="27" t="s">
        <v>195</v>
      </c>
      <c r="C215" s="28" t="e">
        <f>VLOOKUP(A215,#REF!,3,0)</f>
        <v>#REF!</v>
      </c>
      <c r="D215" s="27" t="e">
        <f>VLOOKUP(A215,#REF!,4,0)</f>
        <v>#REF!</v>
      </c>
      <c r="E215" s="45" t="e">
        <f>VLOOKUP(A215,#REF!,5,0)</f>
        <v>#REF!</v>
      </c>
    </row>
    <row r="216" spans="1:5" ht="24.95" customHeight="1" x14ac:dyDescent="0.2">
      <c r="A216" s="27" t="s">
        <v>28254</v>
      </c>
      <c r="B216" s="27" t="s">
        <v>195</v>
      </c>
      <c r="C216" s="28" t="e">
        <f>VLOOKUP(A216,#REF!,3,0)</f>
        <v>#REF!</v>
      </c>
      <c r="D216" s="27" t="e">
        <f>VLOOKUP(A216,#REF!,4,0)</f>
        <v>#REF!</v>
      </c>
      <c r="E216" s="45" t="e">
        <f>VLOOKUP(A216,#REF!,5,0)</f>
        <v>#REF!</v>
      </c>
    </row>
    <row r="217" spans="1:5" ht="24.95" customHeight="1" x14ac:dyDescent="0.2">
      <c r="A217" s="27" t="s">
        <v>28255</v>
      </c>
      <c r="B217" s="27" t="s">
        <v>195</v>
      </c>
      <c r="C217" s="28" t="e">
        <f>VLOOKUP(A217,#REF!,3,0)</f>
        <v>#REF!</v>
      </c>
      <c r="D217" s="27" t="e">
        <f>VLOOKUP(A217,#REF!,4,0)</f>
        <v>#REF!</v>
      </c>
      <c r="E217" s="45" t="e">
        <f>VLOOKUP(A217,#REF!,5,0)</f>
        <v>#REF!</v>
      </c>
    </row>
    <row r="218" spans="1:5" ht="24.95" customHeight="1" x14ac:dyDescent="0.2">
      <c r="A218" s="27" t="s">
        <v>28256</v>
      </c>
      <c r="B218" s="27" t="s">
        <v>195</v>
      </c>
      <c r="C218" s="28" t="e">
        <f>VLOOKUP(A218,#REF!,3,0)</f>
        <v>#REF!</v>
      </c>
      <c r="D218" s="27" t="e">
        <f>VLOOKUP(A218,#REF!,4,0)</f>
        <v>#REF!</v>
      </c>
      <c r="E218" s="45" t="e">
        <f>VLOOKUP(A218,#REF!,5,0)</f>
        <v>#REF!</v>
      </c>
    </row>
    <row r="219" spans="1:5" ht="24.95" customHeight="1" x14ac:dyDescent="0.2">
      <c r="A219" s="27" t="s">
        <v>28257</v>
      </c>
      <c r="B219" s="27" t="s">
        <v>195</v>
      </c>
      <c r="C219" s="28" t="e">
        <f>VLOOKUP(A219,#REF!,3,0)</f>
        <v>#REF!</v>
      </c>
      <c r="D219" s="27" t="e">
        <f>VLOOKUP(A219,#REF!,4,0)</f>
        <v>#REF!</v>
      </c>
      <c r="E219" s="45" t="e">
        <f>VLOOKUP(A219,#REF!,5,0)</f>
        <v>#REF!</v>
      </c>
    </row>
    <row r="220" spans="1:5" ht="24.95" customHeight="1" x14ac:dyDescent="0.2">
      <c r="A220" s="27" t="s">
        <v>28258</v>
      </c>
      <c r="B220" s="27" t="s">
        <v>195</v>
      </c>
      <c r="C220" s="28" t="e">
        <f>VLOOKUP(A220,#REF!,3,0)</f>
        <v>#REF!</v>
      </c>
      <c r="D220" s="27" t="e">
        <f>VLOOKUP(A220,#REF!,4,0)</f>
        <v>#REF!</v>
      </c>
      <c r="E220" s="45" t="e">
        <f>VLOOKUP(A220,#REF!,5,0)</f>
        <v>#REF!</v>
      </c>
    </row>
    <row r="221" spans="1:5" ht="24.95" customHeight="1" x14ac:dyDescent="0.2">
      <c r="A221" s="27" t="s">
        <v>28259</v>
      </c>
      <c r="B221" s="27" t="s">
        <v>195</v>
      </c>
      <c r="C221" s="28" t="e">
        <f>VLOOKUP(A221,#REF!,3,0)</f>
        <v>#REF!</v>
      </c>
      <c r="D221" s="27" t="e">
        <f>VLOOKUP(A221,#REF!,4,0)</f>
        <v>#REF!</v>
      </c>
      <c r="E221" s="45" t="e">
        <f>VLOOKUP(A221,#REF!,5,0)</f>
        <v>#REF!</v>
      </c>
    </row>
    <row r="222" spans="1:5" ht="24.95" customHeight="1" x14ac:dyDescent="0.2">
      <c r="A222" s="27" t="s">
        <v>28260</v>
      </c>
      <c r="B222" s="27" t="s">
        <v>195</v>
      </c>
      <c r="C222" s="28" t="e">
        <f>VLOOKUP(A222,#REF!,3,0)</f>
        <v>#REF!</v>
      </c>
      <c r="D222" s="27" t="e">
        <f>VLOOKUP(A222,#REF!,4,0)</f>
        <v>#REF!</v>
      </c>
      <c r="E222" s="45" t="e">
        <f>VLOOKUP(A222,#REF!,5,0)</f>
        <v>#REF!</v>
      </c>
    </row>
    <row r="223" spans="1:5" ht="24.95" customHeight="1" x14ac:dyDescent="0.2">
      <c r="A223" s="27" t="s">
        <v>28261</v>
      </c>
      <c r="B223" s="27" t="s">
        <v>195</v>
      </c>
      <c r="C223" s="28" t="e">
        <f>VLOOKUP(A223,#REF!,3,0)</f>
        <v>#REF!</v>
      </c>
      <c r="D223" s="27" t="e">
        <f>VLOOKUP(A223,#REF!,4,0)</f>
        <v>#REF!</v>
      </c>
      <c r="E223" s="45" t="e">
        <f>VLOOKUP(A223,#REF!,5,0)</f>
        <v>#REF!</v>
      </c>
    </row>
    <row r="224" spans="1:5" ht="24.95" customHeight="1" x14ac:dyDescent="0.2">
      <c r="A224" s="27" t="s">
        <v>28262</v>
      </c>
      <c r="B224" s="27" t="s">
        <v>195</v>
      </c>
      <c r="C224" s="28" t="e">
        <f>VLOOKUP(A224,#REF!,3,0)</f>
        <v>#REF!</v>
      </c>
      <c r="D224" s="27" t="e">
        <f>VLOOKUP(A224,#REF!,4,0)</f>
        <v>#REF!</v>
      </c>
      <c r="E224" s="45" t="e">
        <f>VLOOKUP(A224,#REF!,5,0)</f>
        <v>#REF!</v>
      </c>
    </row>
    <row r="225" spans="1:5" ht="24.95" customHeight="1" x14ac:dyDescent="0.2">
      <c r="A225" s="27" t="s">
        <v>28263</v>
      </c>
      <c r="B225" s="27" t="s">
        <v>195</v>
      </c>
      <c r="C225" s="28" t="e">
        <f>VLOOKUP(A225,#REF!,3,0)</f>
        <v>#REF!</v>
      </c>
      <c r="D225" s="27" t="e">
        <f>VLOOKUP(A225,#REF!,4,0)</f>
        <v>#REF!</v>
      </c>
      <c r="E225" s="45" t="e">
        <f>VLOOKUP(A225,#REF!,5,0)</f>
        <v>#REF!</v>
      </c>
    </row>
    <row r="226" spans="1:5" ht="24.95" customHeight="1" x14ac:dyDescent="0.2">
      <c r="A226" s="27" t="s">
        <v>28264</v>
      </c>
      <c r="B226" s="27" t="s">
        <v>195</v>
      </c>
      <c r="C226" s="28" t="e">
        <f>VLOOKUP(A226,#REF!,3,0)</f>
        <v>#REF!</v>
      </c>
      <c r="D226" s="27" t="e">
        <f>VLOOKUP(A226,#REF!,4,0)</f>
        <v>#REF!</v>
      </c>
      <c r="E226" s="45" t="e">
        <f>VLOOKUP(A226,#REF!,5,0)</f>
        <v>#REF!</v>
      </c>
    </row>
    <row r="227" spans="1:5" ht="24.95" customHeight="1" x14ac:dyDescent="0.2">
      <c r="A227" s="27" t="s">
        <v>28265</v>
      </c>
      <c r="B227" s="27" t="s">
        <v>195</v>
      </c>
      <c r="C227" s="28" t="e">
        <f>VLOOKUP(A227,#REF!,3,0)</f>
        <v>#REF!</v>
      </c>
      <c r="D227" s="27" t="e">
        <f>VLOOKUP(A227,#REF!,4,0)</f>
        <v>#REF!</v>
      </c>
      <c r="E227" s="45" t="e">
        <f>VLOOKUP(A227,#REF!,5,0)</f>
        <v>#REF!</v>
      </c>
    </row>
    <row r="228" spans="1:5" ht="24.95" customHeight="1" x14ac:dyDescent="0.2">
      <c r="A228" s="27" t="s">
        <v>28266</v>
      </c>
      <c r="B228" s="27" t="s">
        <v>195</v>
      </c>
      <c r="C228" s="28" t="e">
        <f>VLOOKUP(A228,#REF!,3,0)</f>
        <v>#REF!</v>
      </c>
      <c r="D228" s="27" t="e">
        <f>VLOOKUP(A228,#REF!,4,0)</f>
        <v>#REF!</v>
      </c>
      <c r="E228" s="45" t="e">
        <f>VLOOKUP(A228,#REF!,5,0)</f>
        <v>#REF!</v>
      </c>
    </row>
    <row r="229" spans="1:5" ht="24.95" customHeight="1" x14ac:dyDescent="0.2">
      <c r="A229" s="27" t="s">
        <v>28267</v>
      </c>
      <c r="B229" s="27" t="s">
        <v>195</v>
      </c>
      <c r="C229" s="28" t="e">
        <f>VLOOKUP(A229,#REF!,3,0)</f>
        <v>#REF!</v>
      </c>
      <c r="D229" s="27" t="e">
        <f>VLOOKUP(A229,#REF!,4,0)</f>
        <v>#REF!</v>
      </c>
      <c r="E229" s="45" t="e">
        <f>VLOOKUP(A229,#REF!,5,0)</f>
        <v>#REF!</v>
      </c>
    </row>
    <row r="230" spans="1:5" ht="24.95" customHeight="1" x14ac:dyDescent="0.2">
      <c r="A230" s="27" t="s">
        <v>28268</v>
      </c>
      <c r="B230" s="27" t="s">
        <v>195</v>
      </c>
      <c r="C230" s="28" t="e">
        <f>VLOOKUP(A230,#REF!,3,0)</f>
        <v>#REF!</v>
      </c>
      <c r="D230" s="27" t="e">
        <f>VLOOKUP(A230,#REF!,4,0)</f>
        <v>#REF!</v>
      </c>
      <c r="E230" s="45" t="e">
        <f>VLOOKUP(A230,#REF!,5,0)</f>
        <v>#REF!</v>
      </c>
    </row>
    <row r="231" spans="1:5" ht="24.95" customHeight="1" x14ac:dyDescent="0.2">
      <c r="A231" s="27" t="s">
        <v>28269</v>
      </c>
      <c r="B231" s="27" t="s">
        <v>195</v>
      </c>
      <c r="C231" s="28" t="e">
        <f>VLOOKUP(A231,#REF!,3,0)</f>
        <v>#REF!</v>
      </c>
      <c r="D231" s="27" t="e">
        <f>VLOOKUP(A231,#REF!,4,0)</f>
        <v>#REF!</v>
      </c>
      <c r="E231" s="45" t="e">
        <f>VLOOKUP(A231,#REF!,5,0)</f>
        <v>#REF!</v>
      </c>
    </row>
    <row r="232" spans="1:5" ht="24.95" customHeight="1" x14ac:dyDescent="0.2">
      <c r="A232" s="27" t="s">
        <v>28270</v>
      </c>
      <c r="B232" s="27" t="s">
        <v>195</v>
      </c>
      <c r="C232" s="28" t="e">
        <f>VLOOKUP(A232,#REF!,3,0)</f>
        <v>#REF!</v>
      </c>
      <c r="D232" s="27" t="e">
        <f>VLOOKUP(A232,#REF!,4,0)</f>
        <v>#REF!</v>
      </c>
      <c r="E232" s="45" t="e">
        <f>VLOOKUP(A232,#REF!,5,0)</f>
        <v>#REF!</v>
      </c>
    </row>
    <row r="233" spans="1:5" ht="24.95" customHeight="1" x14ac:dyDescent="0.2">
      <c r="A233" s="27" t="s">
        <v>28271</v>
      </c>
      <c r="B233" s="27" t="s">
        <v>195</v>
      </c>
      <c r="C233" s="28" t="e">
        <f>VLOOKUP(A233,#REF!,3,0)</f>
        <v>#REF!</v>
      </c>
      <c r="D233" s="27" t="e">
        <f>VLOOKUP(A233,#REF!,4,0)</f>
        <v>#REF!</v>
      </c>
      <c r="E233" s="45" t="e">
        <f>VLOOKUP(A233,#REF!,5,0)</f>
        <v>#REF!</v>
      </c>
    </row>
    <row r="234" spans="1:5" ht="24.95" customHeight="1" x14ac:dyDescent="0.2">
      <c r="A234" s="27" t="s">
        <v>28272</v>
      </c>
      <c r="B234" s="27" t="s">
        <v>195</v>
      </c>
      <c r="C234" s="28" t="e">
        <f>VLOOKUP(A234,#REF!,3,0)</f>
        <v>#REF!</v>
      </c>
      <c r="D234" s="27" t="e">
        <f>VLOOKUP(A234,#REF!,4,0)</f>
        <v>#REF!</v>
      </c>
      <c r="E234" s="45" t="e">
        <f>VLOOKUP(A234,#REF!,5,0)</f>
        <v>#REF!</v>
      </c>
    </row>
    <row r="235" spans="1:5" ht="24.95" customHeight="1" x14ac:dyDescent="0.2">
      <c r="A235" s="27" t="s">
        <v>28273</v>
      </c>
      <c r="B235" s="27" t="s">
        <v>195</v>
      </c>
      <c r="C235" s="28" t="e">
        <f>VLOOKUP(A235,#REF!,3,0)</f>
        <v>#REF!</v>
      </c>
      <c r="D235" s="27" t="e">
        <f>VLOOKUP(A235,#REF!,4,0)</f>
        <v>#REF!</v>
      </c>
      <c r="E235" s="45" t="e">
        <f>VLOOKUP(A235,#REF!,5,0)</f>
        <v>#REF!</v>
      </c>
    </row>
    <row r="236" spans="1:5" ht="24.95" customHeight="1" x14ac:dyDescent="0.2">
      <c r="A236" s="27" t="s">
        <v>28274</v>
      </c>
      <c r="B236" s="27" t="s">
        <v>195</v>
      </c>
      <c r="C236" s="28" t="e">
        <f>VLOOKUP(A236,#REF!,3,0)</f>
        <v>#REF!</v>
      </c>
      <c r="D236" s="27" t="e">
        <f>VLOOKUP(A236,#REF!,4,0)</f>
        <v>#REF!</v>
      </c>
      <c r="E236" s="45" t="e">
        <f>VLOOKUP(A236,#REF!,5,0)</f>
        <v>#REF!</v>
      </c>
    </row>
    <row r="237" spans="1:5" ht="24.95" customHeight="1" x14ac:dyDescent="0.2">
      <c r="A237" s="27" t="s">
        <v>28275</v>
      </c>
      <c r="B237" s="27" t="s">
        <v>195</v>
      </c>
      <c r="C237" s="28" t="e">
        <f>VLOOKUP(A237,#REF!,3,0)</f>
        <v>#REF!</v>
      </c>
      <c r="D237" s="27" t="e">
        <f>VLOOKUP(A237,#REF!,4,0)</f>
        <v>#REF!</v>
      </c>
      <c r="E237" s="45" t="e">
        <f>VLOOKUP(A237,#REF!,5,0)</f>
        <v>#REF!</v>
      </c>
    </row>
    <row r="238" spans="1:5" ht="24.95" customHeight="1" x14ac:dyDescent="0.2">
      <c r="A238" s="27" t="s">
        <v>28276</v>
      </c>
      <c r="B238" s="27" t="s">
        <v>195</v>
      </c>
      <c r="C238" s="28" t="e">
        <f>VLOOKUP(A238,#REF!,3,0)</f>
        <v>#REF!</v>
      </c>
      <c r="D238" s="27" t="e">
        <f>VLOOKUP(A238,#REF!,4,0)</f>
        <v>#REF!</v>
      </c>
      <c r="E238" s="45" t="e">
        <f>VLOOKUP(A238,#REF!,5,0)</f>
        <v>#REF!</v>
      </c>
    </row>
    <row r="239" spans="1:5" ht="24.95" customHeight="1" x14ac:dyDescent="0.2">
      <c r="A239" s="27" t="s">
        <v>28277</v>
      </c>
      <c r="B239" s="27" t="s">
        <v>195</v>
      </c>
      <c r="C239" s="28" t="e">
        <f>VLOOKUP(A239,#REF!,3,0)</f>
        <v>#REF!</v>
      </c>
      <c r="D239" s="27" t="e">
        <f>VLOOKUP(A239,#REF!,4,0)</f>
        <v>#REF!</v>
      </c>
      <c r="E239" s="45" t="e">
        <f>VLOOKUP(A239,#REF!,5,0)</f>
        <v>#REF!</v>
      </c>
    </row>
    <row r="240" spans="1:5" ht="24.95" customHeight="1" x14ac:dyDescent="0.2">
      <c r="A240" s="27" t="s">
        <v>28278</v>
      </c>
      <c r="B240" s="27" t="s">
        <v>195</v>
      </c>
      <c r="C240" s="28" t="e">
        <f>VLOOKUP(A240,#REF!,3,0)</f>
        <v>#REF!</v>
      </c>
      <c r="D240" s="27" t="e">
        <f>VLOOKUP(A240,#REF!,4,0)</f>
        <v>#REF!</v>
      </c>
      <c r="E240" s="45" t="e">
        <f>VLOOKUP(A240,#REF!,5,0)</f>
        <v>#REF!</v>
      </c>
    </row>
    <row r="241" spans="1:5" ht="24.95" customHeight="1" x14ac:dyDescent="0.2">
      <c r="A241" s="27" t="s">
        <v>28279</v>
      </c>
      <c r="B241" s="27" t="s">
        <v>195</v>
      </c>
      <c r="C241" s="28" t="e">
        <f>VLOOKUP(A241,#REF!,3,0)</f>
        <v>#REF!</v>
      </c>
      <c r="D241" s="27" t="e">
        <f>VLOOKUP(A241,#REF!,4,0)</f>
        <v>#REF!</v>
      </c>
      <c r="E241" s="45" t="e">
        <f>VLOOKUP(A241,#REF!,5,0)</f>
        <v>#REF!</v>
      </c>
    </row>
    <row r="242" spans="1:5" ht="24.95" customHeight="1" x14ac:dyDescent="0.2">
      <c r="A242" s="27" t="s">
        <v>28306</v>
      </c>
      <c r="B242" s="27" t="s">
        <v>195</v>
      </c>
      <c r="C242" s="28" t="e">
        <f>VLOOKUP(A242,#REF!,3,0)</f>
        <v>#REF!</v>
      </c>
      <c r="D242" s="27" t="e">
        <f>VLOOKUP(A242,#REF!,4,0)</f>
        <v>#REF!</v>
      </c>
      <c r="E242" s="45" t="e">
        <f>VLOOKUP(A242,#REF!,5,0)</f>
        <v>#REF!</v>
      </c>
    </row>
    <row r="243" spans="1:5" ht="24.95" customHeight="1" x14ac:dyDescent="0.2">
      <c r="A243" s="27" t="s">
        <v>28307</v>
      </c>
      <c r="B243" s="27" t="s">
        <v>195</v>
      </c>
      <c r="C243" s="28" t="e">
        <f>VLOOKUP(A243,#REF!,3,0)</f>
        <v>#REF!</v>
      </c>
      <c r="D243" s="27" t="e">
        <f>VLOOKUP(A243,#REF!,4,0)</f>
        <v>#REF!</v>
      </c>
      <c r="E243" s="45" t="e">
        <f>VLOOKUP(A243,#REF!,5,0)</f>
        <v>#REF!</v>
      </c>
    </row>
    <row r="244" spans="1:5" ht="24.95" customHeight="1" x14ac:dyDescent="0.2">
      <c r="A244" s="27" t="s">
        <v>28308</v>
      </c>
      <c r="B244" s="27" t="s">
        <v>195</v>
      </c>
      <c r="C244" s="28" t="e">
        <f>VLOOKUP(A244,#REF!,3,0)</f>
        <v>#REF!</v>
      </c>
      <c r="D244" s="27" t="e">
        <f>VLOOKUP(A244,#REF!,4,0)</f>
        <v>#REF!</v>
      </c>
      <c r="E244" s="45" t="e">
        <f>VLOOKUP(A244,#REF!,5,0)</f>
        <v>#REF!</v>
      </c>
    </row>
    <row r="245" spans="1:5" ht="24.95" customHeight="1" x14ac:dyDescent="0.2">
      <c r="A245" s="27" t="s">
        <v>28309</v>
      </c>
      <c r="B245" s="27" t="s">
        <v>195</v>
      </c>
      <c r="C245" s="28" t="e">
        <f>VLOOKUP(A245,#REF!,3,0)</f>
        <v>#REF!</v>
      </c>
      <c r="D245" s="27" t="e">
        <f>VLOOKUP(A245,#REF!,4,0)</f>
        <v>#REF!</v>
      </c>
      <c r="E245" s="45" t="e">
        <f>VLOOKUP(A245,#REF!,5,0)</f>
        <v>#REF!</v>
      </c>
    </row>
    <row r="246" spans="1:5" ht="24.95" customHeight="1" x14ac:dyDescent="0.2">
      <c r="A246" s="27" t="s">
        <v>28310</v>
      </c>
      <c r="B246" s="27" t="s">
        <v>195</v>
      </c>
      <c r="C246" s="28" t="e">
        <f>VLOOKUP(A246,#REF!,3,0)</f>
        <v>#REF!</v>
      </c>
      <c r="D246" s="27" t="e">
        <f>VLOOKUP(A246,#REF!,4,0)</f>
        <v>#REF!</v>
      </c>
      <c r="E246" s="45" t="e">
        <f>VLOOKUP(A246,#REF!,5,0)</f>
        <v>#REF!</v>
      </c>
    </row>
    <row r="247" spans="1:5" ht="24.95" customHeight="1" x14ac:dyDescent="0.2">
      <c r="A247" s="27" t="s">
        <v>28311</v>
      </c>
      <c r="B247" s="27" t="s">
        <v>195</v>
      </c>
      <c r="C247" s="28" t="e">
        <f>VLOOKUP(A247,#REF!,3,0)</f>
        <v>#REF!</v>
      </c>
      <c r="D247" s="27" t="e">
        <f>VLOOKUP(A247,#REF!,4,0)</f>
        <v>#REF!</v>
      </c>
      <c r="E247" s="45" t="e">
        <f>VLOOKUP(A247,#REF!,5,0)</f>
        <v>#REF!</v>
      </c>
    </row>
    <row r="248" spans="1:5" ht="24.95" customHeight="1" x14ac:dyDescent="0.2">
      <c r="A248" s="27" t="s">
        <v>28312</v>
      </c>
      <c r="B248" s="27" t="s">
        <v>195</v>
      </c>
      <c r="C248" s="28" t="e">
        <f>VLOOKUP(A248,#REF!,3,0)</f>
        <v>#REF!</v>
      </c>
      <c r="D248" s="27" t="e">
        <f>VLOOKUP(A248,#REF!,4,0)</f>
        <v>#REF!</v>
      </c>
      <c r="E248" s="45" t="e">
        <f>VLOOKUP(A248,#REF!,5,0)</f>
        <v>#REF!</v>
      </c>
    </row>
    <row r="249" spans="1:5" ht="24.95" customHeight="1" x14ac:dyDescent="0.2">
      <c r="A249" s="27" t="s">
        <v>28313</v>
      </c>
      <c r="B249" s="27" t="s">
        <v>195</v>
      </c>
      <c r="C249" s="28" t="e">
        <f>VLOOKUP(A249,#REF!,3,0)</f>
        <v>#REF!</v>
      </c>
      <c r="D249" s="27" t="e">
        <f>VLOOKUP(A249,#REF!,4,0)</f>
        <v>#REF!</v>
      </c>
      <c r="E249" s="45" t="e">
        <f>VLOOKUP(A249,#REF!,5,0)</f>
        <v>#REF!</v>
      </c>
    </row>
    <row r="250" spans="1:5" ht="24.95" customHeight="1" x14ac:dyDescent="0.2">
      <c r="A250" s="27" t="s">
        <v>28314</v>
      </c>
      <c r="B250" s="27" t="s">
        <v>195</v>
      </c>
      <c r="C250" s="28" t="e">
        <f>VLOOKUP(A250,#REF!,3,0)</f>
        <v>#REF!</v>
      </c>
      <c r="D250" s="27" t="e">
        <f>VLOOKUP(A250,#REF!,4,0)</f>
        <v>#REF!</v>
      </c>
      <c r="E250" s="45" t="e">
        <f>VLOOKUP(A250,#REF!,5,0)</f>
        <v>#REF!</v>
      </c>
    </row>
    <row r="251" spans="1:5" ht="24.95" customHeight="1" x14ac:dyDescent="0.2">
      <c r="A251" s="27" t="s">
        <v>28387</v>
      </c>
      <c r="B251" s="27" t="s">
        <v>195</v>
      </c>
      <c r="C251" s="28" t="e">
        <f>VLOOKUP(A251,#REF!,3,0)</f>
        <v>#REF!</v>
      </c>
      <c r="D251" s="27" t="e">
        <f>VLOOKUP(A251,#REF!,4,0)</f>
        <v>#REF!</v>
      </c>
      <c r="E251" s="45" t="e">
        <f>VLOOKUP(A251,#REF!,5,0)</f>
        <v>#REF!</v>
      </c>
    </row>
    <row r="252" spans="1:5" ht="24.95" customHeight="1" x14ac:dyDescent="0.2">
      <c r="A252" s="27" t="s">
        <v>28388</v>
      </c>
      <c r="B252" s="27" t="s">
        <v>195</v>
      </c>
      <c r="C252" s="28" t="e">
        <f>VLOOKUP(A252,#REF!,3,0)</f>
        <v>#REF!</v>
      </c>
      <c r="D252" s="27" t="e">
        <f>VLOOKUP(A252,#REF!,4,0)</f>
        <v>#REF!</v>
      </c>
      <c r="E252" s="45" t="e">
        <f>VLOOKUP(A252,#REF!,5,0)</f>
        <v>#REF!</v>
      </c>
    </row>
    <row r="253" spans="1:5" ht="24.95" customHeight="1" x14ac:dyDescent="0.2">
      <c r="A253" s="27" t="s">
        <v>28389</v>
      </c>
      <c r="B253" s="27" t="s">
        <v>195</v>
      </c>
      <c r="C253" s="28" t="e">
        <f>VLOOKUP(A253,#REF!,3,0)</f>
        <v>#REF!</v>
      </c>
      <c r="D253" s="27" t="e">
        <f>VLOOKUP(A253,#REF!,4,0)</f>
        <v>#REF!</v>
      </c>
      <c r="E253" s="45" t="e">
        <f>VLOOKUP(A253,#REF!,5,0)</f>
        <v>#REF!</v>
      </c>
    </row>
    <row r="254" spans="1:5" ht="24.95" customHeight="1" x14ac:dyDescent="0.2">
      <c r="A254" s="27" t="s">
        <v>28390</v>
      </c>
      <c r="B254" s="27" t="s">
        <v>195</v>
      </c>
      <c r="C254" s="28" t="e">
        <f>VLOOKUP(A254,#REF!,3,0)</f>
        <v>#REF!</v>
      </c>
      <c r="D254" s="27" t="e">
        <f>VLOOKUP(A254,#REF!,4,0)</f>
        <v>#REF!</v>
      </c>
      <c r="E254" s="45" t="e">
        <f>VLOOKUP(A254,#REF!,5,0)</f>
        <v>#REF!</v>
      </c>
    </row>
    <row r="255" spans="1:5" ht="24.95" customHeight="1" x14ac:dyDescent="0.2">
      <c r="A255" s="27" t="s">
        <v>28391</v>
      </c>
      <c r="B255" s="27" t="s">
        <v>195</v>
      </c>
      <c r="C255" s="28" t="e">
        <f>VLOOKUP(A255,#REF!,3,0)</f>
        <v>#REF!</v>
      </c>
      <c r="D255" s="27" t="e">
        <f>VLOOKUP(A255,#REF!,4,0)</f>
        <v>#REF!</v>
      </c>
      <c r="E255" s="45" t="e">
        <f>VLOOKUP(A255,#REF!,5,0)</f>
        <v>#REF!</v>
      </c>
    </row>
    <row r="256" spans="1:5" ht="24.95" customHeight="1" x14ac:dyDescent="0.2">
      <c r="A256" s="27" t="s">
        <v>28392</v>
      </c>
      <c r="B256" s="27" t="s">
        <v>195</v>
      </c>
      <c r="C256" s="28" t="e">
        <f>VLOOKUP(A256,#REF!,3,0)</f>
        <v>#REF!</v>
      </c>
      <c r="D256" s="27" t="e">
        <f>VLOOKUP(A256,#REF!,4,0)</f>
        <v>#REF!</v>
      </c>
      <c r="E256" s="45" t="e">
        <f>VLOOKUP(A256,#REF!,5,0)</f>
        <v>#REF!</v>
      </c>
    </row>
    <row r="257" spans="1:5" ht="24.95" customHeight="1" x14ac:dyDescent="0.2">
      <c r="A257" s="27" t="s">
        <v>28393</v>
      </c>
      <c r="B257" s="27" t="s">
        <v>195</v>
      </c>
      <c r="C257" s="28" t="e">
        <f>VLOOKUP(A257,#REF!,3,0)</f>
        <v>#REF!</v>
      </c>
      <c r="D257" s="27" t="e">
        <f>VLOOKUP(A257,#REF!,4,0)</f>
        <v>#REF!</v>
      </c>
      <c r="E257" s="45" t="e">
        <f>VLOOKUP(A257,#REF!,5,0)</f>
        <v>#REF!</v>
      </c>
    </row>
    <row r="258" spans="1:5" ht="24.95" customHeight="1" x14ac:dyDescent="0.2">
      <c r="A258" s="27" t="s">
        <v>28394</v>
      </c>
      <c r="B258" s="27" t="s">
        <v>195</v>
      </c>
      <c r="C258" s="28" t="e">
        <f>VLOOKUP(A258,#REF!,3,0)</f>
        <v>#REF!</v>
      </c>
      <c r="D258" s="27" t="e">
        <f>VLOOKUP(A258,#REF!,4,0)</f>
        <v>#REF!</v>
      </c>
      <c r="E258" s="45" t="e">
        <f>VLOOKUP(A258,#REF!,5,0)</f>
        <v>#REF!</v>
      </c>
    </row>
    <row r="259" spans="1:5" ht="24.95" customHeight="1" x14ac:dyDescent="0.2">
      <c r="A259" s="27" t="s">
        <v>28395</v>
      </c>
      <c r="B259" s="27" t="s">
        <v>195</v>
      </c>
      <c r="C259" s="28" t="e">
        <f>VLOOKUP(A259,#REF!,3,0)</f>
        <v>#REF!</v>
      </c>
      <c r="D259" s="27" t="e">
        <f>VLOOKUP(A259,#REF!,4,0)</f>
        <v>#REF!</v>
      </c>
      <c r="E259" s="45" t="e">
        <f>VLOOKUP(A259,#REF!,5,0)</f>
        <v>#REF!</v>
      </c>
    </row>
    <row r="260" spans="1:5" ht="24.95" customHeight="1" x14ac:dyDescent="0.2">
      <c r="A260" s="27" t="s">
        <v>28396</v>
      </c>
      <c r="B260" s="27" t="s">
        <v>195</v>
      </c>
      <c r="C260" s="28" t="e">
        <f>VLOOKUP(A260,#REF!,3,0)</f>
        <v>#REF!</v>
      </c>
      <c r="D260" s="27" t="e">
        <f>VLOOKUP(A260,#REF!,4,0)</f>
        <v>#REF!</v>
      </c>
      <c r="E260" s="45" t="e">
        <f>VLOOKUP(A260,#REF!,5,0)</f>
        <v>#REF!</v>
      </c>
    </row>
    <row r="261" spans="1:5" ht="24.95" customHeight="1" x14ac:dyDescent="0.2">
      <c r="A261" s="27" t="s">
        <v>28397</v>
      </c>
      <c r="B261" s="27" t="s">
        <v>195</v>
      </c>
      <c r="C261" s="28" t="e">
        <f>VLOOKUP(A261,#REF!,3,0)</f>
        <v>#REF!</v>
      </c>
      <c r="D261" s="27" t="e">
        <f>VLOOKUP(A261,#REF!,4,0)</f>
        <v>#REF!</v>
      </c>
      <c r="E261" s="45" t="e">
        <f>VLOOKUP(A261,#REF!,5,0)</f>
        <v>#REF!</v>
      </c>
    </row>
    <row r="262" spans="1:5" ht="24.95" customHeight="1" x14ac:dyDescent="0.2">
      <c r="A262" s="27" t="s">
        <v>28398</v>
      </c>
      <c r="B262" s="27" t="s">
        <v>195</v>
      </c>
      <c r="C262" s="28" t="e">
        <f>VLOOKUP(A262,#REF!,3,0)</f>
        <v>#REF!</v>
      </c>
      <c r="D262" s="27" t="e">
        <f>VLOOKUP(A262,#REF!,4,0)</f>
        <v>#REF!</v>
      </c>
      <c r="E262" s="45" t="e">
        <f>VLOOKUP(A262,#REF!,5,0)</f>
        <v>#REF!</v>
      </c>
    </row>
    <row r="263" spans="1:5" ht="24.95" customHeight="1" x14ac:dyDescent="0.2">
      <c r="A263" s="27" t="s">
        <v>28399</v>
      </c>
      <c r="B263" s="27" t="s">
        <v>195</v>
      </c>
      <c r="C263" s="28" t="e">
        <f>VLOOKUP(A263,#REF!,3,0)</f>
        <v>#REF!</v>
      </c>
      <c r="D263" s="27" t="e">
        <f>VLOOKUP(A263,#REF!,4,0)</f>
        <v>#REF!</v>
      </c>
      <c r="E263" s="45" t="e">
        <f>VLOOKUP(A263,#REF!,5,0)</f>
        <v>#REF!</v>
      </c>
    </row>
    <row r="264" spans="1:5" ht="24.95" customHeight="1" x14ac:dyDescent="0.2">
      <c r="A264" s="27" t="s">
        <v>28400</v>
      </c>
      <c r="B264" s="27" t="s">
        <v>195</v>
      </c>
      <c r="C264" s="28" t="e">
        <f>VLOOKUP(A264,#REF!,3,0)</f>
        <v>#REF!</v>
      </c>
      <c r="D264" s="27" t="e">
        <f>VLOOKUP(A264,#REF!,4,0)</f>
        <v>#REF!</v>
      </c>
      <c r="E264" s="45" t="e">
        <f>VLOOKUP(A264,#REF!,5,0)</f>
        <v>#REF!</v>
      </c>
    </row>
    <row r="265" spans="1:5" ht="24.95" customHeight="1" x14ac:dyDescent="0.2">
      <c r="A265" s="27" t="s">
        <v>28401</v>
      </c>
      <c r="B265" s="27" t="s">
        <v>195</v>
      </c>
      <c r="C265" s="28" t="e">
        <f>VLOOKUP(A265,#REF!,3,0)</f>
        <v>#REF!</v>
      </c>
      <c r="D265" s="27" t="e">
        <f>VLOOKUP(A265,#REF!,4,0)</f>
        <v>#REF!</v>
      </c>
      <c r="E265" s="45" t="e">
        <f>VLOOKUP(A265,#REF!,5,0)</f>
        <v>#REF!</v>
      </c>
    </row>
    <row r="266" spans="1:5" ht="24.95" customHeight="1" x14ac:dyDescent="0.2">
      <c r="A266" s="27" t="s">
        <v>28402</v>
      </c>
      <c r="B266" s="27" t="s">
        <v>195</v>
      </c>
      <c r="C266" s="28" t="e">
        <f>VLOOKUP(A266,#REF!,3,0)</f>
        <v>#REF!</v>
      </c>
      <c r="D266" s="27" t="e">
        <f>VLOOKUP(A266,#REF!,4,0)</f>
        <v>#REF!</v>
      </c>
      <c r="E266" s="45" t="e">
        <f>VLOOKUP(A266,#REF!,5,0)</f>
        <v>#REF!</v>
      </c>
    </row>
    <row r="267" spans="1:5" ht="24.95" customHeight="1" x14ac:dyDescent="0.2">
      <c r="A267" s="27" t="s">
        <v>28403</v>
      </c>
      <c r="B267" s="27" t="s">
        <v>195</v>
      </c>
      <c r="C267" s="28" t="e">
        <f>VLOOKUP(A267,#REF!,3,0)</f>
        <v>#REF!</v>
      </c>
      <c r="D267" s="27" t="e">
        <f>VLOOKUP(A267,#REF!,4,0)</f>
        <v>#REF!</v>
      </c>
      <c r="E267" s="45" t="e">
        <f>VLOOKUP(A267,#REF!,5,0)</f>
        <v>#REF!</v>
      </c>
    </row>
    <row r="268" spans="1:5" ht="24.95" customHeight="1" x14ac:dyDescent="0.2">
      <c r="A268" s="27" t="s">
        <v>28404</v>
      </c>
      <c r="B268" s="27" t="s">
        <v>195</v>
      </c>
      <c r="C268" s="28" t="e">
        <f>VLOOKUP(A268,#REF!,3,0)</f>
        <v>#REF!</v>
      </c>
      <c r="D268" s="27" t="e">
        <f>VLOOKUP(A268,#REF!,4,0)</f>
        <v>#REF!</v>
      </c>
      <c r="E268" s="45" t="e">
        <f>VLOOKUP(A268,#REF!,5,0)</f>
        <v>#REF!</v>
      </c>
    </row>
    <row r="269" spans="1:5" ht="24.95" customHeight="1" x14ac:dyDescent="0.2">
      <c r="A269" s="27" t="s">
        <v>28405</v>
      </c>
      <c r="B269" s="27" t="s">
        <v>195</v>
      </c>
      <c r="C269" s="28" t="e">
        <f>VLOOKUP(A269,#REF!,3,0)</f>
        <v>#REF!</v>
      </c>
      <c r="D269" s="27" t="e">
        <f>VLOOKUP(A269,#REF!,4,0)</f>
        <v>#REF!</v>
      </c>
      <c r="E269" s="45" t="e">
        <f>VLOOKUP(A269,#REF!,5,0)</f>
        <v>#REF!</v>
      </c>
    </row>
    <row r="270" spans="1:5" ht="24.95" customHeight="1" x14ac:dyDescent="0.2">
      <c r="A270" s="27" t="s">
        <v>28406</v>
      </c>
      <c r="B270" s="27" t="s">
        <v>195</v>
      </c>
      <c r="C270" s="28" t="e">
        <f>VLOOKUP(A270,#REF!,3,0)</f>
        <v>#REF!</v>
      </c>
      <c r="D270" s="27" t="e">
        <f>VLOOKUP(A270,#REF!,4,0)</f>
        <v>#REF!</v>
      </c>
      <c r="E270" s="45" t="e">
        <f>VLOOKUP(A270,#REF!,5,0)</f>
        <v>#REF!</v>
      </c>
    </row>
    <row r="271" spans="1:5" ht="24.95" customHeight="1" x14ac:dyDescent="0.2">
      <c r="A271" s="27" t="s">
        <v>28407</v>
      </c>
      <c r="B271" s="27" t="s">
        <v>195</v>
      </c>
      <c r="C271" s="28" t="e">
        <f>VLOOKUP(A271,#REF!,3,0)</f>
        <v>#REF!</v>
      </c>
      <c r="D271" s="27" t="e">
        <f>VLOOKUP(A271,#REF!,4,0)</f>
        <v>#REF!</v>
      </c>
      <c r="E271" s="45" t="e">
        <f>VLOOKUP(A271,#REF!,5,0)</f>
        <v>#REF!</v>
      </c>
    </row>
    <row r="272" spans="1:5" ht="24.95" customHeight="1" x14ac:dyDescent="0.2">
      <c r="A272" s="27" t="s">
        <v>28408</v>
      </c>
      <c r="B272" s="27" t="s">
        <v>195</v>
      </c>
      <c r="C272" s="28" t="e">
        <f>VLOOKUP(A272,#REF!,3,0)</f>
        <v>#REF!</v>
      </c>
      <c r="D272" s="27" t="e">
        <f>VLOOKUP(A272,#REF!,4,0)</f>
        <v>#REF!</v>
      </c>
      <c r="E272" s="45" t="e">
        <f>VLOOKUP(A272,#REF!,5,0)</f>
        <v>#REF!</v>
      </c>
    </row>
    <row r="273" spans="1:6" ht="24.95" customHeight="1" x14ac:dyDescent="0.2">
      <c r="A273" s="27" t="s">
        <v>28409</v>
      </c>
      <c r="B273" s="27" t="s">
        <v>195</v>
      </c>
      <c r="C273" s="28" t="e">
        <f>VLOOKUP(A273,#REF!,3,0)</f>
        <v>#REF!</v>
      </c>
      <c r="D273" s="27" t="e">
        <f>VLOOKUP(A273,#REF!,4,0)</f>
        <v>#REF!</v>
      </c>
      <c r="E273" s="45" t="e">
        <f>VLOOKUP(A273,#REF!,5,0)</f>
        <v>#REF!</v>
      </c>
    </row>
    <row r="274" spans="1:6" ht="24.95" customHeight="1" x14ac:dyDescent="0.2">
      <c r="A274" s="27" t="s">
        <v>28410</v>
      </c>
      <c r="B274" s="27" t="s">
        <v>195</v>
      </c>
      <c r="C274" s="28" t="e">
        <f>VLOOKUP(A274,#REF!,3,0)</f>
        <v>#REF!</v>
      </c>
      <c r="D274" s="27" t="e">
        <f>VLOOKUP(A274,#REF!,4,0)</f>
        <v>#REF!</v>
      </c>
      <c r="E274" s="45" t="e">
        <f>VLOOKUP(A274,#REF!,5,0)</f>
        <v>#REF!</v>
      </c>
    </row>
    <row r="275" spans="1:6" ht="24.95" customHeight="1" x14ac:dyDescent="0.2">
      <c r="A275" s="27" t="s">
        <v>28411</v>
      </c>
      <c r="B275" s="27" t="s">
        <v>195</v>
      </c>
      <c r="C275" s="28" t="e">
        <f>VLOOKUP(A275,#REF!,3,0)</f>
        <v>#REF!</v>
      </c>
      <c r="D275" s="27" t="e">
        <f>VLOOKUP(A275,#REF!,4,0)</f>
        <v>#REF!</v>
      </c>
      <c r="E275" s="45" t="e">
        <f>VLOOKUP(A275,#REF!,5,0)</f>
        <v>#REF!</v>
      </c>
    </row>
    <row r="276" spans="1:6" ht="24.95" customHeight="1" x14ac:dyDescent="0.2">
      <c r="A276" s="27" t="s">
        <v>30093</v>
      </c>
      <c r="B276" s="27" t="s">
        <v>195</v>
      </c>
      <c r="C276" s="28" t="e">
        <f>VLOOKUP(A276,#REF!,3,0)</f>
        <v>#REF!</v>
      </c>
      <c r="D276" s="27" t="e">
        <f>VLOOKUP(A276,#REF!,4,0)</f>
        <v>#REF!</v>
      </c>
      <c r="E276" s="45" t="e">
        <f>VLOOKUP(A276,#REF!,5,0)</f>
        <v>#REF!</v>
      </c>
    </row>
    <row r="277" spans="1:6" ht="24.95" customHeight="1" x14ac:dyDescent="0.2">
      <c r="A277" s="27" t="s">
        <v>30096</v>
      </c>
      <c r="B277" s="27" t="s">
        <v>195</v>
      </c>
      <c r="C277" s="28" t="e">
        <f>VLOOKUP(A277,#REF!,3,0)</f>
        <v>#REF!</v>
      </c>
      <c r="D277" s="27" t="e">
        <f>VLOOKUP(A277,#REF!,4,0)</f>
        <v>#REF!</v>
      </c>
      <c r="E277" s="45" t="e">
        <f>VLOOKUP(A277,#REF!,5,0)</f>
        <v>#REF!</v>
      </c>
    </row>
    <row r="278" spans="1:6" ht="24.95" customHeight="1" x14ac:dyDescent="0.2">
      <c r="A278" s="27" t="s">
        <v>30097</v>
      </c>
      <c r="B278" s="27" t="s">
        <v>195</v>
      </c>
      <c r="C278" s="28" t="e">
        <f>VLOOKUP(A278,#REF!,3,0)</f>
        <v>#REF!</v>
      </c>
      <c r="D278" s="27" t="e">
        <f>VLOOKUP(A278,#REF!,4,0)</f>
        <v>#REF!</v>
      </c>
      <c r="E278" s="45" t="e">
        <f>VLOOKUP(A278,#REF!,5,0)</f>
        <v>#REF!</v>
      </c>
    </row>
    <row r="279" spans="1:6" ht="24.95" customHeight="1" x14ac:dyDescent="0.2">
      <c r="A279" s="27" t="s">
        <v>30098</v>
      </c>
      <c r="B279" s="27" t="s">
        <v>195</v>
      </c>
      <c r="C279" s="28" t="e">
        <f>VLOOKUP(A279,#REF!,3,0)</f>
        <v>#REF!</v>
      </c>
      <c r="D279" s="27" t="e">
        <f>VLOOKUP(A279,#REF!,4,0)</f>
        <v>#REF!</v>
      </c>
      <c r="E279" s="45" t="e">
        <f>VLOOKUP(A279,#REF!,5,0)</f>
        <v>#REF!</v>
      </c>
    </row>
    <row r="280" spans="1:6" ht="24.95" customHeight="1" x14ac:dyDescent="0.2">
      <c r="A280" s="42"/>
      <c r="B280" s="42"/>
      <c r="C280" s="43"/>
      <c r="D280" s="42"/>
      <c r="E280" s="44"/>
    </row>
    <row r="281" spans="1:6" ht="54.75" customHeight="1" x14ac:dyDescent="0.2">
      <c r="A281" s="131" t="s">
        <v>197</v>
      </c>
      <c r="B281" s="132"/>
      <c r="C281" s="132"/>
      <c r="D281" s="133"/>
      <c r="E281" s="46" t="s">
        <v>26666</v>
      </c>
    </row>
    <row r="282" spans="1:6" ht="24.95" customHeight="1" x14ac:dyDescent="0.2">
      <c r="A282" s="22"/>
      <c r="B282" s="20"/>
      <c r="C282" s="20"/>
      <c r="D282" s="21"/>
      <c r="E282" s="47">
        <v>0</v>
      </c>
    </row>
    <row r="283" spans="1:6" ht="24.95" customHeight="1" x14ac:dyDescent="0.2">
      <c r="A283" s="48" t="s">
        <v>129</v>
      </c>
      <c r="B283" s="48"/>
      <c r="C283" s="48" t="s">
        <v>130</v>
      </c>
      <c r="D283" s="48" t="s">
        <v>131</v>
      </c>
      <c r="E283" s="48" t="s">
        <v>178</v>
      </c>
    </row>
    <row r="284" spans="1:6" s="17" customFormat="1" ht="25.5" x14ac:dyDescent="0.2">
      <c r="A284" s="27">
        <v>97141</v>
      </c>
      <c r="B284" s="27" t="s">
        <v>184</v>
      </c>
      <c r="C284" s="28" t="s">
        <v>15617</v>
      </c>
      <c r="D284" s="27" t="s">
        <v>32</v>
      </c>
      <c r="E284" s="134">
        <v>5.4</v>
      </c>
      <c r="F284" s="51" t="s">
        <v>171</v>
      </c>
    </row>
    <row r="285" spans="1:6" customFormat="1" ht="25.5" x14ac:dyDescent="0.2">
      <c r="A285" s="27">
        <v>97142</v>
      </c>
      <c r="B285" s="27" t="s">
        <v>184</v>
      </c>
      <c r="C285" s="28" t="s">
        <v>15618</v>
      </c>
      <c r="D285" s="27" t="s">
        <v>32</v>
      </c>
      <c r="E285" s="134">
        <v>6.24</v>
      </c>
    </row>
    <row r="286" spans="1:6" customFormat="1" ht="25.5" x14ac:dyDescent="0.2">
      <c r="A286" s="27">
        <v>97143</v>
      </c>
      <c r="B286" s="27" t="s">
        <v>184</v>
      </c>
      <c r="C286" s="28" t="s">
        <v>15619</v>
      </c>
      <c r="D286" s="27" t="s">
        <v>32</v>
      </c>
      <c r="E286" s="134">
        <v>8.31</v>
      </c>
    </row>
    <row r="287" spans="1:6" customFormat="1" ht="25.5" x14ac:dyDescent="0.2">
      <c r="A287" s="27">
        <v>97144</v>
      </c>
      <c r="B287" s="27" t="s">
        <v>184</v>
      </c>
      <c r="C287" s="28" t="s">
        <v>15620</v>
      </c>
      <c r="D287" s="27" t="s">
        <v>32</v>
      </c>
      <c r="E287" s="134">
        <v>10.37</v>
      </c>
    </row>
    <row r="288" spans="1:6" customFormat="1" ht="25.5" x14ac:dyDescent="0.2">
      <c r="A288" s="27">
        <v>97145</v>
      </c>
      <c r="B288" s="27" t="s">
        <v>184</v>
      </c>
      <c r="C288" s="28" t="s">
        <v>15621</v>
      </c>
      <c r="D288" s="27" t="s">
        <v>32</v>
      </c>
      <c r="E288" s="134">
        <v>12.47</v>
      </c>
    </row>
    <row r="289" spans="1:5" customFormat="1" ht="25.5" x14ac:dyDescent="0.2">
      <c r="A289" s="27">
        <v>97146</v>
      </c>
      <c r="B289" s="27" t="s">
        <v>184</v>
      </c>
      <c r="C289" s="28" t="s">
        <v>15622</v>
      </c>
      <c r="D289" s="27" t="s">
        <v>32</v>
      </c>
      <c r="E289" s="134">
        <v>14.58</v>
      </c>
    </row>
    <row r="290" spans="1:5" customFormat="1" ht="25.5" x14ac:dyDescent="0.2">
      <c r="A290" s="27">
        <v>97147</v>
      </c>
      <c r="B290" s="27" t="s">
        <v>184</v>
      </c>
      <c r="C290" s="28" t="s">
        <v>15623</v>
      </c>
      <c r="D290" s="27" t="s">
        <v>32</v>
      </c>
      <c r="E290" s="134">
        <v>16.66</v>
      </c>
    </row>
    <row r="291" spans="1:5" customFormat="1" ht="25.5" x14ac:dyDescent="0.2">
      <c r="A291" s="27">
        <v>97148</v>
      </c>
      <c r="B291" s="27" t="s">
        <v>184</v>
      </c>
      <c r="C291" s="28" t="s">
        <v>15624</v>
      </c>
      <c r="D291" s="27" t="s">
        <v>32</v>
      </c>
      <c r="E291" s="134">
        <v>18.760000000000002</v>
      </c>
    </row>
    <row r="292" spans="1:5" customFormat="1" ht="25.5" x14ac:dyDescent="0.2">
      <c r="A292" s="27">
        <v>97149</v>
      </c>
      <c r="B292" s="27" t="s">
        <v>184</v>
      </c>
      <c r="C292" s="28" t="s">
        <v>15625</v>
      </c>
      <c r="D292" s="27" t="s">
        <v>32</v>
      </c>
      <c r="E292" s="134">
        <v>20.87</v>
      </c>
    </row>
    <row r="293" spans="1:5" customFormat="1" ht="25.5" x14ac:dyDescent="0.2">
      <c r="A293" s="27">
        <v>97150</v>
      </c>
      <c r="B293" s="27" t="s">
        <v>184</v>
      </c>
      <c r="C293" s="28" t="s">
        <v>15626</v>
      </c>
      <c r="D293" s="27" t="s">
        <v>32</v>
      </c>
      <c r="E293" s="134">
        <v>26.02</v>
      </c>
    </row>
    <row r="294" spans="1:5" customFormat="1" ht="25.5" x14ac:dyDescent="0.2">
      <c r="A294" s="27">
        <v>97151</v>
      </c>
      <c r="B294" s="27" t="s">
        <v>184</v>
      </c>
      <c r="C294" s="28" t="s">
        <v>15627</v>
      </c>
      <c r="D294" s="27" t="s">
        <v>32</v>
      </c>
      <c r="E294" s="134">
        <v>30.7</v>
      </c>
    </row>
    <row r="295" spans="1:5" customFormat="1" ht="25.5" x14ac:dyDescent="0.2">
      <c r="A295" s="27">
        <v>97152</v>
      </c>
      <c r="B295" s="27" t="s">
        <v>184</v>
      </c>
      <c r="C295" s="28" t="s">
        <v>15628</v>
      </c>
      <c r="D295" s="27" t="s">
        <v>32</v>
      </c>
      <c r="E295" s="134">
        <v>35.119999999999997</v>
      </c>
    </row>
    <row r="296" spans="1:5" customFormat="1" ht="25.5" x14ac:dyDescent="0.2">
      <c r="A296" s="27">
        <v>97153</v>
      </c>
      <c r="B296" s="27" t="s">
        <v>184</v>
      </c>
      <c r="C296" s="28" t="s">
        <v>15629</v>
      </c>
      <c r="D296" s="27" t="s">
        <v>32</v>
      </c>
      <c r="E296" s="134">
        <v>39.729999999999997</v>
      </c>
    </row>
    <row r="297" spans="1:5" customFormat="1" ht="25.5" x14ac:dyDescent="0.2">
      <c r="A297" s="27">
        <v>97154</v>
      </c>
      <c r="B297" s="27" t="s">
        <v>184</v>
      </c>
      <c r="C297" s="28" t="s">
        <v>15630</v>
      </c>
      <c r="D297" s="27" t="s">
        <v>32</v>
      </c>
      <c r="E297" s="134">
        <v>44.35</v>
      </c>
    </row>
    <row r="298" spans="1:5" customFormat="1" ht="25.5" x14ac:dyDescent="0.2">
      <c r="A298" s="27">
        <v>97155</v>
      </c>
      <c r="B298" s="27" t="s">
        <v>184</v>
      </c>
      <c r="C298" s="28" t="s">
        <v>15631</v>
      </c>
      <c r="D298" s="27" t="s">
        <v>32</v>
      </c>
      <c r="E298" s="134">
        <v>48.99</v>
      </c>
    </row>
    <row r="299" spans="1:5" customFormat="1" ht="25.5" x14ac:dyDescent="0.2">
      <c r="A299" s="27">
        <v>97156</v>
      </c>
      <c r="B299" s="27" t="s">
        <v>184</v>
      </c>
      <c r="C299" s="28" t="s">
        <v>15632</v>
      </c>
      <c r="D299" s="27" t="s">
        <v>32</v>
      </c>
      <c r="E299" s="134">
        <v>58.68</v>
      </c>
    </row>
    <row r="300" spans="1:5" customFormat="1" ht="25.5" x14ac:dyDescent="0.2">
      <c r="A300" s="27">
        <v>97157</v>
      </c>
      <c r="B300" s="27" t="s">
        <v>184</v>
      </c>
      <c r="C300" s="28" t="s">
        <v>15633</v>
      </c>
      <c r="D300" s="27" t="s">
        <v>32</v>
      </c>
      <c r="E300" s="134">
        <v>4.0999999999999996</v>
      </c>
    </row>
    <row r="301" spans="1:5" customFormat="1" ht="25.5" x14ac:dyDescent="0.2">
      <c r="A301" s="27">
        <v>97158</v>
      </c>
      <c r="B301" s="27" t="s">
        <v>184</v>
      </c>
      <c r="C301" s="28" t="s">
        <v>15634</v>
      </c>
      <c r="D301" s="27" t="s">
        <v>32</v>
      </c>
      <c r="E301" s="134">
        <v>4.79</v>
      </c>
    </row>
    <row r="302" spans="1:5" customFormat="1" ht="25.5" x14ac:dyDescent="0.2">
      <c r="A302" s="27">
        <v>97159</v>
      </c>
      <c r="B302" s="27" t="s">
        <v>184</v>
      </c>
      <c r="C302" s="28" t="s">
        <v>15635</v>
      </c>
      <c r="D302" s="27" t="s">
        <v>32</v>
      </c>
      <c r="E302" s="134">
        <v>6.51</v>
      </c>
    </row>
    <row r="303" spans="1:5" customFormat="1" ht="25.5" x14ac:dyDescent="0.2">
      <c r="A303" s="27">
        <v>97160</v>
      </c>
      <c r="B303" s="27" t="s">
        <v>184</v>
      </c>
      <c r="C303" s="28" t="s">
        <v>15636</v>
      </c>
      <c r="D303" s="27" t="s">
        <v>32</v>
      </c>
      <c r="E303" s="134">
        <v>8.2100000000000009</v>
      </c>
    </row>
    <row r="304" spans="1:5" customFormat="1" ht="25.5" x14ac:dyDescent="0.2">
      <c r="A304" s="27">
        <v>97161</v>
      </c>
      <c r="B304" s="27" t="s">
        <v>184</v>
      </c>
      <c r="C304" s="28" t="s">
        <v>15637</v>
      </c>
      <c r="D304" s="27" t="s">
        <v>32</v>
      </c>
      <c r="E304" s="134">
        <v>9.9600000000000009</v>
      </c>
    </row>
    <row r="305" spans="1:5" customFormat="1" ht="25.5" x14ac:dyDescent="0.2">
      <c r="A305" s="27">
        <v>97162</v>
      </c>
      <c r="B305" s="27" t="s">
        <v>184</v>
      </c>
      <c r="C305" s="28" t="s">
        <v>15638</v>
      </c>
      <c r="D305" s="27" t="s">
        <v>32</v>
      </c>
      <c r="E305" s="134">
        <v>11.71</v>
      </c>
    </row>
    <row r="306" spans="1:5" customFormat="1" ht="25.5" x14ac:dyDescent="0.2">
      <c r="A306" s="27">
        <v>97163</v>
      </c>
      <c r="B306" s="27" t="s">
        <v>184</v>
      </c>
      <c r="C306" s="28" t="s">
        <v>15639</v>
      </c>
      <c r="D306" s="27" t="s">
        <v>32</v>
      </c>
      <c r="E306" s="134">
        <v>13.43</v>
      </c>
    </row>
    <row r="307" spans="1:5" customFormat="1" ht="25.5" x14ac:dyDescent="0.2">
      <c r="A307" s="27">
        <v>97164</v>
      </c>
      <c r="B307" s="27" t="s">
        <v>184</v>
      </c>
      <c r="C307" s="28" t="s">
        <v>15640</v>
      </c>
      <c r="D307" s="27" t="s">
        <v>32</v>
      </c>
      <c r="E307" s="134">
        <v>15.18</v>
      </c>
    </row>
    <row r="308" spans="1:5" customFormat="1" ht="25.5" x14ac:dyDescent="0.2">
      <c r="A308" s="27">
        <v>97165</v>
      </c>
      <c r="B308" s="27" t="s">
        <v>184</v>
      </c>
      <c r="C308" s="28" t="s">
        <v>15641</v>
      </c>
      <c r="D308" s="27" t="s">
        <v>32</v>
      </c>
      <c r="E308" s="134">
        <v>16.93</v>
      </c>
    </row>
    <row r="309" spans="1:5" customFormat="1" ht="25.5" x14ac:dyDescent="0.2">
      <c r="A309" s="27">
        <v>97166</v>
      </c>
      <c r="B309" s="27" t="s">
        <v>184</v>
      </c>
      <c r="C309" s="28" t="s">
        <v>15642</v>
      </c>
      <c r="D309" s="27" t="s">
        <v>32</v>
      </c>
      <c r="E309" s="134">
        <v>20.73</v>
      </c>
    </row>
    <row r="310" spans="1:5" customFormat="1" ht="25.5" x14ac:dyDescent="0.2">
      <c r="A310" s="27">
        <v>97167</v>
      </c>
      <c r="B310" s="27" t="s">
        <v>184</v>
      </c>
      <c r="C310" s="28" t="s">
        <v>15643</v>
      </c>
      <c r="D310" s="27" t="s">
        <v>32</v>
      </c>
      <c r="E310" s="134">
        <v>24.56</v>
      </c>
    </row>
    <row r="311" spans="1:5" customFormat="1" ht="25.5" x14ac:dyDescent="0.2">
      <c r="A311" s="27">
        <v>97168</v>
      </c>
      <c r="B311" s="27" t="s">
        <v>184</v>
      </c>
      <c r="C311" s="28" t="s">
        <v>15644</v>
      </c>
      <c r="D311" s="27" t="s">
        <v>32</v>
      </c>
      <c r="E311" s="134">
        <v>28.12</v>
      </c>
    </row>
    <row r="312" spans="1:5" customFormat="1" ht="25.5" x14ac:dyDescent="0.2">
      <c r="A312" s="27">
        <v>97169</v>
      </c>
      <c r="B312" s="27" t="s">
        <v>184</v>
      </c>
      <c r="C312" s="28" t="s">
        <v>15645</v>
      </c>
      <c r="D312" s="27" t="s">
        <v>32</v>
      </c>
      <c r="E312" s="134">
        <v>31.85</v>
      </c>
    </row>
    <row r="313" spans="1:5" customFormat="1" ht="25.5" x14ac:dyDescent="0.2">
      <c r="A313" s="27">
        <v>97170</v>
      </c>
      <c r="B313" s="27" t="s">
        <v>184</v>
      </c>
      <c r="C313" s="28" t="s">
        <v>15646</v>
      </c>
      <c r="D313" s="27" t="s">
        <v>32</v>
      </c>
      <c r="E313" s="134">
        <v>35.6</v>
      </c>
    </row>
    <row r="314" spans="1:5" customFormat="1" ht="25.5" x14ac:dyDescent="0.2">
      <c r="A314" s="27">
        <v>97171</v>
      </c>
      <c r="B314" s="27" t="s">
        <v>184</v>
      </c>
      <c r="C314" s="28" t="s">
        <v>15647</v>
      </c>
      <c r="D314" s="27" t="s">
        <v>32</v>
      </c>
      <c r="E314" s="134">
        <v>39.380000000000003</v>
      </c>
    </row>
    <row r="315" spans="1:5" customFormat="1" ht="25.5" x14ac:dyDescent="0.2">
      <c r="A315" s="27">
        <v>97172</v>
      </c>
      <c r="B315" s="27" t="s">
        <v>184</v>
      </c>
      <c r="C315" s="28" t="s">
        <v>15648</v>
      </c>
      <c r="D315" s="27" t="s">
        <v>32</v>
      </c>
      <c r="E315" s="134">
        <v>47.37</v>
      </c>
    </row>
    <row r="316" spans="1:5" customFormat="1" ht="38.25" x14ac:dyDescent="0.2">
      <c r="A316" s="27">
        <v>105249</v>
      </c>
      <c r="B316" s="27" t="s">
        <v>184</v>
      </c>
      <c r="C316" s="28" t="s">
        <v>15649</v>
      </c>
      <c r="D316" s="27" t="s">
        <v>31</v>
      </c>
      <c r="E316" s="134">
        <v>129.52000000000001</v>
      </c>
    </row>
    <row r="317" spans="1:5" customFormat="1" ht="38.25" x14ac:dyDescent="0.2">
      <c r="A317" s="27">
        <v>105250</v>
      </c>
      <c r="B317" s="27" t="s">
        <v>184</v>
      </c>
      <c r="C317" s="28" t="s">
        <v>15650</v>
      </c>
      <c r="D317" s="27" t="s">
        <v>31</v>
      </c>
      <c r="E317" s="134">
        <v>17.05</v>
      </c>
    </row>
    <row r="318" spans="1:5" customFormat="1" ht="38.25" x14ac:dyDescent="0.2">
      <c r="A318" s="27">
        <v>105251</v>
      </c>
      <c r="B318" s="27" t="s">
        <v>184</v>
      </c>
      <c r="C318" s="28" t="s">
        <v>15651</v>
      </c>
      <c r="D318" s="27" t="s">
        <v>31</v>
      </c>
      <c r="E318" s="134">
        <v>19.690000000000001</v>
      </c>
    </row>
    <row r="319" spans="1:5" customFormat="1" ht="38.25" x14ac:dyDescent="0.2">
      <c r="A319" s="27">
        <v>105252</v>
      </c>
      <c r="B319" s="27" t="s">
        <v>184</v>
      </c>
      <c r="C319" s="28" t="s">
        <v>15652</v>
      </c>
      <c r="D319" s="27" t="s">
        <v>31</v>
      </c>
      <c r="E319" s="134">
        <v>26.2</v>
      </c>
    </row>
    <row r="320" spans="1:5" customFormat="1" ht="38.25" x14ac:dyDescent="0.2">
      <c r="A320" s="27">
        <v>105253</v>
      </c>
      <c r="B320" s="27" t="s">
        <v>184</v>
      </c>
      <c r="C320" s="28" t="s">
        <v>15653</v>
      </c>
      <c r="D320" s="27" t="s">
        <v>31</v>
      </c>
      <c r="E320" s="134">
        <v>32.700000000000003</v>
      </c>
    </row>
    <row r="321" spans="1:5" customFormat="1" ht="38.25" x14ac:dyDescent="0.2">
      <c r="A321" s="27">
        <v>105254</v>
      </c>
      <c r="B321" s="27" t="s">
        <v>184</v>
      </c>
      <c r="C321" s="28" t="s">
        <v>15654</v>
      </c>
      <c r="D321" s="27" t="s">
        <v>31</v>
      </c>
      <c r="E321" s="134">
        <v>39.36</v>
      </c>
    </row>
    <row r="322" spans="1:5" customFormat="1" ht="38.25" x14ac:dyDescent="0.2">
      <c r="A322" s="27">
        <v>105255</v>
      </c>
      <c r="B322" s="27" t="s">
        <v>184</v>
      </c>
      <c r="C322" s="28" t="s">
        <v>15655</v>
      </c>
      <c r="D322" s="27" t="s">
        <v>31</v>
      </c>
      <c r="E322" s="134">
        <v>46.01</v>
      </c>
    </row>
    <row r="323" spans="1:5" customFormat="1" ht="38.25" x14ac:dyDescent="0.2">
      <c r="A323" s="27">
        <v>105256</v>
      </c>
      <c r="B323" s="27" t="s">
        <v>184</v>
      </c>
      <c r="C323" s="28" t="s">
        <v>15656</v>
      </c>
      <c r="D323" s="27" t="s">
        <v>31</v>
      </c>
      <c r="E323" s="134">
        <v>52.66</v>
      </c>
    </row>
    <row r="324" spans="1:5" customFormat="1" ht="38.25" x14ac:dyDescent="0.2">
      <c r="A324" s="27">
        <v>105257</v>
      </c>
      <c r="B324" s="27" t="s">
        <v>184</v>
      </c>
      <c r="C324" s="28" t="s">
        <v>15657</v>
      </c>
      <c r="D324" s="27" t="s">
        <v>31</v>
      </c>
      <c r="E324" s="134">
        <v>59.29</v>
      </c>
    </row>
    <row r="325" spans="1:5" customFormat="1" ht="38.25" x14ac:dyDescent="0.2">
      <c r="A325" s="27">
        <v>105258</v>
      </c>
      <c r="B325" s="27" t="s">
        <v>184</v>
      </c>
      <c r="C325" s="28" t="s">
        <v>15658</v>
      </c>
      <c r="D325" s="27" t="s">
        <v>31</v>
      </c>
      <c r="E325" s="134">
        <v>33.24</v>
      </c>
    </row>
    <row r="326" spans="1:5" customFormat="1" ht="38.25" x14ac:dyDescent="0.2">
      <c r="A326" s="27">
        <v>105259</v>
      </c>
      <c r="B326" s="27" t="s">
        <v>184</v>
      </c>
      <c r="C326" s="28" t="s">
        <v>15659</v>
      </c>
      <c r="D326" s="27" t="s">
        <v>31</v>
      </c>
      <c r="E326" s="134">
        <v>20.96</v>
      </c>
    </row>
    <row r="327" spans="1:5" customFormat="1" ht="38.25" x14ac:dyDescent="0.2">
      <c r="A327" s="27">
        <v>105261</v>
      </c>
      <c r="B327" s="27" t="s">
        <v>184</v>
      </c>
      <c r="C327" s="28" t="s">
        <v>15660</v>
      </c>
      <c r="D327" s="27" t="s">
        <v>31</v>
      </c>
      <c r="E327" s="134">
        <v>37.229999999999997</v>
      </c>
    </row>
    <row r="328" spans="1:5" customFormat="1" ht="38.25" x14ac:dyDescent="0.2">
      <c r="A328" s="27">
        <v>105262</v>
      </c>
      <c r="B328" s="27" t="s">
        <v>184</v>
      </c>
      <c r="C328" s="28" t="s">
        <v>15661</v>
      </c>
      <c r="D328" s="27" t="s">
        <v>31</v>
      </c>
      <c r="E328" s="134">
        <v>45.34</v>
      </c>
    </row>
    <row r="329" spans="1:5" customFormat="1" ht="38.25" x14ac:dyDescent="0.2">
      <c r="A329" s="27">
        <v>105263</v>
      </c>
      <c r="B329" s="27" t="s">
        <v>184</v>
      </c>
      <c r="C329" s="28" t="s">
        <v>15662</v>
      </c>
      <c r="D329" s="27" t="s">
        <v>31</v>
      </c>
      <c r="E329" s="134">
        <v>53.9</v>
      </c>
    </row>
    <row r="330" spans="1:5" customFormat="1" ht="38.25" x14ac:dyDescent="0.2">
      <c r="A330" s="27">
        <v>105264</v>
      </c>
      <c r="B330" s="27" t="s">
        <v>184</v>
      </c>
      <c r="C330" s="28" t="s">
        <v>15663</v>
      </c>
      <c r="D330" s="27" t="s">
        <v>31</v>
      </c>
      <c r="E330" s="134">
        <v>61.71</v>
      </c>
    </row>
    <row r="331" spans="1:5" customFormat="1" ht="38.25" x14ac:dyDescent="0.2">
      <c r="A331" s="27">
        <v>105265</v>
      </c>
      <c r="B331" s="27" t="s">
        <v>184</v>
      </c>
      <c r="C331" s="28" t="s">
        <v>15664</v>
      </c>
      <c r="D331" s="27" t="s">
        <v>31</v>
      </c>
      <c r="E331" s="134">
        <v>69.78</v>
      </c>
    </row>
    <row r="332" spans="1:5" customFormat="1" ht="38.25" x14ac:dyDescent="0.2">
      <c r="A332" s="27">
        <v>105266</v>
      </c>
      <c r="B332" s="27" t="s">
        <v>184</v>
      </c>
      <c r="C332" s="28" t="s">
        <v>15665</v>
      </c>
      <c r="D332" s="27" t="s">
        <v>31</v>
      </c>
      <c r="E332" s="134">
        <v>78.09</v>
      </c>
    </row>
    <row r="333" spans="1:5" customFormat="1" ht="38.25" x14ac:dyDescent="0.2">
      <c r="A333" s="27">
        <v>105267</v>
      </c>
      <c r="B333" s="27" t="s">
        <v>184</v>
      </c>
      <c r="C333" s="28" t="s">
        <v>15666</v>
      </c>
      <c r="D333" s="27" t="s">
        <v>31</v>
      </c>
      <c r="E333" s="134">
        <v>86.5</v>
      </c>
    </row>
    <row r="334" spans="1:5" customFormat="1" ht="38.25" x14ac:dyDescent="0.2">
      <c r="A334" s="27">
        <v>105268</v>
      </c>
      <c r="B334" s="27" t="s">
        <v>184</v>
      </c>
      <c r="C334" s="28" t="s">
        <v>15667</v>
      </c>
      <c r="D334" s="27" t="s">
        <v>31</v>
      </c>
      <c r="E334" s="134">
        <v>106.3</v>
      </c>
    </row>
    <row r="335" spans="1:5" customFormat="1" ht="38.25" x14ac:dyDescent="0.2">
      <c r="A335" s="27">
        <v>105269</v>
      </c>
      <c r="B335" s="27" t="s">
        <v>184</v>
      </c>
      <c r="C335" s="28" t="s">
        <v>15668</v>
      </c>
      <c r="D335" s="27" t="s">
        <v>31</v>
      </c>
      <c r="E335" s="134">
        <v>13.05</v>
      </c>
    </row>
    <row r="336" spans="1:5" customFormat="1" ht="38.25" x14ac:dyDescent="0.2">
      <c r="A336" s="27">
        <v>105270</v>
      </c>
      <c r="B336" s="27" t="s">
        <v>184</v>
      </c>
      <c r="C336" s="28" t="s">
        <v>15669</v>
      </c>
      <c r="D336" s="27" t="s">
        <v>31</v>
      </c>
      <c r="E336" s="134">
        <v>66.099999999999994</v>
      </c>
    </row>
    <row r="337" spans="1:5" customFormat="1" ht="38.25" x14ac:dyDescent="0.2">
      <c r="A337" s="27">
        <v>105271</v>
      </c>
      <c r="B337" s="27" t="s">
        <v>184</v>
      </c>
      <c r="C337" s="28" t="s">
        <v>15670</v>
      </c>
      <c r="D337" s="27" t="s">
        <v>31</v>
      </c>
      <c r="E337" s="134">
        <v>82.17</v>
      </c>
    </row>
    <row r="338" spans="1:5" customFormat="1" ht="38.25" x14ac:dyDescent="0.2">
      <c r="A338" s="27">
        <v>105272</v>
      </c>
      <c r="B338" s="27" t="s">
        <v>184</v>
      </c>
      <c r="C338" s="28" t="s">
        <v>15671</v>
      </c>
      <c r="D338" s="27" t="s">
        <v>31</v>
      </c>
      <c r="E338" s="134">
        <v>97.13</v>
      </c>
    </row>
    <row r="339" spans="1:5" customFormat="1" ht="38.25" x14ac:dyDescent="0.2">
      <c r="A339" s="27">
        <v>105273</v>
      </c>
      <c r="B339" s="27" t="s">
        <v>184</v>
      </c>
      <c r="C339" s="28" t="s">
        <v>15672</v>
      </c>
      <c r="D339" s="27" t="s">
        <v>31</v>
      </c>
      <c r="E339" s="134">
        <v>111.32</v>
      </c>
    </row>
    <row r="340" spans="1:5" customFormat="1" ht="38.25" x14ac:dyDescent="0.2">
      <c r="A340" s="27">
        <v>105274</v>
      </c>
      <c r="B340" s="27" t="s">
        <v>184</v>
      </c>
      <c r="C340" s="28" t="s">
        <v>15673</v>
      </c>
      <c r="D340" s="27" t="s">
        <v>31</v>
      </c>
      <c r="E340" s="134">
        <v>125.79</v>
      </c>
    </row>
    <row r="341" spans="1:5" customFormat="1" ht="38.25" x14ac:dyDescent="0.2">
      <c r="A341" s="27">
        <v>105275</v>
      </c>
      <c r="B341" s="27" t="s">
        <v>184</v>
      </c>
      <c r="C341" s="28" t="s">
        <v>15674</v>
      </c>
      <c r="D341" s="27" t="s">
        <v>31</v>
      </c>
      <c r="E341" s="134">
        <v>140.47999999999999</v>
      </c>
    </row>
    <row r="342" spans="1:5" customFormat="1" ht="38.25" x14ac:dyDescent="0.2">
      <c r="A342" s="27">
        <v>105276</v>
      </c>
      <c r="B342" s="27" t="s">
        <v>184</v>
      </c>
      <c r="C342" s="28" t="s">
        <v>15675</v>
      </c>
      <c r="D342" s="27" t="s">
        <v>31</v>
      </c>
      <c r="E342" s="134">
        <v>155.28</v>
      </c>
    </row>
    <row r="343" spans="1:5" customFormat="1" ht="38.25" x14ac:dyDescent="0.2">
      <c r="A343" s="27">
        <v>105277</v>
      </c>
      <c r="B343" s="27" t="s">
        <v>184</v>
      </c>
      <c r="C343" s="28" t="s">
        <v>15676</v>
      </c>
      <c r="D343" s="27" t="s">
        <v>31</v>
      </c>
      <c r="E343" s="134">
        <v>187.85</v>
      </c>
    </row>
    <row r="344" spans="1:5" customFormat="1" ht="38.25" x14ac:dyDescent="0.2">
      <c r="A344" s="27">
        <v>105278</v>
      </c>
      <c r="B344" s="27" t="s">
        <v>184</v>
      </c>
      <c r="C344" s="28" t="s">
        <v>15677</v>
      </c>
      <c r="D344" s="27" t="s">
        <v>31</v>
      </c>
      <c r="E344" s="134">
        <v>23.27</v>
      </c>
    </row>
    <row r="345" spans="1:5" customFormat="1" ht="38.25" x14ac:dyDescent="0.2">
      <c r="A345" s="27">
        <v>105279</v>
      </c>
      <c r="B345" s="27" t="s">
        <v>184</v>
      </c>
      <c r="C345" s="28" t="s">
        <v>15678</v>
      </c>
      <c r="D345" s="27" t="s">
        <v>31</v>
      </c>
      <c r="E345" s="134">
        <v>26.88</v>
      </c>
    </row>
    <row r="346" spans="1:5" customFormat="1" ht="38.25" x14ac:dyDescent="0.2">
      <c r="A346" s="27">
        <v>105280</v>
      </c>
      <c r="B346" s="27" t="s">
        <v>184</v>
      </c>
      <c r="C346" s="28" t="s">
        <v>15679</v>
      </c>
      <c r="D346" s="27" t="s">
        <v>31</v>
      </c>
      <c r="E346" s="134">
        <v>35.729999999999997</v>
      </c>
    </row>
    <row r="347" spans="1:5" customFormat="1" ht="38.25" x14ac:dyDescent="0.2">
      <c r="A347" s="27">
        <v>105281</v>
      </c>
      <c r="B347" s="27" t="s">
        <v>184</v>
      </c>
      <c r="C347" s="28" t="s">
        <v>15680</v>
      </c>
      <c r="D347" s="27" t="s">
        <v>31</v>
      </c>
      <c r="E347" s="134">
        <v>44.59</v>
      </c>
    </row>
    <row r="348" spans="1:5" customFormat="1" ht="38.25" x14ac:dyDescent="0.2">
      <c r="A348" s="27">
        <v>105282</v>
      </c>
      <c r="B348" s="27" t="s">
        <v>184</v>
      </c>
      <c r="C348" s="28" t="s">
        <v>15681</v>
      </c>
      <c r="D348" s="27" t="s">
        <v>31</v>
      </c>
      <c r="E348" s="134">
        <v>15.26</v>
      </c>
    </row>
    <row r="349" spans="1:5" customFormat="1" ht="38.25" x14ac:dyDescent="0.2">
      <c r="A349" s="27">
        <v>105283</v>
      </c>
      <c r="B349" s="27" t="s">
        <v>184</v>
      </c>
      <c r="C349" s="28" t="s">
        <v>15682</v>
      </c>
      <c r="D349" s="27" t="s">
        <v>31</v>
      </c>
      <c r="E349" s="134">
        <v>28.35</v>
      </c>
    </row>
    <row r="350" spans="1:5" customFormat="1" ht="38.25" x14ac:dyDescent="0.2">
      <c r="A350" s="27">
        <v>105284</v>
      </c>
      <c r="B350" s="27" t="s">
        <v>184</v>
      </c>
      <c r="C350" s="28" t="s">
        <v>15683</v>
      </c>
      <c r="D350" s="27" t="s">
        <v>31</v>
      </c>
      <c r="E350" s="134">
        <v>53.77</v>
      </c>
    </row>
    <row r="351" spans="1:5" customFormat="1" ht="38.25" x14ac:dyDescent="0.2">
      <c r="A351" s="27">
        <v>105297</v>
      </c>
      <c r="B351" s="27" t="s">
        <v>184</v>
      </c>
      <c r="C351" s="28" t="s">
        <v>15684</v>
      </c>
      <c r="D351" s="27" t="s">
        <v>31</v>
      </c>
      <c r="E351" s="134">
        <v>11.63</v>
      </c>
    </row>
    <row r="352" spans="1:5" customFormat="1" ht="38.25" x14ac:dyDescent="0.2">
      <c r="A352" s="27">
        <v>105298</v>
      </c>
      <c r="B352" s="27" t="s">
        <v>184</v>
      </c>
      <c r="C352" s="28" t="s">
        <v>15685</v>
      </c>
      <c r="D352" s="27" t="s">
        <v>31</v>
      </c>
      <c r="E352" s="134">
        <v>20.64</v>
      </c>
    </row>
    <row r="353" spans="1:5" customFormat="1" ht="38.25" x14ac:dyDescent="0.2">
      <c r="A353" s="27">
        <v>105299</v>
      </c>
      <c r="B353" s="27" t="s">
        <v>184</v>
      </c>
      <c r="C353" s="28" t="s">
        <v>15686</v>
      </c>
      <c r="D353" s="27" t="s">
        <v>31</v>
      </c>
      <c r="E353" s="134">
        <v>26.06</v>
      </c>
    </row>
    <row r="354" spans="1:5" customFormat="1" ht="38.25" x14ac:dyDescent="0.2">
      <c r="A354" s="27">
        <v>105300</v>
      </c>
      <c r="B354" s="27" t="s">
        <v>184</v>
      </c>
      <c r="C354" s="28" t="s">
        <v>15687</v>
      </c>
      <c r="D354" s="27" t="s">
        <v>31</v>
      </c>
      <c r="E354" s="134">
        <v>31.63</v>
      </c>
    </row>
    <row r="355" spans="1:5" customFormat="1" ht="38.25" x14ac:dyDescent="0.2">
      <c r="A355" s="27">
        <v>105301</v>
      </c>
      <c r="B355" s="27" t="s">
        <v>184</v>
      </c>
      <c r="C355" s="28" t="s">
        <v>15688</v>
      </c>
      <c r="D355" s="27" t="s">
        <v>31</v>
      </c>
      <c r="E355" s="134">
        <v>37.18</v>
      </c>
    </row>
    <row r="356" spans="1:5" customFormat="1" ht="38.25" x14ac:dyDescent="0.2">
      <c r="A356" s="27">
        <v>105302</v>
      </c>
      <c r="B356" s="27" t="s">
        <v>184</v>
      </c>
      <c r="C356" s="28" t="s">
        <v>15689</v>
      </c>
      <c r="D356" s="27" t="s">
        <v>31</v>
      </c>
      <c r="E356" s="134">
        <v>42.73</v>
      </c>
    </row>
    <row r="357" spans="1:5" customFormat="1" ht="38.25" x14ac:dyDescent="0.2">
      <c r="A357" s="27">
        <v>105303</v>
      </c>
      <c r="B357" s="27" t="s">
        <v>184</v>
      </c>
      <c r="C357" s="28" t="s">
        <v>15690</v>
      </c>
      <c r="D357" s="27" t="s">
        <v>31</v>
      </c>
      <c r="E357" s="134">
        <v>48.27</v>
      </c>
    </row>
    <row r="358" spans="1:5" customFormat="1" ht="38.25" x14ac:dyDescent="0.2">
      <c r="A358" s="27">
        <v>105304</v>
      </c>
      <c r="B358" s="27" t="s">
        <v>184</v>
      </c>
      <c r="C358" s="28" t="s">
        <v>15691</v>
      </c>
      <c r="D358" s="27" t="s">
        <v>31</v>
      </c>
      <c r="E358" s="134">
        <v>53.96</v>
      </c>
    </row>
    <row r="359" spans="1:5" customFormat="1" ht="38.25" x14ac:dyDescent="0.2">
      <c r="A359" s="27">
        <v>105305</v>
      </c>
      <c r="B359" s="27" t="s">
        <v>184</v>
      </c>
      <c r="C359" s="28" t="s">
        <v>15692</v>
      </c>
      <c r="D359" s="27" t="s">
        <v>31</v>
      </c>
      <c r="E359" s="134">
        <v>65.91</v>
      </c>
    </row>
    <row r="360" spans="1:5" customFormat="1" ht="38.25" x14ac:dyDescent="0.2">
      <c r="A360" s="27">
        <v>105306</v>
      </c>
      <c r="B360" s="27" t="s">
        <v>184</v>
      </c>
      <c r="C360" s="28" t="s">
        <v>15693</v>
      </c>
      <c r="D360" s="27" t="s">
        <v>31</v>
      </c>
      <c r="E360" s="134">
        <v>78.2</v>
      </c>
    </row>
    <row r="361" spans="1:5" customFormat="1" ht="38.25" x14ac:dyDescent="0.2">
      <c r="A361" s="27">
        <v>105307</v>
      </c>
      <c r="B361" s="27" t="s">
        <v>184</v>
      </c>
      <c r="C361" s="28" t="s">
        <v>15694</v>
      </c>
      <c r="D361" s="27" t="s">
        <v>31</v>
      </c>
      <c r="E361" s="134">
        <v>89.74</v>
      </c>
    </row>
    <row r="362" spans="1:5" customFormat="1" ht="38.25" x14ac:dyDescent="0.2">
      <c r="A362" s="27">
        <v>105317</v>
      </c>
      <c r="B362" s="27" t="s">
        <v>184</v>
      </c>
      <c r="C362" s="28" t="s">
        <v>15695</v>
      </c>
      <c r="D362" s="27" t="s">
        <v>31</v>
      </c>
      <c r="E362" s="134">
        <v>25.56</v>
      </c>
    </row>
    <row r="363" spans="1:5" customFormat="1" ht="38.25" x14ac:dyDescent="0.2">
      <c r="A363" s="27">
        <v>105318</v>
      </c>
      <c r="B363" s="27" t="s">
        <v>184</v>
      </c>
      <c r="C363" s="28" t="s">
        <v>15696</v>
      </c>
      <c r="D363" s="27" t="s">
        <v>31</v>
      </c>
      <c r="E363" s="134">
        <v>29.4</v>
      </c>
    </row>
    <row r="364" spans="1:5" customFormat="1" ht="38.25" x14ac:dyDescent="0.2">
      <c r="A364" s="27">
        <v>105319</v>
      </c>
      <c r="B364" s="27" t="s">
        <v>184</v>
      </c>
      <c r="C364" s="28" t="s">
        <v>15697</v>
      </c>
      <c r="D364" s="27" t="s">
        <v>31</v>
      </c>
      <c r="E364" s="134">
        <v>35.75</v>
      </c>
    </row>
    <row r="365" spans="1:5" customFormat="1" ht="38.25" x14ac:dyDescent="0.2">
      <c r="A365" s="27">
        <v>105320</v>
      </c>
      <c r="B365" s="27" t="s">
        <v>184</v>
      </c>
      <c r="C365" s="28" t="s">
        <v>15698</v>
      </c>
      <c r="D365" s="27" t="s">
        <v>31</v>
      </c>
      <c r="E365" s="134">
        <v>43.47</v>
      </c>
    </row>
    <row r="366" spans="1:5" customFormat="1" ht="38.25" x14ac:dyDescent="0.2">
      <c r="A366" s="27">
        <v>105321</v>
      </c>
      <c r="B366" s="27" t="s">
        <v>184</v>
      </c>
      <c r="C366" s="28" t="s">
        <v>15699</v>
      </c>
      <c r="D366" s="27" t="s">
        <v>31</v>
      </c>
      <c r="E366" s="134">
        <v>51.16</v>
      </c>
    </row>
    <row r="367" spans="1:5" customFormat="1" ht="38.25" x14ac:dyDescent="0.2">
      <c r="A367" s="27">
        <v>105322</v>
      </c>
      <c r="B367" s="27" t="s">
        <v>184</v>
      </c>
      <c r="C367" s="28" t="s">
        <v>15700</v>
      </c>
      <c r="D367" s="27" t="s">
        <v>31</v>
      </c>
      <c r="E367" s="134">
        <v>58.85</v>
      </c>
    </row>
    <row r="368" spans="1:5" customFormat="1" ht="38.25" x14ac:dyDescent="0.2">
      <c r="A368" s="27">
        <v>105323</v>
      </c>
      <c r="B368" s="27" t="s">
        <v>184</v>
      </c>
      <c r="C368" s="28" t="s">
        <v>15701</v>
      </c>
      <c r="D368" s="27" t="s">
        <v>31</v>
      </c>
      <c r="E368" s="134">
        <v>66.52</v>
      </c>
    </row>
    <row r="369" spans="1:5" customFormat="1" ht="38.25" x14ac:dyDescent="0.2">
      <c r="A369" s="27">
        <v>105324</v>
      </c>
      <c r="B369" s="27" t="s">
        <v>184</v>
      </c>
      <c r="C369" s="28" t="s">
        <v>15702</v>
      </c>
      <c r="D369" s="27" t="s">
        <v>31</v>
      </c>
      <c r="E369" s="134">
        <v>74.47</v>
      </c>
    </row>
    <row r="370" spans="1:5" customFormat="1" ht="38.25" x14ac:dyDescent="0.2">
      <c r="A370" s="27">
        <v>105325</v>
      </c>
      <c r="B370" s="27" t="s">
        <v>184</v>
      </c>
      <c r="C370" s="28" t="s">
        <v>15703</v>
      </c>
      <c r="D370" s="27" t="s">
        <v>31</v>
      </c>
      <c r="E370" s="134">
        <v>90.7</v>
      </c>
    </row>
    <row r="371" spans="1:5" customFormat="1" ht="38.25" x14ac:dyDescent="0.2">
      <c r="A371" s="27">
        <v>105326</v>
      </c>
      <c r="B371" s="27" t="s">
        <v>184</v>
      </c>
      <c r="C371" s="28" t="s">
        <v>15704</v>
      </c>
      <c r="D371" s="27" t="s">
        <v>31</v>
      </c>
      <c r="E371" s="134">
        <v>107.86</v>
      </c>
    </row>
    <row r="372" spans="1:5" customFormat="1" ht="38.25" x14ac:dyDescent="0.2">
      <c r="A372" s="27">
        <v>105340</v>
      </c>
      <c r="B372" s="27" t="s">
        <v>184</v>
      </c>
      <c r="C372" s="28" t="s">
        <v>15705</v>
      </c>
      <c r="D372" s="27" t="s">
        <v>31</v>
      </c>
      <c r="E372" s="134">
        <v>101.56</v>
      </c>
    </row>
    <row r="373" spans="1:5" customFormat="1" ht="38.25" x14ac:dyDescent="0.2">
      <c r="A373" s="27">
        <v>105341</v>
      </c>
      <c r="B373" s="27" t="s">
        <v>184</v>
      </c>
      <c r="C373" s="28" t="s">
        <v>15706</v>
      </c>
      <c r="D373" s="27" t="s">
        <v>31</v>
      </c>
      <c r="E373" s="134">
        <v>125.74</v>
      </c>
    </row>
    <row r="374" spans="1:5" customFormat="1" ht="38.25" x14ac:dyDescent="0.2">
      <c r="A374" s="27">
        <v>105342</v>
      </c>
      <c r="B374" s="27" t="s">
        <v>184</v>
      </c>
      <c r="C374" s="28" t="s">
        <v>15707</v>
      </c>
      <c r="D374" s="27" t="s">
        <v>31</v>
      </c>
      <c r="E374" s="134">
        <v>153</v>
      </c>
    </row>
    <row r="375" spans="1:5" customFormat="1" ht="38.25" x14ac:dyDescent="0.2">
      <c r="A375" s="27">
        <v>105343</v>
      </c>
      <c r="B375" s="27" t="s">
        <v>184</v>
      </c>
      <c r="C375" s="28" t="s">
        <v>15708</v>
      </c>
      <c r="D375" s="27" t="s">
        <v>31</v>
      </c>
      <c r="E375" s="134">
        <v>17.93</v>
      </c>
    </row>
    <row r="376" spans="1:5" customFormat="1" ht="38.25" x14ac:dyDescent="0.2">
      <c r="A376" s="27">
        <v>105344</v>
      </c>
      <c r="B376" s="27" t="s">
        <v>184</v>
      </c>
      <c r="C376" s="28" t="s">
        <v>15709</v>
      </c>
      <c r="D376" s="27" t="s">
        <v>31</v>
      </c>
      <c r="E376" s="134">
        <v>123.43</v>
      </c>
    </row>
    <row r="377" spans="1:5" customFormat="1" ht="38.25" x14ac:dyDescent="0.2">
      <c r="A377" s="27">
        <v>105345</v>
      </c>
      <c r="B377" s="27" t="s">
        <v>184</v>
      </c>
      <c r="C377" s="28" t="s">
        <v>15710</v>
      </c>
      <c r="D377" s="27" t="s">
        <v>31</v>
      </c>
      <c r="E377" s="134">
        <v>156.16999999999999</v>
      </c>
    </row>
    <row r="378" spans="1:5" customFormat="1" ht="38.25" x14ac:dyDescent="0.2">
      <c r="A378" s="27">
        <v>105346</v>
      </c>
      <c r="B378" s="27" t="s">
        <v>184</v>
      </c>
      <c r="C378" s="28" t="s">
        <v>15711</v>
      </c>
      <c r="D378" s="27" t="s">
        <v>31</v>
      </c>
      <c r="E378" s="134">
        <v>173.01</v>
      </c>
    </row>
    <row r="379" spans="1:5" customFormat="1" ht="38.25" x14ac:dyDescent="0.2">
      <c r="A379" s="27">
        <v>105347</v>
      </c>
      <c r="B379" s="27" t="s">
        <v>184</v>
      </c>
      <c r="C379" s="28" t="s">
        <v>15712</v>
      </c>
      <c r="D379" s="27" t="s">
        <v>31</v>
      </c>
      <c r="E379" s="134">
        <v>212.6</v>
      </c>
    </row>
    <row r="380" spans="1:5" customFormat="1" ht="38.25" x14ac:dyDescent="0.2">
      <c r="A380" s="27">
        <v>105348</v>
      </c>
      <c r="B380" s="27" t="s">
        <v>184</v>
      </c>
      <c r="C380" s="28" t="s">
        <v>15713</v>
      </c>
      <c r="D380" s="27" t="s">
        <v>31</v>
      </c>
      <c r="E380" s="134">
        <v>62.93</v>
      </c>
    </row>
    <row r="381" spans="1:5" customFormat="1" ht="38.25" x14ac:dyDescent="0.2">
      <c r="A381" s="27">
        <v>105349</v>
      </c>
      <c r="B381" s="27" t="s">
        <v>184</v>
      </c>
      <c r="C381" s="28" t="s">
        <v>15714</v>
      </c>
      <c r="D381" s="27" t="s">
        <v>31</v>
      </c>
      <c r="E381" s="134">
        <v>72.08</v>
      </c>
    </row>
    <row r="382" spans="1:5" customFormat="1" ht="38.25" x14ac:dyDescent="0.2">
      <c r="A382" s="27">
        <v>105350</v>
      </c>
      <c r="B382" s="27" t="s">
        <v>184</v>
      </c>
      <c r="C382" s="28" t="s">
        <v>15715</v>
      </c>
      <c r="D382" s="27" t="s">
        <v>31</v>
      </c>
      <c r="E382" s="134">
        <v>81.23</v>
      </c>
    </row>
    <row r="383" spans="1:5" customFormat="1" ht="38.25" x14ac:dyDescent="0.2">
      <c r="A383" s="27">
        <v>105351</v>
      </c>
      <c r="B383" s="27" t="s">
        <v>184</v>
      </c>
      <c r="C383" s="28" t="s">
        <v>15716</v>
      </c>
      <c r="D383" s="27" t="s">
        <v>31</v>
      </c>
      <c r="E383" s="134">
        <v>90.63</v>
      </c>
    </row>
    <row r="384" spans="1:5" customFormat="1" ht="38.25" x14ac:dyDescent="0.2">
      <c r="A384" s="27">
        <v>105352</v>
      </c>
      <c r="B384" s="27" t="s">
        <v>184</v>
      </c>
      <c r="C384" s="28" t="s">
        <v>15717</v>
      </c>
      <c r="D384" s="27" t="s">
        <v>31</v>
      </c>
      <c r="E384" s="134">
        <v>112.39</v>
      </c>
    </row>
    <row r="385" spans="1:5" customFormat="1" ht="38.25" x14ac:dyDescent="0.2">
      <c r="A385" s="27">
        <v>105353</v>
      </c>
      <c r="B385" s="27" t="s">
        <v>184</v>
      </c>
      <c r="C385" s="28" t="s">
        <v>15718</v>
      </c>
      <c r="D385" s="27" t="s">
        <v>31</v>
      </c>
      <c r="E385" s="134">
        <v>133.09</v>
      </c>
    </row>
    <row r="386" spans="1:5" customFormat="1" ht="38.25" x14ac:dyDescent="0.2">
      <c r="A386" s="27">
        <v>105354</v>
      </c>
      <c r="B386" s="27" t="s">
        <v>184</v>
      </c>
      <c r="C386" s="28" t="s">
        <v>15719</v>
      </c>
      <c r="D386" s="27" t="s">
        <v>31</v>
      </c>
      <c r="E386" s="134">
        <v>152.19999999999999</v>
      </c>
    </row>
    <row r="387" spans="1:5" customFormat="1" ht="38.25" x14ac:dyDescent="0.2">
      <c r="A387" s="27">
        <v>105355</v>
      </c>
      <c r="B387" s="27" t="s">
        <v>184</v>
      </c>
      <c r="C387" s="28" t="s">
        <v>15720</v>
      </c>
      <c r="D387" s="27" t="s">
        <v>31</v>
      </c>
      <c r="E387" s="134">
        <v>171.89</v>
      </c>
    </row>
    <row r="388" spans="1:5" customFormat="1" ht="38.25" x14ac:dyDescent="0.2">
      <c r="A388" s="27">
        <v>105356</v>
      </c>
      <c r="B388" s="27" t="s">
        <v>184</v>
      </c>
      <c r="C388" s="28" t="s">
        <v>15721</v>
      </c>
      <c r="D388" s="27" t="s">
        <v>31</v>
      </c>
      <c r="E388" s="134">
        <v>192.02</v>
      </c>
    </row>
    <row r="389" spans="1:5" customFormat="1" ht="38.25" x14ac:dyDescent="0.2">
      <c r="A389" s="27">
        <v>105357</v>
      </c>
      <c r="B389" s="27" t="s">
        <v>184</v>
      </c>
      <c r="C389" s="28" t="s">
        <v>15722</v>
      </c>
      <c r="D389" s="27" t="s">
        <v>31</v>
      </c>
      <c r="E389" s="134">
        <v>212.4</v>
      </c>
    </row>
    <row r="390" spans="1:5" customFormat="1" ht="38.25" x14ac:dyDescent="0.2">
      <c r="A390" s="27">
        <v>105358</v>
      </c>
      <c r="B390" s="27" t="s">
        <v>184</v>
      </c>
      <c r="C390" s="28" t="s">
        <v>15723</v>
      </c>
      <c r="D390" s="27" t="s">
        <v>31</v>
      </c>
      <c r="E390" s="134">
        <v>259.07</v>
      </c>
    </row>
    <row r="391" spans="1:5" customFormat="1" ht="25.5" x14ac:dyDescent="0.2">
      <c r="A391" s="27">
        <v>105369</v>
      </c>
      <c r="B391" s="27" t="s">
        <v>184</v>
      </c>
      <c r="C391" s="28" t="s">
        <v>15724</v>
      </c>
      <c r="D391" s="27" t="s">
        <v>31</v>
      </c>
      <c r="E391" s="134">
        <v>77.150000000000006</v>
      </c>
    </row>
    <row r="392" spans="1:5" customFormat="1" ht="38.25" x14ac:dyDescent="0.2">
      <c r="A392" s="27">
        <v>105377</v>
      </c>
      <c r="B392" s="27" t="s">
        <v>184</v>
      </c>
      <c r="C392" s="28" t="s">
        <v>15725</v>
      </c>
      <c r="D392" s="27" t="s">
        <v>31</v>
      </c>
      <c r="E392" s="134">
        <v>49.19</v>
      </c>
    </row>
    <row r="393" spans="1:5" customFormat="1" ht="38.25" x14ac:dyDescent="0.2">
      <c r="A393" s="27">
        <v>105378</v>
      </c>
      <c r="B393" s="27" t="s">
        <v>184</v>
      </c>
      <c r="C393" s="28" t="s">
        <v>15726</v>
      </c>
      <c r="D393" s="27" t="s">
        <v>31</v>
      </c>
      <c r="E393" s="134">
        <v>13.43</v>
      </c>
    </row>
    <row r="394" spans="1:5" customFormat="1" ht="38.25" x14ac:dyDescent="0.2">
      <c r="A394" s="27">
        <v>105379</v>
      </c>
      <c r="B394" s="27" t="s">
        <v>184</v>
      </c>
      <c r="C394" s="28" t="s">
        <v>15727</v>
      </c>
      <c r="D394" s="27" t="s">
        <v>31</v>
      </c>
      <c r="E394" s="134">
        <v>17.84</v>
      </c>
    </row>
    <row r="395" spans="1:5" customFormat="1" ht="38.25" x14ac:dyDescent="0.2">
      <c r="A395" s="27">
        <v>105380</v>
      </c>
      <c r="B395" s="27" t="s">
        <v>184</v>
      </c>
      <c r="C395" s="28" t="s">
        <v>15728</v>
      </c>
      <c r="D395" s="27" t="s">
        <v>31</v>
      </c>
      <c r="E395" s="134">
        <v>106.19</v>
      </c>
    </row>
    <row r="396" spans="1:5" customFormat="1" ht="38.25" x14ac:dyDescent="0.2">
      <c r="A396" s="27">
        <v>105388</v>
      </c>
      <c r="B396" s="27" t="s">
        <v>184</v>
      </c>
      <c r="C396" s="28" t="s">
        <v>15729</v>
      </c>
      <c r="D396" s="27" t="s">
        <v>31</v>
      </c>
      <c r="E396" s="134">
        <v>14.15</v>
      </c>
    </row>
    <row r="397" spans="1:5" customFormat="1" ht="38.25" x14ac:dyDescent="0.2">
      <c r="A397" s="27">
        <v>105389</v>
      </c>
      <c r="B397" s="27" t="s">
        <v>184</v>
      </c>
      <c r="C397" s="28" t="s">
        <v>15730</v>
      </c>
      <c r="D397" s="27" t="s">
        <v>31</v>
      </c>
      <c r="E397" s="134">
        <v>17.850000000000001</v>
      </c>
    </row>
    <row r="398" spans="1:5" customFormat="1" ht="38.25" x14ac:dyDescent="0.2">
      <c r="A398" s="27">
        <v>105390</v>
      </c>
      <c r="B398" s="27" t="s">
        <v>184</v>
      </c>
      <c r="C398" s="28" t="s">
        <v>15731</v>
      </c>
      <c r="D398" s="27" t="s">
        <v>31</v>
      </c>
      <c r="E398" s="134">
        <v>113.59</v>
      </c>
    </row>
    <row r="399" spans="1:5" customFormat="1" ht="38.25" x14ac:dyDescent="0.2">
      <c r="A399" s="27">
        <v>105391</v>
      </c>
      <c r="B399" s="27" t="s">
        <v>184</v>
      </c>
      <c r="C399" s="28" t="s">
        <v>15732</v>
      </c>
      <c r="D399" s="27" t="s">
        <v>31</v>
      </c>
      <c r="E399" s="134">
        <v>139.57</v>
      </c>
    </row>
    <row r="400" spans="1:5" customFormat="1" ht="38.25" x14ac:dyDescent="0.2">
      <c r="A400" s="27">
        <v>105392</v>
      </c>
      <c r="B400" s="27" t="s">
        <v>184</v>
      </c>
      <c r="C400" s="28" t="s">
        <v>15733</v>
      </c>
      <c r="D400" s="27" t="s">
        <v>31</v>
      </c>
      <c r="E400" s="134">
        <v>22.28</v>
      </c>
    </row>
    <row r="401" spans="1:5" customFormat="1" ht="38.25" x14ac:dyDescent="0.2">
      <c r="A401" s="27">
        <v>105393</v>
      </c>
      <c r="B401" s="27" t="s">
        <v>184</v>
      </c>
      <c r="C401" s="28" t="s">
        <v>15734</v>
      </c>
      <c r="D401" s="27" t="s">
        <v>31</v>
      </c>
      <c r="E401" s="134">
        <v>26.87</v>
      </c>
    </row>
    <row r="402" spans="1:5" customFormat="1" ht="38.25" x14ac:dyDescent="0.2">
      <c r="A402" s="27">
        <v>105394</v>
      </c>
      <c r="B402" s="27" t="s">
        <v>184</v>
      </c>
      <c r="C402" s="28" t="s">
        <v>15735</v>
      </c>
      <c r="D402" s="27" t="s">
        <v>31</v>
      </c>
      <c r="E402" s="134">
        <v>31.44</v>
      </c>
    </row>
    <row r="403" spans="1:5" customFormat="1" ht="38.25" x14ac:dyDescent="0.2">
      <c r="A403" s="27">
        <v>105395</v>
      </c>
      <c r="B403" s="27" t="s">
        <v>184</v>
      </c>
      <c r="C403" s="28" t="s">
        <v>15736</v>
      </c>
      <c r="D403" s="27" t="s">
        <v>31</v>
      </c>
      <c r="E403" s="134">
        <v>36.020000000000003</v>
      </c>
    </row>
    <row r="404" spans="1:5" customFormat="1" ht="38.25" x14ac:dyDescent="0.2">
      <c r="A404" s="27">
        <v>105396</v>
      </c>
      <c r="B404" s="27" t="s">
        <v>184</v>
      </c>
      <c r="C404" s="28" t="s">
        <v>15737</v>
      </c>
      <c r="D404" s="27" t="s">
        <v>31</v>
      </c>
      <c r="E404" s="134">
        <v>40.6</v>
      </c>
    </row>
    <row r="405" spans="1:5" customFormat="1" ht="38.25" x14ac:dyDescent="0.2">
      <c r="A405" s="27">
        <v>105397</v>
      </c>
      <c r="B405" s="27" t="s">
        <v>184</v>
      </c>
      <c r="C405" s="28" t="s">
        <v>15738</v>
      </c>
      <c r="D405" s="27" t="s">
        <v>31</v>
      </c>
      <c r="E405" s="134">
        <v>45.3</v>
      </c>
    </row>
    <row r="406" spans="1:5" customFormat="1" ht="38.25" x14ac:dyDescent="0.2">
      <c r="A406" s="27">
        <v>105398</v>
      </c>
      <c r="B406" s="27" t="s">
        <v>184</v>
      </c>
      <c r="C406" s="28" t="s">
        <v>15739</v>
      </c>
      <c r="D406" s="27" t="s">
        <v>31</v>
      </c>
      <c r="E406" s="134">
        <v>56.18</v>
      </c>
    </row>
    <row r="407" spans="1:5" customFormat="1" ht="38.25" x14ac:dyDescent="0.2">
      <c r="A407" s="27">
        <v>105399</v>
      </c>
      <c r="B407" s="27" t="s">
        <v>184</v>
      </c>
      <c r="C407" s="28" t="s">
        <v>15740</v>
      </c>
      <c r="D407" s="27" t="s">
        <v>31</v>
      </c>
      <c r="E407" s="134">
        <v>66.510000000000005</v>
      </c>
    </row>
    <row r="408" spans="1:5" customFormat="1" ht="38.25" x14ac:dyDescent="0.2">
      <c r="A408" s="27">
        <v>105400</v>
      </c>
      <c r="B408" s="27" t="s">
        <v>184</v>
      </c>
      <c r="C408" s="28" t="s">
        <v>15741</v>
      </c>
      <c r="D408" s="27" t="s">
        <v>31</v>
      </c>
      <c r="E408" s="134">
        <v>76.099999999999994</v>
      </c>
    </row>
    <row r="409" spans="1:5" customFormat="1" ht="38.25" x14ac:dyDescent="0.2">
      <c r="A409" s="27">
        <v>105401</v>
      </c>
      <c r="B409" s="27" t="s">
        <v>184</v>
      </c>
      <c r="C409" s="28" t="s">
        <v>15742</v>
      </c>
      <c r="D409" s="27" t="s">
        <v>31</v>
      </c>
      <c r="E409" s="134">
        <v>85.94</v>
      </c>
    </row>
    <row r="410" spans="1:5" customFormat="1" ht="38.25" x14ac:dyDescent="0.2">
      <c r="A410" s="27">
        <v>105402</v>
      </c>
      <c r="B410" s="27" t="s">
        <v>184</v>
      </c>
      <c r="C410" s="28" t="s">
        <v>15743</v>
      </c>
      <c r="D410" s="27" t="s">
        <v>31</v>
      </c>
      <c r="E410" s="134">
        <v>96.02</v>
      </c>
    </row>
    <row r="411" spans="1:5" customFormat="1" ht="25.5" x14ac:dyDescent="0.2">
      <c r="A411" s="27">
        <v>97173</v>
      </c>
      <c r="B411" s="27" t="s">
        <v>184</v>
      </c>
      <c r="C411" s="28" t="s">
        <v>15744</v>
      </c>
      <c r="D411" s="27" t="s">
        <v>32</v>
      </c>
      <c r="E411" s="134">
        <v>44.21</v>
      </c>
    </row>
    <row r="412" spans="1:5" customFormat="1" ht="25.5" x14ac:dyDescent="0.2">
      <c r="A412" s="27">
        <v>97174</v>
      </c>
      <c r="B412" s="27" t="s">
        <v>184</v>
      </c>
      <c r="C412" s="28" t="s">
        <v>15745</v>
      </c>
      <c r="D412" s="27" t="s">
        <v>32</v>
      </c>
      <c r="E412" s="134">
        <v>52.84</v>
      </c>
    </row>
    <row r="413" spans="1:5" customFormat="1" ht="25.5" x14ac:dyDescent="0.2">
      <c r="A413" s="27">
        <v>97175</v>
      </c>
      <c r="B413" s="27" t="s">
        <v>184</v>
      </c>
      <c r="C413" s="28" t="s">
        <v>15746</v>
      </c>
      <c r="D413" s="27" t="s">
        <v>32</v>
      </c>
      <c r="E413" s="134">
        <v>61.44</v>
      </c>
    </row>
    <row r="414" spans="1:5" customFormat="1" ht="25.5" x14ac:dyDescent="0.2">
      <c r="A414" s="27">
        <v>97176</v>
      </c>
      <c r="B414" s="27" t="s">
        <v>184</v>
      </c>
      <c r="C414" s="28" t="s">
        <v>15747</v>
      </c>
      <c r="D414" s="27" t="s">
        <v>32</v>
      </c>
      <c r="E414" s="134">
        <v>70.069999999999993</v>
      </c>
    </row>
    <row r="415" spans="1:5" customFormat="1" ht="38.25" x14ac:dyDescent="0.2">
      <c r="A415" s="27">
        <v>97177</v>
      </c>
      <c r="B415" s="27" t="s">
        <v>184</v>
      </c>
      <c r="C415" s="28" t="s">
        <v>15748</v>
      </c>
      <c r="D415" s="27" t="s">
        <v>32</v>
      </c>
      <c r="E415" s="134">
        <v>78.7</v>
      </c>
    </row>
    <row r="416" spans="1:5" customFormat="1" ht="38.25" x14ac:dyDescent="0.2">
      <c r="A416" s="27">
        <v>97178</v>
      </c>
      <c r="B416" s="27" t="s">
        <v>184</v>
      </c>
      <c r="C416" s="28" t="s">
        <v>15749</v>
      </c>
      <c r="D416" s="27" t="s">
        <v>32</v>
      </c>
      <c r="E416" s="134">
        <v>95.92</v>
      </c>
    </row>
    <row r="417" spans="1:5" customFormat="1" ht="38.25" x14ac:dyDescent="0.2">
      <c r="A417" s="27">
        <v>97179</v>
      </c>
      <c r="B417" s="27" t="s">
        <v>184</v>
      </c>
      <c r="C417" s="28" t="s">
        <v>15750</v>
      </c>
      <c r="D417" s="27" t="s">
        <v>32</v>
      </c>
      <c r="E417" s="134">
        <v>113.2</v>
      </c>
    </row>
    <row r="418" spans="1:5" customFormat="1" ht="38.25" x14ac:dyDescent="0.2">
      <c r="A418" s="27">
        <v>97180</v>
      </c>
      <c r="B418" s="27" t="s">
        <v>184</v>
      </c>
      <c r="C418" s="28" t="s">
        <v>15751</v>
      </c>
      <c r="D418" s="27" t="s">
        <v>32</v>
      </c>
      <c r="E418" s="134">
        <v>130.43</v>
      </c>
    </row>
    <row r="419" spans="1:5" customFormat="1" ht="38.25" x14ac:dyDescent="0.2">
      <c r="A419" s="27">
        <v>97181</v>
      </c>
      <c r="B419" s="27" t="s">
        <v>184</v>
      </c>
      <c r="C419" s="28" t="s">
        <v>15752</v>
      </c>
      <c r="D419" s="27" t="s">
        <v>32</v>
      </c>
      <c r="E419" s="134">
        <v>147.66999999999999</v>
      </c>
    </row>
    <row r="420" spans="1:5" customFormat="1" ht="38.25" x14ac:dyDescent="0.2">
      <c r="A420" s="27">
        <v>97182</v>
      </c>
      <c r="B420" s="27" t="s">
        <v>184</v>
      </c>
      <c r="C420" s="28" t="s">
        <v>15753</v>
      </c>
      <c r="D420" s="27" t="s">
        <v>32</v>
      </c>
      <c r="E420" s="134">
        <v>169.19</v>
      </c>
    </row>
    <row r="421" spans="1:5" customFormat="1" ht="25.5" x14ac:dyDescent="0.2">
      <c r="A421" s="27">
        <v>97183</v>
      </c>
      <c r="B421" s="27" t="s">
        <v>184</v>
      </c>
      <c r="C421" s="28" t="s">
        <v>15754</v>
      </c>
      <c r="D421" s="27" t="s">
        <v>32</v>
      </c>
      <c r="E421" s="134">
        <v>39.31</v>
      </c>
    </row>
    <row r="422" spans="1:5" customFormat="1" ht="25.5" x14ac:dyDescent="0.2">
      <c r="A422" s="27">
        <v>97184</v>
      </c>
      <c r="B422" s="27" t="s">
        <v>184</v>
      </c>
      <c r="C422" s="28" t="s">
        <v>15755</v>
      </c>
      <c r="D422" s="27" t="s">
        <v>32</v>
      </c>
      <c r="E422" s="134">
        <v>47.06</v>
      </c>
    </row>
    <row r="423" spans="1:5" customFormat="1" ht="25.5" x14ac:dyDescent="0.2">
      <c r="A423" s="27">
        <v>97185</v>
      </c>
      <c r="B423" s="27" t="s">
        <v>184</v>
      </c>
      <c r="C423" s="28" t="s">
        <v>15756</v>
      </c>
      <c r="D423" s="27" t="s">
        <v>32</v>
      </c>
      <c r="E423" s="134">
        <v>54.8</v>
      </c>
    </row>
    <row r="424" spans="1:5" customFormat="1" ht="25.5" x14ac:dyDescent="0.2">
      <c r="A424" s="27">
        <v>97186</v>
      </c>
      <c r="B424" s="27" t="s">
        <v>184</v>
      </c>
      <c r="C424" s="28" t="s">
        <v>15757</v>
      </c>
      <c r="D424" s="27" t="s">
        <v>32</v>
      </c>
      <c r="E424" s="134">
        <v>62.57</v>
      </c>
    </row>
    <row r="425" spans="1:5" customFormat="1" ht="38.25" x14ac:dyDescent="0.2">
      <c r="A425" s="27">
        <v>97187</v>
      </c>
      <c r="B425" s="27" t="s">
        <v>184</v>
      </c>
      <c r="C425" s="28" t="s">
        <v>15758</v>
      </c>
      <c r="D425" s="27" t="s">
        <v>32</v>
      </c>
      <c r="E425" s="134">
        <v>70.33</v>
      </c>
    </row>
    <row r="426" spans="1:5" customFormat="1" ht="38.25" x14ac:dyDescent="0.2">
      <c r="A426" s="27">
        <v>97188</v>
      </c>
      <c r="B426" s="27" t="s">
        <v>184</v>
      </c>
      <c r="C426" s="28" t="s">
        <v>15759</v>
      </c>
      <c r="D426" s="27" t="s">
        <v>32</v>
      </c>
      <c r="E426" s="134">
        <v>85.85</v>
      </c>
    </row>
    <row r="427" spans="1:5" customFormat="1" ht="38.25" x14ac:dyDescent="0.2">
      <c r="A427" s="27">
        <v>97189</v>
      </c>
      <c r="B427" s="27" t="s">
        <v>184</v>
      </c>
      <c r="C427" s="28" t="s">
        <v>15760</v>
      </c>
      <c r="D427" s="27" t="s">
        <v>32</v>
      </c>
      <c r="E427" s="134">
        <v>101.38</v>
      </c>
    </row>
    <row r="428" spans="1:5" customFormat="1" ht="38.25" x14ac:dyDescent="0.2">
      <c r="A428" s="27">
        <v>97190</v>
      </c>
      <c r="B428" s="27" t="s">
        <v>184</v>
      </c>
      <c r="C428" s="28" t="s">
        <v>15761</v>
      </c>
      <c r="D428" s="27" t="s">
        <v>32</v>
      </c>
      <c r="E428" s="134">
        <v>116.89</v>
      </c>
    </row>
    <row r="429" spans="1:5" customFormat="1" ht="38.25" x14ac:dyDescent="0.2">
      <c r="A429" s="27">
        <v>97191</v>
      </c>
      <c r="B429" s="27" t="s">
        <v>184</v>
      </c>
      <c r="C429" s="28" t="s">
        <v>15762</v>
      </c>
      <c r="D429" s="27" t="s">
        <v>32</v>
      </c>
      <c r="E429" s="134">
        <v>132.43</v>
      </c>
    </row>
    <row r="430" spans="1:5" customFormat="1" ht="38.25" x14ac:dyDescent="0.2">
      <c r="A430" s="27">
        <v>97192</v>
      </c>
      <c r="B430" s="27" t="s">
        <v>184</v>
      </c>
      <c r="C430" s="28" t="s">
        <v>15763</v>
      </c>
      <c r="D430" s="27" t="s">
        <v>32</v>
      </c>
      <c r="E430" s="134">
        <v>151.19</v>
      </c>
    </row>
    <row r="431" spans="1:5" customFormat="1" ht="25.5" x14ac:dyDescent="0.2">
      <c r="A431" s="27">
        <v>90694</v>
      </c>
      <c r="B431" s="27" t="s">
        <v>184</v>
      </c>
      <c r="C431" s="28" t="s">
        <v>229</v>
      </c>
      <c r="D431" s="27" t="s">
        <v>32</v>
      </c>
      <c r="E431" s="134">
        <v>58.35</v>
      </c>
    </row>
    <row r="432" spans="1:5" customFormat="1" ht="25.5" x14ac:dyDescent="0.2">
      <c r="A432" s="27">
        <v>90695</v>
      </c>
      <c r="B432" s="27" t="s">
        <v>184</v>
      </c>
      <c r="C432" s="28" t="s">
        <v>230</v>
      </c>
      <c r="D432" s="27" t="s">
        <v>32</v>
      </c>
      <c r="E432" s="134">
        <v>111.3</v>
      </c>
    </row>
    <row r="433" spans="1:5" customFormat="1" ht="25.5" x14ac:dyDescent="0.2">
      <c r="A433" s="27">
        <v>90696</v>
      </c>
      <c r="B433" s="27" t="s">
        <v>184</v>
      </c>
      <c r="C433" s="28" t="s">
        <v>231</v>
      </c>
      <c r="D433" s="27" t="s">
        <v>32</v>
      </c>
      <c r="E433" s="134">
        <v>186.28</v>
      </c>
    </row>
    <row r="434" spans="1:5" customFormat="1" ht="25.5" x14ac:dyDescent="0.2">
      <c r="A434" s="27">
        <v>90697</v>
      </c>
      <c r="B434" s="27" t="s">
        <v>184</v>
      </c>
      <c r="C434" s="28" t="s">
        <v>232</v>
      </c>
      <c r="D434" s="27" t="s">
        <v>32</v>
      </c>
      <c r="E434" s="134">
        <v>289.36</v>
      </c>
    </row>
    <row r="435" spans="1:5" customFormat="1" ht="25.5" x14ac:dyDescent="0.2">
      <c r="A435" s="27">
        <v>90698</v>
      </c>
      <c r="B435" s="27" t="s">
        <v>184</v>
      </c>
      <c r="C435" s="28" t="s">
        <v>233</v>
      </c>
      <c r="D435" s="27" t="s">
        <v>32</v>
      </c>
      <c r="E435" s="134">
        <v>442.67</v>
      </c>
    </row>
    <row r="436" spans="1:5" customFormat="1" ht="25.5" x14ac:dyDescent="0.2">
      <c r="A436" s="27">
        <v>90699</v>
      </c>
      <c r="B436" s="27" t="s">
        <v>184</v>
      </c>
      <c r="C436" s="28" t="s">
        <v>234</v>
      </c>
      <c r="D436" s="27" t="s">
        <v>32</v>
      </c>
      <c r="E436" s="134">
        <v>623.37</v>
      </c>
    </row>
    <row r="437" spans="1:5" customFormat="1" ht="25.5" x14ac:dyDescent="0.2">
      <c r="A437" s="27">
        <v>90700</v>
      </c>
      <c r="B437" s="27" t="s">
        <v>184</v>
      </c>
      <c r="C437" s="28" t="s">
        <v>235</v>
      </c>
      <c r="D437" s="27" t="s">
        <v>32</v>
      </c>
      <c r="E437" s="134">
        <v>727.54</v>
      </c>
    </row>
    <row r="438" spans="1:5" customFormat="1" ht="25.5" x14ac:dyDescent="0.2">
      <c r="A438" s="27">
        <v>90701</v>
      </c>
      <c r="B438" s="27" t="s">
        <v>184</v>
      </c>
      <c r="C438" s="28" t="s">
        <v>236</v>
      </c>
      <c r="D438" s="27" t="s">
        <v>32</v>
      </c>
      <c r="E438" s="134">
        <v>86.93</v>
      </c>
    </row>
    <row r="439" spans="1:5" customFormat="1" ht="25.5" x14ac:dyDescent="0.2">
      <c r="A439" s="27">
        <v>90702</v>
      </c>
      <c r="B439" s="27" t="s">
        <v>184</v>
      </c>
      <c r="C439" s="28" t="s">
        <v>237</v>
      </c>
      <c r="D439" s="27" t="s">
        <v>32</v>
      </c>
      <c r="E439" s="134">
        <v>144.35</v>
      </c>
    </row>
    <row r="440" spans="1:5" customFormat="1" ht="25.5" x14ac:dyDescent="0.2">
      <c r="A440" s="27">
        <v>90703</v>
      </c>
      <c r="B440" s="27" t="s">
        <v>184</v>
      </c>
      <c r="C440" s="28" t="s">
        <v>238</v>
      </c>
      <c r="D440" s="27" t="s">
        <v>32</v>
      </c>
      <c r="E440" s="134">
        <v>226.17</v>
      </c>
    </row>
    <row r="441" spans="1:5" customFormat="1" ht="25.5" x14ac:dyDescent="0.2">
      <c r="A441" s="27">
        <v>90704</v>
      </c>
      <c r="B441" s="27" t="s">
        <v>184</v>
      </c>
      <c r="C441" s="28" t="s">
        <v>239</v>
      </c>
      <c r="D441" s="27" t="s">
        <v>32</v>
      </c>
      <c r="E441" s="134">
        <v>335.77</v>
      </c>
    </row>
    <row r="442" spans="1:5" customFormat="1" ht="25.5" x14ac:dyDescent="0.2">
      <c r="A442" s="27">
        <v>90705</v>
      </c>
      <c r="B442" s="27" t="s">
        <v>184</v>
      </c>
      <c r="C442" s="28" t="s">
        <v>240</v>
      </c>
      <c r="D442" s="27" t="s">
        <v>32</v>
      </c>
      <c r="E442" s="134">
        <v>440.33</v>
      </c>
    </row>
    <row r="443" spans="1:5" customFormat="1" ht="25.5" x14ac:dyDescent="0.2">
      <c r="A443" s="27">
        <v>90706</v>
      </c>
      <c r="B443" s="27" t="s">
        <v>184</v>
      </c>
      <c r="C443" s="28" t="s">
        <v>241</v>
      </c>
      <c r="D443" s="27" t="s">
        <v>32</v>
      </c>
      <c r="E443" s="134">
        <v>583.16999999999996</v>
      </c>
    </row>
    <row r="444" spans="1:5" customFormat="1" ht="25.5" x14ac:dyDescent="0.2">
      <c r="A444" s="27">
        <v>90708</v>
      </c>
      <c r="B444" s="27" t="s">
        <v>184</v>
      </c>
      <c r="C444" s="28" t="s">
        <v>242</v>
      </c>
      <c r="D444" s="27" t="s">
        <v>32</v>
      </c>
      <c r="E444" s="134">
        <v>875.8</v>
      </c>
    </row>
    <row r="445" spans="1:5" customFormat="1" ht="25.5" x14ac:dyDescent="0.2">
      <c r="A445" s="27">
        <v>90724</v>
      </c>
      <c r="B445" s="27" t="s">
        <v>184</v>
      </c>
      <c r="C445" s="28" t="s">
        <v>243</v>
      </c>
      <c r="D445" s="27" t="s">
        <v>31</v>
      </c>
      <c r="E445" s="134">
        <v>27.16</v>
      </c>
    </row>
    <row r="446" spans="1:5" customFormat="1" ht="25.5" x14ac:dyDescent="0.2">
      <c r="A446" s="27">
        <v>90725</v>
      </c>
      <c r="B446" s="27" t="s">
        <v>184</v>
      </c>
      <c r="C446" s="28" t="s">
        <v>244</v>
      </c>
      <c r="D446" s="27" t="s">
        <v>31</v>
      </c>
      <c r="E446" s="134">
        <v>33.369999999999997</v>
      </c>
    </row>
    <row r="447" spans="1:5" customFormat="1" ht="25.5" x14ac:dyDescent="0.2">
      <c r="A447" s="27">
        <v>90726</v>
      </c>
      <c r="B447" s="27" t="s">
        <v>184</v>
      </c>
      <c r="C447" s="28" t="s">
        <v>245</v>
      </c>
      <c r="D447" s="27" t="s">
        <v>31</v>
      </c>
      <c r="E447" s="134">
        <v>39.659999999999997</v>
      </c>
    </row>
    <row r="448" spans="1:5" customFormat="1" ht="25.5" x14ac:dyDescent="0.2">
      <c r="A448" s="27">
        <v>90727</v>
      </c>
      <c r="B448" s="27" t="s">
        <v>184</v>
      </c>
      <c r="C448" s="28" t="s">
        <v>246</v>
      </c>
      <c r="D448" s="27" t="s">
        <v>31</v>
      </c>
      <c r="E448" s="134">
        <v>45.89</v>
      </c>
    </row>
    <row r="449" spans="1:5" customFormat="1" ht="25.5" x14ac:dyDescent="0.2">
      <c r="A449" s="27">
        <v>90728</v>
      </c>
      <c r="B449" s="27" t="s">
        <v>184</v>
      </c>
      <c r="C449" s="28" t="s">
        <v>247</v>
      </c>
      <c r="D449" s="27" t="s">
        <v>31</v>
      </c>
      <c r="E449" s="134">
        <v>52.11</v>
      </c>
    </row>
    <row r="450" spans="1:5" customFormat="1" ht="25.5" x14ac:dyDescent="0.2">
      <c r="A450" s="27">
        <v>90729</v>
      </c>
      <c r="B450" s="27" t="s">
        <v>184</v>
      </c>
      <c r="C450" s="28" t="s">
        <v>248</v>
      </c>
      <c r="D450" s="27" t="s">
        <v>31</v>
      </c>
      <c r="E450" s="134">
        <v>58.34</v>
      </c>
    </row>
    <row r="451" spans="1:5" customFormat="1" ht="25.5" x14ac:dyDescent="0.2">
      <c r="A451" s="27">
        <v>90730</v>
      </c>
      <c r="B451" s="27" t="s">
        <v>184</v>
      </c>
      <c r="C451" s="28" t="s">
        <v>249</v>
      </c>
      <c r="D451" s="27" t="s">
        <v>31</v>
      </c>
      <c r="E451" s="134">
        <v>64.569999999999993</v>
      </c>
    </row>
    <row r="452" spans="1:5" customFormat="1" ht="25.5" x14ac:dyDescent="0.2">
      <c r="A452" s="27">
        <v>90731</v>
      </c>
      <c r="B452" s="27" t="s">
        <v>184</v>
      </c>
      <c r="C452" s="28" t="s">
        <v>250</v>
      </c>
      <c r="D452" s="27" t="s">
        <v>31</v>
      </c>
      <c r="E452" s="134">
        <v>70.78</v>
      </c>
    </row>
    <row r="453" spans="1:5" customFormat="1" ht="25.5" x14ac:dyDescent="0.2">
      <c r="A453" s="27">
        <v>90732</v>
      </c>
      <c r="B453" s="27" t="s">
        <v>184</v>
      </c>
      <c r="C453" s="28" t="s">
        <v>251</v>
      </c>
      <c r="D453" s="27" t="s">
        <v>31</v>
      </c>
      <c r="E453" s="134">
        <v>89.45</v>
      </c>
    </row>
    <row r="454" spans="1:5" customFormat="1" ht="25.5" x14ac:dyDescent="0.2">
      <c r="A454" s="27">
        <v>90733</v>
      </c>
      <c r="B454" s="27" t="s">
        <v>184</v>
      </c>
      <c r="C454" s="28" t="s">
        <v>252</v>
      </c>
      <c r="D454" s="27" t="s">
        <v>32</v>
      </c>
      <c r="E454" s="134">
        <v>3.85</v>
      </c>
    </row>
    <row r="455" spans="1:5" customFormat="1" ht="25.5" x14ac:dyDescent="0.2">
      <c r="A455" s="27">
        <v>90734</v>
      </c>
      <c r="B455" s="27" t="s">
        <v>184</v>
      </c>
      <c r="C455" s="28" t="s">
        <v>253</v>
      </c>
      <c r="D455" s="27" t="s">
        <v>32</v>
      </c>
      <c r="E455" s="134">
        <v>4.57</v>
      </c>
    </row>
    <row r="456" spans="1:5" customFormat="1" ht="25.5" x14ac:dyDescent="0.2">
      <c r="A456" s="27">
        <v>90735</v>
      </c>
      <c r="B456" s="27" t="s">
        <v>184</v>
      </c>
      <c r="C456" s="28" t="s">
        <v>254</v>
      </c>
      <c r="D456" s="27" t="s">
        <v>32</v>
      </c>
      <c r="E456" s="134">
        <v>5.26</v>
      </c>
    </row>
    <row r="457" spans="1:5" customFormat="1" ht="25.5" x14ac:dyDescent="0.2">
      <c r="A457" s="27">
        <v>90736</v>
      </c>
      <c r="B457" s="27" t="s">
        <v>184</v>
      </c>
      <c r="C457" s="28" t="s">
        <v>255</v>
      </c>
      <c r="D457" s="27" t="s">
        <v>32</v>
      </c>
      <c r="E457" s="134">
        <v>5.98</v>
      </c>
    </row>
    <row r="458" spans="1:5" customFormat="1" ht="25.5" x14ac:dyDescent="0.2">
      <c r="A458" s="27">
        <v>90737</v>
      </c>
      <c r="B458" s="27" t="s">
        <v>184</v>
      </c>
      <c r="C458" s="28" t="s">
        <v>256</v>
      </c>
      <c r="D458" s="27" t="s">
        <v>32</v>
      </c>
      <c r="E458" s="134">
        <v>6.7</v>
      </c>
    </row>
    <row r="459" spans="1:5" customFormat="1" ht="25.5" x14ac:dyDescent="0.2">
      <c r="A459" s="27">
        <v>90738</v>
      </c>
      <c r="B459" s="27" t="s">
        <v>184</v>
      </c>
      <c r="C459" s="28" t="s">
        <v>257</v>
      </c>
      <c r="D459" s="27" t="s">
        <v>32</v>
      </c>
      <c r="E459" s="134">
        <v>7.41</v>
      </c>
    </row>
    <row r="460" spans="1:5" customFormat="1" ht="25.5" x14ac:dyDescent="0.2">
      <c r="A460" s="27">
        <v>90739</v>
      </c>
      <c r="B460" s="27" t="s">
        <v>184</v>
      </c>
      <c r="C460" s="28" t="s">
        <v>258</v>
      </c>
      <c r="D460" s="27" t="s">
        <v>32</v>
      </c>
      <c r="E460" s="134">
        <v>10.199999999999999</v>
      </c>
    </row>
    <row r="461" spans="1:5" customFormat="1" ht="25.5" x14ac:dyDescent="0.2">
      <c r="A461" s="27">
        <v>90740</v>
      </c>
      <c r="B461" s="27" t="s">
        <v>184</v>
      </c>
      <c r="C461" s="28" t="s">
        <v>259</v>
      </c>
      <c r="D461" s="27" t="s">
        <v>32</v>
      </c>
      <c r="E461" s="134">
        <v>5.08</v>
      </c>
    </row>
    <row r="462" spans="1:5" customFormat="1" ht="25.5" x14ac:dyDescent="0.2">
      <c r="A462" s="27">
        <v>90741</v>
      </c>
      <c r="B462" s="27" t="s">
        <v>184</v>
      </c>
      <c r="C462" s="28" t="s">
        <v>260</v>
      </c>
      <c r="D462" s="27" t="s">
        <v>32</v>
      </c>
      <c r="E462" s="134">
        <v>5.79</v>
      </c>
    </row>
    <row r="463" spans="1:5" customFormat="1" ht="25.5" x14ac:dyDescent="0.2">
      <c r="A463" s="27">
        <v>90742</v>
      </c>
      <c r="B463" s="27" t="s">
        <v>184</v>
      </c>
      <c r="C463" s="28" t="s">
        <v>261</v>
      </c>
      <c r="D463" s="27" t="s">
        <v>32</v>
      </c>
      <c r="E463" s="134">
        <v>6.51</v>
      </c>
    </row>
    <row r="464" spans="1:5" customFormat="1" ht="25.5" x14ac:dyDescent="0.2">
      <c r="A464" s="27">
        <v>90743</v>
      </c>
      <c r="B464" s="27" t="s">
        <v>184</v>
      </c>
      <c r="C464" s="28" t="s">
        <v>262</v>
      </c>
      <c r="D464" s="27" t="s">
        <v>32</v>
      </c>
      <c r="E464" s="134">
        <v>7.22</v>
      </c>
    </row>
    <row r="465" spans="1:5" customFormat="1" ht="25.5" x14ac:dyDescent="0.2">
      <c r="A465" s="27">
        <v>90744</v>
      </c>
      <c r="B465" s="27" t="s">
        <v>184</v>
      </c>
      <c r="C465" s="28" t="s">
        <v>263</v>
      </c>
      <c r="D465" s="27" t="s">
        <v>32</v>
      </c>
      <c r="E465" s="134">
        <v>7.93</v>
      </c>
    </row>
    <row r="466" spans="1:5" customFormat="1" ht="25.5" x14ac:dyDescent="0.2">
      <c r="A466" s="27">
        <v>90745</v>
      </c>
      <c r="B466" s="27" t="s">
        <v>184</v>
      </c>
      <c r="C466" s="28" t="s">
        <v>264</v>
      </c>
      <c r="D466" s="27" t="s">
        <v>32</v>
      </c>
      <c r="E466" s="134">
        <v>11.38</v>
      </c>
    </row>
    <row r="467" spans="1:5" customFormat="1" ht="25.5" x14ac:dyDescent="0.2">
      <c r="A467" s="27">
        <v>90746</v>
      </c>
      <c r="B467" s="27" t="s">
        <v>184</v>
      </c>
      <c r="C467" s="28" t="s">
        <v>265</v>
      </c>
      <c r="D467" s="27" t="s">
        <v>32</v>
      </c>
      <c r="E467" s="134">
        <v>4.16</v>
      </c>
    </row>
    <row r="468" spans="1:5" customFormat="1" ht="25.5" x14ac:dyDescent="0.2">
      <c r="A468" s="27">
        <v>90747</v>
      </c>
      <c r="B468" s="27" t="s">
        <v>184</v>
      </c>
      <c r="C468" s="28" t="s">
        <v>266</v>
      </c>
      <c r="D468" s="27" t="s">
        <v>32</v>
      </c>
      <c r="E468" s="134">
        <v>18.43</v>
      </c>
    </row>
    <row r="469" spans="1:5" customFormat="1" ht="25.5" x14ac:dyDescent="0.2">
      <c r="A469" s="27">
        <v>94869</v>
      </c>
      <c r="B469" s="27" t="s">
        <v>184</v>
      </c>
      <c r="C469" s="28" t="s">
        <v>267</v>
      </c>
      <c r="D469" s="27" t="s">
        <v>32</v>
      </c>
      <c r="E469" s="134">
        <v>154.49</v>
      </c>
    </row>
    <row r="470" spans="1:5" customFormat="1" ht="25.5" x14ac:dyDescent="0.2">
      <c r="A470" s="27">
        <v>94870</v>
      </c>
      <c r="B470" s="27" t="s">
        <v>184</v>
      </c>
      <c r="C470" s="28" t="s">
        <v>268</v>
      </c>
      <c r="D470" s="27" t="s">
        <v>32</v>
      </c>
      <c r="E470" s="134">
        <v>2.08</v>
      </c>
    </row>
    <row r="471" spans="1:5" customFormat="1" ht="25.5" x14ac:dyDescent="0.2">
      <c r="A471" s="27">
        <v>94871</v>
      </c>
      <c r="B471" s="27" t="s">
        <v>184</v>
      </c>
      <c r="C471" s="28" t="s">
        <v>269</v>
      </c>
      <c r="D471" s="27" t="s">
        <v>32</v>
      </c>
      <c r="E471" s="134">
        <v>241.74</v>
      </c>
    </row>
    <row r="472" spans="1:5" customFormat="1" ht="25.5" x14ac:dyDescent="0.2">
      <c r="A472" s="27">
        <v>94872</v>
      </c>
      <c r="B472" s="27" t="s">
        <v>184</v>
      </c>
      <c r="C472" s="28" t="s">
        <v>270</v>
      </c>
      <c r="D472" s="27" t="s">
        <v>32</v>
      </c>
      <c r="E472" s="134">
        <v>2.95</v>
      </c>
    </row>
    <row r="473" spans="1:5" customFormat="1" ht="25.5" x14ac:dyDescent="0.2">
      <c r="A473" s="27">
        <v>94875</v>
      </c>
      <c r="B473" s="27" t="s">
        <v>184</v>
      </c>
      <c r="C473" s="28" t="s">
        <v>271</v>
      </c>
      <c r="D473" s="27" t="s">
        <v>32</v>
      </c>
      <c r="E473" s="50">
        <v>1422.19</v>
      </c>
    </row>
    <row r="474" spans="1:5" customFormat="1" ht="25.5" x14ac:dyDescent="0.2">
      <c r="A474" s="27">
        <v>94876</v>
      </c>
      <c r="B474" s="27" t="s">
        <v>184</v>
      </c>
      <c r="C474" s="28" t="s">
        <v>272</v>
      </c>
      <c r="D474" s="27" t="s">
        <v>32</v>
      </c>
      <c r="E474" s="134">
        <v>30.86</v>
      </c>
    </row>
    <row r="475" spans="1:5" customFormat="1" ht="25.5" x14ac:dyDescent="0.2">
      <c r="A475" s="27">
        <v>94878</v>
      </c>
      <c r="B475" s="27" t="s">
        <v>184</v>
      </c>
      <c r="C475" s="28" t="s">
        <v>273</v>
      </c>
      <c r="D475" s="27" t="s">
        <v>32</v>
      </c>
      <c r="E475" s="134">
        <v>35.700000000000003</v>
      </c>
    </row>
    <row r="476" spans="1:5" customFormat="1" ht="25.5" x14ac:dyDescent="0.2">
      <c r="A476" s="27">
        <v>94879</v>
      </c>
      <c r="B476" s="27" t="s">
        <v>184</v>
      </c>
      <c r="C476" s="28" t="s">
        <v>274</v>
      </c>
      <c r="D476" s="27" t="s">
        <v>32</v>
      </c>
      <c r="E476" s="50">
        <v>2189.33</v>
      </c>
    </row>
    <row r="477" spans="1:5" customFormat="1" ht="25.5" x14ac:dyDescent="0.2">
      <c r="A477" s="27">
        <v>94880</v>
      </c>
      <c r="B477" s="27" t="s">
        <v>184</v>
      </c>
      <c r="C477" s="28" t="s">
        <v>275</v>
      </c>
      <c r="D477" s="27" t="s">
        <v>32</v>
      </c>
      <c r="E477" s="134">
        <v>46</v>
      </c>
    </row>
    <row r="478" spans="1:5" customFormat="1" ht="25.5" x14ac:dyDescent="0.2">
      <c r="A478" s="27">
        <v>94881</v>
      </c>
      <c r="B478" s="27" t="s">
        <v>184</v>
      </c>
      <c r="C478" s="28" t="s">
        <v>276</v>
      </c>
      <c r="D478" s="27" t="s">
        <v>32</v>
      </c>
      <c r="E478" s="50">
        <v>3015.68</v>
      </c>
    </row>
    <row r="479" spans="1:5" customFormat="1" ht="25.5" x14ac:dyDescent="0.2">
      <c r="A479" s="27">
        <v>94882</v>
      </c>
      <c r="B479" s="27" t="s">
        <v>184</v>
      </c>
      <c r="C479" s="28" t="s">
        <v>277</v>
      </c>
      <c r="D479" s="27" t="s">
        <v>32</v>
      </c>
      <c r="E479" s="134">
        <v>53.47</v>
      </c>
    </row>
    <row r="480" spans="1:5" customFormat="1" ht="25.5" x14ac:dyDescent="0.2">
      <c r="A480" s="27">
        <v>94884</v>
      </c>
      <c r="B480" s="27" t="s">
        <v>184</v>
      </c>
      <c r="C480" s="28" t="s">
        <v>278</v>
      </c>
      <c r="D480" s="27" t="s">
        <v>32</v>
      </c>
      <c r="E480" s="134">
        <v>68.62</v>
      </c>
    </row>
    <row r="481" spans="1:5" customFormat="1" ht="25.5" x14ac:dyDescent="0.2">
      <c r="A481" s="27">
        <v>97121</v>
      </c>
      <c r="B481" s="27" t="s">
        <v>184</v>
      </c>
      <c r="C481" s="28" t="s">
        <v>15764</v>
      </c>
      <c r="D481" s="27" t="s">
        <v>32</v>
      </c>
      <c r="E481" s="134">
        <v>3.38</v>
      </c>
    </row>
    <row r="482" spans="1:5" customFormat="1" ht="25.5" x14ac:dyDescent="0.2">
      <c r="A482" s="27">
        <v>97122</v>
      </c>
      <c r="B482" s="27" t="s">
        <v>184</v>
      </c>
      <c r="C482" s="28" t="s">
        <v>15765</v>
      </c>
      <c r="D482" s="27" t="s">
        <v>32</v>
      </c>
      <c r="E482" s="134">
        <v>4.0599999999999996</v>
      </c>
    </row>
    <row r="483" spans="1:5" customFormat="1" ht="25.5" x14ac:dyDescent="0.2">
      <c r="A483" s="27">
        <v>97123</v>
      </c>
      <c r="B483" s="27" t="s">
        <v>184</v>
      </c>
      <c r="C483" s="28" t="s">
        <v>15766</v>
      </c>
      <c r="D483" s="27" t="s">
        <v>32</v>
      </c>
      <c r="E483" s="134">
        <v>4.72</v>
      </c>
    </row>
    <row r="484" spans="1:5" customFormat="1" ht="25.5" x14ac:dyDescent="0.2">
      <c r="A484" s="27">
        <v>97124</v>
      </c>
      <c r="B484" s="27" t="s">
        <v>184</v>
      </c>
      <c r="C484" s="28" t="s">
        <v>15767</v>
      </c>
      <c r="D484" s="27" t="s">
        <v>32</v>
      </c>
      <c r="E484" s="134">
        <v>2.76</v>
      </c>
    </row>
    <row r="485" spans="1:5" customFormat="1" ht="25.5" x14ac:dyDescent="0.2">
      <c r="A485" s="27">
        <v>97125</v>
      </c>
      <c r="B485" s="27" t="s">
        <v>184</v>
      </c>
      <c r="C485" s="28" t="s">
        <v>15768</v>
      </c>
      <c r="D485" s="27" t="s">
        <v>32</v>
      </c>
      <c r="E485" s="134">
        <v>3.33</v>
      </c>
    </row>
    <row r="486" spans="1:5" customFormat="1" ht="25.5" x14ac:dyDescent="0.2">
      <c r="A486" s="27">
        <v>97126</v>
      </c>
      <c r="B486" s="27" t="s">
        <v>184</v>
      </c>
      <c r="C486" s="28" t="s">
        <v>15769</v>
      </c>
      <c r="D486" s="27" t="s">
        <v>32</v>
      </c>
      <c r="E486" s="134">
        <v>3.88</v>
      </c>
    </row>
    <row r="487" spans="1:5" customFormat="1" ht="25.5" x14ac:dyDescent="0.2">
      <c r="A487" s="27">
        <v>102264</v>
      </c>
      <c r="B487" s="27" t="s">
        <v>184</v>
      </c>
      <c r="C487" s="28" t="s">
        <v>279</v>
      </c>
      <c r="D487" s="27" t="s">
        <v>32</v>
      </c>
      <c r="E487" s="134">
        <v>24.86</v>
      </c>
    </row>
    <row r="488" spans="1:5" customFormat="1" ht="25.5" x14ac:dyDescent="0.2">
      <c r="A488" s="27">
        <v>102265</v>
      </c>
      <c r="B488" s="27" t="s">
        <v>184</v>
      </c>
      <c r="C488" s="28" t="s">
        <v>280</v>
      </c>
      <c r="D488" s="27" t="s">
        <v>31</v>
      </c>
      <c r="E488" s="134">
        <v>114.35</v>
      </c>
    </row>
    <row r="489" spans="1:5" customFormat="1" ht="25.5" x14ac:dyDescent="0.2">
      <c r="A489" s="27">
        <v>102266</v>
      </c>
      <c r="B489" s="27" t="s">
        <v>184</v>
      </c>
      <c r="C489" s="28" t="s">
        <v>281</v>
      </c>
      <c r="D489" s="27" t="s">
        <v>31</v>
      </c>
      <c r="E489" s="134">
        <v>126.81</v>
      </c>
    </row>
    <row r="490" spans="1:5" customFormat="1" ht="25.5" x14ac:dyDescent="0.2">
      <c r="A490" s="27">
        <v>102267</v>
      </c>
      <c r="B490" s="27" t="s">
        <v>184</v>
      </c>
      <c r="C490" s="28" t="s">
        <v>282</v>
      </c>
      <c r="D490" s="27" t="s">
        <v>31</v>
      </c>
      <c r="E490" s="134">
        <v>145.54</v>
      </c>
    </row>
    <row r="491" spans="1:5" customFormat="1" ht="25.5" x14ac:dyDescent="0.2">
      <c r="A491" s="27">
        <v>102268</v>
      </c>
      <c r="B491" s="27" t="s">
        <v>184</v>
      </c>
      <c r="C491" s="28" t="s">
        <v>283</v>
      </c>
      <c r="D491" s="27" t="s">
        <v>31</v>
      </c>
      <c r="E491" s="134">
        <v>164.22</v>
      </c>
    </row>
    <row r="492" spans="1:5" customFormat="1" ht="25.5" x14ac:dyDescent="0.2">
      <c r="A492" s="27">
        <v>102269</v>
      </c>
      <c r="B492" s="27" t="s">
        <v>184</v>
      </c>
      <c r="C492" s="28" t="s">
        <v>284</v>
      </c>
      <c r="D492" s="27" t="s">
        <v>31</v>
      </c>
      <c r="E492" s="134">
        <v>201.57</v>
      </c>
    </row>
    <row r="493" spans="1:5" customFormat="1" ht="38.25" x14ac:dyDescent="0.2">
      <c r="A493" s="27">
        <v>105260</v>
      </c>
      <c r="B493" s="27" t="s">
        <v>184</v>
      </c>
      <c r="C493" s="28" t="s">
        <v>15770</v>
      </c>
      <c r="D493" s="27" t="s">
        <v>31</v>
      </c>
      <c r="E493" s="134">
        <v>23.59</v>
      </c>
    </row>
    <row r="494" spans="1:5" customFormat="1" ht="38.25" x14ac:dyDescent="0.2">
      <c r="A494" s="27">
        <v>105285</v>
      </c>
      <c r="B494" s="27" t="s">
        <v>184</v>
      </c>
      <c r="C494" s="28" t="s">
        <v>15771</v>
      </c>
      <c r="D494" s="27" t="s">
        <v>31</v>
      </c>
      <c r="E494" s="134">
        <v>22.97</v>
      </c>
    </row>
    <row r="495" spans="1:5" customFormat="1" ht="38.25" x14ac:dyDescent="0.2">
      <c r="A495" s="27">
        <v>105286</v>
      </c>
      <c r="B495" s="27" t="s">
        <v>184</v>
      </c>
      <c r="C495" s="28" t="s">
        <v>15772</v>
      </c>
      <c r="D495" s="27" t="s">
        <v>31</v>
      </c>
      <c r="E495" s="134">
        <v>29.81</v>
      </c>
    </row>
    <row r="496" spans="1:5" customFormat="1" ht="38.25" x14ac:dyDescent="0.2">
      <c r="A496" s="27">
        <v>105287</v>
      </c>
      <c r="B496" s="27" t="s">
        <v>184</v>
      </c>
      <c r="C496" s="28" t="s">
        <v>15773</v>
      </c>
      <c r="D496" s="27" t="s">
        <v>31</v>
      </c>
      <c r="E496" s="134">
        <v>27.31</v>
      </c>
    </row>
    <row r="497" spans="1:5" customFormat="1" ht="38.25" x14ac:dyDescent="0.2">
      <c r="A497" s="27">
        <v>105288</v>
      </c>
      <c r="B497" s="27" t="s">
        <v>184</v>
      </c>
      <c r="C497" s="28" t="s">
        <v>15774</v>
      </c>
      <c r="D497" s="27" t="s">
        <v>31</v>
      </c>
      <c r="E497" s="134">
        <v>47.47</v>
      </c>
    </row>
    <row r="498" spans="1:5" customFormat="1" ht="38.25" x14ac:dyDescent="0.2">
      <c r="A498" s="27">
        <v>105289</v>
      </c>
      <c r="B498" s="27" t="s">
        <v>184</v>
      </c>
      <c r="C498" s="28" t="s">
        <v>15775</v>
      </c>
      <c r="D498" s="27" t="s">
        <v>31</v>
      </c>
      <c r="E498" s="134">
        <v>44.52</v>
      </c>
    </row>
    <row r="499" spans="1:5" customFormat="1" ht="38.25" x14ac:dyDescent="0.2">
      <c r="A499" s="27">
        <v>105290</v>
      </c>
      <c r="B499" s="27" t="s">
        <v>184</v>
      </c>
      <c r="C499" s="28" t="s">
        <v>15776</v>
      </c>
      <c r="D499" s="27" t="s">
        <v>31</v>
      </c>
      <c r="E499" s="134">
        <v>63.05</v>
      </c>
    </row>
    <row r="500" spans="1:5" customFormat="1" ht="38.25" x14ac:dyDescent="0.2">
      <c r="A500" s="27">
        <v>105291</v>
      </c>
      <c r="B500" s="27" t="s">
        <v>184</v>
      </c>
      <c r="C500" s="28" t="s">
        <v>15777</v>
      </c>
      <c r="D500" s="27" t="s">
        <v>31</v>
      </c>
      <c r="E500" s="134">
        <v>59.65</v>
      </c>
    </row>
    <row r="501" spans="1:5" customFormat="1" ht="38.25" x14ac:dyDescent="0.2">
      <c r="A501" s="27">
        <v>105292</v>
      </c>
      <c r="B501" s="27" t="s">
        <v>184</v>
      </c>
      <c r="C501" s="28" t="s">
        <v>15778</v>
      </c>
      <c r="D501" s="27" t="s">
        <v>31</v>
      </c>
      <c r="E501" s="134">
        <v>49.02</v>
      </c>
    </row>
    <row r="502" spans="1:5" customFormat="1" ht="38.25" x14ac:dyDescent="0.2">
      <c r="A502" s="27">
        <v>105293</v>
      </c>
      <c r="B502" s="27" t="s">
        <v>184</v>
      </c>
      <c r="C502" s="28" t="s">
        <v>15779</v>
      </c>
      <c r="D502" s="27" t="s">
        <v>31</v>
      </c>
      <c r="E502" s="134">
        <v>45.28</v>
      </c>
    </row>
    <row r="503" spans="1:5" customFormat="1" ht="38.25" x14ac:dyDescent="0.2">
      <c r="A503" s="27">
        <v>105294</v>
      </c>
      <c r="B503" s="27" t="s">
        <v>184</v>
      </c>
      <c r="C503" s="28" t="s">
        <v>15780</v>
      </c>
      <c r="D503" s="27" t="s">
        <v>31</v>
      </c>
      <c r="E503" s="134">
        <v>94.93</v>
      </c>
    </row>
    <row r="504" spans="1:5" customFormat="1" ht="38.25" x14ac:dyDescent="0.2">
      <c r="A504" s="27">
        <v>105295</v>
      </c>
      <c r="B504" s="27" t="s">
        <v>184</v>
      </c>
      <c r="C504" s="28" t="s">
        <v>15781</v>
      </c>
      <c r="D504" s="27" t="s">
        <v>31</v>
      </c>
      <c r="E504" s="134">
        <v>90.49</v>
      </c>
    </row>
    <row r="505" spans="1:5" customFormat="1" ht="38.25" x14ac:dyDescent="0.2">
      <c r="A505" s="27">
        <v>105296</v>
      </c>
      <c r="B505" s="27" t="s">
        <v>184</v>
      </c>
      <c r="C505" s="28" t="s">
        <v>15782</v>
      </c>
      <c r="D505" s="27" t="s">
        <v>31</v>
      </c>
      <c r="E505" s="134">
        <v>159.01</v>
      </c>
    </row>
    <row r="506" spans="1:5" customFormat="1" ht="25.5" x14ac:dyDescent="0.2">
      <c r="A506" s="27">
        <v>105308</v>
      </c>
      <c r="B506" s="27" t="s">
        <v>184</v>
      </c>
      <c r="C506" s="28" t="s">
        <v>15783</v>
      </c>
      <c r="D506" s="27" t="s">
        <v>32</v>
      </c>
      <c r="E506" s="134">
        <v>5.43</v>
      </c>
    </row>
    <row r="507" spans="1:5" customFormat="1" ht="25.5" x14ac:dyDescent="0.2">
      <c r="A507" s="27">
        <v>105309</v>
      </c>
      <c r="B507" s="27" t="s">
        <v>184</v>
      </c>
      <c r="C507" s="28" t="s">
        <v>15784</v>
      </c>
      <c r="D507" s="27" t="s">
        <v>32</v>
      </c>
      <c r="E507" s="134">
        <v>5.85</v>
      </c>
    </row>
    <row r="508" spans="1:5" customFormat="1" ht="25.5" x14ac:dyDescent="0.2">
      <c r="A508" s="27">
        <v>105310</v>
      </c>
      <c r="B508" s="27" t="s">
        <v>184</v>
      </c>
      <c r="C508" s="28" t="s">
        <v>15785</v>
      </c>
      <c r="D508" s="27" t="s">
        <v>32</v>
      </c>
      <c r="E508" s="134">
        <v>6.89</v>
      </c>
    </row>
    <row r="509" spans="1:5" customFormat="1" ht="38.25" x14ac:dyDescent="0.2">
      <c r="A509" s="27">
        <v>105311</v>
      </c>
      <c r="B509" s="27" t="s">
        <v>184</v>
      </c>
      <c r="C509" s="28" t="s">
        <v>15786</v>
      </c>
      <c r="D509" s="27" t="s">
        <v>32</v>
      </c>
      <c r="E509" s="134">
        <v>4.38</v>
      </c>
    </row>
    <row r="510" spans="1:5" customFormat="1" ht="25.5" x14ac:dyDescent="0.2">
      <c r="A510" s="27">
        <v>105312</v>
      </c>
      <c r="B510" s="27" t="s">
        <v>184</v>
      </c>
      <c r="C510" s="28" t="s">
        <v>15787</v>
      </c>
      <c r="D510" s="27" t="s">
        <v>32</v>
      </c>
      <c r="E510" s="134">
        <v>4.4800000000000004</v>
      </c>
    </row>
    <row r="511" spans="1:5" customFormat="1" ht="25.5" x14ac:dyDescent="0.2">
      <c r="A511" s="27">
        <v>105313</v>
      </c>
      <c r="B511" s="27" t="s">
        <v>184</v>
      </c>
      <c r="C511" s="28" t="s">
        <v>15788</v>
      </c>
      <c r="D511" s="27" t="s">
        <v>32</v>
      </c>
      <c r="E511" s="134">
        <v>4.83</v>
      </c>
    </row>
    <row r="512" spans="1:5" customFormat="1" ht="25.5" x14ac:dyDescent="0.2">
      <c r="A512" s="27">
        <v>105314</v>
      </c>
      <c r="B512" s="27" t="s">
        <v>184</v>
      </c>
      <c r="C512" s="28" t="s">
        <v>15789</v>
      </c>
      <c r="D512" s="27" t="s">
        <v>32</v>
      </c>
      <c r="E512" s="134">
        <v>5.69</v>
      </c>
    </row>
    <row r="513" spans="1:5" customFormat="1" ht="38.25" x14ac:dyDescent="0.2">
      <c r="A513" s="27">
        <v>105315</v>
      </c>
      <c r="B513" s="27" t="s">
        <v>184</v>
      </c>
      <c r="C513" s="28" t="s">
        <v>15790</v>
      </c>
      <c r="D513" s="27" t="s">
        <v>31</v>
      </c>
      <c r="E513" s="134">
        <v>11.45</v>
      </c>
    </row>
    <row r="514" spans="1:5" customFormat="1" ht="38.25" x14ac:dyDescent="0.2">
      <c r="A514" s="27">
        <v>105316</v>
      </c>
      <c r="B514" s="27" t="s">
        <v>184</v>
      </c>
      <c r="C514" s="28" t="s">
        <v>15791</v>
      </c>
      <c r="D514" s="27" t="s">
        <v>31</v>
      </c>
      <c r="E514" s="134">
        <v>21.72</v>
      </c>
    </row>
    <row r="515" spans="1:5" customFormat="1" ht="38.25" x14ac:dyDescent="0.2">
      <c r="A515" s="27">
        <v>105327</v>
      </c>
      <c r="B515" s="27" t="s">
        <v>184</v>
      </c>
      <c r="C515" s="28" t="s">
        <v>15792</v>
      </c>
      <c r="D515" s="27" t="s">
        <v>31</v>
      </c>
      <c r="E515" s="134">
        <v>43.74</v>
      </c>
    </row>
    <row r="516" spans="1:5" customFormat="1" ht="38.25" x14ac:dyDescent="0.2">
      <c r="A516" s="27">
        <v>105328</v>
      </c>
      <c r="B516" s="27" t="s">
        <v>184</v>
      </c>
      <c r="C516" s="28" t="s">
        <v>15793</v>
      </c>
      <c r="D516" s="27" t="s">
        <v>31</v>
      </c>
      <c r="E516" s="134">
        <v>43.01</v>
      </c>
    </row>
    <row r="517" spans="1:5" customFormat="1" ht="38.25" x14ac:dyDescent="0.2">
      <c r="A517" s="27">
        <v>105329</v>
      </c>
      <c r="B517" s="27" t="s">
        <v>184</v>
      </c>
      <c r="C517" s="28" t="s">
        <v>15794</v>
      </c>
      <c r="D517" s="27" t="s">
        <v>31</v>
      </c>
      <c r="E517" s="134">
        <v>71.03</v>
      </c>
    </row>
    <row r="518" spans="1:5" customFormat="1" ht="38.25" x14ac:dyDescent="0.2">
      <c r="A518" s="27">
        <v>105330</v>
      </c>
      <c r="B518" s="27" t="s">
        <v>184</v>
      </c>
      <c r="C518" s="28" t="s">
        <v>15795</v>
      </c>
      <c r="D518" s="27" t="s">
        <v>31</v>
      </c>
      <c r="E518" s="134">
        <v>70.19</v>
      </c>
    </row>
    <row r="519" spans="1:5" customFormat="1" ht="38.25" x14ac:dyDescent="0.2">
      <c r="A519" s="27">
        <v>105331</v>
      </c>
      <c r="B519" s="27" t="s">
        <v>184</v>
      </c>
      <c r="C519" s="28" t="s">
        <v>15796</v>
      </c>
      <c r="D519" s="27" t="s">
        <v>32</v>
      </c>
      <c r="E519" s="134">
        <v>50.51</v>
      </c>
    </row>
    <row r="520" spans="1:5" customFormat="1" ht="38.25" x14ac:dyDescent="0.2">
      <c r="A520" s="27">
        <v>105332</v>
      </c>
      <c r="B520" s="27" t="s">
        <v>184</v>
      </c>
      <c r="C520" s="28" t="s">
        <v>15797</v>
      </c>
      <c r="D520" s="27" t="s">
        <v>32</v>
      </c>
      <c r="E520" s="134">
        <v>49.73</v>
      </c>
    </row>
    <row r="521" spans="1:5" customFormat="1" ht="38.25" x14ac:dyDescent="0.2">
      <c r="A521" s="27">
        <v>105333</v>
      </c>
      <c r="B521" s="27" t="s">
        <v>184</v>
      </c>
      <c r="C521" s="28" t="s">
        <v>15798</v>
      </c>
      <c r="D521" s="27" t="s">
        <v>32</v>
      </c>
      <c r="E521" s="134">
        <v>221.5</v>
      </c>
    </row>
    <row r="522" spans="1:5" customFormat="1" ht="38.25" x14ac:dyDescent="0.2">
      <c r="A522" s="27">
        <v>105334</v>
      </c>
      <c r="B522" s="27" t="s">
        <v>184</v>
      </c>
      <c r="C522" s="28" t="s">
        <v>15799</v>
      </c>
      <c r="D522" s="27" t="s">
        <v>32</v>
      </c>
      <c r="E522" s="134">
        <v>218.86</v>
      </c>
    </row>
    <row r="523" spans="1:5" customFormat="1" ht="38.25" x14ac:dyDescent="0.2">
      <c r="A523" s="27">
        <v>105335</v>
      </c>
      <c r="B523" s="27" t="s">
        <v>184</v>
      </c>
      <c r="C523" s="28" t="s">
        <v>15800</v>
      </c>
      <c r="D523" s="27" t="s">
        <v>32</v>
      </c>
      <c r="E523" s="134">
        <v>333.45</v>
      </c>
    </row>
    <row r="524" spans="1:5" customFormat="1" ht="38.25" x14ac:dyDescent="0.2">
      <c r="A524" s="27">
        <v>105336</v>
      </c>
      <c r="B524" s="27" t="s">
        <v>184</v>
      </c>
      <c r="C524" s="28" t="s">
        <v>15801</v>
      </c>
      <c r="D524" s="27" t="s">
        <v>32</v>
      </c>
      <c r="E524" s="134">
        <v>330.34</v>
      </c>
    </row>
    <row r="525" spans="1:5" customFormat="1" ht="38.25" x14ac:dyDescent="0.2">
      <c r="A525" s="27">
        <v>105337</v>
      </c>
      <c r="B525" s="27" t="s">
        <v>184</v>
      </c>
      <c r="C525" s="28" t="s">
        <v>15802</v>
      </c>
      <c r="D525" s="27" t="s">
        <v>32</v>
      </c>
      <c r="E525" s="134">
        <v>470.05</v>
      </c>
    </row>
    <row r="526" spans="1:5" customFormat="1" ht="38.25" x14ac:dyDescent="0.2">
      <c r="A526" s="27">
        <v>105338</v>
      </c>
      <c r="B526" s="27" t="s">
        <v>184</v>
      </c>
      <c r="C526" s="28" t="s">
        <v>15803</v>
      </c>
      <c r="D526" s="27" t="s">
        <v>32</v>
      </c>
      <c r="E526" s="134">
        <v>466.46</v>
      </c>
    </row>
    <row r="527" spans="1:5" customFormat="1" ht="38.25" x14ac:dyDescent="0.2">
      <c r="A527" s="27">
        <v>105339</v>
      </c>
      <c r="B527" s="27" t="s">
        <v>184</v>
      </c>
      <c r="C527" s="28" t="s">
        <v>15804</v>
      </c>
      <c r="D527" s="27" t="s">
        <v>32</v>
      </c>
      <c r="E527" s="134">
        <v>3.6</v>
      </c>
    </row>
    <row r="528" spans="1:5" customFormat="1" ht="38.25" x14ac:dyDescent="0.2">
      <c r="A528" s="27">
        <v>105359</v>
      </c>
      <c r="B528" s="27" t="s">
        <v>184</v>
      </c>
      <c r="C528" s="28" t="s">
        <v>15805</v>
      </c>
      <c r="D528" s="27" t="s">
        <v>31</v>
      </c>
      <c r="E528" s="134">
        <v>13.95</v>
      </c>
    </row>
    <row r="529" spans="1:5" customFormat="1" ht="38.25" x14ac:dyDescent="0.2">
      <c r="A529" s="27">
        <v>105360</v>
      </c>
      <c r="B529" s="27" t="s">
        <v>184</v>
      </c>
      <c r="C529" s="28" t="s">
        <v>15806</v>
      </c>
      <c r="D529" s="27" t="s">
        <v>31</v>
      </c>
      <c r="E529" s="134">
        <v>16.88</v>
      </c>
    </row>
    <row r="530" spans="1:5" customFormat="1" ht="38.25" x14ac:dyDescent="0.2">
      <c r="A530" s="27">
        <v>105361</v>
      </c>
      <c r="B530" s="27" t="s">
        <v>184</v>
      </c>
      <c r="C530" s="28" t="s">
        <v>15807</v>
      </c>
      <c r="D530" s="27" t="s">
        <v>31</v>
      </c>
      <c r="E530" s="134">
        <v>19.64</v>
      </c>
    </row>
    <row r="531" spans="1:5" customFormat="1" ht="38.25" x14ac:dyDescent="0.2">
      <c r="A531" s="27">
        <v>105362</v>
      </c>
      <c r="B531" s="27" t="s">
        <v>184</v>
      </c>
      <c r="C531" s="28" t="s">
        <v>15808</v>
      </c>
      <c r="D531" s="27" t="s">
        <v>31</v>
      </c>
      <c r="E531" s="134">
        <v>20.57</v>
      </c>
    </row>
    <row r="532" spans="1:5" customFormat="1" ht="38.25" x14ac:dyDescent="0.2">
      <c r="A532" s="27">
        <v>105363</v>
      </c>
      <c r="B532" s="27" t="s">
        <v>184</v>
      </c>
      <c r="C532" s="28" t="s">
        <v>15809</v>
      </c>
      <c r="D532" s="27" t="s">
        <v>31</v>
      </c>
      <c r="E532" s="134">
        <v>24.71</v>
      </c>
    </row>
    <row r="533" spans="1:5" customFormat="1" ht="38.25" x14ac:dyDescent="0.2">
      <c r="A533" s="27">
        <v>105364</v>
      </c>
      <c r="B533" s="27" t="s">
        <v>184</v>
      </c>
      <c r="C533" s="28" t="s">
        <v>15810</v>
      </c>
      <c r="D533" s="27" t="s">
        <v>31</v>
      </c>
      <c r="E533" s="134">
        <v>28.67</v>
      </c>
    </row>
    <row r="534" spans="1:5" customFormat="1" ht="38.25" x14ac:dyDescent="0.2">
      <c r="A534" s="27">
        <v>105365</v>
      </c>
      <c r="B534" s="27" t="s">
        <v>184</v>
      </c>
      <c r="C534" s="28" t="s">
        <v>15811</v>
      </c>
      <c r="D534" s="27" t="s">
        <v>31</v>
      </c>
      <c r="E534" s="134">
        <v>27.9</v>
      </c>
    </row>
    <row r="535" spans="1:5" customFormat="1" ht="38.25" x14ac:dyDescent="0.2">
      <c r="A535" s="27">
        <v>105366</v>
      </c>
      <c r="B535" s="27" t="s">
        <v>184</v>
      </c>
      <c r="C535" s="28" t="s">
        <v>15812</v>
      </c>
      <c r="D535" s="27" t="s">
        <v>31</v>
      </c>
      <c r="E535" s="134">
        <v>33.770000000000003</v>
      </c>
    </row>
    <row r="536" spans="1:5" customFormat="1" ht="38.25" x14ac:dyDescent="0.2">
      <c r="A536" s="27">
        <v>105367</v>
      </c>
      <c r="B536" s="27" t="s">
        <v>184</v>
      </c>
      <c r="C536" s="28" t="s">
        <v>15813</v>
      </c>
      <c r="D536" s="27" t="s">
        <v>31</v>
      </c>
      <c r="E536" s="134">
        <v>39.29</v>
      </c>
    </row>
    <row r="537" spans="1:5" customFormat="1" ht="38.25" x14ac:dyDescent="0.2">
      <c r="A537" s="27">
        <v>105368</v>
      </c>
      <c r="B537" s="27" t="s">
        <v>184</v>
      </c>
      <c r="C537" s="28" t="s">
        <v>15814</v>
      </c>
      <c r="D537" s="27" t="s">
        <v>31</v>
      </c>
      <c r="E537" s="134">
        <v>45.19</v>
      </c>
    </row>
    <row r="538" spans="1:5" customFormat="1" ht="38.25" x14ac:dyDescent="0.2">
      <c r="A538" s="27">
        <v>105370</v>
      </c>
      <c r="B538" s="27" t="s">
        <v>184</v>
      </c>
      <c r="C538" s="28" t="s">
        <v>15815</v>
      </c>
      <c r="D538" s="27" t="s">
        <v>31</v>
      </c>
      <c r="E538" s="134">
        <v>71.81</v>
      </c>
    </row>
    <row r="539" spans="1:5" customFormat="1" ht="38.25" x14ac:dyDescent="0.2">
      <c r="A539" s="27">
        <v>105371</v>
      </c>
      <c r="B539" s="27" t="s">
        <v>184</v>
      </c>
      <c r="C539" s="28" t="s">
        <v>15816</v>
      </c>
      <c r="D539" s="27" t="s">
        <v>31</v>
      </c>
      <c r="E539" s="134">
        <v>32.479999999999997</v>
      </c>
    </row>
    <row r="540" spans="1:5" customFormat="1" ht="38.25" x14ac:dyDescent="0.2">
      <c r="A540" s="27">
        <v>105372</v>
      </c>
      <c r="B540" s="27" t="s">
        <v>184</v>
      </c>
      <c r="C540" s="28" t="s">
        <v>15817</v>
      </c>
      <c r="D540" s="27" t="s">
        <v>31</v>
      </c>
      <c r="E540" s="134">
        <v>8.9700000000000006</v>
      </c>
    </row>
    <row r="541" spans="1:5" customFormat="1" ht="38.25" x14ac:dyDescent="0.2">
      <c r="A541" s="27">
        <v>105373</v>
      </c>
      <c r="B541" s="27" t="s">
        <v>184</v>
      </c>
      <c r="C541" s="28" t="s">
        <v>15818</v>
      </c>
      <c r="D541" s="27" t="s">
        <v>31</v>
      </c>
      <c r="E541" s="134">
        <v>10.47</v>
      </c>
    </row>
    <row r="542" spans="1:5" customFormat="1" ht="38.25" x14ac:dyDescent="0.2">
      <c r="A542" s="27">
        <v>105374</v>
      </c>
      <c r="B542" s="27" t="s">
        <v>184</v>
      </c>
      <c r="C542" s="28" t="s">
        <v>15819</v>
      </c>
      <c r="D542" s="27" t="s">
        <v>31</v>
      </c>
      <c r="E542" s="134">
        <v>153.9</v>
      </c>
    </row>
    <row r="543" spans="1:5" customFormat="1" ht="38.25" x14ac:dyDescent="0.2">
      <c r="A543" s="27">
        <v>105375</v>
      </c>
      <c r="B543" s="27" t="s">
        <v>184</v>
      </c>
      <c r="C543" s="28" t="s">
        <v>15820</v>
      </c>
      <c r="D543" s="27" t="s">
        <v>31</v>
      </c>
      <c r="E543" s="134">
        <v>127.54</v>
      </c>
    </row>
    <row r="544" spans="1:5" customFormat="1" ht="38.25" x14ac:dyDescent="0.2">
      <c r="A544" s="27">
        <v>105376</v>
      </c>
      <c r="B544" s="27" t="s">
        <v>184</v>
      </c>
      <c r="C544" s="28" t="s">
        <v>15821</v>
      </c>
      <c r="D544" s="27" t="s">
        <v>31</v>
      </c>
      <c r="E544" s="134">
        <v>120.73</v>
      </c>
    </row>
    <row r="545" spans="1:5" customFormat="1" ht="38.25" x14ac:dyDescent="0.2">
      <c r="A545" s="27">
        <v>105381</v>
      </c>
      <c r="B545" s="27" t="s">
        <v>184</v>
      </c>
      <c r="C545" s="28" t="s">
        <v>15822</v>
      </c>
      <c r="D545" s="27" t="s">
        <v>31</v>
      </c>
      <c r="E545" s="134">
        <v>13.93</v>
      </c>
    </row>
    <row r="546" spans="1:5" customFormat="1" ht="38.25" x14ac:dyDescent="0.2">
      <c r="A546" s="27">
        <v>105382</v>
      </c>
      <c r="B546" s="27" t="s">
        <v>184</v>
      </c>
      <c r="C546" s="28" t="s">
        <v>15823</v>
      </c>
      <c r="D546" s="27" t="s">
        <v>31</v>
      </c>
      <c r="E546" s="134">
        <v>16.239999999999998</v>
      </c>
    </row>
    <row r="547" spans="1:5" customFormat="1" ht="38.25" x14ac:dyDescent="0.2">
      <c r="A547" s="27">
        <v>105383</v>
      </c>
      <c r="B547" s="27" t="s">
        <v>184</v>
      </c>
      <c r="C547" s="28" t="s">
        <v>15824</v>
      </c>
      <c r="D547" s="27" t="s">
        <v>31</v>
      </c>
      <c r="E547" s="134">
        <v>16.829999999999998</v>
      </c>
    </row>
    <row r="548" spans="1:5" customFormat="1" ht="38.25" x14ac:dyDescent="0.2">
      <c r="A548" s="27">
        <v>105384</v>
      </c>
      <c r="B548" s="27" t="s">
        <v>184</v>
      </c>
      <c r="C548" s="28" t="s">
        <v>15825</v>
      </c>
      <c r="D548" s="27" t="s">
        <v>31</v>
      </c>
      <c r="E548" s="134">
        <v>20.27</v>
      </c>
    </row>
    <row r="549" spans="1:5" customFormat="1" ht="38.25" x14ac:dyDescent="0.2">
      <c r="A549" s="27">
        <v>105385</v>
      </c>
      <c r="B549" s="27" t="s">
        <v>184</v>
      </c>
      <c r="C549" s="28" t="s">
        <v>15826</v>
      </c>
      <c r="D549" s="27" t="s">
        <v>31</v>
      </c>
      <c r="E549" s="134">
        <v>23.56</v>
      </c>
    </row>
    <row r="550" spans="1:5" customFormat="1" ht="38.25" x14ac:dyDescent="0.2">
      <c r="A550" s="27">
        <v>105386</v>
      </c>
      <c r="B550" s="27" t="s">
        <v>184</v>
      </c>
      <c r="C550" s="28" t="s">
        <v>15827</v>
      </c>
      <c r="D550" s="27" t="s">
        <v>31</v>
      </c>
      <c r="E550" s="134">
        <v>22.91</v>
      </c>
    </row>
    <row r="551" spans="1:5" customFormat="1" ht="38.25" x14ac:dyDescent="0.2">
      <c r="A551" s="27">
        <v>105387</v>
      </c>
      <c r="B551" s="27" t="s">
        <v>184</v>
      </c>
      <c r="C551" s="28" t="s">
        <v>15828</v>
      </c>
      <c r="D551" s="27" t="s">
        <v>31</v>
      </c>
      <c r="E551" s="134">
        <v>27.87</v>
      </c>
    </row>
    <row r="552" spans="1:5" customFormat="1" ht="38.25" x14ac:dyDescent="0.2">
      <c r="A552" s="27">
        <v>92833</v>
      </c>
      <c r="B552" s="27" t="s">
        <v>184</v>
      </c>
      <c r="C552" s="28" t="s">
        <v>285</v>
      </c>
      <c r="D552" s="27" t="s">
        <v>32</v>
      </c>
      <c r="E552" s="134">
        <v>219.8</v>
      </c>
    </row>
    <row r="553" spans="1:5" customFormat="1" ht="38.25" x14ac:dyDescent="0.2">
      <c r="A553" s="27">
        <v>92834</v>
      </c>
      <c r="B553" s="27" t="s">
        <v>184</v>
      </c>
      <c r="C553" s="28" t="s">
        <v>286</v>
      </c>
      <c r="D553" s="27" t="s">
        <v>32</v>
      </c>
      <c r="E553" s="134">
        <v>21.57</v>
      </c>
    </row>
    <row r="554" spans="1:5" customFormat="1" ht="38.25" x14ac:dyDescent="0.2">
      <c r="A554" s="27">
        <v>92835</v>
      </c>
      <c r="B554" s="27" t="s">
        <v>184</v>
      </c>
      <c r="C554" s="28" t="s">
        <v>287</v>
      </c>
      <c r="D554" s="27" t="s">
        <v>32</v>
      </c>
      <c r="E554" s="134">
        <v>231.83</v>
      </c>
    </row>
    <row r="555" spans="1:5" customFormat="1" ht="38.25" x14ac:dyDescent="0.2">
      <c r="A555" s="27">
        <v>92836</v>
      </c>
      <c r="B555" s="27" t="s">
        <v>184</v>
      </c>
      <c r="C555" s="28" t="s">
        <v>288</v>
      </c>
      <c r="D555" s="27" t="s">
        <v>32</v>
      </c>
      <c r="E555" s="134">
        <v>28.51</v>
      </c>
    </row>
    <row r="556" spans="1:5" customFormat="1" ht="38.25" x14ac:dyDescent="0.2">
      <c r="A556" s="27">
        <v>92837</v>
      </c>
      <c r="B556" s="27" t="s">
        <v>184</v>
      </c>
      <c r="C556" s="28" t="s">
        <v>289</v>
      </c>
      <c r="D556" s="27" t="s">
        <v>32</v>
      </c>
      <c r="E556" s="134">
        <v>411.98</v>
      </c>
    </row>
    <row r="557" spans="1:5" customFormat="1" ht="38.25" x14ac:dyDescent="0.2">
      <c r="A557" s="27">
        <v>92838</v>
      </c>
      <c r="B557" s="27" t="s">
        <v>184</v>
      </c>
      <c r="C557" s="28" t="s">
        <v>290</v>
      </c>
      <c r="D557" s="27" t="s">
        <v>32</v>
      </c>
      <c r="E557" s="134">
        <v>35.840000000000003</v>
      </c>
    </row>
    <row r="558" spans="1:5" customFormat="1" ht="38.25" x14ac:dyDescent="0.2">
      <c r="A558" s="27">
        <v>92839</v>
      </c>
      <c r="B558" s="27" t="s">
        <v>184</v>
      </c>
      <c r="C558" s="28" t="s">
        <v>291</v>
      </c>
      <c r="D558" s="27" t="s">
        <v>32</v>
      </c>
      <c r="E558" s="134">
        <v>505.01</v>
      </c>
    </row>
    <row r="559" spans="1:5" customFormat="1" ht="38.25" x14ac:dyDescent="0.2">
      <c r="A559" s="27">
        <v>92840</v>
      </c>
      <c r="B559" s="27" t="s">
        <v>184</v>
      </c>
      <c r="C559" s="28" t="s">
        <v>292</v>
      </c>
      <c r="D559" s="27" t="s">
        <v>32</v>
      </c>
      <c r="E559" s="134">
        <v>43.47</v>
      </c>
    </row>
    <row r="560" spans="1:5" customFormat="1" ht="38.25" x14ac:dyDescent="0.2">
      <c r="A560" s="27">
        <v>92841</v>
      </c>
      <c r="B560" s="27" t="s">
        <v>184</v>
      </c>
      <c r="C560" s="28" t="s">
        <v>293</v>
      </c>
      <c r="D560" s="27" t="s">
        <v>32</v>
      </c>
      <c r="E560" s="134">
        <v>657.33</v>
      </c>
    </row>
    <row r="561" spans="1:5" customFormat="1" ht="38.25" x14ac:dyDescent="0.2">
      <c r="A561" s="27">
        <v>92842</v>
      </c>
      <c r="B561" s="27" t="s">
        <v>184</v>
      </c>
      <c r="C561" s="28" t="s">
        <v>294</v>
      </c>
      <c r="D561" s="27" t="s">
        <v>32</v>
      </c>
      <c r="E561" s="134">
        <v>54.48</v>
      </c>
    </row>
    <row r="562" spans="1:5" customFormat="1" ht="38.25" x14ac:dyDescent="0.2">
      <c r="A562" s="27">
        <v>92843</v>
      </c>
      <c r="B562" s="27" t="s">
        <v>184</v>
      </c>
      <c r="C562" s="28" t="s">
        <v>295</v>
      </c>
      <c r="D562" s="27" t="s">
        <v>32</v>
      </c>
      <c r="E562" s="134">
        <v>680.9</v>
      </c>
    </row>
    <row r="563" spans="1:5" customFormat="1" ht="38.25" x14ac:dyDescent="0.2">
      <c r="A563" s="27">
        <v>92844</v>
      </c>
      <c r="B563" s="27" t="s">
        <v>184</v>
      </c>
      <c r="C563" s="28" t="s">
        <v>296</v>
      </c>
      <c r="D563" s="27" t="s">
        <v>32</v>
      </c>
      <c r="E563" s="134">
        <v>64.73</v>
      </c>
    </row>
    <row r="564" spans="1:5" customFormat="1" ht="38.25" x14ac:dyDescent="0.2">
      <c r="A564" s="27">
        <v>92845</v>
      </c>
      <c r="B564" s="27" t="s">
        <v>184</v>
      </c>
      <c r="C564" s="28" t="s">
        <v>297</v>
      </c>
      <c r="D564" s="27" t="s">
        <v>32</v>
      </c>
      <c r="E564" s="50">
        <v>1008.5</v>
      </c>
    </row>
    <row r="565" spans="1:5" customFormat="1" ht="38.25" x14ac:dyDescent="0.2">
      <c r="A565" s="27">
        <v>92846</v>
      </c>
      <c r="B565" s="27" t="s">
        <v>184</v>
      </c>
      <c r="C565" s="28" t="s">
        <v>298</v>
      </c>
      <c r="D565" s="27" t="s">
        <v>32</v>
      </c>
      <c r="E565" s="134">
        <v>74.23</v>
      </c>
    </row>
    <row r="566" spans="1:5" customFormat="1" ht="38.25" x14ac:dyDescent="0.2">
      <c r="A566" s="27">
        <v>92847</v>
      </c>
      <c r="B566" s="27" t="s">
        <v>184</v>
      </c>
      <c r="C566" s="28" t="s">
        <v>299</v>
      </c>
      <c r="D566" s="27" t="s">
        <v>32</v>
      </c>
      <c r="E566" s="50">
        <v>1034.96</v>
      </c>
    </row>
    <row r="567" spans="1:5" customFormat="1" ht="38.25" x14ac:dyDescent="0.2">
      <c r="A567" s="27">
        <v>92848</v>
      </c>
      <c r="B567" s="27" t="s">
        <v>184</v>
      </c>
      <c r="C567" s="28" t="s">
        <v>300</v>
      </c>
      <c r="D567" s="27" t="s">
        <v>32</v>
      </c>
      <c r="E567" s="134">
        <v>87.48</v>
      </c>
    </row>
    <row r="568" spans="1:5" customFormat="1" ht="38.25" x14ac:dyDescent="0.2">
      <c r="A568" s="27">
        <v>92849</v>
      </c>
      <c r="B568" s="27" t="s">
        <v>184</v>
      </c>
      <c r="C568" s="28" t="s">
        <v>301</v>
      </c>
      <c r="D568" s="27" t="s">
        <v>32</v>
      </c>
      <c r="E568" s="134">
        <v>222.46</v>
      </c>
    </row>
    <row r="569" spans="1:5" customFormat="1" ht="38.25" x14ac:dyDescent="0.2">
      <c r="A569" s="27">
        <v>92850</v>
      </c>
      <c r="B569" s="27" t="s">
        <v>184</v>
      </c>
      <c r="C569" s="28" t="s">
        <v>302</v>
      </c>
      <c r="D569" s="27" t="s">
        <v>32</v>
      </c>
      <c r="E569" s="134">
        <v>24.23</v>
      </c>
    </row>
    <row r="570" spans="1:5" customFormat="1" ht="38.25" x14ac:dyDescent="0.2">
      <c r="A570" s="27">
        <v>92851</v>
      </c>
      <c r="B570" s="27" t="s">
        <v>184</v>
      </c>
      <c r="C570" s="28" t="s">
        <v>303</v>
      </c>
      <c r="D570" s="27" t="s">
        <v>32</v>
      </c>
      <c r="E570" s="134">
        <v>235.61</v>
      </c>
    </row>
    <row r="571" spans="1:5" customFormat="1" ht="38.25" x14ac:dyDescent="0.2">
      <c r="A571" s="27">
        <v>92852</v>
      </c>
      <c r="B571" s="27" t="s">
        <v>184</v>
      </c>
      <c r="C571" s="28" t="s">
        <v>304</v>
      </c>
      <c r="D571" s="27" t="s">
        <v>32</v>
      </c>
      <c r="E571" s="134">
        <v>32.29</v>
      </c>
    </row>
    <row r="572" spans="1:5" customFormat="1" ht="38.25" x14ac:dyDescent="0.2">
      <c r="A572" s="27">
        <v>92853</v>
      </c>
      <c r="B572" s="27" t="s">
        <v>184</v>
      </c>
      <c r="C572" s="28" t="s">
        <v>305</v>
      </c>
      <c r="D572" s="27" t="s">
        <v>32</v>
      </c>
      <c r="E572" s="134">
        <v>416.89</v>
      </c>
    </row>
    <row r="573" spans="1:5" customFormat="1" ht="38.25" x14ac:dyDescent="0.2">
      <c r="A573" s="27">
        <v>92854</v>
      </c>
      <c r="B573" s="27" t="s">
        <v>184</v>
      </c>
      <c r="C573" s="28" t="s">
        <v>306</v>
      </c>
      <c r="D573" s="27" t="s">
        <v>32</v>
      </c>
      <c r="E573" s="134">
        <v>40.75</v>
      </c>
    </row>
    <row r="574" spans="1:5" customFormat="1" ht="38.25" x14ac:dyDescent="0.2">
      <c r="A574" s="27">
        <v>92855</v>
      </c>
      <c r="B574" s="27" t="s">
        <v>184</v>
      </c>
      <c r="C574" s="28" t="s">
        <v>307</v>
      </c>
      <c r="D574" s="27" t="s">
        <v>32</v>
      </c>
      <c r="E574" s="134">
        <v>511.04</v>
      </c>
    </row>
    <row r="575" spans="1:5" customFormat="1" ht="38.25" x14ac:dyDescent="0.2">
      <c r="A575" s="27">
        <v>92856</v>
      </c>
      <c r="B575" s="27" t="s">
        <v>184</v>
      </c>
      <c r="C575" s="28" t="s">
        <v>308</v>
      </c>
      <c r="D575" s="27" t="s">
        <v>32</v>
      </c>
      <c r="E575" s="134">
        <v>49.5</v>
      </c>
    </row>
    <row r="576" spans="1:5" customFormat="1" ht="38.25" x14ac:dyDescent="0.2">
      <c r="A576" s="27">
        <v>92857</v>
      </c>
      <c r="B576" s="27" t="s">
        <v>184</v>
      </c>
      <c r="C576" s="28" t="s">
        <v>309</v>
      </c>
      <c r="D576" s="27" t="s">
        <v>32</v>
      </c>
      <c r="E576" s="134">
        <v>664.52</v>
      </c>
    </row>
    <row r="577" spans="1:5" customFormat="1" ht="38.25" x14ac:dyDescent="0.2">
      <c r="A577" s="27">
        <v>92858</v>
      </c>
      <c r="B577" s="27" t="s">
        <v>184</v>
      </c>
      <c r="C577" s="28" t="s">
        <v>310</v>
      </c>
      <c r="D577" s="27" t="s">
        <v>32</v>
      </c>
      <c r="E577" s="134">
        <v>61.67</v>
      </c>
    </row>
    <row r="578" spans="1:5" customFormat="1" ht="38.25" x14ac:dyDescent="0.2">
      <c r="A578" s="27">
        <v>92859</v>
      </c>
      <c r="B578" s="27" t="s">
        <v>184</v>
      </c>
      <c r="C578" s="28" t="s">
        <v>311</v>
      </c>
      <c r="D578" s="27" t="s">
        <v>32</v>
      </c>
      <c r="E578" s="134">
        <v>689.21</v>
      </c>
    </row>
    <row r="579" spans="1:5" customFormat="1" ht="38.25" x14ac:dyDescent="0.2">
      <c r="A579" s="27">
        <v>92860</v>
      </c>
      <c r="B579" s="27" t="s">
        <v>184</v>
      </c>
      <c r="C579" s="28" t="s">
        <v>312</v>
      </c>
      <c r="D579" s="27" t="s">
        <v>32</v>
      </c>
      <c r="E579" s="134">
        <v>73.040000000000006</v>
      </c>
    </row>
    <row r="580" spans="1:5" customFormat="1" ht="38.25" x14ac:dyDescent="0.2">
      <c r="A580" s="27">
        <v>92861</v>
      </c>
      <c r="B580" s="27" t="s">
        <v>184</v>
      </c>
      <c r="C580" s="28" t="s">
        <v>313</v>
      </c>
      <c r="D580" s="27" t="s">
        <v>32</v>
      </c>
      <c r="E580" s="50">
        <v>1017.94</v>
      </c>
    </row>
    <row r="581" spans="1:5" customFormat="1" ht="38.25" x14ac:dyDescent="0.2">
      <c r="A581" s="27">
        <v>92862</v>
      </c>
      <c r="B581" s="27" t="s">
        <v>184</v>
      </c>
      <c r="C581" s="28" t="s">
        <v>314</v>
      </c>
      <c r="D581" s="27" t="s">
        <v>32</v>
      </c>
      <c r="E581" s="134">
        <v>83.67</v>
      </c>
    </row>
    <row r="582" spans="1:5" customFormat="1" ht="38.25" x14ac:dyDescent="0.2">
      <c r="A582" s="27">
        <v>92863</v>
      </c>
      <c r="B582" s="27" t="s">
        <v>184</v>
      </c>
      <c r="C582" s="28" t="s">
        <v>315</v>
      </c>
      <c r="D582" s="27" t="s">
        <v>32</v>
      </c>
      <c r="E582" s="50">
        <v>1045.53</v>
      </c>
    </row>
    <row r="583" spans="1:5" customFormat="1" ht="38.25" x14ac:dyDescent="0.2">
      <c r="A583" s="27">
        <v>92864</v>
      </c>
      <c r="B583" s="27" t="s">
        <v>184</v>
      </c>
      <c r="C583" s="28" t="s">
        <v>316</v>
      </c>
      <c r="D583" s="27" t="s">
        <v>32</v>
      </c>
      <c r="E583" s="134">
        <v>98.05</v>
      </c>
    </row>
    <row r="584" spans="1:5" customFormat="1" ht="38.25" x14ac:dyDescent="0.2">
      <c r="A584" s="27">
        <v>92210</v>
      </c>
      <c r="B584" s="27" t="s">
        <v>184</v>
      </c>
      <c r="C584" s="28" t="s">
        <v>317</v>
      </c>
      <c r="D584" s="27" t="s">
        <v>32</v>
      </c>
      <c r="E584" s="134">
        <v>161.72</v>
      </c>
    </row>
    <row r="585" spans="1:5" customFormat="1" ht="38.25" x14ac:dyDescent="0.2">
      <c r="A585" s="27">
        <v>92211</v>
      </c>
      <c r="B585" s="27" t="s">
        <v>184</v>
      </c>
      <c r="C585" s="28" t="s">
        <v>318</v>
      </c>
      <c r="D585" s="27" t="s">
        <v>32</v>
      </c>
      <c r="E585" s="134">
        <v>196.7</v>
      </c>
    </row>
    <row r="586" spans="1:5" customFormat="1" ht="38.25" x14ac:dyDescent="0.2">
      <c r="A586" s="27">
        <v>92212</v>
      </c>
      <c r="B586" s="27" t="s">
        <v>184</v>
      </c>
      <c r="C586" s="28" t="s">
        <v>319</v>
      </c>
      <c r="D586" s="27" t="s">
        <v>32</v>
      </c>
      <c r="E586" s="134">
        <v>299.95999999999998</v>
      </c>
    </row>
    <row r="587" spans="1:5" customFormat="1" ht="38.25" x14ac:dyDescent="0.2">
      <c r="A587" s="27">
        <v>92213</v>
      </c>
      <c r="B587" s="27" t="s">
        <v>184</v>
      </c>
      <c r="C587" s="28" t="s">
        <v>320</v>
      </c>
      <c r="D587" s="27" t="s">
        <v>32</v>
      </c>
      <c r="E587" s="134">
        <v>398.79</v>
      </c>
    </row>
    <row r="588" spans="1:5" customFormat="1" ht="38.25" x14ac:dyDescent="0.2">
      <c r="A588" s="27">
        <v>92214</v>
      </c>
      <c r="B588" s="27" t="s">
        <v>184</v>
      </c>
      <c r="C588" s="28" t="s">
        <v>321</v>
      </c>
      <c r="D588" s="27" t="s">
        <v>32</v>
      </c>
      <c r="E588" s="134">
        <v>482.84</v>
      </c>
    </row>
    <row r="589" spans="1:5" customFormat="1" ht="38.25" x14ac:dyDescent="0.2">
      <c r="A589" s="27">
        <v>92215</v>
      </c>
      <c r="B589" s="27" t="s">
        <v>184</v>
      </c>
      <c r="C589" s="28" t="s">
        <v>322</v>
      </c>
      <c r="D589" s="27" t="s">
        <v>32</v>
      </c>
      <c r="E589" s="134">
        <v>554.29999999999995</v>
      </c>
    </row>
    <row r="590" spans="1:5" customFormat="1" ht="38.25" x14ac:dyDescent="0.2">
      <c r="A590" s="27">
        <v>92216</v>
      </c>
      <c r="B590" s="27" t="s">
        <v>184</v>
      </c>
      <c r="C590" s="28" t="s">
        <v>323</v>
      </c>
      <c r="D590" s="27" t="s">
        <v>32</v>
      </c>
      <c r="E590" s="134">
        <v>575.12</v>
      </c>
    </row>
    <row r="591" spans="1:5" customFormat="1" ht="38.25" x14ac:dyDescent="0.2">
      <c r="A591" s="27">
        <v>92219</v>
      </c>
      <c r="B591" s="27" t="s">
        <v>184</v>
      </c>
      <c r="C591" s="28" t="s">
        <v>324</v>
      </c>
      <c r="D591" s="27" t="s">
        <v>32</v>
      </c>
      <c r="E591" s="134">
        <v>165.51</v>
      </c>
    </row>
    <row r="592" spans="1:5" customFormat="1" ht="38.25" x14ac:dyDescent="0.2">
      <c r="A592" s="27">
        <v>92220</v>
      </c>
      <c r="B592" s="27" t="s">
        <v>184</v>
      </c>
      <c r="C592" s="28" t="s">
        <v>325</v>
      </c>
      <c r="D592" s="27" t="s">
        <v>32</v>
      </c>
      <c r="E592" s="134">
        <v>201.61</v>
      </c>
    </row>
    <row r="593" spans="1:5" customFormat="1" ht="38.25" x14ac:dyDescent="0.2">
      <c r="A593" s="27">
        <v>92221</v>
      </c>
      <c r="B593" s="27" t="s">
        <v>184</v>
      </c>
      <c r="C593" s="28" t="s">
        <v>326</v>
      </c>
      <c r="D593" s="27" t="s">
        <v>32</v>
      </c>
      <c r="E593" s="134">
        <v>305.99</v>
      </c>
    </row>
    <row r="594" spans="1:5" customFormat="1" ht="38.25" x14ac:dyDescent="0.2">
      <c r="A594" s="27">
        <v>92222</v>
      </c>
      <c r="B594" s="27" t="s">
        <v>184</v>
      </c>
      <c r="C594" s="28" t="s">
        <v>327</v>
      </c>
      <c r="D594" s="27" t="s">
        <v>32</v>
      </c>
      <c r="E594" s="134">
        <v>405.96</v>
      </c>
    </row>
    <row r="595" spans="1:5" customFormat="1" ht="38.25" x14ac:dyDescent="0.2">
      <c r="A595" s="27">
        <v>92223</v>
      </c>
      <c r="B595" s="27" t="s">
        <v>184</v>
      </c>
      <c r="C595" s="28" t="s">
        <v>328</v>
      </c>
      <c r="D595" s="27" t="s">
        <v>32</v>
      </c>
      <c r="E595" s="134">
        <v>491.12</v>
      </c>
    </row>
    <row r="596" spans="1:5" customFormat="1" ht="38.25" x14ac:dyDescent="0.2">
      <c r="A596" s="27">
        <v>92224</v>
      </c>
      <c r="B596" s="27" t="s">
        <v>184</v>
      </c>
      <c r="C596" s="28" t="s">
        <v>329</v>
      </c>
      <c r="D596" s="27" t="s">
        <v>32</v>
      </c>
      <c r="E596" s="134">
        <v>563.76</v>
      </c>
    </row>
    <row r="597" spans="1:5" customFormat="1" ht="38.25" x14ac:dyDescent="0.2">
      <c r="A597" s="27">
        <v>92226</v>
      </c>
      <c r="B597" s="27" t="s">
        <v>184</v>
      </c>
      <c r="C597" s="28" t="s">
        <v>330</v>
      </c>
      <c r="D597" s="27" t="s">
        <v>32</v>
      </c>
      <c r="E597" s="134">
        <v>585.71</v>
      </c>
    </row>
    <row r="598" spans="1:5" customFormat="1" ht="38.25" x14ac:dyDescent="0.2">
      <c r="A598" s="27">
        <v>92808</v>
      </c>
      <c r="B598" s="27" t="s">
        <v>184</v>
      </c>
      <c r="C598" s="28" t="s">
        <v>331</v>
      </c>
      <c r="D598" s="27" t="s">
        <v>32</v>
      </c>
      <c r="E598" s="134">
        <v>26.41</v>
      </c>
    </row>
    <row r="599" spans="1:5" customFormat="1" ht="38.25" x14ac:dyDescent="0.2">
      <c r="A599" s="27">
        <v>92809</v>
      </c>
      <c r="B599" s="27" t="s">
        <v>184</v>
      </c>
      <c r="C599" s="28" t="s">
        <v>332</v>
      </c>
      <c r="D599" s="27" t="s">
        <v>32</v>
      </c>
      <c r="E599" s="134">
        <v>36.68</v>
      </c>
    </row>
    <row r="600" spans="1:5" customFormat="1" ht="38.25" x14ac:dyDescent="0.2">
      <c r="A600" s="27">
        <v>92810</v>
      </c>
      <c r="B600" s="27" t="s">
        <v>184</v>
      </c>
      <c r="C600" s="28" t="s">
        <v>333</v>
      </c>
      <c r="D600" s="27" t="s">
        <v>32</v>
      </c>
      <c r="E600" s="134">
        <v>47.26</v>
      </c>
    </row>
    <row r="601" spans="1:5" customFormat="1" ht="38.25" x14ac:dyDescent="0.2">
      <c r="A601" s="27">
        <v>92811</v>
      </c>
      <c r="B601" s="27" t="s">
        <v>184</v>
      </c>
      <c r="C601" s="28" t="s">
        <v>334</v>
      </c>
      <c r="D601" s="27" t="s">
        <v>32</v>
      </c>
      <c r="E601" s="134">
        <v>58.01</v>
      </c>
    </row>
    <row r="602" spans="1:5" customFormat="1" ht="38.25" x14ac:dyDescent="0.2">
      <c r="A602" s="27">
        <v>92812</v>
      </c>
      <c r="B602" s="27" t="s">
        <v>184</v>
      </c>
      <c r="C602" s="28" t="s">
        <v>335</v>
      </c>
      <c r="D602" s="27" t="s">
        <v>32</v>
      </c>
      <c r="E602" s="134">
        <v>69.010000000000005</v>
      </c>
    </row>
    <row r="603" spans="1:5" customFormat="1" ht="38.25" x14ac:dyDescent="0.2">
      <c r="A603" s="27">
        <v>92813</v>
      </c>
      <c r="B603" s="27" t="s">
        <v>184</v>
      </c>
      <c r="C603" s="28" t="s">
        <v>336</v>
      </c>
      <c r="D603" s="27" t="s">
        <v>32</v>
      </c>
      <c r="E603" s="134">
        <v>80.27</v>
      </c>
    </row>
    <row r="604" spans="1:5" customFormat="1" ht="38.25" x14ac:dyDescent="0.2">
      <c r="A604" s="27">
        <v>92814</v>
      </c>
      <c r="B604" s="27" t="s">
        <v>184</v>
      </c>
      <c r="C604" s="28" t="s">
        <v>337</v>
      </c>
      <c r="D604" s="27" t="s">
        <v>32</v>
      </c>
      <c r="E604" s="134">
        <v>91.74</v>
      </c>
    </row>
    <row r="605" spans="1:5" customFormat="1" ht="38.25" x14ac:dyDescent="0.2">
      <c r="A605" s="27">
        <v>92815</v>
      </c>
      <c r="B605" s="27" t="s">
        <v>184</v>
      </c>
      <c r="C605" s="28" t="s">
        <v>338</v>
      </c>
      <c r="D605" s="27" t="s">
        <v>32</v>
      </c>
      <c r="E605" s="134">
        <v>103.42</v>
      </c>
    </row>
    <row r="606" spans="1:5" customFormat="1" ht="38.25" x14ac:dyDescent="0.2">
      <c r="A606" s="27">
        <v>92816</v>
      </c>
      <c r="B606" s="27" t="s">
        <v>184</v>
      </c>
      <c r="C606" s="28" t="s">
        <v>339</v>
      </c>
      <c r="D606" s="27" t="s">
        <v>32</v>
      </c>
      <c r="E606" s="134">
        <v>832.01</v>
      </c>
    </row>
    <row r="607" spans="1:5" customFormat="1" ht="38.25" x14ac:dyDescent="0.2">
      <c r="A607" s="27">
        <v>92817</v>
      </c>
      <c r="B607" s="27" t="s">
        <v>184</v>
      </c>
      <c r="C607" s="28" t="s">
        <v>340</v>
      </c>
      <c r="D607" s="27" t="s">
        <v>32</v>
      </c>
      <c r="E607" s="134">
        <v>127.49</v>
      </c>
    </row>
    <row r="608" spans="1:5" customFormat="1" ht="38.25" x14ac:dyDescent="0.2">
      <c r="A608" s="27">
        <v>92818</v>
      </c>
      <c r="B608" s="27" t="s">
        <v>184</v>
      </c>
      <c r="C608" s="28" t="s">
        <v>341</v>
      </c>
      <c r="D608" s="27" t="s">
        <v>32</v>
      </c>
      <c r="E608" s="50">
        <v>1185.99</v>
      </c>
    </row>
    <row r="609" spans="1:5" customFormat="1" ht="38.25" x14ac:dyDescent="0.2">
      <c r="A609" s="27">
        <v>92819</v>
      </c>
      <c r="B609" s="27" t="s">
        <v>184</v>
      </c>
      <c r="C609" s="28" t="s">
        <v>342</v>
      </c>
      <c r="D609" s="27" t="s">
        <v>32</v>
      </c>
      <c r="E609" s="134">
        <v>165.31</v>
      </c>
    </row>
    <row r="610" spans="1:5" customFormat="1" ht="38.25" x14ac:dyDescent="0.2">
      <c r="A610" s="27">
        <v>92820</v>
      </c>
      <c r="B610" s="27" t="s">
        <v>184</v>
      </c>
      <c r="C610" s="28" t="s">
        <v>343</v>
      </c>
      <c r="D610" s="27" t="s">
        <v>32</v>
      </c>
      <c r="E610" s="134">
        <v>29.07</v>
      </c>
    </row>
    <row r="611" spans="1:5" customFormat="1" ht="38.25" x14ac:dyDescent="0.2">
      <c r="A611" s="27">
        <v>92821</v>
      </c>
      <c r="B611" s="27" t="s">
        <v>184</v>
      </c>
      <c r="C611" s="28" t="s">
        <v>344</v>
      </c>
      <c r="D611" s="27" t="s">
        <v>32</v>
      </c>
      <c r="E611" s="134">
        <v>40.47</v>
      </c>
    </row>
    <row r="612" spans="1:5" customFormat="1" ht="38.25" x14ac:dyDescent="0.2">
      <c r="A612" s="27">
        <v>92822</v>
      </c>
      <c r="B612" s="27" t="s">
        <v>184</v>
      </c>
      <c r="C612" s="28" t="s">
        <v>345</v>
      </c>
      <c r="D612" s="27" t="s">
        <v>32</v>
      </c>
      <c r="E612" s="134">
        <v>52.17</v>
      </c>
    </row>
    <row r="613" spans="1:5" customFormat="1" ht="38.25" x14ac:dyDescent="0.2">
      <c r="A613" s="27">
        <v>92824</v>
      </c>
      <c r="B613" s="27" t="s">
        <v>184</v>
      </c>
      <c r="C613" s="28" t="s">
        <v>346</v>
      </c>
      <c r="D613" s="27" t="s">
        <v>32</v>
      </c>
      <c r="E613" s="134">
        <v>64.040000000000006</v>
      </c>
    </row>
    <row r="614" spans="1:5" customFormat="1" ht="38.25" x14ac:dyDescent="0.2">
      <c r="A614" s="27">
        <v>92825</v>
      </c>
      <c r="B614" s="27" t="s">
        <v>184</v>
      </c>
      <c r="C614" s="28" t="s">
        <v>347</v>
      </c>
      <c r="D614" s="27" t="s">
        <v>32</v>
      </c>
      <c r="E614" s="134">
        <v>76.180000000000007</v>
      </c>
    </row>
    <row r="615" spans="1:5" customFormat="1" ht="38.25" x14ac:dyDescent="0.2">
      <c r="A615" s="27">
        <v>92826</v>
      </c>
      <c r="B615" s="27" t="s">
        <v>184</v>
      </c>
      <c r="C615" s="28" t="s">
        <v>348</v>
      </c>
      <c r="D615" s="27" t="s">
        <v>32</v>
      </c>
      <c r="E615" s="134">
        <v>88.55</v>
      </c>
    </row>
    <row r="616" spans="1:5" customFormat="1" ht="38.25" x14ac:dyDescent="0.2">
      <c r="A616" s="27">
        <v>92827</v>
      </c>
      <c r="B616" s="27" t="s">
        <v>184</v>
      </c>
      <c r="C616" s="28" t="s">
        <v>349</v>
      </c>
      <c r="D616" s="27" t="s">
        <v>32</v>
      </c>
      <c r="E616" s="134">
        <v>101.2</v>
      </c>
    </row>
    <row r="617" spans="1:5" customFormat="1" ht="38.25" x14ac:dyDescent="0.2">
      <c r="A617" s="27">
        <v>92828</v>
      </c>
      <c r="B617" s="27" t="s">
        <v>184</v>
      </c>
      <c r="C617" s="28" t="s">
        <v>350</v>
      </c>
      <c r="D617" s="27" t="s">
        <v>32</v>
      </c>
      <c r="E617" s="134">
        <v>114.01</v>
      </c>
    </row>
    <row r="618" spans="1:5" customFormat="1" ht="38.25" x14ac:dyDescent="0.2">
      <c r="A618" s="27">
        <v>92829</v>
      </c>
      <c r="B618" s="27" t="s">
        <v>184</v>
      </c>
      <c r="C618" s="28" t="s">
        <v>351</v>
      </c>
      <c r="D618" s="27" t="s">
        <v>32</v>
      </c>
      <c r="E618" s="134">
        <v>844.85</v>
      </c>
    </row>
    <row r="619" spans="1:5" customFormat="1" ht="38.25" x14ac:dyDescent="0.2">
      <c r="A619" s="27">
        <v>92830</v>
      </c>
      <c r="B619" s="27" t="s">
        <v>184</v>
      </c>
      <c r="C619" s="28" t="s">
        <v>352</v>
      </c>
      <c r="D619" s="27" t="s">
        <v>32</v>
      </c>
      <c r="E619" s="134">
        <v>140.33000000000001</v>
      </c>
    </row>
    <row r="620" spans="1:5" customFormat="1" ht="38.25" x14ac:dyDescent="0.2">
      <c r="A620" s="27">
        <v>92831</v>
      </c>
      <c r="B620" s="27" t="s">
        <v>184</v>
      </c>
      <c r="C620" s="28" t="s">
        <v>353</v>
      </c>
      <c r="D620" s="27" t="s">
        <v>32</v>
      </c>
      <c r="E620" s="50">
        <v>1202.23</v>
      </c>
    </row>
    <row r="621" spans="1:5" customFormat="1" ht="38.25" x14ac:dyDescent="0.2">
      <c r="A621" s="27">
        <v>92832</v>
      </c>
      <c r="B621" s="27" t="s">
        <v>184</v>
      </c>
      <c r="C621" s="28" t="s">
        <v>354</v>
      </c>
      <c r="D621" s="27" t="s">
        <v>32</v>
      </c>
      <c r="E621" s="134">
        <v>181.55</v>
      </c>
    </row>
    <row r="622" spans="1:5" customFormat="1" ht="38.25" x14ac:dyDescent="0.2">
      <c r="A622" s="27">
        <v>95565</v>
      </c>
      <c r="B622" s="27" t="s">
        <v>184</v>
      </c>
      <c r="C622" s="28" t="s">
        <v>355</v>
      </c>
      <c r="D622" s="27" t="s">
        <v>32</v>
      </c>
      <c r="E622" s="134">
        <v>137.21</v>
      </c>
    </row>
    <row r="623" spans="1:5" customFormat="1" ht="38.25" x14ac:dyDescent="0.2">
      <c r="A623" s="27">
        <v>95566</v>
      </c>
      <c r="B623" s="27" t="s">
        <v>184</v>
      </c>
      <c r="C623" s="28" t="s">
        <v>356</v>
      </c>
      <c r="D623" s="27" t="s">
        <v>32</v>
      </c>
      <c r="E623" s="134">
        <v>139.87</v>
      </c>
    </row>
    <row r="624" spans="1:5" customFormat="1" ht="38.25" x14ac:dyDescent="0.2">
      <c r="A624" s="27">
        <v>95567</v>
      </c>
      <c r="B624" s="27" t="s">
        <v>184</v>
      </c>
      <c r="C624" s="28" t="s">
        <v>357</v>
      </c>
      <c r="D624" s="27" t="s">
        <v>32</v>
      </c>
      <c r="E624" s="134">
        <v>108.81</v>
      </c>
    </row>
    <row r="625" spans="1:5" customFormat="1" ht="38.25" x14ac:dyDescent="0.2">
      <c r="A625" s="27">
        <v>95568</v>
      </c>
      <c r="B625" s="27" t="s">
        <v>184</v>
      </c>
      <c r="C625" s="28" t="s">
        <v>358</v>
      </c>
      <c r="D625" s="27" t="s">
        <v>32</v>
      </c>
      <c r="E625" s="134">
        <v>134.05000000000001</v>
      </c>
    </row>
    <row r="626" spans="1:5" customFormat="1" ht="38.25" x14ac:dyDescent="0.2">
      <c r="A626" s="27">
        <v>95569</v>
      </c>
      <c r="B626" s="27" t="s">
        <v>184</v>
      </c>
      <c r="C626" s="28" t="s">
        <v>359</v>
      </c>
      <c r="D626" s="27" t="s">
        <v>32</v>
      </c>
      <c r="E626" s="134">
        <v>192.18</v>
      </c>
    </row>
    <row r="627" spans="1:5" customFormat="1" ht="38.25" x14ac:dyDescent="0.2">
      <c r="A627" s="27">
        <v>95570</v>
      </c>
      <c r="B627" s="27" t="s">
        <v>184</v>
      </c>
      <c r="C627" s="28" t="s">
        <v>360</v>
      </c>
      <c r="D627" s="27" t="s">
        <v>32</v>
      </c>
      <c r="E627" s="134">
        <v>111.47</v>
      </c>
    </row>
    <row r="628" spans="1:5" customFormat="1" ht="38.25" x14ac:dyDescent="0.2">
      <c r="A628" s="27">
        <v>95571</v>
      </c>
      <c r="B628" s="27" t="s">
        <v>184</v>
      </c>
      <c r="C628" s="28" t="s">
        <v>361</v>
      </c>
      <c r="D628" s="27" t="s">
        <v>32</v>
      </c>
      <c r="E628" s="134">
        <v>137.84</v>
      </c>
    </row>
    <row r="629" spans="1:5" customFormat="1" ht="38.25" x14ac:dyDescent="0.2">
      <c r="A629" s="27">
        <v>95572</v>
      </c>
      <c r="B629" s="27" t="s">
        <v>184</v>
      </c>
      <c r="C629" s="28" t="s">
        <v>362</v>
      </c>
      <c r="D629" s="27" t="s">
        <v>32</v>
      </c>
      <c r="E629" s="134">
        <v>197.09</v>
      </c>
    </row>
    <row r="630" spans="1:5" customFormat="1" ht="38.25" x14ac:dyDescent="0.2">
      <c r="A630" s="27">
        <v>97127</v>
      </c>
      <c r="B630" s="27" t="s">
        <v>184</v>
      </c>
      <c r="C630" s="28" t="s">
        <v>15829</v>
      </c>
      <c r="D630" s="27" t="s">
        <v>32</v>
      </c>
      <c r="E630" s="134">
        <v>5.72</v>
      </c>
    </row>
    <row r="631" spans="1:5" customFormat="1" ht="38.25" x14ac:dyDescent="0.2">
      <c r="A631" s="27">
        <v>97128</v>
      </c>
      <c r="B631" s="27" t="s">
        <v>184</v>
      </c>
      <c r="C631" s="28" t="s">
        <v>15830</v>
      </c>
      <c r="D631" s="27" t="s">
        <v>32</v>
      </c>
      <c r="E631" s="134">
        <v>11.11</v>
      </c>
    </row>
    <row r="632" spans="1:5" customFormat="1" ht="38.25" x14ac:dyDescent="0.2">
      <c r="A632" s="27">
        <v>97129</v>
      </c>
      <c r="B632" s="27" t="s">
        <v>184</v>
      </c>
      <c r="C632" s="28" t="s">
        <v>15831</v>
      </c>
      <c r="D632" s="27" t="s">
        <v>32</v>
      </c>
      <c r="E632" s="134">
        <v>13.16</v>
      </c>
    </row>
    <row r="633" spans="1:5" customFormat="1" ht="38.25" x14ac:dyDescent="0.2">
      <c r="A633" s="27">
        <v>97130</v>
      </c>
      <c r="B633" s="27" t="s">
        <v>184</v>
      </c>
      <c r="C633" s="28" t="s">
        <v>15832</v>
      </c>
      <c r="D633" s="27" t="s">
        <v>32</v>
      </c>
      <c r="E633" s="134">
        <v>15.23</v>
      </c>
    </row>
    <row r="634" spans="1:5" customFormat="1" ht="38.25" x14ac:dyDescent="0.2">
      <c r="A634" s="27">
        <v>97131</v>
      </c>
      <c r="B634" s="27" t="s">
        <v>184</v>
      </c>
      <c r="C634" s="28" t="s">
        <v>15833</v>
      </c>
      <c r="D634" s="27" t="s">
        <v>32</v>
      </c>
      <c r="E634" s="134">
        <v>17.28</v>
      </c>
    </row>
    <row r="635" spans="1:5" customFormat="1" ht="38.25" x14ac:dyDescent="0.2">
      <c r="A635" s="27">
        <v>97132</v>
      </c>
      <c r="B635" s="27" t="s">
        <v>184</v>
      </c>
      <c r="C635" s="28" t="s">
        <v>15834</v>
      </c>
      <c r="D635" s="27" t="s">
        <v>32</v>
      </c>
      <c r="E635" s="134">
        <v>19.34</v>
      </c>
    </row>
    <row r="636" spans="1:5" customFormat="1" ht="38.25" x14ac:dyDescent="0.2">
      <c r="A636" s="27">
        <v>97133</v>
      </c>
      <c r="B636" s="27" t="s">
        <v>184</v>
      </c>
      <c r="C636" s="28" t="s">
        <v>15835</v>
      </c>
      <c r="D636" s="27" t="s">
        <v>32</v>
      </c>
      <c r="E636" s="134">
        <v>23.45</v>
      </c>
    </row>
    <row r="637" spans="1:5" customFormat="1" ht="38.25" x14ac:dyDescent="0.2">
      <c r="A637" s="27">
        <v>97134</v>
      </c>
      <c r="B637" s="27" t="s">
        <v>184</v>
      </c>
      <c r="C637" s="28" t="s">
        <v>15836</v>
      </c>
      <c r="D637" s="27" t="s">
        <v>32</v>
      </c>
      <c r="E637" s="134">
        <v>4.72</v>
      </c>
    </row>
    <row r="638" spans="1:5" customFormat="1" ht="38.25" x14ac:dyDescent="0.2">
      <c r="A638" s="27">
        <v>97135</v>
      </c>
      <c r="B638" s="27" t="s">
        <v>184</v>
      </c>
      <c r="C638" s="28" t="s">
        <v>15837</v>
      </c>
      <c r="D638" s="27" t="s">
        <v>32</v>
      </c>
      <c r="E638" s="134">
        <v>8.4700000000000006</v>
      </c>
    </row>
    <row r="639" spans="1:5" customFormat="1" ht="38.25" x14ac:dyDescent="0.2">
      <c r="A639" s="27">
        <v>97136</v>
      </c>
      <c r="B639" s="27" t="s">
        <v>184</v>
      </c>
      <c r="C639" s="28" t="s">
        <v>15838</v>
      </c>
      <c r="D639" s="27" t="s">
        <v>32</v>
      </c>
      <c r="E639" s="134">
        <v>10.050000000000001</v>
      </c>
    </row>
    <row r="640" spans="1:5" customFormat="1" ht="38.25" x14ac:dyDescent="0.2">
      <c r="A640" s="27">
        <v>97137</v>
      </c>
      <c r="B640" s="27" t="s">
        <v>184</v>
      </c>
      <c r="C640" s="28" t="s">
        <v>15839</v>
      </c>
      <c r="D640" s="27" t="s">
        <v>32</v>
      </c>
      <c r="E640" s="134">
        <v>11.64</v>
      </c>
    </row>
    <row r="641" spans="1:5" customFormat="1" ht="38.25" x14ac:dyDescent="0.2">
      <c r="A641" s="27">
        <v>97138</v>
      </c>
      <c r="B641" s="27" t="s">
        <v>184</v>
      </c>
      <c r="C641" s="28" t="s">
        <v>15840</v>
      </c>
      <c r="D641" s="27" t="s">
        <v>32</v>
      </c>
      <c r="E641" s="134">
        <v>13.21</v>
      </c>
    </row>
    <row r="642" spans="1:5" customFormat="1" ht="38.25" x14ac:dyDescent="0.2">
      <c r="A642" s="27">
        <v>97139</v>
      </c>
      <c r="B642" s="27" t="s">
        <v>184</v>
      </c>
      <c r="C642" s="28" t="s">
        <v>15841</v>
      </c>
      <c r="D642" s="27" t="s">
        <v>32</v>
      </c>
      <c r="E642" s="134">
        <v>14.81</v>
      </c>
    </row>
    <row r="643" spans="1:5" customFormat="1" ht="38.25" x14ac:dyDescent="0.2">
      <c r="A643" s="27">
        <v>97140</v>
      </c>
      <c r="B643" s="27" t="s">
        <v>184</v>
      </c>
      <c r="C643" s="28" t="s">
        <v>15842</v>
      </c>
      <c r="D643" s="27" t="s">
        <v>32</v>
      </c>
      <c r="E643" s="134">
        <v>17.93</v>
      </c>
    </row>
    <row r="644" spans="1:5" customFormat="1" ht="25.5" x14ac:dyDescent="0.2">
      <c r="A644" s="27">
        <v>103089</v>
      </c>
      <c r="B644" s="27" t="s">
        <v>184</v>
      </c>
      <c r="C644" s="28" t="s">
        <v>363</v>
      </c>
      <c r="D644" s="27" t="s">
        <v>32</v>
      </c>
      <c r="E644" s="134">
        <v>12</v>
      </c>
    </row>
    <row r="645" spans="1:5" customFormat="1" ht="25.5" x14ac:dyDescent="0.2">
      <c r="A645" s="27">
        <v>103090</v>
      </c>
      <c r="B645" s="27" t="s">
        <v>184</v>
      </c>
      <c r="C645" s="28" t="s">
        <v>364</v>
      </c>
      <c r="D645" s="27" t="s">
        <v>32</v>
      </c>
      <c r="E645" s="134">
        <v>14.34</v>
      </c>
    </row>
    <row r="646" spans="1:5" customFormat="1" ht="25.5" x14ac:dyDescent="0.2">
      <c r="A646" s="27">
        <v>103091</v>
      </c>
      <c r="B646" s="27" t="s">
        <v>184</v>
      </c>
      <c r="C646" s="28" t="s">
        <v>365</v>
      </c>
      <c r="D646" s="27" t="s">
        <v>32</v>
      </c>
      <c r="E646" s="134">
        <v>20.190000000000001</v>
      </c>
    </row>
    <row r="647" spans="1:5" customFormat="1" ht="25.5" x14ac:dyDescent="0.2">
      <c r="A647" s="27">
        <v>103092</v>
      </c>
      <c r="B647" s="27" t="s">
        <v>184</v>
      </c>
      <c r="C647" s="28" t="s">
        <v>366</v>
      </c>
      <c r="D647" s="27" t="s">
        <v>32</v>
      </c>
      <c r="E647" s="134">
        <v>26.05</v>
      </c>
    </row>
    <row r="648" spans="1:5" customFormat="1" ht="25.5" x14ac:dyDescent="0.2">
      <c r="A648" s="27">
        <v>103093</v>
      </c>
      <c r="B648" s="27" t="s">
        <v>184</v>
      </c>
      <c r="C648" s="28" t="s">
        <v>367</v>
      </c>
      <c r="D648" s="27" t="s">
        <v>32</v>
      </c>
      <c r="E648" s="134">
        <v>39.82</v>
      </c>
    </row>
    <row r="649" spans="1:5" customFormat="1" ht="25.5" x14ac:dyDescent="0.2">
      <c r="A649" s="27">
        <v>103094</v>
      </c>
      <c r="B649" s="27" t="s">
        <v>184</v>
      </c>
      <c r="C649" s="28" t="s">
        <v>368</v>
      </c>
      <c r="D649" s="27" t="s">
        <v>32</v>
      </c>
      <c r="E649" s="134">
        <v>45.73</v>
      </c>
    </row>
    <row r="650" spans="1:5" customFormat="1" ht="25.5" x14ac:dyDescent="0.2">
      <c r="A650" s="27">
        <v>103095</v>
      </c>
      <c r="B650" s="27" t="s">
        <v>184</v>
      </c>
      <c r="C650" s="28" t="s">
        <v>369</v>
      </c>
      <c r="D650" s="27" t="s">
        <v>32</v>
      </c>
      <c r="E650" s="134">
        <v>59.47</v>
      </c>
    </row>
    <row r="651" spans="1:5" customFormat="1" ht="25.5" x14ac:dyDescent="0.2">
      <c r="A651" s="27">
        <v>103096</v>
      </c>
      <c r="B651" s="27" t="s">
        <v>184</v>
      </c>
      <c r="C651" s="28" t="s">
        <v>370</v>
      </c>
      <c r="D651" s="27" t="s">
        <v>32</v>
      </c>
      <c r="E651" s="134">
        <v>65.37</v>
      </c>
    </row>
    <row r="652" spans="1:5" customFormat="1" ht="25.5" x14ac:dyDescent="0.2">
      <c r="A652" s="27">
        <v>103097</v>
      </c>
      <c r="B652" s="27" t="s">
        <v>184</v>
      </c>
      <c r="C652" s="28" t="s">
        <v>371</v>
      </c>
      <c r="D652" s="27" t="s">
        <v>32</v>
      </c>
      <c r="E652" s="134">
        <v>79.13</v>
      </c>
    </row>
    <row r="653" spans="1:5" customFormat="1" ht="25.5" x14ac:dyDescent="0.2">
      <c r="A653" s="27">
        <v>103098</v>
      </c>
      <c r="B653" s="27" t="s">
        <v>184</v>
      </c>
      <c r="C653" s="28" t="s">
        <v>372</v>
      </c>
      <c r="D653" s="27" t="s">
        <v>32</v>
      </c>
      <c r="E653" s="134">
        <v>85</v>
      </c>
    </row>
    <row r="654" spans="1:5" customFormat="1" ht="25.5" x14ac:dyDescent="0.2">
      <c r="A654" s="27">
        <v>103099</v>
      </c>
      <c r="B654" s="27" t="s">
        <v>184</v>
      </c>
      <c r="C654" s="28" t="s">
        <v>373</v>
      </c>
      <c r="D654" s="27" t="s">
        <v>32</v>
      </c>
      <c r="E654" s="134">
        <v>96.72</v>
      </c>
    </row>
    <row r="655" spans="1:5" customFormat="1" ht="25.5" x14ac:dyDescent="0.2">
      <c r="A655" s="27">
        <v>103100</v>
      </c>
      <c r="B655" s="27" t="s">
        <v>184</v>
      </c>
      <c r="C655" s="28" t="s">
        <v>374</v>
      </c>
      <c r="D655" s="27" t="s">
        <v>32</v>
      </c>
      <c r="E655" s="134">
        <v>103.25</v>
      </c>
    </row>
    <row r="656" spans="1:5" customFormat="1" ht="25.5" x14ac:dyDescent="0.2">
      <c r="A656" s="27">
        <v>103101</v>
      </c>
      <c r="B656" s="27" t="s">
        <v>184</v>
      </c>
      <c r="C656" s="28" t="s">
        <v>375</v>
      </c>
      <c r="D656" s="27" t="s">
        <v>32</v>
      </c>
      <c r="E656" s="134">
        <v>113.73</v>
      </c>
    </row>
    <row r="657" spans="1:5" customFormat="1" ht="25.5" x14ac:dyDescent="0.2">
      <c r="A657" s="27">
        <v>103102</v>
      </c>
      <c r="B657" s="27" t="s">
        <v>184</v>
      </c>
      <c r="C657" s="28" t="s">
        <v>376</v>
      </c>
      <c r="D657" s="27" t="s">
        <v>32</v>
      </c>
      <c r="E657" s="134">
        <v>130.97</v>
      </c>
    </row>
    <row r="658" spans="1:5" customFormat="1" ht="25.5" x14ac:dyDescent="0.2">
      <c r="A658" s="27">
        <v>103103</v>
      </c>
      <c r="B658" s="27" t="s">
        <v>184</v>
      </c>
      <c r="C658" s="28" t="s">
        <v>377</v>
      </c>
      <c r="D658" s="27" t="s">
        <v>32</v>
      </c>
      <c r="E658" s="134">
        <v>141.46</v>
      </c>
    </row>
    <row r="659" spans="1:5" customFormat="1" ht="25.5" x14ac:dyDescent="0.2">
      <c r="A659" s="27">
        <v>103104</v>
      </c>
      <c r="B659" s="27" t="s">
        <v>184</v>
      </c>
      <c r="C659" s="28" t="s">
        <v>378</v>
      </c>
      <c r="D659" s="27" t="s">
        <v>32</v>
      </c>
      <c r="E659" s="134">
        <v>169.2</v>
      </c>
    </row>
    <row r="660" spans="1:5" customFormat="1" ht="25.5" x14ac:dyDescent="0.2">
      <c r="A660" s="27">
        <v>103105</v>
      </c>
      <c r="B660" s="27" t="s">
        <v>184</v>
      </c>
      <c r="C660" s="28" t="s">
        <v>379</v>
      </c>
      <c r="D660" s="27" t="s">
        <v>31</v>
      </c>
      <c r="E660" s="134">
        <v>49.87</v>
      </c>
    </row>
    <row r="661" spans="1:5" customFormat="1" ht="25.5" x14ac:dyDescent="0.2">
      <c r="A661" s="27">
        <v>103106</v>
      </c>
      <c r="B661" s="27" t="s">
        <v>184</v>
      </c>
      <c r="C661" s="28" t="s">
        <v>380</v>
      </c>
      <c r="D661" s="27" t="s">
        <v>31</v>
      </c>
      <c r="E661" s="134">
        <v>59.65</v>
      </c>
    </row>
    <row r="662" spans="1:5" customFormat="1" ht="25.5" x14ac:dyDescent="0.2">
      <c r="A662" s="27">
        <v>103107</v>
      </c>
      <c r="B662" s="27" t="s">
        <v>184</v>
      </c>
      <c r="C662" s="28" t="s">
        <v>381</v>
      </c>
      <c r="D662" s="27" t="s">
        <v>31</v>
      </c>
      <c r="E662" s="134">
        <v>84.09</v>
      </c>
    </row>
    <row r="663" spans="1:5" customFormat="1" ht="25.5" x14ac:dyDescent="0.2">
      <c r="A663" s="27">
        <v>103108</v>
      </c>
      <c r="B663" s="27" t="s">
        <v>184</v>
      </c>
      <c r="C663" s="28" t="s">
        <v>382</v>
      </c>
      <c r="D663" s="27" t="s">
        <v>31</v>
      </c>
      <c r="E663" s="134">
        <v>108.52</v>
      </c>
    </row>
    <row r="664" spans="1:5" customFormat="1" ht="25.5" x14ac:dyDescent="0.2">
      <c r="A664" s="27">
        <v>103109</v>
      </c>
      <c r="B664" s="27" t="s">
        <v>184</v>
      </c>
      <c r="C664" s="28" t="s">
        <v>383</v>
      </c>
      <c r="D664" s="27" t="s">
        <v>31</v>
      </c>
      <c r="E664" s="134">
        <v>178.88</v>
      </c>
    </row>
    <row r="665" spans="1:5" customFormat="1" ht="25.5" x14ac:dyDescent="0.2">
      <c r="A665" s="27">
        <v>103110</v>
      </c>
      <c r="B665" s="27" t="s">
        <v>184</v>
      </c>
      <c r="C665" s="28" t="s">
        <v>384</v>
      </c>
      <c r="D665" s="27" t="s">
        <v>31</v>
      </c>
      <c r="E665" s="134">
        <v>203.31</v>
      </c>
    </row>
    <row r="666" spans="1:5" customFormat="1" ht="25.5" x14ac:dyDescent="0.2">
      <c r="A666" s="27">
        <v>103111</v>
      </c>
      <c r="B666" s="27" t="s">
        <v>184</v>
      </c>
      <c r="C666" s="28" t="s">
        <v>385</v>
      </c>
      <c r="D666" s="27" t="s">
        <v>31</v>
      </c>
      <c r="E666" s="134">
        <v>273.66000000000003</v>
      </c>
    </row>
    <row r="667" spans="1:5" customFormat="1" ht="25.5" x14ac:dyDescent="0.2">
      <c r="A667" s="27">
        <v>103112</v>
      </c>
      <c r="B667" s="27" t="s">
        <v>184</v>
      </c>
      <c r="C667" s="28" t="s">
        <v>386</v>
      </c>
      <c r="D667" s="27" t="s">
        <v>31</v>
      </c>
      <c r="E667" s="134">
        <v>298.11</v>
      </c>
    </row>
    <row r="668" spans="1:5" customFormat="1" ht="25.5" x14ac:dyDescent="0.2">
      <c r="A668" s="27">
        <v>103113</v>
      </c>
      <c r="B668" s="27" t="s">
        <v>184</v>
      </c>
      <c r="C668" s="28" t="s">
        <v>387</v>
      </c>
      <c r="D668" s="27" t="s">
        <v>31</v>
      </c>
      <c r="E668" s="134">
        <v>368.46</v>
      </c>
    </row>
    <row r="669" spans="1:5" customFormat="1" ht="25.5" x14ac:dyDescent="0.2">
      <c r="A669" s="27">
        <v>103114</v>
      </c>
      <c r="B669" s="27" t="s">
        <v>184</v>
      </c>
      <c r="C669" s="28" t="s">
        <v>388</v>
      </c>
      <c r="D669" s="27" t="s">
        <v>31</v>
      </c>
      <c r="E669" s="134">
        <v>392.89</v>
      </c>
    </row>
    <row r="670" spans="1:5" customFormat="1" ht="25.5" x14ac:dyDescent="0.2">
      <c r="A670" s="27">
        <v>103115</v>
      </c>
      <c r="B670" s="27" t="s">
        <v>184</v>
      </c>
      <c r="C670" s="28" t="s">
        <v>389</v>
      </c>
      <c r="D670" s="27" t="s">
        <v>31</v>
      </c>
      <c r="E670" s="134">
        <v>441.76</v>
      </c>
    </row>
    <row r="671" spans="1:5" customFormat="1" ht="25.5" x14ac:dyDescent="0.2">
      <c r="A671" s="27">
        <v>103116</v>
      </c>
      <c r="B671" s="27" t="s">
        <v>184</v>
      </c>
      <c r="C671" s="28" t="s">
        <v>390</v>
      </c>
      <c r="D671" s="27" t="s">
        <v>31</v>
      </c>
      <c r="E671" s="134">
        <v>536.55999999999995</v>
      </c>
    </row>
    <row r="672" spans="1:5" customFormat="1" ht="25.5" x14ac:dyDescent="0.2">
      <c r="A672" s="27">
        <v>103117</v>
      </c>
      <c r="B672" s="27" t="s">
        <v>184</v>
      </c>
      <c r="C672" s="28" t="s">
        <v>391</v>
      </c>
      <c r="D672" s="27" t="s">
        <v>31</v>
      </c>
      <c r="E672" s="134">
        <v>585.42999999999995</v>
      </c>
    </row>
    <row r="673" spans="1:5" customFormat="1" ht="25.5" x14ac:dyDescent="0.2">
      <c r="A673" s="27">
        <v>103118</v>
      </c>
      <c r="B673" s="27" t="s">
        <v>184</v>
      </c>
      <c r="C673" s="28" t="s">
        <v>392</v>
      </c>
      <c r="D673" s="27" t="s">
        <v>31</v>
      </c>
      <c r="E673" s="134">
        <v>680.23</v>
      </c>
    </row>
    <row r="674" spans="1:5" customFormat="1" ht="25.5" x14ac:dyDescent="0.2">
      <c r="A674" s="27">
        <v>103119</v>
      </c>
      <c r="B674" s="27" t="s">
        <v>184</v>
      </c>
      <c r="C674" s="28" t="s">
        <v>393</v>
      </c>
      <c r="D674" s="27" t="s">
        <v>31</v>
      </c>
      <c r="E674" s="134">
        <v>729.12</v>
      </c>
    </row>
    <row r="675" spans="1:5" customFormat="1" ht="25.5" x14ac:dyDescent="0.2">
      <c r="A675" s="27">
        <v>103120</v>
      </c>
      <c r="B675" s="27" t="s">
        <v>184</v>
      </c>
      <c r="C675" s="28" t="s">
        <v>394</v>
      </c>
      <c r="D675" s="27" t="s">
        <v>31</v>
      </c>
      <c r="E675" s="134">
        <v>872.77</v>
      </c>
    </row>
    <row r="676" spans="1:5" customFormat="1" ht="25.5" x14ac:dyDescent="0.2">
      <c r="A676" s="27">
        <v>103121</v>
      </c>
      <c r="B676" s="27" t="s">
        <v>184</v>
      </c>
      <c r="C676" s="28" t="s">
        <v>395</v>
      </c>
      <c r="D676" s="27" t="s">
        <v>31</v>
      </c>
      <c r="E676" s="134">
        <v>65.7</v>
      </c>
    </row>
    <row r="677" spans="1:5" customFormat="1" ht="25.5" x14ac:dyDescent="0.2">
      <c r="A677" s="27">
        <v>103122</v>
      </c>
      <c r="B677" s="27" t="s">
        <v>184</v>
      </c>
      <c r="C677" s="28" t="s">
        <v>396</v>
      </c>
      <c r="D677" s="27" t="s">
        <v>31</v>
      </c>
      <c r="E677" s="134">
        <v>80.36</v>
      </c>
    </row>
    <row r="678" spans="1:5" customFormat="1" ht="25.5" x14ac:dyDescent="0.2">
      <c r="A678" s="27">
        <v>103123</v>
      </c>
      <c r="B678" s="27" t="s">
        <v>184</v>
      </c>
      <c r="C678" s="28" t="s">
        <v>397</v>
      </c>
      <c r="D678" s="27" t="s">
        <v>31</v>
      </c>
      <c r="E678" s="134">
        <v>117.02</v>
      </c>
    </row>
    <row r="679" spans="1:5" customFormat="1" ht="25.5" x14ac:dyDescent="0.2">
      <c r="A679" s="27">
        <v>103124</v>
      </c>
      <c r="B679" s="27" t="s">
        <v>184</v>
      </c>
      <c r="C679" s="28" t="s">
        <v>398</v>
      </c>
      <c r="D679" s="27" t="s">
        <v>31</v>
      </c>
      <c r="E679" s="134">
        <v>153.66</v>
      </c>
    </row>
    <row r="680" spans="1:5" customFormat="1" ht="25.5" x14ac:dyDescent="0.2">
      <c r="A680" s="27">
        <v>103125</v>
      </c>
      <c r="B680" s="27" t="s">
        <v>184</v>
      </c>
      <c r="C680" s="28" t="s">
        <v>399</v>
      </c>
      <c r="D680" s="27" t="s">
        <v>31</v>
      </c>
      <c r="E680" s="134">
        <v>259.20999999999998</v>
      </c>
    </row>
    <row r="681" spans="1:5" customFormat="1" ht="25.5" x14ac:dyDescent="0.2">
      <c r="A681" s="27">
        <v>103126</v>
      </c>
      <c r="B681" s="27" t="s">
        <v>184</v>
      </c>
      <c r="C681" s="28" t="s">
        <v>400</v>
      </c>
      <c r="D681" s="27" t="s">
        <v>31</v>
      </c>
      <c r="E681" s="134">
        <v>295.86</v>
      </c>
    </row>
    <row r="682" spans="1:5" customFormat="1" ht="25.5" x14ac:dyDescent="0.2">
      <c r="A682" s="27">
        <v>103127</v>
      </c>
      <c r="B682" s="27" t="s">
        <v>184</v>
      </c>
      <c r="C682" s="28" t="s">
        <v>401</v>
      </c>
      <c r="D682" s="27" t="s">
        <v>31</v>
      </c>
      <c r="E682" s="134">
        <v>401.39</v>
      </c>
    </row>
    <row r="683" spans="1:5" customFormat="1" ht="25.5" x14ac:dyDescent="0.2">
      <c r="A683" s="27">
        <v>103128</v>
      </c>
      <c r="B683" s="27" t="s">
        <v>184</v>
      </c>
      <c r="C683" s="28" t="s">
        <v>402</v>
      </c>
      <c r="D683" s="27" t="s">
        <v>31</v>
      </c>
      <c r="E683" s="134">
        <v>438.04</v>
      </c>
    </row>
    <row r="684" spans="1:5" customFormat="1" ht="25.5" x14ac:dyDescent="0.2">
      <c r="A684" s="27">
        <v>103129</v>
      </c>
      <c r="B684" s="27" t="s">
        <v>184</v>
      </c>
      <c r="C684" s="28" t="s">
        <v>403</v>
      </c>
      <c r="D684" s="27" t="s">
        <v>31</v>
      </c>
      <c r="E684" s="134">
        <v>543.59</v>
      </c>
    </row>
    <row r="685" spans="1:5" customFormat="1" ht="25.5" x14ac:dyDescent="0.2">
      <c r="A685" s="27">
        <v>103130</v>
      </c>
      <c r="B685" s="27" t="s">
        <v>184</v>
      </c>
      <c r="C685" s="28" t="s">
        <v>404</v>
      </c>
      <c r="D685" s="27" t="s">
        <v>31</v>
      </c>
      <c r="E685" s="134">
        <v>580.24</v>
      </c>
    </row>
    <row r="686" spans="1:5" customFormat="1" ht="25.5" x14ac:dyDescent="0.2">
      <c r="A686" s="27">
        <v>103131</v>
      </c>
      <c r="B686" s="27" t="s">
        <v>184</v>
      </c>
      <c r="C686" s="28" t="s">
        <v>405</v>
      </c>
      <c r="D686" s="27" t="s">
        <v>31</v>
      </c>
      <c r="E686" s="134">
        <v>653.54</v>
      </c>
    </row>
    <row r="687" spans="1:5" customFormat="1" ht="25.5" x14ac:dyDescent="0.2">
      <c r="A687" s="27">
        <v>103132</v>
      </c>
      <c r="B687" s="27" t="s">
        <v>184</v>
      </c>
      <c r="C687" s="28" t="s">
        <v>406</v>
      </c>
      <c r="D687" s="27" t="s">
        <v>31</v>
      </c>
      <c r="E687" s="134">
        <v>795.72</v>
      </c>
    </row>
    <row r="688" spans="1:5" customFormat="1" ht="25.5" x14ac:dyDescent="0.2">
      <c r="A688" s="27">
        <v>103133</v>
      </c>
      <c r="B688" s="27" t="s">
        <v>184</v>
      </c>
      <c r="C688" s="28" t="s">
        <v>407</v>
      </c>
      <c r="D688" s="27" t="s">
        <v>31</v>
      </c>
      <c r="E688" s="134">
        <v>869.04</v>
      </c>
    </row>
    <row r="689" spans="1:5" customFormat="1" ht="25.5" x14ac:dyDescent="0.2">
      <c r="A689" s="27">
        <v>103134</v>
      </c>
      <c r="B689" s="27" t="s">
        <v>184</v>
      </c>
      <c r="C689" s="28" t="s">
        <v>408</v>
      </c>
      <c r="D689" s="27" t="s">
        <v>31</v>
      </c>
      <c r="E689" s="50">
        <v>1011.22</v>
      </c>
    </row>
    <row r="690" spans="1:5" customFormat="1" ht="25.5" x14ac:dyDescent="0.2">
      <c r="A690" s="27">
        <v>103135</v>
      </c>
      <c r="B690" s="27" t="s">
        <v>184</v>
      </c>
      <c r="C690" s="28" t="s">
        <v>409</v>
      </c>
      <c r="D690" s="27" t="s">
        <v>31</v>
      </c>
      <c r="E690" s="50">
        <v>1084.54</v>
      </c>
    </row>
    <row r="691" spans="1:5" customFormat="1" ht="25.5" x14ac:dyDescent="0.2">
      <c r="A691" s="27">
        <v>103136</v>
      </c>
      <c r="B691" s="27" t="s">
        <v>184</v>
      </c>
      <c r="C691" s="28" t="s">
        <v>410</v>
      </c>
      <c r="D691" s="27" t="s">
        <v>31</v>
      </c>
      <c r="E691" s="50">
        <v>1300.03</v>
      </c>
    </row>
    <row r="692" spans="1:5" customFormat="1" ht="25.5" x14ac:dyDescent="0.2">
      <c r="A692" s="27">
        <v>103137</v>
      </c>
      <c r="B692" s="27" t="s">
        <v>184</v>
      </c>
      <c r="C692" s="28" t="s">
        <v>411</v>
      </c>
      <c r="D692" s="27" t="s">
        <v>31</v>
      </c>
      <c r="E692" s="134">
        <v>34.07</v>
      </c>
    </row>
    <row r="693" spans="1:5" customFormat="1" ht="25.5" x14ac:dyDescent="0.2">
      <c r="A693" s="27">
        <v>103138</v>
      </c>
      <c r="B693" s="27" t="s">
        <v>184</v>
      </c>
      <c r="C693" s="28" t="s">
        <v>412</v>
      </c>
      <c r="D693" s="27" t="s">
        <v>31</v>
      </c>
      <c r="E693" s="134">
        <v>38.950000000000003</v>
      </c>
    </row>
    <row r="694" spans="1:5" customFormat="1" ht="25.5" x14ac:dyDescent="0.2">
      <c r="A694" s="27">
        <v>103139</v>
      </c>
      <c r="B694" s="27" t="s">
        <v>184</v>
      </c>
      <c r="C694" s="28" t="s">
        <v>413</v>
      </c>
      <c r="D694" s="27" t="s">
        <v>31</v>
      </c>
      <c r="E694" s="134">
        <v>51.18</v>
      </c>
    </row>
    <row r="695" spans="1:5" customFormat="1" ht="25.5" x14ac:dyDescent="0.2">
      <c r="A695" s="27">
        <v>103140</v>
      </c>
      <c r="B695" s="27" t="s">
        <v>184</v>
      </c>
      <c r="C695" s="28" t="s">
        <v>414</v>
      </c>
      <c r="D695" s="27" t="s">
        <v>31</v>
      </c>
      <c r="E695" s="134">
        <v>63.38</v>
      </c>
    </row>
    <row r="696" spans="1:5" customFormat="1" ht="25.5" x14ac:dyDescent="0.2">
      <c r="A696" s="27">
        <v>103141</v>
      </c>
      <c r="B696" s="27" t="s">
        <v>184</v>
      </c>
      <c r="C696" s="28" t="s">
        <v>415</v>
      </c>
      <c r="D696" s="27" t="s">
        <v>31</v>
      </c>
      <c r="E696" s="134">
        <v>98.58</v>
      </c>
    </row>
    <row r="697" spans="1:5" customFormat="1" ht="25.5" x14ac:dyDescent="0.2">
      <c r="A697" s="27">
        <v>103142</v>
      </c>
      <c r="B697" s="27" t="s">
        <v>184</v>
      </c>
      <c r="C697" s="28" t="s">
        <v>416</v>
      </c>
      <c r="D697" s="27" t="s">
        <v>31</v>
      </c>
      <c r="E697" s="134">
        <v>110.78</v>
      </c>
    </row>
    <row r="698" spans="1:5" customFormat="1" ht="25.5" x14ac:dyDescent="0.2">
      <c r="A698" s="27">
        <v>103143</v>
      </c>
      <c r="B698" s="27" t="s">
        <v>184</v>
      </c>
      <c r="C698" s="28" t="s">
        <v>417</v>
      </c>
      <c r="D698" s="27" t="s">
        <v>31</v>
      </c>
      <c r="E698" s="134">
        <v>145.96</v>
      </c>
    </row>
    <row r="699" spans="1:5" customFormat="1" ht="25.5" x14ac:dyDescent="0.2">
      <c r="A699" s="27">
        <v>103144</v>
      </c>
      <c r="B699" s="27" t="s">
        <v>184</v>
      </c>
      <c r="C699" s="28" t="s">
        <v>418</v>
      </c>
      <c r="D699" s="27" t="s">
        <v>31</v>
      </c>
      <c r="E699" s="134">
        <v>158.16999999999999</v>
      </c>
    </row>
    <row r="700" spans="1:5" customFormat="1" ht="25.5" x14ac:dyDescent="0.2">
      <c r="A700" s="27">
        <v>103145</v>
      </c>
      <c r="B700" s="27" t="s">
        <v>184</v>
      </c>
      <c r="C700" s="28" t="s">
        <v>419</v>
      </c>
      <c r="D700" s="27" t="s">
        <v>31</v>
      </c>
      <c r="E700" s="134">
        <v>193.36</v>
      </c>
    </row>
    <row r="701" spans="1:5" customFormat="1" ht="25.5" x14ac:dyDescent="0.2">
      <c r="A701" s="27">
        <v>103146</v>
      </c>
      <c r="B701" s="27" t="s">
        <v>184</v>
      </c>
      <c r="C701" s="28" t="s">
        <v>420</v>
      </c>
      <c r="D701" s="27" t="s">
        <v>31</v>
      </c>
      <c r="E701" s="134">
        <v>205.56</v>
      </c>
    </row>
    <row r="702" spans="1:5" customFormat="1" ht="25.5" x14ac:dyDescent="0.2">
      <c r="A702" s="27">
        <v>103147</v>
      </c>
      <c r="B702" s="27" t="s">
        <v>184</v>
      </c>
      <c r="C702" s="28" t="s">
        <v>421</v>
      </c>
      <c r="D702" s="27" t="s">
        <v>31</v>
      </c>
      <c r="E702" s="134">
        <v>230</v>
      </c>
    </row>
    <row r="703" spans="1:5" customFormat="1" ht="25.5" x14ac:dyDescent="0.2">
      <c r="A703" s="27">
        <v>103148</v>
      </c>
      <c r="B703" s="27" t="s">
        <v>184</v>
      </c>
      <c r="C703" s="28" t="s">
        <v>422</v>
      </c>
      <c r="D703" s="27" t="s">
        <v>31</v>
      </c>
      <c r="E703" s="134">
        <v>277.39999999999998</v>
      </c>
    </row>
    <row r="704" spans="1:5" customFormat="1" ht="25.5" x14ac:dyDescent="0.2">
      <c r="A704" s="27">
        <v>103149</v>
      </c>
      <c r="B704" s="27" t="s">
        <v>184</v>
      </c>
      <c r="C704" s="28" t="s">
        <v>423</v>
      </c>
      <c r="D704" s="27" t="s">
        <v>31</v>
      </c>
      <c r="E704" s="134">
        <v>301.83</v>
      </c>
    </row>
    <row r="705" spans="1:5" customFormat="1" ht="25.5" x14ac:dyDescent="0.2">
      <c r="A705" s="27">
        <v>103150</v>
      </c>
      <c r="B705" s="27" t="s">
        <v>184</v>
      </c>
      <c r="C705" s="28" t="s">
        <v>424</v>
      </c>
      <c r="D705" s="27" t="s">
        <v>31</v>
      </c>
      <c r="E705" s="134">
        <v>349.18</v>
      </c>
    </row>
    <row r="706" spans="1:5" customFormat="1" ht="25.5" x14ac:dyDescent="0.2">
      <c r="A706" s="27">
        <v>103151</v>
      </c>
      <c r="B706" s="27" t="s">
        <v>184</v>
      </c>
      <c r="C706" s="28" t="s">
        <v>425</v>
      </c>
      <c r="D706" s="27" t="s">
        <v>31</v>
      </c>
      <c r="E706" s="134">
        <v>373.68</v>
      </c>
    </row>
    <row r="707" spans="1:5" customFormat="1" ht="25.5" x14ac:dyDescent="0.2">
      <c r="A707" s="27">
        <v>103152</v>
      </c>
      <c r="B707" s="27" t="s">
        <v>184</v>
      </c>
      <c r="C707" s="28" t="s">
        <v>426</v>
      </c>
      <c r="D707" s="27" t="s">
        <v>31</v>
      </c>
      <c r="E707" s="134">
        <v>445.51</v>
      </c>
    </row>
    <row r="708" spans="1:5" customFormat="1" ht="25.5" x14ac:dyDescent="0.2">
      <c r="A708" s="27">
        <v>103372</v>
      </c>
      <c r="B708" s="27" t="s">
        <v>184</v>
      </c>
      <c r="C708" s="28" t="s">
        <v>427</v>
      </c>
      <c r="D708" s="27" t="s">
        <v>32</v>
      </c>
      <c r="E708" s="134">
        <v>5.36</v>
      </c>
    </row>
    <row r="709" spans="1:5" customFormat="1" ht="25.5" x14ac:dyDescent="0.2">
      <c r="A709" s="27">
        <v>103373</v>
      </c>
      <c r="B709" s="27" t="s">
        <v>184</v>
      </c>
      <c r="C709" s="28" t="s">
        <v>428</v>
      </c>
      <c r="D709" s="27" t="s">
        <v>32</v>
      </c>
      <c r="E709" s="134">
        <v>10.48</v>
      </c>
    </row>
    <row r="710" spans="1:5" customFormat="1" ht="25.5" x14ac:dyDescent="0.2">
      <c r="A710" s="27">
        <v>103376</v>
      </c>
      <c r="B710" s="27" t="s">
        <v>184</v>
      </c>
      <c r="C710" s="28" t="s">
        <v>429</v>
      </c>
      <c r="D710" s="27" t="s">
        <v>32</v>
      </c>
      <c r="E710" s="134">
        <v>124.46</v>
      </c>
    </row>
    <row r="711" spans="1:5" customFormat="1" ht="25.5" x14ac:dyDescent="0.2">
      <c r="A711" s="27">
        <v>103377</v>
      </c>
      <c r="B711" s="27" t="s">
        <v>184</v>
      </c>
      <c r="C711" s="28" t="s">
        <v>430</v>
      </c>
      <c r="D711" s="27" t="s">
        <v>32</v>
      </c>
      <c r="E711" s="134">
        <v>266.19</v>
      </c>
    </row>
    <row r="712" spans="1:5" customFormat="1" ht="25.5" x14ac:dyDescent="0.2">
      <c r="A712" s="27">
        <v>103379</v>
      </c>
      <c r="B712" s="27" t="s">
        <v>184</v>
      </c>
      <c r="C712" s="28" t="s">
        <v>431</v>
      </c>
      <c r="D712" s="27" t="s">
        <v>32</v>
      </c>
      <c r="E712" s="134">
        <v>414.32</v>
      </c>
    </row>
    <row r="713" spans="1:5" customFormat="1" ht="25.5" x14ac:dyDescent="0.2">
      <c r="A713" s="27">
        <v>103383</v>
      </c>
      <c r="B713" s="27" t="s">
        <v>184</v>
      </c>
      <c r="C713" s="28" t="s">
        <v>432</v>
      </c>
      <c r="D713" s="27" t="s">
        <v>32</v>
      </c>
      <c r="E713" s="134">
        <v>1015.28</v>
      </c>
    </row>
    <row r="714" spans="1:5" customFormat="1" ht="25.5" x14ac:dyDescent="0.2">
      <c r="A714" s="27">
        <v>103385</v>
      </c>
      <c r="B714" s="27" t="s">
        <v>184</v>
      </c>
      <c r="C714" s="28" t="s">
        <v>433</v>
      </c>
      <c r="D714" s="27" t="s">
        <v>32</v>
      </c>
      <c r="E714" s="50">
        <v>1637.12</v>
      </c>
    </row>
    <row r="715" spans="1:5" customFormat="1" ht="25.5" x14ac:dyDescent="0.2">
      <c r="A715" s="27">
        <v>103387</v>
      </c>
      <c r="B715" s="27" t="s">
        <v>184</v>
      </c>
      <c r="C715" s="28" t="s">
        <v>434</v>
      </c>
      <c r="D715" s="27" t="s">
        <v>32</v>
      </c>
      <c r="E715" s="50">
        <v>2871.9</v>
      </c>
    </row>
    <row r="716" spans="1:5" customFormat="1" ht="25.5" x14ac:dyDescent="0.2">
      <c r="A716" s="27">
        <v>103389</v>
      </c>
      <c r="B716" s="27" t="s">
        <v>184</v>
      </c>
      <c r="C716" s="28" t="s">
        <v>435</v>
      </c>
      <c r="D716" s="27" t="s">
        <v>32</v>
      </c>
      <c r="E716" s="50">
        <v>4270.96</v>
      </c>
    </row>
    <row r="717" spans="1:5" customFormat="1" ht="25.5" x14ac:dyDescent="0.2">
      <c r="A717" s="27">
        <v>103391</v>
      </c>
      <c r="B717" s="27" t="s">
        <v>184</v>
      </c>
      <c r="C717" s="28" t="s">
        <v>436</v>
      </c>
      <c r="D717" s="27" t="s">
        <v>32</v>
      </c>
      <c r="E717" s="50">
        <v>2815.26</v>
      </c>
    </row>
    <row r="718" spans="1:5" customFormat="1" ht="25.5" x14ac:dyDescent="0.2">
      <c r="A718" s="27">
        <v>103392</v>
      </c>
      <c r="B718" s="27" t="s">
        <v>184</v>
      </c>
      <c r="C718" s="28" t="s">
        <v>437</v>
      </c>
      <c r="D718" s="27" t="s">
        <v>32</v>
      </c>
      <c r="E718" s="50">
        <v>4600.03</v>
      </c>
    </row>
    <row r="719" spans="1:5" customFormat="1" ht="25.5" x14ac:dyDescent="0.2">
      <c r="A719" s="27">
        <v>103393</v>
      </c>
      <c r="B719" s="27" t="s">
        <v>184</v>
      </c>
      <c r="C719" s="28" t="s">
        <v>438</v>
      </c>
      <c r="D719" s="27" t="s">
        <v>32</v>
      </c>
      <c r="E719" s="50">
        <v>5073.78</v>
      </c>
    </row>
    <row r="720" spans="1:5" customFormat="1" ht="38.25" x14ac:dyDescent="0.2">
      <c r="A720" s="27">
        <v>103397</v>
      </c>
      <c r="B720" s="27" t="s">
        <v>184</v>
      </c>
      <c r="C720" s="28" t="s">
        <v>439</v>
      </c>
      <c r="D720" s="27" t="s">
        <v>31</v>
      </c>
      <c r="E720" s="134">
        <v>4.32</v>
      </c>
    </row>
    <row r="721" spans="1:5" customFormat="1" ht="38.25" x14ac:dyDescent="0.2">
      <c r="A721" s="27">
        <v>103398</v>
      </c>
      <c r="B721" s="27" t="s">
        <v>184</v>
      </c>
      <c r="C721" s="28" t="s">
        <v>440</v>
      </c>
      <c r="D721" s="27" t="s">
        <v>31</v>
      </c>
      <c r="E721" s="134">
        <v>6.92</v>
      </c>
    </row>
    <row r="722" spans="1:5" customFormat="1" ht="38.25" x14ac:dyDescent="0.2">
      <c r="A722" s="27">
        <v>103399</v>
      </c>
      <c r="B722" s="27" t="s">
        <v>184</v>
      </c>
      <c r="C722" s="28" t="s">
        <v>441</v>
      </c>
      <c r="D722" s="27" t="s">
        <v>31</v>
      </c>
      <c r="E722" s="134">
        <v>13.63</v>
      </c>
    </row>
    <row r="723" spans="1:5" customFormat="1" ht="38.25" x14ac:dyDescent="0.2">
      <c r="A723" s="27">
        <v>103400</v>
      </c>
      <c r="B723" s="27" t="s">
        <v>184</v>
      </c>
      <c r="C723" s="28" t="s">
        <v>442</v>
      </c>
      <c r="D723" s="27" t="s">
        <v>31</v>
      </c>
      <c r="E723" s="134">
        <v>19.48</v>
      </c>
    </row>
    <row r="724" spans="1:5" customFormat="1" ht="38.25" x14ac:dyDescent="0.2">
      <c r="A724" s="27">
        <v>103401</v>
      </c>
      <c r="B724" s="27" t="s">
        <v>184</v>
      </c>
      <c r="C724" s="28" t="s">
        <v>443</v>
      </c>
      <c r="D724" s="27" t="s">
        <v>31</v>
      </c>
      <c r="E724" s="134">
        <v>23.82</v>
      </c>
    </row>
    <row r="725" spans="1:5" customFormat="1" ht="38.25" x14ac:dyDescent="0.2">
      <c r="A725" s="27">
        <v>103402</v>
      </c>
      <c r="B725" s="27" t="s">
        <v>184</v>
      </c>
      <c r="C725" s="28" t="s">
        <v>444</v>
      </c>
      <c r="D725" s="27" t="s">
        <v>31</v>
      </c>
      <c r="E725" s="134">
        <v>34.64</v>
      </c>
    </row>
    <row r="726" spans="1:5" customFormat="1" ht="38.25" x14ac:dyDescent="0.2">
      <c r="A726" s="27">
        <v>103403</v>
      </c>
      <c r="B726" s="27" t="s">
        <v>184</v>
      </c>
      <c r="C726" s="28" t="s">
        <v>445</v>
      </c>
      <c r="D726" s="27" t="s">
        <v>31</v>
      </c>
      <c r="E726" s="134">
        <v>38.979999999999997</v>
      </c>
    </row>
    <row r="727" spans="1:5" customFormat="1" ht="38.25" x14ac:dyDescent="0.2">
      <c r="A727" s="27">
        <v>103404</v>
      </c>
      <c r="B727" s="27" t="s">
        <v>184</v>
      </c>
      <c r="C727" s="28" t="s">
        <v>446</v>
      </c>
      <c r="D727" s="27" t="s">
        <v>31</v>
      </c>
      <c r="E727" s="134">
        <v>43.31</v>
      </c>
    </row>
    <row r="728" spans="1:5" customFormat="1" ht="38.25" x14ac:dyDescent="0.2">
      <c r="A728" s="27">
        <v>103405</v>
      </c>
      <c r="B728" s="27" t="s">
        <v>184</v>
      </c>
      <c r="C728" s="28" t="s">
        <v>447</v>
      </c>
      <c r="D728" s="27" t="s">
        <v>31</v>
      </c>
      <c r="E728" s="134">
        <v>48.73</v>
      </c>
    </row>
    <row r="729" spans="1:5" customFormat="1" ht="38.25" x14ac:dyDescent="0.2">
      <c r="A729" s="27">
        <v>103406</v>
      </c>
      <c r="B729" s="27" t="s">
        <v>184</v>
      </c>
      <c r="C729" s="28" t="s">
        <v>448</v>
      </c>
      <c r="D729" s="27" t="s">
        <v>31</v>
      </c>
      <c r="E729" s="134">
        <v>54.14</v>
      </c>
    </row>
    <row r="730" spans="1:5" customFormat="1" ht="38.25" x14ac:dyDescent="0.2">
      <c r="A730" s="27">
        <v>103407</v>
      </c>
      <c r="B730" s="27" t="s">
        <v>184</v>
      </c>
      <c r="C730" s="28" t="s">
        <v>449</v>
      </c>
      <c r="D730" s="27" t="s">
        <v>31</v>
      </c>
      <c r="E730" s="134">
        <v>60.64</v>
      </c>
    </row>
    <row r="731" spans="1:5" customFormat="1" ht="38.25" x14ac:dyDescent="0.2">
      <c r="A731" s="27">
        <v>103408</v>
      </c>
      <c r="B731" s="27" t="s">
        <v>184</v>
      </c>
      <c r="C731" s="28" t="s">
        <v>450</v>
      </c>
      <c r="D731" s="27" t="s">
        <v>31</v>
      </c>
      <c r="E731" s="134">
        <v>68.22</v>
      </c>
    </row>
    <row r="732" spans="1:5" customFormat="1" ht="38.25" x14ac:dyDescent="0.2">
      <c r="A732" s="27">
        <v>103409</v>
      </c>
      <c r="B732" s="27" t="s">
        <v>184</v>
      </c>
      <c r="C732" s="28" t="s">
        <v>451</v>
      </c>
      <c r="D732" s="27" t="s">
        <v>31</v>
      </c>
      <c r="E732" s="134">
        <v>76.89</v>
      </c>
    </row>
    <row r="733" spans="1:5" customFormat="1" ht="38.25" x14ac:dyDescent="0.2">
      <c r="A733" s="27">
        <v>103410</v>
      </c>
      <c r="B733" s="27" t="s">
        <v>184</v>
      </c>
      <c r="C733" s="28" t="s">
        <v>452</v>
      </c>
      <c r="D733" s="27" t="s">
        <v>31</v>
      </c>
      <c r="E733" s="134">
        <v>86.62</v>
      </c>
    </row>
    <row r="734" spans="1:5" customFormat="1" ht="38.25" x14ac:dyDescent="0.2">
      <c r="A734" s="27">
        <v>103411</v>
      </c>
      <c r="B734" s="27" t="s">
        <v>184</v>
      </c>
      <c r="C734" s="28" t="s">
        <v>453</v>
      </c>
      <c r="D734" s="27" t="s">
        <v>31</v>
      </c>
      <c r="E734" s="134">
        <v>8.66</v>
      </c>
    </row>
    <row r="735" spans="1:5" customFormat="1" ht="38.25" x14ac:dyDescent="0.2">
      <c r="A735" s="27">
        <v>103412</v>
      </c>
      <c r="B735" s="27" t="s">
        <v>184</v>
      </c>
      <c r="C735" s="28" t="s">
        <v>454</v>
      </c>
      <c r="D735" s="27" t="s">
        <v>31</v>
      </c>
      <c r="E735" s="134">
        <v>13.85</v>
      </c>
    </row>
    <row r="736" spans="1:5" customFormat="1" ht="38.25" x14ac:dyDescent="0.2">
      <c r="A736" s="27">
        <v>103413</v>
      </c>
      <c r="B736" s="27" t="s">
        <v>184</v>
      </c>
      <c r="C736" s="28" t="s">
        <v>455</v>
      </c>
      <c r="D736" s="27" t="s">
        <v>31</v>
      </c>
      <c r="E736" s="134">
        <v>27.28</v>
      </c>
    </row>
    <row r="737" spans="1:5" customFormat="1" ht="38.25" x14ac:dyDescent="0.2">
      <c r="A737" s="27">
        <v>103414</v>
      </c>
      <c r="B737" s="27" t="s">
        <v>184</v>
      </c>
      <c r="C737" s="28" t="s">
        <v>456</v>
      </c>
      <c r="D737" s="27" t="s">
        <v>31</v>
      </c>
      <c r="E737" s="134">
        <v>38.979999999999997</v>
      </c>
    </row>
    <row r="738" spans="1:5" customFormat="1" ht="38.25" x14ac:dyDescent="0.2">
      <c r="A738" s="27">
        <v>103415</v>
      </c>
      <c r="B738" s="27" t="s">
        <v>184</v>
      </c>
      <c r="C738" s="28" t="s">
        <v>457</v>
      </c>
      <c r="D738" s="27" t="s">
        <v>31</v>
      </c>
      <c r="E738" s="134">
        <v>47.64</v>
      </c>
    </row>
    <row r="739" spans="1:5" customFormat="1" ht="38.25" x14ac:dyDescent="0.2">
      <c r="A739" s="27">
        <v>103416</v>
      </c>
      <c r="B739" s="27" t="s">
        <v>184</v>
      </c>
      <c r="C739" s="28" t="s">
        <v>458</v>
      </c>
      <c r="D739" s="27" t="s">
        <v>31</v>
      </c>
      <c r="E739" s="134">
        <v>69.3</v>
      </c>
    </row>
    <row r="740" spans="1:5" customFormat="1" ht="38.25" x14ac:dyDescent="0.2">
      <c r="A740" s="27">
        <v>103417</v>
      </c>
      <c r="B740" s="27" t="s">
        <v>184</v>
      </c>
      <c r="C740" s="28" t="s">
        <v>459</v>
      </c>
      <c r="D740" s="27" t="s">
        <v>31</v>
      </c>
      <c r="E740" s="134">
        <v>77.959999999999994</v>
      </c>
    </row>
    <row r="741" spans="1:5" customFormat="1" ht="38.25" x14ac:dyDescent="0.2">
      <c r="A741" s="27">
        <v>103418</v>
      </c>
      <c r="B741" s="27" t="s">
        <v>184</v>
      </c>
      <c r="C741" s="28" t="s">
        <v>460</v>
      </c>
      <c r="D741" s="27" t="s">
        <v>31</v>
      </c>
      <c r="E741" s="134">
        <v>86.62</v>
      </c>
    </row>
    <row r="742" spans="1:5" customFormat="1" ht="38.25" x14ac:dyDescent="0.2">
      <c r="A742" s="27">
        <v>103419</v>
      </c>
      <c r="B742" s="27" t="s">
        <v>184</v>
      </c>
      <c r="C742" s="28" t="s">
        <v>461</v>
      </c>
      <c r="D742" s="27" t="s">
        <v>31</v>
      </c>
      <c r="E742" s="134">
        <v>97.46</v>
      </c>
    </row>
    <row r="743" spans="1:5" customFormat="1" ht="38.25" x14ac:dyDescent="0.2">
      <c r="A743" s="27">
        <v>103420</v>
      </c>
      <c r="B743" s="27" t="s">
        <v>184</v>
      </c>
      <c r="C743" s="28" t="s">
        <v>462</v>
      </c>
      <c r="D743" s="27" t="s">
        <v>31</v>
      </c>
      <c r="E743" s="134">
        <v>108.29</v>
      </c>
    </row>
    <row r="744" spans="1:5" customFormat="1" ht="38.25" x14ac:dyDescent="0.2">
      <c r="A744" s="27">
        <v>103421</v>
      </c>
      <c r="B744" s="27" t="s">
        <v>184</v>
      </c>
      <c r="C744" s="28" t="s">
        <v>463</v>
      </c>
      <c r="D744" s="27" t="s">
        <v>31</v>
      </c>
      <c r="E744" s="134">
        <v>121.28</v>
      </c>
    </row>
    <row r="745" spans="1:5" customFormat="1" ht="38.25" x14ac:dyDescent="0.2">
      <c r="A745" s="27">
        <v>103422</v>
      </c>
      <c r="B745" s="27" t="s">
        <v>184</v>
      </c>
      <c r="C745" s="28" t="s">
        <v>464</v>
      </c>
      <c r="D745" s="27" t="s">
        <v>31</v>
      </c>
      <c r="E745" s="134">
        <v>136.44</v>
      </c>
    </row>
    <row r="746" spans="1:5" customFormat="1" ht="38.25" x14ac:dyDescent="0.2">
      <c r="A746" s="27">
        <v>103423</v>
      </c>
      <c r="B746" s="27" t="s">
        <v>184</v>
      </c>
      <c r="C746" s="28" t="s">
        <v>465</v>
      </c>
      <c r="D746" s="27" t="s">
        <v>31</v>
      </c>
      <c r="E746" s="134">
        <v>153.78</v>
      </c>
    </row>
    <row r="747" spans="1:5" customFormat="1" ht="38.25" x14ac:dyDescent="0.2">
      <c r="A747" s="27">
        <v>103424</v>
      </c>
      <c r="B747" s="27" t="s">
        <v>184</v>
      </c>
      <c r="C747" s="28" t="s">
        <v>466</v>
      </c>
      <c r="D747" s="27" t="s">
        <v>31</v>
      </c>
      <c r="E747" s="134">
        <v>173.27</v>
      </c>
    </row>
    <row r="748" spans="1:5" customFormat="1" ht="25.5" x14ac:dyDescent="0.2">
      <c r="A748" s="27">
        <v>103425</v>
      </c>
      <c r="B748" s="27" t="s">
        <v>184</v>
      </c>
      <c r="C748" s="28" t="s">
        <v>467</v>
      </c>
      <c r="D748" s="27" t="s">
        <v>31</v>
      </c>
      <c r="E748" s="134">
        <v>15.9</v>
      </c>
    </row>
    <row r="749" spans="1:5" customFormat="1" ht="25.5" x14ac:dyDescent="0.2">
      <c r="A749" s="27">
        <v>103426</v>
      </c>
      <c r="B749" s="27" t="s">
        <v>184</v>
      </c>
      <c r="C749" s="28" t="s">
        <v>468</v>
      </c>
      <c r="D749" s="27" t="s">
        <v>31</v>
      </c>
      <c r="E749" s="134">
        <v>19.399999999999999</v>
      </c>
    </row>
    <row r="750" spans="1:5" customFormat="1" ht="25.5" x14ac:dyDescent="0.2">
      <c r="A750" s="27">
        <v>103427</v>
      </c>
      <c r="B750" s="27" t="s">
        <v>184</v>
      </c>
      <c r="C750" s="28" t="s">
        <v>469</v>
      </c>
      <c r="D750" s="27" t="s">
        <v>31</v>
      </c>
      <c r="E750" s="134">
        <v>38.83</v>
      </c>
    </row>
    <row r="751" spans="1:5" customFormat="1" ht="25.5" x14ac:dyDescent="0.2">
      <c r="A751" s="27">
        <v>103428</v>
      </c>
      <c r="B751" s="27" t="s">
        <v>184</v>
      </c>
      <c r="C751" s="28" t="s">
        <v>470</v>
      </c>
      <c r="D751" s="27" t="s">
        <v>31</v>
      </c>
      <c r="E751" s="134">
        <v>250.48</v>
      </c>
    </row>
    <row r="752" spans="1:5" customFormat="1" ht="25.5" x14ac:dyDescent="0.2">
      <c r="A752" s="27">
        <v>103429</v>
      </c>
      <c r="B752" s="27" t="s">
        <v>184</v>
      </c>
      <c r="C752" s="28" t="s">
        <v>471</v>
      </c>
      <c r="D752" s="27" t="s">
        <v>31</v>
      </c>
      <c r="E752" s="50">
        <v>2706.44</v>
      </c>
    </row>
    <row r="753" spans="1:5" customFormat="1" ht="25.5" x14ac:dyDescent="0.2">
      <c r="A753" s="27">
        <v>103430</v>
      </c>
      <c r="B753" s="27" t="s">
        <v>184</v>
      </c>
      <c r="C753" s="28" t="s">
        <v>472</v>
      </c>
      <c r="D753" s="27" t="s">
        <v>31</v>
      </c>
      <c r="E753" s="134">
        <v>33.74</v>
      </c>
    </row>
    <row r="754" spans="1:5" customFormat="1" ht="25.5" x14ac:dyDescent="0.2">
      <c r="A754" s="27">
        <v>103431</v>
      </c>
      <c r="B754" s="27" t="s">
        <v>184</v>
      </c>
      <c r="C754" s="28" t="s">
        <v>473</v>
      </c>
      <c r="D754" s="27" t="s">
        <v>31</v>
      </c>
      <c r="E754" s="134">
        <v>59.41</v>
      </c>
    </row>
    <row r="755" spans="1:5" customFormat="1" ht="25.5" x14ac:dyDescent="0.2">
      <c r="A755" s="27">
        <v>103432</v>
      </c>
      <c r="B755" s="27" t="s">
        <v>184</v>
      </c>
      <c r="C755" s="28" t="s">
        <v>474</v>
      </c>
      <c r="D755" s="27" t="s">
        <v>31</v>
      </c>
      <c r="E755" s="50">
        <v>1535.36</v>
      </c>
    </row>
    <row r="756" spans="1:5" customFormat="1" ht="25.5" x14ac:dyDescent="0.2">
      <c r="A756" s="27">
        <v>103433</v>
      </c>
      <c r="B756" s="27" t="s">
        <v>184</v>
      </c>
      <c r="C756" s="28" t="s">
        <v>475</v>
      </c>
      <c r="D756" s="27" t="s">
        <v>31</v>
      </c>
      <c r="E756" s="134">
        <v>32.92</v>
      </c>
    </row>
    <row r="757" spans="1:5" customFormat="1" ht="25.5" x14ac:dyDescent="0.2">
      <c r="A757" s="27">
        <v>103434</v>
      </c>
      <c r="B757" s="27" t="s">
        <v>184</v>
      </c>
      <c r="C757" s="28" t="s">
        <v>476</v>
      </c>
      <c r="D757" s="27" t="s">
        <v>31</v>
      </c>
      <c r="E757" s="134">
        <v>45.71</v>
      </c>
    </row>
    <row r="758" spans="1:5" customFormat="1" ht="25.5" x14ac:dyDescent="0.2">
      <c r="A758" s="27">
        <v>103435</v>
      </c>
      <c r="B758" s="27" t="s">
        <v>184</v>
      </c>
      <c r="C758" s="28" t="s">
        <v>477</v>
      </c>
      <c r="D758" s="27" t="s">
        <v>31</v>
      </c>
      <c r="E758" s="134">
        <v>85.19</v>
      </c>
    </row>
    <row r="759" spans="1:5" customFormat="1" ht="38.25" x14ac:dyDescent="0.2">
      <c r="A759" s="27">
        <v>103436</v>
      </c>
      <c r="B759" s="27" t="s">
        <v>184</v>
      </c>
      <c r="C759" s="28" t="s">
        <v>478</v>
      </c>
      <c r="D759" s="27" t="s">
        <v>31</v>
      </c>
      <c r="E759" s="50">
        <v>2171.17</v>
      </c>
    </row>
    <row r="760" spans="1:5" customFormat="1" ht="25.5" x14ac:dyDescent="0.2">
      <c r="A760" s="27">
        <v>103437</v>
      </c>
      <c r="B760" s="27" t="s">
        <v>184</v>
      </c>
      <c r="C760" s="28" t="s">
        <v>479</v>
      </c>
      <c r="D760" s="27" t="s">
        <v>31</v>
      </c>
      <c r="E760" s="134">
        <v>176.57</v>
      </c>
    </row>
    <row r="761" spans="1:5" customFormat="1" ht="25.5" x14ac:dyDescent="0.2">
      <c r="A761" s="27">
        <v>103438</v>
      </c>
      <c r="B761" s="27" t="s">
        <v>184</v>
      </c>
      <c r="C761" s="28" t="s">
        <v>480</v>
      </c>
      <c r="D761" s="27" t="s">
        <v>31</v>
      </c>
      <c r="E761" s="134">
        <v>176.57</v>
      </c>
    </row>
    <row r="762" spans="1:5" customFormat="1" ht="25.5" x14ac:dyDescent="0.2">
      <c r="A762" s="27">
        <v>103439</v>
      </c>
      <c r="B762" s="27" t="s">
        <v>184</v>
      </c>
      <c r="C762" s="28" t="s">
        <v>481</v>
      </c>
      <c r="D762" s="27" t="s">
        <v>31</v>
      </c>
      <c r="E762" s="134">
        <v>207.1</v>
      </c>
    </row>
    <row r="763" spans="1:5" customFormat="1" ht="25.5" x14ac:dyDescent="0.2">
      <c r="A763" s="27">
        <v>103440</v>
      </c>
      <c r="B763" s="27" t="s">
        <v>184</v>
      </c>
      <c r="C763" s="28" t="s">
        <v>482</v>
      </c>
      <c r="D763" s="27" t="s">
        <v>31</v>
      </c>
      <c r="E763" s="134">
        <v>402.7</v>
      </c>
    </row>
    <row r="764" spans="1:5" customFormat="1" ht="25.5" x14ac:dyDescent="0.2">
      <c r="A764" s="27">
        <v>103441</v>
      </c>
      <c r="B764" s="27" t="s">
        <v>184</v>
      </c>
      <c r="C764" s="28" t="s">
        <v>483</v>
      </c>
      <c r="D764" s="27" t="s">
        <v>31</v>
      </c>
      <c r="E764" s="134">
        <v>407.64</v>
      </c>
    </row>
    <row r="765" spans="1:5" customFormat="1" ht="25.5" x14ac:dyDescent="0.2">
      <c r="A765" s="27">
        <v>103442</v>
      </c>
      <c r="B765" s="27" t="s">
        <v>184</v>
      </c>
      <c r="C765" s="28" t="s">
        <v>484</v>
      </c>
      <c r="D765" s="27" t="s">
        <v>31</v>
      </c>
      <c r="E765" s="134">
        <v>526.95000000000005</v>
      </c>
    </row>
    <row r="766" spans="1:5" customFormat="1" ht="25.5" x14ac:dyDescent="0.2">
      <c r="A766" s="27">
        <v>98441</v>
      </c>
      <c r="B766" s="27" t="s">
        <v>184</v>
      </c>
      <c r="C766" s="28" t="s">
        <v>485</v>
      </c>
      <c r="D766" s="27" t="s">
        <v>28</v>
      </c>
      <c r="E766" s="134">
        <v>103.48</v>
      </c>
    </row>
    <row r="767" spans="1:5" customFormat="1" ht="25.5" x14ac:dyDescent="0.2">
      <c r="A767" s="27">
        <v>98443</v>
      </c>
      <c r="B767" s="27" t="s">
        <v>184</v>
      </c>
      <c r="C767" s="28" t="s">
        <v>486</v>
      </c>
      <c r="D767" s="27" t="s">
        <v>28</v>
      </c>
      <c r="E767" s="134">
        <v>80.5</v>
      </c>
    </row>
    <row r="768" spans="1:5" customFormat="1" ht="25.5" x14ac:dyDescent="0.2">
      <c r="A768" s="27">
        <v>98445</v>
      </c>
      <c r="B768" s="27" t="s">
        <v>184</v>
      </c>
      <c r="C768" s="28" t="s">
        <v>487</v>
      </c>
      <c r="D768" s="27" t="s">
        <v>28</v>
      </c>
      <c r="E768" s="134">
        <v>121.15</v>
      </c>
    </row>
    <row r="769" spans="1:5" customFormat="1" ht="25.5" x14ac:dyDescent="0.2">
      <c r="A769" s="27">
        <v>98446</v>
      </c>
      <c r="B769" s="27" t="s">
        <v>184</v>
      </c>
      <c r="C769" s="28" t="s">
        <v>488</v>
      </c>
      <c r="D769" s="27" t="s">
        <v>28</v>
      </c>
      <c r="E769" s="134">
        <v>154.26</v>
      </c>
    </row>
    <row r="770" spans="1:5" customFormat="1" ht="25.5" x14ac:dyDescent="0.2">
      <c r="A770" s="27">
        <v>98447</v>
      </c>
      <c r="B770" s="27" t="s">
        <v>184</v>
      </c>
      <c r="C770" s="28" t="s">
        <v>489</v>
      </c>
      <c r="D770" s="27" t="s">
        <v>28</v>
      </c>
      <c r="E770" s="134">
        <v>94.37</v>
      </c>
    </row>
    <row r="771" spans="1:5" customFormat="1" ht="25.5" x14ac:dyDescent="0.2">
      <c r="A771" s="27">
        <v>98448</v>
      </c>
      <c r="B771" s="27" t="s">
        <v>184</v>
      </c>
      <c r="C771" s="28" t="s">
        <v>490</v>
      </c>
      <c r="D771" s="27" t="s">
        <v>28</v>
      </c>
      <c r="E771" s="134">
        <v>120.61</v>
      </c>
    </row>
    <row r="772" spans="1:5" customFormat="1" ht="25.5" x14ac:dyDescent="0.2">
      <c r="A772" s="27">
        <v>98449</v>
      </c>
      <c r="B772" s="27" t="s">
        <v>184</v>
      </c>
      <c r="C772" s="28" t="s">
        <v>491</v>
      </c>
      <c r="D772" s="27" t="s">
        <v>28</v>
      </c>
      <c r="E772" s="134">
        <v>146.9</v>
      </c>
    </row>
    <row r="773" spans="1:5" customFormat="1" ht="25.5" x14ac:dyDescent="0.2">
      <c r="A773" s="27">
        <v>98451</v>
      </c>
      <c r="B773" s="27" t="s">
        <v>184</v>
      </c>
      <c r="C773" s="28" t="s">
        <v>492</v>
      </c>
      <c r="D773" s="27" t="s">
        <v>28</v>
      </c>
      <c r="E773" s="134">
        <v>120.75</v>
      </c>
    </row>
    <row r="774" spans="1:5" customFormat="1" ht="25.5" x14ac:dyDescent="0.2">
      <c r="A774" s="27">
        <v>98453</v>
      </c>
      <c r="B774" s="27" t="s">
        <v>184</v>
      </c>
      <c r="C774" s="28" t="s">
        <v>493</v>
      </c>
      <c r="D774" s="27" t="s">
        <v>28</v>
      </c>
      <c r="E774" s="134">
        <v>169.14</v>
      </c>
    </row>
    <row r="775" spans="1:5" customFormat="1" ht="25.5" x14ac:dyDescent="0.2">
      <c r="A775" s="27">
        <v>98454</v>
      </c>
      <c r="B775" s="27" t="s">
        <v>184</v>
      </c>
      <c r="C775" s="28" t="s">
        <v>494</v>
      </c>
      <c r="D775" s="27" t="s">
        <v>28</v>
      </c>
      <c r="E775" s="134">
        <v>211.01</v>
      </c>
    </row>
    <row r="776" spans="1:5" customFormat="1" ht="25.5" x14ac:dyDescent="0.2">
      <c r="A776" s="27">
        <v>98455</v>
      </c>
      <c r="B776" s="27" t="s">
        <v>184</v>
      </c>
      <c r="C776" s="28" t="s">
        <v>495</v>
      </c>
      <c r="D776" s="27" t="s">
        <v>28</v>
      </c>
      <c r="E776" s="134">
        <v>138.28</v>
      </c>
    </row>
    <row r="777" spans="1:5" customFormat="1" ht="25.5" x14ac:dyDescent="0.2">
      <c r="A777" s="27">
        <v>98456</v>
      </c>
      <c r="B777" s="27" t="s">
        <v>184</v>
      </c>
      <c r="C777" s="28" t="s">
        <v>496</v>
      </c>
      <c r="D777" s="27" t="s">
        <v>28</v>
      </c>
      <c r="E777" s="134">
        <v>173.73</v>
      </c>
    </row>
    <row r="778" spans="1:5" customFormat="1" ht="12.75" x14ac:dyDescent="0.2">
      <c r="A778" s="27">
        <v>98458</v>
      </c>
      <c r="B778" s="27" t="s">
        <v>184</v>
      </c>
      <c r="C778" s="28" t="s">
        <v>497</v>
      </c>
      <c r="D778" s="27" t="s">
        <v>28</v>
      </c>
      <c r="E778" s="134">
        <v>103.11</v>
      </c>
    </row>
    <row r="779" spans="1:5" customFormat="1" ht="12.75" x14ac:dyDescent="0.2">
      <c r="A779" s="27">
        <v>98459</v>
      </c>
      <c r="B779" s="27" t="s">
        <v>184</v>
      </c>
      <c r="C779" s="28" t="s">
        <v>498</v>
      </c>
      <c r="D779" s="27" t="s">
        <v>28</v>
      </c>
      <c r="E779" s="134">
        <v>91.7</v>
      </c>
    </row>
    <row r="780" spans="1:5" customFormat="1" ht="12.75" x14ac:dyDescent="0.2">
      <c r="A780" s="27">
        <v>98460</v>
      </c>
      <c r="B780" s="27" t="s">
        <v>184</v>
      </c>
      <c r="C780" s="28" t="s">
        <v>499</v>
      </c>
      <c r="D780" s="27" t="s">
        <v>28</v>
      </c>
      <c r="E780" s="134">
        <v>70.709999999999994</v>
      </c>
    </row>
    <row r="781" spans="1:5" customFormat="1" ht="25.5" x14ac:dyDescent="0.2">
      <c r="A781" s="27">
        <v>98461</v>
      </c>
      <c r="B781" s="27" t="s">
        <v>184</v>
      </c>
      <c r="C781" s="28" t="s">
        <v>15843</v>
      </c>
      <c r="D781" s="27" t="s">
        <v>31</v>
      </c>
      <c r="E781" s="50">
        <v>5808.98</v>
      </c>
    </row>
    <row r="782" spans="1:5" customFormat="1" ht="25.5" x14ac:dyDescent="0.2">
      <c r="A782" s="27">
        <v>98462</v>
      </c>
      <c r="B782" s="27" t="s">
        <v>184</v>
      </c>
      <c r="C782" s="28" t="s">
        <v>15844</v>
      </c>
      <c r="D782" s="27" t="s">
        <v>31</v>
      </c>
      <c r="E782" s="50">
        <v>9907.27</v>
      </c>
    </row>
    <row r="783" spans="1:5" customFormat="1" ht="25.5" x14ac:dyDescent="0.2">
      <c r="A783" s="27">
        <v>105113</v>
      </c>
      <c r="B783" s="27" t="s">
        <v>184</v>
      </c>
      <c r="C783" s="28" t="s">
        <v>8067</v>
      </c>
      <c r="D783" s="27" t="s">
        <v>31</v>
      </c>
      <c r="E783" s="50">
        <v>7680.63</v>
      </c>
    </row>
    <row r="784" spans="1:5" customFormat="1" ht="12.75" x14ac:dyDescent="0.2">
      <c r="A784" s="27">
        <v>105114</v>
      </c>
      <c r="B784" s="27" t="s">
        <v>184</v>
      </c>
      <c r="C784" s="28" t="s">
        <v>500</v>
      </c>
      <c r="D784" s="27" t="s">
        <v>27</v>
      </c>
      <c r="E784" s="50">
        <v>1840.05</v>
      </c>
    </row>
    <row r="785" spans="1:5" customFormat="1" ht="25.5" x14ac:dyDescent="0.2">
      <c r="A785" s="27">
        <v>105115</v>
      </c>
      <c r="B785" s="27" t="s">
        <v>184</v>
      </c>
      <c r="C785" s="28" t="s">
        <v>501</v>
      </c>
      <c r="D785" s="27" t="s">
        <v>31</v>
      </c>
      <c r="E785" s="134">
        <v>133.81</v>
      </c>
    </row>
    <row r="786" spans="1:5" customFormat="1" ht="12.75" x14ac:dyDescent="0.2">
      <c r="A786" s="27">
        <v>105116</v>
      </c>
      <c r="B786" s="27" t="s">
        <v>184</v>
      </c>
      <c r="C786" s="28" t="s">
        <v>502</v>
      </c>
      <c r="D786" s="27" t="s">
        <v>31</v>
      </c>
      <c r="E786" s="134">
        <v>13.4</v>
      </c>
    </row>
    <row r="787" spans="1:5" customFormat="1" ht="12.75" x14ac:dyDescent="0.2">
      <c r="A787" s="27">
        <v>105126</v>
      </c>
      <c r="B787" s="27" t="s">
        <v>184</v>
      </c>
      <c r="C787" s="28" t="s">
        <v>503</v>
      </c>
      <c r="D787" s="27" t="s">
        <v>32</v>
      </c>
      <c r="E787" s="134">
        <v>38.29</v>
      </c>
    </row>
    <row r="788" spans="1:5" customFormat="1" ht="12.75" x14ac:dyDescent="0.2">
      <c r="A788" s="27">
        <v>105127</v>
      </c>
      <c r="B788" s="27" t="s">
        <v>184</v>
      </c>
      <c r="C788" s="28" t="s">
        <v>504</v>
      </c>
      <c r="D788" s="27" t="s">
        <v>32</v>
      </c>
      <c r="E788" s="134">
        <v>34.42</v>
      </c>
    </row>
    <row r="789" spans="1:5" customFormat="1" ht="12.75" x14ac:dyDescent="0.2">
      <c r="A789" s="27">
        <v>105128</v>
      </c>
      <c r="B789" s="27" t="s">
        <v>184</v>
      </c>
      <c r="C789" s="28" t="s">
        <v>505</v>
      </c>
      <c r="D789" s="27" t="s">
        <v>32</v>
      </c>
      <c r="E789" s="134">
        <v>111.74</v>
      </c>
    </row>
    <row r="790" spans="1:5" customFormat="1" ht="12.75" x14ac:dyDescent="0.2">
      <c r="A790" s="27">
        <v>105130</v>
      </c>
      <c r="B790" s="27" t="s">
        <v>184</v>
      </c>
      <c r="C790" s="28" t="s">
        <v>506</v>
      </c>
      <c r="D790" s="27" t="s">
        <v>32</v>
      </c>
      <c r="E790" s="134">
        <v>30.46</v>
      </c>
    </row>
    <row r="791" spans="1:5" customFormat="1" ht="25.5" x14ac:dyDescent="0.2">
      <c r="A791" s="27">
        <v>5631</v>
      </c>
      <c r="B791" s="27" t="s">
        <v>184</v>
      </c>
      <c r="C791" s="28" t="s">
        <v>507</v>
      </c>
      <c r="D791" s="27" t="s">
        <v>162</v>
      </c>
      <c r="E791" s="134">
        <v>219.05</v>
      </c>
    </row>
    <row r="792" spans="1:5" customFormat="1" ht="38.25" x14ac:dyDescent="0.2">
      <c r="A792" s="27">
        <v>5678</v>
      </c>
      <c r="B792" s="27" t="s">
        <v>184</v>
      </c>
      <c r="C792" s="28" t="s">
        <v>508</v>
      </c>
      <c r="D792" s="27" t="s">
        <v>162</v>
      </c>
      <c r="E792" s="134">
        <v>157.86000000000001</v>
      </c>
    </row>
    <row r="793" spans="1:5" customFormat="1" ht="38.25" x14ac:dyDescent="0.2">
      <c r="A793" s="27">
        <v>5680</v>
      </c>
      <c r="B793" s="27" t="s">
        <v>184</v>
      </c>
      <c r="C793" s="28" t="s">
        <v>509</v>
      </c>
      <c r="D793" s="27" t="s">
        <v>162</v>
      </c>
      <c r="E793" s="134">
        <v>144.97999999999999</v>
      </c>
    </row>
    <row r="794" spans="1:5" customFormat="1" ht="25.5" x14ac:dyDescent="0.2">
      <c r="A794" s="27">
        <v>5684</v>
      </c>
      <c r="B794" s="27" t="s">
        <v>184</v>
      </c>
      <c r="C794" s="28" t="s">
        <v>510</v>
      </c>
      <c r="D794" s="27" t="s">
        <v>162</v>
      </c>
      <c r="E794" s="134">
        <v>166.85</v>
      </c>
    </row>
    <row r="795" spans="1:5" customFormat="1" ht="25.5" x14ac:dyDescent="0.2">
      <c r="A795" s="27">
        <v>5689</v>
      </c>
      <c r="B795" s="27" t="s">
        <v>184</v>
      </c>
      <c r="C795" s="28" t="s">
        <v>511</v>
      </c>
      <c r="D795" s="27" t="s">
        <v>162</v>
      </c>
      <c r="E795" s="134">
        <v>6.32</v>
      </c>
    </row>
    <row r="796" spans="1:5" customFormat="1" ht="12.75" x14ac:dyDescent="0.2">
      <c r="A796" s="27">
        <v>5795</v>
      </c>
      <c r="B796" s="27" t="s">
        <v>184</v>
      </c>
      <c r="C796" s="28" t="s">
        <v>512</v>
      </c>
      <c r="D796" s="27" t="s">
        <v>162</v>
      </c>
      <c r="E796" s="134">
        <v>32.24</v>
      </c>
    </row>
    <row r="797" spans="1:5" customFormat="1" ht="25.5" x14ac:dyDescent="0.2">
      <c r="A797" s="27">
        <v>5811</v>
      </c>
      <c r="B797" s="27" t="s">
        <v>184</v>
      </c>
      <c r="C797" s="28" t="s">
        <v>513</v>
      </c>
      <c r="D797" s="27" t="s">
        <v>162</v>
      </c>
      <c r="E797" s="134">
        <v>203.45</v>
      </c>
    </row>
    <row r="798" spans="1:5" customFormat="1" ht="12.75" x14ac:dyDescent="0.2">
      <c r="A798" s="27">
        <v>5823</v>
      </c>
      <c r="B798" s="27" t="s">
        <v>184</v>
      </c>
      <c r="C798" s="28" t="s">
        <v>514</v>
      </c>
      <c r="D798" s="27" t="s">
        <v>162</v>
      </c>
      <c r="E798" s="134">
        <v>237.9</v>
      </c>
    </row>
    <row r="799" spans="1:5" customFormat="1" ht="38.25" x14ac:dyDescent="0.2">
      <c r="A799" s="27">
        <v>5824</v>
      </c>
      <c r="B799" s="27" t="s">
        <v>184</v>
      </c>
      <c r="C799" s="28" t="s">
        <v>515</v>
      </c>
      <c r="D799" s="27" t="s">
        <v>162</v>
      </c>
      <c r="E799" s="134">
        <v>215.27</v>
      </c>
    </row>
    <row r="800" spans="1:5" customFormat="1" ht="25.5" x14ac:dyDescent="0.2">
      <c r="A800" s="27">
        <v>5835</v>
      </c>
      <c r="B800" s="27" t="s">
        <v>184</v>
      </c>
      <c r="C800" s="28" t="s">
        <v>516</v>
      </c>
      <c r="D800" s="27" t="s">
        <v>162</v>
      </c>
      <c r="E800" s="134">
        <v>390.3</v>
      </c>
    </row>
    <row r="801" spans="1:5" customFormat="1" ht="25.5" x14ac:dyDescent="0.2">
      <c r="A801" s="27">
        <v>5839</v>
      </c>
      <c r="B801" s="27" t="s">
        <v>184</v>
      </c>
      <c r="C801" s="28" t="s">
        <v>517</v>
      </c>
      <c r="D801" s="27" t="s">
        <v>162</v>
      </c>
      <c r="E801" s="134">
        <v>9.31</v>
      </c>
    </row>
    <row r="802" spans="1:5" customFormat="1" ht="25.5" x14ac:dyDescent="0.2">
      <c r="A802" s="27">
        <v>5843</v>
      </c>
      <c r="B802" s="27" t="s">
        <v>184</v>
      </c>
      <c r="C802" s="28" t="s">
        <v>518</v>
      </c>
      <c r="D802" s="27" t="s">
        <v>162</v>
      </c>
      <c r="E802" s="134">
        <v>179.61</v>
      </c>
    </row>
    <row r="803" spans="1:5" customFormat="1" ht="25.5" x14ac:dyDescent="0.2">
      <c r="A803" s="27">
        <v>5847</v>
      </c>
      <c r="B803" s="27" t="s">
        <v>184</v>
      </c>
      <c r="C803" s="28" t="s">
        <v>519</v>
      </c>
      <c r="D803" s="27" t="s">
        <v>162</v>
      </c>
      <c r="E803" s="134">
        <v>283.17</v>
      </c>
    </row>
    <row r="804" spans="1:5" customFormat="1" ht="25.5" x14ac:dyDescent="0.2">
      <c r="A804" s="27">
        <v>5851</v>
      </c>
      <c r="B804" s="27" t="s">
        <v>184</v>
      </c>
      <c r="C804" s="28" t="s">
        <v>520</v>
      </c>
      <c r="D804" s="27" t="s">
        <v>162</v>
      </c>
      <c r="E804" s="134">
        <v>271.73</v>
      </c>
    </row>
    <row r="805" spans="1:5" customFormat="1" ht="25.5" x14ac:dyDescent="0.2">
      <c r="A805" s="27">
        <v>5855</v>
      </c>
      <c r="B805" s="27" t="s">
        <v>184</v>
      </c>
      <c r="C805" s="28" t="s">
        <v>521</v>
      </c>
      <c r="D805" s="27" t="s">
        <v>162</v>
      </c>
      <c r="E805" s="134">
        <v>712.72</v>
      </c>
    </row>
    <row r="806" spans="1:5" customFormat="1" ht="25.5" x14ac:dyDescent="0.2">
      <c r="A806" s="27">
        <v>5863</v>
      </c>
      <c r="B806" s="27" t="s">
        <v>184</v>
      </c>
      <c r="C806" s="28" t="s">
        <v>522</v>
      </c>
      <c r="D806" s="27" t="s">
        <v>162</v>
      </c>
      <c r="E806" s="134">
        <v>24.36</v>
      </c>
    </row>
    <row r="807" spans="1:5" customFormat="1" ht="25.5" x14ac:dyDescent="0.2">
      <c r="A807" s="27">
        <v>5867</v>
      </c>
      <c r="B807" s="27" t="s">
        <v>184</v>
      </c>
      <c r="C807" s="28" t="s">
        <v>523</v>
      </c>
      <c r="D807" s="27" t="s">
        <v>162</v>
      </c>
      <c r="E807" s="134">
        <v>169.25</v>
      </c>
    </row>
    <row r="808" spans="1:5" customFormat="1" ht="38.25" x14ac:dyDescent="0.2">
      <c r="A808" s="27">
        <v>5875</v>
      </c>
      <c r="B808" s="27" t="s">
        <v>184</v>
      </c>
      <c r="C808" s="28" t="s">
        <v>524</v>
      </c>
      <c r="D808" s="27" t="s">
        <v>162</v>
      </c>
      <c r="E808" s="134">
        <v>146.27000000000001</v>
      </c>
    </row>
    <row r="809" spans="1:5" customFormat="1" ht="25.5" x14ac:dyDescent="0.2">
      <c r="A809" s="27">
        <v>5879</v>
      </c>
      <c r="B809" s="27" t="s">
        <v>184</v>
      </c>
      <c r="C809" s="28" t="s">
        <v>525</v>
      </c>
      <c r="D809" s="27" t="s">
        <v>162</v>
      </c>
      <c r="E809" s="134">
        <v>151.99</v>
      </c>
    </row>
    <row r="810" spans="1:5" customFormat="1" ht="38.25" x14ac:dyDescent="0.2">
      <c r="A810" s="27">
        <v>5882</v>
      </c>
      <c r="B810" s="27" t="s">
        <v>184</v>
      </c>
      <c r="C810" s="28" t="s">
        <v>526</v>
      </c>
      <c r="D810" s="27" t="s">
        <v>162</v>
      </c>
      <c r="E810" s="134">
        <v>125.91</v>
      </c>
    </row>
    <row r="811" spans="1:5" customFormat="1" ht="25.5" x14ac:dyDescent="0.2">
      <c r="A811" s="27">
        <v>5890</v>
      </c>
      <c r="B811" s="27" t="s">
        <v>184</v>
      </c>
      <c r="C811" s="28" t="s">
        <v>527</v>
      </c>
      <c r="D811" s="27" t="s">
        <v>162</v>
      </c>
      <c r="E811" s="134">
        <v>202.71</v>
      </c>
    </row>
    <row r="812" spans="1:5" customFormat="1" ht="25.5" x14ac:dyDescent="0.2">
      <c r="A812" s="27">
        <v>5894</v>
      </c>
      <c r="B812" s="27" t="s">
        <v>184</v>
      </c>
      <c r="C812" s="28" t="s">
        <v>528</v>
      </c>
      <c r="D812" s="27" t="s">
        <v>162</v>
      </c>
      <c r="E812" s="134">
        <v>211.09</v>
      </c>
    </row>
    <row r="813" spans="1:5" customFormat="1" ht="38.25" x14ac:dyDescent="0.2">
      <c r="A813" s="27">
        <v>5901</v>
      </c>
      <c r="B813" s="27" t="s">
        <v>184</v>
      </c>
      <c r="C813" s="28" t="s">
        <v>529</v>
      </c>
      <c r="D813" s="27" t="s">
        <v>162</v>
      </c>
      <c r="E813" s="134">
        <v>315.60000000000002</v>
      </c>
    </row>
    <row r="814" spans="1:5" customFormat="1" ht="25.5" x14ac:dyDescent="0.2">
      <c r="A814" s="27">
        <v>5909</v>
      </c>
      <c r="B814" s="27" t="s">
        <v>184</v>
      </c>
      <c r="C814" s="28" t="s">
        <v>530</v>
      </c>
      <c r="D814" s="27" t="s">
        <v>162</v>
      </c>
      <c r="E814" s="134">
        <v>36.43</v>
      </c>
    </row>
    <row r="815" spans="1:5" customFormat="1" ht="25.5" x14ac:dyDescent="0.2">
      <c r="A815" s="27">
        <v>5921</v>
      </c>
      <c r="B815" s="27" t="s">
        <v>184</v>
      </c>
      <c r="C815" s="28" t="s">
        <v>531</v>
      </c>
      <c r="D815" s="27" t="s">
        <v>162</v>
      </c>
      <c r="E815" s="134">
        <v>4.9400000000000004</v>
      </c>
    </row>
    <row r="816" spans="1:5" customFormat="1" ht="38.25" x14ac:dyDescent="0.2">
      <c r="A816" s="27">
        <v>5928</v>
      </c>
      <c r="B816" s="27" t="s">
        <v>184</v>
      </c>
      <c r="C816" s="28" t="s">
        <v>194</v>
      </c>
      <c r="D816" s="27" t="s">
        <v>162</v>
      </c>
      <c r="E816" s="134">
        <v>275.16000000000003</v>
      </c>
    </row>
    <row r="817" spans="1:5" customFormat="1" ht="25.5" x14ac:dyDescent="0.2">
      <c r="A817" s="27">
        <v>5932</v>
      </c>
      <c r="B817" s="27" t="s">
        <v>184</v>
      </c>
      <c r="C817" s="28" t="s">
        <v>532</v>
      </c>
      <c r="D817" s="27" t="s">
        <v>162</v>
      </c>
      <c r="E817" s="134">
        <v>280.43</v>
      </c>
    </row>
    <row r="818" spans="1:5" customFormat="1" ht="25.5" x14ac:dyDescent="0.2">
      <c r="A818" s="27">
        <v>5940</v>
      </c>
      <c r="B818" s="27" t="s">
        <v>184</v>
      </c>
      <c r="C818" s="28" t="s">
        <v>533</v>
      </c>
      <c r="D818" s="27" t="s">
        <v>162</v>
      </c>
      <c r="E818" s="134">
        <v>175.58</v>
      </c>
    </row>
    <row r="819" spans="1:5" customFormat="1" ht="25.5" x14ac:dyDescent="0.2">
      <c r="A819" s="27">
        <v>5944</v>
      </c>
      <c r="B819" s="27" t="s">
        <v>184</v>
      </c>
      <c r="C819" s="28" t="s">
        <v>534</v>
      </c>
      <c r="D819" s="27" t="s">
        <v>162</v>
      </c>
      <c r="E819" s="134">
        <v>236.86</v>
      </c>
    </row>
    <row r="820" spans="1:5" customFormat="1" ht="25.5" x14ac:dyDescent="0.2">
      <c r="A820" s="27">
        <v>5953</v>
      </c>
      <c r="B820" s="27" t="s">
        <v>184</v>
      </c>
      <c r="C820" s="28" t="s">
        <v>535</v>
      </c>
      <c r="D820" s="27" t="s">
        <v>162</v>
      </c>
      <c r="E820" s="134">
        <v>59.78</v>
      </c>
    </row>
    <row r="821" spans="1:5" customFormat="1" ht="38.25" x14ac:dyDescent="0.2">
      <c r="A821" s="27">
        <v>6259</v>
      </c>
      <c r="B821" s="27" t="s">
        <v>184</v>
      </c>
      <c r="C821" s="28" t="s">
        <v>536</v>
      </c>
      <c r="D821" s="27" t="s">
        <v>162</v>
      </c>
      <c r="E821" s="134">
        <v>254.47</v>
      </c>
    </row>
    <row r="822" spans="1:5" customFormat="1" ht="25.5" x14ac:dyDescent="0.2">
      <c r="A822" s="27">
        <v>6879</v>
      </c>
      <c r="B822" s="27" t="s">
        <v>184</v>
      </c>
      <c r="C822" s="28" t="s">
        <v>537</v>
      </c>
      <c r="D822" s="27" t="s">
        <v>162</v>
      </c>
      <c r="E822" s="134">
        <v>219.51</v>
      </c>
    </row>
    <row r="823" spans="1:5" customFormat="1" ht="12.75" x14ac:dyDescent="0.2">
      <c r="A823" s="27">
        <v>7030</v>
      </c>
      <c r="B823" s="27" t="s">
        <v>184</v>
      </c>
      <c r="C823" s="28" t="s">
        <v>538</v>
      </c>
      <c r="D823" s="27" t="s">
        <v>162</v>
      </c>
      <c r="E823" s="134">
        <v>264.66000000000003</v>
      </c>
    </row>
    <row r="824" spans="1:5" customFormat="1" ht="25.5" x14ac:dyDescent="0.2">
      <c r="A824" s="27">
        <v>7042</v>
      </c>
      <c r="B824" s="27" t="s">
        <v>184</v>
      </c>
      <c r="C824" s="28" t="s">
        <v>539</v>
      </c>
      <c r="D824" s="27" t="s">
        <v>162</v>
      </c>
      <c r="E824" s="134">
        <v>26.22</v>
      </c>
    </row>
    <row r="825" spans="1:5" customFormat="1" ht="38.25" x14ac:dyDescent="0.2">
      <c r="A825" s="27">
        <v>7049</v>
      </c>
      <c r="B825" s="27" t="s">
        <v>184</v>
      </c>
      <c r="C825" s="28" t="s">
        <v>540</v>
      </c>
      <c r="D825" s="27" t="s">
        <v>162</v>
      </c>
      <c r="E825" s="134">
        <v>229.76</v>
      </c>
    </row>
    <row r="826" spans="1:5" customFormat="1" ht="38.25" x14ac:dyDescent="0.2">
      <c r="A826" s="27">
        <v>67826</v>
      </c>
      <c r="B826" s="27" t="s">
        <v>184</v>
      </c>
      <c r="C826" s="28" t="s">
        <v>541</v>
      </c>
      <c r="D826" s="27" t="s">
        <v>162</v>
      </c>
      <c r="E826" s="134">
        <v>186.55</v>
      </c>
    </row>
    <row r="827" spans="1:5" customFormat="1" ht="12.75" x14ac:dyDescent="0.2">
      <c r="A827" s="27">
        <v>73417</v>
      </c>
      <c r="B827" s="27" t="s">
        <v>184</v>
      </c>
      <c r="C827" s="28" t="s">
        <v>542</v>
      </c>
      <c r="D827" s="27" t="s">
        <v>162</v>
      </c>
      <c r="E827" s="134">
        <v>188.87</v>
      </c>
    </row>
    <row r="828" spans="1:5" customFormat="1" ht="25.5" x14ac:dyDescent="0.2">
      <c r="A828" s="27">
        <v>73436</v>
      </c>
      <c r="B828" s="27" t="s">
        <v>184</v>
      </c>
      <c r="C828" s="28" t="s">
        <v>543</v>
      </c>
      <c r="D828" s="27" t="s">
        <v>162</v>
      </c>
      <c r="E828" s="134">
        <v>170.13</v>
      </c>
    </row>
    <row r="829" spans="1:5" customFormat="1" ht="38.25" x14ac:dyDescent="0.2">
      <c r="A829" s="27">
        <v>73467</v>
      </c>
      <c r="B829" s="27" t="s">
        <v>184</v>
      </c>
      <c r="C829" s="28" t="s">
        <v>544</v>
      </c>
      <c r="D829" s="27" t="s">
        <v>162</v>
      </c>
      <c r="E829" s="134">
        <v>246.72</v>
      </c>
    </row>
    <row r="830" spans="1:5" customFormat="1" ht="25.5" x14ac:dyDescent="0.2">
      <c r="A830" s="27">
        <v>73536</v>
      </c>
      <c r="B830" s="27" t="s">
        <v>184</v>
      </c>
      <c r="C830" s="28" t="s">
        <v>545</v>
      </c>
      <c r="D830" s="27" t="s">
        <v>162</v>
      </c>
      <c r="E830" s="134">
        <v>22.2</v>
      </c>
    </row>
    <row r="831" spans="1:5" customFormat="1" ht="38.25" x14ac:dyDescent="0.2">
      <c r="A831" s="27">
        <v>83362</v>
      </c>
      <c r="B831" s="27" t="s">
        <v>184</v>
      </c>
      <c r="C831" s="28" t="s">
        <v>546</v>
      </c>
      <c r="D831" s="27" t="s">
        <v>162</v>
      </c>
      <c r="E831" s="134">
        <v>264.31</v>
      </c>
    </row>
    <row r="832" spans="1:5" customFormat="1" ht="25.5" x14ac:dyDescent="0.2">
      <c r="A832" s="27">
        <v>83765</v>
      </c>
      <c r="B832" s="27" t="s">
        <v>184</v>
      </c>
      <c r="C832" s="28" t="s">
        <v>547</v>
      </c>
      <c r="D832" s="27" t="s">
        <v>162</v>
      </c>
      <c r="E832" s="134">
        <v>105.15</v>
      </c>
    </row>
    <row r="833" spans="1:5" customFormat="1" ht="25.5" x14ac:dyDescent="0.2">
      <c r="A833" s="27">
        <v>87445</v>
      </c>
      <c r="B833" s="27" t="s">
        <v>184</v>
      </c>
      <c r="C833" s="28" t="s">
        <v>548</v>
      </c>
      <c r="D833" s="27" t="s">
        <v>162</v>
      </c>
      <c r="E833" s="134">
        <v>5.05</v>
      </c>
    </row>
    <row r="834" spans="1:5" customFormat="1" ht="25.5" x14ac:dyDescent="0.2">
      <c r="A834" s="27">
        <v>88386</v>
      </c>
      <c r="B834" s="27" t="s">
        <v>184</v>
      </c>
      <c r="C834" s="28" t="s">
        <v>549</v>
      </c>
      <c r="D834" s="27" t="s">
        <v>162</v>
      </c>
      <c r="E834" s="134">
        <v>4.41</v>
      </c>
    </row>
    <row r="835" spans="1:5" customFormat="1" ht="25.5" x14ac:dyDescent="0.2">
      <c r="A835" s="27">
        <v>88393</v>
      </c>
      <c r="B835" s="27" t="s">
        <v>184</v>
      </c>
      <c r="C835" s="28" t="s">
        <v>550</v>
      </c>
      <c r="D835" s="27" t="s">
        <v>162</v>
      </c>
      <c r="E835" s="134">
        <v>6.07</v>
      </c>
    </row>
    <row r="836" spans="1:5" customFormat="1" ht="25.5" x14ac:dyDescent="0.2">
      <c r="A836" s="27">
        <v>88399</v>
      </c>
      <c r="B836" s="27" t="s">
        <v>184</v>
      </c>
      <c r="C836" s="28" t="s">
        <v>551</v>
      </c>
      <c r="D836" s="27" t="s">
        <v>162</v>
      </c>
      <c r="E836" s="134">
        <v>3.24</v>
      </c>
    </row>
    <row r="837" spans="1:5" customFormat="1" ht="25.5" x14ac:dyDescent="0.2">
      <c r="A837" s="27">
        <v>88418</v>
      </c>
      <c r="B837" s="27" t="s">
        <v>184</v>
      </c>
      <c r="C837" s="28" t="s">
        <v>552</v>
      </c>
      <c r="D837" s="27" t="s">
        <v>162</v>
      </c>
      <c r="E837" s="134">
        <v>12.26</v>
      </c>
    </row>
    <row r="838" spans="1:5" customFormat="1" ht="25.5" x14ac:dyDescent="0.2">
      <c r="A838" s="27">
        <v>88433</v>
      </c>
      <c r="B838" s="27" t="s">
        <v>184</v>
      </c>
      <c r="C838" s="28" t="s">
        <v>553</v>
      </c>
      <c r="D838" s="27" t="s">
        <v>162</v>
      </c>
      <c r="E838" s="134">
        <v>15.97</v>
      </c>
    </row>
    <row r="839" spans="1:5" customFormat="1" ht="25.5" x14ac:dyDescent="0.2">
      <c r="A839" s="27">
        <v>88830</v>
      </c>
      <c r="B839" s="27" t="s">
        <v>184</v>
      </c>
      <c r="C839" s="28" t="s">
        <v>554</v>
      </c>
      <c r="D839" s="27" t="s">
        <v>162</v>
      </c>
      <c r="E839" s="134">
        <v>1.71</v>
      </c>
    </row>
    <row r="840" spans="1:5" customFormat="1" ht="25.5" x14ac:dyDescent="0.2">
      <c r="A840" s="27">
        <v>88843</v>
      </c>
      <c r="B840" s="27" t="s">
        <v>184</v>
      </c>
      <c r="C840" s="28" t="s">
        <v>555</v>
      </c>
      <c r="D840" s="27" t="s">
        <v>162</v>
      </c>
      <c r="E840" s="134">
        <v>229.27</v>
      </c>
    </row>
    <row r="841" spans="1:5" customFormat="1" ht="25.5" x14ac:dyDescent="0.2">
      <c r="A841" s="27">
        <v>88907</v>
      </c>
      <c r="B841" s="27" t="s">
        <v>184</v>
      </c>
      <c r="C841" s="28" t="s">
        <v>556</v>
      </c>
      <c r="D841" s="27" t="s">
        <v>162</v>
      </c>
      <c r="E841" s="134">
        <v>259.67</v>
      </c>
    </row>
    <row r="842" spans="1:5" customFormat="1" ht="25.5" x14ac:dyDescent="0.2">
      <c r="A842" s="27">
        <v>89021</v>
      </c>
      <c r="B842" s="27" t="s">
        <v>184</v>
      </c>
      <c r="C842" s="28" t="s">
        <v>557</v>
      </c>
      <c r="D842" s="27" t="s">
        <v>162</v>
      </c>
      <c r="E842" s="134">
        <v>2.4</v>
      </c>
    </row>
    <row r="843" spans="1:5" customFormat="1" ht="12.75" x14ac:dyDescent="0.2">
      <c r="A843" s="27">
        <v>89028</v>
      </c>
      <c r="B843" s="27" t="s">
        <v>184</v>
      </c>
      <c r="C843" s="28" t="s">
        <v>558</v>
      </c>
      <c r="D843" s="27" t="s">
        <v>162</v>
      </c>
      <c r="E843" s="134">
        <v>178.22</v>
      </c>
    </row>
    <row r="844" spans="1:5" customFormat="1" ht="25.5" x14ac:dyDescent="0.2">
      <c r="A844" s="27">
        <v>89032</v>
      </c>
      <c r="B844" s="27" t="s">
        <v>184</v>
      </c>
      <c r="C844" s="28" t="s">
        <v>559</v>
      </c>
      <c r="D844" s="27" t="s">
        <v>162</v>
      </c>
      <c r="E844" s="134">
        <v>208.78</v>
      </c>
    </row>
    <row r="845" spans="1:5" customFormat="1" ht="25.5" x14ac:dyDescent="0.2">
      <c r="A845" s="27">
        <v>89035</v>
      </c>
      <c r="B845" s="27" t="s">
        <v>184</v>
      </c>
      <c r="C845" s="28" t="s">
        <v>560</v>
      </c>
      <c r="D845" s="27" t="s">
        <v>162</v>
      </c>
      <c r="E845" s="134">
        <v>138.54</v>
      </c>
    </row>
    <row r="846" spans="1:5" customFormat="1" ht="25.5" x14ac:dyDescent="0.2">
      <c r="A846" s="27">
        <v>89225</v>
      </c>
      <c r="B846" s="27" t="s">
        <v>184</v>
      </c>
      <c r="C846" s="28" t="s">
        <v>561</v>
      </c>
      <c r="D846" s="27" t="s">
        <v>162</v>
      </c>
      <c r="E846" s="134">
        <v>4.8</v>
      </c>
    </row>
    <row r="847" spans="1:5" customFormat="1" ht="25.5" x14ac:dyDescent="0.2">
      <c r="A847" s="27">
        <v>89234</v>
      </c>
      <c r="B847" s="27" t="s">
        <v>184</v>
      </c>
      <c r="C847" s="28" t="s">
        <v>562</v>
      </c>
      <c r="D847" s="27" t="s">
        <v>162</v>
      </c>
      <c r="E847" s="134">
        <v>589.32000000000005</v>
      </c>
    </row>
    <row r="848" spans="1:5" customFormat="1" ht="25.5" x14ac:dyDescent="0.2">
      <c r="A848" s="27">
        <v>89242</v>
      </c>
      <c r="B848" s="27" t="s">
        <v>184</v>
      </c>
      <c r="C848" s="28" t="s">
        <v>563</v>
      </c>
      <c r="D848" s="27" t="s">
        <v>162</v>
      </c>
      <c r="E848" s="50">
        <v>1380.85</v>
      </c>
    </row>
    <row r="849" spans="1:5" customFormat="1" ht="25.5" x14ac:dyDescent="0.2">
      <c r="A849" s="27">
        <v>89250</v>
      </c>
      <c r="B849" s="27" t="s">
        <v>184</v>
      </c>
      <c r="C849" s="28" t="s">
        <v>564</v>
      </c>
      <c r="D849" s="27" t="s">
        <v>162</v>
      </c>
      <c r="E849" s="50">
        <v>1197.26</v>
      </c>
    </row>
    <row r="850" spans="1:5" customFormat="1" ht="25.5" x14ac:dyDescent="0.2">
      <c r="A850" s="27">
        <v>89257</v>
      </c>
      <c r="B850" s="27" t="s">
        <v>184</v>
      </c>
      <c r="C850" s="28" t="s">
        <v>565</v>
      </c>
      <c r="D850" s="27" t="s">
        <v>162</v>
      </c>
      <c r="E850" s="134">
        <v>337.77</v>
      </c>
    </row>
    <row r="851" spans="1:5" customFormat="1" ht="25.5" x14ac:dyDescent="0.2">
      <c r="A851" s="27">
        <v>89272</v>
      </c>
      <c r="B851" s="27" t="s">
        <v>184</v>
      </c>
      <c r="C851" s="28" t="s">
        <v>566</v>
      </c>
      <c r="D851" s="27" t="s">
        <v>162</v>
      </c>
      <c r="E851" s="134">
        <v>238.48</v>
      </c>
    </row>
    <row r="852" spans="1:5" customFormat="1" ht="25.5" x14ac:dyDescent="0.2">
      <c r="A852" s="27">
        <v>89278</v>
      </c>
      <c r="B852" s="27" t="s">
        <v>184</v>
      </c>
      <c r="C852" s="28" t="s">
        <v>567</v>
      </c>
      <c r="D852" s="27" t="s">
        <v>162</v>
      </c>
      <c r="E852" s="134">
        <v>11.67</v>
      </c>
    </row>
    <row r="853" spans="1:5" customFormat="1" ht="25.5" x14ac:dyDescent="0.2">
      <c r="A853" s="27">
        <v>89843</v>
      </c>
      <c r="B853" s="27" t="s">
        <v>184</v>
      </c>
      <c r="C853" s="28" t="s">
        <v>568</v>
      </c>
      <c r="D853" s="27" t="s">
        <v>162</v>
      </c>
      <c r="E853" s="134">
        <v>232.4</v>
      </c>
    </row>
    <row r="854" spans="1:5" customFormat="1" ht="38.25" x14ac:dyDescent="0.2">
      <c r="A854" s="27">
        <v>89876</v>
      </c>
      <c r="B854" s="27" t="s">
        <v>184</v>
      </c>
      <c r="C854" s="28" t="s">
        <v>569</v>
      </c>
      <c r="D854" s="27" t="s">
        <v>162</v>
      </c>
      <c r="E854" s="134">
        <v>329.51</v>
      </c>
    </row>
    <row r="855" spans="1:5" customFormat="1" ht="38.25" x14ac:dyDescent="0.2">
      <c r="A855" s="27">
        <v>89883</v>
      </c>
      <c r="B855" s="27" t="s">
        <v>184</v>
      </c>
      <c r="C855" s="28" t="s">
        <v>570</v>
      </c>
      <c r="D855" s="27" t="s">
        <v>162</v>
      </c>
      <c r="E855" s="134">
        <v>363.56</v>
      </c>
    </row>
    <row r="856" spans="1:5" customFormat="1" ht="25.5" x14ac:dyDescent="0.2">
      <c r="A856" s="27">
        <v>90586</v>
      </c>
      <c r="B856" s="27" t="s">
        <v>184</v>
      </c>
      <c r="C856" s="28" t="s">
        <v>571</v>
      </c>
      <c r="D856" s="27" t="s">
        <v>162</v>
      </c>
      <c r="E856" s="134">
        <v>1.3</v>
      </c>
    </row>
    <row r="857" spans="1:5" customFormat="1" ht="25.5" x14ac:dyDescent="0.2">
      <c r="A857" s="27">
        <v>90625</v>
      </c>
      <c r="B857" s="27" t="s">
        <v>184</v>
      </c>
      <c r="C857" s="28" t="s">
        <v>572</v>
      </c>
      <c r="D857" s="27" t="s">
        <v>162</v>
      </c>
      <c r="E857" s="134">
        <v>8.49</v>
      </c>
    </row>
    <row r="858" spans="1:5" customFormat="1" ht="25.5" x14ac:dyDescent="0.2">
      <c r="A858" s="27">
        <v>90631</v>
      </c>
      <c r="B858" s="27" t="s">
        <v>184</v>
      </c>
      <c r="C858" s="28" t="s">
        <v>573</v>
      </c>
      <c r="D858" s="27" t="s">
        <v>162</v>
      </c>
      <c r="E858" s="134">
        <v>175.06</v>
      </c>
    </row>
    <row r="859" spans="1:5" customFormat="1" ht="38.25" x14ac:dyDescent="0.2">
      <c r="A859" s="27">
        <v>90637</v>
      </c>
      <c r="B859" s="27" t="s">
        <v>184</v>
      </c>
      <c r="C859" s="28" t="s">
        <v>574</v>
      </c>
      <c r="D859" s="27" t="s">
        <v>162</v>
      </c>
      <c r="E859" s="134">
        <v>13.56</v>
      </c>
    </row>
    <row r="860" spans="1:5" customFormat="1" ht="25.5" x14ac:dyDescent="0.2">
      <c r="A860" s="27">
        <v>90643</v>
      </c>
      <c r="B860" s="27" t="s">
        <v>184</v>
      </c>
      <c r="C860" s="28" t="s">
        <v>575</v>
      </c>
      <c r="D860" s="27" t="s">
        <v>162</v>
      </c>
      <c r="E860" s="134">
        <v>24.58</v>
      </c>
    </row>
    <row r="861" spans="1:5" customFormat="1" ht="25.5" x14ac:dyDescent="0.2">
      <c r="A861" s="27">
        <v>90650</v>
      </c>
      <c r="B861" s="27" t="s">
        <v>184</v>
      </c>
      <c r="C861" s="28" t="s">
        <v>576</v>
      </c>
      <c r="D861" s="27" t="s">
        <v>162</v>
      </c>
      <c r="E861" s="134">
        <v>10.23</v>
      </c>
    </row>
    <row r="862" spans="1:5" customFormat="1" ht="12.75" x14ac:dyDescent="0.2">
      <c r="A862" s="27">
        <v>90656</v>
      </c>
      <c r="B862" s="27" t="s">
        <v>184</v>
      </c>
      <c r="C862" s="28" t="s">
        <v>577</v>
      </c>
      <c r="D862" s="27" t="s">
        <v>162</v>
      </c>
      <c r="E862" s="134">
        <v>13.45</v>
      </c>
    </row>
    <row r="863" spans="1:5" customFormat="1" ht="12.75" x14ac:dyDescent="0.2">
      <c r="A863" s="27">
        <v>90662</v>
      </c>
      <c r="B863" s="27" t="s">
        <v>184</v>
      </c>
      <c r="C863" s="28" t="s">
        <v>578</v>
      </c>
      <c r="D863" s="27" t="s">
        <v>162</v>
      </c>
      <c r="E863" s="134">
        <v>14.01</v>
      </c>
    </row>
    <row r="864" spans="1:5" customFormat="1" ht="38.25" x14ac:dyDescent="0.2">
      <c r="A864" s="27">
        <v>90668</v>
      </c>
      <c r="B864" s="27" t="s">
        <v>184</v>
      </c>
      <c r="C864" s="28" t="s">
        <v>579</v>
      </c>
      <c r="D864" s="27" t="s">
        <v>162</v>
      </c>
      <c r="E864" s="134">
        <v>32.65</v>
      </c>
    </row>
    <row r="865" spans="1:5" customFormat="1" ht="38.25" x14ac:dyDescent="0.2">
      <c r="A865" s="27">
        <v>90674</v>
      </c>
      <c r="B865" s="27" t="s">
        <v>184</v>
      </c>
      <c r="C865" s="28" t="s">
        <v>580</v>
      </c>
      <c r="D865" s="27" t="s">
        <v>162</v>
      </c>
      <c r="E865" s="134">
        <v>765.27</v>
      </c>
    </row>
    <row r="866" spans="1:5" customFormat="1" ht="38.25" x14ac:dyDescent="0.2">
      <c r="A866" s="27">
        <v>90680</v>
      </c>
      <c r="B866" s="27" t="s">
        <v>184</v>
      </c>
      <c r="C866" s="28" t="s">
        <v>581</v>
      </c>
      <c r="D866" s="27" t="s">
        <v>162</v>
      </c>
      <c r="E866" s="134">
        <v>407.06</v>
      </c>
    </row>
    <row r="867" spans="1:5" customFormat="1" ht="25.5" x14ac:dyDescent="0.2">
      <c r="A867" s="27">
        <v>90686</v>
      </c>
      <c r="B867" s="27" t="s">
        <v>184</v>
      </c>
      <c r="C867" s="28" t="s">
        <v>582</v>
      </c>
      <c r="D867" s="27" t="s">
        <v>162</v>
      </c>
      <c r="E867" s="134">
        <v>178.23</v>
      </c>
    </row>
    <row r="868" spans="1:5" customFormat="1" ht="25.5" x14ac:dyDescent="0.2">
      <c r="A868" s="27">
        <v>90692</v>
      </c>
      <c r="B868" s="27" t="s">
        <v>184</v>
      </c>
      <c r="C868" s="28" t="s">
        <v>583</v>
      </c>
      <c r="D868" s="27" t="s">
        <v>162</v>
      </c>
      <c r="E868" s="134">
        <v>134.37</v>
      </c>
    </row>
    <row r="869" spans="1:5" customFormat="1" ht="25.5" x14ac:dyDescent="0.2">
      <c r="A869" s="27">
        <v>90964</v>
      </c>
      <c r="B869" s="27" t="s">
        <v>184</v>
      </c>
      <c r="C869" s="28" t="s">
        <v>584</v>
      </c>
      <c r="D869" s="27" t="s">
        <v>162</v>
      </c>
      <c r="E869" s="134">
        <v>32.58</v>
      </c>
    </row>
    <row r="870" spans="1:5" customFormat="1" ht="25.5" x14ac:dyDescent="0.2">
      <c r="A870" s="27">
        <v>90972</v>
      </c>
      <c r="B870" s="27" t="s">
        <v>184</v>
      </c>
      <c r="C870" s="28" t="s">
        <v>585</v>
      </c>
      <c r="D870" s="27" t="s">
        <v>162</v>
      </c>
      <c r="E870" s="134">
        <v>77.569999999999993</v>
      </c>
    </row>
    <row r="871" spans="1:5" customFormat="1" ht="25.5" x14ac:dyDescent="0.2">
      <c r="A871" s="27">
        <v>90979</v>
      </c>
      <c r="B871" s="27" t="s">
        <v>184</v>
      </c>
      <c r="C871" s="28" t="s">
        <v>586</v>
      </c>
      <c r="D871" s="27" t="s">
        <v>162</v>
      </c>
      <c r="E871" s="134">
        <v>200.28</v>
      </c>
    </row>
    <row r="872" spans="1:5" customFormat="1" ht="25.5" x14ac:dyDescent="0.2">
      <c r="A872" s="27">
        <v>90999</v>
      </c>
      <c r="B872" s="27" t="s">
        <v>184</v>
      </c>
      <c r="C872" s="28" t="s">
        <v>587</v>
      </c>
      <c r="D872" s="27" t="s">
        <v>162</v>
      </c>
      <c r="E872" s="134">
        <v>102.28</v>
      </c>
    </row>
    <row r="873" spans="1:5" customFormat="1" ht="25.5" x14ac:dyDescent="0.2">
      <c r="A873" s="27">
        <v>91031</v>
      </c>
      <c r="B873" s="27" t="s">
        <v>184</v>
      </c>
      <c r="C873" s="28" t="s">
        <v>588</v>
      </c>
      <c r="D873" s="27" t="s">
        <v>162</v>
      </c>
      <c r="E873" s="134">
        <v>257.77999999999997</v>
      </c>
    </row>
    <row r="874" spans="1:5" customFormat="1" ht="25.5" x14ac:dyDescent="0.2">
      <c r="A874" s="27">
        <v>91277</v>
      </c>
      <c r="B874" s="27" t="s">
        <v>184</v>
      </c>
      <c r="C874" s="28" t="s">
        <v>589</v>
      </c>
      <c r="D874" s="27" t="s">
        <v>162</v>
      </c>
      <c r="E874" s="134">
        <v>10.54</v>
      </c>
    </row>
    <row r="875" spans="1:5" customFormat="1" ht="38.25" x14ac:dyDescent="0.2">
      <c r="A875" s="27">
        <v>91283</v>
      </c>
      <c r="B875" s="27" t="s">
        <v>184</v>
      </c>
      <c r="C875" s="28" t="s">
        <v>590</v>
      </c>
      <c r="D875" s="27" t="s">
        <v>162</v>
      </c>
      <c r="E875" s="134">
        <v>11.17</v>
      </c>
    </row>
    <row r="876" spans="1:5" customFormat="1" ht="38.25" x14ac:dyDescent="0.2">
      <c r="A876" s="27">
        <v>91386</v>
      </c>
      <c r="B876" s="27" t="s">
        <v>184</v>
      </c>
      <c r="C876" s="28" t="s">
        <v>591</v>
      </c>
      <c r="D876" s="27" t="s">
        <v>162</v>
      </c>
      <c r="E876" s="134">
        <v>266.33999999999997</v>
      </c>
    </row>
    <row r="877" spans="1:5" customFormat="1" ht="25.5" x14ac:dyDescent="0.2">
      <c r="A877" s="27">
        <v>91533</v>
      </c>
      <c r="B877" s="27" t="s">
        <v>184</v>
      </c>
      <c r="C877" s="28" t="s">
        <v>592</v>
      </c>
      <c r="D877" s="27" t="s">
        <v>162</v>
      </c>
      <c r="E877" s="134">
        <v>47.55</v>
      </c>
    </row>
    <row r="878" spans="1:5" customFormat="1" ht="38.25" x14ac:dyDescent="0.2">
      <c r="A878" s="27">
        <v>91634</v>
      </c>
      <c r="B878" s="27" t="s">
        <v>184</v>
      </c>
      <c r="C878" s="28" t="s">
        <v>593</v>
      </c>
      <c r="D878" s="27" t="s">
        <v>162</v>
      </c>
      <c r="E878" s="134">
        <v>233.53</v>
      </c>
    </row>
    <row r="879" spans="1:5" customFormat="1" ht="38.25" x14ac:dyDescent="0.2">
      <c r="A879" s="27">
        <v>91645</v>
      </c>
      <c r="B879" s="27" t="s">
        <v>184</v>
      </c>
      <c r="C879" s="28" t="s">
        <v>594</v>
      </c>
      <c r="D879" s="27" t="s">
        <v>162</v>
      </c>
      <c r="E879" s="134">
        <v>471.39</v>
      </c>
    </row>
    <row r="880" spans="1:5" customFormat="1" ht="25.5" x14ac:dyDescent="0.2">
      <c r="A880" s="27">
        <v>91692</v>
      </c>
      <c r="B880" s="27" t="s">
        <v>184</v>
      </c>
      <c r="C880" s="28" t="s">
        <v>595</v>
      </c>
      <c r="D880" s="27" t="s">
        <v>162</v>
      </c>
      <c r="E880" s="134">
        <v>40.21</v>
      </c>
    </row>
    <row r="881" spans="1:5" customFormat="1" ht="25.5" x14ac:dyDescent="0.2">
      <c r="A881" s="27">
        <v>92043</v>
      </c>
      <c r="B881" s="27" t="s">
        <v>184</v>
      </c>
      <c r="C881" s="28" t="s">
        <v>596</v>
      </c>
      <c r="D881" s="27" t="s">
        <v>162</v>
      </c>
      <c r="E881" s="134">
        <v>13.19</v>
      </c>
    </row>
    <row r="882" spans="1:5" customFormat="1" ht="38.25" x14ac:dyDescent="0.2">
      <c r="A882" s="27">
        <v>92106</v>
      </c>
      <c r="B882" s="27" t="s">
        <v>184</v>
      </c>
      <c r="C882" s="28" t="s">
        <v>597</v>
      </c>
      <c r="D882" s="27" t="s">
        <v>162</v>
      </c>
      <c r="E882" s="134">
        <v>354.38</v>
      </c>
    </row>
    <row r="883" spans="1:5" customFormat="1" ht="25.5" x14ac:dyDescent="0.2">
      <c r="A883" s="27">
        <v>92112</v>
      </c>
      <c r="B883" s="27" t="s">
        <v>184</v>
      </c>
      <c r="C883" s="28" t="s">
        <v>598</v>
      </c>
      <c r="D883" s="27" t="s">
        <v>162</v>
      </c>
      <c r="E883" s="134">
        <v>3.11</v>
      </c>
    </row>
    <row r="884" spans="1:5" customFormat="1" ht="12.75" x14ac:dyDescent="0.2">
      <c r="A884" s="27">
        <v>92118</v>
      </c>
      <c r="B884" s="27" t="s">
        <v>184</v>
      </c>
      <c r="C884" s="28" t="s">
        <v>599</v>
      </c>
      <c r="D884" s="27" t="s">
        <v>162</v>
      </c>
      <c r="E884" s="134">
        <v>0.38</v>
      </c>
    </row>
    <row r="885" spans="1:5" customFormat="1" ht="12.75" x14ac:dyDescent="0.2">
      <c r="A885" s="27">
        <v>92138</v>
      </c>
      <c r="B885" s="27" t="s">
        <v>184</v>
      </c>
      <c r="C885" s="28" t="s">
        <v>600</v>
      </c>
      <c r="D885" s="27" t="s">
        <v>162</v>
      </c>
      <c r="E885" s="134">
        <v>95.29</v>
      </c>
    </row>
    <row r="886" spans="1:5" customFormat="1" ht="25.5" x14ac:dyDescent="0.2">
      <c r="A886" s="27">
        <v>92145</v>
      </c>
      <c r="B886" s="27" t="s">
        <v>184</v>
      </c>
      <c r="C886" s="28" t="s">
        <v>601</v>
      </c>
      <c r="D886" s="27" t="s">
        <v>162</v>
      </c>
      <c r="E886" s="134">
        <v>80.760000000000005</v>
      </c>
    </row>
    <row r="887" spans="1:5" customFormat="1" ht="38.25" x14ac:dyDescent="0.2">
      <c r="A887" s="27">
        <v>92242</v>
      </c>
      <c r="B887" s="27" t="s">
        <v>184</v>
      </c>
      <c r="C887" s="28" t="s">
        <v>602</v>
      </c>
      <c r="D887" s="27" t="s">
        <v>162</v>
      </c>
      <c r="E887" s="134">
        <v>408.41</v>
      </c>
    </row>
    <row r="888" spans="1:5" customFormat="1" ht="25.5" x14ac:dyDescent="0.2">
      <c r="A888" s="27">
        <v>92716</v>
      </c>
      <c r="B888" s="27" t="s">
        <v>184</v>
      </c>
      <c r="C888" s="28" t="s">
        <v>603</v>
      </c>
      <c r="D888" s="27" t="s">
        <v>162</v>
      </c>
      <c r="E888" s="134">
        <v>89.03</v>
      </c>
    </row>
    <row r="889" spans="1:5" customFormat="1" ht="25.5" x14ac:dyDescent="0.2">
      <c r="A889" s="27">
        <v>92960</v>
      </c>
      <c r="B889" s="27" t="s">
        <v>184</v>
      </c>
      <c r="C889" s="28" t="s">
        <v>604</v>
      </c>
      <c r="D889" s="27" t="s">
        <v>162</v>
      </c>
      <c r="E889" s="134">
        <v>18.98</v>
      </c>
    </row>
    <row r="890" spans="1:5" customFormat="1" ht="12.75" x14ac:dyDescent="0.2">
      <c r="A890" s="27">
        <v>92966</v>
      </c>
      <c r="B890" s="27" t="s">
        <v>184</v>
      </c>
      <c r="C890" s="28" t="s">
        <v>605</v>
      </c>
      <c r="D890" s="27" t="s">
        <v>162</v>
      </c>
      <c r="E890" s="134">
        <v>32.369999999999997</v>
      </c>
    </row>
    <row r="891" spans="1:5" customFormat="1" ht="38.25" x14ac:dyDescent="0.2">
      <c r="A891" s="27">
        <v>93224</v>
      </c>
      <c r="B891" s="27" t="s">
        <v>184</v>
      </c>
      <c r="C891" s="28" t="s">
        <v>606</v>
      </c>
      <c r="D891" s="27" t="s">
        <v>162</v>
      </c>
      <c r="E891" s="50">
        <v>1125.93</v>
      </c>
    </row>
    <row r="892" spans="1:5" customFormat="1" ht="25.5" x14ac:dyDescent="0.2">
      <c r="A892" s="27">
        <v>93233</v>
      </c>
      <c r="B892" s="27" t="s">
        <v>184</v>
      </c>
      <c r="C892" s="28" t="s">
        <v>607</v>
      </c>
      <c r="D892" s="27" t="s">
        <v>162</v>
      </c>
      <c r="E892" s="134">
        <v>5.71</v>
      </c>
    </row>
    <row r="893" spans="1:5" customFormat="1" ht="25.5" x14ac:dyDescent="0.2">
      <c r="A893" s="27">
        <v>93272</v>
      </c>
      <c r="B893" s="27" t="s">
        <v>184</v>
      </c>
      <c r="C893" s="28" t="s">
        <v>608</v>
      </c>
      <c r="D893" s="27" t="s">
        <v>162</v>
      </c>
      <c r="E893" s="134">
        <v>119.03</v>
      </c>
    </row>
    <row r="894" spans="1:5" customFormat="1" ht="25.5" x14ac:dyDescent="0.2">
      <c r="A894" s="27">
        <v>93281</v>
      </c>
      <c r="B894" s="27" t="s">
        <v>184</v>
      </c>
      <c r="C894" s="28" t="s">
        <v>609</v>
      </c>
      <c r="D894" s="27" t="s">
        <v>162</v>
      </c>
      <c r="E894" s="134">
        <v>31.63</v>
      </c>
    </row>
    <row r="895" spans="1:5" customFormat="1" ht="25.5" x14ac:dyDescent="0.2">
      <c r="A895" s="27">
        <v>93287</v>
      </c>
      <c r="B895" s="27" t="s">
        <v>184</v>
      </c>
      <c r="C895" s="28" t="s">
        <v>610</v>
      </c>
      <c r="D895" s="27" t="s">
        <v>162</v>
      </c>
      <c r="E895" s="134">
        <v>370.64</v>
      </c>
    </row>
    <row r="896" spans="1:5" customFormat="1" ht="38.25" x14ac:dyDescent="0.2">
      <c r="A896" s="27">
        <v>93402</v>
      </c>
      <c r="B896" s="27" t="s">
        <v>184</v>
      </c>
      <c r="C896" s="28" t="s">
        <v>611</v>
      </c>
      <c r="D896" s="27" t="s">
        <v>162</v>
      </c>
      <c r="E896" s="134">
        <v>269.11</v>
      </c>
    </row>
    <row r="897" spans="1:5" customFormat="1" ht="38.25" x14ac:dyDescent="0.2">
      <c r="A897" s="27">
        <v>93408</v>
      </c>
      <c r="B897" s="27" t="s">
        <v>184</v>
      </c>
      <c r="C897" s="28" t="s">
        <v>612</v>
      </c>
      <c r="D897" s="27" t="s">
        <v>162</v>
      </c>
      <c r="E897" s="134">
        <v>90.91</v>
      </c>
    </row>
    <row r="898" spans="1:5" customFormat="1" ht="25.5" x14ac:dyDescent="0.2">
      <c r="A898" s="27">
        <v>93415</v>
      </c>
      <c r="B898" s="27" t="s">
        <v>184</v>
      </c>
      <c r="C898" s="28" t="s">
        <v>613</v>
      </c>
      <c r="D898" s="27" t="s">
        <v>162</v>
      </c>
      <c r="E898" s="134">
        <v>12.22</v>
      </c>
    </row>
    <row r="899" spans="1:5" customFormat="1" ht="12.75" x14ac:dyDescent="0.2">
      <c r="A899" s="27">
        <v>93421</v>
      </c>
      <c r="B899" s="27" t="s">
        <v>184</v>
      </c>
      <c r="C899" s="28" t="s">
        <v>614</v>
      </c>
      <c r="D899" s="27" t="s">
        <v>162</v>
      </c>
      <c r="E899" s="134">
        <v>76.099999999999994</v>
      </c>
    </row>
    <row r="900" spans="1:5" customFormat="1" ht="12.75" x14ac:dyDescent="0.2">
      <c r="A900" s="27">
        <v>93427</v>
      </c>
      <c r="B900" s="27" t="s">
        <v>184</v>
      </c>
      <c r="C900" s="28" t="s">
        <v>615</v>
      </c>
      <c r="D900" s="27" t="s">
        <v>162</v>
      </c>
      <c r="E900" s="134">
        <v>172.07</v>
      </c>
    </row>
    <row r="901" spans="1:5" customFormat="1" ht="25.5" x14ac:dyDescent="0.2">
      <c r="A901" s="27">
        <v>93433</v>
      </c>
      <c r="B901" s="27" t="s">
        <v>184</v>
      </c>
      <c r="C901" s="28" t="s">
        <v>616</v>
      </c>
      <c r="D901" s="27" t="s">
        <v>162</v>
      </c>
      <c r="E901" s="50">
        <v>2682.04</v>
      </c>
    </row>
    <row r="902" spans="1:5" customFormat="1" ht="25.5" x14ac:dyDescent="0.2">
      <c r="A902" s="27">
        <v>93439</v>
      </c>
      <c r="B902" s="27" t="s">
        <v>184</v>
      </c>
      <c r="C902" s="28" t="s">
        <v>617</v>
      </c>
      <c r="D902" s="27" t="s">
        <v>162</v>
      </c>
      <c r="E902" s="134">
        <v>272.05</v>
      </c>
    </row>
    <row r="903" spans="1:5" customFormat="1" ht="25.5" x14ac:dyDescent="0.2">
      <c r="A903" s="27">
        <v>95121</v>
      </c>
      <c r="B903" s="27" t="s">
        <v>184</v>
      </c>
      <c r="C903" s="28" t="s">
        <v>618</v>
      </c>
      <c r="D903" s="27" t="s">
        <v>162</v>
      </c>
      <c r="E903" s="134">
        <v>375.98</v>
      </c>
    </row>
    <row r="904" spans="1:5" customFormat="1" ht="25.5" x14ac:dyDescent="0.2">
      <c r="A904" s="27">
        <v>95127</v>
      </c>
      <c r="B904" s="27" t="s">
        <v>184</v>
      </c>
      <c r="C904" s="28" t="s">
        <v>619</v>
      </c>
      <c r="D904" s="27" t="s">
        <v>162</v>
      </c>
      <c r="E904" s="134">
        <v>226.77</v>
      </c>
    </row>
    <row r="905" spans="1:5" customFormat="1" ht="25.5" x14ac:dyDescent="0.2">
      <c r="A905" s="27">
        <v>95133</v>
      </c>
      <c r="B905" s="27" t="s">
        <v>184</v>
      </c>
      <c r="C905" s="28" t="s">
        <v>620</v>
      </c>
      <c r="D905" s="27" t="s">
        <v>162</v>
      </c>
      <c r="E905" s="134">
        <v>188.23</v>
      </c>
    </row>
    <row r="906" spans="1:5" customFormat="1" ht="25.5" x14ac:dyDescent="0.2">
      <c r="A906" s="27">
        <v>95139</v>
      </c>
      <c r="B906" s="27" t="s">
        <v>184</v>
      </c>
      <c r="C906" s="28" t="s">
        <v>621</v>
      </c>
      <c r="D906" s="27" t="s">
        <v>162</v>
      </c>
      <c r="E906" s="134">
        <v>0.05</v>
      </c>
    </row>
    <row r="907" spans="1:5" customFormat="1" ht="25.5" x14ac:dyDescent="0.2">
      <c r="A907" s="27">
        <v>95212</v>
      </c>
      <c r="B907" s="27" t="s">
        <v>184</v>
      </c>
      <c r="C907" s="28" t="s">
        <v>622</v>
      </c>
      <c r="D907" s="27" t="s">
        <v>162</v>
      </c>
      <c r="E907" s="134">
        <v>181.81</v>
      </c>
    </row>
    <row r="908" spans="1:5" customFormat="1" ht="12.75" x14ac:dyDescent="0.2">
      <c r="A908" s="27">
        <v>95258</v>
      </c>
      <c r="B908" s="27" t="s">
        <v>184</v>
      </c>
      <c r="C908" s="28" t="s">
        <v>623</v>
      </c>
      <c r="D908" s="27" t="s">
        <v>162</v>
      </c>
      <c r="E908" s="134">
        <v>31.77</v>
      </c>
    </row>
    <row r="909" spans="1:5" customFormat="1" ht="25.5" x14ac:dyDescent="0.2">
      <c r="A909" s="27">
        <v>95264</v>
      </c>
      <c r="B909" s="27" t="s">
        <v>184</v>
      </c>
      <c r="C909" s="28" t="s">
        <v>624</v>
      </c>
      <c r="D909" s="27" t="s">
        <v>162</v>
      </c>
      <c r="E909" s="134">
        <v>6.67</v>
      </c>
    </row>
    <row r="910" spans="1:5" customFormat="1" ht="25.5" x14ac:dyDescent="0.2">
      <c r="A910" s="27">
        <v>95270</v>
      </c>
      <c r="B910" s="27" t="s">
        <v>184</v>
      </c>
      <c r="C910" s="28" t="s">
        <v>625</v>
      </c>
      <c r="D910" s="27" t="s">
        <v>162</v>
      </c>
      <c r="E910" s="134">
        <v>10.18</v>
      </c>
    </row>
    <row r="911" spans="1:5" customFormat="1" ht="25.5" x14ac:dyDescent="0.2">
      <c r="A911" s="27">
        <v>95276</v>
      </c>
      <c r="B911" s="27" t="s">
        <v>184</v>
      </c>
      <c r="C911" s="28" t="s">
        <v>626</v>
      </c>
      <c r="D911" s="27" t="s">
        <v>162</v>
      </c>
      <c r="E911" s="134">
        <v>3.18</v>
      </c>
    </row>
    <row r="912" spans="1:5" customFormat="1" ht="25.5" x14ac:dyDescent="0.2">
      <c r="A912" s="27">
        <v>95282</v>
      </c>
      <c r="B912" s="27" t="s">
        <v>184</v>
      </c>
      <c r="C912" s="28" t="s">
        <v>627</v>
      </c>
      <c r="D912" s="27" t="s">
        <v>162</v>
      </c>
      <c r="E912" s="134">
        <v>10.4</v>
      </c>
    </row>
    <row r="913" spans="1:5" customFormat="1" ht="25.5" x14ac:dyDescent="0.2">
      <c r="A913" s="27">
        <v>95620</v>
      </c>
      <c r="B913" s="27" t="s">
        <v>184</v>
      </c>
      <c r="C913" s="28" t="s">
        <v>628</v>
      </c>
      <c r="D913" s="27" t="s">
        <v>162</v>
      </c>
      <c r="E913" s="134">
        <v>31.07</v>
      </c>
    </row>
    <row r="914" spans="1:5" customFormat="1" ht="25.5" x14ac:dyDescent="0.2">
      <c r="A914" s="27">
        <v>95631</v>
      </c>
      <c r="B914" s="27" t="s">
        <v>184</v>
      </c>
      <c r="C914" s="28" t="s">
        <v>629</v>
      </c>
      <c r="D914" s="27" t="s">
        <v>162</v>
      </c>
      <c r="E914" s="134">
        <v>238.54</v>
      </c>
    </row>
    <row r="915" spans="1:5" customFormat="1" ht="25.5" x14ac:dyDescent="0.2">
      <c r="A915" s="27">
        <v>95702</v>
      </c>
      <c r="B915" s="27" t="s">
        <v>184</v>
      </c>
      <c r="C915" s="28" t="s">
        <v>630</v>
      </c>
      <c r="D915" s="27" t="s">
        <v>162</v>
      </c>
      <c r="E915" s="134">
        <v>54.45</v>
      </c>
    </row>
    <row r="916" spans="1:5" customFormat="1" ht="25.5" x14ac:dyDescent="0.2">
      <c r="A916" s="27">
        <v>95708</v>
      </c>
      <c r="B916" s="27" t="s">
        <v>184</v>
      </c>
      <c r="C916" s="28" t="s">
        <v>631</v>
      </c>
      <c r="D916" s="27" t="s">
        <v>162</v>
      </c>
      <c r="E916" s="134">
        <v>178.63</v>
      </c>
    </row>
    <row r="917" spans="1:5" customFormat="1" ht="38.25" x14ac:dyDescent="0.2">
      <c r="A917" s="27">
        <v>95720</v>
      </c>
      <c r="B917" s="27" t="s">
        <v>184</v>
      </c>
      <c r="C917" s="28" t="s">
        <v>632</v>
      </c>
      <c r="D917" s="27" t="s">
        <v>162</v>
      </c>
      <c r="E917" s="134">
        <v>289.56</v>
      </c>
    </row>
    <row r="918" spans="1:5" customFormat="1" ht="25.5" x14ac:dyDescent="0.2">
      <c r="A918" s="27">
        <v>95872</v>
      </c>
      <c r="B918" s="27" t="s">
        <v>184</v>
      </c>
      <c r="C918" s="28" t="s">
        <v>633</v>
      </c>
      <c r="D918" s="27" t="s">
        <v>162</v>
      </c>
      <c r="E918" s="134">
        <v>291.64</v>
      </c>
    </row>
    <row r="919" spans="1:5" customFormat="1" ht="25.5" x14ac:dyDescent="0.2">
      <c r="A919" s="27">
        <v>96013</v>
      </c>
      <c r="B919" s="27" t="s">
        <v>184</v>
      </c>
      <c r="C919" s="28" t="s">
        <v>634</v>
      </c>
      <c r="D919" s="27" t="s">
        <v>162</v>
      </c>
      <c r="E919" s="134">
        <v>187.91</v>
      </c>
    </row>
    <row r="920" spans="1:5" customFormat="1" ht="25.5" x14ac:dyDescent="0.2">
      <c r="A920" s="27">
        <v>96020</v>
      </c>
      <c r="B920" s="27" t="s">
        <v>184</v>
      </c>
      <c r="C920" s="28" t="s">
        <v>635</v>
      </c>
      <c r="D920" s="27" t="s">
        <v>162</v>
      </c>
      <c r="E920" s="134">
        <v>187.44</v>
      </c>
    </row>
    <row r="921" spans="1:5" customFormat="1" ht="25.5" x14ac:dyDescent="0.2">
      <c r="A921" s="27">
        <v>96028</v>
      </c>
      <c r="B921" s="27" t="s">
        <v>184</v>
      </c>
      <c r="C921" s="28" t="s">
        <v>636</v>
      </c>
      <c r="D921" s="27" t="s">
        <v>162</v>
      </c>
      <c r="E921" s="134">
        <v>146.4</v>
      </c>
    </row>
    <row r="922" spans="1:5" customFormat="1" ht="25.5" x14ac:dyDescent="0.2">
      <c r="A922" s="27">
        <v>96035</v>
      </c>
      <c r="B922" s="27" t="s">
        <v>184</v>
      </c>
      <c r="C922" s="28" t="s">
        <v>637</v>
      </c>
      <c r="D922" s="27" t="s">
        <v>162</v>
      </c>
      <c r="E922" s="134">
        <v>280.04000000000002</v>
      </c>
    </row>
    <row r="923" spans="1:5" customFormat="1" ht="25.5" x14ac:dyDescent="0.2">
      <c r="A923" s="27">
        <v>96157</v>
      </c>
      <c r="B923" s="27" t="s">
        <v>184</v>
      </c>
      <c r="C923" s="28" t="s">
        <v>638</v>
      </c>
      <c r="D923" s="27" t="s">
        <v>162</v>
      </c>
      <c r="E923" s="134">
        <v>146.87</v>
      </c>
    </row>
    <row r="924" spans="1:5" customFormat="1" ht="25.5" x14ac:dyDescent="0.2">
      <c r="A924" s="27">
        <v>96158</v>
      </c>
      <c r="B924" s="27" t="s">
        <v>184</v>
      </c>
      <c r="C924" s="28" t="s">
        <v>639</v>
      </c>
      <c r="D924" s="27" t="s">
        <v>162</v>
      </c>
      <c r="E924" s="134">
        <v>143.68</v>
      </c>
    </row>
    <row r="925" spans="1:5" customFormat="1" ht="25.5" x14ac:dyDescent="0.2">
      <c r="A925" s="27">
        <v>96245</v>
      </c>
      <c r="B925" s="27" t="s">
        <v>184</v>
      </c>
      <c r="C925" s="28" t="s">
        <v>26667</v>
      </c>
      <c r="D925" s="27" t="s">
        <v>162</v>
      </c>
      <c r="E925" s="134">
        <v>120.52</v>
      </c>
    </row>
    <row r="926" spans="1:5" customFormat="1" ht="25.5" x14ac:dyDescent="0.2">
      <c r="A926" s="27">
        <v>96463</v>
      </c>
      <c r="B926" s="27" t="s">
        <v>184</v>
      </c>
      <c r="C926" s="28" t="s">
        <v>26668</v>
      </c>
      <c r="D926" s="27" t="s">
        <v>162</v>
      </c>
      <c r="E926" s="134">
        <v>226.68</v>
      </c>
    </row>
    <row r="927" spans="1:5" customFormat="1" ht="25.5" x14ac:dyDescent="0.2">
      <c r="A927" s="27">
        <v>98764</v>
      </c>
      <c r="B927" s="27" t="s">
        <v>184</v>
      </c>
      <c r="C927" s="28" t="s">
        <v>640</v>
      </c>
      <c r="D927" s="27" t="s">
        <v>162</v>
      </c>
      <c r="E927" s="134">
        <v>4.07</v>
      </c>
    </row>
    <row r="928" spans="1:5" customFormat="1" ht="25.5" x14ac:dyDescent="0.2">
      <c r="A928" s="27">
        <v>99833</v>
      </c>
      <c r="B928" s="27" t="s">
        <v>184</v>
      </c>
      <c r="C928" s="28" t="s">
        <v>641</v>
      </c>
      <c r="D928" s="27" t="s">
        <v>162</v>
      </c>
      <c r="E928" s="134">
        <v>4.12</v>
      </c>
    </row>
    <row r="929" spans="1:5" customFormat="1" ht="25.5" x14ac:dyDescent="0.2">
      <c r="A929" s="27">
        <v>100641</v>
      </c>
      <c r="B929" s="27" t="s">
        <v>184</v>
      </c>
      <c r="C929" s="28" t="s">
        <v>642</v>
      </c>
      <c r="D929" s="27" t="s">
        <v>162</v>
      </c>
      <c r="E929" s="50">
        <v>4803.7700000000004</v>
      </c>
    </row>
    <row r="930" spans="1:5" customFormat="1" ht="12.75" x14ac:dyDescent="0.2">
      <c r="A930" s="27">
        <v>100647</v>
      </c>
      <c r="B930" s="27" t="s">
        <v>184</v>
      </c>
      <c r="C930" s="28" t="s">
        <v>643</v>
      </c>
      <c r="D930" s="27" t="s">
        <v>162</v>
      </c>
      <c r="E930" s="50">
        <v>6575.18</v>
      </c>
    </row>
    <row r="931" spans="1:5" customFormat="1" ht="25.5" x14ac:dyDescent="0.2">
      <c r="A931" s="27">
        <v>102275</v>
      </c>
      <c r="B931" s="27" t="s">
        <v>184</v>
      </c>
      <c r="C931" s="28" t="s">
        <v>644</v>
      </c>
      <c r="D931" s="27" t="s">
        <v>162</v>
      </c>
      <c r="E931" s="134">
        <v>31.26</v>
      </c>
    </row>
    <row r="932" spans="1:5" customFormat="1" ht="25.5" x14ac:dyDescent="0.2">
      <c r="A932" s="27">
        <v>102874</v>
      </c>
      <c r="B932" s="27" t="s">
        <v>184</v>
      </c>
      <c r="C932" s="28" t="s">
        <v>29900</v>
      </c>
      <c r="D932" s="27" t="s">
        <v>162</v>
      </c>
      <c r="E932" s="134">
        <v>1044.93</v>
      </c>
    </row>
    <row r="933" spans="1:5" customFormat="1" ht="25.5" x14ac:dyDescent="0.2">
      <c r="A933" s="27">
        <v>102880</v>
      </c>
      <c r="B933" s="27" t="s">
        <v>184</v>
      </c>
      <c r="C933" s="28" t="s">
        <v>29901</v>
      </c>
      <c r="D933" s="27" t="s">
        <v>162</v>
      </c>
      <c r="E933" s="134">
        <v>1450.05</v>
      </c>
    </row>
    <row r="934" spans="1:5" customFormat="1" ht="25.5" x14ac:dyDescent="0.2">
      <c r="A934" s="27">
        <v>102964</v>
      </c>
      <c r="B934" s="27" t="s">
        <v>184</v>
      </c>
      <c r="C934" s="28" t="s">
        <v>29902</v>
      </c>
      <c r="D934" s="27" t="s">
        <v>162</v>
      </c>
      <c r="E934" s="134">
        <v>499.88</v>
      </c>
    </row>
    <row r="935" spans="1:5" customFormat="1" ht="25.5" x14ac:dyDescent="0.2">
      <c r="A935" s="27">
        <v>102976</v>
      </c>
      <c r="B935" s="27" t="s">
        <v>184</v>
      </c>
      <c r="C935" s="28" t="s">
        <v>29903</v>
      </c>
      <c r="D935" s="27" t="s">
        <v>162</v>
      </c>
      <c r="E935" s="134">
        <v>289.41000000000003</v>
      </c>
    </row>
    <row r="936" spans="1:5" customFormat="1" ht="25.5" x14ac:dyDescent="0.2">
      <c r="A936" s="27">
        <v>103224</v>
      </c>
      <c r="B936" s="27" t="s">
        <v>184</v>
      </c>
      <c r="C936" s="28" t="s">
        <v>29904</v>
      </c>
      <c r="D936" s="27" t="s">
        <v>162</v>
      </c>
      <c r="E936" s="134">
        <v>450.92</v>
      </c>
    </row>
    <row r="937" spans="1:5" customFormat="1" ht="25.5" x14ac:dyDescent="0.2">
      <c r="A937" s="27">
        <v>103230</v>
      </c>
      <c r="B937" s="27" t="s">
        <v>184</v>
      </c>
      <c r="C937" s="28" t="s">
        <v>29905</v>
      </c>
      <c r="D937" s="27" t="s">
        <v>162</v>
      </c>
      <c r="E937" s="134">
        <v>990.69</v>
      </c>
    </row>
    <row r="938" spans="1:5" customFormat="1" ht="25.5" x14ac:dyDescent="0.2">
      <c r="A938" s="27">
        <v>103236</v>
      </c>
      <c r="B938" s="27" t="s">
        <v>184</v>
      </c>
      <c r="C938" s="28" t="s">
        <v>29906</v>
      </c>
      <c r="D938" s="27" t="s">
        <v>162</v>
      </c>
      <c r="E938" s="134">
        <v>1353.46</v>
      </c>
    </row>
    <row r="939" spans="1:5" customFormat="1" ht="25.5" x14ac:dyDescent="0.2">
      <c r="A939" s="27">
        <v>104091</v>
      </c>
      <c r="B939" s="27" t="s">
        <v>184</v>
      </c>
      <c r="C939" s="28" t="s">
        <v>645</v>
      </c>
      <c r="D939" s="27" t="s">
        <v>162</v>
      </c>
      <c r="E939" s="134">
        <v>0.73</v>
      </c>
    </row>
    <row r="940" spans="1:5" customFormat="1" ht="25.5" x14ac:dyDescent="0.2">
      <c r="A940" s="27">
        <v>104097</v>
      </c>
      <c r="B940" s="27" t="s">
        <v>184</v>
      </c>
      <c r="C940" s="28" t="s">
        <v>646</v>
      </c>
      <c r="D940" s="27" t="s">
        <v>162</v>
      </c>
      <c r="E940" s="134">
        <v>1.02</v>
      </c>
    </row>
    <row r="941" spans="1:5" customFormat="1" ht="25.5" x14ac:dyDescent="0.2">
      <c r="A941" s="27">
        <v>104695</v>
      </c>
      <c r="B941" s="27" t="s">
        <v>184</v>
      </c>
      <c r="C941" s="28" t="s">
        <v>29907</v>
      </c>
      <c r="D941" s="27" t="s">
        <v>162</v>
      </c>
      <c r="E941" s="134">
        <v>43.09</v>
      </c>
    </row>
    <row r="942" spans="1:5" customFormat="1" ht="25.5" x14ac:dyDescent="0.2">
      <c r="A942" s="27">
        <v>104716</v>
      </c>
      <c r="B942" s="27" t="s">
        <v>184</v>
      </c>
      <c r="C942" s="28" t="s">
        <v>29908</v>
      </c>
      <c r="D942" s="27" t="s">
        <v>162</v>
      </c>
      <c r="E942" s="134">
        <v>279.73</v>
      </c>
    </row>
    <row r="943" spans="1:5" customFormat="1" ht="25.5" x14ac:dyDescent="0.2">
      <c r="A943" s="27">
        <v>5632</v>
      </c>
      <c r="B943" s="27" t="s">
        <v>184</v>
      </c>
      <c r="C943" s="28" t="s">
        <v>647</v>
      </c>
      <c r="D943" s="27" t="s">
        <v>648</v>
      </c>
      <c r="E943" s="134">
        <v>96.93</v>
      </c>
    </row>
    <row r="944" spans="1:5" customFormat="1" ht="38.25" x14ac:dyDescent="0.2">
      <c r="A944" s="27">
        <v>5679</v>
      </c>
      <c r="B944" s="27" t="s">
        <v>184</v>
      </c>
      <c r="C944" s="28" t="s">
        <v>649</v>
      </c>
      <c r="D944" s="27" t="s">
        <v>648</v>
      </c>
      <c r="E944" s="134">
        <v>72.8</v>
      </c>
    </row>
    <row r="945" spans="1:5" customFormat="1" ht="38.25" x14ac:dyDescent="0.2">
      <c r="A945" s="27">
        <v>5681</v>
      </c>
      <c r="B945" s="27" t="s">
        <v>184</v>
      </c>
      <c r="C945" s="28" t="s">
        <v>650</v>
      </c>
      <c r="D945" s="27" t="s">
        <v>648</v>
      </c>
      <c r="E945" s="134">
        <v>68.900000000000006</v>
      </c>
    </row>
    <row r="946" spans="1:5" customFormat="1" ht="25.5" x14ac:dyDescent="0.2">
      <c r="A946" s="27">
        <v>5685</v>
      </c>
      <c r="B946" s="27" t="s">
        <v>184</v>
      </c>
      <c r="C946" s="28" t="s">
        <v>651</v>
      </c>
      <c r="D946" s="27" t="s">
        <v>648</v>
      </c>
      <c r="E946" s="134">
        <v>70.5</v>
      </c>
    </row>
    <row r="947" spans="1:5" customFormat="1" ht="25.5" x14ac:dyDescent="0.2">
      <c r="A947" s="27">
        <v>5690</v>
      </c>
      <c r="B947" s="27" t="s">
        <v>184</v>
      </c>
      <c r="C947" s="28" t="s">
        <v>652</v>
      </c>
      <c r="D947" s="27" t="s">
        <v>648</v>
      </c>
      <c r="E947" s="134">
        <v>4.09</v>
      </c>
    </row>
    <row r="948" spans="1:5" customFormat="1" ht="25.5" x14ac:dyDescent="0.2">
      <c r="A948" s="27">
        <v>5806</v>
      </c>
      <c r="B948" s="27" t="s">
        <v>184</v>
      </c>
      <c r="C948" s="28" t="s">
        <v>653</v>
      </c>
      <c r="D948" s="27" t="s">
        <v>648</v>
      </c>
      <c r="E948" s="134">
        <v>0.28000000000000003</v>
      </c>
    </row>
    <row r="949" spans="1:5" customFormat="1" ht="38.25" x14ac:dyDescent="0.2">
      <c r="A949" s="27">
        <v>5826</v>
      </c>
      <c r="B949" s="27" t="s">
        <v>184</v>
      </c>
      <c r="C949" s="28" t="s">
        <v>654</v>
      </c>
      <c r="D949" s="27" t="s">
        <v>648</v>
      </c>
      <c r="E949" s="134">
        <v>62.33</v>
      </c>
    </row>
    <row r="950" spans="1:5" customFormat="1" ht="12.75" x14ac:dyDescent="0.2">
      <c r="A950" s="27">
        <v>5829</v>
      </c>
      <c r="B950" s="27" t="s">
        <v>184</v>
      </c>
      <c r="C950" s="28" t="s">
        <v>655</v>
      </c>
      <c r="D950" s="27" t="s">
        <v>648</v>
      </c>
      <c r="E950" s="134">
        <v>181.82</v>
      </c>
    </row>
    <row r="951" spans="1:5" customFormat="1" ht="25.5" x14ac:dyDescent="0.2">
      <c r="A951" s="27">
        <v>5837</v>
      </c>
      <c r="B951" s="27" t="s">
        <v>184</v>
      </c>
      <c r="C951" s="28" t="s">
        <v>656</v>
      </c>
      <c r="D951" s="27" t="s">
        <v>648</v>
      </c>
      <c r="E951" s="134">
        <v>157.22</v>
      </c>
    </row>
    <row r="952" spans="1:5" customFormat="1" ht="25.5" x14ac:dyDescent="0.2">
      <c r="A952" s="27">
        <v>5841</v>
      </c>
      <c r="B952" s="27" t="s">
        <v>184</v>
      </c>
      <c r="C952" s="28" t="s">
        <v>657</v>
      </c>
      <c r="D952" s="27" t="s">
        <v>648</v>
      </c>
      <c r="E952" s="134">
        <v>4.68</v>
      </c>
    </row>
    <row r="953" spans="1:5" customFormat="1" ht="25.5" x14ac:dyDescent="0.2">
      <c r="A953" s="27">
        <v>5845</v>
      </c>
      <c r="B953" s="27" t="s">
        <v>184</v>
      </c>
      <c r="C953" s="28" t="s">
        <v>658</v>
      </c>
      <c r="D953" s="27" t="s">
        <v>648</v>
      </c>
      <c r="E953" s="134">
        <v>63.35</v>
      </c>
    </row>
    <row r="954" spans="1:5" customFormat="1" ht="25.5" x14ac:dyDescent="0.2">
      <c r="A954" s="27">
        <v>5849</v>
      </c>
      <c r="B954" s="27" t="s">
        <v>184</v>
      </c>
      <c r="C954" s="28" t="s">
        <v>659</v>
      </c>
      <c r="D954" s="27" t="s">
        <v>648</v>
      </c>
      <c r="E954" s="134">
        <v>101.21</v>
      </c>
    </row>
    <row r="955" spans="1:5" customFormat="1" ht="25.5" x14ac:dyDescent="0.2">
      <c r="A955" s="27">
        <v>5853</v>
      </c>
      <c r="B955" s="27" t="s">
        <v>184</v>
      </c>
      <c r="C955" s="28" t="s">
        <v>660</v>
      </c>
      <c r="D955" s="27" t="s">
        <v>648</v>
      </c>
      <c r="E955" s="134">
        <v>101.6</v>
      </c>
    </row>
    <row r="956" spans="1:5" customFormat="1" ht="25.5" x14ac:dyDescent="0.2">
      <c r="A956" s="27">
        <v>5857</v>
      </c>
      <c r="B956" s="27" t="s">
        <v>184</v>
      </c>
      <c r="C956" s="28" t="s">
        <v>661</v>
      </c>
      <c r="D956" s="27" t="s">
        <v>648</v>
      </c>
      <c r="E956" s="134">
        <v>244.31</v>
      </c>
    </row>
    <row r="957" spans="1:5" customFormat="1" ht="25.5" x14ac:dyDescent="0.2">
      <c r="A957" s="27">
        <v>5865</v>
      </c>
      <c r="B957" s="27" t="s">
        <v>184</v>
      </c>
      <c r="C957" s="28" t="s">
        <v>662</v>
      </c>
      <c r="D957" s="27" t="s">
        <v>648</v>
      </c>
      <c r="E957" s="134">
        <v>12.26</v>
      </c>
    </row>
    <row r="958" spans="1:5" customFormat="1" ht="25.5" x14ac:dyDescent="0.2">
      <c r="A958" s="27">
        <v>5869</v>
      </c>
      <c r="B958" s="27" t="s">
        <v>184</v>
      </c>
      <c r="C958" s="28" t="s">
        <v>663</v>
      </c>
      <c r="D958" s="27" t="s">
        <v>648</v>
      </c>
      <c r="E958" s="134">
        <v>79.77</v>
      </c>
    </row>
    <row r="959" spans="1:5" customFormat="1" ht="38.25" x14ac:dyDescent="0.2">
      <c r="A959" s="27">
        <v>5877</v>
      </c>
      <c r="B959" s="27" t="s">
        <v>184</v>
      </c>
      <c r="C959" s="28" t="s">
        <v>664</v>
      </c>
      <c r="D959" s="27" t="s">
        <v>648</v>
      </c>
      <c r="E959" s="134">
        <v>71.56</v>
      </c>
    </row>
    <row r="960" spans="1:5" customFormat="1" ht="25.5" x14ac:dyDescent="0.2">
      <c r="A960" s="27">
        <v>5881</v>
      </c>
      <c r="B960" s="27" t="s">
        <v>184</v>
      </c>
      <c r="C960" s="28" t="s">
        <v>665</v>
      </c>
      <c r="D960" s="27" t="s">
        <v>648</v>
      </c>
      <c r="E960" s="134">
        <v>85.4</v>
      </c>
    </row>
    <row r="961" spans="1:5" customFormat="1" ht="38.25" x14ac:dyDescent="0.2">
      <c r="A961" s="27">
        <v>5884</v>
      </c>
      <c r="B961" s="27" t="s">
        <v>184</v>
      </c>
      <c r="C961" s="28" t="s">
        <v>666</v>
      </c>
      <c r="D961" s="27" t="s">
        <v>648</v>
      </c>
      <c r="E961" s="134">
        <v>55.98</v>
      </c>
    </row>
    <row r="962" spans="1:5" customFormat="1" ht="25.5" x14ac:dyDescent="0.2">
      <c r="A962" s="27">
        <v>5892</v>
      </c>
      <c r="B962" s="27" t="s">
        <v>184</v>
      </c>
      <c r="C962" s="28" t="s">
        <v>667</v>
      </c>
      <c r="D962" s="27" t="s">
        <v>648</v>
      </c>
      <c r="E962" s="134">
        <v>57.43</v>
      </c>
    </row>
    <row r="963" spans="1:5" customFormat="1" ht="25.5" x14ac:dyDescent="0.2">
      <c r="A963" s="27">
        <v>5896</v>
      </c>
      <c r="B963" s="27" t="s">
        <v>184</v>
      </c>
      <c r="C963" s="28" t="s">
        <v>668</v>
      </c>
      <c r="D963" s="27" t="s">
        <v>648</v>
      </c>
      <c r="E963" s="134">
        <v>60.16</v>
      </c>
    </row>
    <row r="964" spans="1:5" customFormat="1" ht="38.25" x14ac:dyDescent="0.2">
      <c r="A964" s="27">
        <v>5903</v>
      </c>
      <c r="B964" s="27" t="s">
        <v>184</v>
      </c>
      <c r="C964" s="28" t="s">
        <v>669</v>
      </c>
      <c r="D964" s="27" t="s">
        <v>648</v>
      </c>
      <c r="E964" s="134">
        <v>74.56</v>
      </c>
    </row>
    <row r="965" spans="1:5" customFormat="1" ht="25.5" x14ac:dyDescent="0.2">
      <c r="A965" s="27">
        <v>5911</v>
      </c>
      <c r="B965" s="27" t="s">
        <v>184</v>
      </c>
      <c r="C965" s="28" t="s">
        <v>670</v>
      </c>
      <c r="D965" s="27" t="s">
        <v>648</v>
      </c>
      <c r="E965" s="134">
        <v>28.77</v>
      </c>
    </row>
    <row r="966" spans="1:5" customFormat="1" ht="25.5" x14ac:dyDescent="0.2">
      <c r="A966" s="27">
        <v>5923</v>
      </c>
      <c r="B966" s="27" t="s">
        <v>184</v>
      </c>
      <c r="C966" s="28" t="s">
        <v>671</v>
      </c>
      <c r="D966" s="27" t="s">
        <v>648</v>
      </c>
      <c r="E966" s="134">
        <v>3.2</v>
      </c>
    </row>
    <row r="967" spans="1:5" customFormat="1" ht="38.25" x14ac:dyDescent="0.2">
      <c r="A967" s="27">
        <v>5930</v>
      </c>
      <c r="B967" s="27" t="s">
        <v>184</v>
      </c>
      <c r="C967" s="28" t="s">
        <v>672</v>
      </c>
      <c r="D967" s="27" t="s">
        <v>648</v>
      </c>
      <c r="E967" s="134">
        <v>73.25</v>
      </c>
    </row>
    <row r="968" spans="1:5" customFormat="1" ht="25.5" x14ac:dyDescent="0.2">
      <c r="A968" s="27">
        <v>5934</v>
      </c>
      <c r="B968" s="27" t="s">
        <v>184</v>
      </c>
      <c r="C968" s="28" t="s">
        <v>673</v>
      </c>
      <c r="D968" s="27" t="s">
        <v>648</v>
      </c>
      <c r="E968" s="134">
        <v>114.44</v>
      </c>
    </row>
    <row r="969" spans="1:5" customFormat="1" ht="25.5" x14ac:dyDescent="0.2">
      <c r="A969" s="27">
        <v>5942</v>
      </c>
      <c r="B969" s="27" t="s">
        <v>184</v>
      </c>
      <c r="C969" s="28" t="s">
        <v>674</v>
      </c>
      <c r="D969" s="27" t="s">
        <v>648</v>
      </c>
      <c r="E969" s="134">
        <v>82.99</v>
      </c>
    </row>
    <row r="970" spans="1:5" customFormat="1" ht="25.5" x14ac:dyDescent="0.2">
      <c r="A970" s="27">
        <v>5946</v>
      </c>
      <c r="B970" s="27" t="s">
        <v>184</v>
      </c>
      <c r="C970" s="28" t="s">
        <v>675</v>
      </c>
      <c r="D970" s="27" t="s">
        <v>648</v>
      </c>
      <c r="E970" s="134">
        <v>101.6</v>
      </c>
    </row>
    <row r="971" spans="1:5" customFormat="1" ht="12.75" x14ac:dyDescent="0.2">
      <c r="A971" s="27">
        <v>5952</v>
      </c>
      <c r="B971" s="27" t="s">
        <v>184</v>
      </c>
      <c r="C971" s="28" t="s">
        <v>676</v>
      </c>
      <c r="D971" s="27" t="s">
        <v>648</v>
      </c>
      <c r="E971" s="134">
        <v>30.05</v>
      </c>
    </row>
    <row r="972" spans="1:5" customFormat="1" ht="25.5" x14ac:dyDescent="0.2">
      <c r="A972" s="27">
        <v>5954</v>
      </c>
      <c r="B972" s="27" t="s">
        <v>184</v>
      </c>
      <c r="C972" s="28" t="s">
        <v>677</v>
      </c>
      <c r="D972" s="27" t="s">
        <v>648</v>
      </c>
      <c r="E972" s="134">
        <v>6.73</v>
      </c>
    </row>
    <row r="973" spans="1:5" customFormat="1" ht="25.5" x14ac:dyDescent="0.2">
      <c r="A973" s="27">
        <v>5961</v>
      </c>
      <c r="B973" s="27" t="s">
        <v>184</v>
      </c>
      <c r="C973" s="28" t="s">
        <v>678</v>
      </c>
      <c r="D973" s="27" t="s">
        <v>648</v>
      </c>
      <c r="E973" s="134">
        <v>64.22</v>
      </c>
    </row>
    <row r="974" spans="1:5" customFormat="1" ht="38.25" x14ac:dyDescent="0.2">
      <c r="A974" s="27">
        <v>6260</v>
      </c>
      <c r="B974" s="27" t="s">
        <v>184</v>
      </c>
      <c r="C974" s="28" t="s">
        <v>679</v>
      </c>
      <c r="D974" s="27" t="s">
        <v>648</v>
      </c>
      <c r="E974" s="134">
        <v>61.92</v>
      </c>
    </row>
    <row r="975" spans="1:5" customFormat="1" ht="25.5" x14ac:dyDescent="0.2">
      <c r="A975" s="27">
        <v>6880</v>
      </c>
      <c r="B975" s="27" t="s">
        <v>184</v>
      </c>
      <c r="C975" s="28" t="s">
        <v>680</v>
      </c>
      <c r="D975" s="27" t="s">
        <v>648</v>
      </c>
      <c r="E975" s="134">
        <v>93.39</v>
      </c>
    </row>
    <row r="976" spans="1:5" customFormat="1" ht="12.75" x14ac:dyDescent="0.2">
      <c r="A976" s="27">
        <v>7031</v>
      </c>
      <c r="B976" s="27" t="s">
        <v>184</v>
      </c>
      <c r="C976" s="28" t="s">
        <v>681</v>
      </c>
      <c r="D976" s="27" t="s">
        <v>648</v>
      </c>
      <c r="E976" s="134">
        <v>6.33</v>
      </c>
    </row>
    <row r="977" spans="1:5" customFormat="1" ht="25.5" x14ac:dyDescent="0.2">
      <c r="A977" s="27">
        <v>7043</v>
      </c>
      <c r="B977" s="27" t="s">
        <v>184</v>
      </c>
      <c r="C977" s="28" t="s">
        <v>682</v>
      </c>
      <c r="D977" s="27" t="s">
        <v>648</v>
      </c>
      <c r="E977" s="134">
        <v>0.34</v>
      </c>
    </row>
    <row r="978" spans="1:5" customFormat="1" ht="38.25" x14ac:dyDescent="0.2">
      <c r="A978" s="27">
        <v>7050</v>
      </c>
      <c r="B978" s="27" t="s">
        <v>184</v>
      </c>
      <c r="C978" s="28" t="s">
        <v>683</v>
      </c>
      <c r="D978" s="27" t="s">
        <v>648</v>
      </c>
      <c r="E978" s="134">
        <v>86.28</v>
      </c>
    </row>
    <row r="979" spans="1:5" customFormat="1" ht="38.25" x14ac:dyDescent="0.2">
      <c r="A979" s="27">
        <v>67827</v>
      </c>
      <c r="B979" s="27" t="s">
        <v>184</v>
      </c>
      <c r="C979" s="28" t="s">
        <v>684</v>
      </c>
      <c r="D979" s="27" t="s">
        <v>648</v>
      </c>
      <c r="E979" s="134">
        <v>65.430000000000007</v>
      </c>
    </row>
    <row r="980" spans="1:5" customFormat="1" ht="12.75" x14ac:dyDescent="0.2">
      <c r="A980" s="27">
        <v>73395</v>
      </c>
      <c r="B980" s="27" t="s">
        <v>184</v>
      </c>
      <c r="C980" s="28" t="s">
        <v>685</v>
      </c>
      <c r="D980" s="27" t="s">
        <v>648</v>
      </c>
      <c r="E980" s="134">
        <v>9.67</v>
      </c>
    </row>
    <row r="981" spans="1:5" customFormat="1" ht="25.5" x14ac:dyDescent="0.2">
      <c r="A981" s="27">
        <v>83766</v>
      </c>
      <c r="B981" s="27" t="s">
        <v>184</v>
      </c>
      <c r="C981" s="28" t="s">
        <v>686</v>
      </c>
      <c r="D981" s="27" t="s">
        <v>648</v>
      </c>
      <c r="E981" s="134">
        <v>47.24</v>
      </c>
    </row>
    <row r="982" spans="1:5" customFormat="1" ht="25.5" x14ac:dyDescent="0.2">
      <c r="A982" s="27">
        <v>87446</v>
      </c>
      <c r="B982" s="27" t="s">
        <v>184</v>
      </c>
      <c r="C982" s="28" t="s">
        <v>687</v>
      </c>
      <c r="D982" s="27" t="s">
        <v>648</v>
      </c>
      <c r="E982" s="134">
        <v>0.46</v>
      </c>
    </row>
    <row r="983" spans="1:5" customFormat="1" ht="25.5" x14ac:dyDescent="0.2">
      <c r="A983" s="27">
        <v>88392</v>
      </c>
      <c r="B983" s="27" t="s">
        <v>184</v>
      </c>
      <c r="C983" s="28" t="s">
        <v>688</v>
      </c>
      <c r="D983" s="27" t="s">
        <v>648</v>
      </c>
      <c r="E983" s="134">
        <v>0.91</v>
      </c>
    </row>
    <row r="984" spans="1:5" customFormat="1" ht="25.5" x14ac:dyDescent="0.2">
      <c r="A984" s="27">
        <v>88398</v>
      </c>
      <c r="B984" s="27" t="s">
        <v>184</v>
      </c>
      <c r="C984" s="28" t="s">
        <v>689</v>
      </c>
      <c r="D984" s="27" t="s">
        <v>648</v>
      </c>
      <c r="E984" s="134">
        <v>1.08</v>
      </c>
    </row>
    <row r="985" spans="1:5" customFormat="1" ht="25.5" x14ac:dyDescent="0.2">
      <c r="A985" s="27">
        <v>88404</v>
      </c>
      <c r="B985" s="27" t="s">
        <v>184</v>
      </c>
      <c r="C985" s="28" t="s">
        <v>690</v>
      </c>
      <c r="D985" s="27" t="s">
        <v>648</v>
      </c>
      <c r="E985" s="134">
        <v>0.86</v>
      </c>
    </row>
    <row r="986" spans="1:5" customFormat="1" ht="25.5" x14ac:dyDescent="0.2">
      <c r="A986" s="27">
        <v>88430</v>
      </c>
      <c r="B986" s="27" t="s">
        <v>184</v>
      </c>
      <c r="C986" s="28" t="s">
        <v>691</v>
      </c>
      <c r="D986" s="27" t="s">
        <v>648</v>
      </c>
      <c r="E986" s="134">
        <v>5.63</v>
      </c>
    </row>
    <row r="987" spans="1:5" customFormat="1" ht="25.5" x14ac:dyDescent="0.2">
      <c r="A987" s="27">
        <v>88438</v>
      </c>
      <c r="B987" s="27" t="s">
        <v>184</v>
      </c>
      <c r="C987" s="28" t="s">
        <v>692</v>
      </c>
      <c r="D987" s="27" t="s">
        <v>648</v>
      </c>
      <c r="E987" s="134">
        <v>7.47</v>
      </c>
    </row>
    <row r="988" spans="1:5" customFormat="1" ht="25.5" x14ac:dyDescent="0.2">
      <c r="A988" s="27">
        <v>88831</v>
      </c>
      <c r="B988" s="27" t="s">
        <v>184</v>
      </c>
      <c r="C988" s="28" t="s">
        <v>693</v>
      </c>
      <c r="D988" s="27" t="s">
        <v>648</v>
      </c>
      <c r="E988" s="134">
        <v>0.34</v>
      </c>
    </row>
    <row r="989" spans="1:5" customFormat="1" ht="25.5" x14ac:dyDescent="0.2">
      <c r="A989" s="27">
        <v>88844</v>
      </c>
      <c r="B989" s="27" t="s">
        <v>184</v>
      </c>
      <c r="C989" s="28" t="s">
        <v>694</v>
      </c>
      <c r="D989" s="27" t="s">
        <v>648</v>
      </c>
      <c r="E989" s="134">
        <v>89.51</v>
      </c>
    </row>
    <row r="990" spans="1:5" customFormat="1" ht="25.5" x14ac:dyDescent="0.2">
      <c r="A990" s="27">
        <v>88908</v>
      </c>
      <c r="B990" s="27" t="s">
        <v>184</v>
      </c>
      <c r="C990" s="28" t="s">
        <v>695</v>
      </c>
      <c r="D990" s="27" t="s">
        <v>648</v>
      </c>
      <c r="E990" s="134">
        <v>104.74</v>
      </c>
    </row>
    <row r="991" spans="1:5" customFormat="1" ht="25.5" x14ac:dyDescent="0.2">
      <c r="A991" s="27">
        <v>89022</v>
      </c>
      <c r="B991" s="27" t="s">
        <v>184</v>
      </c>
      <c r="C991" s="28" t="s">
        <v>696</v>
      </c>
      <c r="D991" s="27" t="s">
        <v>648</v>
      </c>
      <c r="E991" s="134">
        <v>0.39</v>
      </c>
    </row>
    <row r="992" spans="1:5" customFormat="1" ht="12.75" x14ac:dyDescent="0.2">
      <c r="A992" s="27">
        <v>89027</v>
      </c>
      <c r="B992" s="27" t="s">
        <v>184</v>
      </c>
      <c r="C992" s="28" t="s">
        <v>697</v>
      </c>
      <c r="D992" s="27" t="s">
        <v>648</v>
      </c>
      <c r="E992" s="134">
        <v>5.14</v>
      </c>
    </row>
    <row r="993" spans="1:5" customFormat="1" ht="25.5" x14ac:dyDescent="0.2">
      <c r="A993" s="27">
        <v>89031</v>
      </c>
      <c r="B993" s="27" t="s">
        <v>184</v>
      </c>
      <c r="C993" s="28" t="s">
        <v>698</v>
      </c>
      <c r="D993" s="27" t="s">
        <v>648</v>
      </c>
      <c r="E993" s="134">
        <v>87.25</v>
      </c>
    </row>
    <row r="994" spans="1:5" customFormat="1" ht="25.5" x14ac:dyDescent="0.2">
      <c r="A994" s="27">
        <v>89036</v>
      </c>
      <c r="B994" s="27" t="s">
        <v>184</v>
      </c>
      <c r="C994" s="28" t="s">
        <v>699</v>
      </c>
      <c r="D994" s="27" t="s">
        <v>648</v>
      </c>
      <c r="E994" s="134">
        <v>56.78</v>
      </c>
    </row>
    <row r="995" spans="1:5" customFormat="1" ht="25.5" x14ac:dyDescent="0.2">
      <c r="A995" s="27">
        <v>89218</v>
      </c>
      <c r="B995" s="27" t="s">
        <v>184</v>
      </c>
      <c r="C995" s="28" t="s">
        <v>700</v>
      </c>
      <c r="D995" s="27" t="s">
        <v>648</v>
      </c>
      <c r="E995" s="134">
        <v>112.83</v>
      </c>
    </row>
    <row r="996" spans="1:5" customFormat="1" ht="25.5" x14ac:dyDescent="0.2">
      <c r="A996" s="27">
        <v>89226</v>
      </c>
      <c r="B996" s="27" t="s">
        <v>184</v>
      </c>
      <c r="C996" s="28" t="s">
        <v>701</v>
      </c>
      <c r="D996" s="27" t="s">
        <v>648</v>
      </c>
      <c r="E996" s="134">
        <v>1.4</v>
      </c>
    </row>
    <row r="997" spans="1:5" customFormat="1" ht="25.5" x14ac:dyDescent="0.2">
      <c r="A997" s="27">
        <v>89235</v>
      </c>
      <c r="B997" s="27" t="s">
        <v>184</v>
      </c>
      <c r="C997" s="28" t="s">
        <v>702</v>
      </c>
      <c r="D997" s="27" t="s">
        <v>648</v>
      </c>
      <c r="E997" s="134">
        <v>199.7</v>
      </c>
    </row>
    <row r="998" spans="1:5" customFormat="1" ht="25.5" x14ac:dyDescent="0.2">
      <c r="A998" s="27">
        <v>89243</v>
      </c>
      <c r="B998" s="27" t="s">
        <v>184</v>
      </c>
      <c r="C998" s="28" t="s">
        <v>703</v>
      </c>
      <c r="D998" s="27" t="s">
        <v>648</v>
      </c>
      <c r="E998" s="134">
        <v>419.94</v>
      </c>
    </row>
    <row r="999" spans="1:5" customFormat="1" ht="25.5" x14ac:dyDescent="0.2">
      <c r="A999" s="27">
        <v>89251</v>
      </c>
      <c r="B999" s="27" t="s">
        <v>184</v>
      </c>
      <c r="C999" s="28" t="s">
        <v>704</v>
      </c>
      <c r="D999" s="27" t="s">
        <v>648</v>
      </c>
      <c r="E999" s="134">
        <v>369.47</v>
      </c>
    </row>
    <row r="1000" spans="1:5" customFormat="1" ht="25.5" x14ac:dyDescent="0.2">
      <c r="A1000" s="27">
        <v>89258</v>
      </c>
      <c r="B1000" s="27" t="s">
        <v>184</v>
      </c>
      <c r="C1000" s="28" t="s">
        <v>705</v>
      </c>
      <c r="D1000" s="27" t="s">
        <v>648</v>
      </c>
      <c r="E1000" s="134">
        <v>135.12</v>
      </c>
    </row>
    <row r="1001" spans="1:5" customFormat="1" ht="25.5" x14ac:dyDescent="0.2">
      <c r="A1001" s="27">
        <v>89273</v>
      </c>
      <c r="B1001" s="27" t="s">
        <v>184</v>
      </c>
      <c r="C1001" s="28" t="s">
        <v>706</v>
      </c>
      <c r="D1001" s="27" t="s">
        <v>648</v>
      </c>
      <c r="E1001" s="134">
        <v>125.98</v>
      </c>
    </row>
    <row r="1002" spans="1:5" customFormat="1" ht="25.5" x14ac:dyDescent="0.2">
      <c r="A1002" s="27">
        <v>89279</v>
      </c>
      <c r="B1002" s="27" t="s">
        <v>184</v>
      </c>
      <c r="C1002" s="28" t="s">
        <v>707</v>
      </c>
      <c r="D1002" s="27" t="s">
        <v>648</v>
      </c>
      <c r="E1002" s="134">
        <v>1.7</v>
      </c>
    </row>
    <row r="1003" spans="1:5" customFormat="1" ht="38.25" x14ac:dyDescent="0.2">
      <c r="A1003" s="27">
        <v>89877</v>
      </c>
      <c r="B1003" s="27" t="s">
        <v>184</v>
      </c>
      <c r="C1003" s="28" t="s">
        <v>708</v>
      </c>
      <c r="D1003" s="27" t="s">
        <v>648</v>
      </c>
      <c r="E1003" s="134">
        <v>88.91</v>
      </c>
    </row>
    <row r="1004" spans="1:5" customFormat="1" ht="38.25" x14ac:dyDescent="0.2">
      <c r="A1004" s="27">
        <v>89884</v>
      </c>
      <c r="B1004" s="27" t="s">
        <v>184</v>
      </c>
      <c r="C1004" s="28" t="s">
        <v>709</v>
      </c>
      <c r="D1004" s="27" t="s">
        <v>648</v>
      </c>
      <c r="E1004" s="134">
        <v>92.47</v>
      </c>
    </row>
    <row r="1005" spans="1:5" customFormat="1" ht="25.5" x14ac:dyDescent="0.2">
      <c r="A1005" s="27">
        <v>90587</v>
      </c>
      <c r="B1005" s="27" t="s">
        <v>184</v>
      </c>
      <c r="C1005" s="28" t="s">
        <v>710</v>
      </c>
      <c r="D1005" s="27" t="s">
        <v>648</v>
      </c>
      <c r="E1005" s="134">
        <v>0.53</v>
      </c>
    </row>
    <row r="1006" spans="1:5" customFormat="1" ht="25.5" x14ac:dyDescent="0.2">
      <c r="A1006" s="27">
        <v>90626</v>
      </c>
      <c r="B1006" s="27" t="s">
        <v>184</v>
      </c>
      <c r="C1006" s="28" t="s">
        <v>711</v>
      </c>
      <c r="D1006" s="27" t="s">
        <v>648</v>
      </c>
      <c r="E1006" s="134">
        <v>2.88</v>
      </c>
    </row>
    <row r="1007" spans="1:5" customFormat="1" ht="25.5" x14ac:dyDescent="0.2">
      <c r="A1007" s="27">
        <v>90632</v>
      </c>
      <c r="B1007" s="27" t="s">
        <v>184</v>
      </c>
      <c r="C1007" s="28" t="s">
        <v>712</v>
      </c>
      <c r="D1007" s="27" t="s">
        <v>648</v>
      </c>
      <c r="E1007" s="134">
        <v>106.78</v>
      </c>
    </row>
    <row r="1008" spans="1:5" customFormat="1" ht="38.25" x14ac:dyDescent="0.2">
      <c r="A1008" s="27">
        <v>90638</v>
      </c>
      <c r="B1008" s="27" t="s">
        <v>184</v>
      </c>
      <c r="C1008" s="28" t="s">
        <v>713</v>
      </c>
      <c r="D1008" s="27" t="s">
        <v>648</v>
      </c>
      <c r="E1008" s="134">
        <v>4.33</v>
      </c>
    </row>
    <row r="1009" spans="1:5" customFormat="1" ht="25.5" x14ac:dyDescent="0.2">
      <c r="A1009" s="27">
        <v>90644</v>
      </c>
      <c r="B1009" s="27" t="s">
        <v>184</v>
      </c>
      <c r="C1009" s="28" t="s">
        <v>714</v>
      </c>
      <c r="D1009" s="27" t="s">
        <v>648</v>
      </c>
      <c r="E1009" s="134">
        <v>6.47</v>
      </c>
    </row>
    <row r="1010" spans="1:5" customFormat="1" ht="25.5" x14ac:dyDescent="0.2">
      <c r="A1010" s="27">
        <v>90651</v>
      </c>
      <c r="B1010" s="27" t="s">
        <v>184</v>
      </c>
      <c r="C1010" s="28" t="s">
        <v>715</v>
      </c>
      <c r="D1010" s="27" t="s">
        <v>648</v>
      </c>
      <c r="E1010" s="134">
        <v>0.99</v>
      </c>
    </row>
    <row r="1011" spans="1:5" customFormat="1" ht="12.75" x14ac:dyDescent="0.2">
      <c r="A1011" s="27">
        <v>90657</v>
      </c>
      <c r="B1011" s="27" t="s">
        <v>184</v>
      </c>
      <c r="C1011" s="28" t="s">
        <v>716</v>
      </c>
      <c r="D1011" s="27" t="s">
        <v>648</v>
      </c>
      <c r="E1011" s="134">
        <v>4.21</v>
      </c>
    </row>
    <row r="1012" spans="1:5" customFormat="1" ht="12.75" x14ac:dyDescent="0.2">
      <c r="A1012" s="27">
        <v>90663</v>
      </c>
      <c r="B1012" s="27" t="s">
        <v>184</v>
      </c>
      <c r="C1012" s="28" t="s">
        <v>717</v>
      </c>
      <c r="D1012" s="27" t="s">
        <v>648</v>
      </c>
      <c r="E1012" s="134">
        <v>4.5</v>
      </c>
    </row>
    <row r="1013" spans="1:5" customFormat="1" ht="38.25" x14ac:dyDescent="0.2">
      <c r="A1013" s="27">
        <v>90669</v>
      </c>
      <c r="B1013" s="27" t="s">
        <v>184</v>
      </c>
      <c r="C1013" s="28" t="s">
        <v>718</v>
      </c>
      <c r="D1013" s="27" t="s">
        <v>648</v>
      </c>
      <c r="E1013" s="134">
        <v>9.02</v>
      </c>
    </row>
    <row r="1014" spans="1:5" customFormat="1" ht="38.25" x14ac:dyDescent="0.2">
      <c r="A1014" s="27">
        <v>90675</v>
      </c>
      <c r="B1014" s="27" t="s">
        <v>184</v>
      </c>
      <c r="C1014" s="28" t="s">
        <v>719</v>
      </c>
      <c r="D1014" s="27" t="s">
        <v>648</v>
      </c>
      <c r="E1014" s="134">
        <v>345.24</v>
      </c>
    </row>
    <row r="1015" spans="1:5" customFormat="1" ht="38.25" x14ac:dyDescent="0.2">
      <c r="A1015" s="27">
        <v>90681</v>
      </c>
      <c r="B1015" s="27" t="s">
        <v>184</v>
      </c>
      <c r="C1015" s="28" t="s">
        <v>720</v>
      </c>
      <c r="D1015" s="27" t="s">
        <v>648</v>
      </c>
      <c r="E1015" s="134">
        <v>179.12</v>
      </c>
    </row>
    <row r="1016" spans="1:5" customFormat="1" ht="25.5" x14ac:dyDescent="0.2">
      <c r="A1016" s="27">
        <v>90687</v>
      </c>
      <c r="B1016" s="27" t="s">
        <v>184</v>
      </c>
      <c r="C1016" s="28" t="s">
        <v>721</v>
      </c>
      <c r="D1016" s="27" t="s">
        <v>648</v>
      </c>
      <c r="E1016" s="134">
        <v>81.12</v>
      </c>
    </row>
    <row r="1017" spans="1:5" customFormat="1" ht="25.5" x14ac:dyDescent="0.2">
      <c r="A1017" s="27">
        <v>90693</v>
      </c>
      <c r="B1017" s="27" t="s">
        <v>184</v>
      </c>
      <c r="C1017" s="28" t="s">
        <v>722</v>
      </c>
      <c r="D1017" s="27" t="s">
        <v>648</v>
      </c>
      <c r="E1017" s="134">
        <v>64.349999999999994</v>
      </c>
    </row>
    <row r="1018" spans="1:5" customFormat="1" ht="25.5" x14ac:dyDescent="0.2">
      <c r="A1018" s="27">
        <v>90965</v>
      </c>
      <c r="B1018" s="27" t="s">
        <v>184</v>
      </c>
      <c r="C1018" s="28" t="s">
        <v>723</v>
      </c>
      <c r="D1018" s="27" t="s">
        <v>648</v>
      </c>
      <c r="E1018" s="134">
        <v>8.99</v>
      </c>
    </row>
    <row r="1019" spans="1:5" customFormat="1" ht="25.5" x14ac:dyDescent="0.2">
      <c r="A1019" s="27">
        <v>90973</v>
      </c>
      <c r="B1019" s="27" t="s">
        <v>184</v>
      </c>
      <c r="C1019" s="28" t="s">
        <v>724</v>
      </c>
      <c r="D1019" s="27" t="s">
        <v>648</v>
      </c>
      <c r="E1019" s="134">
        <v>9.01</v>
      </c>
    </row>
    <row r="1020" spans="1:5" customFormat="1" ht="25.5" x14ac:dyDescent="0.2">
      <c r="A1020" s="27">
        <v>90982</v>
      </c>
      <c r="B1020" s="27" t="s">
        <v>184</v>
      </c>
      <c r="C1020" s="28" t="s">
        <v>725</v>
      </c>
      <c r="D1020" s="27" t="s">
        <v>648</v>
      </c>
      <c r="E1020" s="134">
        <v>22.9</v>
      </c>
    </row>
    <row r="1021" spans="1:5" customFormat="1" ht="25.5" x14ac:dyDescent="0.2">
      <c r="A1021" s="27">
        <v>91001</v>
      </c>
      <c r="B1021" s="27" t="s">
        <v>184</v>
      </c>
      <c r="C1021" s="28" t="s">
        <v>726</v>
      </c>
      <c r="D1021" s="27" t="s">
        <v>648</v>
      </c>
      <c r="E1021" s="134">
        <v>10.69</v>
      </c>
    </row>
    <row r="1022" spans="1:5" customFormat="1" ht="25.5" x14ac:dyDescent="0.2">
      <c r="A1022" s="27">
        <v>91032</v>
      </c>
      <c r="B1022" s="27" t="s">
        <v>184</v>
      </c>
      <c r="C1022" s="28" t="s">
        <v>727</v>
      </c>
      <c r="D1022" s="27" t="s">
        <v>648</v>
      </c>
      <c r="E1022" s="134">
        <v>68.150000000000006</v>
      </c>
    </row>
    <row r="1023" spans="1:5" customFormat="1" ht="25.5" x14ac:dyDescent="0.2">
      <c r="A1023" s="27">
        <v>91278</v>
      </c>
      <c r="B1023" s="27" t="s">
        <v>184</v>
      </c>
      <c r="C1023" s="28" t="s">
        <v>728</v>
      </c>
      <c r="D1023" s="27" t="s">
        <v>648</v>
      </c>
      <c r="E1023" s="134">
        <v>0.74</v>
      </c>
    </row>
    <row r="1024" spans="1:5" customFormat="1" ht="38.25" x14ac:dyDescent="0.2">
      <c r="A1024" s="27">
        <v>91285</v>
      </c>
      <c r="B1024" s="27" t="s">
        <v>184</v>
      </c>
      <c r="C1024" s="28" t="s">
        <v>729</v>
      </c>
      <c r="D1024" s="27" t="s">
        <v>648</v>
      </c>
      <c r="E1024" s="134">
        <v>1.01</v>
      </c>
    </row>
    <row r="1025" spans="1:5" customFormat="1" ht="38.25" x14ac:dyDescent="0.2">
      <c r="A1025" s="27">
        <v>91387</v>
      </c>
      <c r="B1025" s="27" t="s">
        <v>184</v>
      </c>
      <c r="C1025" s="28" t="s">
        <v>730</v>
      </c>
      <c r="D1025" s="27" t="s">
        <v>648</v>
      </c>
      <c r="E1025" s="134">
        <v>74.849999999999994</v>
      </c>
    </row>
    <row r="1026" spans="1:5" customFormat="1" ht="38.25" x14ac:dyDescent="0.2">
      <c r="A1026" s="27">
        <v>91395</v>
      </c>
      <c r="B1026" s="27" t="s">
        <v>184</v>
      </c>
      <c r="C1026" s="28" t="s">
        <v>731</v>
      </c>
      <c r="D1026" s="27" t="s">
        <v>648</v>
      </c>
      <c r="E1026" s="134">
        <v>59.46</v>
      </c>
    </row>
    <row r="1027" spans="1:5" customFormat="1" ht="38.25" x14ac:dyDescent="0.2">
      <c r="A1027" s="27">
        <v>91486</v>
      </c>
      <c r="B1027" s="27" t="s">
        <v>184</v>
      </c>
      <c r="C1027" s="28" t="s">
        <v>732</v>
      </c>
      <c r="D1027" s="27" t="s">
        <v>648</v>
      </c>
      <c r="E1027" s="134">
        <v>69.13</v>
      </c>
    </row>
    <row r="1028" spans="1:5" customFormat="1" ht="25.5" x14ac:dyDescent="0.2">
      <c r="A1028" s="27">
        <v>91534</v>
      </c>
      <c r="B1028" s="27" t="s">
        <v>184</v>
      </c>
      <c r="C1028" s="28" t="s">
        <v>733</v>
      </c>
      <c r="D1028" s="27" t="s">
        <v>648</v>
      </c>
      <c r="E1028" s="134">
        <v>39.979999999999997</v>
      </c>
    </row>
    <row r="1029" spans="1:5" customFormat="1" ht="38.25" x14ac:dyDescent="0.2">
      <c r="A1029" s="27">
        <v>91635</v>
      </c>
      <c r="B1029" s="27" t="s">
        <v>184</v>
      </c>
      <c r="C1029" s="28" t="s">
        <v>734</v>
      </c>
      <c r="D1029" s="27" t="s">
        <v>648</v>
      </c>
      <c r="E1029" s="134">
        <v>64.760000000000005</v>
      </c>
    </row>
    <row r="1030" spans="1:5" customFormat="1" ht="38.25" x14ac:dyDescent="0.2">
      <c r="A1030" s="27">
        <v>91646</v>
      </c>
      <c r="B1030" s="27" t="s">
        <v>184</v>
      </c>
      <c r="C1030" s="28" t="s">
        <v>735</v>
      </c>
      <c r="D1030" s="27" t="s">
        <v>648</v>
      </c>
      <c r="E1030" s="134">
        <v>100.08</v>
      </c>
    </row>
    <row r="1031" spans="1:5" customFormat="1" ht="25.5" x14ac:dyDescent="0.2">
      <c r="A1031" s="27">
        <v>91693</v>
      </c>
      <c r="B1031" s="27" t="s">
        <v>184</v>
      </c>
      <c r="C1031" s="28" t="s">
        <v>736</v>
      </c>
      <c r="D1031" s="27" t="s">
        <v>648</v>
      </c>
      <c r="E1031" s="134">
        <v>38.99</v>
      </c>
    </row>
    <row r="1032" spans="1:5" customFormat="1" ht="25.5" x14ac:dyDescent="0.2">
      <c r="A1032" s="27">
        <v>92044</v>
      </c>
      <c r="B1032" s="27" t="s">
        <v>184</v>
      </c>
      <c r="C1032" s="28" t="s">
        <v>737</v>
      </c>
      <c r="D1032" s="27" t="s">
        <v>648</v>
      </c>
      <c r="E1032" s="134">
        <v>7.8</v>
      </c>
    </row>
    <row r="1033" spans="1:5" customFormat="1" ht="38.25" x14ac:dyDescent="0.2">
      <c r="A1033" s="27">
        <v>92107</v>
      </c>
      <c r="B1033" s="27" t="s">
        <v>184</v>
      </c>
      <c r="C1033" s="28" t="s">
        <v>738</v>
      </c>
      <c r="D1033" s="27" t="s">
        <v>648</v>
      </c>
      <c r="E1033" s="134">
        <v>94.21</v>
      </c>
    </row>
    <row r="1034" spans="1:5" customFormat="1" ht="25.5" x14ac:dyDescent="0.2">
      <c r="A1034" s="27">
        <v>92113</v>
      </c>
      <c r="B1034" s="27" t="s">
        <v>184</v>
      </c>
      <c r="C1034" s="28" t="s">
        <v>739</v>
      </c>
      <c r="D1034" s="27" t="s">
        <v>648</v>
      </c>
      <c r="E1034" s="134">
        <v>1.01</v>
      </c>
    </row>
    <row r="1035" spans="1:5" customFormat="1" ht="12.75" x14ac:dyDescent="0.2">
      <c r="A1035" s="27">
        <v>92119</v>
      </c>
      <c r="B1035" s="27" t="s">
        <v>184</v>
      </c>
      <c r="C1035" s="28" t="s">
        <v>740</v>
      </c>
      <c r="D1035" s="27" t="s">
        <v>648</v>
      </c>
      <c r="E1035" s="134">
        <v>0.24</v>
      </c>
    </row>
    <row r="1036" spans="1:5" customFormat="1" ht="12.75" x14ac:dyDescent="0.2">
      <c r="A1036" s="27">
        <v>92139</v>
      </c>
      <c r="B1036" s="27" t="s">
        <v>184</v>
      </c>
      <c r="C1036" s="28" t="s">
        <v>741</v>
      </c>
      <c r="D1036" s="27" t="s">
        <v>648</v>
      </c>
      <c r="E1036" s="134">
        <v>44.44</v>
      </c>
    </row>
    <row r="1037" spans="1:5" customFormat="1" ht="25.5" x14ac:dyDescent="0.2">
      <c r="A1037" s="27">
        <v>92146</v>
      </c>
      <c r="B1037" s="27" t="s">
        <v>184</v>
      </c>
      <c r="C1037" s="28" t="s">
        <v>742</v>
      </c>
      <c r="D1037" s="27" t="s">
        <v>648</v>
      </c>
      <c r="E1037" s="134">
        <v>32.700000000000003</v>
      </c>
    </row>
    <row r="1038" spans="1:5" customFormat="1" ht="38.25" x14ac:dyDescent="0.2">
      <c r="A1038" s="27">
        <v>92243</v>
      </c>
      <c r="B1038" s="27" t="s">
        <v>184</v>
      </c>
      <c r="C1038" s="28" t="s">
        <v>743</v>
      </c>
      <c r="D1038" s="27" t="s">
        <v>648</v>
      </c>
      <c r="E1038" s="134">
        <v>82.36</v>
      </c>
    </row>
    <row r="1039" spans="1:5" customFormat="1" ht="25.5" x14ac:dyDescent="0.2">
      <c r="A1039" s="27">
        <v>92717</v>
      </c>
      <c r="B1039" s="27" t="s">
        <v>184</v>
      </c>
      <c r="C1039" s="28" t="s">
        <v>744</v>
      </c>
      <c r="D1039" s="27" t="s">
        <v>648</v>
      </c>
      <c r="E1039" s="134">
        <v>0.18</v>
      </c>
    </row>
    <row r="1040" spans="1:5" customFormat="1" ht="25.5" x14ac:dyDescent="0.2">
      <c r="A1040" s="27">
        <v>92961</v>
      </c>
      <c r="B1040" s="27" t="s">
        <v>184</v>
      </c>
      <c r="C1040" s="28" t="s">
        <v>745</v>
      </c>
      <c r="D1040" s="27" t="s">
        <v>648</v>
      </c>
      <c r="E1040" s="134">
        <v>5.22</v>
      </c>
    </row>
    <row r="1041" spans="1:5" customFormat="1" ht="12.75" x14ac:dyDescent="0.2">
      <c r="A1041" s="27">
        <v>92967</v>
      </c>
      <c r="B1041" s="27" t="s">
        <v>184</v>
      </c>
      <c r="C1041" s="28" t="s">
        <v>746</v>
      </c>
      <c r="D1041" s="27" t="s">
        <v>648</v>
      </c>
      <c r="E1041" s="134">
        <v>30.11</v>
      </c>
    </row>
    <row r="1042" spans="1:5" customFormat="1" ht="38.25" x14ac:dyDescent="0.2">
      <c r="A1042" s="27">
        <v>93225</v>
      </c>
      <c r="B1042" s="27" t="s">
        <v>184</v>
      </c>
      <c r="C1042" s="28" t="s">
        <v>747</v>
      </c>
      <c r="D1042" s="27" t="s">
        <v>648</v>
      </c>
      <c r="E1042" s="134">
        <v>508.64</v>
      </c>
    </row>
    <row r="1043" spans="1:5" customFormat="1" ht="25.5" x14ac:dyDescent="0.2">
      <c r="A1043" s="27">
        <v>93234</v>
      </c>
      <c r="B1043" s="27" t="s">
        <v>184</v>
      </c>
      <c r="C1043" s="28" t="s">
        <v>748</v>
      </c>
      <c r="D1043" s="27" t="s">
        <v>648</v>
      </c>
      <c r="E1043" s="134">
        <v>0.43</v>
      </c>
    </row>
    <row r="1044" spans="1:5" customFormat="1" ht="25.5" x14ac:dyDescent="0.2">
      <c r="A1044" s="27">
        <v>93244</v>
      </c>
      <c r="B1044" s="27" t="s">
        <v>184</v>
      </c>
      <c r="C1044" s="28" t="s">
        <v>749</v>
      </c>
      <c r="D1044" s="27" t="s">
        <v>648</v>
      </c>
      <c r="E1044" s="134">
        <v>72.180000000000007</v>
      </c>
    </row>
    <row r="1045" spans="1:5" customFormat="1" ht="25.5" x14ac:dyDescent="0.2">
      <c r="A1045" s="27">
        <v>93274</v>
      </c>
      <c r="B1045" s="27" t="s">
        <v>184</v>
      </c>
      <c r="C1045" s="28" t="s">
        <v>750</v>
      </c>
      <c r="D1045" s="27" t="s">
        <v>648</v>
      </c>
      <c r="E1045" s="134">
        <v>84.87</v>
      </c>
    </row>
    <row r="1046" spans="1:5" customFormat="1" ht="25.5" x14ac:dyDescent="0.2">
      <c r="A1046" s="27">
        <v>93282</v>
      </c>
      <c r="B1046" s="27" t="s">
        <v>184</v>
      </c>
      <c r="C1046" s="28" t="s">
        <v>751</v>
      </c>
      <c r="D1046" s="27" t="s">
        <v>648</v>
      </c>
      <c r="E1046" s="134">
        <v>30.73</v>
      </c>
    </row>
    <row r="1047" spans="1:5" customFormat="1" ht="25.5" x14ac:dyDescent="0.2">
      <c r="A1047" s="27">
        <v>93288</v>
      </c>
      <c r="B1047" s="27" t="s">
        <v>184</v>
      </c>
      <c r="C1047" s="28" t="s">
        <v>752</v>
      </c>
      <c r="D1047" s="27" t="s">
        <v>648</v>
      </c>
      <c r="E1047" s="134">
        <v>198.04</v>
      </c>
    </row>
    <row r="1048" spans="1:5" customFormat="1" ht="38.25" x14ac:dyDescent="0.2">
      <c r="A1048" s="27">
        <v>93403</v>
      </c>
      <c r="B1048" s="27" t="s">
        <v>184</v>
      </c>
      <c r="C1048" s="28" t="s">
        <v>753</v>
      </c>
      <c r="D1048" s="27" t="s">
        <v>648</v>
      </c>
      <c r="E1048" s="134">
        <v>70.09</v>
      </c>
    </row>
    <row r="1049" spans="1:5" customFormat="1" ht="38.25" x14ac:dyDescent="0.2">
      <c r="A1049" s="27">
        <v>93409</v>
      </c>
      <c r="B1049" s="27" t="s">
        <v>184</v>
      </c>
      <c r="C1049" s="28" t="s">
        <v>754</v>
      </c>
      <c r="D1049" s="27" t="s">
        <v>648</v>
      </c>
      <c r="E1049" s="134">
        <v>35.11</v>
      </c>
    </row>
    <row r="1050" spans="1:5" customFormat="1" ht="25.5" x14ac:dyDescent="0.2">
      <c r="A1050" s="27">
        <v>93416</v>
      </c>
      <c r="B1050" s="27" t="s">
        <v>184</v>
      </c>
      <c r="C1050" s="28" t="s">
        <v>755</v>
      </c>
      <c r="D1050" s="27" t="s">
        <v>648</v>
      </c>
      <c r="E1050" s="134">
        <v>0.46</v>
      </c>
    </row>
    <row r="1051" spans="1:5" customFormat="1" ht="12.75" x14ac:dyDescent="0.2">
      <c r="A1051" s="27">
        <v>93422</v>
      </c>
      <c r="B1051" s="27" t="s">
        <v>184</v>
      </c>
      <c r="C1051" s="28" t="s">
        <v>756</v>
      </c>
      <c r="D1051" s="27" t="s">
        <v>648</v>
      </c>
      <c r="E1051" s="134">
        <v>6.07</v>
      </c>
    </row>
    <row r="1052" spans="1:5" customFormat="1" ht="12.75" x14ac:dyDescent="0.2">
      <c r="A1052" s="27">
        <v>93428</v>
      </c>
      <c r="B1052" s="27" t="s">
        <v>184</v>
      </c>
      <c r="C1052" s="28" t="s">
        <v>757</v>
      </c>
      <c r="D1052" s="27" t="s">
        <v>648</v>
      </c>
      <c r="E1052" s="134">
        <v>8.6</v>
      </c>
    </row>
    <row r="1053" spans="1:5" customFormat="1" ht="25.5" x14ac:dyDescent="0.2">
      <c r="A1053" s="27">
        <v>93434</v>
      </c>
      <c r="B1053" s="27" t="s">
        <v>184</v>
      </c>
      <c r="C1053" s="28" t="s">
        <v>758</v>
      </c>
      <c r="D1053" s="27" t="s">
        <v>648</v>
      </c>
      <c r="E1053" s="134">
        <v>355.09</v>
      </c>
    </row>
    <row r="1054" spans="1:5" customFormat="1" ht="25.5" x14ac:dyDescent="0.2">
      <c r="A1054" s="27">
        <v>93440</v>
      </c>
      <c r="B1054" s="27" t="s">
        <v>184</v>
      </c>
      <c r="C1054" s="28" t="s">
        <v>759</v>
      </c>
      <c r="D1054" s="27" t="s">
        <v>648</v>
      </c>
      <c r="E1054" s="134">
        <v>151.36000000000001</v>
      </c>
    </row>
    <row r="1055" spans="1:5" customFormat="1" ht="25.5" x14ac:dyDescent="0.2">
      <c r="A1055" s="27">
        <v>95122</v>
      </c>
      <c r="B1055" s="27" t="s">
        <v>184</v>
      </c>
      <c r="C1055" s="28" t="s">
        <v>760</v>
      </c>
      <c r="D1055" s="27" t="s">
        <v>648</v>
      </c>
      <c r="E1055" s="134">
        <v>238.31</v>
      </c>
    </row>
    <row r="1056" spans="1:5" customFormat="1" ht="25.5" x14ac:dyDescent="0.2">
      <c r="A1056" s="27">
        <v>95128</v>
      </c>
      <c r="B1056" s="27" t="s">
        <v>184</v>
      </c>
      <c r="C1056" s="28" t="s">
        <v>761</v>
      </c>
      <c r="D1056" s="27" t="s">
        <v>648</v>
      </c>
      <c r="E1056" s="134">
        <v>62.26</v>
      </c>
    </row>
    <row r="1057" spans="1:5" customFormat="1" ht="12.75" x14ac:dyDescent="0.2">
      <c r="A1057" s="27">
        <v>95140</v>
      </c>
      <c r="B1057" s="27" t="s">
        <v>184</v>
      </c>
      <c r="C1057" s="28" t="s">
        <v>762</v>
      </c>
      <c r="D1057" s="27" t="s">
        <v>648</v>
      </c>
      <c r="E1057" s="134">
        <v>0.03</v>
      </c>
    </row>
    <row r="1058" spans="1:5" customFormat="1" ht="25.5" x14ac:dyDescent="0.2">
      <c r="A1058" s="27">
        <v>95213</v>
      </c>
      <c r="B1058" s="27" t="s">
        <v>184</v>
      </c>
      <c r="C1058" s="28" t="s">
        <v>763</v>
      </c>
      <c r="D1058" s="27" t="s">
        <v>648</v>
      </c>
      <c r="E1058" s="134">
        <v>114.57</v>
      </c>
    </row>
    <row r="1059" spans="1:5" customFormat="1" ht="12.75" x14ac:dyDescent="0.2">
      <c r="A1059" s="27">
        <v>95259</v>
      </c>
      <c r="B1059" s="27" t="s">
        <v>184</v>
      </c>
      <c r="C1059" s="28" t="s">
        <v>764</v>
      </c>
      <c r="D1059" s="27" t="s">
        <v>648</v>
      </c>
      <c r="E1059" s="134">
        <v>29.82</v>
      </c>
    </row>
    <row r="1060" spans="1:5" customFormat="1" ht="25.5" x14ac:dyDescent="0.2">
      <c r="A1060" s="27">
        <v>95265</v>
      </c>
      <c r="B1060" s="27" t="s">
        <v>184</v>
      </c>
      <c r="C1060" s="28" t="s">
        <v>765</v>
      </c>
      <c r="D1060" s="27" t="s">
        <v>648</v>
      </c>
      <c r="E1060" s="134">
        <v>0.88</v>
      </c>
    </row>
    <row r="1061" spans="1:5" customFormat="1" ht="25.5" x14ac:dyDescent="0.2">
      <c r="A1061" s="27">
        <v>95271</v>
      </c>
      <c r="B1061" s="27" t="s">
        <v>184</v>
      </c>
      <c r="C1061" s="28" t="s">
        <v>766</v>
      </c>
      <c r="D1061" s="27" t="s">
        <v>648</v>
      </c>
      <c r="E1061" s="134">
        <v>0.61</v>
      </c>
    </row>
    <row r="1062" spans="1:5" customFormat="1" ht="25.5" x14ac:dyDescent="0.2">
      <c r="A1062" s="27">
        <v>95277</v>
      </c>
      <c r="B1062" s="27" t="s">
        <v>184</v>
      </c>
      <c r="C1062" s="28" t="s">
        <v>767</v>
      </c>
      <c r="D1062" s="27" t="s">
        <v>648</v>
      </c>
      <c r="E1062" s="134">
        <v>0.61</v>
      </c>
    </row>
    <row r="1063" spans="1:5" customFormat="1" ht="25.5" x14ac:dyDescent="0.2">
      <c r="A1063" s="27">
        <v>95283</v>
      </c>
      <c r="B1063" s="27" t="s">
        <v>184</v>
      </c>
      <c r="C1063" s="28" t="s">
        <v>768</v>
      </c>
      <c r="D1063" s="27" t="s">
        <v>648</v>
      </c>
      <c r="E1063" s="134">
        <v>0.73</v>
      </c>
    </row>
    <row r="1064" spans="1:5" customFormat="1" ht="25.5" x14ac:dyDescent="0.2">
      <c r="A1064" s="27">
        <v>95621</v>
      </c>
      <c r="B1064" s="27" t="s">
        <v>184</v>
      </c>
      <c r="C1064" s="28" t="s">
        <v>769</v>
      </c>
      <c r="D1064" s="27" t="s">
        <v>648</v>
      </c>
      <c r="E1064" s="134">
        <v>29.47</v>
      </c>
    </row>
    <row r="1065" spans="1:5" customFormat="1" ht="25.5" x14ac:dyDescent="0.2">
      <c r="A1065" s="27">
        <v>95632</v>
      </c>
      <c r="B1065" s="27" t="s">
        <v>184</v>
      </c>
      <c r="C1065" s="28" t="s">
        <v>770</v>
      </c>
      <c r="D1065" s="27" t="s">
        <v>648</v>
      </c>
      <c r="E1065" s="134">
        <v>90.66</v>
      </c>
    </row>
    <row r="1066" spans="1:5" customFormat="1" ht="25.5" x14ac:dyDescent="0.2">
      <c r="A1066" s="27">
        <v>95703</v>
      </c>
      <c r="B1066" s="27" t="s">
        <v>184</v>
      </c>
      <c r="C1066" s="28" t="s">
        <v>771</v>
      </c>
      <c r="D1066" s="27" t="s">
        <v>648</v>
      </c>
      <c r="E1066" s="134">
        <v>45.27</v>
      </c>
    </row>
    <row r="1067" spans="1:5" customFormat="1" ht="25.5" x14ac:dyDescent="0.2">
      <c r="A1067" s="27">
        <v>95709</v>
      </c>
      <c r="B1067" s="27" t="s">
        <v>184</v>
      </c>
      <c r="C1067" s="28" t="s">
        <v>772</v>
      </c>
      <c r="D1067" s="27" t="s">
        <v>648</v>
      </c>
      <c r="E1067" s="134">
        <v>107.45</v>
      </c>
    </row>
    <row r="1068" spans="1:5" customFormat="1" ht="38.25" x14ac:dyDescent="0.2">
      <c r="A1068" s="27">
        <v>95721</v>
      </c>
      <c r="B1068" s="27" t="s">
        <v>184</v>
      </c>
      <c r="C1068" s="28" t="s">
        <v>773</v>
      </c>
      <c r="D1068" s="27" t="s">
        <v>648</v>
      </c>
      <c r="E1068" s="134">
        <v>119.77</v>
      </c>
    </row>
    <row r="1069" spans="1:5" customFormat="1" ht="25.5" x14ac:dyDescent="0.2">
      <c r="A1069" s="27">
        <v>95873</v>
      </c>
      <c r="B1069" s="27" t="s">
        <v>184</v>
      </c>
      <c r="C1069" s="28" t="s">
        <v>774</v>
      </c>
      <c r="D1069" s="27" t="s">
        <v>648</v>
      </c>
      <c r="E1069" s="134">
        <v>13.75</v>
      </c>
    </row>
    <row r="1070" spans="1:5" customFormat="1" ht="25.5" x14ac:dyDescent="0.2">
      <c r="A1070" s="27">
        <v>96014</v>
      </c>
      <c r="B1070" s="27" t="s">
        <v>184</v>
      </c>
      <c r="C1070" s="28" t="s">
        <v>775</v>
      </c>
      <c r="D1070" s="27" t="s">
        <v>648</v>
      </c>
      <c r="E1070" s="134">
        <v>67.790000000000006</v>
      </c>
    </row>
    <row r="1071" spans="1:5" customFormat="1" ht="25.5" x14ac:dyDescent="0.2">
      <c r="A1071" s="27">
        <v>96021</v>
      </c>
      <c r="B1071" s="27" t="s">
        <v>184</v>
      </c>
      <c r="C1071" s="28" t="s">
        <v>776</v>
      </c>
      <c r="D1071" s="27" t="s">
        <v>648</v>
      </c>
      <c r="E1071" s="134">
        <v>67.540000000000006</v>
      </c>
    </row>
    <row r="1072" spans="1:5" customFormat="1" ht="25.5" x14ac:dyDescent="0.2">
      <c r="A1072" s="27">
        <v>96029</v>
      </c>
      <c r="B1072" s="27" t="s">
        <v>184</v>
      </c>
      <c r="C1072" s="28" t="s">
        <v>777</v>
      </c>
      <c r="D1072" s="27" t="s">
        <v>648</v>
      </c>
      <c r="E1072" s="134">
        <v>61</v>
      </c>
    </row>
    <row r="1073" spans="1:5" customFormat="1" ht="25.5" x14ac:dyDescent="0.2">
      <c r="A1073" s="27">
        <v>96036</v>
      </c>
      <c r="B1073" s="27" t="s">
        <v>184</v>
      </c>
      <c r="C1073" s="28" t="s">
        <v>778</v>
      </c>
      <c r="D1073" s="27" t="s">
        <v>648</v>
      </c>
      <c r="E1073" s="134">
        <v>83.16</v>
      </c>
    </row>
    <row r="1074" spans="1:5" customFormat="1" ht="25.5" x14ac:dyDescent="0.2">
      <c r="A1074" s="27">
        <v>96155</v>
      </c>
      <c r="B1074" s="27" t="s">
        <v>184</v>
      </c>
      <c r="C1074" s="28" t="s">
        <v>779</v>
      </c>
      <c r="D1074" s="27" t="s">
        <v>648</v>
      </c>
      <c r="E1074" s="134">
        <v>61.25</v>
      </c>
    </row>
    <row r="1075" spans="1:5" customFormat="1" ht="25.5" x14ac:dyDescent="0.2">
      <c r="A1075" s="27">
        <v>96156</v>
      </c>
      <c r="B1075" s="27" t="s">
        <v>184</v>
      </c>
      <c r="C1075" s="28" t="s">
        <v>780</v>
      </c>
      <c r="D1075" s="27" t="s">
        <v>648</v>
      </c>
      <c r="E1075" s="134">
        <v>69.03</v>
      </c>
    </row>
    <row r="1076" spans="1:5" customFormat="1" ht="25.5" x14ac:dyDescent="0.2">
      <c r="A1076" s="27">
        <v>96159</v>
      </c>
      <c r="B1076" s="27" t="s">
        <v>184</v>
      </c>
      <c r="C1076" s="28" t="s">
        <v>781</v>
      </c>
      <c r="D1076" s="27" t="s">
        <v>648</v>
      </c>
      <c r="E1076" s="134">
        <v>100.11</v>
      </c>
    </row>
    <row r="1077" spans="1:5" customFormat="1" ht="25.5" x14ac:dyDescent="0.2">
      <c r="A1077" s="27">
        <v>96246</v>
      </c>
      <c r="B1077" s="27" t="s">
        <v>184</v>
      </c>
      <c r="C1077" s="28" t="s">
        <v>26669</v>
      </c>
      <c r="D1077" s="27" t="s">
        <v>648</v>
      </c>
      <c r="E1077" s="134">
        <v>70.67</v>
      </c>
    </row>
    <row r="1078" spans="1:5" customFormat="1" ht="25.5" x14ac:dyDescent="0.2">
      <c r="A1078" s="27">
        <v>96464</v>
      </c>
      <c r="B1078" s="27" t="s">
        <v>184</v>
      </c>
      <c r="C1078" s="28" t="s">
        <v>26670</v>
      </c>
      <c r="D1078" s="27" t="s">
        <v>648</v>
      </c>
      <c r="E1078" s="134">
        <v>97.29</v>
      </c>
    </row>
    <row r="1079" spans="1:5" customFormat="1" ht="25.5" x14ac:dyDescent="0.2">
      <c r="A1079" s="27">
        <v>98765</v>
      </c>
      <c r="B1079" s="27" t="s">
        <v>184</v>
      </c>
      <c r="C1079" s="28" t="s">
        <v>782</v>
      </c>
      <c r="D1079" s="27" t="s">
        <v>648</v>
      </c>
      <c r="E1079" s="134">
        <v>0.06</v>
      </c>
    </row>
    <row r="1080" spans="1:5" customFormat="1" ht="25.5" x14ac:dyDescent="0.2">
      <c r="A1080" s="27">
        <v>99834</v>
      </c>
      <c r="B1080" s="27" t="s">
        <v>184</v>
      </c>
      <c r="C1080" s="28" t="s">
        <v>783</v>
      </c>
      <c r="D1080" s="27" t="s">
        <v>648</v>
      </c>
      <c r="E1080" s="134">
        <v>0.2</v>
      </c>
    </row>
    <row r="1081" spans="1:5" customFormat="1" ht="25.5" x14ac:dyDescent="0.2">
      <c r="A1081" s="27">
        <v>100642</v>
      </c>
      <c r="B1081" s="27" t="s">
        <v>184</v>
      </c>
      <c r="C1081" s="28" t="s">
        <v>784</v>
      </c>
      <c r="D1081" s="27" t="s">
        <v>648</v>
      </c>
      <c r="E1081" s="134">
        <v>309.26</v>
      </c>
    </row>
    <row r="1082" spans="1:5" customFormat="1" ht="12.75" x14ac:dyDescent="0.2">
      <c r="A1082" s="27">
        <v>100648</v>
      </c>
      <c r="B1082" s="27" t="s">
        <v>184</v>
      </c>
      <c r="C1082" s="28" t="s">
        <v>785</v>
      </c>
      <c r="D1082" s="27" t="s">
        <v>648</v>
      </c>
      <c r="E1082" s="134">
        <v>606.16</v>
      </c>
    </row>
    <row r="1083" spans="1:5" customFormat="1" ht="25.5" x14ac:dyDescent="0.2">
      <c r="A1083" s="27">
        <v>102274</v>
      </c>
      <c r="B1083" s="27" t="s">
        <v>184</v>
      </c>
      <c r="C1083" s="28" t="s">
        <v>786</v>
      </c>
      <c r="D1083" s="27" t="s">
        <v>648</v>
      </c>
      <c r="E1083" s="134">
        <v>28.84</v>
      </c>
    </row>
    <row r="1084" spans="1:5" customFormat="1" ht="25.5" x14ac:dyDescent="0.2">
      <c r="A1084" s="27">
        <v>102875</v>
      </c>
      <c r="B1084" s="27" t="s">
        <v>184</v>
      </c>
      <c r="C1084" s="28" t="s">
        <v>29909</v>
      </c>
      <c r="D1084" s="27" t="s">
        <v>648</v>
      </c>
      <c r="E1084" s="134">
        <v>486.34</v>
      </c>
    </row>
    <row r="1085" spans="1:5" customFormat="1" ht="25.5" x14ac:dyDescent="0.2">
      <c r="A1085" s="27">
        <v>102881</v>
      </c>
      <c r="B1085" s="27" t="s">
        <v>184</v>
      </c>
      <c r="C1085" s="28" t="s">
        <v>29910</v>
      </c>
      <c r="D1085" s="27" t="s">
        <v>648</v>
      </c>
      <c r="E1085" s="134">
        <v>660.7</v>
      </c>
    </row>
    <row r="1086" spans="1:5" customFormat="1" ht="25.5" x14ac:dyDescent="0.2">
      <c r="A1086" s="27">
        <v>102965</v>
      </c>
      <c r="B1086" s="27" t="s">
        <v>184</v>
      </c>
      <c r="C1086" s="28" t="s">
        <v>29911</v>
      </c>
      <c r="D1086" s="27" t="s">
        <v>648</v>
      </c>
      <c r="E1086" s="134">
        <v>256.04000000000002</v>
      </c>
    </row>
    <row r="1087" spans="1:5" customFormat="1" ht="25.5" x14ac:dyDescent="0.2">
      <c r="A1087" s="27">
        <v>102975</v>
      </c>
      <c r="B1087" s="27" t="s">
        <v>184</v>
      </c>
      <c r="C1087" s="28" t="s">
        <v>29912</v>
      </c>
      <c r="D1087" s="27" t="s">
        <v>648</v>
      </c>
      <c r="E1087" s="134">
        <v>155.46</v>
      </c>
    </row>
    <row r="1088" spans="1:5" customFormat="1" ht="25.5" x14ac:dyDescent="0.2">
      <c r="A1088" s="27">
        <v>103225</v>
      </c>
      <c r="B1088" s="27" t="s">
        <v>184</v>
      </c>
      <c r="C1088" s="28" t="s">
        <v>29913</v>
      </c>
      <c r="D1088" s="27" t="s">
        <v>648</v>
      </c>
      <c r="E1088" s="134">
        <v>229.05</v>
      </c>
    </row>
    <row r="1089" spans="1:5" customFormat="1" ht="25.5" x14ac:dyDescent="0.2">
      <c r="A1089" s="27">
        <v>103231</v>
      </c>
      <c r="B1089" s="27" t="s">
        <v>184</v>
      </c>
      <c r="C1089" s="28" t="s">
        <v>29914</v>
      </c>
      <c r="D1089" s="27" t="s">
        <v>648</v>
      </c>
      <c r="E1089" s="134">
        <v>475.16</v>
      </c>
    </row>
    <row r="1090" spans="1:5" customFormat="1" ht="25.5" x14ac:dyDescent="0.2">
      <c r="A1090" s="27">
        <v>103237</v>
      </c>
      <c r="B1090" s="27" t="s">
        <v>184</v>
      </c>
      <c r="C1090" s="28" t="s">
        <v>29915</v>
      </c>
      <c r="D1090" s="27" t="s">
        <v>648</v>
      </c>
      <c r="E1090" s="134">
        <v>635.5</v>
      </c>
    </row>
    <row r="1091" spans="1:5" customFormat="1" ht="25.5" x14ac:dyDescent="0.2">
      <c r="A1091" s="27">
        <v>104092</v>
      </c>
      <c r="B1091" s="27" t="s">
        <v>184</v>
      </c>
      <c r="C1091" s="28" t="s">
        <v>787</v>
      </c>
      <c r="D1091" s="27" t="s">
        <v>648</v>
      </c>
      <c r="E1091" s="134">
        <v>7.0000000000000007E-2</v>
      </c>
    </row>
    <row r="1092" spans="1:5" customFormat="1" ht="25.5" x14ac:dyDescent="0.2">
      <c r="A1092" s="27">
        <v>104098</v>
      </c>
      <c r="B1092" s="27" t="s">
        <v>184</v>
      </c>
      <c r="C1092" s="28" t="s">
        <v>788</v>
      </c>
      <c r="D1092" s="27" t="s">
        <v>648</v>
      </c>
      <c r="E1092" s="134">
        <v>0.11</v>
      </c>
    </row>
    <row r="1093" spans="1:5" customFormat="1" ht="25.5" x14ac:dyDescent="0.2">
      <c r="A1093" s="27">
        <v>104696</v>
      </c>
      <c r="B1093" s="27" t="s">
        <v>184</v>
      </c>
      <c r="C1093" s="28" t="s">
        <v>29916</v>
      </c>
      <c r="D1093" s="27" t="s">
        <v>648</v>
      </c>
      <c r="E1093" s="134">
        <v>40.06</v>
      </c>
    </row>
    <row r="1094" spans="1:5" customFormat="1" ht="25.5" x14ac:dyDescent="0.2">
      <c r="A1094" s="27">
        <v>104717</v>
      </c>
      <c r="B1094" s="27" t="s">
        <v>184</v>
      </c>
      <c r="C1094" s="28" t="s">
        <v>29917</v>
      </c>
      <c r="D1094" s="27" t="s">
        <v>648</v>
      </c>
      <c r="E1094" s="134">
        <v>114.83</v>
      </c>
    </row>
    <row r="1095" spans="1:5" customFormat="1" ht="25.5" x14ac:dyDescent="0.2">
      <c r="A1095" s="27">
        <v>5089</v>
      </c>
      <c r="B1095" s="27" t="s">
        <v>184</v>
      </c>
      <c r="C1095" s="28" t="s">
        <v>789</v>
      </c>
      <c r="D1095" s="27" t="s">
        <v>36</v>
      </c>
      <c r="E1095" s="134">
        <v>41.71</v>
      </c>
    </row>
    <row r="1096" spans="1:5" customFormat="1" ht="25.5" x14ac:dyDescent="0.2">
      <c r="A1096" s="27">
        <v>5627</v>
      </c>
      <c r="B1096" s="27" t="s">
        <v>184</v>
      </c>
      <c r="C1096" s="28" t="s">
        <v>790</v>
      </c>
      <c r="D1096" s="27" t="s">
        <v>36</v>
      </c>
      <c r="E1096" s="134">
        <v>46.95</v>
      </c>
    </row>
    <row r="1097" spans="1:5" customFormat="1" ht="25.5" x14ac:dyDescent="0.2">
      <c r="A1097" s="27">
        <v>5628</v>
      </c>
      <c r="B1097" s="27" t="s">
        <v>184</v>
      </c>
      <c r="C1097" s="28" t="s">
        <v>791</v>
      </c>
      <c r="D1097" s="27" t="s">
        <v>36</v>
      </c>
      <c r="E1097" s="134">
        <v>12.4</v>
      </c>
    </row>
    <row r="1098" spans="1:5" customFormat="1" ht="25.5" x14ac:dyDescent="0.2">
      <c r="A1098" s="27">
        <v>5629</v>
      </c>
      <c r="B1098" s="27" t="s">
        <v>184</v>
      </c>
      <c r="C1098" s="28" t="s">
        <v>792</v>
      </c>
      <c r="D1098" s="27" t="s">
        <v>36</v>
      </c>
      <c r="E1098" s="134">
        <v>58.69</v>
      </c>
    </row>
    <row r="1099" spans="1:5" customFormat="1" ht="25.5" x14ac:dyDescent="0.2">
      <c r="A1099" s="27">
        <v>5630</v>
      </c>
      <c r="B1099" s="27" t="s">
        <v>184</v>
      </c>
      <c r="C1099" s="28" t="s">
        <v>793</v>
      </c>
      <c r="D1099" s="27" t="s">
        <v>36</v>
      </c>
      <c r="E1099" s="134">
        <v>63.43</v>
      </c>
    </row>
    <row r="1100" spans="1:5" customFormat="1" ht="25.5" x14ac:dyDescent="0.2">
      <c r="A1100" s="27">
        <v>5658</v>
      </c>
      <c r="B1100" s="27" t="s">
        <v>184</v>
      </c>
      <c r="C1100" s="28" t="s">
        <v>794</v>
      </c>
      <c r="D1100" s="27" t="s">
        <v>36</v>
      </c>
      <c r="E1100" s="134">
        <v>2.23</v>
      </c>
    </row>
    <row r="1101" spans="1:5" customFormat="1" ht="38.25" x14ac:dyDescent="0.2">
      <c r="A1101" s="27">
        <v>5664</v>
      </c>
      <c r="B1101" s="27" t="s">
        <v>184</v>
      </c>
      <c r="C1101" s="28" t="s">
        <v>795</v>
      </c>
      <c r="D1101" s="27" t="s">
        <v>36</v>
      </c>
      <c r="E1101" s="134">
        <v>34.82</v>
      </c>
    </row>
    <row r="1102" spans="1:5" customFormat="1" ht="38.25" x14ac:dyDescent="0.2">
      <c r="A1102" s="27">
        <v>5667</v>
      </c>
      <c r="B1102" s="27" t="s">
        <v>184</v>
      </c>
      <c r="C1102" s="28" t="s">
        <v>796</v>
      </c>
      <c r="D1102" s="27" t="s">
        <v>36</v>
      </c>
      <c r="E1102" s="134">
        <v>30.97</v>
      </c>
    </row>
    <row r="1103" spans="1:5" customFormat="1" ht="38.25" x14ac:dyDescent="0.2">
      <c r="A1103" s="27">
        <v>5668</v>
      </c>
      <c r="B1103" s="27" t="s">
        <v>184</v>
      </c>
      <c r="C1103" s="28" t="s">
        <v>797</v>
      </c>
      <c r="D1103" s="27" t="s">
        <v>36</v>
      </c>
      <c r="E1103" s="134">
        <v>45.11</v>
      </c>
    </row>
    <row r="1104" spans="1:5" customFormat="1" ht="38.25" x14ac:dyDescent="0.2">
      <c r="A1104" s="27">
        <v>5674</v>
      </c>
      <c r="B1104" s="27" t="s">
        <v>184</v>
      </c>
      <c r="C1104" s="28" t="s">
        <v>798</v>
      </c>
      <c r="D1104" s="27" t="s">
        <v>36</v>
      </c>
      <c r="E1104" s="134">
        <v>40.11</v>
      </c>
    </row>
    <row r="1105" spans="1:5" customFormat="1" ht="25.5" x14ac:dyDescent="0.2">
      <c r="A1105" s="27">
        <v>5692</v>
      </c>
      <c r="B1105" s="27" t="s">
        <v>184</v>
      </c>
      <c r="C1105" s="28" t="s">
        <v>799</v>
      </c>
      <c r="D1105" s="27" t="s">
        <v>36</v>
      </c>
      <c r="E1105" s="134">
        <v>0.25</v>
      </c>
    </row>
    <row r="1106" spans="1:5" customFormat="1" ht="25.5" x14ac:dyDescent="0.2">
      <c r="A1106" s="27">
        <v>5693</v>
      </c>
      <c r="B1106" s="27" t="s">
        <v>184</v>
      </c>
      <c r="C1106" s="28" t="s">
        <v>800</v>
      </c>
      <c r="D1106" s="27" t="s">
        <v>36</v>
      </c>
      <c r="E1106" s="134">
        <v>21.67</v>
      </c>
    </row>
    <row r="1107" spans="1:5" customFormat="1" ht="25.5" x14ac:dyDescent="0.2">
      <c r="A1107" s="27">
        <v>5695</v>
      </c>
      <c r="B1107" s="27" t="s">
        <v>184</v>
      </c>
      <c r="C1107" s="28" t="s">
        <v>801</v>
      </c>
      <c r="D1107" s="27" t="s">
        <v>36</v>
      </c>
      <c r="E1107" s="134">
        <v>39.520000000000003</v>
      </c>
    </row>
    <row r="1108" spans="1:5" customFormat="1" ht="25.5" x14ac:dyDescent="0.2">
      <c r="A1108" s="27">
        <v>5703</v>
      </c>
      <c r="B1108" s="27" t="s">
        <v>184</v>
      </c>
      <c r="C1108" s="28" t="s">
        <v>802</v>
      </c>
      <c r="D1108" s="27" t="s">
        <v>36</v>
      </c>
      <c r="E1108" s="134">
        <v>20.46</v>
      </c>
    </row>
    <row r="1109" spans="1:5" customFormat="1" ht="38.25" x14ac:dyDescent="0.2">
      <c r="A1109" s="27">
        <v>5705</v>
      </c>
      <c r="B1109" s="27" t="s">
        <v>184</v>
      </c>
      <c r="C1109" s="28" t="s">
        <v>803</v>
      </c>
      <c r="D1109" s="27" t="s">
        <v>36</v>
      </c>
      <c r="E1109" s="134">
        <v>38.270000000000003</v>
      </c>
    </row>
    <row r="1110" spans="1:5" customFormat="1" ht="25.5" x14ac:dyDescent="0.2">
      <c r="A1110" s="27">
        <v>5707</v>
      </c>
      <c r="B1110" s="27" t="s">
        <v>184</v>
      </c>
      <c r="C1110" s="28" t="s">
        <v>804</v>
      </c>
      <c r="D1110" s="27" t="s">
        <v>36</v>
      </c>
      <c r="E1110" s="134">
        <v>82.85</v>
      </c>
    </row>
    <row r="1111" spans="1:5" customFormat="1" ht="25.5" x14ac:dyDescent="0.2">
      <c r="A1111" s="27">
        <v>5710</v>
      </c>
      <c r="B1111" s="27" t="s">
        <v>184</v>
      </c>
      <c r="C1111" s="28" t="s">
        <v>805</v>
      </c>
      <c r="D1111" s="27" t="s">
        <v>36</v>
      </c>
      <c r="E1111" s="134">
        <v>145.44</v>
      </c>
    </row>
    <row r="1112" spans="1:5" customFormat="1" ht="25.5" x14ac:dyDescent="0.2">
      <c r="A1112" s="27">
        <v>5711</v>
      </c>
      <c r="B1112" s="27" t="s">
        <v>184</v>
      </c>
      <c r="C1112" s="28" t="s">
        <v>806</v>
      </c>
      <c r="D1112" s="27" t="s">
        <v>36</v>
      </c>
      <c r="E1112" s="134">
        <v>87.64</v>
      </c>
    </row>
    <row r="1113" spans="1:5" customFormat="1" ht="25.5" x14ac:dyDescent="0.2">
      <c r="A1113" s="27">
        <v>5714</v>
      </c>
      <c r="B1113" s="27" t="s">
        <v>184</v>
      </c>
      <c r="C1113" s="28" t="s">
        <v>807</v>
      </c>
      <c r="D1113" s="27" t="s">
        <v>36</v>
      </c>
      <c r="E1113" s="134">
        <v>15.44</v>
      </c>
    </row>
    <row r="1114" spans="1:5" customFormat="1" ht="25.5" x14ac:dyDescent="0.2">
      <c r="A1114" s="27">
        <v>5715</v>
      </c>
      <c r="B1114" s="27" t="s">
        <v>184</v>
      </c>
      <c r="C1114" s="28" t="s">
        <v>808</v>
      </c>
      <c r="D1114" s="27" t="s">
        <v>36</v>
      </c>
      <c r="E1114" s="134">
        <v>66.319999999999993</v>
      </c>
    </row>
    <row r="1115" spans="1:5" customFormat="1" ht="25.5" x14ac:dyDescent="0.2">
      <c r="A1115" s="27">
        <v>5718</v>
      </c>
      <c r="B1115" s="27" t="s">
        <v>184</v>
      </c>
      <c r="C1115" s="28" t="s">
        <v>809</v>
      </c>
      <c r="D1115" s="27" t="s">
        <v>36</v>
      </c>
      <c r="E1115" s="134">
        <v>104.6</v>
      </c>
    </row>
    <row r="1116" spans="1:5" customFormat="1" ht="25.5" x14ac:dyDescent="0.2">
      <c r="A1116" s="27">
        <v>5721</v>
      </c>
      <c r="B1116" s="27" t="s">
        <v>184</v>
      </c>
      <c r="C1116" s="28" t="s">
        <v>810</v>
      </c>
      <c r="D1116" s="27" t="s">
        <v>36</v>
      </c>
      <c r="E1116" s="134">
        <v>92.29</v>
      </c>
    </row>
    <row r="1117" spans="1:5" customFormat="1" ht="25.5" x14ac:dyDescent="0.2">
      <c r="A1117" s="27">
        <v>5722</v>
      </c>
      <c r="B1117" s="27" t="s">
        <v>184</v>
      </c>
      <c r="C1117" s="28" t="s">
        <v>811</v>
      </c>
      <c r="D1117" s="27" t="s">
        <v>36</v>
      </c>
      <c r="E1117" s="134">
        <v>213.45</v>
      </c>
    </row>
    <row r="1118" spans="1:5" customFormat="1" ht="25.5" x14ac:dyDescent="0.2">
      <c r="A1118" s="27">
        <v>5724</v>
      </c>
      <c r="B1118" s="27" t="s">
        <v>184</v>
      </c>
      <c r="C1118" s="28" t="s">
        <v>812</v>
      </c>
      <c r="D1118" s="27" t="s">
        <v>36</v>
      </c>
      <c r="E1118" s="134">
        <v>60.04</v>
      </c>
    </row>
    <row r="1119" spans="1:5" customFormat="1" ht="25.5" x14ac:dyDescent="0.2">
      <c r="A1119" s="27">
        <v>5727</v>
      </c>
      <c r="B1119" s="27" t="s">
        <v>184</v>
      </c>
      <c r="C1119" s="28" t="s">
        <v>813</v>
      </c>
      <c r="D1119" s="27" t="s">
        <v>36</v>
      </c>
      <c r="E1119" s="134">
        <v>12.1</v>
      </c>
    </row>
    <row r="1120" spans="1:5" customFormat="1" ht="25.5" x14ac:dyDescent="0.2">
      <c r="A1120" s="27">
        <v>5729</v>
      </c>
      <c r="B1120" s="27" t="s">
        <v>184</v>
      </c>
      <c r="C1120" s="28" t="s">
        <v>814</v>
      </c>
      <c r="D1120" s="27" t="s">
        <v>36</v>
      </c>
      <c r="E1120" s="134">
        <v>49.26</v>
      </c>
    </row>
    <row r="1121" spans="1:5" customFormat="1" ht="25.5" x14ac:dyDescent="0.2">
      <c r="A1121" s="27">
        <v>5730</v>
      </c>
      <c r="B1121" s="27" t="s">
        <v>184</v>
      </c>
      <c r="C1121" s="28" t="s">
        <v>815</v>
      </c>
      <c r="D1121" s="27" t="s">
        <v>36</v>
      </c>
      <c r="E1121" s="134">
        <v>40.22</v>
      </c>
    </row>
    <row r="1122" spans="1:5" customFormat="1" ht="38.25" x14ac:dyDescent="0.2">
      <c r="A1122" s="27">
        <v>5735</v>
      </c>
      <c r="B1122" s="27" t="s">
        <v>184</v>
      </c>
      <c r="C1122" s="28" t="s">
        <v>816</v>
      </c>
      <c r="D1122" s="27" t="s">
        <v>36</v>
      </c>
      <c r="E1122" s="134">
        <v>33.6</v>
      </c>
    </row>
    <row r="1123" spans="1:5" customFormat="1" ht="38.25" x14ac:dyDescent="0.2">
      <c r="A1123" s="27">
        <v>5736</v>
      </c>
      <c r="B1123" s="27" t="s">
        <v>184</v>
      </c>
      <c r="C1123" s="28" t="s">
        <v>817</v>
      </c>
      <c r="D1123" s="27" t="s">
        <v>36</v>
      </c>
      <c r="E1123" s="134">
        <v>41.11</v>
      </c>
    </row>
    <row r="1124" spans="1:5" customFormat="1" ht="25.5" x14ac:dyDescent="0.2">
      <c r="A1124" s="27">
        <v>5738</v>
      </c>
      <c r="B1124" s="27" t="s">
        <v>184</v>
      </c>
      <c r="C1124" s="28" t="s">
        <v>818</v>
      </c>
      <c r="D1124" s="27" t="s">
        <v>36</v>
      </c>
      <c r="E1124" s="134">
        <v>43.8</v>
      </c>
    </row>
    <row r="1125" spans="1:5" customFormat="1" ht="25.5" x14ac:dyDescent="0.2">
      <c r="A1125" s="27">
        <v>5739</v>
      </c>
      <c r="B1125" s="27" t="s">
        <v>184</v>
      </c>
      <c r="C1125" s="28" t="s">
        <v>819</v>
      </c>
      <c r="D1125" s="27" t="s">
        <v>36</v>
      </c>
      <c r="E1125" s="134">
        <v>54.81</v>
      </c>
    </row>
    <row r="1126" spans="1:5" customFormat="1" ht="38.25" x14ac:dyDescent="0.2">
      <c r="A1126" s="27">
        <v>5741</v>
      </c>
      <c r="B1126" s="27" t="s">
        <v>184</v>
      </c>
      <c r="C1126" s="28" t="s">
        <v>820</v>
      </c>
      <c r="D1126" s="27" t="s">
        <v>36</v>
      </c>
      <c r="E1126" s="134">
        <v>42.78</v>
      </c>
    </row>
    <row r="1127" spans="1:5" customFormat="1" ht="38.25" x14ac:dyDescent="0.2">
      <c r="A1127" s="27">
        <v>5742</v>
      </c>
      <c r="B1127" s="27" t="s">
        <v>184</v>
      </c>
      <c r="C1127" s="28" t="s">
        <v>821</v>
      </c>
      <c r="D1127" s="27" t="s">
        <v>36</v>
      </c>
      <c r="E1127" s="134">
        <v>27.15</v>
      </c>
    </row>
    <row r="1128" spans="1:5" customFormat="1" ht="38.25" x14ac:dyDescent="0.2">
      <c r="A1128" s="27">
        <v>5747</v>
      </c>
      <c r="B1128" s="27" t="s">
        <v>184</v>
      </c>
      <c r="C1128" s="28" t="s">
        <v>822</v>
      </c>
      <c r="D1128" s="27" t="s">
        <v>36</v>
      </c>
      <c r="E1128" s="134">
        <v>155.66999999999999</v>
      </c>
    </row>
    <row r="1129" spans="1:5" customFormat="1" ht="25.5" x14ac:dyDescent="0.2">
      <c r="A1129" s="27">
        <v>5751</v>
      </c>
      <c r="B1129" s="27" t="s">
        <v>184</v>
      </c>
      <c r="C1129" s="28" t="s">
        <v>823</v>
      </c>
      <c r="D1129" s="27" t="s">
        <v>36</v>
      </c>
      <c r="E1129" s="134">
        <v>33.020000000000003</v>
      </c>
    </row>
    <row r="1130" spans="1:5" customFormat="1" ht="25.5" x14ac:dyDescent="0.2">
      <c r="A1130" s="27">
        <v>5754</v>
      </c>
      <c r="B1130" s="27" t="s">
        <v>184</v>
      </c>
      <c r="C1130" s="28" t="s">
        <v>824</v>
      </c>
      <c r="D1130" s="27" t="s">
        <v>36</v>
      </c>
      <c r="E1130" s="134">
        <v>36.26</v>
      </c>
    </row>
    <row r="1131" spans="1:5" customFormat="1" ht="38.25" x14ac:dyDescent="0.2">
      <c r="A1131" s="27">
        <v>5763</v>
      </c>
      <c r="B1131" s="27" t="s">
        <v>184</v>
      </c>
      <c r="C1131" s="28" t="s">
        <v>825</v>
      </c>
      <c r="D1131" s="27" t="s">
        <v>36</v>
      </c>
      <c r="E1131" s="134">
        <v>51.62</v>
      </c>
    </row>
    <row r="1132" spans="1:5" customFormat="1" ht="25.5" x14ac:dyDescent="0.2">
      <c r="A1132" s="27">
        <v>5765</v>
      </c>
      <c r="B1132" s="27" t="s">
        <v>184</v>
      </c>
      <c r="C1132" s="28" t="s">
        <v>826</v>
      </c>
      <c r="D1132" s="27" t="s">
        <v>36</v>
      </c>
      <c r="E1132" s="134">
        <v>4.6399999999999997</v>
      </c>
    </row>
    <row r="1133" spans="1:5" customFormat="1" ht="25.5" x14ac:dyDescent="0.2">
      <c r="A1133" s="27">
        <v>5766</v>
      </c>
      <c r="B1133" s="27" t="s">
        <v>184</v>
      </c>
      <c r="C1133" s="28" t="s">
        <v>827</v>
      </c>
      <c r="D1133" s="27" t="s">
        <v>36</v>
      </c>
      <c r="E1133" s="134">
        <v>3.02</v>
      </c>
    </row>
    <row r="1134" spans="1:5" customFormat="1" ht="25.5" x14ac:dyDescent="0.2">
      <c r="A1134" s="27">
        <v>5779</v>
      </c>
      <c r="B1134" s="27" t="s">
        <v>184</v>
      </c>
      <c r="C1134" s="28" t="s">
        <v>828</v>
      </c>
      <c r="D1134" s="27" t="s">
        <v>36</v>
      </c>
      <c r="E1134" s="134">
        <v>83.59</v>
      </c>
    </row>
    <row r="1135" spans="1:5" customFormat="1" ht="25.5" x14ac:dyDescent="0.2">
      <c r="A1135" s="27">
        <v>5787</v>
      </c>
      <c r="B1135" s="27" t="s">
        <v>184</v>
      </c>
      <c r="C1135" s="28" t="s">
        <v>829</v>
      </c>
      <c r="D1135" s="27" t="s">
        <v>36</v>
      </c>
      <c r="E1135" s="134">
        <v>69.260000000000005</v>
      </c>
    </row>
    <row r="1136" spans="1:5" customFormat="1" ht="25.5" x14ac:dyDescent="0.2">
      <c r="A1136" s="27">
        <v>5797</v>
      </c>
      <c r="B1136" s="27" t="s">
        <v>184</v>
      </c>
      <c r="C1136" s="28" t="s">
        <v>830</v>
      </c>
      <c r="D1136" s="27" t="s">
        <v>36</v>
      </c>
      <c r="E1136" s="134">
        <v>6.64</v>
      </c>
    </row>
    <row r="1137" spans="1:5" customFormat="1" ht="25.5" x14ac:dyDescent="0.2">
      <c r="A1137" s="27">
        <v>5800</v>
      </c>
      <c r="B1137" s="27" t="s">
        <v>184</v>
      </c>
      <c r="C1137" s="28" t="s">
        <v>831</v>
      </c>
      <c r="D1137" s="27" t="s">
        <v>36</v>
      </c>
      <c r="E1137" s="134">
        <v>0.36</v>
      </c>
    </row>
    <row r="1138" spans="1:5" customFormat="1" ht="25.5" x14ac:dyDescent="0.2">
      <c r="A1138" s="27">
        <v>7032</v>
      </c>
      <c r="B1138" s="27" t="s">
        <v>184</v>
      </c>
      <c r="C1138" s="28" t="s">
        <v>832</v>
      </c>
      <c r="D1138" s="27" t="s">
        <v>36</v>
      </c>
      <c r="E1138" s="134">
        <v>4.7</v>
      </c>
    </row>
    <row r="1139" spans="1:5" customFormat="1" ht="12.75" x14ac:dyDescent="0.2">
      <c r="A1139" s="27">
        <v>7033</v>
      </c>
      <c r="B1139" s="27" t="s">
        <v>184</v>
      </c>
      <c r="C1139" s="28" t="s">
        <v>833</v>
      </c>
      <c r="D1139" s="27" t="s">
        <v>36</v>
      </c>
      <c r="E1139" s="134">
        <v>1.63</v>
      </c>
    </row>
    <row r="1140" spans="1:5" customFormat="1" ht="25.5" x14ac:dyDescent="0.2">
      <c r="A1140" s="27">
        <v>7034</v>
      </c>
      <c r="B1140" s="27" t="s">
        <v>184</v>
      </c>
      <c r="C1140" s="28" t="s">
        <v>834</v>
      </c>
      <c r="D1140" s="27" t="s">
        <v>36</v>
      </c>
      <c r="E1140" s="134">
        <v>5.88</v>
      </c>
    </row>
    <row r="1141" spans="1:5" customFormat="1" ht="25.5" x14ac:dyDescent="0.2">
      <c r="A1141" s="27">
        <v>7035</v>
      </c>
      <c r="B1141" s="27" t="s">
        <v>184</v>
      </c>
      <c r="C1141" s="28" t="s">
        <v>835</v>
      </c>
      <c r="D1141" s="27" t="s">
        <v>36</v>
      </c>
      <c r="E1141" s="134">
        <v>252.45</v>
      </c>
    </row>
    <row r="1142" spans="1:5" customFormat="1" ht="25.5" x14ac:dyDescent="0.2">
      <c r="A1142" s="27">
        <v>7038</v>
      </c>
      <c r="B1142" s="27" t="s">
        <v>184</v>
      </c>
      <c r="C1142" s="28" t="s">
        <v>836</v>
      </c>
      <c r="D1142" s="27" t="s">
        <v>36</v>
      </c>
      <c r="E1142" s="134">
        <v>50.1</v>
      </c>
    </row>
    <row r="1143" spans="1:5" customFormat="1" ht="25.5" x14ac:dyDescent="0.2">
      <c r="A1143" s="27">
        <v>7039</v>
      </c>
      <c r="B1143" s="27" t="s">
        <v>184</v>
      </c>
      <c r="C1143" s="28" t="s">
        <v>837</v>
      </c>
      <c r="D1143" s="27" t="s">
        <v>36</v>
      </c>
      <c r="E1143" s="134">
        <v>13.44</v>
      </c>
    </row>
    <row r="1144" spans="1:5" customFormat="1" ht="25.5" x14ac:dyDescent="0.2">
      <c r="A1144" s="27">
        <v>7040</v>
      </c>
      <c r="B1144" s="27" t="s">
        <v>184</v>
      </c>
      <c r="C1144" s="28" t="s">
        <v>838</v>
      </c>
      <c r="D1144" s="27" t="s">
        <v>36</v>
      </c>
      <c r="E1144" s="134">
        <v>62.69</v>
      </c>
    </row>
    <row r="1145" spans="1:5" customFormat="1" ht="38.25" x14ac:dyDescent="0.2">
      <c r="A1145" s="27">
        <v>7044</v>
      </c>
      <c r="B1145" s="27" t="s">
        <v>184</v>
      </c>
      <c r="C1145" s="28" t="s">
        <v>839</v>
      </c>
      <c r="D1145" s="27" t="s">
        <v>36</v>
      </c>
      <c r="E1145" s="134">
        <v>0.28000000000000003</v>
      </c>
    </row>
    <row r="1146" spans="1:5" customFormat="1" ht="25.5" x14ac:dyDescent="0.2">
      <c r="A1146" s="27">
        <v>7045</v>
      </c>
      <c r="B1146" s="27" t="s">
        <v>184</v>
      </c>
      <c r="C1146" s="28" t="s">
        <v>840</v>
      </c>
      <c r="D1146" s="27" t="s">
        <v>36</v>
      </c>
      <c r="E1146" s="134">
        <v>0.06</v>
      </c>
    </row>
    <row r="1147" spans="1:5" customFormat="1" ht="25.5" x14ac:dyDescent="0.2">
      <c r="A1147" s="27">
        <v>7046</v>
      </c>
      <c r="B1147" s="27" t="s">
        <v>184</v>
      </c>
      <c r="C1147" s="28" t="s">
        <v>841</v>
      </c>
      <c r="D1147" s="27" t="s">
        <v>36</v>
      </c>
      <c r="E1147" s="134">
        <v>0.31</v>
      </c>
    </row>
    <row r="1148" spans="1:5" customFormat="1" ht="38.25" x14ac:dyDescent="0.2">
      <c r="A1148" s="27">
        <v>7047</v>
      </c>
      <c r="B1148" s="27" t="s">
        <v>184</v>
      </c>
      <c r="C1148" s="28" t="s">
        <v>842</v>
      </c>
      <c r="D1148" s="27" t="s">
        <v>36</v>
      </c>
      <c r="E1148" s="134">
        <v>25.57</v>
      </c>
    </row>
    <row r="1149" spans="1:5" customFormat="1" ht="38.25" x14ac:dyDescent="0.2">
      <c r="A1149" s="27">
        <v>7051</v>
      </c>
      <c r="B1149" s="27" t="s">
        <v>184</v>
      </c>
      <c r="C1149" s="28" t="s">
        <v>843</v>
      </c>
      <c r="D1149" s="27" t="s">
        <v>36</v>
      </c>
      <c r="E1149" s="134">
        <v>44.43</v>
      </c>
    </row>
    <row r="1150" spans="1:5" customFormat="1" ht="38.25" x14ac:dyDescent="0.2">
      <c r="A1150" s="27">
        <v>7052</v>
      </c>
      <c r="B1150" s="27" t="s">
        <v>184</v>
      </c>
      <c r="C1150" s="28" t="s">
        <v>844</v>
      </c>
      <c r="D1150" s="27" t="s">
        <v>36</v>
      </c>
      <c r="E1150" s="134">
        <v>12</v>
      </c>
    </row>
    <row r="1151" spans="1:5" customFormat="1" ht="38.25" x14ac:dyDescent="0.2">
      <c r="A1151" s="27">
        <v>7053</v>
      </c>
      <c r="B1151" s="27" t="s">
        <v>184</v>
      </c>
      <c r="C1151" s="28" t="s">
        <v>845</v>
      </c>
      <c r="D1151" s="27" t="s">
        <v>36</v>
      </c>
      <c r="E1151" s="134">
        <v>55.61</v>
      </c>
    </row>
    <row r="1152" spans="1:5" customFormat="1" ht="38.25" x14ac:dyDescent="0.2">
      <c r="A1152" s="27">
        <v>7054</v>
      </c>
      <c r="B1152" s="27" t="s">
        <v>184</v>
      </c>
      <c r="C1152" s="28" t="s">
        <v>846</v>
      </c>
      <c r="D1152" s="27" t="s">
        <v>36</v>
      </c>
      <c r="E1152" s="134">
        <v>87.87</v>
      </c>
    </row>
    <row r="1153" spans="1:5" customFormat="1" ht="38.25" x14ac:dyDescent="0.2">
      <c r="A1153" s="27">
        <v>7058</v>
      </c>
      <c r="B1153" s="27" t="s">
        <v>184</v>
      </c>
      <c r="C1153" s="28" t="s">
        <v>847</v>
      </c>
      <c r="D1153" s="27" t="s">
        <v>36</v>
      </c>
      <c r="E1153" s="134">
        <v>22.62</v>
      </c>
    </row>
    <row r="1154" spans="1:5" customFormat="1" ht="25.5" x14ac:dyDescent="0.2">
      <c r="A1154" s="27">
        <v>7059</v>
      </c>
      <c r="B1154" s="27" t="s">
        <v>184</v>
      </c>
      <c r="C1154" s="28" t="s">
        <v>848</v>
      </c>
      <c r="D1154" s="27" t="s">
        <v>36</v>
      </c>
      <c r="E1154" s="134">
        <v>8.75</v>
      </c>
    </row>
    <row r="1155" spans="1:5" customFormat="1" ht="38.25" x14ac:dyDescent="0.2">
      <c r="A1155" s="27">
        <v>7060</v>
      </c>
      <c r="B1155" s="27" t="s">
        <v>184</v>
      </c>
      <c r="C1155" s="28" t="s">
        <v>849</v>
      </c>
      <c r="D1155" s="27" t="s">
        <v>36</v>
      </c>
      <c r="E1155" s="134">
        <v>40.9</v>
      </c>
    </row>
    <row r="1156" spans="1:5" customFormat="1" ht="38.25" x14ac:dyDescent="0.2">
      <c r="A1156" s="27">
        <v>7061</v>
      </c>
      <c r="B1156" s="27" t="s">
        <v>184</v>
      </c>
      <c r="C1156" s="28" t="s">
        <v>850</v>
      </c>
      <c r="D1156" s="27" t="s">
        <v>36</v>
      </c>
      <c r="E1156" s="134">
        <v>80.22</v>
      </c>
    </row>
    <row r="1157" spans="1:5" customFormat="1" ht="25.5" x14ac:dyDescent="0.2">
      <c r="A1157" s="27">
        <v>7063</v>
      </c>
      <c r="B1157" s="27" t="s">
        <v>184</v>
      </c>
      <c r="C1157" s="28" t="s">
        <v>851</v>
      </c>
      <c r="D1157" s="27" t="s">
        <v>36</v>
      </c>
      <c r="E1157" s="134">
        <v>19.27</v>
      </c>
    </row>
    <row r="1158" spans="1:5" customFormat="1" ht="12.75" x14ac:dyDescent="0.2">
      <c r="A1158" s="27">
        <v>7064</v>
      </c>
      <c r="B1158" s="27" t="s">
        <v>184</v>
      </c>
      <c r="C1158" s="28" t="s">
        <v>852</v>
      </c>
      <c r="D1158" s="27" t="s">
        <v>36</v>
      </c>
      <c r="E1158" s="134">
        <v>5.2</v>
      </c>
    </row>
    <row r="1159" spans="1:5" customFormat="1" ht="25.5" x14ac:dyDescent="0.2">
      <c r="A1159" s="27">
        <v>7065</v>
      </c>
      <c r="B1159" s="27" t="s">
        <v>184</v>
      </c>
      <c r="C1159" s="28" t="s">
        <v>853</v>
      </c>
      <c r="D1159" s="27" t="s">
        <v>36</v>
      </c>
      <c r="E1159" s="134">
        <v>21.08</v>
      </c>
    </row>
    <row r="1160" spans="1:5" customFormat="1" ht="25.5" x14ac:dyDescent="0.2">
      <c r="A1160" s="27">
        <v>7066</v>
      </c>
      <c r="B1160" s="27" t="s">
        <v>184</v>
      </c>
      <c r="C1160" s="28" t="s">
        <v>854</v>
      </c>
      <c r="D1160" s="27" t="s">
        <v>36</v>
      </c>
      <c r="E1160" s="134">
        <v>95.18</v>
      </c>
    </row>
    <row r="1161" spans="1:5" customFormat="1" ht="38.25" x14ac:dyDescent="0.2">
      <c r="A1161" s="27">
        <v>53786</v>
      </c>
      <c r="B1161" s="27" t="s">
        <v>184</v>
      </c>
      <c r="C1161" s="28" t="s">
        <v>855</v>
      </c>
      <c r="D1161" s="27" t="s">
        <v>36</v>
      </c>
      <c r="E1161" s="134">
        <v>50.24</v>
      </c>
    </row>
    <row r="1162" spans="1:5" customFormat="1" ht="38.25" x14ac:dyDescent="0.2">
      <c r="A1162" s="27">
        <v>53788</v>
      </c>
      <c r="B1162" s="27" t="s">
        <v>184</v>
      </c>
      <c r="C1162" s="28" t="s">
        <v>856</v>
      </c>
      <c r="D1162" s="27" t="s">
        <v>36</v>
      </c>
      <c r="E1162" s="134">
        <v>56.24</v>
      </c>
    </row>
    <row r="1163" spans="1:5" customFormat="1" ht="38.25" x14ac:dyDescent="0.2">
      <c r="A1163" s="27">
        <v>53792</v>
      </c>
      <c r="B1163" s="27" t="s">
        <v>184</v>
      </c>
      <c r="C1163" s="28" t="s">
        <v>857</v>
      </c>
      <c r="D1163" s="27" t="s">
        <v>36</v>
      </c>
      <c r="E1163" s="134">
        <v>99.71</v>
      </c>
    </row>
    <row r="1164" spans="1:5" customFormat="1" ht="25.5" x14ac:dyDescent="0.2">
      <c r="A1164" s="27">
        <v>53794</v>
      </c>
      <c r="B1164" s="27" t="s">
        <v>184</v>
      </c>
      <c r="C1164" s="28" t="s">
        <v>858</v>
      </c>
      <c r="D1164" s="27" t="s">
        <v>36</v>
      </c>
      <c r="E1164" s="134">
        <v>35.619999999999997</v>
      </c>
    </row>
    <row r="1165" spans="1:5" customFormat="1" ht="38.25" x14ac:dyDescent="0.2">
      <c r="A1165" s="27">
        <v>53797</v>
      </c>
      <c r="B1165" s="27" t="s">
        <v>184</v>
      </c>
      <c r="C1165" s="28" t="s">
        <v>859</v>
      </c>
      <c r="D1165" s="27" t="s">
        <v>36</v>
      </c>
      <c r="E1165" s="134">
        <v>114.67</v>
      </c>
    </row>
    <row r="1166" spans="1:5" customFormat="1" ht="25.5" x14ac:dyDescent="0.2">
      <c r="A1166" s="27">
        <v>53804</v>
      </c>
      <c r="B1166" s="27" t="s">
        <v>184</v>
      </c>
      <c r="C1166" s="28" t="s">
        <v>860</v>
      </c>
      <c r="D1166" s="27" t="s">
        <v>36</v>
      </c>
      <c r="E1166" s="134">
        <v>4.63</v>
      </c>
    </row>
    <row r="1167" spans="1:5" customFormat="1" ht="25.5" x14ac:dyDescent="0.2">
      <c r="A1167" s="27">
        <v>53806</v>
      </c>
      <c r="B1167" s="27" t="s">
        <v>184</v>
      </c>
      <c r="C1167" s="28" t="s">
        <v>861</v>
      </c>
      <c r="D1167" s="27" t="s">
        <v>36</v>
      </c>
      <c r="E1167" s="134">
        <v>77.36</v>
      </c>
    </row>
    <row r="1168" spans="1:5" customFormat="1" ht="25.5" x14ac:dyDescent="0.2">
      <c r="A1168" s="27">
        <v>53810</v>
      </c>
      <c r="B1168" s="27" t="s">
        <v>184</v>
      </c>
      <c r="C1168" s="28" t="s">
        <v>862</v>
      </c>
      <c r="D1168" s="27" t="s">
        <v>36</v>
      </c>
      <c r="E1168" s="134">
        <v>77.84</v>
      </c>
    </row>
    <row r="1169" spans="1:5" customFormat="1" ht="25.5" x14ac:dyDescent="0.2">
      <c r="A1169" s="27">
        <v>53814</v>
      </c>
      <c r="B1169" s="27" t="s">
        <v>184</v>
      </c>
      <c r="C1169" s="28" t="s">
        <v>863</v>
      </c>
      <c r="D1169" s="27" t="s">
        <v>36</v>
      </c>
      <c r="E1169" s="134">
        <v>254.96</v>
      </c>
    </row>
    <row r="1170" spans="1:5" customFormat="1" ht="25.5" x14ac:dyDescent="0.2">
      <c r="A1170" s="27">
        <v>53817</v>
      </c>
      <c r="B1170" s="27" t="s">
        <v>184</v>
      </c>
      <c r="C1170" s="28" t="s">
        <v>864</v>
      </c>
      <c r="D1170" s="27" t="s">
        <v>36</v>
      </c>
      <c r="E1170" s="134">
        <v>61.49</v>
      </c>
    </row>
    <row r="1171" spans="1:5" customFormat="1" ht="25.5" x14ac:dyDescent="0.2">
      <c r="A1171" s="27">
        <v>53818</v>
      </c>
      <c r="B1171" s="27" t="s">
        <v>184</v>
      </c>
      <c r="C1171" s="28" t="s">
        <v>865</v>
      </c>
      <c r="D1171" s="27" t="s">
        <v>36</v>
      </c>
      <c r="E1171" s="134">
        <v>9.67</v>
      </c>
    </row>
    <row r="1172" spans="1:5" customFormat="1" ht="25.5" x14ac:dyDescent="0.2">
      <c r="A1172" s="27">
        <v>53827</v>
      </c>
      <c r="B1172" s="27" t="s">
        <v>184</v>
      </c>
      <c r="C1172" s="28" t="s">
        <v>866</v>
      </c>
      <c r="D1172" s="27" t="s">
        <v>36</v>
      </c>
      <c r="E1172" s="134">
        <v>112.26</v>
      </c>
    </row>
    <row r="1173" spans="1:5" customFormat="1" ht="25.5" x14ac:dyDescent="0.2">
      <c r="A1173" s="27">
        <v>53829</v>
      </c>
      <c r="B1173" s="27" t="s">
        <v>184</v>
      </c>
      <c r="C1173" s="28" t="s">
        <v>867</v>
      </c>
      <c r="D1173" s="27" t="s">
        <v>36</v>
      </c>
      <c r="E1173" s="134">
        <v>114.67</v>
      </c>
    </row>
    <row r="1174" spans="1:5" customFormat="1" ht="38.25" x14ac:dyDescent="0.2">
      <c r="A1174" s="27">
        <v>53831</v>
      </c>
      <c r="B1174" s="27" t="s">
        <v>184</v>
      </c>
      <c r="C1174" s="28" t="s">
        <v>868</v>
      </c>
      <c r="D1174" s="27" t="s">
        <v>36</v>
      </c>
      <c r="E1174" s="134">
        <v>189.42</v>
      </c>
    </row>
    <row r="1175" spans="1:5" customFormat="1" ht="25.5" x14ac:dyDescent="0.2">
      <c r="A1175" s="27">
        <v>53840</v>
      </c>
      <c r="B1175" s="27" t="s">
        <v>184</v>
      </c>
      <c r="C1175" s="28" t="s">
        <v>869</v>
      </c>
      <c r="D1175" s="27" t="s">
        <v>36</v>
      </c>
      <c r="E1175" s="134">
        <v>2.5099999999999998</v>
      </c>
    </row>
    <row r="1176" spans="1:5" customFormat="1" ht="25.5" x14ac:dyDescent="0.2">
      <c r="A1176" s="27">
        <v>53841</v>
      </c>
      <c r="B1176" s="27" t="s">
        <v>184</v>
      </c>
      <c r="C1176" s="28" t="s">
        <v>870</v>
      </c>
      <c r="D1176" s="27" t="s">
        <v>36</v>
      </c>
      <c r="E1176" s="134">
        <v>1.74</v>
      </c>
    </row>
    <row r="1177" spans="1:5" customFormat="1" ht="25.5" x14ac:dyDescent="0.2">
      <c r="A1177" s="27">
        <v>53849</v>
      </c>
      <c r="B1177" s="27" t="s">
        <v>184</v>
      </c>
      <c r="C1177" s="28" t="s">
        <v>871</v>
      </c>
      <c r="D1177" s="27" t="s">
        <v>36</v>
      </c>
      <c r="E1177" s="134">
        <v>82.4</v>
      </c>
    </row>
    <row r="1178" spans="1:5" customFormat="1" ht="25.5" x14ac:dyDescent="0.2">
      <c r="A1178" s="27">
        <v>53857</v>
      </c>
      <c r="B1178" s="27" t="s">
        <v>184</v>
      </c>
      <c r="C1178" s="28" t="s">
        <v>872</v>
      </c>
      <c r="D1178" s="27" t="s">
        <v>36</v>
      </c>
      <c r="E1178" s="134">
        <v>47.6</v>
      </c>
    </row>
    <row r="1179" spans="1:5" customFormat="1" ht="25.5" x14ac:dyDescent="0.2">
      <c r="A1179" s="27">
        <v>53858</v>
      </c>
      <c r="B1179" s="27" t="s">
        <v>184</v>
      </c>
      <c r="C1179" s="28" t="s">
        <v>873</v>
      </c>
      <c r="D1179" s="27" t="s">
        <v>36</v>
      </c>
      <c r="E1179" s="134">
        <v>44.99</v>
      </c>
    </row>
    <row r="1180" spans="1:5" customFormat="1" ht="25.5" x14ac:dyDescent="0.2">
      <c r="A1180" s="27">
        <v>53861</v>
      </c>
      <c r="B1180" s="27" t="s">
        <v>184</v>
      </c>
      <c r="C1180" s="28" t="s">
        <v>874</v>
      </c>
      <c r="D1180" s="27" t="s">
        <v>36</v>
      </c>
      <c r="E1180" s="134">
        <v>66</v>
      </c>
    </row>
    <row r="1181" spans="1:5" customFormat="1" ht="25.5" x14ac:dyDescent="0.2">
      <c r="A1181" s="27">
        <v>53863</v>
      </c>
      <c r="B1181" s="27" t="s">
        <v>184</v>
      </c>
      <c r="C1181" s="28" t="s">
        <v>875</v>
      </c>
      <c r="D1181" s="27" t="s">
        <v>36</v>
      </c>
      <c r="E1181" s="134">
        <v>2.19</v>
      </c>
    </row>
    <row r="1182" spans="1:5" customFormat="1" ht="25.5" x14ac:dyDescent="0.2">
      <c r="A1182" s="27">
        <v>53865</v>
      </c>
      <c r="B1182" s="27" t="s">
        <v>184</v>
      </c>
      <c r="C1182" s="28" t="s">
        <v>876</v>
      </c>
      <c r="D1182" s="27" t="s">
        <v>36</v>
      </c>
      <c r="E1182" s="134">
        <v>46.41</v>
      </c>
    </row>
    <row r="1183" spans="1:5" customFormat="1" ht="25.5" x14ac:dyDescent="0.2">
      <c r="A1183" s="27">
        <v>53866</v>
      </c>
      <c r="B1183" s="27" t="s">
        <v>184</v>
      </c>
      <c r="C1183" s="28" t="s">
        <v>877</v>
      </c>
      <c r="D1183" s="27" t="s">
        <v>36</v>
      </c>
      <c r="E1183" s="134">
        <v>1.65</v>
      </c>
    </row>
    <row r="1184" spans="1:5" customFormat="1" ht="38.25" x14ac:dyDescent="0.2">
      <c r="A1184" s="27">
        <v>53882</v>
      </c>
      <c r="B1184" s="27" t="s">
        <v>184</v>
      </c>
      <c r="C1184" s="28" t="s">
        <v>878</v>
      </c>
      <c r="D1184" s="27" t="s">
        <v>36</v>
      </c>
      <c r="E1184" s="134">
        <v>36.880000000000003</v>
      </c>
    </row>
    <row r="1185" spans="1:5" customFormat="1" ht="25.5" x14ac:dyDescent="0.2">
      <c r="A1185" s="27">
        <v>55263</v>
      </c>
      <c r="B1185" s="27" t="s">
        <v>184</v>
      </c>
      <c r="C1185" s="28" t="s">
        <v>879</v>
      </c>
      <c r="D1185" s="27" t="s">
        <v>36</v>
      </c>
      <c r="E1185" s="134">
        <v>63.43</v>
      </c>
    </row>
    <row r="1186" spans="1:5" customFormat="1" ht="12.75" x14ac:dyDescent="0.2">
      <c r="A1186" s="27">
        <v>73303</v>
      </c>
      <c r="B1186" s="27" t="s">
        <v>184</v>
      </c>
      <c r="C1186" s="28" t="s">
        <v>880</v>
      </c>
      <c r="D1186" s="27" t="s">
        <v>36</v>
      </c>
      <c r="E1186" s="134">
        <v>7.15</v>
      </c>
    </row>
    <row r="1187" spans="1:5" customFormat="1" ht="12.75" x14ac:dyDescent="0.2">
      <c r="A1187" s="27">
        <v>73307</v>
      </c>
      <c r="B1187" s="27" t="s">
        <v>184</v>
      </c>
      <c r="C1187" s="28" t="s">
        <v>881</v>
      </c>
      <c r="D1187" s="27" t="s">
        <v>36</v>
      </c>
      <c r="E1187" s="134">
        <v>6.38</v>
      </c>
    </row>
    <row r="1188" spans="1:5" customFormat="1" ht="25.5" x14ac:dyDescent="0.2">
      <c r="A1188" s="27">
        <v>73309</v>
      </c>
      <c r="B1188" s="27" t="s">
        <v>184</v>
      </c>
      <c r="C1188" s="28" t="s">
        <v>882</v>
      </c>
      <c r="D1188" s="27" t="s">
        <v>36</v>
      </c>
      <c r="E1188" s="134">
        <v>33.33</v>
      </c>
    </row>
    <row r="1189" spans="1:5" customFormat="1" ht="25.5" x14ac:dyDescent="0.2">
      <c r="A1189" s="27">
        <v>73311</v>
      </c>
      <c r="B1189" s="27" t="s">
        <v>184</v>
      </c>
      <c r="C1189" s="28" t="s">
        <v>883</v>
      </c>
      <c r="D1189" s="27" t="s">
        <v>36</v>
      </c>
      <c r="E1189" s="134">
        <v>175.34</v>
      </c>
    </row>
    <row r="1190" spans="1:5" customFormat="1" ht="25.5" x14ac:dyDescent="0.2">
      <c r="A1190" s="27">
        <v>73313</v>
      </c>
      <c r="B1190" s="27" t="s">
        <v>184</v>
      </c>
      <c r="C1190" s="28" t="s">
        <v>884</v>
      </c>
      <c r="D1190" s="27" t="s">
        <v>36</v>
      </c>
      <c r="E1190" s="134">
        <v>9</v>
      </c>
    </row>
    <row r="1191" spans="1:5" customFormat="1" ht="38.25" x14ac:dyDescent="0.2">
      <c r="A1191" s="27">
        <v>73315</v>
      </c>
      <c r="B1191" s="27" t="s">
        <v>184</v>
      </c>
      <c r="C1191" s="28" t="s">
        <v>885</v>
      </c>
      <c r="D1191" s="27" t="s">
        <v>36</v>
      </c>
      <c r="E1191" s="134">
        <v>56.24</v>
      </c>
    </row>
    <row r="1192" spans="1:5" customFormat="1" ht="38.25" x14ac:dyDescent="0.2">
      <c r="A1192" s="27">
        <v>73335</v>
      </c>
      <c r="B1192" s="27" t="s">
        <v>184</v>
      </c>
      <c r="C1192" s="28" t="s">
        <v>886</v>
      </c>
      <c r="D1192" s="27" t="s">
        <v>36</v>
      </c>
      <c r="E1192" s="134">
        <v>34.89</v>
      </c>
    </row>
    <row r="1193" spans="1:5" customFormat="1" ht="38.25" x14ac:dyDescent="0.2">
      <c r="A1193" s="27">
        <v>73340</v>
      </c>
      <c r="B1193" s="27" t="s">
        <v>184</v>
      </c>
      <c r="C1193" s="28" t="s">
        <v>887</v>
      </c>
      <c r="D1193" s="27" t="s">
        <v>36</v>
      </c>
      <c r="E1193" s="134">
        <v>152.37</v>
      </c>
    </row>
    <row r="1194" spans="1:5" customFormat="1" ht="38.25" x14ac:dyDescent="0.2">
      <c r="A1194" s="27">
        <v>83361</v>
      </c>
      <c r="B1194" s="27" t="s">
        <v>184</v>
      </c>
      <c r="C1194" s="28" t="s">
        <v>888</v>
      </c>
      <c r="D1194" s="27" t="s">
        <v>36</v>
      </c>
      <c r="E1194" s="134">
        <v>42.81</v>
      </c>
    </row>
    <row r="1195" spans="1:5" customFormat="1" ht="25.5" x14ac:dyDescent="0.2">
      <c r="A1195" s="27">
        <v>83761</v>
      </c>
      <c r="B1195" s="27" t="s">
        <v>184</v>
      </c>
      <c r="C1195" s="28" t="s">
        <v>889</v>
      </c>
      <c r="D1195" s="27" t="s">
        <v>36</v>
      </c>
      <c r="E1195" s="134">
        <v>9.52</v>
      </c>
    </row>
    <row r="1196" spans="1:5" customFormat="1" ht="25.5" x14ac:dyDescent="0.2">
      <c r="A1196" s="27">
        <v>83762</v>
      </c>
      <c r="B1196" s="27" t="s">
        <v>184</v>
      </c>
      <c r="C1196" s="28" t="s">
        <v>890</v>
      </c>
      <c r="D1196" s="27" t="s">
        <v>36</v>
      </c>
      <c r="E1196" s="134">
        <v>8.5</v>
      </c>
    </row>
    <row r="1197" spans="1:5" customFormat="1" ht="25.5" x14ac:dyDescent="0.2">
      <c r="A1197" s="27">
        <v>83763</v>
      </c>
      <c r="B1197" s="27" t="s">
        <v>184</v>
      </c>
      <c r="C1197" s="28" t="s">
        <v>891</v>
      </c>
      <c r="D1197" s="27" t="s">
        <v>36</v>
      </c>
      <c r="E1197" s="134">
        <v>49.41</v>
      </c>
    </row>
    <row r="1198" spans="1:5" customFormat="1" ht="25.5" x14ac:dyDescent="0.2">
      <c r="A1198" s="27">
        <v>83764</v>
      </c>
      <c r="B1198" s="27" t="s">
        <v>184</v>
      </c>
      <c r="C1198" s="28" t="s">
        <v>892</v>
      </c>
      <c r="D1198" s="27" t="s">
        <v>36</v>
      </c>
      <c r="E1198" s="134">
        <v>3.35</v>
      </c>
    </row>
    <row r="1199" spans="1:5" customFormat="1" ht="25.5" x14ac:dyDescent="0.2">
      <c r="A1199" s="27">
        <v>87026</v>
      </c>
      <c r="B1199" s="27" t="s">
        <v>184</v>
      </c>
      <c r="C1199" s="28" t="s">
        <v>893</v>
      </c>
      <c r="D1199" s="27" t="s">
        <v>36</v>
      </c>
      <c r="E1199" s="134">
        <v>0.69</v>
      </c>
    </row>
    <row r="1200" spans="1:5" customFormat="1" ht="25.5" x14ac:dyDescent="0.2">
      <c r="A1200" s="27">
        <v>87441</v>
      </c>
      <c r="B1200" s="27" t="s">
        <v>184</v>
      </c>
      <c r="C1200" s="28" t="s">
        <v>894</v>
      </c>
      <c r="D1200" s="27" t="s">
        <v>36</v>
      </c>
      <c r="E1200" s="134">
        <v>0.38</v>
      </c>
    </row>
    <row r="1201" spans="1:5" customFormat="1" ht="25.5" x14ac:dyDescent="0.2">
      <c r="A1201" s="27">
        <v>87442</v>
      </c>
      <c r="B1201" s="27" t="s">
        <v>184</v>
      </c>
      <c r="C1201" s="28" t="s">
        <v>895</v>
      </c>
      <c r="D1201" s="27" t="s">
        <v>36</v>
      </c>
      <c r="E1201" s="134">
        <v>0.08</v>
      </c>
    </row>
    <row r="1202" spans="1:5" customFormat="1" ht="25.5" x14ac:dyDescent="0.2">
      <c r="A1202" s="27">
        <v>87443</v>
      </c>
      <c r="B1202" s="27" t="s">
        <v>184</v>
      </c>
      <c r="C1202" s="28" t="s">
        <v>896</v>
      </c>
      <c r="D1202" s="27" t="s">
        <v>36</v>
      </c>
      <c r="E1202" s="134">
        <v>0.47</v>
      </c>
    </row>
    <row r="1203" spans="1:5" customFormat="1" ht="25.5" x14ac:dyDescent="0.2">
      <c r="A1203" s="27">
        <v>87444</v>
      </c>
      <c r="B1203" s="27" t="s">
        <v>184</v>
      </c>
      <c r="C1203" s="28" t="s">
        <v>897</v>
      </c>
      <c r="D1203" s="27" t="s">
        <v>36</v>
      </c>
      <c r="E1203" s="134">
        <v>4.12</v>
      </c>
    </row>
    <row r="1204" spans="1:5" customFormat="1" ht="25.5" x14ac:dyDescent="0.2">
      <c r="A1204" s="27">
        <v>88387</v>
      </c>
      <c r="B1204" s="27" t="s">
        <v>184</v>
      </c>
      <c r="C1204" s="28" t="s">
        <v>898</v>
      </c>
      <c r="D1204" s="27" t="s">
        <v>36</v>
      </c>
      <c r="E1204" s="134">
        <v>0.74</v>
      </c>
    </row>
    <row r="1205" spans="1:5" customFormat="1" ht="25.5" x14ac:dyDescent="0.2">
      <c r="A1205" s="27">
        <v>88389</v>
      </c>
      <c r="B1205" s="27" t="s">
        <v>184</v>
      </c>
      <c r="C1205" s="28" t="s">
        <v>899</v>
      </c>
      <c r="D1205" s="27" t="s">
        <v>36</v>
      </c>
      <c r="E1205" s="134">
        <v>0.17</v>
      </c>
    </row>
    <row r="1206" spans="1:5" customFormat="1" ht="25.5" x14ac:dyDescent="0.2">
      <c r="A1206" s="27">
        <v>88390</v>
      </c>
      <c r="B1206" s="27" t="s">
        <v>184</v>
      </c>
      <c r="C1206" s="28" t="s">
        <v>900</v>
      </c>
      <c r="D1206" s="27" t="s">
        <v>36</v>
      </c>
      <c r="E1206" s="134">
        <v>0.81</v>
      </c>
    </row>
    <row r="1207" spans="1:5" customFormat="1" ht="25.5" x14ac:dyDescent="0.2">
      <c r="A1207" s="27">
        <v>88391</v>
      </c>
      <c r="B1207" s="27" t="s">
        <v>184</v>
      </c>
      <c r="C1207" s="28" t="s">
        <v>901</v>
      </c>
      <c r="D1207" s="27" t="s">
        <v>36</v>
      </c>
      <c r="E1207" s="134">
        <v>2.69</v>
      </c>
    </row>
    <row r="1208" spans="1:5" customFormat="1" ht="25.5" x14ac:dyDescent="0.2">
      <c r="A1208" s="27">
        <v>88394</v>
      </c>
      <c r="B1208" s="27" t="s">
        <v>184</v>
      </c>
      <c r="C1208" s="28" t="s">
        <v>902</v>
      </c>
      <c r="D1208" s="27" t="s">
        <v>36</v>
      </c>
      <c r="E1208" s="134">
        <v>0.88</v>
      </c>
    </row>
    <row r="1209" spans="1:5" customFormat="1" ht="25.5" x14ac:dyDescent="0.2">
      <c r="A1209" s="27">
        <v>88395</v>
      </c>
      <c r="B1209" s="27" t="s">
        <v>184</v>
      </c>
      <c r="C1209" s="28" t="s">
        <v>903</v>
      </c>
      <c r="D1209" s="27" t="s">
        <v>36</v>
      </c>
      <c r="E1209" s="134">
        <v>0.2</v>
      </c>
    </row>
    <row r="1210" spans="1:5" customFormat="1" ht="25.5" x14ac:dyDescent="0.2">
      <c r="A1210" s="27">
        <v>88396</v>
      </c>
      <c r="B1210" s="27" t="s">
        <v>184</v>
      </c>
      <c r="C1210" s="28" t="s">
        <v>904</v>
      </c>
      <c r="D1210" s="27" t="s">
        <v>36</v>
      </c>
      <c r="E1210" s="134">
        <v>0.96</v>
      </c>
    </row>
    <row r="1211" spans="1:5" customFormat="1" ht="25.5" x14ac:dyDescent="0.2">
      <c r="A1211" s="27">
        <v>88397</v>
      </c>
      <c r="B1211" s="27" t="s">
        <v>184</v>
      </c>
      <c r="C1211" s="28" t="s">
        <v>905</v>
      </c>
      <c r="D1211" s="27" t="s">
        <v>36</v>
      </c>
      <c r="E1211" s="134">
        <v>4.03</v>
      </c>
    </row>
    <row r="1212" spans="1:5" customFormat="1" ht="25.5" x14ac:dyDescent="0.2">
      <c r="A1212" s="27">
        <v>88400</v>
      </c>
      <c r="B1212" s="27" t="s">
        <v>184</v>
      </c>
      <c r="C1212" s="28" t="s">
        <v>906</v>
      </c>
      <c r="D1212" s="27" t="s">
        <v>36</v>
      </c>
      <c r="E1212" s="134">
        <v>0.7</v>
      </c>
    </row>
    <row r="1213" spans="1:5" customFormat="1" ht="25.5" x14ac:dyDescent="0.2">
      <c r="A1213" s="27">
        <v>88401</v>
      </c>
      <c r="B1213" s="27" t="s">
        <v>184</v>
      </c>
      <c r="C1213" s="28" t="s">
        <v>907</v>
      </c>
      <c r="D1213" s="27" t="s">
        <v>36</v>
      </c>
      <c r="E1213" s="134">
        <v>0.16</v>
      </c>
    </row>
    <row r="1214" spans="1:5" customFormat="1" ht="25.5" x14ac:dyDescent="0.2">
      <c r="A1214" s="27">
        <v>88402</v>
      </c>
      <c r="B1214" s="27" t="s">
        <v>184</v>
      </c>
      <c r="C1214" s="28" t="s">
        <v>908</v>
      </c>
      <c r="D1214" s="27" t="s">
        <v>36</v>
      </c>
      <c r="E1214" s="134">
        <v>0.77</v>
      </c>
    </row>
    <row r="1215" spans="1:5" customFormat="1" ht="25.5" x14ac:dyDescent="0.2">
      <c r="A1215" s="27">
        <v>88403</v>
      </c>
      <c r="B1215" s="27" t="s">
        <v>184</v>
      </c>
      <c r="C1215" s="28" t="s">
        <v>909</v>
      </c>
      <c r="D1215" s="27" t="s">
        <v>36</v>
      </c>
      <c r="E1215" s="134">
        <v>1.61</v>
      </c>
    </row>
    <row r="1216" spans="1:5" customFormat="1" ht="25.5" x14ac:dyDescent="0.2">
      <c r="A1216" s="27">
        <v>88419</v>
      </c>
      <c r="B1216" s="27" t="s">
        <v>184</v>
      </c>
      <c r="C1216" s="28" t="s">
        <v>910</v>
      </c>
      <c r="D1216" s="27" t="s">
        <v>36</v>
      </c>
      <c r="E1216" s="134">
        <v>4.58</v>
      </c>
    </row>
    <row r="1217" spans="1:5" customFormat="1" ht="25.5" x14ac:dyDescent="0.2">
      <c r="A1217" s="27">
        <v>88422</v>
      </c>
      <c r="B1217" s="27" t="s">
        <v>184</v>
      </c>
      <c r="C1217" s="28" t="s">
        <v>911</v>
      </c>
      <c r="D1217" s="27" t="s">
        <v>36</v>
      </c>
      <c r="E1217" s="134">
        <v>1.05</v>
      </c>
    </row>
    <row r="1218" spans="1:5" customFormat="1" ht="25.5" x14ac:dyDescent="0.2">
      <c r="A1218" s="27">
        <v>88425</v>
      </c>
      <c r="B1218" s="27" t="s">
        <v>184</v>
      </c>
      <c r="C1218" s="28" t="s">
        <v>912</v>
      </c>
      <c r="D1218" s="27" t="s">
        <v>36</v>
      </c>
      <c r="E1218" s="134">
        <v>5.72</v>
      </c>
    </row>
    <row r="1219" spans="1:5" customFormat="1" ht="25.5" x14ac:dyDescent="0.2">
      <c r="A1219" s="27">
        <v>88427</v>
      </c>
      <c r="B1219" s="27" t="s">
        <v>184</v>
      </c>
      <c r="C1219" s="28" t="s">
        <v>913</v>
      </c>
      <c r="D1219" s="27" t="s">
        <v>36</v>
      </c>
      <c r="E1219" s="134">
        <v>0.91</v>
      </c>
    </row>
    <row r="1220" spans="1:5" customFormat="1" ht="25.5" x14ac:dyDescent="0.2">
      <c r="A1220" s="27">
        <v>88434</v>
      </c>
      <c r="B1220" s="27" t="s">
        <v>184</v>
      </c>
      <c r="C1220" s="28" t="s">
        <v>914</v>
      </c>
      <c r="D1220" s="27" t="s">
        <v>36</v>
      </c>
      <c r="E1220" s="134">
        <v>6.07</v>
      </c>
    </row>
    <row r="1221" spans="1:5" customFormat="1" ht="25.5" x14ac:dyDescent="0.2">
      <c r="A1221" s="27">
        <v>88435</v>
      </c>
      <c r="B1221" s="27" t="s">
        <v>184</v>
      </c>
      <c r="C1221" s="28" t="s">
        <v>915</v>
      </c>
      <c r="D1221" s="27" t="s">
        <v>36</v>
      </c>
      <c r="E1221" s="134">
        <v>1.4</v>
      </c>
    </row>
    <row r="1222" spans="1:5" customFormat="1" ht="25.5" x14ac:dyDescent="0.2">
      <c r="A1222" s="27">
        <v>88436</v>
      </c>
      <c r="B1222" s="27" t="s">
        <v>184</v>
      </c>
      <c r="C1222" s="28" t="s">
        <v>916</v>
      </c>
      <c r="D1222" s="27" t="s">
        <v>36</v>
      </c>
      <c r="E1222" s="134">
        <v>7.59</v>
      </c>
    </row>
    <row r="1223" spans="1:5" customFormat="1" ht="25.5" x14ac:dyDescent="0.2">
      <c r="A1223" s="27">
        <v>88437</v>
      </c>
      <c r="B1223" s="27" t="s">
        <v>184</v>
      </c>
      <c r="C1223" s="28" t="s">
        <v>917</v>
      </c>
      <c r="D1223" s="27" t="s">
        <v>36</v>
      </c>
      <c r="E1223" s="134">
        <v>0.91</v>
      </c>
    </row>
    <row r="1224" spans="1:5" customFormat="1" ht="25.5" x14ac:dyDescent="0.2">
      <c r="A1224" s="27">
        <v>88569</v>
      </c>
      <c r="B1224" s="27" t="s">
        <v>184</v>
      </c>
      <c r="C1224" s="28" t="s">
        <v>918</v>
      </c>
      <c r="D1224" s="27" t="s">
        <v>36</v>
      </c>
      <c r="E1224" s="134">
        <v>3.71</v>
      </c>
    </row>
    <row r="1225" spans="1:5" customFormat="1" ht="25.5" x14ac:dyDescent="0.2">
      <c r="A1225" s="27">
        <v>88570</v>
      </c>
      <c r="B1225" s="27" t="s">
        <v>184</v>
      </c>
      <c r="C1225" s="28" t="s">
        <v>919</v>
      </c>
      <c r="D1225" s="27" t="s">
        <v>36</v>
      </c>
      <c r="E1225" s="134">
        <v>1.28</v>
      </c>
    </row>
    <row r="1226" spans="1:5" customFormat="1" ht="25.5" x14ac:dyDescent="0.2">
      <c r="A1226" s="27">
        <v>88826</v>
      </c>
      <c r="B1226" s="27" t="s">
        <v>184</v>
      </c>
      <c r="C1226" s="28" t="s">
        <v>920</v>
      </c>
      <c r="D1226" s="27" t="s">
        <v>36</v>
      </c>
      <c r="E1226" s="134">
        <v>0.28000000000000003</v>
      </c>
    </row>
    <row r="1227" spans="1:5" customFormat="1" ht="25.5" x14ac:dyDescent="0.2">
      <c r="A1227" s="27">
        <v>88827</v>
      </c>
      <c r="B1227" s="27" t="s">
        <v>184</v>
      </c>
      <c r="C1227" s="28" t="s">
        <v>921</v>
      </c>
      <c r="D1227" s="27" t="s">
        <v>36</v>
      </c>
      <c r="E1227" s="134">
        <v>0.06</v>
      </c>
    </row>
    <row r="1228" spans="1:5" customFormat="1" ht="25.5" x14ac:dyDescent="0.2">
      <c r="A1228" s="27">
        <v>88828</v>
      </c>
      <c r="B1228" s="27" t="s">
        <v>184</v>
      </c>
      <c r="C1228" s="28" t="s">
        <v>922</v>
      </c>
      <c r="D1228" s="27" t="s">
        <v>36</v>
      </c>
      <c r="E1228" s="134">
        <v>0.3</v>
      </c>
    </row>
    <row r="1229" spans="1:5" customFormat="1" ht="25.5" x14ac:dyDescent="0.2">
      <c r="A1229" s="27">
        <v>88829</v>
      </c>
      <c r="B1229" s="27" t="s">
        <v>184</v>
      </c>
      <c r="C1229" s="28" t="s">
        <v>923</v>
      </c>
      <c r="D1229" s="27" t="s">
        <v>36</v>
      </c>
      <c r="E1229" s="134">
        <v>1.07</v>
      </c>
    </row>
    <row r="1230" spans="1:5" customFormat="1" ht="25.5" x14ac:dyDescent="0.2">
      <c r="A1230" s="27">
        <v>88839</v>
      </c>
      <c r="B1230" s="27" t="s">
        <v>184</v>
      </c>
      <c r="C1230" s="28" t="s">
        <v>924</v>
      </c>
      <c r="D1230" s="27" t="s">
        <v>36</v>
      </c>
      <c r="E1230" s="134">
        <v>35.15</v>
      </c>
    </row>
    <row r="1231" spans="1:5" customFormat="1" ht="25.5" x14ac:dyDescent="0.2">
      <c r="A1231" s="27">
        <v>88840</v>
      </c>
      <c r="B1231" s="27" t="s">
        <v>184</v>
      </c>
      <c r="C1231" s="28" t="s">
        <v>925</v>
      </c>
      <c r="D1231" s="27" t="s">
        <v>36</v>
      </c>
      <c r="E1231" s="134">
        <v>15.48</v>
      </c>
    </row>
    <row r="1232" spans="1:5" customFormat="1" ht="25.5" x14ac:dyDescent="0.2">
      <c r="A1232" s="27">
        <v>88841</v>
      </c>
      <c r="B1232" s="27" t="s">
        <v>184</v>
      </c>
      <c r="C1232" s="28" t="s">
        <v>926</v>
      </c>
      <c r="D1232" s="27" t="s">
        <v>36</v>
      </c>
      <c r="E1232" s="134">
        <v>62.84</v>
      </c>
    </row>
    <row r="1233" spans="1:5" customFormat="1" ht="25.5" x14ac:dyDescent="0.2">
      <c r="A1233" s="27">
        <v>88842</v>
      </c>
      <c r="B1233" s="27" t="s">
        <v>184</v>
      </c>
      <c r="C1233" s="28" t="s">
        <v>927</v>
      </c>
      <c r="D1233" s="27" t="s">
        <v>36</v>
      </c>
      <c r="E1233" s="134">
        <v>76.92</v>
      </c>
    </row>
    <row r="1234" spans="1:5" customFormat="1" ht="38.25" x14ac:dyDescent="0.2">
      <c r="A1234" s="27">
        <v>88847</v>
      </c>
      <c r="B1234" s="27" t="s">
        <v>184</v>
      </c>
      <c r="C1234" s="28" t="s">
        <v>928</v>
      </c>
      <c r="D1234" s="27" t="s">
        <v>36</v>
      </c>
      <c r="E1234" s="134">
        <v>22.82</v>
      </c>
    </row>
    <row r="1235" spans="1:5" customFormat="1" ht="38.25" x14ac:dyDescent="0.2">
      <c r="A1235" s="27">
        <v>88848</v>
      </c>
      <c r="B1235" s="27" t="s">
        <v>184</v>
      </c>
      <c r="C1235" s="28" t="s">
        <v>929</v>
      </c>
      <c r="D1235" s="27" t="s">
        <v>36</v>
      </c>
      <c r="E1235" s="134">
        <v>9.3800000000000008</v>
      </c>
    </row>
    <row r="1236" spans="1:5" customFormat="1" ht="25.5" x14ac:dyDescent="0.2">
      <c r="A1236" s="27">
        <v>88853</v>
      </c>
      <c r="B1236" s="27" t="s">
        <v>184</v>
      </c>
      <c r="C1236" s="28" t="s">
        <v>930</v>
      </c>
      <c r="D1236" s="27" t="s">
        <v>36</v>
      </c>
      <c r="E1236" s="134">
        <v>0.23</v>
      </c>
    </row>
    <row r="1237" spans="1:5" customFormat="1" ht="25.5" x14ac:dyDescent="0.2">
      <c r="A1237" s="27">
        <v>88854</v>
      </c>
      <c r="B1237" s="27" t="s">
        <v>184</v>
      </c>
      <c r="C1237" s="28" t="s">
        <v>931</v>
      </c>
      <c r="D1237" s="27" t="s">
        <v>36</v>
      </c>
      <c r="E1237" s="134">
        <v>0.05</v>
      </c>
    </row>
    <row r="1238" spans="1:5" customFormat="1" ht="25.5" x14ac:dyDescent="0.2">
      <c r="A1238" s="27">
        <v>88855</v>
      </c>
      <c r="B1238" s="27" t="s">
        <v>184</v>
      </c>
      <c r="C1238" s="28" t="s">
        <v>932</v>
      </c>
      <c r="D1238" s="27" t="s">
        <v>36</v>
      </c>
      <c r="E1238" s="134">
        <v>3.21</v>
      </c>
    </row>
    <row r="1239" spans="1:5" customFormat="1" ht="25.5" x14ac:dyDescent="0.2">
      <c r="A1239" s="27">
        <v>88856</v>
      </c>
      <c r="B1239" s="27" t="s">
        <v>184</v>
      </c>
      <c r="C1239" s="28" t="s">
        <v>933</v>
      </c>
      <c r="D1239" s="27" t="s">
        <v>36</v>
      </c>
      <c r="E1239" s="134">
        <v>0.88</v>
      </c>
    </row>
    <row r="1240" spans="1:5" customFormat="1" ht="38.25" x14ac:dyDescent="0.2">
      <c r="A1240" s="27">
        <v>88857</v>
      </c>
      <c r="B1240" s="27" t="s">
        <v>184</v>
      </c>
      <c r="C1240" s="28" t="s">
        <v>934</v>
      </c>
      <c r="D1240" s="27" t="s">
        <v>36</v>
      </c>
      <c r="E1240" s="134">
        <v>27.86</v>
      </c>
    </row>
    <row r="1241" spans="1:5" customFormat="1" ht="38.25" x14ac:dyDescent="0.2">
      <c r="A1241" s="27">
        <v>88858</v>
      </c>
      <c r="B1241" s="27" t="s">
        <v>184</v>
      </c>
      <c r="C1241" s="28" t="s">
        <v>935</v>
      </c>
      <c r="D1241" s="27" t="s">
        <v>36</v>
      </c>
      <c r="E1241" s="134">
        <v>7.36</v>
      </c>
    </row>
    <row r="1242" spans="1:5" customFormat="1" ht="38.25" x14ac:dyDescent="0.2">
      <c r="A1242" s="27">
        <v>88859</v>
      </c>
      <c r="B1242" s="27" t="s">
        <v>184</v>
      </c>
      <c r="C1242" s="28" t="s">
        <v>936</v>
      </c>
      <c r="D1242" s="27" t="s">
        <v>36</v>
      </c>
      <c r="E1242" s="134">
        <v>24.78</v>
      </c>
    </row>
    <row r="1243" spans="1:5" customFormat="1" ht="38.25" x14ac:dyDescent="0.2">
      <c r="A1243" s="27">
        <v>88860</v>
      </c>
      <c r="B1243" s="27" t="s">
        <v>184</v>
      </c>
      <c r="C1243" s="28" t="s">
        <v>937</v>
      </c>
      <c r="D1243" s="27" t="s">
        <v>36</v>
      </c>
      <c r="E1243" s="134">
        <v>6.54</v>
      </c>
    </row>
    <row r="1244" spans="1:5" customFormat="1" ht="25.5" x14ac:dyDescent="0.2">
      <c r="A1244" s="27">
        <v>88900</v>
      </c>
      <c r="B1244" s="27" t="s">
        <v>184</v>
      </c>
      <c r="C1244" s="28" t="s">
        <v>938</v>
      </c>
      <c r="D1244" s="27" t="s">
        <v>36</v>
      </c>
      <c r="E1244" s="134">
        <v>53.12</v>
      </c>
    </row>
    <row r="1245" spans="1:5" customFormat="1" ht="25.5" x14ac:dyDescent="0.2">
      <c r="A1245" s="27">
        <v>88902</v>
      </c>
      <c r="B1245" s="27" t="s">
        <v>184</v>
      </c>
      <c r="C1245" s="28" t="s">
        <v>939</v>
      </c>
      <c r="D1245" s="27" t="s">
        <v>36</v>
      </c>
      <c r="E1245" s="134">
        <v>14.04</v>
      </c>
    </row>
    <row r="1246" spans="1:5" customFormat="1" ht="25.5" x14ac:dyDescent="0.2">
      <c r="A1246" s="27">
        <v>88903</v>
      </c>
      <c r="B1246" s="27" t="s">
        <v>184</v>
      </c>
      <c r="C1246" s="28" t="s">
        <v>940</v>
      </c>
      <c r="D1246" s="27" t="s">
        <v>36</v>
      </c>
      <c r="E1246" s="134">
        <v>66.41</v>
      </c>
    </row>
    <row r="1247" spans="1:5" customFormat="1" ht="25.5" x14ac:dyDescent="0.2">
      <c r="A1247" s="27">
        <v>88904</v>
      </c>
      <c r="B1247" s="27" t="s">
        <v>184</v>
      </c>
      <c r="C1247" s="28" t="s">
        <v>941</v>
      </c>
      <c r="D1247" s="27" t="s">
        <v>36</v>
      </c>
      <c r="E1247" s="134">
        <v>88.52</v>
      </c>
    </row>
    <row r="1248" spans="1:5" customFormat="1" ht="25.5" x14ac:dyDescent="0.2">
      <c r="A1248" s="27">
        <v>89009</v>
      </c>
      <c r="B1248" s="27" t="s">
        <v>184</v>
      </c>
      <c r="C1248" s="28" t="s">
        <v>942</v>
      </c>
      <c r="D1248" s="27" t="s">
        <v>36</v>
      </c>
      <c r="E1248" s="134">
        <v>43.54</v>
      </c>
    </row>
    <row r="1249" spans="1:5" customFormat="1" ht="25.5" x14ac:dyDescent="0.2">
      <c r="A1249" s="27">
        <v>89010</v>
      </c>
      <c r="B1249" s="27" t="s">
        <v>184</v>
      </c>
      <c r="C1249" s="28" t="s">
        <v>943</v>
      </c>
      <c r="D1249" s="27" t="s">
        <v>36</v>
      </c>
      <c r="E1249" s="134">
        <v>19.18</v>
      </c>
    </row>
    <row r="1250" spans="1:5" customFormat="1" ht="38.25" x14ac:dyDescent="0.2">
      <c r="A1250" s="27">
        <v>89011</v>
      </c>
      <c r="B1250" s="27" t="s">
        <v>184</v>
      </c>
      <c r="C1250" s="28" t="s">
        <v>944</v>
      </c>
      <c r="D1250" s="27" t="s">
        <v>36</v>
      </c>
      <c r="E1250" s="134">
        <v>26.88</v>
      </c>
    </row>
    <row r="1251" spans="1:5" customFormat="1" ht="38.25" x14ac:dyDescent="0.2">
      <c r="A1251" s="27">
        <v>89012</v>
      </c>
      <c r="B1251" s="27" t="s">
        <v>184</v>
      </c>
      <c r="C1251" s="28" t="s">
        <v>945</v>
      </c>
      <c r="D1251" s="27" t="s">
        <v>36</v>
      </c>
      <c r="E1251" s="134">
        <v>7.1</v>
      </c>
    </row>
    <row r="1252" spans="1:5" customFormat="1" ht="25.5" x14ac:dyDescent="0.2">
      <c r="A1252" s="27">
        <v>89013</v>
      </c>
      <c r="B1252" s="27" t="s">
        <v>184</v>
      </c>
      <c r="C1252" s="28" t="s">
        <v>946</v>
      </c>
      <c r="D1252" s="27" t="s">
        <v>36</v>
      </c>
      <c r="E1252" s="134">
        <v>142.61000000000001</v>
      </c>
    </row>
    <row r="1253" spans="1:5" customFormat="1" ht="25.5" x14ac:dyDescent="0.2">
      <c r="A1253" s="27">
        <v>89014</v>
      </c>
      <c r="B1253" s="27" t="s">
        <v>184</v>
      </c>
      <c r="C1253" s="28" t="s">
        <v>947</v>
      </c>
      <c r="D1253" s="27" t="s">
        <v>36</v>
      </c>
      <c r="E1253" s="134">
        <v>62.82</v>
      </c>
    </row>
    <row r="1254" spans="1:5" customFormat="1" ht="25.5" x14ac:dyDescent="0.2">
      <c r="A1254" s="27">
        <v>89015</v>
      </c>
      <c r="B1254" s="27" t="s">
        <v>184</v>
      </c>
      <c r="C1254" s="28" t="s">
        <v>948</v>
      </c>
      <c r="D1254" s="27" t="s">
        <v>36</v>
      </c>
      <c r="E1254" s="134">
        <v>3.7</v>
      </c>
    </row>
    <row r="1255" spans="1:5" customFormat="1" ht="25.5" x14ac:dyDescent="0.2">
      <c r="A1255" s="27">
        <v>89016</v>
      </c>
      <c r="B1255" s="27" t="s">
        <v>184</v>
      </c>
      <c r="C1255" s="28" t="s">
        <v>949</v>
      </c>
      <c r="D1255" s="27" t="s">
        <v>36</v>
      </c>
      <c r="E1255" s="134">
        <v>0.98</v>
      </c>
    </row>
    <row r="1256" spans="1:5" customFormat="1" ht="25.5" x14ac:dyDescent="0.2">
      <c r="A1256" s="27">
        <v>89017</v>
      </c>
      <c r="B1256" s="27" t="s">
        <v>184</v>
      </c>
      <c r="C1256" s="28" t="s">
        <v>950</v>
      </c>
      <c r="D1256" s="27" t="s">
        <v>36</v>
      </c>
      <c r="E1256" s="134">
        <v>43.27</v>
      </c>
    </row>
    <row r="1257" spans="1:5" customFormat="1" ht="25.5" x14ac:dyDescent="0.2">
      <c r="A1257" s="27">
        <v>89018</v>
      </c>
      <c r="B1257" s="27" t="s">
        <v>184</v>
      </c>
      <c r="C1257" s="28" t="s">
        <v>951</v>
      </c>
      <c r="D1257" s="27" t="s">
        <v>36</v>
      </c>
      <c r="E1257" s="134">
        <v>19.059999999999999</v>
      </c>
    </row>
    <row r="1258" spans="1:5" customFormat="1" ht="25.5" x14ac:dyDescent="0.2">
      <c r="A1258" s="27">
        <v>89019</v>
      </c>
      <c r="B1258" s="27" t="s">
        <v>184</v>
      </c>
      <c r="C1258" s="28" t="s">
        <v>952</v>
      </c>
      <c r="D1258" s="27" t="s">
        <v>36</v>
      </c>
      <c r="E1258" s="134">
        <v>0.32</v>
      </c>
    </row>
    <row r="1259" spans="1:5" customFormat="1" ht="25.5" x14ac:dyDescent="0.2">
      <c r="A1259" s="27">
        <v>89020</v>
      </c>
      <c r="B1259" s="27" t="s">
        <v>184</v>
      </c>
      <c r="C1259" s="28" t="s">
        <v>953</v>
      </c>
      <c r="D1259" s="27" t="s">
        <v>36</v>
      </c>
      <c r="E1259" s="134">
        <v>7.0000000000000007E-2</v>
      </c>
    </row>
    <row r="1260" spans="1:5" customFormat="1" ht="12.75" x14ac:dyDescent="0.2">
      <c r="A1260" s="27">
        <v>89023</v>
      </c>
      <c r="B1260" s="27" t="s">
        <v>184</v>
      </c>
      <c r="C1260" s="28" t="s">
        <v>954</v>
      </c>
      <c r="D1260" s="27" t="s">
        <v>36</v>
      </c>
      <c r="E1260" s="134">
        <v>3.82</v>
      </c>
    </row>
    <row r="1261" spans="1:5" customFormat="1" ht="12.75" x14ac:dyDescent="0.2">
      <c r="A1261" s="27">
        <v>89024</v>
      </c>
      <c r="B1261" s="27" t="s">
        <v>184</v>
      </c>
      <c r="C1261" s="28" t="s">
        <v>955</v>
      </c>
      <c r="D1261" s="27" t="s">
        <v>36</v>
      </c>
      <c r="E1261" s="134">
        <v>1.32</v>
      </c>
    </row>
    <row r="1262" spans="1:5" customFormat="1" ht="12.75" x14ac:dyDescent="0.2">
      <c r="A1262" s="27">
        <v>89025</v>
      </c>
      <c r="B1262" s="27" t="s">
        <v>184</v>
      </c>
      <c r="C1262" s="28" t="s">
        <v>956</v>
      </c>
      <c r="D1262" s="27" t="s">
        <v>36</v>
      </c>
      <c r="E1262" s="134">
        <v>4.78</v>
      </c>
    </row>
    <row r="1263" spans="1:5" customFormat="1" ht="25.5" x14ac:dyDescent="0.2">
      <c r="A1263" s="27">
        <v>89026</v>
      </c>
      <c r="B1263" s="27" t="s">
        <v>184</v>
      </c>
      <c r="C1263" s="28" t="s">
        <v>957</v>
      </c>
      <c r="D1263" s="27" t="s">
        <v>36</v>
      </c>
      <c r="E1263" s="134">
        <v>168.3</v>
      </c>
    </row>
    <row r="1264" spans="1:5" customFormat="1" ht="25.5" x14ac:dyDescent="0.2">
      <c r="A1264" s="27">
        <v>89029</v>
      </c>
      <c r="B1264" s="27" t="s">
        <v>184</v>
      </c>
      <c r="C1264" s="28" t="s">
        <v>958</v>
      </c>
      <c r="D1264" s="27" t="s">
        <v>36</v>
      </c>
      <c r="E1264" s="134">
        <v>33.58</v>
      </c>
    </row>
    <row r="1265" spans="1:5" customFormat="1" ht="25.5" x14ac:dyDescent="0.2">
      <c r="A1265" s="27">
        <v>89030</v>
      </c>
      <c r="B1265" s="27" t="s">
        <v>184</v>
      </c>
      <c r="C1265" s="28" t="s">
        <v>959</v>
      </c>
      <c r="D1265" s="27" t="s">
        <v>36</v>
      </c>
      <c r="E1265" s="134">
        <v>14.79</v>
      </c>
    </row>
    <row r="1266" spans="1:5" customFormat="1" ht="25.5" x14ac:dyDescent="0.2">
      <c r="A1266" s="27">
        <v>89033</v>
      </c>
      <c r="B1266" s="27" t="s">
        <v>184</v>
      </c>
      <c r="C1266" s="28" t="s">
        <v>960</v>
      </c>
      <c r="D1266" s="27" t="s">
        <v>36</v>
      </c>
      <c r="E1266" s="134">
        <v>14.12</v>
      </c>
    </row>
    <row r="1267" spans="1:5" customFormat="1" ht="12.75" x14ac:dyDescent="0.2">
      <c r="A1267" s="27">
        <v>89034</v>
      </c>
      <c r="B1267" s="27" t="s">
        <v>184</v>
      </c>
      <c r="C1267" s="28" t="s">
        <v>961</v>
      </c>
      <c r="D1267" s="27" t="s">
        <v>36</v>
      </c>
      <c r="E1267" s="134">
        <v>3.78</v>
      </c>
    </row>
    <row r="1268" spans="1:5" customFormat="1" ht="25.5" x14ac:dyDescent="0.2">
      <c r="A1268" s="27">
        <v>89128</v>
      </c>
      <c r="B1268" s="27" t="s">
        <v>184</v>
      </c>
      <c r="C1268" s="28" t="s">
        <v>962</v>
      </c>
      <c r="D1268" s="27" t="s">
        <v>36</v>
      </c>
      <c r="E1268" s="134">
        <v>38.08</v>
      </c>
    </row>
    <row r="1269" spans="1:5" customFormat="1" ht="25.5" x14ac:dyDescent="0.2">
      <c r="A1269" s="27">
        <v>89129</v>
      </c>
      <c r="B1269" s="27" t="s">
        <v>184</v>
      </c>
      <c r="C1269" s="28" t="s">
        <v>963</v>
      </c>
      <c r="D1269" s="27" t="s">
        <v>36</v>
      </c>
      <c r="E1269" s="134">
        <v>10.06</v>
      </c>
    </row>
    <row r="1270" spans="1:5" customFormat="1" ht="25.5" x14ac:dyDescent="0.2">
      <c r="A1270" s="27">
        <v>89130</v>
      </c>
      <c r="B1270" s="27" t="s">
        <v>184</v>
      </c>
      <c r="C1270" s="28" t="s">
        <v>964</v>
      </c>
      <c r="D1270" s="27" t="s">
        <v>36</v>
      </c>
      <c r="E1270" s="134">
        <v>52.8</v>
      </c>
    </row>
    <row r="1271" spans="1:5" customFormat="1" ht="25.5" x14ac:dyDescent="0.2">
      <c r="A1271" s="27">
        <v>89131</v>
      </c>
      <c r="B1271" s="27" t="s">
        <v>184</v>
      </c>
      <c r="C1271" s="28" t="s">
        <v>965</v>
      </c>
      <c r="D1271" s="27" t="s">
        <v>36</v>
      </c>
      <c r="E1271" s="134">
        <v>13.95</v>
      </c>
    </row>
    <row r="1272" spans="1:5" customFormat="1" ht="38.25" x14ac:dyDescent="0.2">
      <c r="A1272" s="27">
        <v>89210</v>
      </c>
      <c r="B1272" s="27" t="s">
        <v>184</v>
      </c>
      <c r="C1272" s="28" t="s">
        <v>966</v>
      </c>
      <c r="D1272" s="27" t="s">
        <v>36</v>
      </c>
      <c r="E1272" s="134">
        <v>32.049999999999997</v>
      </c>
    </row>
    <row r="1273" spans="1:5" customFormat="1" ht="25.5" x14ac:dyDescent="0.2">
      <c r="A1273" s="27">
        <v>89211</v>
      </c>
      <c r="B1273" s="27" t="s">
        <v>184</v>
      </c>
      <c r="C1273" s="28" t="s">
        <v>967</v>
      </c>
      <c r="D1273" s="27" t="s">
        <v>36</v>
      </c>
      <c r="E1273" s="134">
        <v>8.6</v>
      </c>
    </row>
    <row r="1274" spans="1:5" customFormat="1" ht="25.5" x14ac:dyDescent="0.2">
      <c r="A1274" s="27">
        <v>89212</v>
      </c>
      <c r="B1274" s="27" t="s">
        <v>184</v>
      </c>
      <c r="C1274" s="28" t="s">
        <v>968</v>
      </c>
      <c r="D1274" s="27" t="s">
        <v>36</v>
      </c>
      <c r="E1274" s="134">
        <v>30</v>
      </c>
    </row>
    <row r="1275" spans="1:5" customFormat="1" ht="25.5" x14ac:dyDescent="0.2">
      <c r="A1275" s="27">
        <v>89213</v>
      </c>
      <c r="B1275" s="27" t="s">
        <v>184</v>
      </c>
      <c r="C1275" s="28" t="s">
        <v>969</v>
      </c>
      <c r="D1275" s="27" t="s">
        <v>36</v>
      </c>
      <c r="E1275" s="134">
        <v>9.25</v>
      </c>
    </row>
    <row r="1276" spans="1:5" customFormat="1" ht="25.5" x14ac:dyDescent="0.2">
      <c r="A1276" s="27">
        <v>89214</v>
      </c>
      <c r="B1276" s="27" t="s">
        <v>184</v>
      </c>
      <c r="C1276" s="28" t="s">
        <v>970</v>
      </c>
      <c r="D1276" s="27" t="s">
        <v>36</v>
      </c>
      <c r="E1276" s="134">
        <v>28.16</v>
      </c>
    </row>
    <row r="1277" spans="1:5" customFormat="1" ht="25.5" x14ac:dyDescent="0.2">
      <c r="A1277" s="27">
        <v>89215</v>
      </c>
      <c r="B1277" s="27" t="s">
        <v>184</v>
      </c>
      <c r="C1277" s="28" t="s">
        <v>971</v>
      </c>
      <c r="D1277" s="27" t="s">
        <v>36</v>
      </c>
      <c r="E1277" s="134">
        <v>91.41</v>
      </c>
    </row>
    <row r="1278" spans="1:5" customFormat="1" ht="25.5" x14ac:dyDescent="0.2">
      <c r="A1278" s="27">
        <v>89221</v>
      </c>
      <c r="B1278" s="27" t="s">
        <v>184</v>
      </c>
      <c r="C1278" s="28" t="s">
        <v>972</v>
      </c>
      <c r="D1278" s="27" t="s">
        <v>36</v>
      </c>
      <c r="E1278" s="134">
        <v>1.1399999999999999</v>
      </c>
    </row>
    <row r="1279" spans="1:5" customFormat="1" ht="25.5" x14ac:dyDescent="0.2">
      <c r="A1279" s="27">
        <v>89222</v>
      </c>
      <c r="B1279" s="27" t="s">
        <v>184</v>
      </c>
      <c r="C1279" s="28" t="s">
        <v>973</v>
      </c>
      <c r="D1279" s="27" t="s">
        <v>36</v>
      </c>
      <c r="E1279" s="134">
        <v>0.26</v>
      </c>
    </row>
    <row r="1280" spans="1:5" customFormat="1" ht="25.5" x14ac:dyDescent="0.2">
      <c r="A1280" s="27">
        <v>89223</v>
      </c>
      <c r="B1280" s="27" t="s">
        <v>184</v>
      </c>
      <c r="C1280" s="28" t="s">
        <v>974</v>
      </c>
      <c r="D1280" s="27" t="s">
        <v>36</v>
      </c>
      <c r="E1280" s="134">
        <v>1.25</v>
      </c>
    </row>
    <row r="1281" spans="1:5" customFormat="1" ht="25.5" x14ac:dyDescent="0.2">
      <c r="A1281" s="27">
        <v>89224</v>
      </c>
      <c r="B1281" s="27" t="s">
        <v>184</v>
      </c>
      <c r="C1281" s="28" t="s">
        <v>975</v>
      </c>
      <c r="D1281" s="27" t="s">
        <v>36</v>
      </c>
      <c r="E1281" s="134">
        <v>2.15</v>
      </c>
    </row>
    <row r="1282" spans="1:5" customFormat="1" ht="25.5" x14ac:dyDescent="0.2">
      <c r="A1282" s="27">
        <v>89228</v>
      </c>
      <c r="B1282" s="27" t="s">
        <v>184</v>
      </c>
      <c r="C1282" s="28" t="s">
        <v>976</v>
      </c>
      <c r="D1282" s="27" t="s">
        <v>36</v>
      </c>
      <c r="E1282" s="134">
        <v>52</v>
      </c>
    </row>
    <row r="1283" spans="1:5" customFormat="1" ht="25.5" x14ac:dyDescent="0.2">
      <c r="A1283" s="27">
        <v>89229</v>
      </c>
      <c r="B1283" s="27" t="s">
        <v>184</v>
      </c>
      <c r="C1283" s="28" t="s">
        <v>977</v>
      </c>
      <c r="D1283" s="27" t="s">
        <v>36</v>
      </c>
      <c r="E1283" s="134">
        <v>18.329999999999998</v>
      </c>
    </row>
    <row r="1284" spans="1:5" customFormat="1" ht="25.5" x14ac:dyDescent="0.2">
      <c r="A1284" s="27">
        <v>89230</v>
      </c>
      <c r="B1284" s="27" t="s">
        <v>184</v>
      </c>
      <c r="C1284" s="28" t="s">
        <v>978</v>
      </c>
      <c r="D1284" s="27" t="s">
        <v>36</v>
      </c>
      <c r="E1284" s="134">
        <v>126.21</v>
      </c>
    </row>
    <row r="1285" spans="1:5" customFormat="1" ht="25.5" x14ac:dyDescent="0.2">
      <c r="A1285" s="27">
        <v>89231</v>
      </c>
      <c r="B1285" s="27" t="s">
        <v>184</v>
      </c>
      <c r="C1285" s="28" t="s">
        <v>979</v>
      </c>
      <c r="D1285" s="27" t="s">
        <v>36</v>
      </c>
      <c r="E1285" s="134">
        <v>38.64</v>
      </c>
    </row>
    <row r="1286" spans="1:5" customFormat="1" ht="25.5" x14ac:dyDescent="0.2">
      <c r="A1286" s="27">
        <v>89232</v>
      </c>
      <c r="B1286" s="27" t="s">
        <v>184</v>
      </c>
      <c r="C1286" s="28" t="s">
        <v>980</v>
      </c>
      <c r="D1286" s="27" t="s">
        <v>36</v>
      </c>
      <c r="E1286" s="134">
        <v>225.12</v>
      </c>
    </row>
    <row r="1287" spans="1:5" customFormat="1" ht="25.5" x14ac:dyDescent="0.2">
      <c r="A1287" s="27">
        <v>89233</v>
      </c>
      <c r="B1287" s="27" t="s">
        <v>184</v>
      </c>
      <c r="C1287" s="28" t="s">
        <v>981</v>
      </c>
      <c r="D1287" s="27" t="s">
        <v>36</v>
      </c>
      <c r="E1287" s="134">
        <v>164.5</v>
      </c>
    </row>
    <row r="1288" spans="1:5" customFormat="1" ht="25.5" x14ac:dyDescent="0.2">
      <c r="A1288" s="27">
        <v>89236</v>
      </c>
      <c r="B1288" s="27" t="s">
        <v>184</v>
      </c>
      <c r="C1288" s="28" t="s">
        <v>982</v>
      </c>
      <c r="D1288" s="27" t="s">
        <v>36</v>
      </c>
      <c r="E1288" s="134">
        <v>294.82</v>
      </c>
    </row>
    <row r="1289" spans="1:5" customFormat="1" ht="25.5" x14ac:dyDescent="0.2">
      <c r="A1289" s="27">
        <v>89237</v>
      </c>
      <c r="B1289" s="27" t="s">
        <v>184</v>
      </c>
      <c r="C1289" s="28" t="s">
        <v>983</v>
      </c>
      <c r="D1289" s="27" t="s">
        <v>36</v>
      </c>
      <c r="E1289" s="134">
        <v>90.27</v>
      </c>
    </row>
    <row r="1290" spans="1:5" customFormat="1" ht="25.5" x14ac:dyDescent="0.2">
      <c r="A1290" s="27">
        <v>89238</v>
      </c>
      <c r="B1290" s="27" t="s">
        <v>184</v>
      </c>
      <c r="C1290" s="28" t="s">
        <v>984</v>
      </c>
      <c r="D1290" s="27" t="s">
        <v>36</v>
      </c>
      <c r="E1290" s="134">
        <v>525.88</v>
      </c>
    </row>
    <row r="1291" spans="1:5" customFormat="1" ht="25.5" x14ac:dyDescent="0.2">
      <c r="A1291" s="27">
        <v>89239</v>
      </c>
      <c r="B1291" s="27" t="s">
        <v>184</v>
      </c>
      <c r="C1291" s="28" t="s">
        <v>985</v>
      </c>
      <c r="D1291" s="27" t="s">
        <v>36</v>
      </c>
      <c r="E1291" s="134">
        <v>435.03</v>
      </c>
    </row>
    <row r="1292" spans="1:5" customFormat="1" ht="25.5" x14ac:dyDescent="0.2">
      <c r="A1292" s="27">
        <v>89240</v>
      </c>
      <c r="B1292" s="27" t="s">
        <v>184</v>
      </c>
      <c r="C1292" s="28" t="s">
        <v>986</v>
      </c>
      <c r="D1292" s="27" t="s">
        <v>36</v>
      </c>
      <c r="E1292" s="134">
        <v>90.48</v>
      </c>
    </row>
    <row r="1293" spans="1:5" customFormat="1" ht="25.5" x14ac:dyDescent="0.2">
      <c r="A1293" s="27">
        <v>89241</v>
      </c>
      <c r="B1293" s="27" t="s">
        <v>184</v>
      </c>
      <c r="C1293" s="28" t="s">
        <v>987</v>
      </c>
      <c r="D1293" s="27" t="s">
        <v>36</v>
      </c>
      <c r="E1293" s="134">
        <v>31.89</v>
      </c>
    </row>
    <row r="1294" spans="1:5" customFormat="1" ht="25.5" x14ac:dyDescent="0.2">
      <c r="A1294" s="27">
        <v>89246</v>
      </c>
      <c r="B1294" s="27" t="s">
        <v>184</v>
      </c>
      <c r="C1294" s="28" t="s">
        <v>988</v>
      </c>
      <c r="D1294" s="27" t="s">
        <v>36</v>
      </c>
      <c r="E1294" s="134">
        <v>256.18</v>
      </c>
    </row>
    <row r="1295" spans="1:5" customFormat="1" ht="25.5" x14ac:dyDescent="0.2">
      <c r="A1295" s="27">
        <v>89247</v>
      </c>
      <c r="B1295" s="27" t="s">
        <v>184</v>
      </c>
      <c r="C1295" s="28" t="s">
        <v>989</v>
      </c>
      <c r="D1295" s="27" t="s">
        <v>36</v>
      </c>
      <c r="E1295" s="134">
        <v>78.44</v>
      </c>
    </row>
    <row r="1296" spans="1:5" customFormat="1" ht="25.5" x14ac:dyDescent="0.2">
      <c r="A1296" s="27">
        <v>89248</v>
      </c>
      <c r="B1296" s="27" t="s">
        <v>184</v>
      </c>
      <c r="C1296" s="28" t="s">
        <v>990</v>
      </c>
      <c r="D1296" s="27" t="s">
        <v>36</v>
      </c>
      <c r="E1296" s="134">
        <v>456.96</v>
      </c>
    </row>
    <row r="1297" spans="1:5" customFormat="1" ht="25.5" x14ac:dyDescent="0.2">
      <c r="A1297" s="27">
        <v>89249</v>
      </c>
      <c r="B1297" s="27" t="s">
        <v>184</v>
      </c>
      <c r="C1297" s="28" t="s">
        <v>991</v>
      </c>
      <c r="D1297" s="27" t="s">
        <v>36</v>
      </c>
      <c r="E1297" s="134">
        <v>370.83</v>
      </c>
    </row>
    <row r="1298" spans="1:5" customFormat="1" ht="25.5" x14ac:dyDescent="0.2">
      <c r="A1298" s="27">
        <v>89253</v>
      </c>
      <c r="B1298" s="27" t="s">
        <v>184</v>
      </c>
      <c r="C1298" s="28" t="s">
        <v>992</v>
      </c>
      <c r="D1298" s="27" t="s">
        <v>36</v>
      </c>
      <c r="E1298" s="134">
        <v>74.14</v>
      </c>
    </row>
    <row r="1299" spans="1:5" customFormat="1" ht="25.5" x14ac:dyDescent="0.2">
      <c r="A1299" s="27">
        <v>89254</v>
      </c>
      <c r="B1299" s="27" t="s">
        <v>184</v>
      </c>
      <c r="C1299" s="28" t="s">
        <v>993</v>
      </c>
      <c r="D1299" s="27" t="s">
        <v>36</v>
      </c>
      <c r="E1299" s="134">
        <v>26.13</v>
      </c>
    </row>
    <row r="1300" spans="1:5" customFormat="1" ht="25.5" x14ac:dyDescent="0.2">
      <c r="A1300" s="27">
        <v>89255</v>
      </c>
      <c r="B1300" s="27" t="s">
        <v>184</v>
      </c>
      <c r="C1300" s="28" t="s">
        <v>994</v>
      </c>
      <c r="D1300" s="27" t="s">
        <v>36</v>
      </c>
      <c r="E1300" s="134">
        <v>119.19</v>
      </c>
    </row>
    <row r="1301" spans="1:5" customFormat="1" ht="25.5" x14ac:dyDescent="0.2">
      <c r="A1301" s="27">
        <v>89256</v>
      </c>
      <c r="B1301" s="27" t="s">
        <v>184</v>
      </c>
      <c r="C1301" s="28" t="s">
        <v>995</v>
      </c>
      <c r="D1301" s="27" t="s">
        <v>36</v>
      </c>
      <c r="E1301" s="134">
        <v>83.46</v>
      </c>
    </row>
    <row r="1302" spans="1:5" customFormat="1" ht="38.25" x14ac:dyDescent="0.2">
      <c r="A1302" s="27">
        <v>89259</v>
      </c>
      <c r="B1302" s="27" t="s">
        <v>184</v>
      </c>
      <c r="C1302" s="28" t="s">
        <v>996</v>
      </c>
      <c r="D1302" s="27" t="s">
        <v>36</v>
      </c>
      <c r="E1302" s="134">
        <v>27.32</v>
      </c>
    </row>
    <row r="1303" spans="1:5" customFormat="1" ht="38.25" x14ac:dyDescent="0.2">
      <c r="A1303" s="27">
        <v>89260</v>
      </c>
      <c r="B1303" s="27" t="s">
        <v>184</v>
      </c>
      <c r="C1303" s="28" t="s">
        <v>997</v>
      </c>
      <c r="D1303" s="27" t="s">
        <v>36</v>
      </c>
      <c r="E1303" s="134">
        <v>10.029999999999999</v>
      </c>
    </row>
    <row r="1304" spans="1:5" customFormat="1" ht="38.25" x14ac:dyDescent="0.2">
      <c r="A1304" s="27">
        <v>89262</v>
      </c>
      <c r="B1304" s="27" t="s">
        <v>184</v>
      </c>
      <c r="C1304" s="28" t="s">
        <v>998</v>
      </c>
      <c r="D1304" s="27" t="s">
        <v>36</v>
      </c>
      <c r="E1304" s="134">
        <v>46.24</v>
      </c>
    </row>
    <row r="1305" spans="1:5" customFormat="1" ht="38.25" x14ac:dyDescent="0.2">
      <c r="A1305" s="27">
        <v>89264</v>
      </c>
      <c r="B1305" s="27" t="s">
        <v>184</v>
      </c>
      <c r="C1305" s="28" t="s">
        <v>999</v>
      </c>
      <c r="D1305" s="27" t="s">
        <v>36</v>
      </c>
      <c r="E1305" s="134">
        <v>20.94</v>
      </c>
    </row>
    <row r="1306" spans="1:5" customFormat="1" ht="38.25" x14ac:dyDescent="0.2">
      <c r="A1306" s="27">
        <v>89265</v>
      </c>
      <c r="B1306" s="27" t="s">
        <v>184</v>
      </c>
      <c r="C1306" s="28" t="s">
        <v>1000</v>
      </c>
      <c r="D1306" s="27" t="s">
        <v>36</v>
      </c>
      <c r="E1306" s="134">
        <v>8.36</v>
      </c>
    </row>
    <row r="1307" spans="1:5" customFormat="1" ht="38.25" x14ac:dyDescent="0.2">
      <c r="A1307" s="27">
        <v>89266</v>
      </c>
      <c r="B1307" s="27" t="s">
        <v>184</v>
      </c>
      <c r="C1307" s="28" t="s">
        <v>1001</v>
      </c>
      <c r="D1307" s="27" t="s">
        <v>36</v>
      </c>
      <c r="E1307" s="134">
        <v>3.37</v>
      </c>
    </row>
    <row r="1308" spans="1:5" customFormat="1" ht="25.5" x14ac:dyDescent="0.2">
      <c r="A1308" s="27">
        <v>89267</v>
      </c>
      <c r="B1308" s="27" t="s">
        <v>184</v>
      </c>
      <c r="C1308" s="28" t="s">
        <v>1002</v>
      </c>
      <c r="D1308" s="27" t="s">
        <v>36</v>
      </c>
      <c r="E1308" s="134">
        <v>52.21</v>
      </c>
    </row>
    <row r="1309" spans="1:5" customFormat="1" ht="25.5" x14ac:dyDescent="0.2">
      <c r="A1309" s="27">
        <v>89268</v>
      </c>
      <c r="B1309" s="27" t="s">
        <v>184</v>
      </c>
      <c r="C1309" s="28" t="s">
        <v>1003</v>
      </c>
      <c r="D1309" s="27" t="s">
        <v>36</v>
      </c>
      <c r="E1309" s="134">
        <v>18.399999999999999</v>
      </c>
    </row>
    <row r="1310" spans="1:5" customFormat="1" ht="25.5" x14ac:dyDescent="0.2">
      <c r="A1310" s="27">
        <v>89269</v>
      </c>
      <c r="B1310" s="27" t="s">
        <v>184</v>
      </c>
      <c r="C1310" s="28" t="s">
        <v>1004</v>
      </c>
      <c r="D1310" s="27" t="s">
        <v>36</v>
      </c>
      <c r="E1310" s="134">
        <v>7.44</v>
      </c>
    </row>
    <row r="1311" spans="1:5" customFormat="1" ht="25.5" x14ac:dyDescent="0.2">
      <c r="A1311" s="27">
        <v>89270</v>
      </c>
      <c r="B1311" s="27" t="s">
        <v>184</v>
      </c>
      <c r="C1311" s="28" t="s">
        <v>1005</v>
      </c>
      <c r="D1311" s="27" t="s">
        <v>36</v>
      </c>
      <c r="E1311" s="134">
        <v>83.94</v>
      </c>
    </row>
    <row r="1312" spans="1:5" customFormat="1" ht="25.5" x14ac:dyDescent="0.2">
      <c r="A1312" s="27">
        <v>89271</v>
      </c>
      <c r="B1312" s="27" t="s">
        <v>184</v>
      </c>
      <c r="C1312" s="28" t="s">
        <v>1006</v>
      </c>
      <c r="D1312" s="27" t="s">
        <v>36</v>
      </c>
      <c r="E1312" s="134">
        <v>28.56</v>
      </c>
    </row>
    <row r="1313" spans="1:5" customFormat="1" ht="25.5" x14ac:dyDescent="0.2">
      <c r="A1313" s="27">
        <v>89274</v>
      </c>
      <c r="B1313" s="27" t="s">
        <v>184</v>
      </c>
      <c r="C1313" s="28" t="s">
        <v>1007</v>
      </c>
      <c r="D1313" s="27" t="s">
        <v>36</v>
      </c>
      <c r="E1313" s="134">
        <v>1.38</v>
      </c>
    </row>
    <row r="1314" spans="1:5" customFormat="1" ht="25.5" x14ac:dyDescent="0.2">
      <c r="A1314" s="27">
        <v>89275</v>
      </c>
      <c r="B1314" s="27" t="s">
        <v>184</v>
      </c>
      <c r="C1314" s="28" t="s">
        <v>1008</v>
      </c>
      <c r="D1314" s="27" t="s">
        <v>36</v>
      </c>
      <c r="E1314" s="134">
        <v>0.32</v>
      </c>
    </row>
    <row r="1315" spans="1:5" customFormat="1" ht="25.5" x14ac:dyDescent="0.2">
      <c r="A1315" s="27">
        <v>89276</v>
      </c>
      <c r="B1315" s="27" t="s">
        <v>184</v>
      </c>
      <c r="C1315" s="28" t="s">
        <v>1009</v>
      </c>
      <c r="D1315" s="27" t="s">
        <v>36</v>
      </c>
      <c r="E1315" s="134">
        <v>1.73</v>
      </c>
    </row>
    <row r="1316" spans="1:5" customFormat="1" ht="25.5" x14ac:dyDescent="0.2">
      <c r="A1316" s="27">
        <v>89277</v>
      </c>
      <c r="B1316" s="27" t="s">
        <v>184</v>
      </c>
      <c r="C1316" s="28" t="s">
        <v>1010</v>
      </c>
      <c r="D1316" s="27" t="s">
        <v>36</v>
      </c>
      <c r="E1316" s="134">
        <v>8.24</v>
      </c>
    </row>
    <row r="1317" spans="1:5" customFormat="1" ht="25.5" x14ac:dyDescent="0.2">
      <c r="A1317" s="27">
        <v>89280</v>
      </c>
      <c r="B1317" s="27" t="s">
        <v>184</v>
      </c>
      <c r="C1317" s="28" t="s">
        <v>1011</v>
      </c>
      <c r="D1317" s="27" t="s">
        <v>36</v>
      </c>
      <c r="E1317" s="134">
        <v>39.36</v>
      </c>
    </row>
    <row r="1318" spans="1:5" customFormat="1" ht="25.5" x14ac:dyDescent="0.2">
      <c r="A1318" s="27">
        <v>89281</v>
      </c>
      <c r="B1318" s="27" t="s">
        <v>184</v>
      </c>
      <c r="C1318" s="28" t="s">
        <v>1012</v>
      </c>
      <c r="D1318" s="27" t="s">
        <v>36</v>
      </c>
      <c r="E1318" s="134">
        <v>10.56</v>
      </c>
    </row>
    <row r="1319" spans="1:5" customFormat="1" ht="38.25" x14ac:dyDescent="0.2">
      <c r="A1319" s="27">
        <v>89870</v>
      </c>
      <c r="B1319" s="27" t="s">
        <v>184</v>
      </c>
      <c r="C1319" s="28" t="s">
        <v>1013</v>
      </c>
      <c r="D1319" s="27" t="s">
        <v>36</v>
      </c>
      <c r="E1319" s="134">
        <v>38.94</v>
      </c>
    </row>
    <row r="1320" spans="1:5" customFormat="1" ht="38.25" x14ac:dyDescent="0.2">
      <c r="A1320" s="27">
        <v>89871</v>
      </c>
      <c r="B1320" s="27" t="s">
        <v>184</v>
      </c>
      <c r="C1320" s="28" t="s">
        <v>1014</v>
      </c>
      <c r="D1320" s="27" t="s">
        <v>36</v>
      </c>
      <c r="E1320" s="134">
        <v>13.85</v>
      </c>
    </row>
    <row r="1321" spans="1:5" customFormat="1" ht="38.25" x14ac:dyDescent="0.2">
      <c r="A1321" s="27">
        <v>89872</v>
      </c>
      <c r="B1321" s="27" t="s">
        <v>184</v>
      </c>
      <c r="C1321" s="28" t="s">
        <v>1015</v>
      </c>
      <c r="D1321" s="27" t="s">
        <v>36</v>
      </c>
      <c r="E1321" s="134">
        <v>5.59</v>
      </c>
    </row>
    <row r="1322" spans="1:5" customFormat="1" ht="38.25" x14ac:dyDescent="0.2">
      <c r="A1322" s="27">
        <v>89873</v>
      </c>
      <c r="B1322" s="27" t="s">
        <v>184</v>
      </c>
      <c r="C1322" s="28" t="s">
        <v>1016</v>
      </c>
      <c r="D1322" s="27" t="s">
        <v>36</v>
      </c>
      <c r="E1322" s="134">
        <v>67.03</v>
      </c>
    </row>
    <row r="1323" spans="1:5" customFormat="1" ht="38.25" x14ac:dyDescent="0.2">
      <c r="A1323" s="27">
        <v>89874</v>
      </c>
      <c r="B1323" s="27" t="s">
        <v>184</v>
      </c>
      <c r="C1323" s="28" t="s">
        <v>1017</v>
      </c>
      <c r="D1323" s="27" t="s">
        <v>36</v>
      </c>
      <c r="E1323" s="134">
        <v>173.57</v>
      </c>
    </row>
    <row r="1324" spans="1:5" customFormat="1" ht="38.25" x14ac:dyDescent="0.2">
      <c r="A1324" s="27">
        <v>89878</v>
      </c>
      <c r="B1324" s="27" t="s">
        <v>184</v>
      </c>
      <c r="C1324" s="28" t="s">
        <v>1018</v>
      </c>
      <c r="D1324" s="27" t="s">
        <v>36</v>
      </c>
      <c r="E1324" s="134">
        <v>41.54</v>
      </c>
    </row>
    <row r="1325" spans="1:5" customFormat="1" ht="38.25" x14ac:dyDescent="0.2">
      <c r="A1325" s="27">
        <v>89879</v>
      </c>
      <c r="B1325" s="27" t="s">
        <v>184</v>
      </c>
      <c r="C1325" s="28" t="s">
        <v>1019</v>
      </c>
      <c r="D1325" s="27" t="s">
        <v>36</v>
      </c>
      <c r="E1325" s="134">
        <v>14.53</v>
      </c>
    </row>
    <row r="1326" spans="1:5" customFormat="1" ht="38.25" x14ac:dyDescent="0.2">
      <c r="A1326" s="27">
        <v>89880</v>
      </c>
      <c r="B1326" s="27" t="s">
        <v>184</v>
      </c>
      <c r="C1326" s="28" t="s">
        <v>1020</v>
      </c>
      <c r="D1326" s="27" t="s">
        <v>36</v>
      </c>
      <c r="E1326" s="134">
        <v>5.87</v>
      </c>
    </row>
    <row r="1327" spans="1:5" customFormat="1" ht="38.25" x14ac:dyDescent="0.2">
      <c r="A1327" s="27">
        <v>89881</v>
      </c>
      <c r="B1327" s="27" t="s">
        <v>184</v>
      </c>
      <c r="C1327" s="28" t="s">
        <v>1021</v>
      </c>
      <c r="D1327" s="27" t="s">
        <v>36</v>
      </c>
      <c r="E1327" s="134">
        <v>70.83</v>
      </c>
    </row>
    <row r="1328" spans="1:5" customFormat="1" ht="38.25" x14ac:dyDescent="0.2">
      <c r="A1328" s="27">
        <v>89882</v>
      </c>
      <c r="B1328" s="27" t="s">
        <v>184</v>
      </c>
      <c r="C1328" s="28" t="s">
        <v>1022</v>
      </c>
      <c r="D1328" s="27" t="s">
        <v>36</v>
      </c>
      <c r="E1328" s="134">
        <v>200.26</v>
      </c>
    </row>
    <row r="1329" spans="1:5" customFormat="1" ht="25.5" x14ac:dyDescent="0.2">
      <c r="A1329" s="27">
        <v>90582</v>
      </c>
      <c r="B1329" s="27" t="s">
        <v>184</v>
      </c>
      <c r="C1329" s="28" t="s">
        <v>1023</v>
      </c>
      <c r="D1329" s="27" t="s">
        <v>36</v>
      </c>
      <c r="E1329" s="134">
        <v>0.43</v>
      </c>
    </row>
    <row r="1330" spans="1:5" customFormat="1" ht="25.5" x14ac:dyDescent="0.2">
      <c r="A1330" s="27">
        <v>90583</v>
      </c>
      <c r="B1330" s="27" t="s">
        <v>184</v>
      </c>
      <c r="C1330" s="28" t="s">
        <v>1024</v>
      </c>
      <c r="D1330" s="27" t="s">
        <v>36</v>
      </c>
      <c r="E1330" s="134">
        <v>0.1</v>
      </c>
    </row>
    <row r="1331" spans="1:5" customFormat="1" ht="25.5" x14ac:dyDescent="0.2">
      <c r="A1331" s="27">
        <v>90584</v>
      </c>
      <c r="B1331" s="27" t="s">
        <v>184</v>
      </c>
      <c r="C1331" s="28" t="s">
        <v>1025</v>
      </c>
      <c r="D1331" s="27" t="s">
        <v>36</v>
      </c>
      <c r="E1331" s="134">
        <v>0.33</v>
      </c>
    </row>
    <row r="1332" spans="1:5" customFormat="1" ht="25.5" x14ac:dyDescent="0.2">
      <c r="A1332" s="27">
        <v>90585</v>
      </c>
      <c r="B1332" s="27" t="s">
        <v>184</v>
      </c>
      <c r="C1332" s="28" t="s">
        <v>1026</v>
      </c>
      <c r="D1332" s="27" t="s">
        <v>36</v>
      </c>
      <c r="E1332" s="134">
        <v>0.44</v>
      </c>
    </row>
    <row r="1333" spans="1:5" customFormat="1" ht="25.5" x14ac:dyDescent="0.2">
      <c r="A1333" s="27">
        <v>90621</v>
      </c>
      <c r="B1333" s="27" t="s">
        <v>184</v>
      </c>
      <c r="C1333" s="28" t="s">
        <v>1027</v>
      </c>
      <c r="D1333" s="27" t="s">
        <v>36</v>
      </c>
      <c r="E1333" s="134">
        <v>2.34</v>
      </c>
    </row>
    <row r="1334" spans="1:5" customFormat="1" ht="25.5" x14ac:dyDescent="0.2">
      <c r="A1334" s="27">
        <v>90622</v>
      </c>
      <c r="B1334" s="27" t="s">
        <v>184</v>
      </c>
      <c r="C1334" s="28" t="s">
        <v>1028</v>
      </c>
      <c r="D1334" s="27" t="s">
        <v>36</v>
      </c>
      <c r="E1334" s="134">
        <v>0.54</v>
      </c>
    </row>
    <row r="1335" spans="1:5" customFormat="1" ht="25.5" x14ac:dyDescent="0.2">
      <c r="A1335" s="27">
        <v>90623</v>
      </c>
      <c r="B1335" s="27" t="s">
        <v>184</v>
      </c>
      <c r="C1335" s="28" t="s">
        <v>1029</v>
      </c>
      <c r="D1335" s="27" t="s">
        <v>36</v>
      </c>
      <c r="E1335" s="134">
        <v>2.92</v>
      </c>
    </row>
    <row r="1336" spans="1:5" customFormat="1" ht="25.5" x14ac:dyDescent="0.2">
      <c r="A1336" s="27">
        <v>90624</v>
      </c>
      <c r="B1336" s="27" t="s">
        <v>184</v>
      </c>
      <c r="C1336" s="28" t="s">
        <v>1030</v>
      </c>
      <c r="D1336" s="27" t="s">
        <v>36</v>
      </c>
      <c r="E1336" s="134">
        <v>2.69</v>
      </c>
    </row>
    <row r="1337" spans="1:5" customFormat="1" ht="25.5" x14ac:dyDescent="0.2">
      <c r="A1337" s="27">
        <v>90627</v>
      </c>
      <c r="B1337" s="27" t="s">
        <v>184</v>
      </c>
      <c r="C1337" s="28" t="s">
        <v>1031</v>
      </c>
      <c r="D1337" s="27" t="s">
        <v>36</v>
      </c>
      <c r="E1337" s="134">
        <v>53.54</v>
      </c>
    </row>
    <row r="1338" spans="1:5" customFormat="1" ht="25.5" x14ac:dyDescent="0.2">
      <c r="A1338" s="27">
        <v>90628</v>
      </c>
      <c r="B1338" s="27" t="s">
        <v>184</v>
      </c>
      <c r="C1338" s="28" t="s">
        <v>1032</v>
      </c>
      <c r="D1338" s="27" t="s">
        <v>36</v>
      </c>
      <c r="E1338" s="134">
        <v>14.36</v>
      </c>
    </row>
    <row r="1339" spans="1:5" customFormat="1" ht="25.5" x14ac:dyDescent="0.2">
      <c r="A1339" s="27">
        <v>90629</v>
      </c>
      <c r="B1339" s="27" t="s">
        <v>184</v>
      </c>
      <c r="C1339" s="28" t="s">
        <v>1033</v>
      </c>
      <c r="D1339" s="27" t="s">
        <v>36</v>
      </c>
      <c r="E1339" s="134">
        <v>67</v>
      </c>
    </row>
    <row r="1340" spans="1:5" customFormat="1" ht="25.5" x14ac:dyDescent="0.2">
      <c r="A1340" s="27">
        <v>90630</v>
      </c>
      <c r="B1340" s="27" t="s">
        <v>184</v>
      </c>
      <c r="C1340" s="28" t="s">
        <v>1034</v>
      </c>
      <c r="D1340" s="27" t="s">
        <v>36</v>
      </c>
      <c r="E1340" s="134">
        <v>1.28</v>
      </c>
    </row>
    <row r="1341" spans="1:5" customFormat="1" ht="38.25" x14ac:dyDescent="0.2">
      <c r="A1341" s="27">
        <v>90633</v>
      </c>
      <c r="B1341" s="27" t="s">
        <v>184</v>
      </c>
      <c r="C1341" s="28" t="s">
        <v>1035</v>
      </c>
      <c r="D1341" s="27" t="s">
        <v>36</v>
      </c>
      <c r="E1341" s="134">
        <v>3.52</v>
      </c>
    </row>
    <row r="1342" spans="1:5" customFormat="1" ht="38.25" x14ac:dyDescent="0.2">
      <c r="A1342" s="27">
        <v>90634</v>
      </c>
      <c r="B1342" s="27" t="s">
        <v>184</v>
      </c>
      <c r="C1342" s="28" t="s">
        <v>1036</v>
      </c>
      <c r="D1342" s="27" t="s">
        <v>36</v>
      </c>
      <c r="E1342" s="134">
        <v>0.81</v>
      </c>
    </row>
    <row r="1343" spans="1:5" customFormat="1" ht="38.25" x14ac:dyDescent="0.2">
      <c r="A1343" s="27">
        <v>90635</v>
      </c>
      <c r="B1343" s="27" t="s">
        <v>184</v>
      </c>
      <c r="C1343" s="28" t="s">
        <v>1037</v>
      </c>
      <c r="D1343" s="27" t="s">
        <v>36</v>
      </c>
      <c r="E1343" s="134">
        <v>3.85</v>
      </c>
    </row>
    <row r="1344" spans="1:5" customFormat="1" ht="38.25" x14ac:dyDescent="0.2">
      <c r="A1344" s="27">
        <v>90636</v>
      </c>
      <c r="B1344" s="27" t="s">
        <v>184</v>
      </c>
      <c r="C1344" s="28" t="s">
        <v>1038</v>
      </c>
      <c r="D1344" s="27" t="s">
        <v>36</v>
      </c>
      <c r="E1344" s="134">
        <v>5.38</v>
      </c>
    </row>
    <row r="1345" spans="1:5" customFormat="1" ht="25.5" x14ac:dyDescent="0.2">
      <c r="A1345" s="27">
        <v>90639</v>
      </c>
      <c r="B1345" s="27" t="s">
        <v>184</v>
      </c>
      <c r="C1345" s="28" t="s">
        <v>1039</v>
      </c>
      <c r="D1345" s="27" t="s">
        <v>36</v>
      </c>
      <c r="E1345" s="134">
        <v>5.26</v>
      </c>
    </row>
    <row r="1346" spans="1:5" customFormat="1" ht="25.5" x14ac:dyDescent="0.2">
      <c r="A1346" s="27">
        <v>90640</v>
      </c>
      <c r="B1346" s="27" t="s">
        <v>184</v>
      </c>
      <c r="C1346" s="28" t="s">
        <v>1040</v>
      </c>
      <c r="D1346" s="27" t="s">
        <v>36</v>
      </c>
      <c r="E1346" s="134">
        <v>1.21</v>
      </c>
    </row>
    <row r="1347" spans="1:5" customFormat="1" ht="25.5" x14ac:dyDescent="0.2">
      <c r="A1347" s="27">
        <v>90641</v>
      </c>
      <c r="B1347" s="27" t="s">
        <v>184</v>
      </c>
      <c r="C1347" s="28" t="s">
        <v>1041</v>
      </c>
      <c r="D1347" s="27" t="s">
        <v>36</v>
      </c>
      <c r="E1347" s="134">
        <v>5.75</v>
      </c>
    </row>
    <row r="1348" spans="1:5" customFormat="1" ht="25.5" x14ac:dyDescent="0.2">
      <c r="A1348" s="27">
        <v>90642</v>
      </c>
      <c r="B1348" s="27" t="s">
        <v>184</v>
      </c>
      <c r="C1348" s="28" t="s">
        <v>1042</v>
      </c>
      <c r="D1348" s="27" t="s">
        <v>36</v>
      </c>
      <c r="E1348" s="134">
        <v>12.36</v>
      </c>
    </row>
    <row r="1349" spans="1:5" customFormat="1" ht="25.5" x14ac:dyDescent="0.2">
      <c r="A1349" s="27">
        <v>90646</v>
      </c>
      <c r="B1349" s="27" t="s">
        <v>184</v>
      </c>
      <c r="C1349" s="28" t="s">
        <v>1043</v>
      </c>
      <c r="D1349" s="27" t="s">
        <v>36</v>
      </c>
      <c r="E1349" s="134">
        <v>0.81</v>
      </c>
    </row>
    <row r="1350" spans="1:5" customFormat="1" ht="25.5" x14ac:dyDescent="0.2">
      <c r="A1350" s="27">
        <v>90647</v>
      </c>
      <c r="B1350" s="27" t="s">
        <v>184</v>
      </c>
      <c r="C1350" s="28" t="s">
        <v>1044</v>
      </c>
      <c r="D1350" s="27" t="s">
        <v>36</v>
      </c>
      <c r="E1350" s="134">
        <v>0.18</v>
      </c>
    </row>
    <row r="1351" spans="1:5" customFormat="1" ht="25.5" x14ac:dyDescent="0.2">
      <c r="A1351" s="27">
        <v>90648</v>
      </c>
      <c r="B1351" s="27" t="s">
        <v>184</v>
      </c>
      <c r="C1351" s="28" t="s">
        <v>1045</v>
      </c>
      <c r="D1351" s="27" t="s">
        <v>36</v>
      </c>
      <c r="E1351" s="134">
        <v>0.88</v>
      </c>
    </row>
    <row r="1352" spans="1:5" customFormat="1" ht="25.5" x14ac:dyDescent="0.2">
      <c r="A1352" s="27">
        <v>90649</v>
      </c>
      <c r="B1352" s="27" t="s">
        <v>184</v>
      </c>
      <c r="C1352" s="28" t="s">
        <v>1046</v>
      </c>
      <c r="D1352" s="27" t="s">
        <v>36</v>
      </c>
      <c r="E1352" s="134">
        <v>8.36</v>
      </c>
    </row>
    <row r="1353" spans="1:5" customFormat="1" ht="25.5" x14ac:dyDescent="0.2">
      <c r="A1353" s="27">
        <v>90652</v>
      </c>
      <c r="B1353" s="27" t="s">
        <v>184</v>
      </c>
      <c r="C1353" s="28" t="s">
        <v>1047</v>
      </c>
      <c r="D1353" s="27" t="s">
        <v>36</v>
      </c>
      <c r="E1353" s="134">
        <v>3.42</v>
      </c>
    </row>
    <row r="1354" spans="1:5" customFormat="1" ht="12.75" x14ac:dyDescent="0.2">
      <c r="A1354" s="27">
        <v>90653</v>
      </c>
      <c r="B1354" s="27" t="s">
        <v>184</v>
      </c>
      <c r="C1354" s="28" t="s">
        <v>1048</v>
      </c>
      <c r="D1354" s="27" t="s">
        <v>36</v>
      </c>
      <c r="E1354" s="134">
        <v>0.79</v>
      </c>
    </row>
    <row r="1355" spans="1:5" customFormat="1" ht="12.75" x14ac:dyDescent="0.2">
      <c r="A1355" s="27">
        <v>90654</v>
      </c>
      <c r="B1355" s="27" t="s">
        <v>184</v>
      </c>
      <c r="C1355" s="28" t="s">
        <v>1049</v>
      </c>
      <c r="D1355" s="27" t="s">
        <v>36</v>
      </c>
      <c r="E1355" s="134">
        <v>3.74</v>
      </c>
    </row>
    <row r="1356" spans="1:5" customFormat="1" ht="25.5" x14ac:dyDescent="0.2">
      <c r="A1356" s="27">
        <v>90655</v>
      </c>
      <c r="B1356" s="27" t="s">
        <v>184</v>
      </c>
      <c r="C1356" s="28" t="s">
        <v>1050</v>
      </c>
      <c r="D1356" s="27" t="s">
        <v>36</v>
      </c>
      <c r="E1356" s="134">
        <v>5.5</v>
      </c>
    </row>
    <row r="1357" spans="1:5" customFormat="1" ht="25.5" x14ac:dyDescent="0.2">
      <c r="A1357" s="27">
        <v>90658</v>
      </c>
      <c r="B1357" s="27" t="s">
        <v>184</v>
      </c>
      <c r="C1357" s="28" t="s">
        <v>1051</v>
      </c>
      <c r="D1357" s="27" t="s">
        <v>36</v>
      </c>
      <c r="E1357" s="134">
        <v>3.66</v>
      </c>
    </row>
    <row r="1358" spans="1:5" customFormat="1" ht="12.75" x14ac:dyDescent="0.2">
      <c r="A1358" s="27">
        <v>90659</v>
      </c>
      <c r="B1358" s="27" t="s">
        <v>184</v>
      </c>
      <c r="C1358" s="28" t="s">
        <v>1052</v>
      </c>
      <c r="D1358" s="27" t="s">
        <v>36</v>
      </c>
      <c r="E1358" s="134">
        <v>0.84</v>
      </c>
    </row>
    <row r="1359" spans="1:5" customFormat="1" ht="12.75" x14ac:dyDescent="0.2">
      <c r="A1359" s="27">
        <v>90660</v>
      </c>
      <c r="B1359" s="27" t="s">
        <v>184</v>
      </c>
      <c r="C1359" s="28" t="s">
        <v>1053</v>
      </c>
      <c r="D1359" s="27" t="s">
        <v>36</v>
      </c>
      <c r="E1359" s="134">
        <v>4.01</v>
      </c>
    </row>
    <row r="1360" spans="1:5" customFormat="1" ht="25.5" x14ac:dyDescent="0.2">
      <c r="A1360" s="27">
        <v>90661</v>
      </c>
      <c r="B1360" s="27" t="s">
        <v>184</v>
      </c>
      <c r="C1360" s="28" t="s">
        <v>1054</v>
      </c>
      <c r="D1360" s="27" t="s">
        <v>36</v>
      </c>
      <c r="E1360" s="134">
        <v>5.5</v>
      </c>
    </row>
    <row r="1361" spans="1:5" customFormat="1" ht="38.25" x14ac:dyDescent="0.2">
      <c r="A1361" s="27">
        <v>90664</v>
      </c>
      <c r="B1361" s="27" t="s">
        <v>184</v>
      </c>
      <c r="C1361" s="28" t="s">
        <v>1055</v>
      </c>
      <c r="D1361" s="27" t="s">
        <v>36</v>
      </c>
      <c r="E1361" s="134">
        <v>7.12</v>
      </c>
    </row>
    <row r="1362" spans="1:5" customFormat="1" ht="38.25" x14ac:dyDescent="0.2">
      <c r="A1362" s="27">
        <v>90665</v>
      </c>
      <c r="B1362" s="27" t="s">
        <v>184</v>
      </c>
      <c r="C1362" s="28" t="s">
        <v>1056</v>
      </c>
      <c r="D1362" s="27" t="s">
        <v>36</v>
      </c>
      <c r="E1362" s="134">
        <v>1.9</v>
      </c>
    </row>
    <row r="1363" spans="1:5" customFormat="1" ht="38.25" x14ac:dyDescent="0.2">
      <c r="A1363" s="27">
        <v>90666</v>
      </c>
      <c r="B1363" s="27" t="s">
        <v>184</v>
      </c>
      <c r="C1363" s="28" t="s">
        <v>1057</v>
      </c>
      <c r="D1363" s="27" t="s">
        <v>36</v>
      </c>
      <c r="E1363" s="134">
        <v>8.91</v>
      </c>
    </row>
    <row r="1364" spans="1:5" customFormat="1" ht="38.25" x14ac:dyDescent="0.2">
      <c r="A1364" s="27">
        <v>90667</v>
      </c>
      <c r="B1364" s="27" t="s">
        <v>184</v>
      </c>
      <c r="C1364" s="28" t="s">
        <v>1058</v>
      </c>
      <c r="D1364" s="27" t="s">
        <v>36</v>
      </c>
      <c r="E1364" s="134">
        <v>14.72</v>
      </c>
    </row>
    <row r="1365" spans="1:5" customFormat="1" ht="38.25" x14ac:dyDescent="0.2">
      <c r="A1365" s="27">
        <v>90670</v>
      </c>
      <c r="B1365" s="27" t="s">
        <v>184</v>
      </c>
      <c r="C1365" s="28" t="s">
        <v>1059</v>
      </c>
      <c r="D1365" s="27" t="s">
        <v>36</v>
      </c>
      <c r="E1365" s="134">
        <v>241.56</v>
      </c>
    </row>
    <row r="1366" spans="1:5" customFormat="1" ht="38.25" x14ac:dyDescent="0.2">
      <c r="A1366" s="27">
        <v>90671</v>
      </c>
      <c r="B1366" s="27" t="s">
        <v>184</v>
      </c>
      <c r="C1366" s="28" t="s">
        <v>1060</v>
      </c>
      <c r="D1366" s="27" t="s">
        <v>36</v>
      </c>
      <c r="E1366" s="134">
        <v>64.8</v>
      </c>
    </row>
    <row r="1367" spans="1:5" customFormat="1" ht="38.25" x14ac:dyDescent="0.2">
      <c r="A1367" s="27">
        <v>90672</v>
      </c>
      <c r="B1367" s="27" t="s">
        <v>184</v>
      </c>
      <c r="C1367" s="28" t="s">
        <v>1061</v>
      </c>
      <c r="D1367" s="27" t="s">
        <v>36</v>
      </c>
      <c r="E1367" s="134">
        <v>302.29000000000002</v>
      </c>
    </row>
    <row r="1368" spans="1:5" customFormat="1" ht="38.25" x14ac:dyDescent="0.2">
      <c r="A1368" s="27">
        <v>90673</v>
      </c>
      <c r="B1368" s="27" t="s">
        <v>184</v>
      </c>
      <c r="C1368" s="28" t="s">
        <v>1062</v>
      </c>
      <c r="D1368" s="27" t="s">
        <v>36</v>
      </c>
      <c r="E1368" s="134">
        <v>117.74</v>
      </c>
    </row>
    <row r="1369" spans="1:5" customFormat="1" ht="38.25" x14ac:dyDescent="0.2">
      <c r="A1369" s="27">
        <v>90676</v>
      </c>
      <c r="B1369" s="27" t="s">
        <v>184</v>
      </c>
      <c r="C1369" s="28" t="s">
        <v>1063</v>
      </c>
      <c r="D1369" s="27" t="s">
        <v>36</v>
      </c>
      <c r="E1369" s="134">
        <v>98.47</v>
      </c>
    </row>
    <row r="1370" spans="1:5" customFormat="1" ht="38.25" x14ac:dyDescent="0.2">
      <c r="A1370" s="27">
        <v>90677</v>
      </c>
      <c r="B1370" s="27" t="s">
        <v>184</v>
      </c>
      <c r="C1370" s="28" t="s">
        <v>1064</v>
      </c>
      <c r="D1370" s="27" t="s">
        <v>36</v>
      </c>
      <c r="E1370" s="134">
        <v>29.73</v>
      </c>
    </row>
    <row r="1371" spans="1:5" customFormat="1" ht="38.25" x14ac:dyDescent="0.2">
      <c r="A1371" s="27">
        <v>90678</v>
      </c>
      <c r="B1371" s="27" t="s">
        <v>184</v>
      </c>
      <c r="C1371" s="28" t="s">
        <v>1065</v>
      </c>
      <c r="D1371" s="27" t="s">
        <v>36</v>
      </c>
      <c r="E1371" s="134">
        <v>137.65</v>
      </c>
    </row>
    <row r="1372" spans="1:5" customFormat="1" ht="38.25" x14ac:dyDescent="0.2">
      <c r="A1372" s="27">
        <v>90679</v>
      </c>
      <c r="B1372" s="27" t="s">
        <v>184</v>
      </c>
      <c r="C1372" s="28" t="s">
        <v>1066</v>
      </c>
      <c r="D1372" s="27" t="s">
        <v>36</v>
      </c>
      <c r="E1372" s="134">
        <v>90.29</v>
      </c>
    </row>
    <row r="1373" spans="1:5" customFormat="1" ht="25.5" x14ac:dyDescent="0.2">
      <c r="A1373" s="27">
        <v>90682</v>
      </c>
      <c r="B1373" s="27" t="s">
        <v>184</v>
      </c>
      <c r="C1373" s="28" t="s">
        <v>1067</v>
      </c>
      <c r="D1373" s="27" t="s">
        <v>36</v>
      </c>
      <c r="E1373" s="134">
        <v>37.58</v>
      </c>
    </row>
    <row r="1374" spans="1:5" customFormat="1" ht="25.5" x14ac:dyDescent="0.2">
      <c r="A1374" s="27">
        <v>90683</v>
      </c>
      <c r="B1374" s="27" t="s">
        <v>184</v>
      </c>
      <c r="C1374" s="28" t="s">
        <v>1068</v>
      </c>
      <c r="D1374" s="27" t="s">
        <v>36</v>
      </c>
      <c r="E1374" s="134">
        <v>8.69</v>
      </c>
    </row>
    <row r="1375" spans="1:5" customFormat="1" ht="25.5" x14ac:dyDescent="0.2">
      <c r="A1375" s="27">
        <v>90684</v>
      </c>
      <c r="B1375" s="27" t="s">
        <v>184</v>
      </c>
      <c r="C1375" s="28" t="s">
        <v>1069</v>
      </c>
      <c r="D1375" s="27" t="s">
        <v>36</v>
      </c>
      <c r="E1375" s="134">
        <v>41.1</v>
      </c>
    </row>
    <row r="1376" spans="1:5" customFormat="1" ht="25.5" x14ac:dyDescent="0.2">
      <c r="A1376" s="27">
        <v>90685</v>
      </c>
      <c r="B1376" s="27" t="s">
        <v>184</v>
      </c>
      <c r="C1376" s="28" t="s">
        <v>1070</v>
      </c>
      <c r="D1376" s="27" t="s">
        <v>36</v>
      </c>
      <c r="E1376" s="134">
        <v>56.01</v>
      </c>
    </row>
    <row r="1377" spans="1:5" customFormat="1" ht="25.5" x14ac:dyDescent="0.2">
      <c r="A1377" s="27">
        <v>90688</v>
      </c>
      <c r="B1377" s="27" t="s">
        <v>184</v>
      </c>
      <c r="C1377" s="28" t="s">
        <v>1071</v>
      </c>
      <c r="D1377" s="27" t="s">
        <v>36</v>
      </c>
      <c r="E1377" s="134">
        <v>24.64</v>
      </c>
    </row>
    <row r="1378" spans="1:5" customFormat="1" ht="25.5" x14ac:dyDescent="0.2">
      <c r="A1378" s="27">
        <v>90689</v>
      </c>
      <c r="B1378" s="27" t="s">
        <v>184</v>
      </c>
      <c r="C1378" s="28" t="s">
        <v>1072</v>
      </c>
      <c r="D1378" s="27" t="s">
        <v>36</v>
      </c>
      <c r="E1378" s="134">
        <v>4.8600000000000003</v>
      </c>
    </row>
    <row r="1379" spans="1:5" customFormat="1" ht="25.5" x14ac:dyDescent="0.2">
      <c r="A1379" s="27">
        <v>90690</v>
      </c>
      <c r="B1379" s="27" t="s">
        <v>184</v>
      </c>
      <c r="C1379" s="28" t="s">
        <v>1073</v>
      </c>
      <c r="D1379" s="27" t="s">
        <v>36</v>
      </c>
      <c r="E1379" s="134">
        <v>30.8</v>
      </c>
    </row>
    <row r="1380" spans="1:5" customFormat="1" ht="25.5" x14ac:dyDescent="0.2">
      <c r="A1380" s="27">
        <v>90691</v>
      </c>
      <c r="B1380" s="27" t="s">
        <v>184</v>
      </c>
      <c r="C1380" s="28" t="s">
        <v>1074</v>
      </c>
      <c r="D1380" s="27" t="s">
        <v>36</v>
      </c>
      <c r="E1380" s="134">
        <v>39.22</v>
      </c>
    </row>
    <row r="1381" spans="1:5" customFormat="1" ht="25.5" x14ac:dyDescent="0.2">
      <c r="A1381" s="27">
        <v>90957</v>
      </c>
      <c r="B1381" s="27" t="s">
        <v>184</v>
      </c>
      <c r="C1381" s="28" t="s">
        <v>1075</v>
      </c>
      <c r="D1381" s="27" t="s">
        <v>36</v>
      </c>
      <c r="E1381" s="134">
        <v>5.31</v>
      </c>
    </row>
    <row r="1382" spans="1:5" customFormat="1" ht="25.5" x14ac:dyDescent="0.2">
      <c r="A1382" s="27">
        <v>90958</v>
      </c>
      <c r="B1382" s="27" t="s">
        <v>184</v>
      </c>
      <c r="C1382" s="28" t="s">
        <v>1076</v>
      </c>
      <c r="D1382" s="27" t="s">
        <v>36</v>
      </c>
      <c r="E1382" s="134">
        <v>1.42</v>
      </c>
    </row>
    <row r="1383" spans="1:5" customFormat="1" ht="25.5" x14ac:dyDescent="0.2">
      <c r="A1383" s="27">
        <v>90960</v>
      </c>
      <c r="B1383" s="27" t="s">
        <v>184</v>
      </c>
      <c r="C1383" s="28" t="s">
        <v>1077</v>
      </c>
      <c r="D1383" s="27" t="s">
        <v>36</v>
      </c>
      <c r="E1383" s="134">
        <v>7.09</v>
      </c>
    </row>
    <row r="1384" spans="1:5" customFormat="1" ht="25.5" x14ac:dyDescent="0.2">
      <c r="A1384" s="27">
        <v>90961</v>
      </c>
      <c r="B1384" s="27" t="s">
        <v>184</v>
      </c>
      <c r="C1384" s="28" t="s">
        <v>1078</v>
      </c>
      <c r="D1384" s="27" t="s">
        <v>36</v>
      </c>
      <c r="E1384" s="134">
        <v>1.9</v>
      </c>
    </row>
    <row r="1385" spans="1:5" customFormat="1" ht="25.5" x14ac:dyDescent="0.2">
      <c r="A1385" s="27">
        <v>90962</v>
      </c>
      <c r="B1385" s="27" t="s">
        <v>184</v>
      </c>
      <c r="C1385" s="28" t="s">
        <v>1079</v>
      </c>
      <c r="D1385" s="27" t="s">
        <v>36</v>
      </c>
      <c r="E1385" s="134">
        <v>8.8699999999999992</v>
      </c>
    </row>
    <row r="1386" spans="1:5" customFormat="1" ht="25.5" x14ac:dyDescent="0.2">
      <c r="A1386" s="27">
        <v>90963</v>
      </c>
      <c r="B1386" s="27" t="s">
        <v>184</v>
      </c>
      <c r="C1386" s="28" t="s">
        <v>1080</v>
      </c>
      <c r="D1386" s="27" t="s">
        <v>36</v>
      </c>
      <c r="E1386" s="134">
        <v>14.72</v>
      </c>
    </row>
    <row r="1387" spans="1:5" customFormat="1" ht="25.5" x14ac:dyDescent="0.2">
      <c r="A1387" s="27">
        <v>90968</v>
      </c>
      <c r="B1387" s="27" t="s">
        <v>184</v>
      </c>
      <c r="C1387" s="28" t="s">
        <v>1081</v>
      </c>
      <c r="D1387" s="27" t="s">
        <v>36</v>
      </c>
      <c r="E1387" s="134">
        <v>7.11</v>
      </c>
    </row>
    <row r="1388" spans="1:5" customFormat="1" ht="25.5" x14ac:dyDescent="0.2">
      <c r="A1388" s="27">
        <v>90969</v>
      </c>
      <c r="B1388" s="27" t="s">
        <v>184</v>
      </c>
      <c r="C1388" s="28" t="s">
        <v>1082</v>
      </c>
      <c r="D1388" s="27" t="s">
        <v>36</v>
      </c>
      <c r="E1388" s="134">
        <v>1.9</v>
      </c>
    </row>
    <row r="1389" spans="1:5" customFormat="1" ht="25.5" x14ac:dyDescent="0.2">
      <c r="A1389" s="27">
        <v>90970</v>
      </c>
      <c r="B1389" s="27" t="s">
        <v>184</v>
      </c>
      <c r="C1389" s="28" t="s">
        <v>1083</v>
      </c>
      <c r="D1389" s="27" t="s">
        <v>36</v>
      </c>
      <c r="E1389" s="134">
        <v>8.9</v>
      </c>
    </row>
    <row r="1390" spans="1:5" customFormat="1" ht="25.5" x14ac:dyDescent="0.2">
      <c r="A1390" s="27">
        <v>90971</v>
      </c>
      <c r="B1390" s="27" t="s">
        <v>184</v>
      </c>
      <c r="C1390" s="28" t="s">
        <v>1084</v>
      </c>
      <c r="D1390" s="27" t="s">
        <v>36</v>
      </c>
      <c r="E1390" s="134">
        <v>59.66</v>
      </c>
    </row>
    <row r="1391" spans="1:5" customFormat="1" ht="25.5" x14ac:dyDescent="0.2">
      <c r="A1391" s="27">
        <v>90975</v>
      </c>
      <c r="B1391" s="27" t="s">
        <v>184</v>
      </c>
      <c r="C1391" s="28" t="s">
        <v>1085</v>
      </c>
      <c r="D1391" s="27" t="s">
        <v>36</v>
      </c>
      <c r="E1391" s="134">
        <v>18.059999999999999</v>
      </c>
    </row>
    <row r="1392" spans="1:5" customFormat="1" ht="25.5" x14ac:dyDescent="0.2">
      <c r="A1392" s="27">
        <v>90976</v>
      </c>
      <c r="B1392" s="27" t="s">
        <v>184</v>
      </c>
      <c r="C1392" s="28" t="s">
        <v>1086</v>
      </c>
      <c r="D1392" s="27" t="s">
        <v>36</v>
      </c>
      <c r="E1392" s="134">
        <v>4.84</v>
      </c>
    </row>
    <row r="1393" spans="1:5" customFormat="1" ht="25.5" x14ac:dyDescent="0.2">
      <c r="A1393" s="27">
        <v>90977</v>
      </c>
      <c r="B1393" s="27" t="s">
        <v>184</v>
      </c>
      <c r="C1393" s="28" t="s">
        <v>1087</v>
      </c>
      <c r="D1393" s="27" t="s">
        <v>36</v>
      </c>
      <c r="E1393" s="134">
        <v>22.6</v>
      </c>
    </row>
    <row r="1394" spans="1:5" customFormat="1" ht="25.5" x14ac:dyDescent="0.2">
      <c r="A1394" s="27">
        <v>90978</v>
      </c>
      <c r="B1394" s="27" t="s">
        <v>184</v>
      </c>
      <c r="C1394" s="28" t="s">
        <v>1088</v>
      </c>
      <c r="D1394" s="27" t="s">
        <v>36</v>
      </c>
      <c r="E1394" s="134">
        <v>154.78</v>
      </c>
    </row>
    <row r="1395" spans="1:5" customFormat="1" ht="25.5" x14ac:dyDescent="0.2">
      <c r="A1395" s="27">
        <v>90992</v>
      </c>
      <c r="B1395" s="27" t="s">
        <v>184</v>
      </c>
      <c r="C1395" s="28" t="s">
        <v>1089</v>
      </c>
      <c r="D1395" s="27" t="s">
        <v>36</v>
      </c>
      <c r="E1395" s="134">
        <v>8.43</v>
      </c>
    </row>
    <row r="1396" spans="1:5" customFormat="1" ht="25.5" x14ac:dyDescent="0.2">
      <c r="A1396" s="27">
        <v>90993</v>
      </c>
      <c r="B1396" s="27" t="s">
        <v>184</v>
      </c>
      <c r="C1396" s="28" t="s">
        <v>1090</v>
      </c>
      <c r="D1396" s="27" t="s">
        <v>36</v>
      </c>
      <c r="E1396" s="134">
        <v>2.2599999999999998</v>
      </c>
    </row>
    <row r="1397" spans="1:5" customFormat="1" ht="25.5" x14ac:dyDescent="0.2">
      <c r="A1397" s="27">
        <v>90994</v>
      </c>
      <c r="B1397" s="27" t="s">
        <v>184</v>
      </c>
      <c r="C1397" s="28" t="s">
        <v>1091</v>
      </c>
      <c r="D1397" s="27" t="s">
        <v>36</v>
      </c>
      <c r="E1397" s="134">
        <v>10.55</v>
      </c>
    </row>
    <row r="1398" spans="1:5" customFormat="1" ht="25.5" x14ac:dyDescent="0.2">
      <c r="A1398" s="27">
        <v>90995</v>
      </c>
      <c r="B1398" s="27" t="s">
        <v>184</v>
      </c>
      <c r="C1398" s="28" t="s">
        <v>1092</v>
      </c>
      <c r="D1398" s="27" t="s">
        <v>36</v>
      </c>
      <c r="E1398" s="134">
        <v>81.040000000000006</v>
      </c>
    </row>
    <row r="1399" spans="1:5" customFormat="1" ht="38.25" x14ac:dyDescent="0.2">
      <c r="A1399" s="27">
        <v>91021</v>
      </c>
      <c r="B1399" s="27" t="s">
        <v>184</v>
      </c>
      <c r="C1399" s="28" t="s">
        <v>1093</v>
      </c>
      <c r="D1399" s="27" t="s">
        <v>36</v>
      </c>
      <c r="E1399" s="134">
        <v>12.04</v>
      </c>
    </row>
    <row r="1400" spans="1:5" customFormat="1" ht="25.5" x14ac:dyDescent="0.2">
      <c r="A1400" s="27">
        <v>91026</v>
      </c>
      <c r="B1400" s="27" t="s">
        <v>184</v>
      </c>
      <c r="C1400" s="28" t="s">
        <v>1094</v>
      </c>
      <c r="D1400" s="27" t="s">
        <v>36</v>
      </c>
      <c r="E1400" s="134">
        <v>24.61</v>
      </c>
    </row>
    <row r="1401" spans="1:5" customFormat="1" ht="25.5" x14ac:dyDescent="0.2">
      <c r="A1401" s="27">
        <v>91027</v>
      </c>
      <c r="B1401" s="27" t="s">
        <v>184</v>
      </c>
      <c r="C1401" s="28" t="s">
        <v>1095</v>
      </c>
      <c r="D1401" s="27" t="s">
        <v>36</v>
      </c>
      <c r="E1401" s="134">
        <v>9.89</v>
      </c>
    </row>
    <row r="1402" spans="1:5" customFormat="1" ht="25.5" x14ac:dyDescent="0.2">
      <c r="A1402" s="27">
        <v>91028</v>
      </c>
      <c r="B1402" s="27" t="s">
        <v>184</v>
      </c>
      <c r="C1402" s="28" t="s">
        <v>1096</v>
      </c>
      <c r="D1402" s="27" t="s">
        <v>36</v>
      </c>
      <c r="E1402" s="134">
        <v>3.99</v>
      </c>
    </row>
    <row r="1403" spans="1:5" customFormat="1" ht="25.5" x14ac:dyDescent="0.2">
      <c r="A1403" s="27">
        <v>91029</v>
      </c>
      <c r="B1403" s="27" t="s">
        <v>184</v>
      </c>
      <c r="C1403" s="28" t="s">
        <v>1097</v>
      </c>
      <c r="D1403" s="27" t="s">
        <v>36</v>
      </c>
      <c r="E1403" s="134">
        <v>45.21</v>
      </c>
    </row>
    <row r="1404" spans="1:5" customFormat="1" ht="25.5" x14ac:dyDescent="0.2">
      <c r="A1404" s="27">
        <v>91030</v>
      </c>
      <c r="B1404" s="27" t="s">
        <v>184</v>
      </c>
      <c r="C1404" s="28" t="s">
        <v>1098</v>
      </c>
      <c r="D1404" s="27" t="s">
        <v>36</v>
      </c>
      <c r="E1404" s="134">
        <v>144.41999999999999</v>
      </c>
    </row>
    <row r="1405" spans="1:5" customFormat="1" ht="25.5" x14ac:dyDescent="0.2">
      <c r="A1405" s="27">
        <v>91273</v>
      </c>
      <c r="B1405" s="27" t="s">
        <v>184</v>
      </c>
      <c r="C1405" s="28" t="s">
        <v>1099</v>
      </c>
      <c r="D1405" s="27" t="s">
        <v>36</v>
      </c>
      <c r="E1405" s="134">
        <v>0.59</v>
      </c>
    </row>
    <row r="1406" spans="1:5" customFormat="1" ht="25.5" x14ac:dyDescent="0.2">
      <c r="A1406" s="27">
        <v>91274</v>
      </c>
      <c r="B1406" s="27" t="s">
        <v>184</v>
      </c>
      <c r="C1406" s="28" t="s">
        <v>1100</v>
      </c>
      <c r="D1406" s="27" t="s">
        <v>36</v>
      </c>
      <c r="E1406" s="134">
        <v>0.15</v>
      </c>
    </row>
    <row r="1407" spans="1:5" customFormat="1" ht="25.5" x14ac:dyDescent="0.2">
      <c r="A1407" s="27">
        <v>91275</v>
      </c>
      <c r="B1407" s="27" t="s">
        <v>184</v>
      </c>
      <c r="C1407" s="28" t="s">
        <v>1101</v>
      </c>
      <c r="D1407" s="27" t="s">
        <v>36</v>
      </c>
      <c r="E1407" s="134">
        <v>0.73</v>
      </c>
    </row>
    <row r="1408" spans="1:5" customFormat="1" ht="25.5" x14ac:dyDescent="0.2">
      <c r="A1408" s="27">
        <v>91276</v>
      </c>
      <c r="B1408" s="27" t="s">
        <v>184</v>
      </c>
      <c r="C1408" s="28" t="s">
        <v>1102</v>
      </c>
      <c r="D1408" s="27" t="s">
        <v>36</v>
      </c>
      <c r="E1408" s="134">
        <v>9.07</v>
      </c>
    </row>
    <row r="1409" spans="1:5" customFormat="1" ht="38.25" x14ac:dyDescent="0.2">
      <c r="A1409" s="27">
        <v>91279</v>
      </c>
      <c r="B1409" s="27" t="s">
        <v>184</v>
      </c>
      <c r="C1409" s="28" t="s">
        <v>1103</v>
      </c>
      <c r="D1409" s="27" t="s">
        <v>36</v>
      </c>
      <c r="E1409" s="134">
        <v>0.83</v>
      </c>
    </row>
    <row r="1410" spans="1:5" customFormat="1" ht="38.25" x14ac:dyDescent="0.2">
      <c r="A1410" s="27">
        <v>91280</v>
      </c>
      <c r="B1410" s="27" t="s">
        <v>184</v>
      </c>
      <c r="C1410" s="28" t="s">
        <v>1104</v>
      </c>
      <c r="D1410" s="27" t="s">
        <v>36</v>
      </c>
      <c r="E1410" s="134">
        <v>0.18</v>
      </c>
    </row>
    <row r="1411" spans="1:5" customFormat="1" ht="38.25" x14ac:dyDescent="0.2">
      <c r="A1411" s="27">
        <v>91281</v>
      </c>
      <c r="B1411" s="27" t="s">
        <v>184</v>
      </c>
      <c r="C1411" s="28" t="s">
        <v>1105</v>
      </c>
      <c r="D1411" s="27" t="s">
        <v>36</v>
      </c>
      <c r="E1411" s="134">
        <v>1.03</v>
      </c>
    </row>
    <row r="1412" spans="1:5" customFormat="1" ht="38.25" x14ac:dyDescent="0.2">
      <c r="A1412" s="27">
        <v>91282</v>
      </c>
      <c r="B1412" s="27" t="s">
        <v>184</v>
      </c>
      <c r="C1412" s="28" t="s">
        <v>1106</v>
      </c>
      <c r="D1412" s="27" t="s">
        <v>36</v>
      </c>
      <c r="E1412" s="134">
        <v>9.1300000000000008</v>
      </c>
    </row>
    <row r="1413" spans="1:5" customFormat="1" ht="25.5" x14ac:dyDescent="0.2">
      <c r="A1413" s="27">
        <v>91354</v>
      </c>
      <c r="B1413" s="27" t="s">
        <v>184</v>
      </c>
      <c r="C1413" s="28" t="s">
        <v>1107</v>
      </c>
      <c r="D1413" s="27" t="s">
        <v>36</v>
      </c>
      <c r="E1413" s="134">
        <v>17.61</v>
      </c>
    </row>
    <row r="1414" spans="1:5" customFormat="1" ht="25.5" x14ac:dyDescent="0.2">
      <c r="A1414" s="27">
        <v>91355</v>
      </c>
      <c r="B1414" s="27" t="s">
        <v>184</v>
      </c>
      <c r="C1414" s="28" t="s">
        <v>1108</v>
      </c>
      <c r="D1414" s="27" t="s">
        <v>36</v>
      </c>
      <c r="E1414" s="134">
        <v>7.24</v>
      </c>
    </row>
    <row r="1415" spans="1:5" customFormat="1" ht="25.5" x14ac:dyDescent="0.2">
      <c r="A1415" s="27">
        <v>91356</v>
      </c>
      <c r="B1415" s="27" t="s">
        <v>184</v>
      </c>
      <c r="C1415" s="28" t="s">
        <v>1109</v>
      </c>
      <c r="D1415" s="27" t="s">
        <v>36</v>
      </c>
      <c r="E1415" s="134">
        <v>2.92</v>
      </c>
    </row>
    <row r="1416" spans="1:5" customFormat="1" ht="38.25" x14ac:dyDescent="0.2">
      <c r="A1416" s="27">
        <v>91359</v>
      </c>
      <c r="B1416" s="27" t="s">
        <v>184</v>
      </c>
      <c r="C1416" s="28" t="s">
        <v>1110</v>
      </c>
      <c r="D1416" s="27" t="s">
        <v>36</v>
      </c>
      <c r="E1416" s="134">
        <v>20.99</v>
      </c>
    </row>
    <row r="1417" spans="1:5" customFormat="1" ht="25.5" x14ac:dyDescent="0.2">
      <c r="A1417" s="27">
        <v>91360</v>
      </c>
      <c r="B1417" s="27" t="s">
        <v>184</v>
      </c>
      <c r="C1417" s="28" t="s">
        <v>1111</v>
      </c>
      <c r="D1417" s="27" t="s">
        <v>36</v>
      </c>
      <c r="E1417" s="134">
        <v>8.0299999999999994</v>
      </c>
    </row>
    <row r="1418" spans="1:5" customFormat="1" ht="38.25" x14ac:dyDescent="0.2">
      <c r="A1418" s="27">
        <v>91361</v>
      </c>
      <c r="B1418" s="27" t="s">
        <v>184</v>
      </c>
      <c r="C1418" s="28" t="s">
        <v>1112</v>
      </c>
      <c r="D1418" s="27" t="s">
        <v>36</v>
      </c>
      <c r="E1418" s="134">
        <v>3.24</v>
      </c>
    </row>
    <row r="1419" spans="1:5" customFormat="1" ht="25.5" x14ac:dyDescent="0.2">
      <c r="A1419" s="27">
        <v>91367</v>
      </c>
      <c r="B1419" s="27" t="s">
        <v>184</v>
      </c>
      <c r="C1419" s="28" t="s">
        <v>1113</v>
      </c>
      <c r="D1419" s="27" t="s">
        <v>36</v>
      </c>
      <c r="E1419" s="134">
        <v>21.86</v>
      </c>
    </row>
    <row r="1420" spans="1:5" customFormat="1" ht="25.5" x14ac:dyDescent="0.2">
      <c r="A1420" s="27">
        <v>91368</v>
      </c>
      <c r="B1420" s="27" t="s">
        <v>184</v>
      </c>
      <c r="C1420" s="28" t="s">
        <v>1114</v>
      </c>
      <c r="D1420" s="27" t="s">
        <v>36</v>
      </c>
      <c r="E1420" s="134">
        <v>8.43</v>
      </c>
    </row>
    <row r="1421" spans="1:5" customFormat="1" ht="38.25" x14ac:dyDescent="0.2">
      <c r="A1421" s="27">
        <v>91369</v>
      </c>
      <c r="B1421" s="27" t="s">
        <v>184</v>
      </c>
      <c r="C1421" s="28" t="s">
        <v>1115</v>
      </c>
      <c r="D1421" s="27" t="s">
        <v>36</v>
      </c>
      <c r="E1421" s="134">
        <v>3.4</v>
      </c>
    </row>
    <row r="1422" spans="1:5" customFormat="1" ht="25.5" x14ac:dyDescent="0.2">
      <c r="A1422" s="27">
        <v>91375</v>
      </c>
      <c r="B1422" s="27" t="s">
        <v>184</v>
      </c>
      <c r="C1422" s="28" t="s">
        <v>1116</v>
      </c>
      <c r="D1422" s="27" t="s">
        <v>36</v>
      </c>
      <c r="E1422" s="134">
        <v>19.34</v>
      </c>
    </row>
    <row r="1423" spans="1:5" customFormat="1" ht="25.5" x14ac:dyDescent="0.2">
      <c r="A1423" s="27">
        <v>91376</v>
      </c>
      <c r="B1423" s="27" t="s">
        <v>184</v>
      </c>
      <c r="C1423" s="28" t="s">
        <v>1117</v>
      </c>
      <c r="D1423" s="27" t="s">
        <v>36</v>
      </c>
      <c r="E1423" s="134">
        <v>7.95</v>
      </c>
    </row>
    <row r="1424" spans="1:5" customFormat="1" ht="25.5" x14ac:dyDescent="0.2">
      <c r="A1424" s="27">
        <v>91377</v>
      </c>
      <c r="B1424" s="27" t="s">
        <v>184</v>
      </c>
      <c r="C1424" s="28" t="s">
        <v>1118</v>
      </c>
      <c r="D1424" s="27" t="s">
        <v>36</v>
      </c>
      <c r="E1424" s="134">
        <v>3.21</v>
      </c>
    </row>
    <row r="1425" spans="1:5" customFormat="1" ht="38.25" x14ac:dyDescent="0.2">
      <c r="A1425" s="27">
        <v>91380</v>
      </c>
      <c r="B1425" s="27" t="s">
        <v>184</v>
      </c>
      <c r="C1425" s="28" t="s">
        <v>1119</v>
      </c>
      <c r="D1425" s="27" t="s">
        <v>36</v>
      </c>
      <c r="E1425" s="134">
        <v>28.75</v>
      </c>
    </row>
    <row r="1426" spans="1:5" customFormat="1" ht="38.25" x14ac:dyDescent="0.2">
      <c r="A1426" s="27">
        <v>91381</v>
      </c>
      <c r="B1426" s="27" t="s">
        <v>184</v>
      </c>
      <c r="C1426" s="28" t="s">
        <v>1120</v>
      </c>
      <c r="D1426" s="27" t="s">
        <v>36</v>
      </c>
      <c r="E1426" s="134">
        <v>11.09</v>
      </c>
    </row>
    <row r="1427" spans="1:5" customFormat="1" ht="38.25" x14ac:dyDescent="0.2">
      <c r="A1427" s="27">
        <v>91382</v>
      </c>
      <c r="B1427" s="27" t="s">
        <v>184</v>
      </c>
      <c r="C1427" s="28" t="s">
        <v>1121</v>
      </c>
      <c r="D1427" s="27" t="s">
        <v>36</v>
      </c>
      <c r="E1427" s="134">
        <v>4.4800000000000004</v>
      </c>
    </row>
    <row r="1428" spans="1:5" customFormat="1" ht="38.25" x14ac:dyDescent="0.2">
      <c r="A1428" s="27">
        <v>91383</v>
      </c>
      <c r="B1428" s="27" t="s">
        <v>184</v>
      </c>
      <c r="C1428" s="28" t="s">
        <v>1122</v>
      </c>
      <c r="D1428" s="27" t="s">
        <v>36</v>
      </c>
      <c r="E1428" s="134">
        <v>51.9</v>
      </c>
    </row>
    <row r="1429" spans="1:5" customFormat="1" ht="38.25" x14ac:dyDescent="0.2">
      <c r="A1429" s="27">
        <v>91384</v>
      </c>
      <c r="B1429" s="27" t="s">
        <v>184</v>
      </c>
      <c r="C1429" s="28" t="s">
        <v>1123</v>
      </c>
      <c r="D1429" s="27" t="s">
        <v>36</v>
      </c>
      <c r="E1429" s="134">
        <v>139.59</v>
      </c>
    </row>
    <row r="1430" spans="1:5" customFormat="1" ht="38.25" x14ac:dyDescent="0.2">
      <c r="A1430" s="27">
        <v>91390</v>
      </c>
      <c r="B1430" s="27" t="s">
        <v>184</v>
      </c>
      <c r="C1430" s="28" t="s">
        <v>1124</v>
      </c>
      <c r="D1430" s="27" t="s">
        <v>36</v>
      </c>
      <c r="E1430" s="134">
        <v>19.100000000000001</v>
      </c>
    </row>
    <row r="1431" spans="1:5" customFormat="1" ht="38.25" x14ac:dyDescent="0.2">
      <c r="A1431" s="27">
        <v>91391</v>
      </c>
      <c r="B1431" s="27" t="s">
        <v>184</v>
      </c>
      <c r="C1431" s="28" t="s">
        <v>1125</v>
      </c>
      <c r="D1431" s="27" t="s">
        <v>36</v>
      </c>
      <c r="E1431" s="134">
        <v>7.63</v>
      </c>
    </row>
    <row r="1432" spans="1:5" customFormat="1" ht="38.25" x14ac:dyDescent="0.2">
      <c r="A1432" s="27">
        <v>91392</v>
      </c>
      <c r="B1432" s="27" t="s">
        <v>184</v>
      </c>
      <c r="C1432" s="28" t="s">
        <v>1126</v>
      </c>
      <c r="D1432" s="27" t="s">
        <v>36</v>
      </c>
      <c r="E1432" s="134">
        <v>3.07</v>
      </c>
    </row>
    <row r="1433" spans="1:5" customFormat="1" ht="38.25" x14ac:dyDescent="0.2">
      <c r="A1433" s="27">
        <v>91396</v>
      </c>
      <c r="B1433" s="27" t="s">
        <v>184</v>
      </c>
      <c r="C1433" s="28" t="s">
        <v>1127</v>
      </c>
      <c r="D1433" s="27" t="s">
        <v>36</v>
      </c>
      <c r="E1433" s="134">
        <v>29.11</v>
      </c>
    </row>
    <row r="1434" spans="1:5" customFormat="1" ht="38.25" x14ac:dyDescent="0.2">
      <c r="A1434" s="27">
        <v>91397</v>
      </c>
      <c r="B1434" s="27" t="s">
        <v>184</v>
      </c>
      <c r="C1434" s="28" t="s">
        <v>1128</v>
      </c>
      <c r="D1434" s="27" t="s">
        <v>36</v>
      </c>
      <c r="E1434" s="134">
        <v>11.25</v>
      </c>
    </row>
    <row r="1435" spans="1:5" customFormat="1" ht="38.25" x14ac:dyDescent="0.2">
      <c r="A1435" s="27">
        <v>91398</v>
      </c>
      <c r="B1435" s="27" t="s">
        <v>184</v>
      </c>
      <c r="C1435" s="28" t="s">
        <v>1129</v>
      </c>
      <c r="D1435" s="27" t="s">
        <v>36</v>
      </c>
      <c r="E1435" s="134">
        <v>4.54</v>
      </c>
    </row>
    <row r="1436" spans="1:5" customFormat="1" ht="38.25" x14ac:dyDescent="0.2">
      <c r="A1436" s="27">
        <v>91402</v>
      </c>
      <c r="B1436" s="27" t="s">
        <v>184</v>
      </c>
      <c r="C1436" s="28" t="s">
        <v>1130</v>
      </c>
      <c r="D1436" s="27" t="s">
        <v>36</v>
      </c>
      <c r="E1436" s="134">
        <v>3.53</v>
      </c>
    </row>
    <row r="1437" spans="1:5" customFormat="1" ht="38.25" x14ac:dyDescent="0.2">
      <c r="A1437" s="27">
        <v>91466</v>
      </c>
      <c r="B1437" s="27" t="s">
        <v>184</v>
      </c>
      <c r="C1437" s="28" t="s">
        <v>1131</v>
      </c>
      <c r="D1437" s="27" t="s">
        <v>36</v>
      </c>
      <c r="E1437" s="134">
        <v>4.05</v>
      </c>
    </row>
    <row r="1438" spans="1:5" customFormat="1" ht="38.25" x14ac:dyDescent="0.2">
      <c r="A1438" s="27">
        <v>91467</v>
      </c>
      <c r="B1438" s="27" t="s">
        <v>184</v>
      </c>
      <c r="C1438" s="28" t="s">
        <v>1132</v>
      </c>
      <c r="D1438" s="27" t="s">
        <v>36</v>
      </c>
      <c r="E1438" s="134">
        <v>155.66999999999999</v>
      </c>
    </row>
    <row r="1439" spans="1:5" customFormat="1" ht="38.25" x14ac:dyDescent="0.2">
      <c r="A1439" s="27">
        <v>91468</v>
      </c>
      <c r="B1439" s="27" t="s">
        <v>184</v>
      </c>
      <c r="C1439" s="28" t="s">
        <v>1133</v>
      </c>
      <c r="D1439" s="27" t="s">
        <v>36</v>
      </c>
      <c r="E1439" s="134">
        <v>25.48</v>
      </c>
    </row>
    <row r="1440" spans="1:5" customFormat="1" ht="38.25" x14ac:dyDescent="0.2">
      <c r="A1440" s="27">
        <v>91469</v>
      </c>
      <c r="B1440" s="27" t="s">
        <v>184</v>
      </c>
      <c r="C1440" s="28" t="s">
        <v>1134</v>
      </c>
      <c r="D1440" s="27" t="s">
        <v>36</v>
      </c>
      <c r="E1440" s="134">
        <v>9.9700000000000006</v>
      </c>
    </row>
    <row r="1441" spans="1:5" customFormat="1" ht="38.25" x14ac:dyDescent="0.2">
      <c r="A1441" s="27">
        <v>91484</v>
      </c>
      <c r="B1441" s="27" t="s">
        <v>184</v>
      </c>
      <c r="C1441" s="28" t="s">
        <v>1135</v>
      </c>
      <c r="D1441" s="27" t="s">
        <v>36</v>
      </c>
      <c r="E1441" s="134">
        <v>4.0199999999999996</v>
      </c>
    </row>
    <row r="1442" spans="1:5" customFormat="1" ht="38.25" x14ac:dyDescent="0.2">
      <c r="A1442" s="27">
        <v>91485</v>
      </c>
      <c r="B1442" s="27" t="s">
        <v>184</v>
      </c>
      <c r="C1442" s="28" t="s">
        <v>1136</v>
      </c>
      <c r="D1442" s="27" t="s">
        <v>36</v>
      </c>
      <c r="E1442" s="134">
        <v>152.37</v>
      </c>
    </row>
    <row r="1443" spans="1:5" customFormat="1" ht="25.5" x14ac:dyDescent="0.2">
      <c r="A1443" s="27">
        <v>91529</v>
      </c>
      <c r="B1443" s="27" t="s">
        <v>184</v>
      </c>
      <c r="C1443" s="28" t="s">
        <v>1137</v>
      </c>
      <c r="D1443" s="27" t="s">
        <v>36</v>
      </c>
      <c r="E1443" s="134">
        <v>0.87</v>
      </c>
    </row>
    <row r="1444" spans="1:5" customFormat="1" ht="25.5" x14ac:dyDescent="0.2">
      <c r="A1444" s="27">
        <v>91530</v>
      </c>
      <c r="B1444" s="27" t="s">
        <v>184</v>
      </c>
      <c r="C1444" s="28" t="s">
        <v>1138</v>
      </c>
      <c r="D1444" s="27" t="s">
        <v>36</v>
      </c>
      <c r="E1444" s="134">
        <v>0.23</v>
      </c>
    </row>
    <row r="1445" spans="1:5" customFormat="1" ht="25.5" x14ac:dyDescent="0.2">
      <c r="A1445" s="27">
        <v>91531</v>
      </c>
      <c r="B1445" s="27" t="s">
        <v>184</v>
      </c>
      <c r="C1445" s="28" t="s">
        <v>1139</v>
      </c>
      <c r="D1445" s="27" t="s">
        <v>36</v>
      </c>
      <c r="E1445" s="134">
        <v>1.0900000000000001</v>
      </c>
    </row>
    <row r="1446" spans="1:5" customFormat="1" ht="25.5" x14ac:dyDescent="0.2">
      <c r="A1446" s="27">
        <v>91532</v>
      </c>
      <c r="B1446" s="27" t="s">
        <v>184</v>
      </c>
      <c r="C1446" s="28" t="s">
        <v>1140</v>
      </c>
      <c r="D1446" s="27" t="s">
        <v>36</v>
      </c>
      <c r="E1446" s="134">
        <v>6.48</v>
      </c>
    </row>
    <row r="1447" spans="1:5" customFormat="1" ht="38.25" x14ac:dyDescent="0.2">
      <c r="A1447" s="27">
        <v>91629</v>
      </c>
      <c r="B1447" s="27" t="s">
        <v>184</v>
      </c>
      <c r="C1447" s="28" t="s">
        <v>1141</v>
      </c>
      <c r="D1447" s="27" t="s">
        <v>36</v>
      </c>
      <c r="E1447" s="134">
        <v>21.63</v>
      </c>
    </row>
    <row r="1448" spans="1:5" customFormat="1" ht="38.25" x14ac:dyDescent="0.2">
      <c r="A1448" s="27">
        <v>91630</v>
      </c>
      <c r="B1448" s="27" t="s">
        <v>184</v>
      </c>
      <c r="C1448" s="28" t="s">
        <v>1142</v>
      </c>
      <c r="D1448" s="27" t="s">
        <v>36</v>
      </c>
      <c r="E1448" s="134">
        <v>8.0399999999999991</v>
      </c>
    </row>
    <row r="1449" spans="1:5" customFormat="1" ht="38.25" x14ac:dyDescent="0.2">
      <c r="A1449" s="27">
        <v>91631</v>
      </c>
      <c r="B1449" s="27" t="s">
        <v>184</v>
      </c>
      <c r="C1449" s="28" t="s">
        <v>1143</v>
      </c>
      <c r="D1449" s="27" t="s">
        <v>36</v>
      </c>
      <c r="E1449" s="134">
        <v>3.24</v>
      </c>
    </row>
    <row r="1450" spans="1:5" customFormat="1" ht="38.25" x14ac:dyDescent="0.2">
      <c r="A1450" s="27">
        <v>91632</v>
      </c>
      <c r="B1450" s="27" t="s">
        <v>184</v>
      </c>
      <c r="C1450" s="28" t="s">
        <v>1144</v>
      </c>
      <c r="D1450" s="27" t="s">
        <v>36</v>
      </c>
      <c r="E1450" s="134">
        <v>37.020000000000003</v>
      </c>
    </row>
    <row r="1451" spans="1:5" customFormat="1" ht="38.25" x14ac:dyDescent="0.2">
      <c r="A1451" s="27">
        <v>91633</v>
      </c>
      <c r="B1451" s="27" t="s">
        <v>184</v>
      </c>
      <c r="C1451" s="28" t="s">
        <v>1145</v>
      </c>
      <c r="D1451" s="27" t="s">
        <v>36</v>
      </c>
      <c r="E1451" s="134">
        <v>131.75</v>
      </c>
    </row>
    <row r="1452" spans="1:5" customFormat="1" ht="38.25" x14ac:dyDescent="0.2">
      <c r="A1452" s="27">
        <v>91640</v>
      </c>
      <c r="B1452" s="27" t="s">
        <v>184</v>
      </c>
      <c r="C1452" s="28" t="s">
        <v>1146</v>
      </c>
      <c r="D1452" s="27" t="s">
        <v>36</v>
      </c>
      <c r="E1452" s="134">
        <v>41.47</v>
      </c>
    </row>
    <row r="1453" spans="1:5" customFormat="1" ht="38.25" x14ac:dyDescent="0.2">
      <c r="A1453" s="27">
        <v>91641</v>
      </c>
      <c r="B1453" s="27" t="s">
        <v>184</v>
      </c>
      <c r="C1453" s="28" t="s">
        <v>1147</v>
      </c>
      <c r="D1453" s="27" t="s">
        <v>36</v>
      </c>
      <c r="E1453" s="134">
        <v>16.739999999999998</v>
      </c>
    </row>
    <row r="1454" spans="1:5" customFormat="1" ht="38.25" x14ac:dyDescent="0.2">
      <c r="A1454" s="27">
        <v>91642</v>
      </c>
      <c r="B1454" s="27" t="s">
        <v>184</v>
      </c>
      <c r="C1454" s="28" t="s">
        <v>1148</v>
      </c>
      <c r="D1454" s="27" t="s">
        <v>36</v>
      </c>
      <c r="E1454" s="134">
        <v>6.77</v>
      </c>
    </row>
    <row r="1455" spans="1:5" customFormat="1" ht="38.25" x14ac:dyDescent="0.2">
      <c r="A1455" s="27">
        <v>91643</v>
      </c>
      <c r="B1455" s="27" t="s">
        <v>184</v>
      </c>
      <c r="C1455" s="28" t="s">
        <v>1149</v>
      </c>
      <c r="D1455" s="27" t="s">
        <v>36</v>
      </c>
      <c r="E1455" s="134">
        <v>74.81</v>
      </c>
    </row>
    <row r="1456" spans="1:5" customFormat="1" ht="38.25" x14ac:dyDescent="0.2">
      <c r="A1456" s="27">
        <v>91644</v>
      </c>
      <c r="B1456" s="27" t="s">
        <v>184</v>
      </c>
      <c r="C1456" s="28" t="s">
        <v>1150</v>
      </c>
      <c r="D1456" s="27" t="s">
        <v>36</v>
      </c>
      <c r="E1456" s="134">
        <v>296.5</v>
      </c>
    </row>
    <row r="1457" spans="1:5" customFormat="1" ht="25.5" x14ac:dyDescent="0.2">
      <c r="A1457" s="27">
        <v>91688</v>
      </c>
      <c r="B1457" s="27" t="s">
        <v>184</v>
      </c>
      <c r="C1457" s="28" t="s">
        <v>1151</v>
      </c>
      <c r="D1457" s="27" t="s">
        <v>36</v>
      </c>
      <c r="E1457" s="134">
        <v>0.09</v>
      </c>
    </row>
    <row r="1458" spans="1:5" customFormat="1" ht="25.5" x14ac:dyDescent="0.2">
      <c r="A1458" s="27">
        <v>91689</v>
      </c>
      <c r="B1458" s="27" t="s">
        <v>184</v>
      </c>
      <c r="C1458" s="28" t="s">
        <v>1152</v>
      </c>
      <c r="D1458" s="27" t="s">
        <v>36</v>
      </c>
      <c r="E1458" s="134">
        <v>0.02</v>
      </c>
    </row>
    <row r="1459" spans="1:5" customFormat="1" ht="25.5" x14ac:dyDescent="0.2">
      <c r="A1459" s="27">
        <v>91690</v>
      </c>
      <c r="B1459" s="27" t="s">
        <v>184</v>
      </c>
      <c r="C1459" s="28" t="s">
        <v>1153</v>
      </c>
      <c r="D1459" s="27" t="s">
        <v>36</v>
      </c>
      <c r="E1459" s="134">
        <v>0.06</v>
      </c>
    </row>
    <row r="1460" spans="1:5" customFormat="1" ht="25.5" x14ac:dyDescent="0.2">
      <c r="A1460" s="27">
        <v>91691</v>
      </c>
      <c r="B1460" s="27" t="s">
        <v>184</v>
      </c>
      <c r="C1460" s="28" t="s">
        <v>1154</v>
      </c>
      <c r="D1460" s="27" t="s">
        <v>36</v>
      </c>
      <c r="E1460" s="134">
        <v>1.1599999999999999</v>
      </c>
    </row>
    <row r="1461" spans="1:5" customFormat="1" ht="25.5" x14ac:dyDescent="0.2">
      <c r="A1461" s="27">
        <v>92040</v>
      </c>
      <c r="B1461" s="27" t="s">
        <v>184</v>
      </c>
      <c r="C1461" s="28" t="s">
        <v>1155</v>
      </c>
      <c r="D1461" s="27" t="s">
        <v>36</v>
      </c>
      <c r="E1461" s="134">
        <v>6.47</v>
      </c>
    </row>
    <row r="1462" spans="1:5" customFormat="1" ht="25.5" x14ac:dyDescent="0.2">
      <c r="A1462" s="27">
        <v>92041</v>
      </c>
      <c r="B1462" s="27" t="s">
        <v>184</v>
      </c>
      <c r="C1462" s="28" t="s">
        <v>1156</v>
      </c>
      <c r="D1462" s="27" t="s">
        <v>36</v>
      </c>
      <c r="E1462" s="134">
        <v>1.33</v>
      </c>
    </row>
    <row r="1463" spans="1:5" customFormat="1" ht="25.5" x14ac:dyDescent="0.2">
      <c r="A1463" s="27">
        <v>92042</v>
      </c>
      <c r="B1463" s="27" t="s">
        <v>184</v>
      </c>
      <c r="C1463" s="28" t="s">
        <v>1157</v>
      </c>
      <c r="D1463" s="27" t="s">
        <v>36</v>
      </c>
      <c r="E1463" s="134">
        <v>5.39</v>
      </c>
    </row>
    <row r="1464" spans="1:5" customFormat="1" ht="38.25" x14ac:dyDescent="0.2">
      <c r="A1464" s="27">
        <v>92101</v>
      </c>
      <c r="B1464" s="27" t="s">
        <v>184</v>
      </c>
      <c r="C1464" s="28" t="s">
        <v>1158</v>
      </c>
      <c r="D1464" s="27" t="s">
        <v>36</v>
      </c>
      <c r="E1464" s="134">
        <v>44.82</v>
      </c>
    </row>
    <row r="1465" spans="1:5" customFormat="1" ht="38.25" x14ac:dyDescent="0.2">
      <c r="A1465" s="27">
        <v>92102</v>
      </c>
      <c r="B1465" s="27" t="s">
        <v>184</v>
      </c>
      <c r="C1465" s="28" t="s">
        <v>1159</v>
      </c>
      <c r="D1465" s="27" t="s">
        <v>36</v>
      </c>
      <c r="E1465" s="134">
        <v>14.05</v>
      </c>
    </row>
    <row r="1466" spans="1:5" customFormat="1" ht="38.25" x14ac:dyDescent="0.2">
      <c r="A1466" s="27">
        <v>92103</v>
      </c>
      <c r="B1466" s="27" t="s">
        <v>184</v>
      </c>
      <c r="C1466" s="28" t="s">
        <v>1160</v>
      </c>
      <c r="D1466" s="27" t="s">
        <v>36</v>
      </c>
      <c r="E1466" s="134">
        <v>5.68</v>
      </c>
    </row>
    <row r="1467" spans="1:5" customFormat="1" ht="38.25" x14ac:dyDescent="0.2">
      <c r="A1467" s="27">
        <v>92104</v>
      </c>
      <c r="B1467" s="27" t="s">
        <v>184</v>
      </c>
      <c r="C1467" s="28" t="s">
        <v>1161</v>
      </c>
      <c r="D1467" s="27" t="s">
        <v>36</v>
      </c>
      <c r="E1467" s="134">
        <v>70.75</v>
      </c>
    </row>
    <row r="1468" spans="1:5" customFormat="1" ht="38.25" x14ac:dyDescent="0.2">
      <c r="A1468" s="27">
        <v>92105</v>
      </c>
      <c r="B1468" s="27" t="s">
        <v>184</v>
      </c>
      <c r="C1468" s="28" t="s">
        <v>1162</v>
      </c>
      <c r="D1468" s="27" t="s">
        <v>36</v>
      </c>
      <c r="E1468" s="134">
        <v>189.42</v>
      </c>
    </row>
    <row r="1469" spans="1:5" customFormat="1" ht="25.5" x14ac:dyDescent="0.2">
      <c r="A1469" s="27">
        <v>92108</v>
      </c>
      <c r="B1469" s="27" t="s">
        <v>184</v>
      </c>
      <c r="C1469" s="28" t="s">
        <v>1163</v>
      </c>
      <c r="D1469" s="27" t="s">
        <v>36</v>
      </c>
      <c r="E1469" s="134">
        <v>0.82</v>
      </c>
    </row>
    <row r="1470" spans="1:5" customFormat="1" ht="25.5" x14ac:dyDescent="0.2">
      <c r="A1470" s="27">
        <v>92109</v>
      </c>
      <c r="B1470" s="27" t="s">
        <v>184</v>
      </c>
      <c r="C1470" s="28" t="s">
        <v>1164</v>
      </c>
      <c r="D1470" s="27" t="s">
        <v>36</v>
      </c>
      <c r="E1470" s="134">
        <v>0.19</v>
      </c>
    </row>
    <row r="1471" spans="1:5" customFormat="1" ht="25.5" x14ac:dyDescent="0.2">
      <c r="A1471" s="27">
        <v>92110</v>
      </c>
      <c r="B1471" s="27" t="s">
        <v>184</v>
      </c>
      <c r="C1471" s="28" t="s">
        <v>1165</v>
      </c>
      <c r="D1471" s="27" t="s">
        <v>36</v>
      </c>
      <c r="E1471" s="134">
        <v>1.03</v>
      </c>
    </row>
    <row r="1472" spans="1:5" customFormat="1" ht="25.5" x14ac:dyDescent="0.2">
      <c r="A1472" s="27">
        <v>92111</v>
      </c>
      <c r="B1472" s="27" t="s">
        <v>184</v>
      </c>
      <c r="C1472" s="28" t="s">
        <v>1166</v>
      </c>
      <c r="D1472" s="27" t="s">
        <v>36</v>
      </c>
      <c r="E1472" s="134">
        <v>1.07</v>
      </c>
    </row>
    <row r="1473" spans="1:5" customFormat="1" ht="12.75" x14ac:dyDescent="0.2">
      <c r="A1473" s="27">
        <v>92114</v>
      </c>
      <c r="B1473" s="27" t="s">
        <v>184</v>
      </c>
      <c r="C1473" s="28" t="s">
        <v>1167</v>
      </c>
      <c r="D1473" s="27" t="s">
        <v>36</v>
      </c>
      <c r="E1473" s="134">
        <v>0.2</v>
      </c>
    </row>
    <row r="1474" spans="1:5" customFormat="1" ht="12.75" x14ac:dyDescent="0.2">
      <c r="A1474" s="27">
        <v>92115</v>
      </c>
      <c r="B1474" s="27" t="s">
        <v>184</v>
      </c>
      <c r="C1474" s="28" t="s">
        <v>1168</v>
      </c>
      <c r="D1474" s="27" t="s">
        <v>36</v>
      </c>
      <c r="E1474" s="134">
        <v>0.04</v>
      </c>
    </row>
    <row r="1475" spans="1:5" customFormat="1" ht="12.75" x14ac:dyDescent="0.2">
      <c r="A1475" s="27">
        <v>92116</v>
      </c>
      <c r="B1475" s="27" t="s">
        <v>184</v>
      </c>
      <c r="C1475" s="28" t="s">
        <v>1169</v>
      </c>
      <c r="D1475" s="27" t="s">
        <v>36</v>
      </c>
      <c r="E1475" s="134">
        <v>0.14000000000000001</v>
      </c>
    </row>
    <row r="1476" spans="1:5" customFormat="1" ht="25.5" x14ac:dyDescent="0.2">
      <c r="A1476" s="27">
        <v>92133</v>
      </c>
      <c r="B1476" s="27" t="s">
        <v>184</v>
      </c>
      <c r="C1476" s="28" t="s">
        <v>1170</v>
      </c>
      <c r="D1476" s="27" t="s">
        <v>36</v>
      </c>
      <c r="E1476" s="134">
        <v>12.93</v>
      </c>
    </row>
    <row r="1477" spans="1:5" customFormat="1" ht="12.75" x14ac:dyDescent="0.2">
      <c r="A1477" s="27">
        <v>92134</v>
      </c>
      <c r="B1477" s="27" t="s">
        <v>184</v>
      </c>
      <c r="C1477" s="28" t="s">
        <v>1171</v>
      </c>
      <c r="D1477" s="27" t="s">
        <v>36</v>
      </c>
      <c r="E1477" s="134">
        <v>3.98</v>
      </c>
    </row>
    <row r="1478" spans="1:5" customFormat="1" ht="25.5" x14ac:dyDescent="0.2">
      <c r="A1478" s="27">
        <v>92135</v>
      </c>
      <c r="B1478" s="27" t="s">
        <v>184</v>
      </c>
      <c r="C1478" s="28" t="s">
        <v>1172</v>
      </c>
      <c r="D1478" s="27" t="s">
        <v>36</v>
      </c>
      <c r="E1478" s="134">
        <v>1.61</v>
      </c>
    </row>
    <row r="1479" spans="1:5" customFormat="1" ht="12.75" x14ac:dyDescent="0.2">
      <c r="A1479" s="27">
        <v>92136</v>
      </c>
      <c r="B1479" s="27" t="s">
        <v>184</v>
      </c>
      <c r="C1479" s="28" t="s">
        <v>1173</v>
      </c>
      <c r="D1479" s="27" t="s">
        <v>36</v>
      </c>
      <c r="E1479" s="134">
        <v>16.16</v>
      </c>
    </row>
    <row r="1480" spans="1:5" customFormat="1" ht="25.5" x14ac:dyDescent="0.2">
      <c r="A1480" s="27">
        <v>92137</v>
      </c>
      <c r="B1480" s="27" t="s">
        <v>184</v>
      </c>
      <c r="C1480" s="28" t="s">
        <v>1174</v>
      </c>
      <c r="D1480" s="27" t="s">
        <v>36</v>
      </c>
      <c r="E1480" s="134">
        <v>34.69</v>
      </c>
    </row>
    <row r="1481" spans="1:5" customFormat="1" ht="25.5" x14ac:dyDescent="0.2">
      <c r="A1481" s="27">
        <v>92140</v>
      </c>
      <c r="B1481" s="27" t="s">
        <v>184</v>
      </c>
      <c r="C1481" s="28" t="s">
        <v>1175</v>
      </c>
      <c r="D1481" s="27" t="s">
        <v>36</v>
      </c>
      <c r="E1481" s="134">
        <v>4.7300000000000004</v>
      </c>
    </row>
    <row r="1482" spans="1:5" customFormat="1" ht="25.5" x14ac:dyDescent="0.2">
      <c r="A1482" s="27">
        <v>92141</v>
      </c>
      <c r="B1482" s="27" t="s">
        <v>184</v>
      </c>
      <c r="C1482" s="28" t="s">
        <v>1176</v>
      </c>
      <c r="D1482" s="27" t="s">
        <v>36</v>
      </c>
      <c r="E1482" s="134">
        <v>1.46</v>
      </c>
    </row>
    <row r="1483" spans="1:5" customFormat="1" ht="25.5" x14ac:dyDescent="0.2">
      <c r="A1483" s="27">
        <v>92142</v>
      </c>
      <c r="B1483" s="27" t="s">
        <v>184</v>
      </c>
      <c r="C1483" s="28" t="s">
        <v>1177</v>
      </c>
      <c r="D1483" s="27" t="s">
        <v>36</v>
      </c>
      <c r="E1483" s="134">
        <v>0.59</v>
      </c>
    </row>
    <row r="1484" spans="1:5" customFormat="1" ht="25.5" x14ac:dyDescent="0.2">
      <c r="A1484" s="27">
        <v>92143</v>
      </c>
      <c r="B1484" s="27" t="s">
        <v>184</v>
      </c>
      <c r="C1484" s="28" t="s">
        <v>1178</v>
      </c>
      <c r="D1484" s="27" t="s">
        <v>36</v>
      </c>
      <c r="E1484" s="134">
        <v>5.92</v>
      </c>
    </row>
    <row r="1485" spans="1:5" customFormat="1" ht="25.5" x14ac:dyDescent="0.2">
      <c r="A1485" s="27">
        <v>92144</v>
      </c>
      <c r="B1485" s="27" t="s">
        <v>184</v>
      </c>
      <c r="C1485" s="28" t="s">
        <v>1179</v>
      </c>
      <c r="D1485" s="27" t="s">
        <v>36</v>
      </c>
      <c r="E1485" s="134">
        <v>42.14</v>
      </c>
    </row>
    <row r="1486" spans="1:5" customFormat="1" ht="38.25" x14ac:dyDescent="0.2">
      <c r="A1486" s="27">
        <v>92237</v>
      </c>
      <c r="B1486" s="27" t="s">
        <v>184</v>
      </c>
      <c r="C1486" s="28" t="s">
        <v>1180</v>
      </c>
      <c r="D1486" s="27" t="s">
        <v>36</v>
      </c>
      <c r="E1486" s="134">
        <v>30.19</v>
      </c>
    </row>
    <row r="1487" spans="1:5" customFormat="1" ht="38.25" x14ac:dyDescent="0.2">
      <c r="A1487" s="27">
        <v>92238</v>
      </c>
      <c r="B1487" s="27" t="s">
        <v>184</v>
      </c>
      <c r="C1487" s="28" t="s">
        <v>1181</v>
      </c>
      <c r="D1487" s="27" t="s">
        <v>36</v>
      </c>
      <c r="E1487" s="134">
        <v>12.16</v>
      </c>
    </row>
    <row r="1488" spans="1:5" customFormat="1" ht="38.25" x14ac:dyDescent="0.2">
      <c r="A1488" s="27">
        <v>92239</v>
      </c>
      <c r="B1488" s="27" t="s">
        <v>184</v>
      </c>
      <c r="C1488" s="28" t="s">
        <v>1182</v>
      </c>
      <c r="D1488" s="27" t="s">
        <v>36</v>
      </c>
      <c r="E1488" s="134">
        <v>4.91</v>
      </c>
    </row>
    <row r="1489" spans="1:5" customFormat="1" ht="38.25" x14ac:dyDescent="0.2">
      <c r="A1489" s="27">
        <v>92240</v>
      </c>
      <c r="B1489" s="27" t="s">
        <v>184</v>
      </c>
      <c r="C1489" s="28" t="s">
        <v>1183</v>
      </c>
      <c r="D1489" s="27" t="s">
        <v>36</v>
      </c>
      <c r="E1489" s="134">
        <v>54.23</v>
      </c>
    </row>
    <row r="1490" spans="1:5" customFormat="1" ht="38.25" x14ac:dyDescent="0.2">
      <c r="A1490" s="27">
        <v>92241</v>
      </c>
      <c r="B1490" s="27" t="s">
        <v>184</v>
      </c>
      <c r="C1490" s="28" t="s">
        <v>1184</v>
      </c>
      <c r="D1490" s="27" t="s">
        <v>36</v>
      </c>
      <c r="E1490" s="134">
        <v>271.82</v>
      </c>
    </row>
    <row r="1491" spans="1:5" customFormat="1" ht="25.5" x14ac:dyDescent="0.2">
      <c r="A1491" s="27">
        <v>92712</v>
      </c>
      <c r="B1491" s="27" t="s">
        <v>184</v>
      </c>
      <c r="C1491" s="28" t="s">
        <v>1185</v>
      </c>
      <c r="D1491" s="27" t="s">
        <v>36</v>
      </c>
      <c r="E1491" s="134">
        <v>0.15</v>
      </c>
    </row>
    <row r="1492" spans="1:5" customFormat="1" ht="25.5" x14ac:dyDescent="0.2">
      <c r="A1492" s="27">
        <v>92713</v>
      </c>
      <c r="B1492" s="27" t="s">
        <v>184</v>
      </c>
      <c r="C1492" s="28" t="s">
        <v>1186</v>
      </c>
      <c r="D1492" s="27" t="s">
        <v>36</v>
      </c>
      <c r="E1492" s="134">
        <v>0.03</v>
      </c>
    </row>
    <row r="1493" spans="1:5" customFormat="1" ht="25.5" x14ac:dyDescent="0.2">
      <c r="A1493" s="27">
        <v>92714</v>
      </c>
      <c r="B1493" s="27" t="s">
        <v>184</v>
      </c>
      <c r="C1493" s="28" t="s">
        <v>1187</v>
      </c>
      <c r="D1493" s="27" t="s">
        <v>36</v>
      </c>
      <c r="E1493" s="134">
        <v>0.18</v>
      </c>
    </row>
    <row r="1494" spans="1:5" customFormat="1" ht="25.5" x14ac:dyDescent="0.2">
      <c r="A1494" s="27">
        <v>92715</v>
      </c>
      <c r="B1494" s="27" t="s">
        <v>184</v>
      </c>
      <c r="C1494" s="28" t="s">
        <v>1188</v>
      </c>
      <c r="D1494" s="27" t="s">
        <v>36</v>
      </c>
      <c r="E1494" s="134">
        <v>88.67</v>
      </c>
    </row>
    <row r="1495" spans="1:5" customFormat="1" ht="25.5" x14ac:dyDescent="0.2">
      <c r="A1495" s="27">
        <v>92956</v>
      </c>
      <c r="B1495" s="27" t="s">
        <v>184</v>
      </c>
      <c r="C1495" s="28" t="s">
        <v>1189</v>
      </c>
      <c r="D1495" s="27" t="s">
        <v>36</v>
      </c>
      <c r="E1495" s="134">
        <v>4.24</v>
      </c>
    </row>
    <row r="1496" spans="1:5" customFormat="1" ht="25.5" x14ac:dyDescent="0.2">
      <c r="A1496" s="27">
        <v>92957</v>
      </c>
      <c r="B1496" s="27" t="s">
        <v>184</v>
      </c>
      <c r="C1496" s="28" t="s">
        <v>1190</v>
      </c>
      <c r="D1496" s="27" t="s">
        <v>36</v>
      </c>
      <c r="E1496" s="134">
        <v>0.98</v>
      </c>
    </row>
    <row r="1497" spans="1:5" customFormat="1" ht="25.5" x14ac:dyDescent="0.2">
      <c r="A1497" s="27">
        <v>92958</v>
      </c>
      <c r="B1497" s="27" t="s">
        <v>184</v>
      </c>
      <c r="C1497" s="28" t="s">
        <v>1191</v>
      </c>
      <c r="D1497" s="27" t="s">
        <v>36</v>
      </c>
      <c r="E1497" s="134">
        <v>4.6399999999999997</v>
      </c>
    </row>
    <row r="1498" spans="1:5" customFormat="1" ht="25.5" x14ac:dyDescent="0.2">
      <c r="A1498" s="27">
        <v>92959</v>
      </c>
      <c r="B1498" s="27" t="s">
        <v>184</v>
      </c>
      <c r="C1498" s="28" t="s">
        <v>1192</v>
      </c>
      <c r="D1498" s="27" t="s">
        <v>36</v>
      </c>
      <c r="E1498" s="134">
        <v>9.1199999999999992</v>
      </c>
    </row>
    <row r="1499" spans="1:5" customFormat="1" ht="12.75" x14ac:dyDescent="0.2">
      <c r="A1499" s="27">
        <v>92963</v>
      </c>
      <c r="B1499" s="27" t="s">
        <v>184</v>
      </c>
      <c r="C1499" s="28" t="s">
        <v>1193</v>
      </c>
      <c r="D1499" s="27" t="s">
        <v>36</v>
      </c>
      <c r="E1499" s="134">
        <v>1.8</v>
      </c>
    </row>
    <row r="1500" spans="1:5" customFormat="1" ht="12.75" x14ac:dyDescent="0.2">
      <c r="A1500" s="27">
        <v>92964</v>
      </c>
      <c r="B1500" s="27" t="s">
        <v>184</v>
      </c>
      <c r="C1500" s="28" t="s">
        <v>1194</v>
      </c>
      <c r="D1500" s="27" t="s">
        <v>36</v>
      </c>
      <c r="E1500" s="134">
        <v>0.41</v>
      </c>
    </row>
    <row r="1501" spans="1:5" customFormat="1" ht="12.75" x14ac:dyDescent="0.2">
      <c r="A1501" s="27">
        <v>92965</v>
      </c>
      <c r="B1501" s="27" t="s">
        <v>184</v>
      </c>
      <c r="C1501" s="28" t="s">
        <v>1195</v>
      </c>
      <c r="D1501" s="27" t="s">
        <v>36</v>
      </c>
      <c r="E1501" s="134">
        <v>2.2599999999999998</v>
      </c>
    </row>
    <row r="1502" spans="1:5" customFormat="1" ht="38.25" x14ac:dyDescent="0.2">
      <c r="A1502" s="27">
        <v>93220</v>
      </c>
      <c r="B1502" s="27" t="s">
        <v>184</v>
      </c>
      <c r="C1502" s="28" t="s">
        <v>1196</v>
      </c>
      <c r="D1502" s="27" t="s">
        <v>36</v>
      </c>
      <c r="E1502" s="134">
        <v>370.39</v>
      </c>
    </row>
    <row r="1503" spans="1:5" customFormat="1" ht="38.25" x14ac:dyDescent="0.2">
      <c r="A1503" s="27">
        <v>93221</v>
      </c>
      <c r="B1503" s="27" t="s">
        <v>184</v>
      </c>
      <c r="C1503" s="28" t="s">
        <v>1197</v>
      </c>
      <c r="D1503" s="27" t="s">
        <v>36</v>
      </c>
      <c r="E1503" s="134">
        <v>99.37</v>
      </c>
    </row>
    <row r="1504" spans="1:5" customFormat="1" ht="38.25" x14ac:dyDescent="0.2">
      <c r="A1504" s="27">
        <v>93222</v>
      </c>
      <c r="B1504" s="27" t="s">
        <v>184</v>
      </c>
      <c r="C1504" s="28" t="s">
        <v>1198</v>
      </c>
      <c r="D1504" s="27" t="s">
        <v>36</v>
      </c>
      <c r="E1504" s="134">
        <v>463.51</v>
      </c>
    </row>
    <row r="1505" spans="1:5" customFormat="1" ht="38.25" x14ac:dyDescent="0.2">
      <c r="A1505" s="27">
        <v>93223</v>
      </c>
      <c r="B1505" s="27" t="s">
        <v>184</v>
      </c>
      <c r="C1505" s="28" t="s">
        <v>1199</v>
      </c>
      <c r="D1505" s="27" t="s">
        <v>36</v>
      </c>
      <c r="E1505" s="134">
        <v>153.78</v>
      </c>
    </row>
    <row r="1506" spans="1:5" customFormat="1" ht="25.5" x14ac:dyDescent="0.2">
      <c r="A1506" s="27">
        <v>93229</v>
      </c>
      <c r="B1506" s="27" t="s">
        <v>184</v>
      </c>
      <c r="C1506" s="28" t="s">
        <v>1200</v>
      </c>
      <c r="D1506" s="27" t="s">
        <v>36</v>
      </c>
      <c r="E1506" s="134">
        <v>0.35</v>
      </c>
    </row>
    <row r="1507" spans="1:5" customFormat="1" ht="25.5" x14ac:dyDescent="0.2">
      <c r="A1507" s="27">
        <v>93230</v>
      </c>
      <c r="B1507" s="27" t="s">
        <v>184</v>
      </c>
      <c r="C1507" s="28" t="s">
        <v>1201</v>
      </c>
      <c r="D1507" s="27" t="s">
        <v>36</v>
      </c>
      <c r="E1507" s="134">
        <v>0.08</v>
      </c>
    </row>
    <row r="1508" spans="1:5" customFormat="1" ht="25.5" x14ac:dyDescent="0.2">
      <c r="A1508" s="27">
        <v>93231</v>
      </c>
      <c r="B1508" s="27" t="s">
        <v>184</v>
      </c>
      <c r="C1508" s="28" t="s">
        <v>1202</v>
      </c>
      <c r="D1508" s="27" t="s">
        <v>36</v>
      </c>
      <c r="E1508" s="134">
        <v>0.43</v>
      </c>
    </row>
    <row r="1509" spans="1:5" customFormat="1" ht="25.5" x14ac:dyDescent="0.2">
      <c r="A1509" s="27">
        <v>93232</v>
      </c>
      <c r="B1509" s="27" t="s">
        <v>184</v>
      </c>
      <c r="C1509" s="28" t="s">
        <v>1203</v>
      </c>
      <c r="D1509" s="27" t="s">
        <v>36</v>
      </c>
      <c r="E1509" s="134">
        <v>4.8499999999999996</v>
      </c>
    </row>
    <row r="1510" spans="1:5" customFormat="1" ht="12.75" x14ac:dyDescent="0.2">
      <c r="A1510" s="27">
        <v>93235</v>
      </c>
      <c r="B1510" s="27" t="s">
        <v>184</v>
      </c>
      <c r="C1510" s="28" t="s">
        <v>1204</v>
      </c>
      <c r="D1510" s="27" t="s">
        <v>36</v>
      </c>
      <c r="E1510" s="134">
        <v>2.52</v>
      </c>
    </row>
    <row r="1511" spans="1:5" customFormat="1" ht="25.5" x14ac:dyDescent="0.2">
      <c r="A1511" s="27">
        <v>93238</v>
      </c>
      <c r="B1511" s="27" t="s">
        <v>184</v>
      </c>
      <c r="C1511" s="28" t="s">
        <v>1205</v>
      </c>
      <c r="D1511" s="27" t="s">
        <v>36</v>
      </c>
      <c r="E1511" s="134">
        <v>2.59</v>
      </c>
    </row>
    <row r="1512" spans="1:5" customFormat="1" ht="25.5" x14ac:dyDescent="0.2">
      <c r="A1512" s="27">
        <v>93239</v>
      </c>
      <c r="B1512" s="27" t="s">
        <v>184</v>
      </c>
      <c r="C1512" s="28" t="s">
        <v>1206</v>
      </c>
      <c r="D1512" s="27" t="s">
        <v>36</v>
      </c>
      <c r="E1512" s="134">
        <v>11.75</v>
      </c>
    </row>
    <row r="1513" spans="1:5" customFormat="1" ht="38.25" x14ac:dyDescent="0.2">
      <c r="A1513" s="27">
        <v>93240</v>
      </c>
      <c r="B1513" s="27" t="s">
        <v>184</v>
      </c>
      <c r="C1513" s="28" t="s">
        <v>1207</v>
      </c>
      <c r="D1513" s="27" t="s">
        <v>36</v>
      </c>
      <c r="E1513" s="134">
        <v>11.78</v>
      </c>
    </row>
    <row r="1514" spans="1:5" customFormat="1" ht="25.5" x14ac:dyDescent="0.2">
      <c r="A1514" s="27">
        <v>93267</v>
      </c>
      <c r="B1514" s="27" t="s">
        <v>184</v>
      </c>
      <c r="C1514" s="28" t="s">
        <v>1208</v>
      </c>
      <c r="D1514" s="27" t="s">
        <v>36</v>
      </c>
      <c r="E1514" s="134">
        <v>26.87</v>
      </c>
    </row>
    <row r="1515" spans="1:5" customFormat="1" ht="25.5" x14ac:dyDescent="0.2">
      <c r="A1515" s="27">
        <v>93269</v>
      </c>
      <c r="B1515" s="27" t="s">
        <v>184</v>
      </c>
      <c r="C1515" s="28" t="s">
        <v>1209</v>
      </c>
      <c r="D1515" s="27" t="s">
        <v>36</v>
      </c>
      <c r="E1515" s="134">
        <v>10.07</v>
      </c>
    </row>
    <row r="1516" spans="1:5" customFormat="1" ht="25.5" x14ac:dyDescent="0.2">
      <c r="A1516" s="27">
        <v>93270</v>
      </c>
      <c r="B1516" s="27" t="s">
        <v>184</v>
      </c>
      <c r="C1516" s="28" t="s">
        <v>1210</v>
      </c>
      <c r="D1516" s="27" t="s">
        <v>36</v>
      </c>
      <c r="E1516" s="134">
        <v>26.12</v>
      </c>
    </row>
    <row r="1517" spans="1:5" customFormat="1" ht="25.5" x14ac:dyDescent="0.2">
      <c r="A1517" s="27">
        <v>93271</v>
      </c>
      <c r="B1517" s="27" t="s">
        <v>184</v>
      </c>
      <c r="C1517" s="28" t="s">
        <v>1211</v>
      </c>
      <c r="D1517" s="27" t="s">
        <v>36</v>
      </c>
      <c r="E1517" s="134">
        <v>8.0399999999999991</v>
      </c>
    </row>
    <row r="1518" spans="1:5" customFormat="1" ht="25.5" x14ac:dyDescent="0.2">
      <c r="A1518" s="27">
        <v>93277</v>
      </c>
      <c r="B1518" s="27" t="s">
        <v>184</v>
      </c>
      <c r="C1518" s="28" t="s">
        <v>1212</v>
      </c>
      <c r="D1518" s="27" t="s">
        <v>36</v>
      </c>
      <c r="E1518" s="134">
        <v>0.25</v>
      </c>
    </row>
    <row r="1519" spans="1:5" customFormat="1" ht="25.5" x14ac:dyDescent="0.2">
      <c r="A1519" s="27">
        <v>93278</v>
      </c>
      <c r="B1519" s="27" t="s">
        <v>184</v>
      </c>
      <c r="C1519" s="28" t="s">
        <v>1213</v>
      </c>
      <c r="D1519" s="27" t="s">
        <v>36</v>
      </c>
      <c r="E1519" s="134">
        <v>0.05</v>
      </c>
    </row>
    <row r="1520" spans="1:5" customFormat="1" ht="25.5" x14ac:dyDescent="0.2">
      <c r="A1520" s="27">
        <v>93279</v>
      </c>
      <c r="B1520" s="27" t="s">
        <v>184</v>
      </c>
      <c r="C1520" s="28" t="s">
        <v>1214</v>
      </c>
      <c r="D1520" s="27" t="s">
        <v>36</v>
      </c>
      <c r="E1520" s="134">
        <v>0.23</v>
      </c>
    </row>
    <row r="1521" spans="1:5" customFormat="1" ht="25.5" x14ac:dyDescent="0.2">
      <c r="A1521" s="27">
        <v>93280</v>
      </c>
      <c r="B1521" s="27" t="s">
        <v>184</v>
      </c>
      <c r="C1521" s="28" t="s">
        <v>1215</v>
      </c>
      <c r="D1521" s="27" t="s">
        <v>36</v>
      </c>
      <c r="E1521" s="134">
        <v>0.67</v>
      </c>
    </row>
    <row r="1522" spans="1:5" customFormat="1" ht="25.5" x14ac:dyDescent="0.2">
      <c r="A1522" s="27">
        <v>93283</v>
      </c>
      <c r="B1522" s="27" t="s">
        <v>184</v>
      </c>
      <c r="C1522" s="28" t="s">
        <v>1216</v>
      </c>
      <c r="D1522" s="27" t="s">
        <v>36</v>
      </c>
      <c r="E1522" s="134">
        <v>100.42</v>
      </c>
    </row>
    <row r="1523" spans="1:5" customFormat="1" ht="25.5" x14ac:dyDescent="0.2">
      <c r="A1523" s="27">
        <v>93284</v>
      </c>
      <c r="B1523" s="27" t="s">
        <v>184</v>
      </c>
      <c r="C1523" s="28" t="s">
        <v>1217</v>
      </c>
      <c r="D1523" s="27" t="s">
        <v>36</v>
      </c>
      <c r="E1523" s="134">
        <v>35.39</v>
      </c>
    </row>
    <row r="1524" spans="1:5" customFormat="1" ht="25.5" x14ac:dyDescent="0.2">
      <c r="A1524" s="27">
        <v>93285</v>
      </c>
      <c r="B1524" s="27" t="s">
        <v>184</v>
      </c>
      <c r="C1524" s="28" t="s">
        <v>1218</v>
      </c>
      <c r="D1524" s="27" t="s">
        <v>36</v>
      </c>
      <c r="E1524" s="134">
        <v>161.41999999999999</v>
      </c>
    </row>
    <row r="1525" spans="1:5" customFormat="1" ht="25.5" x14ac:dyDescent="0.2">
      <c r="A1525" s="27">
        <v>93286</v>
      </c>
      <c r="B1525" s="27" t="s">
        <v>184</v>
      </c>
      <c r="C1525" s="28" t="s">
        <v>1219</v>
      </c>
      <c r="D1525" s="27" t="s">
        <v>36</v>
      </c>
      <c r="E1525" s="134">
        <v>11.18</v>
      </c>
    </row>
    <row r="1526" spans="1:5" customFormat="1" ht="25.5" x14ac:dyDescent="0.2">
      <c r="A1526" s="27">
        <v>93296</v>
      </c>
      <c r="B1526" s="27" t="s">
        <v>184</v>
      </c>
      <c r="C1526" s="28" t="s">
        <v>1220</v>
      </c>
      <c r="D1526" s="27" t="s">
        <v>36</v>
      </c>
      <c r="E1526" s="134">
        <v>14.3</v>
      </c>
    </row>
    <row r="1527" spans="1:5" customFormat="1" ht="38.25" x14ac:dyDescent="0.2">
      <c r="A1527" s="27">
        <v>93397</v>
      </c>
      <c r="B1527" s="27" t="s">
        <v>184</v>
      </c>
      <c r="C1527" s="28" t="s">
        <v>1221</v>
      </c>
      <c r="D1527" s="27" t="s">
        <v>36</v>
      </c>
      <c r="E1527" s="134">
        <v>25.01</v>
      </c>
    </row>
    <row r="1528" spans="1:5" customFormat="1" ht="38.25" x14ac:dyDescent="0.2">
      <c r="A1528" s="27">
        <v>93398</v>
      </c>
      <c r="B1528" s="27" t="s">
        <v>184</v>
      </c>
      <c r="C1528" s="28" t="s">
        <v>1222</v>
      </c>
      <c r="D1528" s="27" t="s">
        <v>36</v>
      </c>
      <c r="E1528" s="134">
        <v>9.43</v>
      </c>
    </row>
    <row r="1529" spans="1:5" customFormat="1" ht="38.25" x14ac:dyDescent="0.2">
      <c r="A1529" s="27">
        <v>93399</v>
      </c>
      <c r="B1529" s="27" t="s">
        <v>184</v>
      </c>
      <c r="C1529" s="28" t="s">
        <v>1223</v>
      </c>
      <c r="D1529" s="27" t="s">
        <v>36</v>
      </c>
      <c r="E1529" s="134">
        <v>3.8</v>
      </c>
    </row>
    <row r="1530" spans="1:5" customFormat="1" ht="38.25" x14ac:dyDescent="0.2">
      <c r="A1530" s="27">
        <v>93400</v>
      </c>
      <c r="B1530" s="27" t="s">
        <v>184</v>
      </c>
      <c r="C1530" s="28" t="s">
        <v>1224</v>
      </c>
      <c r="D1530" s="27" t="s">
        <v>36</v>
      </c>
      <c r="E1530" s="134">
        <v>43.35</v>
      </c>
    </row>
    <row r="1531" spans="1:5" customFormat="1" ht="38.25" x14ac:dyDescent="0.2">
      <c r="A1531" s="27">
        <v>93401</v>
      </c>
      <c r="B1531" s="27" t="s">
        <v>184</v>
      </c>
      <c r="C1531" s="28" t="s">
        <v>1225</v>
      </c>
      <c r="D1531" s="27" t="s">
        <v>36</v>
      </c>
      <c r="E1531" s="134">
        <v>155.66999999999999</v>
      </c>
    </row>
    <row r="1532" spans="1:5" customFormat="1" ht="38.25" x14ac:dyDescent="0.2">
      <c r="A1532" s="27">
        <v>93404</v>
      </c>
      <c r="B1532" s="27" t="s">
        <v>184</v>
      </c>
      <c r="C1532" s="28" t="s">
        <v>1226</v>
      </c>
      <c r="D1532" s="27" t="s">
        <v>36</v>
      </c>
      <c r="E1532" s="134">
        <v>7.82</v>
      </c>
    </row>
    <row r="1533" spans="1:5" customFormat="1" ht="38.25" x14ac:dyDescent="0.2">
      <c r="A1533" s="27">
        <v>93405</v>
      </c>
      <c r="B1533" s="27" t="s">
        <v>184</v>
      </c>
      <c r="C1533" s="28" t="s">
        <v>1227</v>
      </c>
      <c r="D1533" s="27" t="s">
        <v>36</v>
      </c>
      <c r="E1533" s="50">
        <v>2</v>
      </c>
    </row>
    <row r="1534" spans="1:5" customFormat="1" ht="38.25" x14ac:dyDescent="0.2">
      <c r="A1534" s="27">
        <v>93406</v>
      </c>
      <c r="B1534" s="27" t="s">
        <v>184</v>
      </c>
      <c r="C1534" s="28" t="s">
        <v>1228</v>
      </c>
      <c r="D1534" s="27" t="s">
        <v>36</v>
      </c>
      <c r="E1534" s="134">
        <v>9.39</v>
      </c>
    </row>
    <row r="1535" spans="1:5" customFormat="1" ht="38.25" x14ac:dyDescent="0.2">
      <c r="A1535" s="27">
        <v>93407</v>
      </c>
      <c r="B1535" s="27" t="s">
        <v>184</v>
      </c>
      <c r="C1535" s="28" t="s">
        <v>1229</v>
      </c>
      <c r="D1535" s="27" t="s">
        <v>36</v>
      </c>
      <c r="E1535" s="134">
        <v>46.41</v>
      </c>
    </row>
    <row r="1536" spans="1:5" customFormat="1" ht="25.5" x14ac:dyDescent="0.2">
      <c r="A1536" s="27">
        <v>93411</v>
      </c>
      <c r="B1536" s="27" t="s">
        <v>184</v>
      </c>
      <c r="C1536" s="28" t="s">
        <v>1230</v>
      </c>
      <c r="D1536" s="27" t="s">
        <v>36</v>
      </c>
      <c r="E1536" s="134">
        <v>0.34</v>
      </c>
    </row>
    <row r="1537" spans="1:5" customFormat="1" ht="25.5" x14ac:dyDescent="0.2">
      <c r="A1537" s="27">
        <v>93412</v>
      </c>
      <c r="B1537" s="27" t="s">
        <v>184</v>
      </c>
      <c r="C1537" s="28" t="s">
        <v>1231</v>
      </c>
      <c r="D1537" s="27" t="s">
        <v>36</v>
      </c>
      <c r="E1537" s="134">
        <v>0.12</v>
      </c>
    </row>
    <row r="1538" spans="1:5" customFormat="1" ht="25.5" x14ac:dyDescent="0.2">
      <c r="A1538" s="27">
        <v>93413</v>
      </c>
      <c r="B1538" s="27" t="s">
        <v>184</v>
      </c>
      <c r="C1538" s="28" t="s">
        <v>1232</v>
      </c>
      <c r="D1538" s="27" t="s">
        <v>36</v>
      </c>
      <c r="E1538" s="134">
        <v>0.3</v>
      </c>
    </row>
    <row r="1539" spans="1:5" customFormat="1" ht="25.5" x14ac:dyDescent="0.2">
      <c r="A1539" s="27">
        <v>93414</v>
      </c>
      <c r="B1539" s="27" t="s">
        <v>184</v>
      </c>
      <c r="C1539" s="28" t="s">
        <v>1233</v>
      </c>
      <c r="D1539" s="27" t="s">
        <v>36</v>
      </c>
      <c r="E1539" s="134">
        <v>11.46</v>
      </c>
    </row>
    <row r="1540" spans="1:5" customFormat="1" ht="12.75" x14ac:dyDescent="0.2">
      <c r="A1540" s="27">
        <v>93417</v>
      </c>
      <c r="B1540" s="27" t="s">
        <v>184</v>
      </c>
      <c r="C1540" s="28" t="s">
        <v>1234</v>
      </c>
      <c r="D1540" s="27" t="s">
        <v>36</v>
      </c>
      <c r="E1540" s="134">
        <v>4.49</v>
      </c>
    </row>
    <row r="1541" spans="1:5" customFormat="1" ht="12.75" x14ac:dyDescent="0.2">
      <c r="A1541" s="27">
        <v>93418</v>
      </c>
      <c r="B1541" s="27" t="s">
        <v>184</v>
      </c>
      <c r="C1541" s="28" t="s">
        <v>1235</v>
      </c>
      <c r="D1541" s="27" t="s">
        <v>36</v>
      </c>
      <c r="E1541" s="134">
        <v>1.58</v>
      </c>
    </row>
    <row r="1542" spans="1:5" customFormat="1" ht="12.75" x14ac:dyDescent="0.2">
      <c r="A1542" s="27">
        <v>93419</v>
      </c>
      <c r="B1542" s="27" t="s">
        <v>184</v>
      </c>
      <c r="C1542" s="28" t="s">
        <v>1236</v>
      </c>
      <c r="D1542" s="27" t="s">
        <v>36</v>
      </c>
      <c r="E1542" s="134">
        <v>4.01</v>
      </c>
    </row>
    <row r="1543" spans="1:5" customFormat="1" ht="25.5" x14ac:dyDescent="0.2">
      <c r="A1543" s="27">
        <v>93420</v>
      </c>
      <c r="B1543" s="27" t="s">
        <v>184</v>
      </c>
      <c r="C1543" s="28" t="s">
        <v>1237</v>
      </c>
      <c r="D1543" s="27" t="s">
        <v>36</v>
      </c>
      <c r="E1543" s="134">
        <v>66.02</v>
      </c>
    </row>
    <row r="1544" spans="1:5" customFormat="1" ht="12.75" x14ac:dyDescent="0.2">
      <c r="A1544" s="27">
        <v>93423</v>
      </c>
      <c r="B1544" s="27" t="s">
        <v>184</v>
      </c>
      <c r="C1544" s="28" t="s">
        <v>1238</v>
      </c>
      <c r="D1544" s="27" t="s">
        <v>36</v>
      </c>
      <c r="E1544" s="134">
        <v>6.36</v>
      </c>
    </row>
    <row r="1545" spans="1:5" customFormat="1" ht="12.75" x14ac:dyDescent="0.2">
      <c r="A1545" s="27">
        <v>93424</v>
      </c>
      <c r="B1545" s="27" t="s">
        <v>184</v>
      </c>
      <c r="C1545" s="28" t="s">
        <v>1239</v>
      </c>
      <c r="D1545" s="27" t="s">
        <v>36</v>
      </c>
      <c r="E1545" s="134">
        <v>2.2400000000000002</v>
      </c>
    </row>
    <row r="1546" spans="1:5" customFormat="1" ht="12.75" x14ac:dyDescent="0.2">
      <c r="A1546" s="27">
        <v>93425</v>
      </c>
      <c r="B1546" s="27" t="s">
        <v>184</v>
      </c>
      <c r="C1546" s="28" t="s">
        <v>1240</v>
      </c>
      <c r="D1546" s="27" t="s">
        <v>36</v>
      </c>
      <c r="E1546" s="134">
        <v>5.68</v>
      </c>
    </row>
    <row r="1547" spans="1:5" customFormat="1" ht="25.5" x14ac:dyDescent="0.2">
      <c r="A1547" s="27">
        <v>93426</v>
      </c>
      <c r="B1547" s="27" t="s">
        <v>184</v>
      </c>
      <c r="C1547" s="28" t="s">
        <v>1241</v>
      </c>
      <c r="D1547" s="27" t="s">
        <v>36</v>
      </c>
      <c r="E1547" s="134">
        <v>157.79</v>
      </c>
    </row>
    <row r="1548" spans="1:5" customFormat="1" ht="25.5" x14ac:dyDescent="0.2">
      <c r="A1548" s="27">
        <v>93429</v>
      </c>
      <c r="B1548" s="27" t="s">
        <v>184</v>
      </c>
      <c r="C1548" s="28" t="s">
        <v>1242</v>
      </c>
      <c r="D1548" s="27" t="s">
        <v>36</v>
      </c>
      <c r="E1548" s="134">
        <v>165.11</v>
      </c>
    </row>
    <row r="1549" spans="1:5" customFormat="1" ht="25.5" x14ac:dyDescent="0.2">
      <c r="A1549" s="27">
        <v>93430</v>
      </c>
      <c r="B1549" s="27" t="s">
        <v>184</v>
      </c>
      <c r="C1549" s="28" t="s">
        <v>1243</v>
      </c>
      <c r="D1549" s="27" t="s">
        <v>36</v>
      </c>
      <c r="E1549" s="134">
        <v>50.75</v>
      </c>
    </row>
    <row r="1550" spans="1:5" customFormat="1" ht="25.5" x14ac:dyDescent="0.2">
      <c r="A1550" s="27">
        <v>93431</v>
      </c>
      <c r="B1550" s="27" t="s">
        <v>184</v>
      </c>
      <c r="C1550" s="28" t="s">
        <v>1244</v>
      </c>
      <c r="D1550" s="27" t="s">
        <v>36</v>
      </c>
      <c r="E1550" s="134">
        <v>206.55</v>
      </c>
    </row>
    <row r="1551" spans="1:5" customFormat="1" ht="25.5" x14ac:dyDescent="0.2">
      <c r="A1551" s="27">
        <v>93432</v>
      </c>
      <c r="B1551" s="27" t="s">
        <v>184</v>
      </c>
      <c r="C1551" s="28" t="s">
        <v>1245</v>
      </c>
      <c r="D1551" s="27" t="s">
        <v>36</v>
      </c>
      <c r="E1551" s="134">
        <v>2120.4</v>
      </c>
    </row>
    <row r="1552" spans="1:5" customFormat="1" ht="25.5" x14ac:dyDescent="0.2">
      <c r="A1552" s="27">
        <v>93435</v>
      </c>
      <c r="B1552" s="27" t="s">
        <v>184</v>
      </c>
      <c r="C1552" s="28" t="s">
        <v>1246</v>
      </c>
      <c r="D1552" s="27" t="s">
        <v>36</v>
      </c>
      <c r="E1552" s="134">
        <v>9.27</v>
      </c>
    </row>
    <row r="1553" spans="1:5" customFormat="1" ht="25.5" x14ac:dyDescent="0.2">
      <c r="A1553" s="27">
        <v>93436</v>
      </c>
      <c r="B1553" s="27" t="s">
        <v>184</v>
      </c>
      <c r="C1553" s="28" t="s">
        <v>1247</v>
      </c>
      <c r="D1553" s="27" t="s">
        <v>36</v>
      </c>
      <c r="E1553" s="134">
        <v>2.86</v>
      </c>
    </row>
    <row r="1554" spans="1:5" customFormat="1" ht="25.5" x14ac:dyDescent="0.2">
      <c r="A1554" s="27">
        <v>93437</v>
      </c>
      <c r="B1554" s="27" t="s">
        <v>184</v>
      </c>
      <c r="C1554" s="28" t="s">
        <v>1248</v>
      </c>
      <c r="D1554" s="27" t="s">
        <v>36</v>
      </c>
      <c r="E1554" s="134">
        <v>10.14</v>
      </c>
    </row>
    <row r="1555" spans="1:5" customFormat="1" ht="25.5" x14ac:dyDescent="0.2">
      <c r="A1555" s="27">
        <v>93438</v>
      </c>
      <c r="B1555" s="27" t="s">
        <v>184</v>
      </c>
      <c r="C1555" s="28" t="s">
        <v>1249</v>
      </c>
      <c r="D1555" s="27" t="s">
        <v>36</v>
      </c>
      <c r="E1555" s="134">
        <v>110.55</v>
      </c>
    </row>
    <row r="1556" spans="1:5" customFormat="1" ht="25.5" x14ac:dyDescent="0.2">
      <c r="A1556" s="27">
        <v>95114</v>
      </c>
      <c r="B1556" s="27" t="s">
        <v>184</v>
      </c>
      <c r="C1556" s="28" t="s">
        <v>1250</v>
      </c>
      <c r="D1556" s="27" t="s">
        <v>36</v>
      </c>
      <c r="E1556" s="134">
        <v>1.75</v>
      </c>
    </row>
    <row r="1557" spans="1:5" customFormat="1" ht="12.75" x14ac:dyDescent="0.2">
      <c r="A1557" s="27">
        <v>95115</v>
      </c>
      <c r="B1557" s="27" t="s">
        <v>184</v>
      </c>
      <c r="C1557" s="28" t="s">
        <v>1251</v>
      </c>
      <c r="D1557" s="27" t="s">
        <v>36</v>
      </c>
      <c r="E1557" s="134">
        <v>0.4</v>
      </c>
    </row>
    <row r="1558" spans="1:5" customFormat="1" ht="25.5" x14ac:dyDescent="0.2">
      <c r="A1558" s="27">
        <v>95116</v>
      </c>
      <c r="B1558" s="27" t="s">
        <v>184</v>
      </c>
      <c r="C1558" s="28" t="s">
        <v>1252</v>
      </c>
      <c r="D1558" s="27" t="s">
        <v>36</v>
      </c>
      <c r="E1558" s="134">
        <v>32.549999999999997</v>
      </c>
    </row>
    <row r="1559" spans="1:5" customFormat="1" ht="12.75" x14ac:dyDescent="0.2">
      <c r="A1559" s="27">
        <v>95117</v>
      </c>
      <c r="B1559" s="27" t="s">
        <v>184</v>
      </c>
      <c r="C1559" s="28" t="s">
        <v>1253</v>
      </c>
      <c r="D1559" s="27" t="s">
        <v>36</v>
      </c>
      <c r="E1559" s="134">
        <v>10.039999999999999</v>
      </c>
    </row>
    <row r="1560" spans="1:5" customFormat="1" ht="25.5" x14ac:dyDescent="0.2">
      <c r="A1560" s="27">
        <v>95118</v>
      </c>
      <c r="B1560" s="27" t="s">
        <v>184</v>
      </c>
      <c r="C1560" s="28" t="s">
        <v>1254</v>
      </c>
      <c r="D1560" s="27" t="s">
        <v>36</v>
      </c>
      <c r="E1560" s="134">
        <v>75.72</v>
      </c>
    </row>
    <row r="1561" spans="1:5" customFormat="1" ht="12.75" x14ac:dyDescent="0.2">
      <c r="A1561" s="27">
        <v>95119</v>
      </c>
      <c r="B1561" s="27" t="s">
        <v>184</v>
      </c>
      <c r="C1561" s="28" t="s">
        <v>1255</v>
      </c>
      <c r="D1561" s="27" t="s">
        <v>36</v>
      </c>
      <c r="E1561" s="134">
        <v>23.36</v>
      </c>
    </row>
    <row r="1562" spans="1:5" customFormat="1" ht="25.5" x14ac:dyDescent="0.2">
      <c r="A1562" s="27">
        <v>95120</v>
      </c>
      <c r="B1562" s="27" t="s">
        <v>184</v>
      </c>
      <c r="C1562" s="28" t="s">
        <v>1256</v>
      </c>
      <c r="D1562" s="27" t="s">
        <v>36</v>
      </c>
      <c r="E1562" s="134">
        <v>54.82</v>
      </c>
    </row>
    <row r="1563" spans="1:5" customFormat="1" ht="25.5" x14ac:dyDescent="0.2">
      <c r="A1563" s="27">
        <v>95123</v>
      </c>
      <c r="B1563" s="27" t="s">
        <v>184</v>
      </c>
      <c r="C1563" s="28" t="s">
        <v>1257</v>
      </c>
      <c r="D1563" s="27" t="s">
        <v>36</v>
      </c>
      <c r="E1563" s="134">
        <v>17.87</v>
      </c>
    </row>
    <row r="1564" spans="1:5" customFormat="1" ht="25.5" x14ac:dyDescent="0.2">
      <c r="A1564" s="27">
        <v>95124</v>
      </c>
      <c r="B1564" s="27" t="s">
        <v>184</v>
      </c>
      <c r="C1564" s="28" t="s">
        <v>1258</v>
      </c>
      <c r="D1564" s="27" t="s">
        <v>36</v>
      </c>
      <c r="E1564" s="134">
        <v>5.51</v>
      </c>
    </row>
    <row r="1565" spans="1:5" customFormat="1" ht="25.5" x14ac:dyDescent="0.2">
      <c r="A1565" s="27">
        <v>95125</v>
      </c>
      <c r="B1565" s="27" t="s">
        <v>184</v>
      </c>
      <c r="C1565" s="28" t="s">
        <v>1259</v>
      </c>
      <c r="D1565" s="27" t="s">
        <v>36</v>
      </c>
      <c r="E1565" s="134">
        <v>19.559999999999999</v>
      </c>
    </row>
    <row r="1566" spans="1:5" customFormat="1" ht="25.5" x14ac:dyDescent="0.2">
      <c r="A1566" s="27">
        <v>95126</v>
      </c>
      <c r="B1566" s="27" t="s">
        <v>184</v>
      </c>
      <c r="C1566" s="28" t="s">
        <v>1260</v>
      </c>
      <c r="D1566" s="27" t="s">
        <v>36</v>
      </c>
      <c r="E1566" s="134">
        <v>144.94999999999999</v>
      </c>
    </row>
    <row r="1567" spans="1:5" customFormat="1" ht="25.5" x14ac:dyDescent="0.2">
      <c r="A1567" s="27">
        <v>95129</v>
      </c>
      <c r="B1567" s="27" t="s">
        <v>184</v>
      </c>
      <c r="C1567" s="28" t="s">
        <v>1261</v>
      </c>
      <c r="D1567" s="27" t="s">
        <v>36</v>
      </c>
      <c r="E1567" s="134">
        <v>47.9</v>
      </c>
    </row>
    <row r="1568" spans="1:5" customFormat="1" ht="25.5" x14ac:dyDescent="0.2">
      <c r="A1568" s="27">
        <v>95130</v>
      </c>
      <c r="B1568" s="27" t="s">
        <v>184</v>
      </c>
      <c r="C1568" s="28" t="s">
        <v>1262</v>
      </c>
      <c r="D1568" s="27" t="s">
        <v>36</v>
      </c>
      <c r="E1568" s="134">
        <v>17.36</v>
      </c>
    </row>
    <row r="1569" spans="1:5" customFormat="1" ht="25.5" x14ac:dyDescent="0.2">
      <c r="A1569" s="27">
        <v>95131</v>
      </c>
      <c r="B1569" s="27" t="s">
        <v>184</v>
      </c>
      <c r="C1569" s="28" t="s">
        <v>1263</v>
      </c>
      <c r="D1569" s="27" t="s">
        <v>36</v>
      </c>
      <c r="E1569" s="134">
        <v>56.38</v>
      </c>
    </row>
    <row r="1570" spans="1:5" customFormat="1" ht="25.5" x14ac:dyDescent="0.2">
      <c r="A1570" s="27">
        <v>95132</v>
      </c>
      <c r="B1570" s="27" t="s">
        <v>184</v>
      </c>
      <c r="C1570" s="28" t="s">
        <v>1264</v>
      </c>
      <c r="D1570" s="27" t="s">
        <v>36</v>
      </c>
      <c r="E1570" s="134">
        <v>31.74</v>
      </c>
    </row>
    <row r="1571" spans="1:5" customFormat="1" ht="25.5" x14ac:dyDescent="0.2">
      <c r="A1571" s="27">
        <v>95136</v>
      </c>
      <c r="B1571" s="27" t="s">
        <v>184</v>
      </c>
      <c r="C1571" s="28" t="s">
        <v>1265</v>
      </c>
      <c r="D1571" s="27" t="s">
        <v>36</v>
      </c>
      <c r="E1571" s="134">
        <v>0.02</v>
      </c>
    </row>
    <row r="1572" spans="1:5" customFormat="1" ht="12.75" x14ac:dyDescent="0.2">
      <c r="A1572" s="27">
        <v>95137</v>
      </c>
      <c r="B1572" s="27" t="s">
        <v>184</v>
      </c>
      <c r="C1572" s="28" t="s">
        <v>1266</v>
      </c>
      <c r="D1572" s="27" t="s">
        <v>36</v>
      </c>
      <c r="E1572" s="134">
        <v>0.01</v>
      </c>
    </row>
    <row r="1573" spans="1:5" customFormat="1" ht="25.5" x14ac:dyDescent="0.2">
      <c r="A1573" s="27">
        <v>95138</v>
      </c>
      <c r="B1573" s="27" t="s">
        <v>184</v>
      </c>
      <c r="C1573" s="28" t="s">
        <v>1267</v>
      </c>
      <c r="D1573" s="27" t="s">
        <v>36</v>
      </c>
      <c r="E1573" s="134">
        <v>0.02</v>
      </c>
    </row>
    <row r="1574" spans="1:5" customFormat="1" ht="25.5" x14ac:dyDescent="0.2">
      <c r="A1574" s="27">
        <v>95208</v>
      </c>
      <c r="B1574" s="27" t="s">
        <v>184</v>
      </c>
      <c r="C1574" s="28" t="s">
        <v>1268</v>
      </c>
      <c r="D1574" s="27" t="s">
        <v>36</v>
      </c>
      <c r="E1574" s="134">
        <v>54.13</v>
      </c>
    </row>
    <row r="1575" spans="1:5" customFormat="1" ht="25.5" x14ac:dyDescent="0.2">
      <c r="A1575" s="27">
        <v>95209</v>
      </c>
      <c r="B1575" s="27" t="s">
        <v>184</v>
      </c>
      <c r="C1575" s="28" t="s">
        <v>1269</v>
      </c>
      <c r="D1575" s="27" t="s">
        <v>36</v>
      </c>
      <c r="E1575" s="134">
        <v>12.51</v>
      </c>
    </row>
    <row r="1576" spans="1:5" customFormat="1" ht="25.5" x14ac:dyDescent="0.2">
      <c r="A1576" s="27">
        <v>95210</v>
      </c>
      <c r="B1576" s="27" t="s">
        <v>184</v>
      </c>
      <c r="C1576" s="28" t="s">
        <v>1270</v>
      </c>
      <c r="D1576" s="27" t="s">
        <v>36</v>
      </c>
      <c r="E1576" s="134">
        <v>59.2</v>
      </c>
    </row>
    <row r="1577" spans="1:5" customFormat="1" ht="25.5" x14ac:dyDescent="0.2">
      <c r="A1577" s="27">
        <v>95211</v>
      </c>
      <c r="B1577" s="27" t="s">
        <v>184</v>
      </c>
      <c r="C1577" s="28" t="s">
        <v>1271</v>
      </c>
      <c r="D1577" s="27" t="s">
        <v>36</v>
      </c>
      <c r="E1577" s="134">
        <v>8.0399999999999991</v>
      </c>
    </row>
    <row r="1578" spans="1:5" customFormat="1" ht="25.5" x14ac:dyDescent="0.2">
      <c r="A1578" s="27">
        <v>95217</v>
      </c>
      <c r="B1578" s="27" t="s">
        <v>184</v>
      </c>
      <c r="C1578" s="28" t="s">
        <v>1272</v>
      </c>
      <c r="D1578" s="27" t="s">
        <v>36</v>
      </c>
      <c r="E1578" s="134">
        <v>0.54</v>
      </c>
    </row>
    <row r="1579" spans="1:5" customFormat="1" ht="12.75" x14ac:dyDescent="0.2">
      <c r="A1579" s="27">
        <v>95255</v>
      </c>
      <c r="B1579" s="27" t="s">
        <v>184</v>
      </c>
      <c r="C1579" s="28" t="s">
        <v>1273</v>
      </c>
      <c r="D1579" s="27" t="s">
        <v>36</v>
      </c>
      <c r="E1579" s="134">
        <v>1.56</v>
      </c>
    </row>
    <row r="1580" spans="1:5" customFormat="1" ht="12.75" x14ac:dyDescent="0.2">
      <c r="A1580" s="27">
        <v>95256</v>
      </c>
      <c r="B1580" s="27" t="s">
        <v>184</v>
      </c>
      <c r="C1580" s="28" t="s">
        <v>1274</v>
      </c>
      <c r="D1580" s="27" t="s">
        <v>36</v>
      </c>
      <c r="E1580" s="134">
        <v>0.36</v>
      </c>
    </row>
    <row r="1581" spans="1:5" customFormat="1" ht="12.75" x14ac:dyDescent="0.2">
      <c r="A1581" s="27">
        <v>95257</v>
      </c>
      <c r="B1581" s="27" t="s">
        <v>184</v>
      </c>
      <c r="C1581" s="28" t="s">
        <v>1275</v>
      </c>
      <c r="D1581" s="27" t="s">
        <v>36</v>
      </c>
      <c r="E1581" s="134">
        <v>1.95</v>
      </c>
    </row>
    <row r="1582" spans="1:5" customFormat="1" ht="25.5" x14ac:dyDescent="0.2">
      <c r="A1582" s="27">
        <v>95260</v>
      </c>
      <c r="B1582" s="27" t="s">
        <v>184</v>
      </c>
      <c r="C1582" s="28" t="s">
        <v>1276</v>
      </c>
      <c r="D1582" s="27" t="s">
        <v>36</v>
      </c>
      <c r="E1582" s="134">
        <v>0.7</v>
      </c>
    </row>
    <row r="1583" spans="1:5" customFormat="1" ht="25.5" x14ac:dyDescent="0.2">
      <c r="A1583" s="27">
        <v>95261</v>
      </c>
      <c r="B1583" s="27" t="s">
        <v>184</v>
      </c>
      <c r="C1583" s="28" t="s">
        <v>1277</v>
      </c>
      <c r="D1583" s="27" t="s">
        <v>36</v>
      </c>
      <c r="E1583" s="134">
        <v>0.18</v>
      </c>
    </row>
    <row r="1584" spans="1:5" customFormat="1" ht="25.5" x14ac:dyDescent="0.2">
      <c r="A1584" s="27">
        <v>95262</v>
      </c>
      <c r="B1584" s="27" t="s">
        <v>184</v>
      </c>
      <c r="C1584" s="28" t="s">
        <v>1278</v>
      </c>
      <c r="D1584" s="27" t="s">
        <v>36</v>
      </c>
      <c r="E1584" s="134">
        <v>0.88</v>
      </c>
    </row>
    <row r="1585" spans="1:5" customFormat="1" ht="25.5" x14ac:dyDescent="0.2">
      <c r="A1585" s="27">
        <v>95263</v>
      </c>
      <c r="B1585" s="27" t="s">
        <v>184</v>
      </c>
      <c r="C1585" s="28" t="s">
        <v>1279</v>
      </c>
      <c r="D1585" s="27" t="s">
        <v>36</v>
      </c>
      <c r="E1585" s="134">
        <v>4.91</v>
      </c>
    </row>
    <row r="1586" spans="1:5" customFormat="1" ht="25.5" x14ac:dyDescent="0.2">
      <c r="A1586" s="27">
        <v>95266</v>
      </c>
      <c r="B1586" s="27" t="s">
        <v>184</v>
      </c>
      <c r="C1586" s="28" t="s">
        <v>1280</v>
      </c>
      <c r="D1586" s="27" t="s">
        <v>36</v>
      </c>
      <c r="E1586" s="134">
        <v>0.51</v>
      </c>
    </row>
    <row r="1587" spans="1:5" customFormat="1" ht="25.5" x14ac:dyDescent="0.2">
      <c r="A1587" s="27">
        <v>95267</v>
      </c>
      <c r="B1587" s="27" t="s">
        <v>184</v>
      </c>
      <c r="C1587" s="28" t="s">
        <v>1281</v>
      </c>
      <c r="D1587" s="27" t="s">
        <v>36</v>
      </c>
      <c r="E1587" s="134">
        <v>0.1</v>
      </c>
    </row>
    <row r="1588" spans="1:5" customFormat="1" ht="25.5" x14ac:dyDescent="0.2">
      <c r="A1588" s="27">
        <v>95268</v>
      </c>
      <c r="B1588" s="27" t="s">
        <v>184</v>
      </c>
      <c r="C1588" s="28" t="s">
        <v>1282</v>
      </c>
      <c r="D1588" s="27" t="s">
        <v>36</v>
      </c>
      <c r="E1588" s="134">
        <v>0.5</v>
      </c>
    </row>
    <row r="1589" spans="1:5" customFormat="1" ht="25.5" x14ac:dyDescent="0.2">
      <c r="A1589" s="27">
        <v>95269</v>
      </c>
      <c r="B1589" s="27" t="s">
        <v>184</v>
      </c>
      <c r="C1589" s="28" t="s">
        <v>1283</v>
      </c>
      <c r="D1589" s="27" t="s">
        <v>36</v>
      </c>
      <c r="E1589" s="134">
        <v>9.07</v>
      </c>
    </row>
    <row r="1590" spans="1:5" customFormat="1" ht="25.5" x14ac:dyDescent="0.2">
      <c r="A1590" s="27">
        <v>95272</v>
      </c>
      <c r="B1590" s="27" t="s">
        <v>184</v>
      </c>
      <c r="C1590" s="28" t="s">
        <v>1284</v>
      </c>
      <c r="D1590" s="27" t="s">
        <v>36</v>
      </c>
      <c r="E1590" s="134">
        <v>0.5</v>
      </c>
    </row>
    <row r="1591" spans="1:5" customFormat="1" ht="25.5" x14ac:dyDescent="0.2">
      <c r="A1591" s="27">
        <v>95273</v>
      </c>
      <c r="B1591" s="27" t="s">
        <v>184</v>
      </c>
      <c r="C1591" s="28" t="s">
        <v>1285</v>
      </c>
      <c r="D1591" s="27" t="s">
        <v>36</v>
      </c>
      <c r="E1591" s="134">
        <v>0.11</v>
      </c>
    </row>
    <row r="1592" spans="1:5" customFormat="1" ht="25.5" x14ac:dyDescent="0.2">
      <c r="A1592" s="27">
        <v>95274</v>
      </c>
      <c r="B1592" s="27" t="s">
        <v>184</v>
      </c>
      <c r="C1592" s="28" t="s">
        <v>1286</v>
      </c>
      <c r="D1592" s="27" t="s">
        <v>36</v>
      </c>
      <c r="E1592" s="134">
        <v>0.39</v>
      </c>
    </row>
    <row r="1593" spans="1:5" customFormat="1" ht="25.5" x14ac:dyDescent="0.2">
      <c r="A1593" s="27">
        <v>95275</v>
      </c>
      <c r="B1593" s="27" t="s">
        <v>184</v>
      </c>
      <c r="C1593" s="28" t="s">
        <v>1287</v>
      </c>
      <c r="D1593" s="27" t="s">
        <v>36</v>
      </c>
      <c r="E1593" s="134">
        <v>2.1800000000000002</v>
      </c>
    </row>
    <row r="1594" spans="1:5" customFormat="1" ht="25.5" x14ac:dyDescent="0.2">
      <c r="A1594" s="27">
        <v>95278</v>
      </c>
      <c r="B1594" s="27" t="s">
        <v>184</v>
      </c>
      <c r="C1594" s="28" t="s">
        <v>1288</v>
      </c>
      <c r="D1594" s="27" t="s">
        <v>36</v>
      </c>
      <c r="E1594" s="134">
        <v>0.61</v>
      </c>
    </row>
    <row r="1595" spans="1:5" customFormat="1" ht="25.5" x14ac:dyDescent="0.2">
      <c r="A1595" s="27">
        <v>95279</v>
      </c>
      <c r="B1595" s="27" t="s">
        <v>184</v>
      </c>
      <c r="C1595" s="28" t="s">
        <v>1289</v>
      </c>
      <c r="D1595" s="27" t="s">
        <v>36</v>
      </c>
      <c r="E1595" s="134">
        <v>0.12</v>
      </c>
    </row>
    <row r="1596" spans="1:5" customFormat="1" ht="25.5" x14ac:dyDescent="0.2">
      <c r="A1596" s="27">
        <v>95280</v>
      </c>
      <c r="B1596" s="27" t="s">
        <v>184</v>
      </c>
      <c r="C1596" s="28" t="s">
        <v>1290</v>
      </c>
      <c r="D1596" s="27" t="s">
        <v>36</v>
      </c>
      <c r="E1596" s="134">
        <v>0.6</v>
      </c>
    </row>
    <row r="1597" spans="1:5" customFormat="1" ht="25.5" x14ac:dyDescent="0.2">
      <c r="A1597" s="27">
        <v>95281</v>
      </c>
      <c r="B1597" s="27" t="s">
        <v>184</v>
      </c>
      <c r="C1597" s="28" t="s">
        <v>1291</v>
      </c>
      <c r="D1597" s="27" t="s">
        <v>36</v>
      </c>
      <c r="E1597" s="134">
        <v>9.07</v>
      </c>
    </row>
    <row r="1598" spans="1:5" customFormat="1" ht="25.5" x14ac:dyDescent="0.2">
      <c r="A1598" s="27">
        <v>95617</v>
      </c>
      <c r="B1598" s="27" t="s">
        <v>184</v>
      </c>
      <c r="C1598" s="28" t="s">
        <v>1292</v>
      </c>
      <c r="D1598" s="27" t="s">
        <v>36</v>
      </c>
      <c r="E1598" s="134">
        <v>1.28</v>
      </c>
    </row>
    <row r="1599" spans="1:5" customFormat="1" ht="25.5" x14ac:dyDescent="0.2">
      <c r="A1599" s="27">
        <v>95618</v>
      </c>
      <c r="B1599" s="27" t="s">
        <v>184</v>
      </c>
      <c r="C1599" s="28" t="s">
        <v>1293</v>
      </c>
      <c r="D1599" s="27" t="s">
        <v>36</v>
      </c>
      <c r="E1599" s="134">
        <v>0.28999999999999998</v>
      </c>
    </row>
    <row r="1600" spans="1:5" customFormat="1" ht="25.5" x14ac:dyDescent="0.2">
      <c r="A1600" s="27">
        <v>95619</v>
      </c>
      <c r="B1600" s="27" t="s">
        <v>184</v>
      </c>
      <c r="C1600" s="28" t="s">
        <v>1294</v>
      </c>
      <c r="D1600" s="27" t="s">
        <v>36</v>
      </c>
      <c r="E1600" s="134">
        <v>1.6</v>
      </c>
    </row>
    <row r="1601" spans="1:5" customFormat="1" ht="25.5" x14ac:dyDescent="0.2">
      <c r="A1601" s="27">
        <v>95627</v>
      </c>
      <c r="B1601" s="27" t="s">
        <v>184</v>
      </c>
      <c r="C1601" s="28" t="s">
        <v>1295</v>
      </c>
      <c r="D1601" s="27" t="s">
        <v>36</v>
      </c>
      <c r="E1601" s="134">
        <v>47.95</v>
      </c>
    </row>
    <row r="1602" spans="1:5" customFormat="1" ht="25.5" x14ac:dyDescent="0.2">
      <c r="A1602" s="27">
        <v>95628</v>
      </c>
      <c r="B1602" s="27" t="s">
        <v>184</v>
      </c>
      <c r="C1602" s="28" t="s">
        <v>1296</v>
      </c>
      <c r="D1602" s="27" t="s">
        <v>36</v>
      </c>
      <c r="E1602" s="134">
        <v>12.86</v>
      </c>
    </row>
    <row r="1603" spans="1:5" customFormat="1" ht="25.5" x14ac:dyDescent="0.2">
      <c r="A1603" s="27">
        <v>95629</v>
      </c>
      <c r="B1603" s="27" t="s">
        <v>184</v>
      </c>
      <c r="C1603" s="28" t="s">
        <v>1297</v>
      </c>
      <c r="D1603" s="27" t="s">
        <v>36</v>
      </c>
      <c r="E1603" s="134">
        <v>60.01</v>
      </c>
    </row>
    <row r="1604" spans="1:5" customFormat="1" ht="25.5" x14ac:dyDescent="0.2">
      <c r="A1604" s="27">
        <v>95630</v>
      </c>
      <c r="B1604" s="27" t="s">
        <v>184</v>
      </c>
      <c r="C1604" s="28" t="s">
        <v>1298</v>
      </c>
      <c r="D1604" s="27" t="s">
        <v>36</v>
      </c>
      <c r="E1604" s="134">
        <v>87.87</v>
      </c>
    </row>
    <row r="1605" spans="1:5" customFormat="1" ht="25.5" x14ac:dyDescent="0.2">
      <c r="A1605" s="27">
        <v>95698</v>
      </c>
      <c r="B1605" s="27" t="s">
        <v>184</v>
      </c>
      <c r="C1605" s="28" t="s">
        <v>1299</v>
      </c>
      <c r="D1605" s="27" t="s">
        <v>36</v>
      </c>
      <c r="E1605" s="134">
        <v>5.19</v>
      </c>
    </row>
    <row r="1606" spans="1:5" customFormat="1" ht="25.5" x14ac:dyDescent="0.2">
      <c r="A1606" s="27">
        <v>95699</v>
      </c>
      <c r="B1606" s="27" t="s">
        <v>184</v>
      </c>
      <c r="C1606" s="28" t="s">
        <v>1300</v>
      </c>
      <c r="D1606" s="27" t="s">
        <v>36</v>
      </c>
      <c r="E1606" s="134">
        <v>1.2</v>
      </c>
    </row>
    <row r="1607" spans="1:5" customFormat="1" ht="25.5" x14ac:dyDescent="0.2">
      <c r="A1607" s="27">
        <v>95700</v>
      </c>
      <c r="B1607" s="27" t="s">
        <v>184</v>
      </c>
      <c r="C1607" s="28" t="s">
        <v>1301</v>
      </c>
      <c r="D1607" s="27" t="s">
        <v>36</v>
      </c>
      <c r="E1607" s="134">
        <v>6.49</v>
      </c>
    </row>
    <row r="1608" spans="1:5" customFormat="1" ht="25.5" x14ac:dyDescent="0.2">
      <c r="A1608" s="27">
        <v>95701</v>
      </c>
      <c r="B1608" s="27" t="s">
        <v>184</v>
      </c>
      <c r="C1608" s="28" t="s">
        <v>1302</v>
      </c>
      <c r="D1608" s="27" t="s">
        <v>36</v>
      </c>
      <c r="E1608" s="134">
        <v>2.69</v>
      </c>
    </row>
    <row r="1609" spans="1:5" customFormat="1" ht="25.5" x14ac:dyDescent="0.2">
      <c r="A1609" s="27">
        <v>95704</v>
      </c>
      <c r="B1609" s="27" t="s">
        <v>184</v>
      </c>
      <c r="C1609" s="28" t="s">
        <v>1303</v>
      </c>
      <c r="D1609" s="27" t="s">
        <v>36</v>
      </c>
      <c r="E1609" s="134">
        <v>54.07</v>
      </c>
    </row>
    <row r="1610" spans="1:5" customFormat="1" ht="25.5" x14ac:dyDescent="0.2">
      <c r="A1610" s="27">
        <v>95705</v>
      </c>
      <c r="B1610" s="27" t="s">
        <v>184</v>
      </c>
      <c r="C1610" s="28" t="s">
        <v>1304</v>
      </c>
      <c r="D1610" s="27" t="s">
        <v>36</v>
      </c>
      <c r="E1610" s="134">
        <v>14.5</v>
      </c>
    </row>
    <row r="1611" spans="1:5" customFormat="1" ht="25.5" x14ac:dyDescent="0.2">
      <c r="A1611" s="27">
        <v>95706</v>
      </c>
      <c r="B1611" s="27" t="s">
        <v>184</v>
      </c>
      <c r="C1611" s="28" t="s">
        <v>1305</v>
      </c>
      <c r="D1611" s="27" t="s">
        <v>36</v>
      </c>
      <c r="E1611" s="134">
        <v>67.66</v>
      </c>
    </row>
    <row r="1612" spans="1:5" customFormat="1" ht="25.5" x14ac:dyDescent="0.2">
      <c r="A1612" s="27">
        <v>95707</v>
      </c>
      <c r="B1612" s="27" t="s">
        <v>184</v>
      </c>
      <c r="C1612" s="28" t="s">
        <v>1306</v>
      </c>
      <c r="D1612" s="27" t="s">
        <v>36</v>
      </c>
      <c r="E1612" s="134">
        <v>3.52</v>
      </c>
    </row>
    <row r="1613" spans="1:5" customFormat="1" ht="38.25" x14ac:dyDescent="0.2">
      <c r="A1613" s="27">
        <v>95716</v>
      </c>
      <c r="B1613" s="27" t="s">
        <v>184</v>
      </c>
      <c r="C1613" s="28" t="s">
        <v>1307</v>
      </c>
      <c r="D1613" s="27" t="s">
        <v>36</v>
      </c>
      <c r="E1613" s="134">
        <v>65.010000000000005</v>
      </c>
    </row>
    <row r="1614" spans="1:5" customFormat="1" ht="38.25" x14ac:dyDescent="0.2">
      <c r="A1614" s="27">
        <v>95717</v>
      </c>
      <c r="B1614" s="27" t="s">
        <v>184</v>
      </c>
      <c r="C1614" s="28" t="s">
        <v>1308</v>
      </c>
      <c r="D1614" s="27" t="s">
        <v>36</v>
      </c>
      <c r="E1614" s="134">
        <v>17.18</v>
      </c>
    </row>
    <row r="1615" spans="1:5" customFormat="1" ht="38.25" x14ac:dyDescent="0.2">
      <c r="A1615" s="27">
        <v>95718</v>
      </c>
      <c r="B1615" s="27" t="s">
        <v>184</v>
      </c>
      <c r="C1615" s="28" t="s">
        <v>1309</v>
      </c>
      <c r="D1615" s="27" t="s">
        <v>36</v>
      </c>
      <c r="E1615" s="134">
        <v>81.27</v>
      </c>
    </row>
    <row r="1616" spans="1:5" customFormat="1" ht="38.25" x14ac:dyDescent="0.2">
      <c r="A1616" s="27">
        <v>95719</v>
      </c>
      <c r="B1616" s="27" t="s">
        <v>184</v>
      </c>
      <c r="C1616" s="28" t="s">
        <v>1310</v>
      </c>
      <c r="D1616" s="27" t="s">
        <v>36</v>
      </c>
      <c r="E1616" s="134">
        <v>88.52</v>
      </c>
    </row>
    <row r="1617" spans="1:5" customFormat="1" ht="25.5" x14ac:dyDescent="0.2">
      <c r="A1617" s="27">
        <v>95869</v>
      </c>
      <c r="B1617" s="27" t="s">
        <v>184</v>
      </c>
      <c r="C1617" s="28" t="s">
        <v>1311</v>
      </c>
      <c r="D1617" s="27" t="s">
        <v>36</v>
      </c>
      <c r="E1617" s="134">
        <v>3.58</v>
      </c>
    </row>
    <row r="1618" spans="1:5" customFormat="1" ht="25.5" x14ac:dyDescent="0.2">
      <c r="A1618" s="27">
        <v>95870</v>
      </c>
      <c r="B1618" s="27" t="s">
        <v>184</v>
      </c>
      <c r="C1618" s="28" t="s">
        <v>1312</v>
      </c>
      <c r="D1618" s="27" t="s">
        <v>36</v>
      </c>
      <c r="E1618" s="134">
        <v>9.08</v>
      </c>
    </row>
    <row r="1619" spans="1:5" customFormat="1" ht="25.5" x14ac:dyDescent="0.2">
      <c r="A1619" s="27">
        <v>95871</v>
      </c>
      <c r="B1619" s="27" t="s">
        <v>184</v>
      </c>
      <c r="C1619" s="28" t="s">
        <v>1313</v>
      </c>
      <c r="D1619" s="27" t="s">
        <v>36</v>
      </c>
      <c r="E1619" s="134">
        <v>268.81</v>
      </c>
    </row>
    <row r="1620" spans="1:5" customFormat="1" ht="25.5" x14ac:dyDescent="0.2">
      <c r="A1620" s="27">
        <v>95874</v>
      </c>
      <c r="B1620" s="27" t="s">
        <v>184</v>
      </c>
      <c r="C1620" s="28" t="s">
        <v>1314</v>
      </c>
      <c r="D1620" s="27" t="s">
        <v>36</v>
      </c>
      <c r="E1620" s="134">
        <v>10.17</v>
      </c>
    </row>
    <row r="1621" spans="1:5" customFormat="1" ht="25.5" x14ac:dyDescent="0.2">
      <c r="A1621" s="27">
        <v>96008</v>
      </c>
      <c r="B1621" s="27" t="s">
        <v>184</v>
      </c>
      <c r="C1621" s="28" t="s">
        <v>1315</v>
      </c>
      <c r="D1621" s="27" t="s">
        <v>36</v>
      </c>
      <c r="E1621" s="134">
        <v>22.8</v>
      </c>
    </row>
    <row r="1622" spans="1:5" customFormat="1" ht="25.5" x14ac:dyDescent="0.2">
      <c r="A1622" s="27">
        <v>96009</v>
      </c>
      <c r="B1622" s="27" t="s">
        <v>184</v>
      </c>
      <c r="C1622" s="28" t="s">
        <v>1316</v>
      </c>
      <c r="D1622" s="27" t="s">
        <v>36</v>
      </c>
      <c r="E1622" s="134">
        <v>6.11</v>
      </c>
    </row>
    <row r="1623" spans="1:5" customFormat="1" ht="25.5" x14ac:dyDescent="0.2">
      <c r="A1623" s="27">
        <v>96011</v>
      </c>
      <c r="B1623" s="27" t="s">
        <v>184</v>
      </c>
      <c r="C1623" s="28" t="s">
        <v>1317</v>
      </c>
      <c r="D1623" s="27" t="s">
        <v>36</v>
      </c>
      <c r="E1623" s="134">
        <v>24.94</v>
      </c>
    </row>
    <row r="1624" spans="1:5" customFormat="1" ht="25.5" x14ac:dyDescent="0.2">
      <c r="A1624" s="27">
        <v>96012</v>
      </c>
      <c r="B1624" s="27" t="s">
        <v>184</v>
      </c>
      <c r="C1624" s="28" t="s">
        <v>1318</v>
      </c>
      <c r="D1624" s="27" t="s">
        <v>36</v>
      </c>
      <c r="E1624" s="134">
        <v>95.18</v>
      </c>
    </row>
    <row r="1625" spans="1:5" customFormat="1" ht="25.5" x14ac:dyDescent="0.2">
      <c r="A1625" s="27">
        <v>96015</v>
      </c>
      <c r="B1625" s="27" t="s">
        <v>184</v>
      </c>
      <c r="C1625" s="28" t="s">
        <v>1319</v>
      </c>
      <c r="D1625" s="27" t="s">
        <v>36</v>
      </c>
      <c r="E1625" s="134">
        <v>22.6</v>
      </c>
    </row>
    <row r="1626" spans="1:5" customFormat="1" ht="25.5" x14ac:dyDescent="0.2">
      <c r="A1626" s="27">
        <v>96016</v>
      </c>
      <c r="B1626" s="27" t="s">
        <v>184</v>
      </c>
      <c r="C1626" s="28" t="s">
        <v>1320</v>
      </c>
      <c r="D1626" s="27" t="s">
        <v>36</v>
      </c>
      <c r="E1626" s="134">
        <v>6.06</v>
      </c>
    </row>
    <row r="1627" spans="1:5" customFormat="1" ht="25.5" x14ac:dyDescent="0.2">
      <c r="A1627" s="27">
        <v>96018</v>
      </c>
      <c r="B1627" s="27" t="s">
        <v>184</v>
      </c>
      <c r="C1627" s="28" t="s">
        <v>1321</v>
      </c>
      <c r="D1627" s="27" t="s">
        <v>36</v>
      </c>
      <c r="E1627" s="134">
        <v>24.72</v>
      </c>
    </row>
    <row r="1628" spans="1:5" customFormat="1" ht="25.5" x14ac:dyDescent="0.2">
      <c r="A1628" s="27">
        <v>96019</v>
      </c>
      <c r="B1628" s="27" t="s">
        <v>184</v>
      </c>
      <c r="C1628" s="28" t="s">
        <v>1322</v>
      </c>
      <c r="D1628" s="27" t="s">
        <v>36</v>
      </c>
      <c r="E1628" s="134">
        <v>95.18</v>
      </c>
    </row>
    <row r="1629" spans="1:5" customFormat="1" ht="25.5" x14ac:dyDescent="0.2">
      <c r="A1629" s="27">
        <v>96023</v>
      </c>
      <c r="B1629" s="27" t="s">
        <v>184</v>
      </c>
      <c r="C1629" s="28" t="s">
        <v>1323</v>
      </c>
      <c r="D1629" s="27" t="s">
        <v>36</v>
      </c>
      <c r="E1629" s="134">
        <v>17.45</v>
      </c>
    </row>
    <row r="1630" spans="1:5" customFormat="1" ht="25.5" x14ac:dyDescent="0.2">
      <c r="A1630" s="27">
        <v>96024</v>
      </c>
      <c r="B1630" s="27" t="s">
        <v>184</v>
      </c>
      <c r="C1630" s="28" t="s">
        <v>1324</v>
      </c>
      <c r="D1630" s="27" t="s">
        <v>36</v>
      </c>
      <c r="E1630" s="134">
        <v>4.67</v>
      </c>
    </row>
    <row r="1631" spans="1:5" customFormat="1" ht="25.5" x14ac:dyDescent="0.2">
      <c r="A1631" s="27">
        <v>96026</v>
      </c>
      <c r="B1631" s="27" t="s">
        <v>184</v>
      </c>
      <c r="C1631" s="28" t="s">
        <v>1325</v>
      </c>
      <c r="D1631" s="27" t="s">
        <v>36</v>
      </c>
      <c r="E1631" s="134">
        <v>19.079999999999998</v>
      </c>
    </row>
    <row r="1632" spans="1:5" customFormat="1" ht="25.5" x14ac:dyDescent="0.2">
      <c r="A1632" s="27">
        <v>96027</v>
      </c>
      <c r="B1632" s="27" t="s">
        <v>184</v>
      </c>
      <c r="C1632" s="28" t="s">
        <v>1326</v>
      </c>
      <c r="D1632" s="27" t="s">
        <v>36</v>
      </c>
      <c r="E1632" s="134">
        <v>66.319999999999993</v>
      </c>
    </row>
    <row r="1633" spans="1:5" customFormat="1" ht="25.5" x14ac:dyDescent="0.2">
      <c r="A1633" s="27">
        <v>96030</v>
      </c>
      <c r="B1633" s="27" t="s">
        <v>184</v>
      </c>
      <c r="C1633" s="28" t="s">
        <v>1327</v>
      </c>
      <c r="D1633" s="27" t="s">
        <v>36</v>
      </c>
      <c r="E1633" s="134">
        <v>35.22</v>
      </c>
    </row>
    <row r="1634" spans="1:5" customFormat="1" ht="25.5" x14ac:dyDescent="0.2">
      <c r="A1634" s="27">
        <v>96031</v>
      </c>
      <c r="B1634" s="27" t="s">
        <v>184</v>
      </c>
      <c r="C1634" s="28" t="s">
        <v>1328</v>
      </c>
      <c r="D1634" s="27" t="s">
        <v>36</v>
      </c>
      <c r="E1634" s="134">
        <v>12.42</v>
      </c>
    </row>
    <row r="1635" spans="1:5" customFormat="1" ht="25.5" x14ac:dyDescent="0.2">
      <c r="A1635" s="27">
        <v>96032</v>
      </c>
      <c r="B1635" s="27" t="s">
        <v>184</v>
      </c>
      <c r="C1635" s="28" t="s">
        <v>1329</v>
      </c>
      <c r="D1635" s="27" t="s">
        <v>36</v>
      </c>
      <c r="E1635" s="134">
        <v>4.99</v>
      </c>
    </row>
    <row r="1636" spans="1:5" customFormat="1" ht="25.5" x14ac:dyDescent="0.2">
      <c r="A1636" s="27">
        <v>96033</v>
      </c>
      <c r="B1636" s="27" t="s">
        <v>184</v>
      </c>
      <c r="C1636" s="28" t="s">
        <v>1330</v>
      </c>
      <c r="D1636" s="27" t="s">
        <v>36</v>
      </c>
      <c r="E1636" s="134">
        <v>57.29</v>
      </c>
    </row>
    <row r="1637" spans="1:5" customFormat="1" ht="25.5" x14ac:dyDescent="0.2">
      <c r="A1637" s="27">
        <v>96034</v>
      </c>
      <c r="B1637" s="27" t="s">
        <v>184</v>
      </c>
      <c r="C1637" s="28" t="s">
        <v>1331</v>
      </c>
      <c r="D1637" s="27" t="s">
        <v>36</v>
      </c>
      <c r="E1637" s="134">
        <v>139.59</v>
      </c>
    </row>
    <row r="1638" spans="1:5" customFormat="1" ht="25.5" x14ac:dyDescent="0.2">
      <c r="A1638" s="27">
        <v>96053</v>
      </c>
      <c r="B1638" s="27" t="s">
        <v>184</v>
      </c>
      <c r="C1638" s="28" t="s">
        <v>1332</v>
      </c>
      <c r="D1638" s="27" t="s">
        <v>36</v>
      </c>
      <c r="E1638" s="134">
        <v>17.649999999999999</v>
      </c>
    </row>
    <row r="1639" spans="1:5" customFormat="1" ht="25.5" x14ac:dyDescent="0.2">
      <c r="A1639" s="27">
        <v>96054</v>
      </c>
      <c r="B1639" s="27" t="s">
        <v>184</v>
      </c>
      <c r="C1639" s="28" t="s">
        <v>1333</v>
      </c>
      <c r="D1639" s="27" t="s">
        <v>36</v>
      </c>
      <c r="E1639" s="134">
        <v>28.34</v>
      </c>
    </row>
    <row r="1640" spans="1:5" customFormat="1" ht="25.5" x14ac:dyDescent="0.2">
      <c r="A1640" s="27">
        <v>96055</v>
      </c>
      <c r="B1640" s="27" t="s">
        <v>184</v>
      </c>
      <c r="C1640" s="28" t="s">
        <v>1334</v>
      </c>
      <c r="D1640" s="27" t="s">
        <v>36</v>
      </c>
      <c r="E1640" s="134">
        <v>4.72</v>
      </c>
    </row>
    <row r="1641" spans="1:5" customFormat="1" ht="25.5" x14ac:dyDescent="0.2">
      <c r="A1641" s="27">
        <v>96056</v>
      </c>
      <c r="B1641" s="27" t="s">
        <v>184</v>
      </c>
      <c r="C1641" s="28" t="s">
        <v>1335</v>
      </c>
      <c r="D1641" s="27" t="s">
        <v>36</v>
      </c>
      <c r="E1641" s="134">
        <v>19.3</v>
      </c>
    </row>
    <row r="1642" spans="1:5" customFormat="1" ht="25.5" x14ac:dyDescent="0.2">
      <c r="A1642" s="27">
        <v>96057</v>
      </c>
      <c r="B1642" s="27" t="s">
        <v>184</v>
      </c>
      <c r="C1642" s="28" t="s">
        <v>1336</v>
      </c>
      <c r="D1642" s="27" t="s">
        <v>36</v>
      </c>
      <c r="E1642" s="134">
        <v>66.319999999999993</v>
      </c>
    </row>
    <row r="1643" spans="1:5" customFormat="1" ht="25.5" x14ac:dyDescent="0.2">
      <c r="A1643" s="27">
        <v>96060</v>
      </c>
      <c r="B1643" s="27" t="s">
        <v>184</v>
      </c>
      <c r="C1643" s="28" t="s">
        <v>1337</v>
      </c>
      <c r="D1643" s="27" t="s">
        <v>36</v>
      </c>
      <c r="E1643" s="134">
        <v>5.84</v>
      </c>
    </row>
    <row r="1644" spans="1:5" customFormat="1" ht="25.5" x14ac:dyDescent="0.2">
      <c r="A1644" s="27">
        <v>96061</v>
      </c>
      <c r="B1644" s="27" t="s">
        <v>184</v>
      </c>
      <c r="C1644" s="28" t="s">
        <v>1338</v>
      </c>
      <c r="D1644" s="27" t="s">
        <v>36</v>
      </c>
      <c r="E1644" s="134">
        <v>35.43</v>
      </c>
    </row>
    <row r="1645" spans="1:5" customFormat="1" ht="25.5" x14ac:dyDescent="0.2">
      <c r="A1645" s="27">
        <v>96062</v>
      </c>
      <c r="B1645" s="27" t="s">
        <v>184</v>
      </c>
      <c r="C1645" s="28" t="s">
        <v>1339</v>
      </c>
      <c r="D1645" s="27" t="s">
        <v>36</v>
      </c>
      <c r="E1645" s="134">
        <v>39.22</v>
      </c>
    </row>
    <row r="1646" spans="1:5" customFormat="1" ht="25.5" x14ac:dyDescent="0.2">
      <c r="A1646" s="27">
        <v>96241</v>
      </c>
      <c r="B1646" s="27" t="s">
        <v>184</v>
      </c>
      <c r="C1646" s="28" t="s">
        <v>26671</v>
      </c>
      <c r="D1646" s="27" t="s">
        <v>36</v>
      </c>
      <c r="E1646" s="134">
        <v>26.18</v>
      </c>
    </row>
    <row r="1647" spans="1:5" customFormat="1" ht="25.5" x14ac:dyDescent="0.2">
      <c r="A1647" s="27">
        <v>96242</v>
      </c>
      <c r="B1647" s="27" t="s">
        <v>184</v>
      </c>
      <c r="C1647" s="28" t="s">
        <v>26672</v>
      </c>
      <c r="D1647" s="27" t="s">
        <v>36</v>
      </c>
      <c r="E1647" s="134">
        <v>6.91</v>
      </c>
    </row>
    <row r="1648" spans="1:5" customFormat="1" ht="25.5" x14ac:dyDescent="0.2">
      <c r="A1648" s="27">
        <v>96243</v>
      </c>
      <c r="B1648" s="27" t="s">
        <v>184</v>
      </c>
      <c r="C1648" s="28" t="s">
        <v>26673</v>
      </c>
      <c r="D1648" s="27" t="s">
        <v>36</v>
      </c>
      <c r="E1648" s="50">
        <v>32.72</v>
      </c>
    </row>
    <row r="1649" spans="1:5" customFormat="1" ht="25.5" x14ac:dyDescent="0.2">
      <c r="A1649" s="27">
        <v>96244</v>
      </c>
      <c r="B1649" s="27" t="s">
        <v>184</v>
      </c>
      <c r="C1649" s="28" t="s">
        <v>26674</v>
      </c>
      <c r="D1649" s="27" t="s">
        <v>36</v>
      </c>
      <c r="E1649" s="134">
        <v>17.13</v>
      </c>
    </row>
    <row r="1650" spans="1:5" customFormat="1" ht="25.5" x14ac:dyDescent="0.2">
      <c r="A1650" s="27">
        <v>96301</v>
      </c>
      <c r="B1650" s="27" t="s">
        <v>184</v>
      </c>
      <c r="C1650" s="28" t="s">
        <v>1340</v>
      </c>
      <c r="D1650" s="27" t="s">
        <v>36</v>
      </c>
      <c r="E1650" s="134">
        <v>48.35</v>
      </c>
    </row>
    <row r="1651" spans="1:5" customFormat="1" ht="25.5" x14ac:dyDescent="0.2">
      <c r="A1651" s="27">
        <v>96457</v>
      </c>
      <c r="B1651" s="27" t="s">
        <v>184</v>
      </c>
      <c r="C1651" s="28" t="s">
        <v>26675</v>
      </c>
      <c r="D1651" s="27" t="s">
        <v>36</v>
      </c>
      <c r="E1651" s="134">
        <v>62.84</v>
      </c>
    </row>
    <row r="1652" spans="1:5" customFormat="1" ht="25.5" x14ac:dyDescent="0.2">
      <c r="A1652" s="27">
        <v>96458</v>
      </c>
      <c r="B1652" s="27" t="s">
        <v>184</v>
      </c>
      <c r="C1652" s="28" t="s">
        <v>26676</v>
      </c>
      <c r="D1652" s="27" t="s">
        <v>36</v>
      </c>
      <c r="E1652" s="50">
        <v>66.55</v>
      </c>
    </row>
    <row r="1653" spans="1:5" customFormat="1" ht="25.5" x14ac:dyDescent="0.2">
      <c r="A1653" s="27">
        <v>96459</v>
      </c>
      <c r="B1653" s="27" t="s">
        <v>184</v>
      </c>
      <c r="C1653" s="28" t="s">
        <v>26677</v>
      </c>
      <c r="D1653" s="27" t="s">
        <v>36</v>
      </c>
      <c r="E1653" s="134">
        <v>14.26</v>
      </c>
    </row>
    <row r="1654" spans="1:5" customFormat="1" ht="25.5" x14ac:dyDescent="0.2">
      <c r="A1654" s="27">
        <v>96460</v>
      </c>
      <c r="B1654" s="27" t="s">
        <v>184</v>
      </c>
      <c r="C1654" s="28" t="s">
        <v>26678</v>
      </c>
      <c r="D1654" s="27" t="s">
        <v>36</v>
      </c>
      <c r="E1654" s="134">
        <v>53.18</v>
      </c>
    </row>
    <row r="1655" spans="1:5" customFormat="1" ht="25.5" x14ac:dyDescent="0.2">
      <c r="A1655" s="27">
        <v>98760</v>
      </c>
      <c r="B1655" s="27" t="s">
        <v>184</v>
      </c>
      <c r="C1655" s="28" t="s">
        <v>1341</v>
      </c>
      <c r="D1655" s="27" t="s">
        <v>36</v>
      </c>
      <c r="E1655" s="134">
        <v>0.05</v>
      </c>
    </row>
    <row r="1656" spans="1:5" customFormat="1" ht="25.5" x14ac:dyDescent="0.2">
      <c r="A1656" s="27">
        <v>98761</v>
      </c>
      <c r="B1656" s="27" t="s">
        <v>184</v>
      </c>
      <c r="C1656" s="28" t="s">
        <v>1342</v>
      </c>
      <c r="D1656" s="27" t="s">
        <v>36</v>
      </c>
      <c r="E1656" s="134">
        <v>0.01</v>
      </c>
    </row>
    <row r="1657" spans="1:5" customFormat="1" ht="25.5" x14ac:dyDescent="0.2">
      <c r="A1657" s="27">
        <v>98762</v>
      </c>
      <c r="B1657" s="27" t="s">
        <v>184</v>
      </c>
      <c r="C1657" s="28" t="s">
        <v>1343</v>
      </c>
      <c r="D1657" s="27" t="s">
        <v>36</v>
      </c>
      <c r="E1657" s="134">
        <v>7.0000000000000007E-2</v>
      </c>
    </row>
    <row r="1658" spans="1:5" customFormat="1" ht="25.5" x14ac:dyDescent="0.2">
      <c r="A1658" s="27">
        <v>98763</v>
      </c>
      <c r="B1658" s="27" t="s">
        <v>184</v>
      </c>
      <c r="C1658" s="28" t="s">
        <v>1344</v>
      </c>
      <c r="D1658" s="27" t="s">
        <v>36</v>
      </c>
      <c r="E1658" s="134">
        <v>3.94</v>
      </c>
    </row>
    <row r="1659" spans="1:5" customFormat="1" ht="25.5" x14ac:dyDescent="0.2">
      <c r="A1659" s="27">
        <v>99829</v>
      </c>
      <c r="B1659" s="27" t="s">
        <v>184</v>
      </c>
      <c r="C1659" s="28" t="s">
        <v>1345</v>
      </c>
      <c r="D1659" s="27" t="s">
        <v>36</v>
      </c>
      <c r="E1659" s="134">
        <v>0.17</v>
      </c>
    </row>
    <row r="1660" spans="1:5" customFormat="1" ht="25.5" x14ac:dyDescent="0.2">
      <c r="A1660" s="27">
        <v>99830</v>
      </c>
      <c r="B1660" s="27" t="s">
        <v>184</v>
      </c>
      <c r="C1660" s="28" t="s">
        <v>1346</v>
      </c>
      <c r="D1660" s="27" t="s">
        <v>36</v>
      </c>
      <c r="E1660" s="134">
        <v>0.03</v>
      </c>
    </row>
    <row r="1661" spans="1:5" customFormat="1" ht="25.5" x14ac:dyDescent="0.2">
      <c r="A1661" s="27">
        <v>99831</v>
      </c>
      <c r="B1661" s="27" t="s">
        <v>184</v>
      </c>
      <c r="C1661" s="28" t="s">
        <v>1347</v>
      </c>
      <c r="D1661" s="27" t="s">
        <v>36</v>
      </c>
      <c r="E1661" s="134">
        <v>0.12</v>
      </c>
    </row>
    <row r="1662" spans="1:5" customFormat="1" ht="25.5" x14ac:dyDescent="0.2">
      <c r="A1662" s="27">
        <v>99832</v>
      </c>
      <c r="B1662" s="27" t="s">
        <v>184</v>
      </c>
      <c r="C1662" s="28" t="s">
        <v>1348</v>
      </c>
      <c r="D1662" s="27" t="s">
        <v>36</v>
      </c>
      <c r="E1662" s="134">
        <v>3.8</v>
      </c>
    </row>
    <row r="1663" spans="1:5" customFormat="1" ht="25.5" x14ac:dyDescent="0.2">
      <c r="A1663" s="27">
        <v>100637</v>
      </c>
      <c r="B1663" s="27" t="s">
        <v>184</v>
      </c>
      <c r="C1663" s="28" t="s">
        <v>1349</v>
      </c>
      <c r="D1663" s="27" t="s">
        <v>36</v>
      </c>
      <c r="E1663" s="134">
        <v>202.81</v>
      </c>
    </row>
    <row r="1664" spans="1:5" customFormat="1" ht="25.5" x14ac:dyDescent="0.2">
      <c r="A1664" s="27">
        <v>100638</v>
      </c>
      <c r="B1664" s="27" t="s">
        <v>184</v>
      </c>
      <c r="C1664" s="28" t="s">
        <v>1350</v>
      </c>
      <c r="D1664" s="27" t="s">
        <v>36</v>
      </c>
      <c r="E1664" s="134">
        <v>62.34</v>
      </c>
    </row>
    <row r="1665" spans="1:5" customFormat="1" ht="25.5" x14ac:dyDescent="0.2">
      <c r="A1665" s="27">
        <v>100639</v>
      </c>
      <c r="B1665" s="27" t="s">
        <v>184</v>
      </c>
      <c r="C1665" s="28" t="s">
        <v>1351</v>
      </c>
      <c r="D1665" s="27" t="s">
        <v>36</v>
      </c>
      <c r="E1665" s="134">
        <v>253.71</v>
      </c>
    </row>
    <row r="1666" spans="1:5" customFormat="1" ht="25.5" x14ac:dyDescent="0.2">
      <c r="A1666" s="27">
        <v>100640</v>
      </c>
      <c r="B1666" s="27" t="s">
        <v>184</v>
      </c>
      <c r="C1666" s="28" t="s">
        <v>1352</v>
      </c>
      <c r="D1666" s="27" t="s">
        <v>36</v>
      </c>
      <c r="E1666" s="134">
        <v>4240.8</v>
      </c>
    </row>
    <row r="1667" spans="1:5" customFormat="1" ht="12.75" x14ac:dyDescent="0.2">
      <c r="A1667" s="27">
        <v>100643</v>
      </c>
      <c r="B1667" s="27" t="s">
        <v>184</v>
      </c>
      <c r="C1667" s="28" t="s">
        <v>1353</v>
      </c>
      <c r="D1667" s="27" t="s">
        <v>36</v>
      </c>
      <c r="E1667" s="134">
        <v>415.57</v>
      </c>
    </row>
    <row r="1668" spans="1:5" customFormat="1" ht="12.75" x14ac:dyDescent="0.2">
      <c r="A1668" s="27">
        <v>100644</v>
      </c>
      <c r="B1668" s="27" t="s">
        <v>184</v>
      </c>
      <c r="C1668" s="28" t="s">
        <v>1354</v>
      </c>
      <c r="D1668" s="27" t="s">
        <v>36</v>
      </c>
      <c r="E1668" s="134">
        <v>146.47999999999999</v>
      </c>
    </row>
    <row r="1669" spans="1:5" customFormat="1" ht="12.75" x14ac:dyDescent="0.2">
      <c r="A1669" s="27">
        <v>100645</v>
      </c>
      <c r="B1669" s="27" t="s">
        <v>184</v>
      </c>
      <c r="C1669" s="28" t="s">
        <v>1355</v>
      </c>
      <c r="D1669" s="27" t="s">
        <v>36</v>
      </c>
      <c r="E1669" s="134">
        <v>668.02</v>
      </c>
    </row>
    <row r="1670" spans="1:5" customFormat="1" ht="12.75" x14ac:dyDescent="0.2">
      <c r="A1670" s="27">
        <v>100646</v>
      </c>
      <c r="B1670" s="27" t="s">
        <v>184</v>
      </c>
      <c r="C1670" s="28" t="s">
        <v>1356</v>
      </c>
      <c r="D1670" s="27" t="s">
        <v>36</v>
      </c>
      <c r="E1670" s="134">
        <v>5301</v>
      </c>
    </row>
    <row r="1671" spans="1:5" customFormat="1" ht="25.5" x14ac:dyDescent="0.2">
      <c r="A1671" s="27">
        <v>102270</v>
      </c>
      <c r="B1671" s="27" t="s">
        <v>184</v>
      </c>
      <c r="C1671" s="28" t="s">
        <v>1357</v>
      </c>
      <c r="D1671" s="27" t="s">
        <v>36</v>
      </c>
      <c r="E1671" s="134">
        <v>0.77</v>
      </c>
    </row>
    <row r="1672" spans="1:5" customFormat="1" ht="25.5" x14ac:dyDescent="0.2">
      <c r="A1672" s="27">
        <v>102271</v>
      </c>
      <c r="B1672" s="27" t="s">
        <v>184</v>
      </c>
      <c r="C1672" s="28" t="s">
        <v>1358</v>
      </c>
      <c r="D1672" s="27" t="s">
        <v>36</v>
      </c>
      <c r="E1672" s="134">
        <v>0.17</v>
      </c>
    </row>
    <row r="1673" spans="1:5" customFormat="1" ht="25.5" x14ac:dyDescent="0.2">
      <c r="A1673" s="27">
        <v>102272</v>
      </c>
      <c r="B1673" s="27" t="s">
        <v>184</v>
      </c>
      <c r="C1673" s="28" t="s">
        <v>1359</v>
      </c>
      <c r="D1673" s="27" t="s">
        <v>36</v>
      </c>
      <c r="E1673" s="134">
        <v>0.96</v>
      </c>
    </row>
    <row r="1674" spans="1:5" customFormat="1" ht="25.5" x14ac:dyDescent="0.2">
      <c r="A1674" s="27">
        <v>102273</v>
      </c>
      <c r="B1674" s="27" t="s">
        <v>184</v>
      </c>
      <c r="C1674" s="28" t="s">
        <v>1360</v>
      </c>
      <c r="D1674" s="27" t="s">
        <v>36</v>
      </c>
      <c r="E1674" s="134">
        <v>1.46</v>
      </c>
    </row>
    <row r="1675" spans="1:5" customFormat="1" ht="12.75" x14ac:dyDescent="0.2">
      <c r="A1675" s="27">
        <v>102809</v>
      </c>
      <c r="B1675" s="27" t="s">
        <v>184</v>
      </c>
      <c r="C1675" s="28" t="s">
        <v>1361</v>
      </c>
      <c r="D1675" s="27" t="s">
        <v>36</v>
      </c>
      <c r="E1675" s="134">
        <v>15.87</v>
      </c>
    </row>
    <row r="1676" spans="1:5" customFormat="1" ht="38.25" x14ac:dyDescent="0.2">
      <c r="A1676" s="27">
        <v>102815</v>
      </c>
      <c r="B1676" s="27" t="s">
        <v>184</v>
      </c>
      <c r="C1676" s="28" t="s">
        <v>1362</v>
      </c>
      <c r="D1676" s="27" t="s">
        <v>36</v>
      </c>
      <c r="E1676" s="134">
        <v>2.92</v>
      </c>
    </row>
    <row r="1677" spans="1:5" customFormat="1" ht="25.5" x14ac:dyDescent="0.2">
      <c r="A1677" s="27">
        <v>102826</v>
      </c>
      <c r="B1677" s="27" t="s">
        <v>184</v>
      </c>
      <c r="C1677" s="28" t="s">
        <v>1363</v>
      </c>
      <c r="D1677" s="27" t="s">
        <v>36</v>
      </c>
      <c r="E1677" s="134">
        <v>5.48</v>
      </c>
    </row>
    <row r="1678" spans="1:5" customFormat="1" ht="25.5" x14ac:dyDescent="0.2">
      <c r="A1678" s="27">
        <v>102832</v>
      </c>
      <c r="B1678" s="27" t="s">
        <v>184</v>
      </c>
      <c r="C1678" s="28" t="s">
        <v>1364</v>
      </c>
      <c r="D1678" s="27" t="s">
        <v>36</v>
      </c>
      <c r="E1678" s="134">
        <v>7.31</v>
      </c>
    </row>
    <row r="1679" spans="1:5" customFormat="1" ht="25.5" x14ac:dyDescent="0.2">
      <c r="A1679" s="27">
        <v>102843</v>
      </c>
      <c r="B1679" s="27" t="s">
        <v>184</v>
      </c>
      <c r="C1679" s="28" t="s">
        <v>1365</v>
      </c>
      <c r="D1679" s="27" t="s">
        <v>36</v>
      </c>
      <c r="E1679" s="134">
        <v>132.52000000000001</v>
      </c>
    </row>
    <row r="1680" spans="1:5" customFormat="1" ht="25.5" x14ac:dyDescent="0.2">
      <c r="A1680" s="27">
        <v>102849</v>
      </c>
      <c r="B1680" s="27" t="s">
        <v>184</v>
      </c>
      <c r="C1680" s="28" t="s">
        <v>1366</v>
      </c>
      <c r="D1680" s="27" t="s">
        <v>36</v>
      </c>
      <c r="E1680" s="134">
        <v>64.790000000000006</v>
      </c>
    </row>
    <row r="1681" spans="1:5" customFormat="1" ht="25.5" x14ac:dyDescent="0.2">
      <c r="A1681" s="27">
        <v>102855</v>
      </c>
      <c r="B1681" s="27" t="s">
        <v>184</v>
      </c>
      <c r="C1681" s="28" t="s">
        <v>1367</v>
      </c>
      <c r="D1681" s="27" t="s">
        <v>36</v>
      </c>
      <c r="E1681" s="134">
        <v>64.790000000000006</v>
      </c>
    </row>
    <row r="1682" spans="1:5" customFormat="1" ht="25.5" x14ac:dyDescent="0.2">
      <c r="A1682" s="27">
        <v>102861</v>
      </c>
      <c r="B1682" s="27" t="s">
        <v>184</v>
      </c>
      <c r="C1682" s="28" t="s">
        <v>1368</v>
      </c>
      <c r="D1682" s="27" t="s">
        <v>36</v>
      </c>
      <c r="E1682" s="134">
        <v>1.07</v>
      </c>
    </row>
    <row r="1683" spans="1:5" customFormat="1" ht="25.5" x14ac:dyDescent="0.2">
      <c r="A1683" s="27">
        <v>102867</v>
      </c>
      <c r="B1683" s="27" t="s">
        <v>184</v>
      </c>
      <c r="C1683" s="28" t="s">
        <v>1369</v>
      </c>
      <c r="D1683" s="27" t="s">
        <v>36</v>
      </c>
      <c r="E1683" s="134">
        <v>0.57999999999999996</v>
      </c>
    </row>
    <row r="1684" spans="1:5" customFormat="1" ht="25.5" x14ac:dyDescent="0.2">
      <c r="A1684" s="27">
        <v>102870</v>
      </c>
      <c r="B1684" s="27" t="s">
        <v>184</v>
      </c>
      <c r="C1684" s="28" t="s">
        <v>29918</v>
      </c>
      <c r="D1684" s="27" t="s">
        <v>36</v>
      </c>
      <c r="E1684" s="134">
        <v>352.29</v>
      </c>
    </row>
    <row r="1685" spans="1:5" customFormat="1" ht="25.5" x14ac:dyDescent="0.2">
      <c r="A1685" s="27">
        <v>102871</v>
      </c>
      <c r="B1685" s="27" t="s">
        <v>184</v>
      </c>
      <c r="C1685" s="28" t="s">
        <v>29919</v>
      </c>
      <c r="D1685" s="27" t="s">
        <v>36</v>
      </c>
      <c r="E1685" s="134">
        <v>95.17</v>
      </c>
    </row>
    <row r="1686" spans="1:5" customFormat="1" ht="25.5" x14ac:dyDescent="0.2">
      <c r="A1686" s="27">
        <v>102872</v>
      </c>
      <c r="B1686" s="27" t="s">
        <v>184</v>
      </c>
      <c r="C1686" s="28" t="s">
        <v>29920</v>
      </c>
      <c r="D1686" s="27" t="s">
        <v>36</v>
      </c>
      <c r="E1686" s="134">
        <v>440.85</v>
      </c>
    </row>
    <row r="1687" spans="1:5" customFormat="1" ht="25.5" x14ac:dyDescent="0.2">
      <c r="A1687" s="27">
        <v>102873</v>
      </c>
      <c r="B1687" s="27" t="s">
        <v>184</v>
      </c>
      <c r="C1687" s="28" t="s">
        <v>1370</v>
      </c>
      <c r="D1687" s="27" t="s">
        <v>36</v>
      </c>
      <c r="E1687" s="134">
        <v>117.74</v>
      </c>
    </row>
    <row r="1688" spans="1:5" customFormat="1" ht="25.5" x14ac:dyDescent="0.2">
      <c r="A1688" s="27">
        <v>102876</v>
      </c>
      <c r="B1688" s="27" t="s">
        <v>184</v>
      </c>
      <c r="C1688" s="28" t="s">
        <v>29921</v>
      </c>
      <c r="D1688" s="27" t="s">
        <v>36</v>
      </c>
      <c r="E1688" s="134">
        <v>489.56</v>
      </c>
    </row>
    <row r="1689" spans="1:5" customFormat="1" ht="25.5" x14ac:dyDescent="0.2">
      <c r="A1689" s="27">
        <v>102877</v>
      </c>
      <c r="B1689" s="27" t="s">
        <v>184</v>
      </c>
      <c r="C1689" s="28" t="s">
        <v>29922</v>
      </c>
      <c r="D1689" s="27" t="s">
        <v>36</v>
      </c>
      <c r="E1689" s="134">
        <v>132.26</v>
      </c>
    </row>
    <row r="1690" spans="1:5" customFormat="1" ht="25.5" x14ac:dyDescent="0.2">
      <c r="A1690" s="27">
        <v>102878</v>
      </c>
      <c r="B1690" s="27" t="s">
        <v>184</v>
      </c>
      <c r="C1690" s="28" t="s">
        <v>29923</v>
      </c>
      <c r="D1690" s="27" t="s">
        <v>36</v>
      </c>
      <c r="E1690" s="134">
        <v>612.65</v>
      </c>
    </row>
    <row r="1691" spans="1:5" customFormat="1" ht="25.5" x14ac:dyDescent="0.2">
      <c r="A1691" s="27">
        <v>102879</v>
      </c>
      <c r="B1691" s="27" t="s">
        <v>184</v>
      </c>
      <c r="C1691" s="28" t="s">
        <v>1371</v>
      </c>
      <c r="D1691" s="27" t="s">
        <v>36</v>
      </c>
      <c r="E1691" s="134">
        <v>176.7</v>
      </c>
    </row>
    <row r="1692" spans="1:5" customFormat="1" ht="12.75" x14ac:dyDescent="0.2">
      <c r="A1692" s="27">
        <v>102885</v>
      </c>
      <c r="B1692" s="27" t="s">
        <v>184</v>
      </c>
      <c r="C1692" s="28" t="s">
        <v>1372</v>
      </c>
      <c r="D1692" s="27" t="s">
        <v>36</v>
      </c>
      <c r="E1692" s="134">
        <v>1.1000000000000001</v>
      </c>
    </row>
    <row r="1693" spans="1:5" customFormat="1" ht="25.5" x14ac:dyDescent="0.2">
      <c r="A1693" s="27">
        <v>102891</v>
      </c>
      <c r="B1693" s="27" t="s">
        <v>184</v>
      </c>
      <c r="C1693" s="28" t="s">
        <v>1373</v>
      </c>
      <c r="D1693" s="27" t="s">
        <v>36</v>
      </c>
      <c r="E1693" s="134">
        <v>1.1000000000000001</v>
      </c>
    </row>
    <row r="1694" spans="1:5" customFormat="1" ht="38.25" x14ac:dyDescent="0.2">
      <c r="A1694" s="27">
        <v>102897</v>
      </c>
      <c r="B1694" s="27" t="s">
        <v>184</v>
      </c>
      <c r="C1694" s="28" t="s">
        <v>1374</v>
      </c>
      <c r="D1694" s="27" t="s">
        <v>36</v>
      </c>
      <c r="E1694" s="134">
        <v>88.52</v>
      </c>
    </row>
    <row r="1695" spans="1:5" customFormat="1" ht="25.5" x14ac:dyDescent="0.2">
      <c r="A1695" s="27">
        <v>102903</v>
      </c>
      <c r="B1695" s="27" t="s">
        <v>184</v>
      </c>
      <c r="C1695" s="28" t="s">
        <v>1375</v>
      </c>
      <c r="D1695" s="27" t="s">
        <v>36</v>
      </c>
      <c r="E1695" s="134">
        <v>11.48</v>
      </c>
    </row>
    <row r="1696" spans="1:5" customFormat="1" ht="12.75" x14ac:dyDescent="0.2">
      <c r="A1696" s="27">
        <v>102909</v>
      </c>
      <c r="B1696" s="27" t="s">
        <v>184</v>
      </c>
      <c r="C1696" s="28" t="s">
        <v>1376</v>
      </c>
      <c r="D1696" s="27" t="s">
        <v>36</v>
      </c>
      <c r="E1696" s="134">
        <v>3.5</v>
      </c>
    </row>
    <row r="1697" spans="1:5" customFormat="1" ht="12.75" x14ac:dyDescent="0.2">
      <c r="A1697" s="27">
        <v>102915</v>
      </c>
      <c r="B1697" s="27" t="s">
        <v>184</v>
      </c>
      <c r="C1697" s="28" t="s">
        <v>1377</v>
      </c>
      <c r="D1697" s="27" t="s">
        <v>36</v>
      </c>
      <c r="E1697" s="134">
        <v>0.54</v>
      </c>
    </row>
    <row r="1698" spans="1:5" customFormat="1" ht="38.25" x14ac:dyDescent="0.2">
      <c r="A1698" s="27">
        <v>102927</v>
      </c>
      <c r="B1698" s="27" t="s">
        <v>184</v>
      </c>
      <c r="C1698" s="28" t="s">
        <v>1378</v>
      </c>
      <c r="D1698" s="27" t="s">
        <v>36</v>
      </c>
      <c r="E1698" s="134">
        <v>0.8</v>
      </c>
    </row>
    <row r="1699" spans="1:5" customFormat="1" ht="38.25" x14ac:dyDescent="0.2">
      <c r="A1699" s="27">
        <v>102933</v>
      </c>
      <c r="B1699" s="27" t="s">
        <v>184</v>
      </c>
      <c r="C1699" s="28" t="s">
        <v>1379</v>
      </c>
      <c r="D1699" s="27" t="s">
        <v>36</v>
      </c>
      <c r="E1699" s="134">
        <v>0.8</v>
      </c>
    </row>
    <row r="1700" spans="1:5" customFormat="1" ht="12.75" x14ac:dyDescent="0.2">
      <c r="A1700" s="27">
        <v>102939</v>
      </c>
      <c r="B1700" s="27" t="s">
        <v>184</v>
      </c>
      <c r="C1700" s="28" t="s">
        <v>1380</v>
      </c>
      <c r="D1700" s="27" t="s">
        <v>36</v>
      </c>
      <c r="E1700" s="134">
        <v>8.0399999999999991</v>
      </c>
    </row>
    <row r="1701" spans="1:5" customFormat="1" ht="25.5" x14ac:dyDescent="0.2">
      <c r="A1701" s="27">
        <v>102945</v>
      </c>
      <c r="B1701" s="27" t="s">
        <v>184</v>
      </c>
      <c r="C1701" s="28" t="s">
        <v>1381</v>
      </c>
      <c r="D1701" s="27" t="s">
        <v>36</v>
      </c>
      <c r="E1701" s="134">
        <v>0.01</v>
      </c>
    </row>
    <row r="1702" spans="1:5" customFormat="1" ht="25.5" x14ac:dyDescent="0.2">
      <c r="A1702" s="27">
        <v>102951</v>
      </c>
      <c r="B1702" s="27" t="s">
        <v>184</v>
      </c>
      <c r="C1702" s="28" t="s">
        <v>1382</v>
      </c>
      <c r="D1702" s="27" t="s">
        <v>36</v>
      </c>
      <c r="E1702" s="134">
        <v>0.54</v>
      </c>
    </row>
    <row r="1703" spans="1:5" customFormat="1" ht="38.25" x14ac:dyDescent="0.2">
      <c r="A1703" s="27">
        <v>102957</v>
      </c>
      <c r="B1703" s="27" t="s">
        <v>184</v>
      </c>
      <c r="C1703" s="28" t="s">
        <v>1383</v>
      </c>
      <c r="D1703" s="27" t="s">
        <v>36</v>
      </c>
      <c r="E1703" s="134">
        <v>38.69</v>
      </c>
    </row>
    <row r="1704" spans="1:5" customFormat="1" ht="25.5" x14ac:dyDescent="0.2">
      <c r="A1704" s="27">
        <v>102960</v>
      </c>
      <c r="B1704" s="27" t="s">
        <v>184</v>
      </c>
      <c r="C1704" s="28" t="s">
        <v>29924</v>
      </c>
      <c r="D1704" s="27" t="s">
        <v>36</v>
      </c>
      <c r="E1704" s="134">
        <v>170.97</v>
      </c>
    </row>
    <row r="1705" spans="1:5" customFormat="1" ht="25.5" x14ac:dyDescent="0.2">
      <c r="A1705" s="27">
        <v>102961</v>
      </c>
      <c r="B1705" s="27" t="s">
        <v>184</v>
      </c>
      <c r="C1705" s="28" t="s">
        <v>29925</v>
      </c>
      <c r="D1705" s="27" t="s">
        <v>36</v>
      </c>
      <c r="E1705" s="134">
        <v>46.19</v>
      </c>
    </row>
    <row r="1706" spans="1:5" customFormat="1" ht="25.5" x14ac:dyDescent="0.2">
      <c r="A1706" s="27">
        <v>102962</v>
      </c>
      <c r="B1706" s="27" t="s">
        <v>184</v>
      </c>
      <c r="C1706" s="28" t="s">
        <v>29926</v>
      </c>
      <c r="D1706" s="27" t="s">
        <v>36</v>
      </c>
      <c r="E1706" s="134">
        <v>160.38</v>
      </c>
    </row>
    <row r="1707" spans="1:5" customFormat="1" ht="25.5" x14ac:dyDescent="0.2">
      <c r="A1707" s="27">
        <v>102963</v>
      </c>
      <c r="B1707" s="27" t="s">
        <v>184</v>
      </c>
      <c r="C1707" s="28" t="s">
        <v>1384</v>
      </c>
      <c r="D1707" s="27" t="s">
        <v>36</v>
      </c>
      <c r="E1707" s="134">
        <v>83.46</v>
      </c>
    </row>
    <row r="1708" spans="1:5" customFormat="1" ht="25.5" x14ac:dyDescent="0.2">
      <c r="A1708" s="27">
        <v>102969</v>
      </c>
      <c r="B1708" s="27" t="s">
        <v>184</v>
      </c>
      <c r="C1708" s="28" t="s">
        <v>1385</v>
      </c>
      <c r="D1708" s="27" t="s">
        <v>36</v>
      </c>
      <c r="E1708" s="134">
        <v>0.12</v>
      </c>
    </row>
    <row r="1709" spans="1:5" customFormat="1" ht="25.5" x14ac:dyDescent="0.2">
      <c r="A1709" s="27">
        <v>102972</v>
      </c>
      <c r="B1709" s="27" t="s">
        <v>184</v>
      </c>
      <c r="C1709" s="28" t="s">
        <v>29927</v>
      </c>
      <c r="D1709" s="27" t="s">
        <v>36</v>
      </c>
      <c r="E1709" s="134">
        <v>91.25</v>
      </c>
    </row>
    <row r="1710" spans="1:5" customFormat="1" ht="25.5" x14ac:dyDescent="0.2">
      <c r="A1710" s="27">
        <v>102973</v>
      </c>
      <c r="B1710" s="27" t="s">
        <v>184</v>
      </c>
      <c r="C1710" s="28" t="s">
        <v>29928</v>
      </c>
      <c r="D1710" s="27" t="s">
        <v>36</v>
      </c>
      <c r="E1710" s="50">
        <v>25.33</v>
      </c>
    </row>
    <row r="1711" spans="1:5" customFormat="1" ht="25.5" x14ac:dyDescent="0.2">
      <c r="A1711" s="27">
        <v>102974</v>
      </c>
      <c r="B1711" s="27" t="s">
        <v>184</v>
      </c>
      <c r="C1711" s="28" t="s">
        <v>29929</v>
      </c>
      <c r="D1711" s="27" t="s">
        <v>36</v>
      </c>
      <c r="E1711" s="134">
        <v>85.6</v>
      </c>
    </row>
    <row r="1712" spans="1:5" customFormat="1" ht="25.5" x14ac:dyDescent="0.2">
      <c r="A1712" s="27">
        <v>102985</v>
      </c>
      <c r="B1712" s="27" t="s">
        <v>184</v>
      </c>
      <c r="C1712" s="28" t="s">
        <v>1386</v>
      </c>
      <c r="D1712" s="27" t="s">
        <v>36</v>
      </c>
      <c r="E1712" s="134">
        <v>14.72</v>
      </c>
    </row>
    <row r="1713" spans="1:5" customFormat="1" ht="38.25" x14ac:dyDescent="0.2">
      <c r="A1713" s="27">
        <v>103156</v>
      </c>
      <c r="B1713" s="27" t="s">
        <v>184</v>
      </c>
      <c r="C1713" s="28" t="s">
        <v>1387</v>
      </c>
      <c r="D1713" s="27" t="s">
        <v>36</v>
      </c>
      <c r="E1713" s="134">
        <v>2.04</v>
      </c>
    </row>
    <row r="1714" spans="1:5" customFormat="1" ht="38.25" x14ac:dyDescent="0.2">
      <c r="A1714" s="27">
        <v>103162</v>
      </c>
      <c r="B1714" s="27" t="s">
        <v>184</v>
      </c>
      <c r="C1714" s="28" t="s">
        <v>1388</v>
      </c>
      <c r="D1714" s="27" t="s">
        <v>36</v>
      </c>
      <c r="E1714" s="134">
        <v>0.56999999999999995</v>
      </c>
    </row>
    <row r="1715" spans="1:5" customFormat="1" ht="38.25" x14ac:dyDescent="0.2">
      <c r="A1715" s="27">
        <v>103168</v>
      </c>
      <c r="B1715" s="27" t="s">
        <v>184</v>
      </c>
      <c r="C1715" s="28" t="s">
        <v>1389</v>
      </c>
      <c r="D1715" s="27" t="s">
        <v>36</v>
      </c>
      <c r="E1715" s="134">
        <v>0.65</v>
      </c>
    </row>
    <row r="1716" spans="1:5" customFormat="1" ht="38.25" x14ac:dyDescent="0.2">
      <c r="A1716" s="27">
        <v>103174</v>
      </c>
      <c r="B1716" s="27" t="s">
        <v>184</v>
      </c>
      <c r="C1716" s="28" t="s">
        <v>1390</v>
      </c>
      <c r="D1716" s="27" t="s">
        <v>36</v>
      </c>
      <c r="E1716" s="134">
        <v>1.63</v>
      </c>
    </row>
    <row r="1717" spans="1:5" customFormat="1" ht="38.25" x14ac:dyDescent="0.2">
      <c r="A1717" s="27">
        <v>103180</v>
      </c>
      <c r="B1717" s="27" t="s">
        <v>184</v>
      </c>
      <c r="C1717" s="28" t="s">
        <v>1391</v>
      </c>
      <c r="D1717" s="27" t="s">
        <v>36</v>
      </c>
      <c r="E1717" s="134">
        <v>3.75</v>
      </c>
    </row>
    <row r="1718" spans="1:5" customFormat="1" ht="25.5" x14ac:dyDescent="0.2">
      <c r="A1718" s="27">
        <v>103220</v>
      </c>
      <c r="B1718" s="27" t="s">
        <v>184</v>
      </c>
      <c r="C1718" s="28" t="s">
        <v>29930</v>
      </c>
      <c r="D1718" s="27" t="s">
        <v>36</v>
      </c>
      <c r="E1718" s="134">
        <v>149.72</v>
      </c>
    </row>
    <row r="1719" spans="1:5" customFormat="1" ht="25.5" x14ac:dyDescent="0.2">
      <c r="A1719" s="27">
        <v>103221</v>
      </c>
      <c r="B1719" s="27" t="s">
        <v>184</v>
      </c>
      <c r="C1719" s="28" t="s">
        <v>29931</v>
      </c>
      <c r="D1719" s="27" t="s">
        <v>36</v>
      </c>
      <c r="E1719" s="134">
        <v>40.450000000000003</v>
      </c>
    </row>
    <row r="1720" spans="1:5" customFormat="1" ht="25.5" x14ac:dyDescent="0.2">
      <c r="A1720" s="27">
        <v>103222</v>
      </c>
      <c r="B1720" s="27" t="s">
        <v>184</v>
      </c>
      <c r="C1720" s="28" t="s">
        <v>29932</v>
      </c>
      <c r="D1720" s="27" t="s">
        <v>36</v>
      </c>
      <c r="E1720" s="134">
        <v>187.36</v>
      </c>
    </row>
    <row r="1721" spans="1:5" customFormat="1" ht="25.5" x14ac:dyDescent="0.2">
      <c r="A1721" s="27">
        <v>103223</v>
      </c>
      <c r="B1721" s="27" t="s">
        <v>184</v>
      </c>
      <c r="C1721" s="28" t="s">
        <v>1392</v>
      </c>
      <c r="D1721" s="27" t="s">
        <v>36</v>
      </c>
      <c r="E1721" s="134">
        <v>34.51</v>
      </c>
    </row>
    <row r="1722" spans="1:5" customFormat="1" ht="25.5" x14ac:dyDescent="0.2">
      <c r="A1722" s="27">
        <v>103226</v>
      </c>
      <c r="B1722" s="27" t="s">
        <v>184</v>
      </c>
      <c r="C1722" s="28" t="s">
        <v>29933</v>
      </c>
      <c r="D1722" s="27" t="s">
        <v>36</v>
      </c>
      <c r="E1722" s="134">
        <v>343.48</v>
      </c>
    </row>
    <row r="1723" spans="1:5" customFormat="1" ht="25.5" x14ac:dyDescent="0.2">
      <c r="A1723" s="27">
        <v>103227</v>
      </c>
      <c r="B1723" s="27" t="s">
        <v>184</v>
      </c>
      <c r="C1723" s="28" t="s">
        <v>29934</v>
      </c>
      <c r="D1723" s="27" t="s">
        <v>36</v>
      </c>
      <c r="E1723" s="134">
        <v>92.8</v>
      </c>
    </row>
    <row r="1724" spans="1:5" customFormat="1" ht="25.5" x14ac:dyDescent="0.2">
      <c r="A1724" s="27">
        <v>103228</v>
      </c>
      <c r="B1724" s="27" t="s">
        <v>184</v>
      </c>
      <c r="C1724" s="28" t="s">
        <v>29935</v>
      </c>
      <c r="D1724" s="27" t="s">
        <v>36</v>
      </c>
      <c r="E1724" s="50">
        <v>429.84</v>
      </c>
    </row>
    <row r="1725" spans="1:5" customFormat="1" ht="38.25" x14ac:dyDescent="0.2">
      <c r="A1725" s="27">
        <v>103229</v>
      </c>
      <c r="B1725" s="27" t="s">
        <v>184</v>
      </c>
      <c r="C1725" s="28" t="s">
        <v>1393</v>
      </c>
      <c r="D1725" s="27" t="s">
        <v>36</v>
      </c>
      <c r="E1725" s="50">
        <v>85.69</v>
      </c>
    </row>
    <row r="1726" spans="1:5" customFormat="1" ht="25.5" x14ac:dyDescent="0.2">
      <c r="A1726" s="27">
        <v>103232</v>
      </c>
      <c r="B1726" s="27" t="s">
        <v>184</v>
      </c>
      <c r="C1726" s="28" t="s">
        <v>29936</v>
      </c>
      <c r="D1726" s="27" t="s">
        <v>36</v>
      </c>
      <c r="E1726" s="50">
        <v>469.72</v>
      </c>
    </row>
    <row r="1727" spans="1:5" customFormat="1" ht="25.5" x14ac:dyDescent="0.2">
      <c r="A1727" s="27">
        <v>103233</v>
      </c>
      <c r="B1727" s="27" t="s">
        <v>184</v>
      </c>
      <c r="C1727" s="28" t="s">
        <v>29937</v>
      </c>
      <c r="D1727" s="27" t="s">
        <v>36</v>
      </c>
      <c r="E1727" s="50">
        <v>126.9</v>
      </c>
    </row>
    <row r="1728" spans="1:5" customFormat="1" ht="25.5" x14ac:dyDescent="0.2">
      <c r="A1728" s="27">
        <v>103234</v>
      </c>
      <c r="B1728" s="27" t="s">
        <v>184</v>
      </c>
      <c r="C1728" s="28" t="s">
        <v>29938</v>
      </c>
      <c r="D1728" s="27" t="s">
        <v>36</v>
      </c>
      <c r="E1728" s="50">
        <v>616.9</v>
      </c>
    </row>
    <row r="1729" spans="1:5" customFormat="1" ht="38.25" x14ac:dyDescent="0.2">
      <c r="A1729" s="27">
        <v>103235</v>
      </c>
      <c r="B1729" s="27" t="s">
        <v>184</v>
      </c>
      <c r="C1729" s="28" t="s">
        <v>1394</v>
      </c>
      <c r="D1729" s="27" t="s">
        <v>36</v>
      </c>
      <c r="E1729" s="50">
        <v>101.06</v>
      </c>
    </row>
    <row r="1730" spans="1:5" customFormat="1" ht="38.25" x14ac:dyDescent="0.2">
      <c r="A1730" s="27">
        <v>103241</v>
      </c>
      <c r="B1730" s="27" t="s">
        <v>184</v>
      </c>
      <c r="C1730" s="28" t="s">
        <v>1395</v>
      </c>
      <c r="D1730" s="27" t="s">
        <v>36</v>
      </c>
      <c r="E1730" s="50">
        <v>10.08</v>
      </c>
    </row>
    <row r="1731" spans="1:5" customFormat="1" ht="25.5" x14ac:dyDescent="0.2">
      <c r="A1731" s="27">
        <v>103660</v>
      </c>
      <c r="B1731" s="27" t="s">
        <v>184</v>
      </c>
      <c r="C1731" s="28" t="s">
        <v>1396</v>
      </c>
      <c r="D1731" s="27" t="s">
        <v>36</v>
      </c>
      <c r="E1731" s="50">
        <v>12.22</v>
      </c>
    </row>
    <row r="1732" spans="1:5" customFormat="1" ht="25.5" x14ac:dyDescent="0.2">
      <c r="A1732" s="27">
        <v>103666</v>
      </c>
      <c r="B1732" s="27" t="s">
        <v>184</v>
      </c>
      <c r="C1732" s="28" t="s">
        <v>1397</v>
      </c>
      <c r="D1732" s="27" t="s">
        <v>36</v>
      </c>
      <c r="E1732" s="50">
        <v>133.58000000000001</v>
      </c>
    </row>
    <row r="1733" spans="1:5" customFormat="1" ht="38.25" x14ac:dyDescent="0.2">
      <c r="A1733" s="27">
        <v>103792</v>
      </c>
      <c r="B1733" s="27" t="s">
        <v>184</v>
      </c>
      <c r="C1733" s="28" t="s">
        <v>1398</v>
      </c>
      <c r="D1733" s="27" t="s">
        <v>36</v>
      </c>
      <c r="E1733" s="50">
        <v>4.0199999999999996</v>
      </c>
    </row>
    <row r="1734" spans="1:5" customFormat="1" ht="38.25" x14ac:dyDescent="0.2">
      <c r="A1734" s="27">
        <v>103937</v>
      </c>
      <c r="B1734" s="27" t="s">
        <v>184</v>
      </c>
      <c r="C1734" s="28" t="s">
        <v>1399</v>
      </c>
      <c r="D1734" s="27" t="s">
        <v>36</v>
      </c>
      <c r="E1734" s="50">
        <v>1.31</v>
      </c>
    </row>
    <row r="1735" spans="1:5" customFormat="1" ht="38.25" x14ac:dyDescent="0.2">
      <c r="A1735" s="27">
        <v>103943</v>
      </c>
      <c r="B1735" s="27" t="s">
        <v>184</v>
      </c>
      <c r="C1735" s="28" t="s">
        <v>1400</v>
      </c>
      <c r="D1735" s="27" t="s">
        <v>36</v>
      </c>
      <c r="E1735" s="50">
        <v>1.31</v>
      </c>
    </row>
    <row r="1736" spans="1:5" customFormat="1" ht="25.5" x14ac:dyDescent="0.2">
      <c r="A1736" s="27">
        <v>104087</v>
      </c>
      <c r="B1736" s="27" t="s">
        <v>184</v>
      </c>
      <c r="C1736" s="28" t="s">
        <v>1401</v>
      </c>
      <c r="D1736" s="27" t="s">
        <v>36</v>
      </c>
      <c r="E1736" s="50">
        <v>0.06</v>
      </c>
    </row>
    <row r="1737" spans="1:5" customFormat="1" ht="25.5" x14ac:dyDescent="0.2">
      <c r="A1737" s="27">
        <v>104088</v>
      </c>
      <c r="B1737" s="27" t="s">
        <v>184</v>
      </c>
      <c r="C1737" s="28" t="s">
        <v>1402</v>
      </c>
      <c r="D1737" s="27" t="s">
        <v>36</v>
      </c>
      <c r="E1737" s="50">
        <v>0.01</v>
      </c>
    </row>
    <row r="1738" spans="1:5" customFormat="1" ht="25.5" x14ac:dyDescent="0.2">
      <c r="A1738" s="27">
        <v>104089</v>
      </c>
      <c r="B1738" s="27" t="s">
        <v>184</v>
      </c>
      <c r="C1738" s="28" t="s">
        <v>1403</v>
      </c>
      <c r="D1738" s="27" t="s">
        <v>36</v>
      </c>
      <c r="E1738" s="50">
        <v>0.08</v>
      </c>
    </row>
    <row r="1739" spans="1:5" customFormat="1" ht="25.5" x14ac:dyDescent="0.2">
      <c r="A1739" s="27">
        <v>104090</v>
      </c>
      <c r="B1739" s="27" t="s">
        <v>184</v>
      </c>
      <c r="C1739" s="28" t="s">
        <v>1404</v>
      </c>
      <c r="D1739" s="27" t="s">
        <v>36</v>
      </c>
      <c r="E1739" s="50">
        <v>0.57999999999999996</v>
      </c>
    </row>
    <row r="1740" spans="1:5" customFormat="1" ht="25.5" x14ac:dyDescent="0.2">
      <c r="A1740" s="27">
        <v>104093</v>
      </c>
      <c r="B1740" s="27" t="s">
        <v>184</v>
      </c>
      <c r="C1740" s="28" t="s">
        <v>1405</v>
      </c>
      <c r="D1740" s="27" t="s">
        <v>36</v>
      </c>
      <c r="E1740" s="50">
        <v>0.09</v>
      </c>
    </row>
    <row r="1741" spans="1:5" customFormat="1" ht="25.5" x14ac:dyDescent="0.2">
      <c r="A1741" s="27">
        <v>104094</v>
      </c>
      <c r="B1741" s="27" t="s">
        <v>184</v>
      </c>
      <c r="C1741" s="28" t="s">
        <v>1406</v>
      </c>
      <c r="D1741" s="27" t="s">
        <v>36</v>
      </c>
      <c r="E1741" s="50">
        <v>0.02</v>
      </c>
    </row>
    <row r="1742" spans="1:5" customFormat="1" ht="25.5" x14ac:dyDescent="0.2">
      <c r="A1742" s="27">
        <v>104095</v>
      </c>
      <c r="B1742" s="27" t="s">
        <v>184</v>
      </c>
      <c r="C1742" s="28" t="s">
        <v>1407</v>
      </c>
      <c r="D1742" s="27" t="s">
        <v>36</v>
      </c>
      <c r="E1742" s="50">
        <v>0.11</v>
      </c>
    </row>
    <row r="1743" spans="1:5" customFormat="1" ht="25.5" x14ac:dyDescent="0.2">
      <c r="A1743" s="27">
        <v>104096</v>
      </c>
      <c r="B1743" s="27" t="s">
        <v>184</v>
      </c>
      <c r="C1743" s="28" t="s">
        <v>1408</v>
      </c>
      <c r="D1743" s="27" t="s">
        <v>36</v>
      </c>
      <c r="E1743" s="50">
        <v>0.8</v>
      </c>
    </row>
    <row r="1744" spans="1:5" customFormat="1" ht="25.5" x14ac:dyDescent="0.2">
      <c r="A1744" s="27">
        <v>104519</v>
      </c>
      <c r="B1744" s="27" t="s">
        <v>184</v>
      </c>
      <c r="C1744" s="28" t="s">
        <v>1409</v>
      </c>
      <c r="D1744" s="27" t="s">
        <v>36</v>
      </c>
      <c r="E1744" s="134">
        <v>0.55000000000000004</v>
      </c>
    </row>
    <row r="1745" spans="1:5" customFormat="1" ht="25.5" x14ac:dyDescent="0.2">
      <c r="A1745" s="27">
        <v>104655</v>
      </c>
      <c r="B1745" s="27" t="s">
        <v>184</v>
      </c>
      <c r="C1745" s="28" t="s">
        <v>1410</v>
      </c>
      <c r="D1745" s="27" t="s">
        <v>36</v>
      </c>
      <c r="E1745" s="134">
        <v>0.57999999999999996</v>
      </c>
    </row>
    <row r="1746" spans="1:5" customFormat="1" ht="25.5" x14ac:dyDescent="0.2">
      <c r="A1746" s="27">
        <v>104687</v>
      </c>
      <c r="B1746" s="27" t="s">
        <v>184</v>
      </c>
      <c r="C1746" s="28" t="s">
        <v>1411</v>
      </c>
      <c r="D1746" s="27" t="s">
        <v>36</v>
      </c>
      <c r="E1746" s="134">
        <v>442.45</v>
      </c>
    </row>
    <row r="1747" spans="1:5" customFormat="1" ht="25.5" x14ac:dyDescent="0.2">
      <c r="A1747" s="27">
        <v>104691</v>
      </c>
      <c r="B1747" s="27" t="s">
        <v>184</v>
      </c>
      <c r="C1747" s="28" t="s">
        <v>29939</v>
      </c>
      <c r="D1747" s="27" t="s">
        <v>36</v>
      </c>
      <c r="E1747" s="134">
        <v>0.96</v>
      </c>
    </row>
    <row r="1748" spans="1:5" customFormat="1" ht="25.5" x14ac:dyDescent="0.2">
      <c r="A1748" s="27">
        <v>104692</v>
      </c>
      <c r="B1748" s="27" t="s">
        <v>184</v>
      </c>
      <c r="C1748" s="28" t="s">
        <v>29940</v>
      </c>
      <c r="D1748" s="27" t="s">
        <v>36</v>
      </c>
      <c r="E1748" s="134">
        <v>0.22</v>
      </c>
    </row>
    <row r="1749" spans="1:5" customFormat="1" ht="25.5" x14ac:dyDescent="0.2">
      <c r="A1749" s="27">
        <v>104693</v>
      </c>
      <c r="B1749" s="27" t="s">
        <v>184</v>
      </c>
      <c r="C1749" s="28" t="s">
        <v>29941</v>
      </c>
      <c r="D1749" s="27" t="s">
        <v>36</v>
      </c>
      <c r="E1749" s="134">
        <v>1.2</v>
      </c>
    </row>
    <row r="1750" spans="1:5" customFormat="1" ht="25.5" x14ac:dyDescent="0.2">
      <c r="A1750" s="27">
        <v>104694</v>
      </c>
      <c r="B1750" s="27" t="s">
        <v>184</v>
      </c>
      <c r="C1750" s="28" t="s">
        <v>1412</v>
      </c>
      <c r="D1750" s="27" t="s">
        <v>36</v>
      </c>
      <c r="E1750" s="134">
        <v>1.83</v>
      </c>
    </row>
    <row r="1751" spans="1:5" customFormat="1" ht="38.25" x14ac:dyDescent="0.2">
      <c r="A1751" s="27">
        <v>104703</v>
      </c>
      <c r="B1751" s="27" t="s">
        <v>184</v>
      </c>
      <c r="C1751" s="28" t="s">
        <v>1413</v>
      </c>
      <c r="D1751" s="27" t="s">
        <v>36</v>
      </c>
      <c r="E1751" s="134">
        <v>91.05</v>
      </c>
    </row>
    <row r="1752" spans="1:5" customFormat="1" ht="38.25" x14ac:dyDescent="0.2">
      <c r="A1752" s="27">
        <v>104709</v>
      </c>
      <c r="B1752" s="27" t="s">
        <v>184</v>
      </c>
      <c r="C1752" s="28" t="s">
        <v>1414</v>
      </c>
      <c r="D1752" s="27" t="s">
        <v>36</v>
      </c>
      <c r="E1752" s="134">
        <v>1151.49</v>
      </c>
    </row>
    <row r="1753" spans="1:5" customFormat="1" ht="25.5" x14ac:dyDescent="0.2">
      <c r="A1753" s="27">
        <v>104712</v>
      </c>
      <c r="B1753" s="27" t="s">
        <v>184</v>
      </c>
      <c r="C1753" s="28" t="s">
        <v>29942</v>
      </c>
      <c r="D1753" s="27" t="s">
        <v>36</v>
      </c>
      <c r="E1753" s="134">
        <v>61.1</v>
      </c>
    </row>
    <row r="1754" spans="1:5" customFormat="1" ht="25.5" x14ac:dyDescent="0.2">
      <c r="A1754" s="27">
        <v>104713</v>
      </c>
      <c r="B1754" s="27" t="s">
        <v>184</v>
      </c>
      <c r="C1754" s="28" t="s">
        <v>29943</v>
      </c>
      <c r="D1754" s="27" t="s">
        <v>36</v>
      </c>
      <c r="E1754" s="134">
        <v>16.149999999999999</v>
      </c>
    </row>
    <row r="1755" spans="1:5" customFormat="1" ht="25.5" x14ac:dyDescent="0.2">
      <c r="A1755" s="27">
        <v>104714</v>
      </c>
      <c r="B1755" s="27" t="s">
        <v>184</v>
      </c>
      <c r="C1755" s="28" t="s">
        <v>29944</v>
      </c>
      <c r="D1755" s="27" t="s">
        <v>36</v>
      </c>
      <c r="E1755" s="134">
        <v>76.38</v>
      </c>
    </row>
    <row r="1756" spans="1:5" customFormat="1" ht="25.5" x14ac:dyDescent="0.2">
      <c r="A1756" s="27">
        <v>104715</v>
      </c>
      <c r="B1756" s="27" t="s">
        <v>184</v>
      </c>
      <c r="C1756" s="28" t="s">
        <v>1415</v>
      </c>
      <c r="D1756" s="27" t="s">
        <v>36</v>
      </c>
      <c r="E1756" s="134">
        <v>88.52</v>
      </c>
    </row>
    <row r="1757" spans="1:5" customFormat="1" ht="25.5" x14ac:dyDescent="0.2">
      <c r="A1757" s="27">
        <v>104906</v>
      </c>
      <c r="B1757" s="27" t="s">
        <v>184</v>
      </c>
      <c r="C1757" s="28" t="s">
        <v>1416</v>
      </c>
      <c r="D1757" s="27" t="s">
        <v>36</v>
      </c>
      <c r="E1757" s="134">
        <v>97.18</v>
      </c>
    </row>
    <row r="1758" spans="1:5" customFormat="1" ht="25.5" x14ac:dyDescent="0.2">
      <c r="A1758" s="27">
        <v>104912</v>
      </c>
      <c r="B1758" s="27" t="s">
        <v>184</v>
      </c>
      <c r="C1758" s="28" t="s">
        <v>1417</v>
      </c>
      <c r="D1758" s="27" t="s">
        <v>36</v>
      </c>
      <c r="E1758" s="134">
        <v>32.89</v>
      </c>
    </row>
    <row r="1759" spans="1:5" customFormat="1" ht="25.5" x14ac:dyDescent="0.2">
      <c r="A1759" s="27">
        <v>92259</v>
      </c>
      <c r="B1759" s="27" t="s">
        <v>184</v>
      </c>
      <c r="C1759" s="28" t="s">
        <v>1418</v>
      </c>
      <c r="D1759" s="27" t="s">
        <v>31</v>
      </c>
      <c r="E1759" s="134">
        <v>514.17999999999995</v>
      </c>
    </row>
    <row r="1760" spans="1:5" customFormat="1" ht="25.5" x14ac:dyDescent="0.2">
      <c r="A1760" s="27">
        <v>92260</v>
      </c>
      <c r="B1760" s="27" t="s">
        <v>184</v>
      </c>
      <c r="C1760" s="28" t="s">
        <v>1419</v>
      </c>
      <c r="D1760" s="27" t="s">
        <v>31</v>
      </c>
      <c r="E1760" s="134">
        <v>591.29</v>
      </c>
    </row>
    <row r="1761" spans="1:5" customFormat="1" ht="25.5" x14ac:dyDescent="0.2">
      <c r="A1761" s="27">
        <v>92261</v>
      </c>
      <c r="B1761" s="27" t="s">
        <v>184</v>
      </c>
      <c r="C1761" s="28" t="s">
        <v>1420</v>
      </c>
      <c r="D1761" s="27" t="s">
        <v>31</v>
      </c>
      <c r="E1761" s="134">
        <v>666.05</v>
      </c>
    </row>
    <row r="1762" spans="1:5" customFormat="1" ht="25.5" x14ac:dyDescent="0.2">
      <c r="A1762" s="27">
        <v>92262</v>
      </c>
      <c r="B1762" s="27" t="s">
        <v>184</v>
      </c>
      <c r="C1762" s="28" t="s">
        <v>1421</v>
      </c>
      <c r="D1762" s="27" t="s">
        <v>31</v>
      </c>
      <c r="E1762" s="134">
        <v>786.42</v>
      </c>
    </row>
    <row r="1763" spans="1:5" customFormat="1" ht="25.5" x14ac:dyDescent="0.2">
      <c r="A1763" s="27">
        <v>92539</v>
      </c>
      <c r="B1763" s="27" t="s">
        <v>184</v>
      </c>
      <c r="C1763" s="28" t="s">
        <v>1422</v>
      </c>
      <c r="D1763" s="27" t="s">
        <v>28</v>
      </c>
      <c r="E1763" s="134">
        <v>84.42</v>
      </c>
    </row>
    <row r="1764" spans="1:5" customFormat="1" ht="38.25" x14ac:dyDescent="0.2">
      <c r="A1764" s="27">
        <v>92540</v>
      </c>
      <c r="B1764" s="27" t="s">
        <v>184</v>
      </c>
      <c r="C1764" s="28" t="s">
        <v>1423</v>
      </c>
      <c r="D1764" s="27" t="s">
        <v>28</v>
      </c>
      <c r="E1764" s="134">
        <v>95.85</v>
      </c>
    </row>
    <row r="1765" spans="1:5" customFormat="1" ht="25.5" x14ac:dyDescent="0.2">
      <c r="A1765" s="27">
        <v>92541</v>
      </c>
      <c r="B1765" s="27" t="s">
        <v>184</v>
      </c>
      <c r="C1765" s="28" t="s">
        <v>1424</v>
      </c>
      <c r="D1765" s="27" t="s">
        <v>28</v>
      </c>
      <c r="E1765" s="134">
        <v>90.92</v>
      </c>
    </row>
    <row r="1766" spans="1:5" customFormat="1" ht="25.5" x14ac:dyDescent="0.2">
      <c r="A1766" s="27">
        <v>92542</v>
      </c>
      <c r="B1766" s="27" t="s">
        <v>184</v>
      </c>
      <c r="C1766" s="28" t="s">
        <v>1425</v>
      </c>
      <c r="D1766" s="27" t="s">
        <v>28</v>
      </c>
      <c r="E1766" s="134">
        <v>111.2</v>
      </c>
    </row>
    <row r="1767" spans="1:5" customFormat="1" ht="38.25" x14ac:dyDescent="0.2">
      <c r="A1767" s="27">
        <v>92543</v>
      </c>
      <c r="B1767" s="27" t="s">
        <v>184</v>
      </c>
      <c r="C1767" s="28" t="s">
        <v>1426</v>
      </c>
      <c r="D1767" s="27" t="s">
        <v>28</v>
      </c>
      <c r="E1767" s="134">
        <v>25.22</v>
      </c>
    </row>
    <row r="1768" spans="1:5" customFormat="1" ht="25.5" x14ac:dyDescent="0.2">
      <c r="A1768" s="27">
        <v>92544</v>
      </c>
      <c r="B1768" s="27" t="s">
        <v>184</v>
      </c>
      <c r="C1768" s="28" t="s">
        <v>1427</v>
      </c>
      <c r="D1768" s="27" t="s">
        <v>28</v>
      </c>
      <c r="E1768" s="134">
        <v>20.09</v>
      </c>
    </row>
    <row r="1769" spans="1:5" customFormat="1" ht="25.5" x14ac:dyDescent="0.2">
      <c r="A1769" s="27">
        <v>92545</v>
      </c>
      <c r="B1769" s="27" t="s">
        <v>184</v>
      </c>
      <c r="C1769" s="28" t="s">
        <v>1428</v>
      </c>
      <c r="D1769" s="27" t="s">
        <v>31</v>
      </c>
      <c r="E1769" s="134">
        <v>1136.78</v>
      </c>
    </row>
    <row r="1770" spans="1:5" customFormat="1" ht="25.5" x14ac:dyDescent="0.2">
      <c r="A1770" s="27">
        <v>92546</v>
      </c>
      <c r="B1770" s="27" t="s">
        <v>184</v>
      </c>
      <c r="C1770" s="28" t="s">
        <v>1429</v>
      </c>
      <c r="D1770" s="27" t="s">
        <v>31</v>
      </c>
      <c r="E1770" s="134">
        <v>1401.85</v>
      </c>
    </row>
    <row r="1771" spans="1:5" customFormat="1" ht="25.5" x14ac:dyDescent="0.2">
      <c r="A1771" s="27">
        <v>92547</v>
      </c>
      <c r="B1771" s="27" t="s">
        <v>184</v>
      </c>
      <c r="C1771" s="28" t="s">
        <v>1430</v>
      </c>
      <c r="D1771" s="27" t="s">
        <v>31</v>
      </c>
      <c r="E1771" s="134">
        <v>1477.8</v>
      </c>
    </row>
    <row r="1772" spans="1:5" customFormat="1" ht="25.5" x14ac:dyDescent="0.2">
      <c r="A1772" s="27">
        <v>92548</v>
      </c>
      <c r="B1772" s="27" t="s">
        <v>184</v>
      </c>
      <c r="C1772" s="28" t="s">
        <v>1431</v>
      </c>
      <c r="D1772" s="27" t="s">
        <v>31</v>
      </c>
      <c r="E1772" s="134">
        <v>1645.66</v>
      </c>
    </row>
    <row r="1773" spans="1:5" customFormat="1" ht="25.5" x14ac:dyDescent="0.2">
      <c r="A1773" s="27">
        <v>92549</v>
      </c>
      <c r="B1773" s="27" t="s">
        <v>184</v>
      </c>
      <c r="C1773" s="28" t="s">
        <v>1432</v>
      </c>
      <c r="D1773" s="27" t="s">
        <v>31</v>
      </c>
      <c r="E1773" s="134">
        <v>2073.7800000000002</v>
      </c>
    </row>
    <row r="1774" spans="1:5" customFormat="1" ht="25.5" x14ac:dyDescent="0.2">
      <c r="A1774" s="27">
        <v>92550</v>
      </c>
      <c r="B1774" s="27" t="s">
        <v>184</v>
      </c>
      <c r="C1774" s="28" t="s">
        <v>1433</v>
      </c>
      <c r="D1774" s="27" t="s">
        <v>31</v>
      </c>
      <c r="E1774" s="134">
        <v>2494.5100000000002</v>
      </c>
    </row>
    <row r="1775" spans="1:5" customFormat="1" ht="25.5" x14ac:dyDescent="0.2">
      <c r="A1775" s="27">
        <v>92551</v>
      </c>
      <c r="B1775" s="27" t="s">
        <v>184</v>
      </c>
      <c r="C1775" s="28" t="s">
        <v>1434</v>
      </c>
      <c r="D1775" s="27" t="s">
        <v>31</v>
      </c>
      <c r="E1775" s="134">
        <v>2592.13</v>
      </c>
    </row>
    <row r="1776" spans="1:5" customFormat="1" ht="25.5" x14ac:dyDescent="0.2">
      <c r="A1776" s="27">
        <v>92552</v>
      </c>
      <c r="B1776" s="27" t="s">
        <v>184</v>
      </c>
      <c r="C1776" s="28" t="s">
        <v>1435</v>
      </c>
      <c r="D1776" s="27" t="s">
        <v>31</v>
      </c>
      <c r="E1776" s="134">
        <v>2824.93</v>
      </c>
    </row>
    <row r="1777" spans="1:5" customFormat="1" ht="25.5" x14ac:dyDescent="0.2">
      <c r="A1777" s="27">
        <v>92553</v>
      </c>
      <c r="B1777" s="27" t="s">
        <v>184</v>
      </c>
      <c r="C1777" s="28" t="s">
        <v>1436</v>
      </c>
      <c r="D1777" s="27" t="s">
        <v>31</v>
      </c>
      <c r="E1777" s="134">
        <v>3263.35</v>
      </c>
    </row>
    <row r="1778" spans="1:5" customFormat="1" ht="25.5" x14ac:dyDescent="0.2">
      <c r="A1778" s="27">
        <v>92554</v>
      </c>
      <c r="B1778" s="27" t="s">
        <v>184</v>
      </c>
      <c r="C1778" s="28" t="s">
        <v>1437</v>
      </c>
      <c r="D1778" s="27" t="s">
        <v>31</v>
      </c>
      <c r="E1778" s="134">
        <v>3375.26</v>
      </c>
    </row>
    <row r="1779" spans="1:5" customFormat="1" ht="38.25" x14ac:dyDescent="0.2">
      <c r="A1779" s="27">
        <v>92555</v>
      </c>
      <c r="B1779" s="27" t="s">
        <v>184</v>
      </c>
      <c r="C1779" s="28" t="s">
        <v>1438</v>
      </c>
      <c r="D1779" s="27" t="s">
        <v>31</v>
      </c>
      <c r="E1779" s="134">
        <v>1121.98</v>
      </c>
    </row>
    <row r="1780" spans="1:5" customFormat="1" ht="38.25" x14ac:dyDescent="0.2">
      <c r="A1780" s="27">
        <v>92556</v>
      </c>
      <c r="B1780" s="27" t="s">
        <v>184</v>
      </c>
      <c r="C1780" s="28" t="s">
        <v>1439</v>
      </c>
      <c r="D1780" s="27" t="s">
        <v>31</v>
      </c>
      <c r="E1780" s="134">
        <v>1375.91</v>
      </c>
    </row>
    <row r="1781" spans="1:5" customFormat="1" ht="38.25" x14ac:dyDescent="0.2">
      <c r="A1781" s="27">
        <v>92557</v>
      </c>
      <c r="B1781" s="27" t="s">
        <v>184</v>
      </c>
      <c r="C1781" s="28" t="s">
        <v>1440</v>
      </c>
      <c r="D1781" s="27" t="s">
        <v>31</v>
      </c>
      <c r="E1781" s="134">
        <v>1451.86</v>
      </c>
    </row>
    <row r="1782" spans="1:5" customFormat="1" ht="38.25" x14ac:dyDescent="0.2">
      <c r="A1782" s="27">
        <v>92558</v>
      </c>
      <c r="B1782" s="27" t="s">
        <v>184</v>
      </c>
      <c r="C1782" s="28" t="s">
        <v>1441</v>
      </c>
      <c r="D1782" s="27" t="s">
        <v>31</v>
      </c>
      <c r="E1782" s="134">
        <v>1630.85</v>
      </c>
    </row>
    <row r="1783" spans="1:5" customFormat="1" ht="38.25" x14ac:dyDescent="0.2">
      <c r="A1783" s="27">
        <v>92559</v>
      </c>
      <c r="B1783" s="27" t="s">
        <v>184</v>
      </c>
      <c r="C1783" s="28" t="s">
        <v>1442</v>
      </c>
      <c r="D1783" s="27" t="s">
        <v>31</v>
      </c>
      <c r="E1783" s="134">
        <v>2046.21</v>
      </c>
    </row>
    <row r="1784" spans="1:5" customFormat="1" ht="38.25" x14ac:dyDescent="0.2">
      <c r="A1784" s="27">
        <v>92560</v>
      </c>
      <c r="B1784" s="27" t="s">
        <v>184</v>
      </c>
      <c r="C1784" s="28" t="s">
        <v>1443</v>
      </c>
      <c r="D1784" s="27" t="s">
        <v>31</v>
      </c>
      <c r="E1784" s="134">
        <v>2456.96</v>
      </c>
    </row>
    <row r="1785" spans="1:5" customFormat="1" ht="38.25" x14ac:dyDescent="0.2">
      <c r="A1785" s="27">
        <v>92561</v>
      </c>
      <c r="B1785" s="27" t="s">
        <v>184</v>
      </c>
      <c r="C1785" s="28" t="s">
        <v>1444</v>
      </c>
      <c r="D1785" s="27" t="s">
        <v>31</v>
      </c>
      <c r="E1785" s="134">
        <v>2555.6</v>
      </c>
    </row>
    <row r="1786" spans="1:5" customFormat="1" ht="38.25" x14ac:dyDescent="0.2">
      <c r="A1786" s="27">
        <v>92562</v>
      </c>
      <c r="B1786" s="27" t="s">
        <v>184</v>
      </c>
      <c r="C1786" s="28" t="s">
        <v>1445</v>
      </c>
      <c r="D1786" s="27" t="s">
        <v>31</v>
      </c>
      <c r="E1786" s="134">
        <v>2762.46</v>
      </c>
    </row>
    <row r="1787" spans="1:5" customFormat="1" ht="38.25" x14ac:dyDescent="0.2">
      <c r="A1787" s="27">
        <v>92563</v>
      </c>
      <c r="B1787" s="27" t="s">
        <v>184</v>
      </c>
      <c r="C1787" s="28" t="s">
        <v>1446</v>
      </c>
      <c r="D1787" s="27" t="s">
        <v>31</v>
      </c>
      <c r="E1787" s="134">
        <v>3190.3</v>
      </c>
    </row>
    <row r="1788" spans="1:5" customFormat="1" ht="38.25" x14ac:dyDescent="0.2">
      <c r="A1788" s="27">
        <v>92564</v>
      </c>
      <c r="B1788" s="27" t="s">
        <v>184</v>
      </c>
      <c r="C1788" s="28" t="s">
        <v>1447</v>
      </c>
      <c r="D1788" s="27" t="s">
        <v>31</v>
      </c>
      <c r="E1788" s="134">
        <v>3285.78</v>
      </c>
    </row>
    <row r="1789" spans="1:5" customFormat="1" ht="38.25" x14ac:dyDescent="0.2">
      <c r="A1789" s="27">
        <v>100379</v>
      </c>
      <c r="B1789" s="27" t="s">
        <v>184</v>
      </c>
      <c r="C1789" s="28" t="s">
        <v>1448</v>
      </c>
      <c r="D1789" s="27" t="s">
        <v>28</v>
      </c>
      <c r="E1789" s="134">
        <v>42.31</v>
      </c>
    </row>
    <row r="1790" spans="1:5" customFormat="1" ht="38.25" x14ac:dyDescent="0.2">
      <c r="A1790" s="27">
        <v>100380</v>
      </c>
      <c r="B1790" s="27" t="s">
        <v>184</v>
      </c>
      <c r="C1790" s="28" t="s">
        <v>1449</v>
      </c>
      <c r="D1790" s="27" t="s">
        <v>28</v>
      </c>
      <c r="E1790" s="134">
        <v>56.49</v>
      </c>
    </row>
    <row r="1791" spans="1:5" customFormat="1" ht="38.25" x14ac:dyDescent="0.2">
      <c r="A1791" s="27">
        <v>100381</v>
      </c>
      <c r="B1791" s="27" t="s">
        <v>184</v>
      </c>
      <c r="C1791" s="28" t="s">
        <v>1450</v>
      </c>
      <c r="D1791" s="27" t="s">
        <v>28</v>
      </c>
      <c r="E1791" s="134">
        <v>63.73</v>
      </c>
    </row>
    <row r="1792" spans="1:5" customFormat="1" ht="38.25" x14ac:dyDescent="0.2">
      <c r="A1792" s="27">
        <v>100383</v>
      </c>
      <c r="B1792" s="27" t="s">
        <v>184</v>
      </c>
      <c r="C1792" s="28" t="s">
        <v>1451</v>
      </c>
      <c r="D1792" s="27" t="s">
        <v>28</v>
      </c>
      <c r="E1792" s="134">
        <v>27.89</v>
      </c>
    </row>
    <row r="1793" spans="1:5" customFormat="1" ht="38.25" x14ac:dyDescent="0.2">
      <c r="A1793" s="27">
        <v>100384</v>
      </c>
      <c r="B1793" s="27" t="s">
        <v>184</v>
      </c>
      <c r="C1793" s="28" t="s">
        <v>1452</v>
      </c>
      <c r="D1793" s="27" t="s">
        <v>28</v>
      </c>
      <c r="E1793" s="134">
        <v>29.49</v>
      </c>
    </row>
    <row r="1794" spans="1:5" customFormat="1" ht="38.25" x14ac:dyDescent="0.2">
      <c r="A1794" s="27">
        <v>100385</v>
      </c>
      <c r="B1794" s="27" t="s">
        <v>184</v>
      </c>
      <c r="C1794" s="28" t="s">
        <v>1453</v>
      </c>
      <c r="D1794" s="27" t="s">
        <v>28</v>
      </c>
      <c r="E1794" s="134">
        <v>37.630000000000003</v>
      </c>
    </row>
    <row r="1795" spans="1:5" customFormat="1" ht="38.25" x14ac:dyDescent="0.2">
      <c r="A1795" s="27">
        <v>100386</v>
      </c>
      <c r="B1795" s="27" t="s">
        <v>184</v>
      </c>
      <c r="C1795" s="28" t="s">
        <v>1454</v>
      </c>
      <c r="D1795" s="27" t="s">
        <v>28</v>
      </c>
      <c r="E1795" s="134">
        <v>48.66</v>
      </c>
    </row>
    <row r="1796" spans="1:5" customFormat="1" ht="38.25" x14ac:dyDescent="0.2">
      <c r="A1796" s="27">
        <v>100387</v>
      </c>
      <c r="B1796" s="27" t="s">
        <v>184</v>
      </c>
      <c r="C1796" s="28" t="s">
        <v>1455</v>
      </c>
      <c r="D1796" s="27" t="s">
        <v>28</v>
      </c>
      <c r="E1796" s="134">
        <v>59.58</v>
      </c>
    </row>
    <row r="1797" spans="1:5" customFormat="1" ht="25.5" x14ac:dyDescent="0.2">
      <c r="A1797" s="27">
        <v>100388</v>
      </c>
      <c r="B1797" s="27" t="s">
        <v>184</v>
      </c>
      <c r="C1797" s="28" t="s">
        <v>1456</v>
      </c>
      <c r="D1797" s="27" t="s">
        <v>28</v>
      </c>
      <c r="E1797" s="134">
        <v>21.84</v>
      </c>
    </row>
    <row r="1798" spans="1:5" customFormat="1" ht="25.5" x14ac:dyDescent="0.2">
      <c r="A1798" s="27">
        <v>100389</v>
      </c>
      <c r="B1798" s="27" t="s">
        <v>184</v>
      </c>
      <c r="C1798" s="28" t="s">
        <v>1457</v>
      </c>
      <c r="D1798" s="27" t="s">
        <v>28</v>
      </c>
      <c r="E1798" s="134">
        <v>19.88</v>
      </c>
    </row>
    <row r="1799" spans="1:5" customFormat="1" ht="25.5" x14ac:dyDescent="0.2">
      <c r="A1799" s="27">
        <v>100390</v>
      </c>
      <c r="B1799" s="27" t="s">
        <v>184</v>
      </c>
      <c r="C1799" s="28" t="s">
        <v>1458</v>
      </c>
      <c r="D1799" s="27" t="s">
        <v>28</v>
      </c>
      <c r="E1799" s="134">
        <v>26.37</v>
      </c>
    </row>
    <row r="1800" spans="1:5" customFormat="1" ht="25.5" x14ac:dyDescent="0.2">
      <c r="A1800" s="27">
        <v>100391</v>
      </c>
      <c r="B1800" s="27" t="s">
        <v>184</v>
      </c>
      <c r="C1800" s="28" t="s">
        <v>1459</v>
      </c>
      <c r="D1800" s="27" t="s">
        <v>28</v>
      </c>
      <c r="E1800" s="134">
        <v>22.88</v>
      </c>
    </row>
    <row r="1801" spans="1:5" customFormat="1" ht="25.5" x14ac:dyDescent="0.2">
      <c r="A1801" s="27">
        <v>100392</v>
      </c>
      <c r="B1801" s="27" t="s">
        <v>184</v>
      </c>
      <c r="C1801" s="28" t="s">
        <v>1460</v>
      </c>
      <c r="D1801" s="27" t="s">
        <v>28</v>
      </c>
      <c r="E1801" s="134">
        <v>17.2</v>
      </c>
    </row>
    <row r="1802" spans="1:5" customFormat="1" ht="25.5" x14ac:dyDescent="0.2">
      <c r="A1802" s="27">
        <v>100393</v>
      </c>
      <c r="B1802" s="27" t="s">
        <v>184</v>
      </c>
      <c r="C1802" s="28" t="s">
        <v>1461</v>
      </c>
      <c r="D1802" s="27" t="s">
        <v>28</v>
      </c>
      <c r="E1802" s="134">
        <v>22.72</v>
      </c>
    </row>
    <row r="1803" spans="1:5" customFormat="1" ht="25.5" x14ac:dyDescent="0.2">
      <c r="A1803" s="27">
        <v>100394</v>
      </c>
      <c r="B1803" s="27" t="s">
        <v>184</v>
      </c>
      <c r="C1803" s="28" t="s">
        <v>1462</v>
      </c>
      <c r="D1803" s="27" t="s">
        <v>28</v>
      </c>
      <c r="E1803" s="134">
        <v>20.77</v>
      </c>
    </row>
    <row r="1804" spans="1:5" customFormat="1" ht="25.5" x14ac:dyDescent="0.2">
      <c r="A1804" s="27">
        <v>100395</v>
      </c>
      <c r="B1804" s="27" t="s">
        <v>184</v>
      </c>
      <c r="C1804" s="28" t="s">
        <v>1463</v>
      </c>
      <c r="D1804" s="27" t="s">
        <v>28</v>
      </c>
      <c r="E1804" s="134">
        <v>27.28</v>
      </c>
    </row>
    <row r="1805" spans="1:5" customFormat="1" ht="25.5" x14ac:dyDescent="0.2">
      <c r="A1805" s="27">
        <v>94189</v>
      </c>
      <c r="B1805" s="27" t="s">
        <v>184</v>
      </c>
      <c r="C1805" s="28" t="s">
        <v>1464</v>
      </c>
      <c r="D1805" s="27" t="s">
        <v>28</v>
      </c>
      <c r="E1805" s="134">
        <v>41.61</v>
      </c>
    </row>
    <row r="1806" spans="1:5" customFormat="1" ht="25.5" x14ac:dyDescent="0.2">
      <c r="A1806" s="27">
        <v>94192</v>
      </c>
      <c r="B1806" s="27" t="s">
        <v>184</v>
      </c>
      <c r="C1806" s="28" t="s">
        <v>1465</v>
      </c>
      <c r="D1806" s="27" t="s">
        <v>28</v>
      </c>
      <c r="E1806" s="134">
        <v>44.65</v>
      </c>
    </row>
    <row r="1807" spans="1:5" customFormat="1" ht="25.5" x14ac:dyDescent="0.2">
      <c r="A1807" s="27">
        <v>94195</v>
      </c>
      <c r="B1807" s="27" t="s">
        <v>184</v>
      </c>
      <c r="C1807" s="28" t="s">
        <v>1466</v>
      </c>
      <c r="D1807" s="27" t="s">
        <v>28</v>
      </c>
      <c r="E1807" s="134">
        <v>26.4</v>
      </c>
    </row>
    <row r="1808" spans="1:5" customFormat="1" ht="25.5" x14ac:dyDescent="0.2">
      <c r="A1808" s="27">
        <v>94198</v>
      </c>
      <c r="B1808" s="27" t="s">
        <v>184</v>
      </c>
      <c r="C1808" s="28" t="s">
        <v>1467</v>
      </c>
      <c r="D1808" s="27" t="s">
        <v>28</v>
      </c>
      <c r="E1808" s="134">
        <v>30.4</v>
      </c>
    </row>
    <row r="1809" spans="1:5" customFormat="1" ht="25.5" x14ac:dyDescent="0.2">
      <c r="A1809" s="27">
        <v>94201</v>
      </c>
      <c r="B1809" s="27" t="s">
        <v>184</v>
      </c>
      <c r="C1809" s="28" t="s">
        <v>1468</v>
      </c>
      <c r="D1809" s="27" t="s">
        <v>28</v>
      </c>
      <c r="E1809" s="134">
        <v>38.53</v>
      </c>
    </row>
    <row r="1810" spans="1:5" customFormat="1" ht="25.5" x14ac:dyDescent="0.2">
      <c r="A1810" s="27">
        <v>94204</v>
      </c>
      <c r="B1810" s="27" t="s">
        <v>184</v>
      </c>
      <c r="C1810" s="28" t="s">
        <v>1469</v>
      </c>
      <c r="D1810" s="27" t="s">
        <v>28</v>
      </c>
      <c r="E1810" s="134">
        <v>45.34</v>
      </c>
    </row>
    <row r="1811" spans="1:5" customFormat="1" ht="12.75" x14ac:dyDescent="0.2">
      <c r="A1811" s="27">
        <v>94224</v>
      </c>
      <c r="B1811" s="27" t="s">
        <v>184</v>
      </c>
      <c r="C1811" s="28" t="s">
        <v>1470</v>
      </c>
      <c r="D1811" s="27" t="s">
        <v>32</v>
      </c>
      <c r="E1811" s="134">
        <v>29.48</v>
      </c>
    </row>
    <row r="1812" spans="1:5" customFormat="1" ht="25.5" x14ac:dyDescent="0.2">
      <c r="A1812" s="27">
        <v>94226</v>
      </c>
      <c r="B1812" s="27" t="s">
        <v>184</v>
      </c>
      <c r="C1812" s="28" t="s">
        <v>1471</v>
      </c>
      <c r="D1812" s="27" t="s">
        <v>28</v>
      </c>
      <c r="E1812" s="134">
        <v>19.18</v>
      </c>
    </row>
    <row r="1813" spans="1:5" customFormat="1" ht="12.75" x14ac:dyDescent="0.2">
      <c r="A1813" s="27">
        <v>94232</v>
      </c>
      <c r="B1813" s="27" t="s">
        <v>184</v>
      </c>
      <c r="C1813" s="28" t="s">
        <v>1472</v>
      </c>
      <c r="D1813" s="27" t="s">
        <v>31</v>
      </c>
      <c r="E1813" s="134">
        <v>3.48</v>
      </c>
    </row>
    <row r="1814" spans="1:5" customFormat="1" ht="25.5" x14ac:dyDescent="0.2">
      <c r="A1814" s="27">
        <v>94440</v>
      </c>
      <c r="B1814" s="27" t="s">
        <v>184</v>
      </c>
      <c r="C1814" s="28" t="s">
        <v>1473</v>
      </c>
      <c r="D1814" s="27" t="s">
        <v>28</v>
      </c>
      <c r="E1814" s="134">
        <v>26.4</v>
      </c>
    </row>
    <row r="1815" spans="1:5" customFormat="1" ht="25.5" x14ac:dyDescent="0.2">
      <c r="A1815" s="27">
        <v>94441</v>
      </c>
      <c r="B1815" s="27" t="s">
        <v>184</v>
      </c>
      <c r="C1815" s="28" t="s">
        <v>1474</v>
      </c>
      <c r="D1815" s="27" t="s">
        <v>28</v>
      </c>
      <c r="E1815" s="134">
        <v>30.4</v>
      </c>
    </row>
    <row r="1816" spans="1:5" customFormat="1" ht="25.5" x14ac:dyDescent="0.2">
      <c r="A1816" s="27">
        <v>94442</v>
      </c>
      <c r="B1816" s="27" t="s">
        <v>184</v>
      </c>
      <c r="C1816" s="28" t="s">
        <v>1475</v>
      </c>
      <c r="D1816" s="27" t="s">
        <v>28</v>
      </c>
      <c r="E1816" s="134">
        <v>26.4</v>
      </c>
    </row>
    <row r="1817" spans="1:5" customFormat="1" ht="25.5" x14ac:dyDescent="0.2">
      <c r="A1817" s="27">
        <v>94443</v>
      </c>
      <c r="B1817" s="27" t="s">
        <v>184</v>
      </c>
      <c r="C1817" s="28" t="s">
        <v>1476</v>
      </c>
      <c r="D1817" s="27" t="s">
        <v>28</v>
      </c>
      <c r="E1817" s="134">
        <v>30.4</v>
      </c>
    </row>
    <row r="1818" spans="1:5" customFormat="1" ht="25.5" x14ac:dyDescent="0.2">
      <c r="A1818" s="27">
        <v>94445</v>
      </c>
      <c r="B1818" s="27" t="s">
        <v>184</v>
      </c>
      <c r="C1818" s="28" t="s">
        <v>1477</v>
      </c>
      <c r="D1818" s="27" t="s">
        <v>28</v>
      </c>
      <c r="E1818" s="134">
        <v>38.53</v>
      </c>
    </row>
    <row r="1819" spans="1:5" customFormat="1" ht="25.5" x14ac:dyDescent="0.2">
      <c r="A1819" s="27">
        <v>94446</v>
      </c>
      <c r="B1819" s="27" t="s">
        <v>184</v>
      </c>
      <c r="C1819" s="28" t="s">
        <v>1478</v>
      </c>
      <c r="D1819" s="27" t="s">
        <v>28</v>
      </c>
      <c r="E1819" s="134">
        <v>45.34</v>
      </c>
    </row>
    <row r="1820" spans="1:5" customFormat="1" ht="25.5" x14ac:dyDescent="0.2">
      <c r="A1820" s="27">
        <v>94447</v>
      </c>
      <c r="B1820" s="27" t="s">
        <v>184</v>
      </c>
      <c r="C1820" s="28" t="s">
        <v>1479</v>
      </c>
      <c r="D1820" s="27" t="s">
        <v>28</v>
      </c>
      <c r="E1820" s="134">
        <v>38.53</v>
      </c>
    </row>
    <row r="1821" spans="1:5" customFormat="1" ht="25.5" x14ac:dyDescent="0.2">
      <c r="A1821" s="27">
        <v>94448</v>
      </c>
      <c r="B1821" s="27" t="s">
        <v>184</v>
      </c>
      <c r="C1821" s="28" t="s">
        <v>1480</v>
      </c>
      <c r="D1821" s="27" t="s">
        <v>28</v>
      </c>
      <c r="E1821" s="134">
        <v>45.34</v>
      </c>
    </row>
    <row r="1822" spans="1:5" customFormat="1" ht="38.25" x14ac:dyDescent="0.2">
      <c r="A1822" s="27">
        <v>94207</v>
      </c>
      <c r="B1822" s="27" t="s">
        <v>184</v>
      </c>
      <c r="C1822" s="28" t="s">
        <v>1481</v>
      </c>
      <c r="D1822" s="27" t="s">
        <v>28</v>
      </c>
      <c r="E1822" s="50">
        <v>46.91</v>
      </c>
    </row>
    <row r="1823" spans="1:5" customFormat="1" ht="38.25" x14ac:dyDescent="0.2">
      <c r="A1823" s="27">
        <v>94210</v>
      </c>
      <c r="B1823" s="27" t="s">
        <v>184</v>
      </c>
      <c r="C1823" s="28" t="s">
        <v>1482</v>
      </c>
      <c r="D1823" s="27" t="s">
        <v>28</v>
      </c>
      <c r="E1823" s="50">
        <v>49.85</v>
      </c>
    </row>
    <row r="1824" spans="1:5" customFormat="1" ht="25.5" x14ac:dyDescent="0.2">
      <c r="A1824" s="27">
        <v>94218</v>
      </c>
      <c r="B1824" s="27" t="s">
        <v>184</v>
      </c>
      <c r="C1824" s="28" t="s">
        <v>1483</v>
      </c>
      <c r="D1824" s="27" t="s">
        <v>28</v>
      </c>
      <c r="E1824" s="50">
        <v>117.55</v>
      </c>
    </row>
    <row r="1825" spans="1:5" customFormat="1" ht="25.5" x14ac:dyDescent="0.2">
      <c r="A1825" s="27">
        <v>94213</v>
      </c>
      <c r="B1825" s="27" t="s">
        <v>184</v>
      </c>
      <c r="C1825" s="28" t="s">
        <v>1484</v>
      </c>
      <c r="D1825" s="27" t="s">
        <v>28</v>
      </c>
      <c r="E1825" s="50">
        <v>70.69</v>
      </c>
    </row>
    <row r="1826" spans="1:5" customFormat="1" ht="25.5" x14ac:dyDescent="0.2">
      <c r="A1826" s="27">
        <v>94216</v>
      </c>
      <c r="B1826" s="27" t="s">
        <v>184</v>
      </c>
      <c r="C1826" s="28" t="s">
        <v>1485</v>
      </c>
      <c r="D1826" s="27" t="s">
        <v>28</v>
      </c>
      <c r="E1826" s="50">
        <v>198.3</v>
      </c>
    </row>
    <row r="1827" spans="1:5" customFormat="1" ht="25.5" x14ac:dyDescent="0.2">
      <c r="A1827" s="27">
        <v>94219</v>
      </c>
      <c r="B1827" s="27" t="s">
        <v>184</v>
      </c>
      <c r="C1827" s="28" t="s">
        <v>1486</v>
      </c>
      <c r="D1827" s="27" t="s">
        <v>32</v>
      </c>
      <c r="E1827" s="50">
        <v>31.23</v>
      </c>
    </row>
    <row r="1828" spans="1:5" customFormat="1" ht="38.25" x14ac:dyDescent="0.2">
      <c r="A1828" s="27">
        <v>94220</v>
      </c>
      <c r="B1828" s="27" t="s">
        <v>184</v>
      </c>
      <c r="C1828" s="28" t="s">
        <v>1487</v>
      </c>
      <c r="D1828" s="27" t="s">
        <v>32</v>
      </c>
      <c r="E1828" s="50">
        <v>58.44</v>
      </c>
    </row>
    <row r="1829" spans="1:5" customFormat="1" ht="25.5" x14ac:dyDescent="0.2">
      <c r="A1829" s="27">
        <v>94221</v>
      </c>
      <c r="B1829" s="27" t="s">
        <v>184</v>
      </c>
      <c r="C1829" s="28" t="s">
        <v>1488</v>
      </c>
      <c r="D1829" s="27" t="s">
        <v>32</v>
      </c>
      <c r="E1829" s="134">
        <v>23.32</v>
      </c>
    </row>
    <row r="1830" spans="1:5" customFormat="1" ht="25.5" x14ac:dyDescent="0.2">
      <c r="A1830" s="27">
        <v>94222</v>
      </c>
      <c r="B1830" s="27" t="s">
        <v>184</v>
      </c>
      <c r="C1830" s="28" t="s">
        <v>1489</v>
      </c>
      <c r="D1830" s="27" t="s">
        <v>32</v>
      </c>
      <c r="E1830" s="134">
        <v>50.53</v>
      </c>
    </row>
    <row r="1831" spans="1:5" customFormat="1" ht="25.5" x14ac:dyDescent="0.2">
      <c r="A1831" s="27">
        <v>94223</v>
      </c>
      <c r="B1831" s="27" t="s">
        <v>184</v>
      </c>
      <c r="C1831" s="28" t="s">
        <v>1490</v>
      </c>
      <c r="D1831" s="27" t="s">
        <v>32</v>
      </c>
      <c r="E1831" s="134">
        <v>80.12</v>
      </c>
    </row>
    <row r="1832" spans="1:5" customFormat="1" ht="25.5" x14ac:dyDescent="0.2">
      <c r="A1832" s="27">
        <v>94451</v>
      </c>
      <c r="B1832" s="27" t="s">
        <v>184</v>
      </c>
      <c r="C1832" s="28" t="s">
        <v>1491</v>
      </c>
      <c r="D1832" s="27" t="s">
        <v>32</v>
      </c>
      <c r="E1832" s="50">
        <v>89.04</v>
      </c>
    </row>
    <row r="1833" spans="1:5" customFormat="1" ht="25.5" x14ac:dyDescent="0.2">
      <c r="A1833" s="27">
        <v>100325</v>
      </c>
      <c r="B1833" s="27" t="s">
        <v>184</v>
      </c>
      <c r="C1833" s="28" t="s">
        <v>1492</v>
      </c>
      <c r="D1833" s="27" t="s">
        <v>32</v>
      </c>
      <c r="E1833" s="50">
        <v>86.36</v>
      </c>
    </row>
    <row r="1834" spans="1:5" customFormat="1" ht="25.5" x14ac:dyDescent="0.2">
      <c r="A1834" s="27">
        <v>100327</v>
      </c>
      <c r="B1834" s="27" t="s">
        <v>184</v>
      </c>
      <c r="C1834" s="28" t="s">
        <v>1493</v>
      </c>
      <c r="D1834" s="27" t="s">
        <v>32</v>
      </c>
      <c r="E1834" s="50">
        <v>53.45</v>
      </c>
    </row>
    <row r="1835" spans="1:5" customFormat="1" ht="25.5" x14ac:dyDescent="0.2">
      <c r="A1835" s="27">
        <v>100328</v>
      </c>
      <c r="B1835" s="27" t="s">
        <v>184</v>
      </c>
      <c r="C1835" s="28" t="s">
        <v>1494</v>
      </c>
      <c r="D1835" s="27" t="s">
        <v>28</v>
      </c>
      <c r="E1835" s="50">
        <v>13.02</v>
      </c>
    </row>
    <row r="1836" spans="1:5" customFormat="1" ht="25.5" x14ac:dyDescent="0.2">
      <c r="A1836" s="27">
        <v>100329</v>
      </c>
      <c r="B1836" s="27" t="s">
        <v>184</v>
      </c>
      <c r="C1836" s="28" t="s">
        <v>1495</v>
      </c>
      <c r="D1836" s="27" t="s">
        <v>28</v>
      </c>
      <c r="E1836" s="50">
        <v>17.03</v>
      </c>
    </row>
    <row r="1837" spans="1:5" customFormat="1" ht="25.5" x14ac:dyDescent="0.2">
      <c r="A1837" s="27">
        <v>100330</v>
      </c>
      <c r="B1837" s="27" t="s">
        <v>184</v>
      </c>
      <c r="C1837" s="28" t="s">
        <v>1496</v>
      </c>
      <c r="D1837" s="27" t="s">
        <v>28</v>
      </c>
      <c r="E1837" s="50">
        <v>17.62</v>
      </c>
    </row>
    <row r="1838" spans="1:5" customFormat="1" ht="25.5" x14ac:dyDescent="0.2">
      <c r="A1838" s="27">
        <v>100331</v>
      </c>
      <c r="B1838" s="27" t="s">
        <v>184</v>
      </c>
      <c r="C1838" s="28" t="s">
        <v>1497</v>
      </c>
      <c r="D1838" s="27" t="s">
        <v>28</v>
      </c>
      <c r="E1838" s="50">
        <v>24.47</v>
      </c>
    </row>
    <row r="1839" spans="1:5" customFormat="1" ht="38.25" x14ac:dyDescent="0.2">
      <c r="A1839" s="27">
        <v>100434</v>
      </c>
      <c r="B1839" s="27" t="s">
        <v>184</v>
      </c>
      <c r="C1839" s="28" t="s">
        <v>1498</v>
      </c>
      <c r="D1839" s="27" t="s">
        <v>32</v>
      </c>
      <c r="E1839" s="50">
        <v>206</v>
      </c>
    </row>
    <row r="1840" spans="1:5" customFormat="1" ht="25.5" x14ac:dyDescent="0.2">
      <c r="A1840" s="27">
        <v>100435</v>
      </c>
      <c r="B1840" s="27" t="s">
        <v>184</v>
      </c>
      <c r="C1840" s="28" t="s">
        <v>1499</v>
      </c>
      <c r="D1840" s="27" t="s">
        <v>32</v>
      </c>
      <c r="E1840" s="50">
        <v>60.33</v>
      </c>
    </row>
    <row r="1841" spans="1:5" customFormat="1" ht="25.5" x14ac:dyDescent="0.2">
      <c r="A1841" s="27">
        <v>94227</v>
      </c>
      <c r="B1841" s="27" t="s">
        <v>184</v>
      </c>
      <c r="C1841" s="28" t="s">
        <v>1500</v>
      </c>
      <c r="D1841" s="27" t="s">
        <v>32</v>
      </c>
      <c r="E1841" s="50">
        <v>59.29</v>
      </c>
    </row>
    <row r="1842" spans="1:5" customFormat="1" ht="25.5" x14ac:dyDescent="0.2">
      <c r="A1842" s="27">
        <v>94228</v>
      </c>
      <c r="B1842" s="27" t="s">
        <v>184</v>
      </c>
      <c r="C1842" s="28" t="s">
        <v>1501</v>
      </c>
      <c r="D1842" s="27" t="s">
        <v>32</v>
      </c>
      <c r="E1842" s="50">
        <v>80.31</v>
      </c>
    </row>
    <row r="1843" spans="1:5" customFormat="1" ht="25.5" x14ac:dyDescent="0.2">
      <c r="A1843" s="27">
        <v>94229</v>
      </c>
      <c r="B1843" s="27" t="s">
        <v>184</v>
      </c>
      <c r="C1843" s="28" t="s">
        <v>1502</v>
      </c>
      <c r="D1843" s="27" t="s">
        <v>32</v>
      </c>
      <c r="E1843" s="50">
        <v>154.54</v>
      </c>
    </row>
    <row r="1844" spans="1:5" customFormat="1" ht="25.5" x14ac:dyDescent="0.2">
      <c r="A1844" s="27">
        <v>94231</v>
      </c>
      <c r="B1844" s="27" t="s">
        <v>184</v>
      </c>
      <c r="C1844" s="28" t="s">
        <v>1503</v>
      </c>
      <c r="D1844" s="27" t="s">
        <v>32</v>
      </c>
      <c r="E1844" s="50">
        <v>47.38</v>
      </c>
    </row>
    <row r="1845" spans="1:5" customFormat="1" ht="25.5" x14ac:dyDescent="0.2">
      <c r="A1845" s="27">
        <v>94449</v>
      </c>
      <c r="B1845" s="27" t="s">
        <v>184</v>
      </c>
      <c r="C1845" s="28" t="s">
        <v>1504</v>
      </c>
      <c r="D1845" s="27" t="s">
        <v>28</v>
      </c>
      <c r="E1845" s="50">
        <v>70.88</v>
      </c>
    </row>
    <row r="1846" spans="1:5" customFormat="1" ht="25.5" x14ac:dyDescent="0.2">
      <c r="A1846" s="27">
        <v>92255</v>
      </c>
      <c r="B1846" s="27" t="s">
        <v>184</v>
      </c>
      <c r="C1846" s="28" t="s">
        <v>1505</v>
      </c>
      <c r="D1846" s="27" t="s">
        <v>31</v>
      </c>
      <c r="E1846" s="50">
        <v>221.35</v>
      </c>
    </row>
    <row r="1847" spans="1:5" customFormat="1" ht="25.5" x14ac:dyDescent="0.2">
      <c r="A1847" s="27">
        <v>92256</v>
      </c>
      <c r="B1847" s="27" t="s">
        <v>184</v>
      </c>
      <c r="C1847" s="28" t="s">
        <v>1506</v>
      </c>
      <c r="D1847" s="27" t="s">
        <v>31</v>
      </c>
      <c r="E1847" s="50">
        <v>279.64999999999998</v>
      </c>
    </row>
    <row r="1848" spans="1:5" customFormat="1" ht="25.5" x14ac:dyDescent="0.2">
      <c r="A1848" s="27">
        <v>92257</v>
      </c>
      <c r="B1848" s="27" t="s">
        <v>184</v>
      </c>
      <c r="C1848" s="28" t="s">
        <v>1507</v>
      </c>
      <c r="D1848" s="27" t="s">
        <v>31</v>
      </c>
      <c r="E1848" s="50">
        <v>337.12</v>
      </c>
    </row>
    <row r="1849" spans="1:5" customFormat="1" ht="25.5" x14ac:dyDescent="0.2">
      <c r="A1849" s="27">
        <v>92258</v>
      </c>
      <c r="B1849" s="27" t="s">
        <v>184</v>
      </c>
      <c r="C1849" s="28" t="s">
        <v>1508</v>
      </c>
      <c r="D1849" s="27" t="s">
        <v>31</v>
      </c>
      <c r="E1849" s="50">
        <v>429.56</v>
      </c>
    </row>
    <row r="1850" spans="1:5" customFormat="1" ht="25.5" x14ac:dyDescent="0.2">
      <c r="A1850" s="27">
        <v>92568</v>
      </c>
      <c r="B1850" s="27" t="s">
        <v>184</v>
      </c>
      <c r="C1850" s="28" t="s">
        <v>1509</v>
      </c>
      <c r="D1850" s="27" t="s">
        <v>28</v>
      </c>
      <c r="E1850" s="50">
        <v>126.78</v>
      </c>
    </row>
    <row r="1851" spans="1:5" customFormat="1" ht="25.5" x14ac:dyDescent="0.2">
      <c r="A1851" s="27">
        <v>92569</v>
      </c>
      <c r="B1851" s="27" t="s">
        <v>184</v>
      </c>
      <c r="C1851" s="28" t="s">
        <v>1510</v>
      </c>
      <c r="D1851" s="27" t="s">
        <v>28</v>
      </c>
      <c r="E1851" s="50">
        <v>70.17</v>
      </c>
    </row>
    <row r="1852" spans="1:5" customFormat="1" ht="25.5" x14ac:dyDescent="0.2">
      <c r="A1852" s="27">
        <v>92570</v>
      </c>
      <c r="B1852" s="27" t="s">
        <v>184</v>
      </c>
      <c r="C1852" s="28" t="s">
        <v>1511</v>
      </c>
      <c r="D1852" s="27" t="s">
        <v>28</v>
      </c>
      <c r="E1852" s="50">
        <v>44.26</v>
      </c>
    </row>
    <row r="1853" spans="1:5" customFormat="1" ht="25.5" x14ac:dyDescent="0.2">
      <c r="A1853" s="27">
        <v>92571</v>
      </c>
      <c r="B1853" s="27" t="s">
        <v>184</v>
      </c>
      <c r="C1853" s="28" t="s">
        <v>1512</v>
      </c>
      <c r="D1853" s="27" t="s">
        <v>28</v>
      </c>
      <c r="E1853" s="50">
        <v>137.65</v>
      </c>
    </row>
    <row r="1854" spans="1:5" customFormat="1" ht="25.5" x14ac:dyDescent="0.2">
      <c r="A1854" s="27">
        <v>92572</v>
      </c>
      <c r="B1854" s="27" t="s">
        <v>184</v>
      </c>
      <c r="C1854" s="28" t="s">
        <v>1513</v>
      </c>
      <c r="D1854" s="27" t="s">
        <v>28</v>
      </c>
      <c r="E1854" s="50">
        <v>82.03</v>
      </c>
    </row>
    <row r="1855" spans="1:5" customFormat="1" ht="38.25" x14ac:dyDescent="0.2">
      <c r="A1855" s="27">
        <v>92573</v>
      </c>
      <c r="B1855" s="27" t="s">
        <v>184</v>
      </c>
      <c r="C1855" s="28" t="s">
        <v>1514</v>
      </c>
      <c r="D1855" s="27" t="s">
        <v>28</v>
      </c>
      <c r="E1855" s="50">
        <v>48.95</v>
      </c>
    </row>
    <row r="1856" spans="1:5" customFormat="1" ht="25.5" x14ac:dyDescent="0.2">
      <c r="A1856" s="27">
        <v>92574</v>
      </c>
      <c r="B1856" s="27" t="s">
        <v>184</v>
      </c>
      <c r="C1856" s="28" t="s">
        <v>1515</v>
      </c>
      <c r="D1856" s="27" t="s">
        <v>28</v>
      </c>
      <c r="E1856" s="50">
        <v>129.24</v>
      </c>
    </row>
    <row r="1857" spans="1:5" customFormat="1" ht="25.5" x14ac:dyDescent="0.2">
      <c r="A1857" s="27">
        <v>92575</v>
      </c>
      <c r="B1857" s="27" t="s">
        <v>184</v>
      </c>
      <c r="C1857" s="28" t="s">
        <v>1516</v>
      </c>
      <c r="D1857" s="27" t="s">
        <v>28</v>
      </c>
      <c r="E1857" s="50">
        <v>64.37</v>
      </c>
    </row>
    <row r="1858" spans="1:5" customFormat="1" ht="25.5" x14ac:dyDescent="0.2">
      <c r="A1858" s="27">
        <v>92576</v>
      </c>
      <c r="B1858" s="27" t="s">
        <v>184</v>
      </c>
      <c r="C1858" s="28" t="s">
        <v>1517</v>
      </c>
      <c r="D1858" s="27" t="s">
        <v>28</v>
      </c>
      <c r="E1858" s="50">
        <v>34.979999999999997</v>
      </c>
    </row>
    <row r="1859" spans="1:5" customFormat="1" ht="25.5" x14ac:dyDescent="0.2">
      <c r="A1859" s="27">
        <v>92577</v>
      </c>
      <c r="B1859" s="27" t="s">
        <v>184</v>
      </c>
      <c r="C1859" s="28" t="s">
        <v>1518</v>
      </c>
      <c r="D1859" s="27" t="s">
        <v>28</v>
      </c>
      <c r="E1859" s="134">
        <v>140.44999999999999</v>
      </c>
    </row>
    <row r="1860" spans="1:5" customFormat="1" ht="25.5" x14ac:dyDescent="0.2">
      <c r="A1860" s="27">
        <v>92578</v>
      </c>
      <c r="B1860" s="27" t="s">
        <v>184</v>
      </c>
      <c r="C1860" s="28" t="s">
        <v>1519</v>
      </c>
      <c r="D1860" s="27" t="s">
        <v>28</v>
      </c>
      <c r="E1860" s="134">
        <v>70.680000000000007</v>
      </c>
    </row>
    <row r="1861" spans="1:5" customFormat="1" ht="25.5" x14ac:dyDescent="0.2">
      <c r="A1861" s="27">
        <v>92579</v>
      </c>
      <c r="B1861" s="27" t="s">
        <v>184</v>
      </c>
      <c r="C1861" s="28" t="s">
        <v>1520</v>
      </c>
      <c r="D1861" s="27" t="s">
        <v>28</v>
      </c>
      <c r="E1861" s="134">
        <v>38.72</v>
      </c>
    </row>
    <row r="1862" spans="1:5" customFormat="1" ht="25.5" x14ac:dyDescent="0.2">
      <c r="A1862" s="27">
        <v>92580</v>
      </c>
      <c r="B1862" s="27" t="s">
        <v>184</v>
      </c>
      <c r="C1862" s="28" t="s">
        <v>1521</v>
      </c>
      <c r="D1862" s="27" t="s">
        <v>28</v>
      </c>
      <c r="E1862" s="134">
        <v>48.94</v>
      </c>
    </row>
    <row r="1863" spans="1:5" customFormat="1" ht="25.5" x14ac:dyDescent="0.2">
      <c r="A1863" s="27">
        <v>92581</v>
      </c>
      <c r="B1863" s="27" t="s">
        <v>184</v>
      </c>
      <c r="C1863" s="28" t="s">
        <v>1522</v>
      </c>
      <c r="D1863" s="27" t="s">
        <v>28</v>
      </c>
      <c r="E1863" s="134">
        <v>50.63</v>
      </c>
    </row>
    <row r="1864" spans="1:5" customFormat="1" ht="25.5" x14ac:dyDescent="0.2">
      <c r="A1864" s="27">
        <v>92582</v>
      </c>
      <c r="B1864" s="27" t="s">
        <v>184</v>
      </c>
      <c r="C1864" s="28" t="s">
        <v>15845</v>
      </c>
      <c r="D1864" s="27" t="s">
        <v>31</v>
      </c>
      <c r="E1864" s="134">
        <v>734.05</v>
      </c>
    </row>
    <row r="1865" spans="1:5" customFormat="1" ht="25.5" x14ac:dyDescent="0.2">
      <c r="A1865" s="27">
        <v>92584</v>
      </c>
      <c r="B1865" s="27" t="s">
        <v>184</v>
      </c>
      <c r="C1865" s="28" t="s">
        <v>15846</v>
      </c>
      <c r="D1865" s="27" t="s">
        <v>31</v>
      </c>
      <c r="E1865" s="134">
        <v>850.11</v>
      </c>
    </row>
    <row r="1866" spans="1:5" customFormat="1" ht="25.5" x14ac:dyDescent="0.2">
      <c r="A1866" s="27">
        <v>92586</v>
      </c>
      <c r="B1866" s="27" t="s">
        <v>184</v>
      </c>
      <c r="C1866" s="28" t="s">
        <v>15847</v>
      </c>
      <c r="D1866" s="27" t="s">
        <v>31</v>
      </c>
      <c r="E1866" s="134">
        <v>966.16</v>
      </c>
    </row>
    <row r="1867" spans="1:5" customFormat="1" ht="25.5" x14ac:dyDescent="0.2">
      <c r="A1867" s="27">
        <v>92588</v>
      </c>
      <c r="B1867" s="27" t="s">
        <v>184</v>
      </c>
      <c r="C1867" s="28" t="s">
        <v>15848</v>
      </c>
      <c r="D1867" s="27" t="s">
        <v>31</v>
      </c>
      <c r="E1867" s="134">
        <v>1230.9100000000001</v>
      </c>
    </row>
    <row r="1868" spans="1:5" customFormat="1" ht="25.5" x14ac:dyDescent="0.2">
      <c r="A1868" s="27">
        <v>92590</v>
      </c>
      <c r="B1868" s="27" t="s">
        <v>184</v>
      </c>
      <c r="C1868" s="28" t="s">
        <v>15849</v>
      </c>
      <c r="D1868" s="27" t="s">
        <v>31</v>
      </c>
      <c r="E1868" s="134">
        <v>1346.96</v>
      </c>
    </row>
    <row r="1869" spans="1:5" customFormat="1" ht="25.5" x14ac:dyDescent="0.2">
      <c r="A1869" s="27">
        <v>92592</v>
      </c>
      <c r="B1869" s="27" t="s">
        <v>184</v>
      </c>
      <c r="C1869" s="28" t="s">
        <v>15850</v>
      </c>
      <c r="D1869" s="27" t="s">
        <v>31</v>
      </c>
      <c r="E1869" s="134">
        <v>1520.49</v>
      </c>
    </row>
    <row r="1870" spans="1:5" customFormat="1" ht="25.5" x14ac:dyDescent="0.2">
      <c r="A1870" s="27">
        <v>92594</v>
      </c>
      <c r="B1870" s="27" t="s">
        <v>184</v>
      </c>
      <c r="C1870" s="28" t="s">
        <v>15851</v>
      </c>
      <c r="D1870" s="27" t="s">
        <v>31</v>
      </c>
      <c r="E1870" s="134">
        <v>1756.29</v>
      </c>
    </row>
    <row r="1871" spans="1:5" customFormat="1" ht="25.5" x14ac:dyDescent="0.2">
      <c r="A1871" s="27">
        <v>92596</v>
      </c>
      <c r="B1871" s="27" t="s">
        <v>184</v>
      </c>
      <c r="C1871" s="28" t="s">
        <v>15852</v>
      </c>
      <c r="D1871" s="27" t="s">
        <v>31</v>
      </c>
      <c r="E1871" s="134">
        <v>1969.75</v>
      </c>
    </row>
    <row r="1872" spans="1:5" customFormat="1" ht="25.5" x14ac:dyDescent="0.2">
      <c r="A1872" s="27">
        <v>92598</v>
      </c>
      <c r="B1872" s="27" t="s">
        <v>184</v>
      </c>
      <c r="C1872" s="28" t="s">
        <v>15853</v>
      </c>
      <c r="D1872" s="27" t="s">
        <v>31</v>
      </c>
      <c r="E1872" s="134">
        <v>2085.8000000000002</v>
      </c>
    </row>
    <row r="1873" spans="1:5" customFormat="1" ht="25.5" x14ac:dyDescent="0.2">
      <c r="A1873" s="27">
        <v>92600</v>
      </c>
      <c r="B1873" s="27" t="s">
        <v>184</v>
      </c>
      <c r="C1873" s="28" t="s">
        <v>15854</v>
      </c>
      <c r="D1873" s="27" t="s">
        <v>31</v>
      </c>
      <c r="E1873" s="134">
        <v>2231.21</v>
      </c>
    </row>
    <row r="1874" spans="1:5" customFormat="1" ht="25.5" x14ac:dyDescent="0.2">
      <c r="A1874" s="27">
        <v>92602</v>
      </c>
      <c r="B1874" s="27" t="s">
        <v>184</v>
      </c>
      <c r="C1874" s="28" t="s">
        <v>15855</v>
      </c>
      <c r="D1874" s="27" t="s">
        <v>31</v>
      </c>
      <c r="E1874" s="134">
        <v>734.05</v>
      </c>
    </row>
    <row r="1875" spans="1:5" customFormat="1" ht="25.5" x14ac:dyDescent="0.2">
      <c r="A1875" s="27">
        <v>92604</v>
      </c>
      <c r="B1875" s="27" t="s">
        <v>184</v>
      </c>
      <c r="C1875" s="28" t="s">
        <v>15856</v>
      </c>
      <c r="D1875" s="27" t="s">
        <v>31</v>
      </c>
      <c r="E1875" s="134">
        <v>820.75</v>
      </c>
    </row>
    <row r="1876" spans="1:5" customFormat="1" ht="25.5" x14ac:dyDescent="0.2">
      <c r="A1876" s="27">
        <v>92606</v>
      </c>
      <c r="B1876" s="27" t="s">
        <v>184</v>
      </c>
      <c r="C1876" s="28" t="s">
        <v>15857</v>
      </c>
      <c r="D1876" s="27" t="s">
        <v>31</v>
      </c>
      <c r="E1876" s="134">
        <v>936.81</v>
      </c>
    </row>
    <row r="1877" spans="1:5" customFormat="1" ht="25.5" x14ac:dyDescent="0.2">
      <c r="A1877" s="27">
        <v>92608</v>
      </c>
      <c r="B1877" s="27" t="s">
        <v>184</v>
      </c>
      <c r="C1877" s="28" t="s">
        <v>15858</v>
      </c>
      <c r="D1877" s="27" t="s">
        <v>31</v>
      </c>
      <c r="E1877" s="134">
        <v>1172.2</v>
      </c>
    </row>
    <row r="1878" spans="1:5" customFormat="1" ht="25.5" x14ac:dyDescent="0.2">
      <c r="A1878" s="27">
        <v>92610</v>
      </c>
      <c r="B1878" s="27" t="s">
        <v>184</v>
      </c>
      <c r="C1878" s="28" t="s">
        <v>15859</v>
      </c>
      <c r="D1878" s="27" t="s">
        <v>31</v>
      </c>
      <c r="E1878" s="134">
        <v>1288.26</v>
      </c>
    </row>
    <row r="1879" spans="1:5" customFormat="1" ht="38.25" x14ac:dyDescent="0.2">
      <c r="A1879" s="27">
        <v>92612</v>
      </c>
      <c r="B1879" s="27" t="s">
        <v>184</v>
      </c>
      <c r="C1879" s="28" t="s">
        <v>15860</v>
      </c>
      <c r="D1879" s="27" t="s">
        <v>31</v>
      </c>
      <c r="E1879" s="134">
        <v>1461.78</v>
      </c>
    </row>
    <row r="1880" spans="1:5" customFormat="1" ht="25.5" x14ac:dyDescent="0.2">
      <c r="A1880" s="27">
        <v>92614</v>
      </c>
      <c r="B1880" s="27" t="s">
        <v>184</v>
      </c>
      <c r="C1880" s="28" t="s">
        <v>15861</v>
      </c>
      <c r="D1880" s="27" t="s">
        <v>31</v>
      </c>
      <c r="E1880" s="134">
        <v>1638.88</v>
      </c>
    </row>
    <row r="1881" spans="1:5" customFormat="1" ht="25.5" x14ac:dyDescent="0.2">
      <c r="A1881" s="27">
        <v>92616</v>
      </c>
      <c r="B1881" s="27" t="s">
        <v>184</v>
      </c>
      <c r="C1881" s="28" t="s">
        <v>15862</v>
      </c>
      <c r="D1881" s="27" t="s">
        <v>31</v>
      </c>
      <c r="E1881" s="134">
        <v>1881.69</v>
      </c>
    </row>
    <row r="1882" spans="1:5" customFormat="1" ht="25.5" x14ac:dyDescent="0.2">
      <c r="A1882" s="27">
        <v>92618</v>
      </c>
      <c r="B1882" s="27" t="s">
        <v>184</v>
      </c>
      <c r="C1882" s="28" t="s">
        <v>15863</v>
      </c>
      <c r="D1882" s="27" t="s">
        <v>31</v>
      </c>
      <c r="E1882" s="134">
        <v>1997.74</v>
      </c>
    </row>
    <row r="1883" spans="1:5" customFormat="1" ht="25.5" x14ac:dyDescent="0.2">
      <c r="A1883" s="27">
        <v>92620</v>
      </c>
      <c r="B1883" s="27" t="s">
        <v>184</v>
      </c>
      <c r="C1883" s="28" t="s">
        <v>15864</v>
      </c>
      <c r="D1883" s="27" t="s">
        <v>31</v>
      </c>
      <c r="E1883" s="134">
        <v>2113.79</v>
      </c>
    </row>
    <row r="1884" spans="1:5" customFormat="1" ht="25.5" x14ac:dyDescent="0.2">
      <c r="A1884" s="27">
        <v>100357</v>
      </c>
      <c r="B1884" s="27" t="s">
        <v>184</v>
      </c>
      <c r="C1884" s="28" t="s">
        <v>1523</v>
      </c>
      <c r="D1884" s="27" t="s">
        <v>31</v>
      </c>
      <c r="E1884" s="134">
        <v>1178.29</v>
      </c>
    </row>
    <row r="1885" spans="1:5" customFormat="1" ht="25.5" x14ac:dyDescent="0.2">
      <c r="A1885" s="27">
        <v>100358</v>
      </c>
      <c r="B1885" s="27" t="s">
        <v>184</v>
      </c>
      <c r="C1885" s="28" t="s">
        <v>1524</v>
      </c>
      <c r="D1885" s="27" t="s">
        <v>31</v>
      </c>
      <c r="E1885" s="134">
        <v>1611.74</v>
      </c>
    </row>
    <row r="1886" spans="1:5" customFormat="1" ht="25.5" x14ac:dyDescent="0.2">
      <c r="A1886" s="27">
        <v>100359</v>
      </c>
      <c r="B1886" s="27" t="s">
        <v>184</v>
      </c>
      <c r="C1886" s="28" t="s">
        <v>1525</v>
      </c>
      <c r="D1886" s="27" t="s">
        <v>31</v>
      </c>
      <c r="E1886" s="134">
        <v>1689.32</v>
      </c>
    </row>
    <row r="1887" spans="1:5" customFormat="1" ht="25.5" x14ac:dyDescent="0.2">
      <c r="A1887" s="27">
        <v>100360</v>
      </c>
      <c r="B1887" s="27" t="s">
        <v>184</v>
      </c>
      <c r="C1887" s="28" t="s">
        <v>1526</v>
      </c>
      <c r="D1887" s="27" t="s">
        <v>31</v>
      </c>
      <c r="E1887" s="134">
        <v>1872.59</v>
      </c>
    </row>
    <row r="1888" spans="1:5" customFormat="1" ht="25.5" x14ac:dyDescent="0.2">
      <c r="A1888" s="27">
        <v>100361</v>
      </c>
      <c r="B1888" s="27" t="s">
        <v>184</v>
      </c>
      <c r="C1888" s="28" t="s">
        <v>1527</v>
      </c>
      <c r="D1888" s="27" t="s">
        <v>31</v>
      </c>
      <c r="E1888" s="134">
        <v>2338.86</v>
      </c>
    </row>
    <row r="1889" spans="1:5" customFormat="1" ht="25.5" x14ac:dyDescent="0.2">
      <c r="A1889" s="27">
        <v>100362</v>
      </c>
      <c r="B1889" s="27" t="s">
        <v>184</v>
      </c>
      <c r="C1889" s="28" t="s">
        <v>1528</v>
      </c>
      <c r="D1889" s="27" t="s">
        <v>31</v>
      </c>
      <c r="E1889" s="134">
        <v>3001.77</v>
      </c>
    </row>
    <row r="1890" spans="1:5" customFormat="1" ht="25.5" x14ac:dyDescent="0.2">
      <c r="A1890" s="27">
        <v>100363</v>
      </c>
      <c r="B1890" s="27" t="s">
        <v>184</v>
      </c>
      <c r="C1890" s="28" t="s">
        <v>1529</v>
      </c>
      <c r="D1890" s="27" t="s">
        <v>31</v>
      </c>
      <c r="E1890" s="134">
        <v>3096.94</v>
      </c>
    </row>
    <row r="1891" spans="1:5" customFormat="1" ht="25.5" x14ac:dyDescent="0.2">
      <c r="A1891" s="27">
        <v>100364</v>
      </c>
      <c r="B1891" s="27" t="s">
        <v>184</v>
      </c>
      <c r="C1891" s="28" t="s">
        <v>1530</v>
      </c>
      <c r="D1891" s="27" t="s">
        <v>31</v>
      </c>
      <c r="E1891" s="134">
        <v>3370.2</v>
      </c>
    </row>
    <row r="1892" spans="1:5" customFormat="1" ht="25.5" x14ac:dyDescent="0.2">
      <c r="A1892" s="27">
        <v>100365</v>
      </c>
      <c r="B1892" s="27" t="s">
        <v>184</v>
      </c>
      <c r="C1892" s="28" t="s">
        <v>1531</v>
      </c>
      <c r="D1892" s="27" t="s">
        <v>31</v>
      </c>
      <c r="E1892" s="134">
        <v>3894.17</v>
      </c>
    </row>
    <row r="1893" spans="1:5" customFormat="1" ht="25.5" x14ac:dyDescent="0.2">
      <c r="A1893" s="27">
        <v>100366</v>
      </c>
      <c r="B1893" s="27" t="s">
        <v>184</v>
      </c>
      <c r="C1893" s="28" t="s">
        <v>1532</v>
      </c>
      <c r="D1893" s="27" t="s">
        <v>31</v>
      </c>
      <c r="E1893" s="134">
        <v>4148.58</v>
      </c>
    </row>
    <row r="1894" spans="1:5" customFormat="1" ht="38.25" x14ac:dyDescent="0.2">
      <c r="A1894" s="27">
        <v>100367</v>
      </c>
      <c r="B1894" s="27" t="s">
        <v>184</v>
      </c>
      <c r="C1894" s="28" t="s">
        <v>1533</v>
      </c>
      <c r="D1894" s="27" t="s">
        <v>31</v>
      </c>
      <c r="E1894" s="134">
        <v>1148.68</v>
      </c>
    </row>
    <row r="1895" spans="1:5" customFormat="1" ht="38.25" x14ac:dyDescent="0.2">
      <c r="A1895" s="27">
        <v>100368</v>
      </c>
      <c r="B1895" s="27" t="s">
        <v>184</v>
      </c>
      <c r="C1895" s="28" t="s">
        <v>1534</v>
      </c>
      <c r="D1895" s="27" t="s">
        <v>31</v>
      </c>
      <c r="E1895" s="134">
        <v>1575.21</v>
      </c>
    </row>
    <row r="1896" spans="1:5" customFormat="1" ht="38.25" x14ac:dyDescent="0.2">
      <c r="A1896" s="27">
        <v>100369</v>
      </c>
      <c r="B1896" s="27" t="s">
        <v>184</v>
      </c>
      <c r="C1896" s="28" t="s">
        <v>1535</v>
      </c>
      <c r="D1896" s="27" t="s">
        <v>31</v>
      </c>
      <c r="E1896" s="134">
        <v>1652.79</v>
      </c>
    </row>
    <row r="1897" spans="1:5" customFormat="1" ht="38.25" x14ac:dyDescent="0.2">
      <c r="A1897" s="27">
        <v>100370</v>
      </c>
      <c r="B1897" s="27" t="s">
        <v>184</v>
      </c>
      <c r="C1897" s="28" t="s">
        <v>1536</v>
      </c>
      <c r="D1897" s="27" t="s">
        <v>31</v>
      </c>
      <c r="E1897" s="134">
        <v>1949.22</v>
      </c>
    </row>
    <row r="1898" spans="1:5" customFormat="1" ht="38.25" x14ac:dyDescent="0.2">
      <c r="A1898" s="27">
        <v>100371</v>
      </c>
      <c r="B1898" s="27" t="s">
        <v>184</v>
      </c>
      <c r="C1898" s="28" t="s">
        <v>1537</v>
      </c>
      <c r="D1898" s="27" t="s">
        <v>31</v>
      </c>
      <c r="E1898" s="134">
        <v>2241.4499999999998</v>
      </c>
    </row>
    <row r="1899" spans="1:5" customFormat="1" ht="38.25" x14ac:dyDescent="0.2">
      <c r="A1899" s="27">
        <v>100372</v>
      </c>
      <c r="B1899" s="27" t="s">
        <v>184</v>
      </c>
      <c r="C1899" s="28" t="s">
        <v>1538</v>
      </c>
      <c r="D1899" s="27" t="s">
        <v>31</v>
      </c>
      <c r="E1899" s="134">
        <v>2834.87</v>
      </c>
    </row>
    <row r="1900" spans="1:5" customFormat="1" ht="38.25" x14ac:dyDescent="0.2">
      <c r="A1900" s="27">
        <v>100373</v>
      </c>
      <c r="B1900" s="27" t="s">
        <v>184</v>
      </c>
      <c r="C1900" s="28" t="s">
        <v>1539</v>
      </c>
      <c r="D1900" s="27" t="s">
        <v>31</v>
      </c>
      <c r="E1900" s="134">
        <v>2928.83</v>
      </c>
    </row>
    <row r="1901" spans="1:5" customFormat="1" ht="38.25" x14ac:dyDescent="0.2">
      <c r="A1901" s="27">
        <v>100374</v>
      </c>
      <c r="B1901" s="27" t="s">
        <v>184</v>
      </c>
      <c r="C1901" s="28" t="s">
        <v>1540</v>
      </c>
      <c r="D1901" s="27" t="s">
        <v>31</v>
      </c>
      <c r="E1901" s="134">
        <v>3148.45</v>
      </c>
    </row>
    <row r="1902" spans="1:5" customFormat="1" ht="38.25" x14ac:dyDescent="0.2">
      <c r="A1902" s="27">
        <v>100375</v>
      </c>
      <c r="B1902" s="27" t="s">
        <v>184</v>
      </c>
      <c r="C1902" s="28" t="s">
        <v>1541</v>
      </c>
      <c r="D1902" s="27" t="s">
        <v>31</v>
      </c>
      <c r="E1902" s="134">
        <v>3564.13</v>
      </c>
    </row>
    <row r="1903" spans="1:5" customFormat="1" ht="38.25" x14ac:dyDescent="0.2">
      <c r="A1903" s="27">
        <v>100376</v>
      </c>
      <c r="B1903" s="27" t="s">
        <v>184</v>
      </c>
      <c r="C1903" s="28" t="s">
        <v>1542</v>
      </c>
      <c r="D1903" s="27" t="s">
        <v>31</v>
      </c>
      <c r="E1903" s="134">
        <v>3492.75</v>
      </c>
    </row>
    <row r="1904" spans="1:5" customFormat="1" ht="25.5" x14ac:dyDescent="0.2">
      <c r="A1904" s="27">
        <v>100377</v>
      </c>
      <c r="B1904" s="27" t="s">
        <v>184</v>
      </c>
      <c r="C1904" s="28" t="s">
        <v>1543</v>
      </c>
      <c r="D1904" s="27" t="s">
        <v>34</v>
      </c>
      <c r="E1904" s="134">
        <v>11.99</v>
      </c>
    </row>
    <row r="1905" spans="1:5" customFormat="1" ht="25.5" x14ac:dyDescent="0.2">
      <c r="A1905" s="27">
        <v>100378</v>
      </c>
      <c r="B1905" s="27" t="s">
        <v>184</v>
      </c>
      <c r="C1905" s="28" t="s">
        <v>1544</v>
      </c>
      <c r="D1905" s="27" t="s">
        <v>34</v>
      </c>
      <c r="E1905" s="134">
        <v>11.11</v>
      </c>
    </row>
    <row r="1906" spans="1:5" customFormat="1" ht="38.25" x14ac:dyDescent="0.2">
      <c r="A1906" s="27">
        <v>100382</v>
      </c>
      <c r="B1906" s="27" t="s">
        <v>184</v>
      </c>
      <c r="C1906" s="28" t="s">
        <v>1545</v>
      </c>
      <c r="D1906" s="27" t="s">
        <v>28</v>
      </c>
      <c r="E1906" s="134">
        <v>25.63</v>
      </c>
    </row>
    <row r="1907" spans="1:5" customFormat="1" ht="38.25" x14ac:dyDescent="0.2">
      <c r="A1907" s="27">
        <v>104314</v>
      </c>
      <c r="B1907" s="27" t="s">
        <v>184</v>
      </c>
      <c r="C1907" s="28" t="s">
        <v>1546</v>
      </c>
      <c r="D1907" s="27" t="s">
        <v>34</v>
      </c>
      <c r="E1907" s="134">
        <v>11.29</v>
      </c>
    </row>
    <row r="1908" spans="1:5" customFormat="1" ht="25.5" x14ac:dyDescent="0.2">
      <c r="A1908" s="27">
        <v>94444</v>
      </c>
      <c r="B1908" s="27" t="s">
        <v>184</v>
      </c>
      <c r="C1908" s="28" t="s">
        <v>1547</v>
      </c>
      <c r="D1908" s="27" t="s">
        <v>28</v>
      </c>
      <c r="E1908" s="134">
        <v>748.43</v>
      </c>
    </row>
    <row r="1909" spans="1:5" customFormat="1" ht="12.75" x14ac:dyDescent="0.2">
      <c r="A1909" s="27">
        <v>104482</v>
      </c>
      <c r="B1909" s="27" t="s">
        <v>184</v>
      </c>
      <c r="C1909" s="28" t="s">
        <v>1548</v>
      </c>
      <c r="D1909" s="27" t="s">
        <v>36</v>
      </c>
      <c r="E1909" s="134">
        <v>38.659999999999997</v>
      </c>
    </row>
    <row r="1910" spans="1:5" customFormat="1" ht="25.5" x14ac:dyDescent="0.2">
      <c r="A1910" s="27">
        <v>104184</v>
      </c>
      <c r="B1910" s="27" t="s">
        <v>184</v>
      </c>
      <c r="C1910" s="28" t="s">
        <v>1549</v>
      </c>
      <c r="D1910" s="27" t="s">
        <v>31</v>
      </c>
      <c r="E1910" s="134">
        <v>38.82</v>
      </c>
    </row>
    <row r="1911" spans="1:5" customFormat="1" ht="38.25" x14ac:dyDescent="0.2">
      <c r="A1911" s="27">
        <v>104185</v>
      </c>
      <c r="B1911" s="27" t="s">
        <v>184</v>
      </c>
      <c r="C1911" s="28" t="s">
        <v>1550</v>
      </c>
      <c r="D1911" s="27" t="s">
        <v>31</v>
      </c>
      <c r="E1911" s="134">
        <v>32.299999999999997</v>
      </c>
    </row>
    <row r="1912" spans="1:5" customFormat="1" ht="25.5" x14ac:dyDescent="0.2">
      <c r="A1912" s="27">
        <v>104186</v>
      </c>
      <c r="B1912" s="27" t="s">
        <v>184</v>
      </c>
      <c r="C1912" s="28" t="s">
        <v>29945</v>
      </c>
      <c r="D1912" s="27" t="s">
        <v>32</v>
      </c>
      <c r="E1912" s="134">
        <v>286.31</v>
      </c>
    </row>
    <row r="1913" spans="1:5" customFormat="1" ht="38.25" x14ac:dyDescent="0.2">
      <c r="A1913" s="27">
        <v>104187</v>
      </c>
      <c r="B1913" s="27" t="s">
        <v>184</v>
      </c>
      <c r="C1913" s="28" t="s">
        <v>29946</v>
      </c>
      <c r="D1913" s="27" t="s">
        <v>32</v>
      </c>
      <c r="E1913" s="134">
        <v>1691.56</v>
      </c>
    </row>
    <row r="1914" spans="1:5" customFormat="1" ht="25.5" x14ac:dyDescent="0.2">
      <c r="A1914" s="27">
        <v>104189</v>
      </c>
      <c r="B1914" s="27" t="s">
        <v>184</v>
      </c>
      <c r="C1914" s="28" t="s">
        <v>1551</v>
      </c>
      <c r="D1914" s="27" t="s">
        <v>27</v>
      </c>
      <c r="E1914" s="134">
        <v>136.58000000000001</v>
      </c>
    </row>
    <row r="1915" spans="1:5" customFormat="1" ht="25.5" x14ac:dyDescent="0.2">
      <c r="A1915" s="27">
        <v>104190</v>
      </c>
      <c r="B1915" s="27" t="s">
        <v>184</v>
      </c>
      <c r="C1915" s="28" t="s">
        <v>1552</v>
      </c>
      <c r="D1915" s="27" t="s">
        <v>31</v>
      </c>
      <c r="E1915" s="134">
        <v>813.72</v>
      </c>
    </row>
    <row r="1916" spans="1:5" customFormat="1" ht="25.5" x14ac:dyDescent="0.2">
      <c r="A1916" s="27">
        <v>102661</v>
      </c>
      <c r="B1916" s="27" t="s">
        <v>184</v>
      </c>
      <c r="C1916" s="28" t="s">
        <v>1553</v>
      </c>
      <c r="D1916" s="27" t="s">
        <v>32</v>
      </c>
      <c r="E1916" s="134">
        <v>33.979999999999997</v>
      </c>
    </row>
    <row r="1917" spans="1:5" customFormat="1" ht="25.5" x14ac:dyDescent="0.2">
      <c r="A1917" s="27">
        <v>102662</v>
      </c>
      <c r="B1917" s="27" t="s">
        <v>184</v>
      </c>
      <c r="C1917" s="28" t="s">
        <v>1554</v>
      </c>
      <c r="D1917" s="27" t="s">
        <v>32</v>
      </c>
      <c r="E1917" s="134">
        <v>105.31</v>
      </c>
    </row>
    <row r="1918" spans="1:5" customFormat="1" ht="25.5" x14ac:dyDescent="0.2">
      <c r="A1918" s="27">
        <v>102663</v>
      </c>
      <c r="B1918" s="27" t="s">
        <v>184</v>
      </c>
      <c r="C1918" s="28" t="s">
        <v>1555</v>
      </c>
      <c r="D1918" s="27" t="s">
        <v>32</v>
      </c>
      <c r="E1918" s="134">
        <v>75.48</v>
      </c>
    </row>
    <row r="1919" spans="1:5" customFormat="1" ht="25.5" x14ac:dyDescent="0.2">
      <c r="A1919" s="27">
        <v>102664</v>
      </c>
      <c r="B1919" s="27" t="s">
        <v>184</v>
      </c>
      <c r="C1919" s="28" t="s">
        <v>1556</v>
      </c>
      <c r="D1919" s="27" t="s">
        <v>32</v>
      </c>
      <c r="E1919" s="134">
        <v>58.52</v>
      </c>
    </row>
    <row r="1920" spans="1:5" customFormat="1" ht="12.75" x14ac:dyDescent="0.2">
      <c r="A1920" s="27">
        <v>102665</v>
      </c>
      <c r="B1920" s="27" t="s">
        <v>184</v>
      </c>
      <c r="C1920" s="28" t="s">
        <v>1557</v>
      </c>
      <c r="D1920" s="27" t="s">
        <v>32</v>
      </c>
      <c r="E1920" s="134">
        <v>32.14</v>
      </c>
    </row>
    <row r="1921" spans="1:5" customFormat="1" ht="25.5" x14ac:dyDescent="0.2">
      <c r="A1921" s="27">
        <v>102666</v>
      </c>
      <c r="B1921" s="27" t="s">
        <v>184</v>
      </c>
      <c r="C1921" s="28" t="s">
        <v>1558</v>
      </c>
      <c r="D1921" s="27" t="s">
        <v>32</v>
      </c>
      <c r="E1921" s="134">
        <v>69.66</v>
      </c>
    </row>
    <row r="1922" spans="1:5" customFormat="1" ht="25.5" x14ac:dyDescent="0.2">
      <c r="A1922" s="27">
        <v>102668</v>
      </c>
      <c r="B1922" s="27" t="s">
        <v>184</v>
      </c>
      <c r="C1922" s="28" t="s">
        <v>1559</v>
      </c>
      <c r="D1922" s="27" t="s">
        <v>32</v>
      </c>
      <c r="E1922" s="50">
        <v>140.97999999999999</v>
      </c>
    </row>
    <row r="1923" spans="1:5" customFormat="1" ht="25.5" x14ac:dyDescent="0.2">
      <c r="A1923" s="27">
        <v>102669</v>
      </c>
      <c r="B1923" s="27" t="s">
        <v>184</v>
      </c>
      <c r="C1923" s="28" t="s">
        <v>1560</v>
      </c>
      <c r="D1923" s="27" t="s">
        <v>32</v>
      </c>
      <c r="E1923" s="134">
        <v>109.72</v>
      </c>
    </row>
    <row r="1924" spans="1:5" customFormat="1" ht="25.5" x14ac:dyDescent="0.2">
      <c r="A1924" s="27">
        <v>102670</v>
      </c>
      <c r="B1924" s="27" t="s">
        <v>184</v>
      </c>
      <c r="C1924" s="28" t="s">
        <v>1561</v>
      </c>
      <c r="D1924" s="27" t="s">
        <v>32</v>
      </c>
      <c r="E1924" s="50">
        <v>96.51</v>
      </c>
    </row>
    <row r="1925" spans="1:5" customFormat="1" ht="25.5" x14ac:dyDescent="0.2">
      <c r="A1925" s="27">
        <v>102672</v>
      </c>
      <c r="B1925" s="27" t="s">
        <v>184</v>
      </c>
      <c r="C1925" s="28" t="s">
        <v>1562</v>
      </c>
      <c r="D1925" s="27" t="s">
        <v>32</v>
      </c>
      <c r="E1925" s="50">
        <v>182.64</v>
      </c>
    </row>
    <row r="1926" spans="1:5" customFormat="1" ht="25.5" x14ac:dyDescent="0.2">
      <c r="A1926" s="27">
        <v>102673</v>
      </c>
      <c r="B1926" s="27" t="s">
        <v>184</v>
      </c>
      <c r="C1926" s="28" t="s">
        <v>1563</v>
      </c>
      <c r="D1926" s="27" t="s">
        <v>32</v>
      </c>
      <c r="E1926" s="50">
        <v>168.18</v>
      </c>
    </row>
    <row r="1927" spans="1:5" customFormat="1" ht="25.5" x14ac:dyDescent="0.2">
      <c r="A1927" s="27">
        <v>102674</v>
      </c>
      <c r="B1927" s="27" t="s">
        <v>184</v>
      </c>
      <c r="C1927" s="28" t="s">
        <v>1564</v>
      </c>
      <c r="D1927" s="27" t="s">
        <v>32</v>
      </c>
      <c r="E1927" s="50">
        <v>104.91</v>
      </c>
    </row>
    <row r="1928" spans="1:5" customFormat="1" ht="25.5" x14ac:dyDescent="0.2">
      <c r="A1928" s="27">
        <v>102676</v>
      </c>
      <c r="B1928" s="27" t="s">
        <v>184</v>
      </c>
      <c r="C1928" s="28" t="s">
        <v>1565</v>
      </c>
      <c r="D1928" s="27" t="s">
        <v>32</v>
      </c>
      <c r="E1928" s="134">
        <v>180.33</v>
      </c>
    </row>
    <row r="1929" spans="1:5" customFormat="1" ht="25.5" x14ac:dyDescent="0.2">
      <c r="A1929" s="27">
        <v>102677</v>
      </c>
      <c r="B1929" s="27" t="s">
        <v>184</v>
      </c>
      <c r="C1929" s="28" t="s">
        <v>1566</v>
      </c>
      <c r="D1929" s="27" t="s">
        <v>32</v>
      </c>
      <c r="E1929" s="134">
        <v>153.41999999999999</v>
      </c>
    </row>
    <row r="1930" spans="1:5" customFormat="1" ht="25.5" x14ac:dyDescent="0.2">
      <c r="A1930" s="27">
        <v>102678</v>
      </c>
      <c r="B1930" s="27" t="s">
        <v>184</v>
      </c>
      <c r="C1930" s="28" t="s">
        <v>1567</v>
      </c>
      <c r="D1930" s="27" t="s">
        <v>32</v>
      </c>
      <c r="E1930" s="134">
        <v>172.57</v>
      </c>
    </row>
    <row r="1931" spans="1:5" customFormat="1" ht="25.5" x14ac:dyDescent="0.2">
      <c r="A1931" s="27">
        <v>102679</v>
      </c>
      <c r="B1931" s="27" t="s">
        <v>184</v>
      </c>
      <c r="C1931" s="28" t="s">
        <v>1568</v>
      </c>
      <c r="D1931" s="27" t="s">
        <v>32</v>
      </c>
      <c r="E1931" s="134">
        <v>190.7</v>
      </c>
    </row>
    <row r="1932" spans="1:5" customFormat="1" ht="25.5" x14ac:dyDescent="0.2">
      <c r="A1932" s="27">
        <v>102680</v>
      </c>
      <c r="B1932" s="27" t="s">
        <v>184</v>
      </c>
      <c r="C1932" s="28" t="s">
        <v>1569</v>
      </c>
      <c r="D1932" s="27" t="s">
        <v>32</v>
      </c>
      <c r="E1932" s="134">
        <v>185.13</v>
      </c>
    </row>
    <row r="1933" spans="1:5" customFormat="1" ht="25.5" x14ac:dyDescent="0.2">
      <c r="A1933" s="27">
        <v>102681</v>
      </c>
      <c r="B1933" s="27" t="s">
        <v>184</v>
      </c>
      <c r="C1933" s="28" t="s">
        <v>1570</v>
      </c>
      <c r="D1933" s="27" t="s">
        <v>32</v>
      </c>
      <c r="E1933" s="134">
        <v>260.52999999999997</v>
      </c>
    </row>
    <row r="1934" spans="1:5" customFormat="1" ht="25.5" x14ac:dyDescent="0.2">
      <c r="A1934" s="27">
        <v>102683</v>
      </c>
      <c r="B1934" s="27" t="s">
        <v>184</v>
      </c>
      <c r="C1934" s="28" t="s">
        <v>1571</v>
      </c>
      <c r="D1934" s="27" t="s">
        <v>32</v>
      </c>
      <c r="E1934" s="134">
        <v>236.62</v>
      </c>
    </row>
    <row r="1935" spans="1:5" customFormat="1" ht="25.5" x14ac:dyDescent="0.2">
      <c r="A1935" s="27">
        <v>102684</v>
      </c>
      <c r="B1935" s="27" t="s">
        <v>184</v>
      </c>
      <c r="C1935" s="28" t="s">
        <v>1572</v>
      </c>
      <c r="D1935" s="27" t="s">
        <v>32</v>
      </c>
      <c r="E1935" s="134">
        <v>203.26</v>
      </c>
    </row>
    <row r="1936" spans="1:5" customFormat="1" ht="25.5" x14ac:dyDescent="0.2">
      <c r="A1936" s="27">
        <v>102685</v>
      </c>
      <c r="B1936" s="27" t="s">
        <v>184</v>
      </c>
      <c r="C1936" s="28" t="s">
        <v>1573</v>
      </c>
      <c r="D1936" s="27" t="s">
        <v>32</v>
      </c>
      <c r="E1936" s="134">
        <v>278.68</v>
      </c>
    </row>
    <row r="1937" spans="1:5" customFormat="1" ht="25.5" x14ac:dyDescent="0.2">
      <c r="A1937" s="27">
        <v>102687</v>
      </c>
      <c r="B1937" s="27" t="s">
        <v>184</v>
      </c>
      <c r="C1937" s="28" t="s">
        <v>1574</v>
      </c>
      <c r="D1937" s="27" t="s">
        <v>32</v>
      </c>
      <c r="E1937" s="134">
        <v>250.32</v>
      </c>
    </row>
    <row r="1938" spans="1:5" customFormat="1" ht="25.5" x14ac:dyDescent="0.2">
      <c r="A1938" s="27">
        <v>102688</v>
      </c>
      <c r="B1938" s="27" t="s">
        <v>184</v>
      </c>
      <c r="C1938" s="28" t="s">
        <v>1575</v>
      </c>
      <c r="D1938" s="27" t="s">
        <v>32</v>
      </c>
      <c r="E1938" s="134">
        <v>41.1</v>
      </c>
    </row>
    <row r="1939" spans="1:5" customFormat="1" ht="25.5" x14ac:dyDescent="0.2">
      <c r="A1939" s="27">
        <v>102689</v>
      </c>
      <c r="B1939" s="27" t="s">
        <v>184</v>
      </c>
      <c r="C1939" s="28" t="s">
        <v>1576</v>
      </c>
      <c r="D1939" s="27" t="s">
        <v>32</v>
      </c>
      <c r="E1939" s="134">
        <v>109.48</v>
      </c>
    </row>
    <row r="1940" spans="1:5" customFormat="1" ht="38.25" x14ac:dyDescent="0.2">
      <c r="A1940" s="27">
        <v>102690</v>
      </c>
      <c r="B1940" s="27" t="s">
        <v>184</v>
      </c>
      <c r="C1940" s="28" t="s">
        <v>1577</v>
      </c>
      <c r="D1940" s="27" t="s">
        <v>32</v>
      </c>
      <c r="E1940" s="134">
        <v>76.77</v>
      </c>
    </row>
    <row r="1941" spans="1:5" customFormat="1" ht="38.25" x14ac:dyDescent="0.2">
      <c r="A1941" s="27">
        <v>102693</v>
      </c>
      <c r="B1941" s="27" t="s">
        <v>184</v>
      </c>
      <c r="C1941" s="28" t="s">
        <v>1578</v>
      </c>
      <c r="D1941" s="27" t="s">
        <v>32</v>
      </c>
      <c r="E1941" s="134">
        <v>145.15</v>
      </c>
    </row>
    <row r="1942" spans="1:5" customFormat="1" ht="25.5" x14ac:dyDescent="0.2">
      <c r="A1942" s="27">
        <v>102694</v>
      </c>
      <c r="B1942" s="27" t="s">
        <v>184</v>
      </c>
      <c r="C1942" s="28" t="s">
        <v>1579</v>
      </c>
      <c r="D1942" s="27" t="s">
        <v>32</v>
      </c>
      <c r="E1942" s="134">
        <v>74.540000000000006</v>
      </c>
    </row>
    <row r="1943" spans="1:5" customFormat="1" ht="25.5" x14ac:dyDescent="0.2">
      <c r="A1943" s="27">
        <v>102696</v>
      </c>
      <c r="B1943" s="27" t="s">
        <v>184</v>
      </c>
      <c r="C1943" s="28" t="s">
        <v>1580</v>
      </c>
      <c r="D1943" s="27" t="s">
        <v>32</v>
      </c>
      <c r="E1943" s="134">
        <v>142.75</v>
      </c>
    </row>
    <row r="1944" spans="1:5" customFormat="1" ht="25.5" x14ac:dyDescent="0.2">
      <c r="A1944" s="27">
        <v>102697</v>
      </c>
      <c r="B1944" s="27" t="s">
        <v>184</v>
      </c>
      <c r="C1944" s="28" t="s">
        <v>1581</v>
      </c>
      <c r="D1944" s="27" t="s">
        <v>32</v>
      </c>
      <c r="E1944" s="134">
        <v>134.72</v>
      </c>
    </row>
    <row r="1945" spans="1:5" customFormat="1" ht="38.25" x14ac:dyDescent="0.2">
      <c r="A1945" s="27">
        <v>102703</v>
      </c>
      <c r="B1945" s="27" t="s">
        <v>184</v>
      </c>
      <c r="C1945" s="28" t="s">
        <v>1582</v>
      </c>
      <c r="D1945" s="27" t="s">
        <v>32</v>
      </c>
      <c r="E1945" s="134">
        <v>202.94</v>
      </c>
    </row>
    <row r="1946" spans="1:5" customFormat="1" ht="25.5" x14ac:dyDescent="0.2">
      <c r="A1946" s="27">
        <v>102704</v>
      </c>
      <c r="B1946" s="27" t="s">
        <v>184</v>
      </c>
      <c r="C1946" s="28" t="s">
        <v>1583</v>
      </c>
      <c r="D1946" s="27" t="s">
        <v>32</v>
      </c>
      <c r="E1946" s="134">
        <v>12.25</v>
      </c>
    </row>
    <row r="1947" spans="1:5" customFormat="1" ht="25.5" x14ac:dyDescent="0.2">
      <c r="A1947" s="27">
        <v>102705</v>
      </c>
      <c r="B1947" s="27" t="s">
        <v>184</v>
      </c>
      <c r="C1947" s="28" t="s">
        <v>1584</v>
      </c>
      <c r="D1947" s="27" t="s">
        <v>32</v>
      </c>
      <c r="E1947" s="134">
        <v>79.3</v>
      </c>
    </row>
    <row r="1948" spans="1:5" customFormat="1" ht="25.5" x14ac:dyDescent="0.2">
      <c r="A1948" s="27">
        <v>102707</v>
      </c>
      <c r="B1948" s="27" t="s">
        <v>184</v>
      </c>
      <c r="C1948" s="28" t="s">
        <v>1585</v>
      </c>
      <c r="D1948" s="27" t="s">
        <v>32</v>
      </c>
      <c r="E1948" s="134">
        <v>57.24</v>
      </c>
    </row>
    <row r="1949" spans="1:5" customFormat="1" ht="25.5" x14ac:dyDescent="0.2">
      <c r="A1949" s="27">
        <v>102708</v>
      </c>
      <c r="B1949" s="27" t="s">
        <v>184</v>
      </c>
      <c r="C1949" s="28" t="s">
        <v>1586</v>
      </c>
      <c r="D1949" s="27" t="s">
        <v>31</v>
      </c>
      <c r="E1949" s="134">
        <v>28.03</v>
      </c>
    </row>
    <row r="1950" spans="1:5" customFormat="1" ht="25.5" x14ac:dyDescent="0.2">
      <c r="A1950" s="27">
        <v>102710</v>
      </c>
      <c r="B1950" s="27" t="s">
        <v>184</v>
      </c>
      <c r="C1950" s="28" t="s">
        <v>1587</v>
      </c>
      <c r="D1950" s="27" t="s">
        <v>31</v>
      </c>
      <c r="E1950" s="134">
        <v>70.099999999999994</v>
      </c>
    </row>
    <row r="1951" spans="1:5" customFormat="1" ht="25.5" x14ac:dyDescent="0.2">
      <c r="A1951" s="27">
        <v>102711</v>
      </c>
      <c r="B1951" s="27" t="s">
        <v>184</v>
      </c>
      <c r="C1951" s="28" t="s">
        <v>1588</v>
      </c>
      <c r="D1951" s="27" t="s">
        <v>31</v>
      </c>
      <c r="E1951" s="134">
        <v>93.07</v>
      </c>
    </row>
    <row r="1952" spans="1:5" customFormat="1" ht="25.5" x14ac:dyDescent="0.2">
      <c r="A1952" s="27">
        <v>102712</v>
      </c>
      <c r="B1952" s="27" t="s">
        <v>184</v>
      </c>
      <c r="C1952" s="28" t="s">
        <v>1589</v>
      </c>
      <c r="D1952" s="27" t="s">
        <v>28</v>
      </c>
      <c r="E1952" s="134">
        <v>10.26</v>
      </c>
    </row>
    <row r="1953" spans="1:5" customFormat="1" ht="25.5" x14ac:dyDescent="0.2">
      <c r="A1953" s="27">
        <v>102713</v>
      </c>
      <c r="B1953" s="27" t="s">
        <v>184</v>
      </c>
      <c r="C1953" s="28" t="s">
        <v>1590</v>
      </c>
      <c r="D1953" s="27" t="s">
        <v>28</v>
      </c>
      <c r="E1953" s="134">
        <v>14.11</v>
      </c>
    </row>
    <row r="1954" spans="1:5" customFormat="1" ht="25.5" x14ac:dyDescent="0.2">
      <c r="A1954" s="27">
        <v>102715</v>
      </c>
      <c r="B1954" s="27" t="s">
        <v>184</v>
      </c>
      <c r="C1954" s="28" t="s">
        <v>1591</v>
      </c>
      <c r="D1954" s="27" t="s">
        <v>28</v>
      </c>
      <c r="E1954" s="134">
        <v>27.92</v>
      </c>
    </row>
    <row r="1955" spans="1:5" customFormat="1" ht="12.75" x14ac:dyDescent="0.2">
      <c r="A1955" s="27">
        <v>102716</v>
      </c>
      <c r="B1955" s="27" t="s">
        <v>184</v>
      </c>
      <c r="C1955" s="28" t="s">
        <v>1592</v>
      </c>
      <c r="D1955" s="27" t="s">
        <v>27</v>
      </c>
      <c r="E1955" s="134">
        <v>120.63</v>
      </c>
    </row>
    <row r="1956" spans="1:5" customFormat="1" ht="12.75" x14ac:dyDescent="0.2">
      <c r="A1956" s="27">
        <v>102717</v>
      </c>
      <c r="B1956" s="27" t="s">
        <v>184</v>
      </c>
      <c r="C1956" s="28" t="s">
        <v>1593</v>
      </c>
      <c r="D1956" s="27" t="s">
        <v>27</v>
      </c>
      <c r="E1956" s="134">
        <v>181.77</v>
      </c>
    </row>
    <row r="1957" spans="1:5" customFormat="1" ht="12.75" x14ac:dyDescent="0.2">
      <c r="A1957" s="27">
        <v>102718</v>
      </c>
      <c r="B1957" s="27" t="s">
        <v>184</v>
      </c>
      <c r="C1957" s="28" t="s">
        <v>1594</v>
      </c>
      <c r="D1957" s="27" t="s">
        <v>27</v>
      </c>
      <c r="E1957" s="134">
        <v>130.93</v>
      </c>
    </row>
    <row r="1958" spans="1:5" customFormat="1" ht="12.75" x14ac:dyDescent="0.2">
      <c r="A1958" s="27">
        <v>102719</v>
      </c>
      <c r="B1958" s="27" t="s">
        <v>184</v>
      </c>
      <c r="C1958" s="28" t="s">
        <v>1595</v>
      </c>
      <c r="D1958" s="27" t="s">
        <v>27</v>
      </c>
      <c r="E1958" s="134">
        <v>192.07</v>
      </c>
    </row>
    <row r="1959" spans="1:5" customFormat="1" ht="25.5" x14ac:dyDescent="0.2">
      <c r="A1959" s="27">
        <v>102722</v>
      </c>
      <c r="B1959" s="27" t="s">
        <v>184</v>
      </c>
      <c r="C1959" s="28" t="s">
        <v>1596</v>
      </c>
      <c r="D1959" s="27" t="s">
        <v>32</v>
      </c>
      <c r="E1959" s="134">
        <v>61.7</v>
      </c>
    </row>
    <row r="1960" spans="1:5" customFormat="1" ht="25.5" x14ac:dyDescent="0.2">
      <c r="A1960" s="27">
        <v>102723</v>
      </c>
      <c r="B1960" s="27" t="s">
        <v>184</v>
      </c>
      <c r="C1960" s="28" t="s">
        <v>1597</v>
      </c>
      <c r="D1960" s="27" t="s">
        <v>32</v>
      </c>
      <c r="E1960" s="134">
        <v>128.75</v>
      </c>
    </row>
    <row r="1961" spans="1:5" customFormat="1" ht="12.75" x14ac:dyDescent="0.2">
      <c r="A1961" s="27">
        <v>102724</v>
      </c>
      <c r="B1961" s="27" t="s">
        <v>184</v>
      </c>
      <c r="C1961" s="28" t="s">
        <v>1598</v>
      </c>
      <c r="D1961" s="27" t="s">
        <v>31</v>
      </c>
      <c r="E1961" s="134">
        <v>35.03</v>
      </c>
    </row>
    <row r="1962" spans="1:5" customFormat="1" ht="12.75" x14ac:dyDescent="0.2">
      <c r="A1962" s="27">
        <v>102725</v>
      </c>
      <c r="B1962" s="27" t="s">
        <v>184</v>
      </c>
      <c r="C1962" s="28" t="s">
        <v>1599</v>
      </c>
      <c r="D1962" s="27" t="s">
        <v>31</v>
      </c>
      <c r="E1962" s="134">
        <v>34.26</v>
      </c>
    </row>
    <row r="1963" spans="1:5" customFormat="1" ht="12.75" x14ac:dyDescent="0.2">
      <c r="A1963" s="27">
        <v>102726</v>
      </c>
      <c r="B1963" s="27" t="s">
        <v>184</v>
      </c>
      <c r="C1963" s="28" t="s">
        <v>1600</v>
      </c>
      <c r="D1963" s="27" t="s">
        <v>31</v>
      </c>
      <c r="E1963" s="134">
        <v>31.84</v>
      </c>
    </row>
    <row r="1964" spans="1:5" customFormat="1" ht="25.5" x14ac:dyDescent="0.2">
      <c r="A1964" s="27">
        <v>103653</v>
      </c>
      <c r="B1964" s="27" t="s">
        <v>184</v>
      </c>
      <c r="C1964" s="28" t="s">
        <v>1601</v>
      </c>
      <c r="D1964" s="27" t="s">
        <v>28</v>
      </c>
      <c r="E1964" s="134">
        <v>33.35</v>
      </c>
    </row>
    <row r="1965" spans="1:5" customFormat="1" ht="38.25" x14ac:dyDescent="0.2">
      <c r="A1965" s="27">
        <v>92743</v>
      </c>
      <c r="B1965" s="27" t="s">
        <v>184</v>
      </c>
      <c r="C1965" s="28" t="s">
        <v>8068</v>
      </c>
      <c r="D1965" s="27" t="s">
        <v>27</v>
      </c>
      <c r="E1965" s="134">
        <v>796.24</v>
      </c>
    </row>
    <row r="1966" spans="1:5" customFormat="1" ht="38.25" x14ac:dyDescent="0.2">
      <c r="A1966" s="27">
        <v>92744</v>
      </c>
      <c r="B1966" s="27" t="s">
        <v>184</v>
      </c>
      <c r="C1966" s="28" t="s">
        <v>8069</v>
      </c>
      <c r="D1966" s="27" t="s">
        <v>27</v>
      </c>
      <c r="E1966" s="134">
        <v>759.98</v>
      </c>
    </row>
    <row r="1967" spans="1:5" customFormat="1" ht="38.25" x14ac:dyDescent="0.2">
      <c r="A1967" s="27">
        <v>92745</v>
      </c>
      <c r="B1967" s="27" t="s">
        <v>184</v>
      </c>
      <c r="C1967" s="28" t="s">
        <v>8070</v>
      </c>
      <c r="D1967" s="27" t="s">
        <v>27</v>
      </c>
      <c r="E1967" s="134">
        <v>965.89</v>
      </c>
    </row>
    <row r="1968" spans="1:5" customFormat="1" ht="38.25" x14ac:dyDescent="0.2">
      <c r="A1968" s="27">
        <v>92746</v>
      </c>
      <c r="B1968" s="27" t="s">
        <v>184</v>
      </c>
      <c r="C1968" s="28" t="s">
        <v>8071</v>
      </c>
      <c r="D1968" s="27" t="s">
        <v>27</v>
      </c>
      <c r="E1968" s="134">
        <v>894.03</v>
      </c>
    </row>
    <row r="1969" spans="1:5" customFormat="1" ht="38.25" x14ac:dyDescent="0.2">
      <c r="A1969" s="27">
        <v>92747</v>
      </c>
      <c r="B1969" s="27" t="s">
        <v>184</v>
      </c>
      <c r="C1969" s="28" t="s">
        <v>8072</v>
      </c>
      <c r="D1969" s="27" t="s">
        <v>27</v>
      </c>
      <c r="E1969" s="134">
        <v>1070.42</v>
      </c>
    </row>
    <row r="1970" spans="1:5" customFormat="1" ht="38.25" x14ac:dyDescent="0.2">
      <c r="A1970" s="27">
        <v>92748</v>
      </c>
      <c r="B1970" s="27" t="s">
        <v>184</v>
      </c>
      <c r="C1970" s="28" t="s">
        <v>8073</v>
      </c>
      <c r="D1970" s="27" t="s">
        <v>27</v>
      </c>
      <c r="E1970" s="134">
        <v>974.43</v>
      </c>
    </row>
    <row r="1971" spans="1:5" customFormat="1" ht="25.5" x14ac:dyDescent="0.2">
      <c r="A1971" s="27">
        <v>92749</v>
      </c>
      <c r="B1971" s="27" t="s">
        <v>184</v>
      </c>
      <c r="C1971" s="28" t="s">
        <v>8074</v>
      </c>
      <c r="D1971" s="27" t="s">
        <v>27</v>
      </c>
      <c r="E1971" s="134">
        <v>1138</v>
      </c>
    </row>
    <row r="1972" spans="1:5" customFormat="1" ht="38.25" x14ac:dyDescent="0.2">
      <c r="A1972" s="27">
        <v>92750</v>
      </c>
      <c r="B1972" s="27" t="s">
        <v>184</v>
      </c>
      <c r="C1972" s="28" t="s">
        <v>8075</v>
      </c>
      <c r="D1972" s="27" t="s">
        <v>27</v>
      </c>
      <c r="E1972" s="134">
        <v>1900.27</v>
      </c>
    </row>
    <row r="1973" spans="1:5" customFormat="1" ht="38.25" x14ac:dyDescent="0.2">
      <c r="A1973" s="27">
        <v>92751</v>
      </c>
      <c r="B1973" s="27" t="s">
        <v>184</v>
      </c>
      <c r="C1973" s="28" t="s">
        <v>8076</v>
      </c>
      <c r="D1973" s="27" t="s">
        <v>27</v>
      </c>
      <c r="E1973" s="134">
        <v>2346.09</v>
      </c>
    </row>
    <row r="1974" spans="1:5" customFormat="1" ht="38.25" x14ac:dyDescent="0.2">
      <c r="A1974" s="27">
        <v>92752</v>
      </c>
      <c r="B1974" s="27" t="s">
        <v>184</v>
      </c>
      <c r="C1974" s="28" t="s">
        <v>8077</v>
      </c>
      <c r="D1974" s="27" t="s">
        <v>27</v>
      </c>
      <c r="E1974" s="134">
        <v>2789.27</v>
      </c>
    </row>
    <row r="1975" spans="1:5" customFormat="1" ht="38.25" x14ac:dyDescent="0.2">
      <c r="A1975" s="27">
        <v>92753</v>
      </c>
      <c r="B1975" s="27" t="s">
        <v>184</v>
      </c>
      <c r="C1975" s="28" t="s">
        <v>8078</v>
      </c>
      <c r="D1975" s="27" t="s">
        <v>27</v>
      </c>
      <c r="E1975" s="134">
        <v>728.27</v>
      </c>
    </row>
    <row r="1976" spans="1:5" customFormat="1" ht="38.25" x14ac:dyDescent="0.2">
      <c r="A1976" s="27">
        <v>92754</v>
      </c>
      <c r="B1976" s="27" t="s">
        <v>184</v>
      </c>
      <c r="C1976" s="28" t="s">
        <v>8079</v>
      </c>
      <c r="D1976" s="27" t="s">
        <v>27</v>
      </c>
      <c r="E1976" s="134">
        <v>708.38</v>
      </c>
    </row>
    <row r="1977" spans="1:5" customFormat="1" ht="25.5" x14ac:dyDescent="0.2">
      <c r="A1977" s="27">
        <v>92755</v>
      </c>
      <c r="B1977" s="27" t="s">
        <v>184</v>
      </c>
      <c r="C1977" s="28" t="s">
        <v>8080</v>
      </c>
      <c r="D1977" s="27" t="s">
        <v>28</v>
      </c>
      <c r="E1977" s="134">
        <v>288.83</v>
      </c>
    </row>
    <row r="1978" spans="1:5" customFormat="1" ht="25.5" x14ac:dyDescent="0.2">
      <c r="A1978" s="27">
        <v>92756</v>
      </c>
      <c r="B1978" s="27" t="s">
        <v>184</v>
      </c>
      <c r="C1978" s="28" t="s">
        <v>8081</v>
      </c>
      <c r="D1978" s="27" t="s">
        <v>28</v>
      </c>
      <c r="E1978" s="134">
        <v>331.18</v>
      </c>
    </row>
    <row r="1979" spans="1:5" customFormat="1" ht="25.5" x14ac:dyDescent="0.2">
      <c r="A1979" s="27">
        <v>92757</v>
      </c>
      <c r="B1979" s="27" t="s">
        <v>184</v>
      </c>
      <c r="C1979" s="28" t="s">
        <v>8082</v>
      </c>
      <c r="D1979" s="27" t="s">
        <v>28</v>
      </c>
      <c r="E1979" s="134">
        <v>382.03</v>
      </c>
    </row>
    <row r="1980" spans="1:5" customFormat="1" ht="25.5" x14ac:dyDescent="0.2">
      <c r="A1980" s="27">
        <v>92758</v>
      </c>
      <c r="B1980" s="27" t="s">
        <v>184</v>
      </c>
      <c r="C1980" s="28" t="s">
        <v>8083</v>
      </c>
      <c r="D1980" s="27" t="s">
        <v>27</v>
      </c>
      <c r="E1980" s="134">
        <v>845.24</v>
      </c>
    </row>
    <row r="1981" spans="1:5" customFormat="1" ht="38.25" x14ac:dyDescent="0.2">
      <c r="A1981" s="27">
        <v>91069</v>
      </c>
      <c r="B1981" s="27" t="s">
        <v>184</v>
      </c>
      <c r="C1981" s="28" t="s">
        <v>25594</v>
      </c>
      <c r="D1981" s="27" t="s">
        <v>28</v>
      </c>
      <c r="E1981" s="134">
        <v>207.23</v>
      </c>
    </row>
    <row r="1982" spans="1:5" customFormat="1" ht="38.25" x14ac:dyDescent="0.2">
      <c r="A1982" s="27">
        <v>91070</v>
      </c>
      <c r="B1982" s="27" t="s">
        <v>184</v>
      </c>
      <c r="C1982" s="28" t="s">
        <v>25595</v>
      </c>
      <c r="D1982" s="27" t="s">
        <v>28</v>
      </c>
      <c r="E1982" s="134">
        <v>217.63</v>
      </c>
    </row>
    <row r="1983" spans="1:5" customFormat="1" ht="38.25" x14ac:dyDescent="0.2">
      <c r="A1983" s="27">
        <v>91071</v>
      </c>
      <c r="B1983" s="27" t="s">
        <v>184</v>
      </c>
      <c r="C1983" s="28" t="s">
        <v>25596</v>
      </c>
      <c r="D1983" s="27" t="s">
        <v>28</v>
      </c>
      <c r="E1983" s="134">
        <v>344.74</v>
      </c>
    </row>
    <row r="1984" spans="1:5" customFormat="1" ht="38.25" x14ac:dyDescent="0.2">
      <c r="A1984" s="27">
        <v>91072</v>
      </c>
      <c r="B1984" s="27" t="s">
        <v>184</v>
      </c>
      <c r="C1984" s="28" t="s">
        <v>25597</v>
      </c>
      <c r="D1984" s="27" t="s">
        <v>28</v>
      </c>
      <c r="E1984" s="134">
        <v>352.61</v>
      </c>
    </row>
    <row r="1985" spans="1:5" customFormat="1" ht="38.25" x14ac:dyDescent="0.2">
      <c r="A1985" s="27">
        <v>91073</v>
      </c>
      <c r="B1985" s="27" t="s">
        <v>184</v>
      </c>
      <c r="C1985" s="28" t="s">
        <v>25598</v>
      </c>
      <c r="D1985" s="27" t="s">
        <v>28</v>
      </c>
      <c r="E1985" s="134">
        <v>272.41000000000003</v>
      </c>
    </row>
    <row r="1986" spans="1:5" customFormat="1" ht="38.25" x14ac:dyDescent="0.2">
      <c r="A1986" s="27">
        <v>91074</v>
      </c>
      <c r="B1986" s="27" t="s">
        <v>184</v>
      </c>
      <c r="C1986" s="28" t="s">
        <v>25599</v>
      </c>
      <c r="D1986" s="27" t="s">
        <v>28</v>
      </c>
      <c r="E1986" s="134">
        <v>256.14999999999998</v>
      </c>
    </row>
    <row r="1987" spans="1:5" customFormat="1" ht="38.25" x14ac:dyDescent="0.2">
      <c r="A1987" s="27">
        <v>91075</v>
      </c>
      <c r="B1987" s="27" t="s">
        <v>184</v>
      </c>
      <c r="C1987" s="28" t="s">
        <v>25600</v>
      </c>
      <c r="D1987" s="27" t="s">
        <v>28</v>
      </c>
      <c r="E1987" s="134">
        <v>441.4</v>
      </c>
    </row>
    <row r="1988" spans="1:5" customFormat="1" ht="38.25" x14ac:dyDescent="0.2">
      <c r="A1988" s="27">
        <v>91076</v>
      </c>
      <c r="B1988" s="27" t="s">
        <v>184</v>
      </c>
      <c r="C1988" s="28" t="s">
        <v>25601</v>
      </c>
      <c r="D1988" s="27" t="s">
        <v>28</v>
      </c>
      <c r="E1988" s="134">
        <v>402.72</v>
      </c>
    </row>
    <row r="1989" spans="1:5" customFormat="1" ht="38.25" x14ac:dyDescent="0.2">
      <c r="A1989" s="27">
        <v>91077</v>
      </c>
      <c r="B1989" s="27" t="s">
        <v>184</v>
      </c>
      <c r="C1989" s="28" t="s">
        <v>25602</v>
      </c>
      <c r="D1989" s="27" t="s">
        <v>28</v>
      </c>
      <c r="E1989" s="134">
        <v>185.14</v>
      </c>
    </row>
    <row r="1990" spans="1:5" customFormat="1" ht="38.25" x14ac:dyDescent="0.2">
      <c r="A1990" s="27">
        <v>91078</v>
      </c>
      <c r="B1990" s="27" t="s">
        <v>184</v>
      </c>
      <c r="C1990" s="28" t="s">
        <v>25603</v>
      </c>
      <c r="D1990" s="27" t="s">
        <v>28</v>
      </c>
      <c r="E1990" s="134">
        <v>200.99</v>
      </c>
    </row>
    <row r="1991" spans="1:5" customFormat="1" ht="38.25" x14ac:dyDescent="0.2">
      <c r="A1991" s="27">
        <v>91079</v>
      </c>
      <c r="B1991" s="27" t="s">
        <v>184</v>
      </c>
      <c r="C1991" s="28" t="s">
        <v>25604</v>
      </c>
      <c r="D1991" s="27" t="s">
        <v>28</v>
      </c>
      <c r="E1991" s="134">
        <v>202.75</v>
      </c>
    </row>
    <row r="1992" spans="1:5" customFormat="1" ht="38.25" x14ac:dyDescent="0.2">
      <c r="A1992" s="27">
        <v>91080</v>
      </c>
      <c r="B1992" s="27" t="s">
        <v>184</v>
      </c>
      <c r="C1992" s="28" t="s">
        <v>25605</v>
      </c>
      <c r="D1992" s="27" t="s">
        <v>28</v>
      </c>
      <c r="E1992" s="134">
        <v>214.47</v>
      </c>
    </row>
    <row r="1993" spans="1:5" customFormat="1" ht="38.25" x14ac:dyDescent="0.2">
      <c r="A1993" s="27">
        <v>91081</v>
      </c>
      <c r="B1993" s="27" t="s">
        <v>184</v>
      </c>
      <c r="C1993" s="28" t="s">
        <v>25606</v>
      </c>
      <c r="D1993" s="27" t="s">
        <v>28</v>
      </c>
      <c r="E1993" s="134">
        <v>277.62</v>
      </c>
    </row>
    <row r="1994" spans="1:5" customFormat="1" ht="38.25" x14ac:dyDescent="0.2">
      <c r="A1994" s="27">
        <v>91082</v>
      </c>
      <c r="B1994" s="27" t="s">
        <v>184</v>
      </c>
      <c r="C1994" s="28" t="s">
        <v>25607</v>
      </c>
      <c r="D1994" s="27" t="s">
        <v>28</v>
      </c>
      <c r="E1994" s="134">
        <v>248.53</v>
      </c>
    </row>
    <row r="1995" spans="1:5" customFormat="1" ht="38.25" x14ac:dyDescent="0.2">
      <c r="A1995" s="27">
        <v>91083</v>
      </c>
      <c r="B1995" s="27" t="s">
        <v>184</v>
      </c>
      <c r="C1995" s="28" t="s">
        <v>25608</v>
      </c>
      <c r="D1995" s="27" t="s">
        <v>28</v>
      </c>
      <c r="E1995" s="134">
        <v>351.37</v>
      </c>
    </row>
    <row r="1996" spans="1:5" customFormat="1" ht="38.25" x14ac:dyDescent="0.2">
      <c r="A1996" s="27">
        <v>91084</v>
      </c>
      <c r="B1996" s="27" t="s">
        <v>184</v>
      </c>
      <c r="C1996" s="28" t="s">
        <v>25609</v>
      </c>
      <c r="D1996" s="27" t="s">
        <v>28</v>
      </c>
      <c r="E1996" s="134">
        <v>277.82</v>
      </c>
    </row>
    <row r="1997" spans="1:5" customFormat="1" ht="38.25" x14ac:dyDescent="0.2">
      <c r="A1997" s="27">
        <v>91086</v>
      </c>
      <c r="B1997" s="27" t="s">
        <v>184</v>
      </c>
      <c r="C1997" s="28" t="s">
        <v>25610</v>
      </c>
      <c r="D1997" s="27" t="s">
        <v>28</v>
      </c>
      <c r="E1997" s="134">
        <v>230.22</v>
      </c>
    </row>
    <row r="1998" spans="1:5" customFormat="1" ht="38.25" x14ac:dyDescent="0.2">
      <c r="A1998" s="27">
        <v>91087</v>
      </c>
      <c r="B1998" s="27" t="s">
        <v>184</v>
      </c>
      <c r="C1998" s="28" t="s">
        <v>25611</v>
      </c>
      <c r="D1998" s="27" t="s">
        <v>28</v>
      </c>
      <c r="E1998" s="134">
        <v>242.39</v>
      </c>
    </row>
    <row r="1999" spans="1:5" customFormat="1" ht="38.25" x14ac:dyDescent="0.2">
      <c r="A1999" s="27">
        <v>91088</v>
      </c>
      <c r="B1999" s="27" t="s">
        <v>184</v>
      </c>
      <c r="C1999" s="28" t="s">
        <v>25612</v>
      </c>
      <c r="D1999" s="27" t="s">
        <v>28</v>
      </c>
      <c r="E1999" s="134">
        <v>368.12</v>
      </c>
    </row>
    <row r="2000" spans="1:5" customFormat="1" ht="38.25" x14ac:dyDescent="0.2">
      <c r="A2000" s="27">
        <v>91089</v>
      </c>
      <c r="B2000" s="27" t="s">
        <v>184</v>
      </c>
      <c r="C2000" s="28" t="s">
        <v>25613</v>
      </c>
      <c r="D2000" s="27" t="s">
        <v>28</v>
      </c>
      <c r="E2000" s="134">
        <v>378.67</v>
      </c>
    </row>
    <row r="2001" spans="1:5" customFormat="1" ht="38.25" x14ac:dyDescent="0.2">
      <c r="A2001" s="27">
        <v>91090</v>
      </c>
      <c r="B2001" s="27" t="s">
        <v>184</v>
      </c>
      <c r="C2001" s="28" t="s">
        <v>25614</v>
      </c>
      <c r="D2001" s="27" t="s">
        <v>28</v>
      </c>
      <c r="E2001" s="134">
        <v>279.45999999999998</v>
      </c>
    </row>
    <row r="2002" spans="1:5" customFormat="1" ht="38.25" x14ac:dyDescent="0.2">
      <c r="A2002" s="27">
        <v>91091</v>
      </c>
      <c r="B2002" s="27" t="s">
        <v>184</v>
      </c>
      <c r="C2002" s="28" t="s">
        <v>25615</v>
      </c>
      <c r="D2002" s="27" t="s">
        <v>28</v>
      </c>
      <c r="E2002" s="134">
        <v>274.5</v>
      </c>
    </row>
    <row r="2003" spans="1:5" customFormat="1" ht="38.25" x14ac:dyDescent="0.2">
      <c r="A2003" s="27">
        <v>91092</v>
      </c>
      <c r="B2003" s="27" t="s">
        <v>184</v>
      </c>
      <c r="C2003" s="28" t="s">
        <v>25616</v>
      </c>
      <c r="D2003" s="27" t="s">
        <v>28</v>
      </c>
      <c r="E2003" s="50">
        <v>437.46</v>
      </c>
    </row>
    <row r="2004" spans="1:5" customFormat="1" ht="38.25" x14ac:dyDescent="0.2">
      <c r="A2004" s="27">
        <v>91093</v>
      </c>
      <c r="B2004" s="27" t="s">
        <v>184</v>
      </c>
      <c r="C2004" s="28" t="s">
        <v>25617</v>
      </c>
      <c r="D2004" s="27" t="s">
        <v>28</v>
      </c>
      <c r="E2004" s="134">
        <v>419.67</v>
      </c>
    </row>
    <row r="2005" spans="1:5" customFormat="1" ht="38.25" x14ac:dyDescent="0.2">
      <c r="A2005" s="27">
        <v>91094</v>
      </c>
      <c r="B2005" s="27" t="s">
        <v>184</v>
      </c>
      <c r="C2005" s="28" t="s">
        <v>25618</v>
      </c>
      <c r="D2005" s="27" t="s">
        <v>28</v>
      </c>
      <c r="E2005" s="134">
        <v>176.21</v>
      </c>
    </row>
    <row r="2006" spans="1:5" customFormat="1" ht="38.25" x14ac:dyDescent="0.2">
      <c r="A2006" s="27">
        <v>91095</v>
      </c>
      <c r="B2006" s="27" t="s">
        <v>184</v>
      </c>
      <c r="C2006" s="28" t="s">
        <v>25619</v>
      </c>
      <c r="D2006" s="27" t="s">
        <v>28</v>
      </c>
      <c r="E2006" s="134">
        <v>194.62</v>
      </c>
    </row>
    <row r="2007" spans="1:5" customFormat="1" ht="38.25" x14ac:dyDescent="0.2">
      <c r="A2007" s="27">
        <v>91096</v>
      </c>
      <c r="B2007" s="27" t="s">
        <v>184</v>
      </c>
      <c r="C2007" s="28" t="s">
        <v>25620</v>
      </c>
      <c r="D2007" s="27" t="s">
        <v>28</v>
      </c>
      <c r="E2007" s="134">
        <v>190.65</v>
      </c>
    </row>
    <row r="2008" spans="1:5" customFormat="1" ht="38.25" x14ac:dyDescent="0.2">
      <c r="A2008" s="27">
        <v>91097</v>
      </c>
      <c r="B2008" s="27" t="s">
        <v>184</v>
      </c>
      <c r="C2008" s="28" t="s">
        <v>25621</v>
      </c>
      <c r="D2008" s="27" t="s">
        <v>28</v>
      </c>
      <c r="E2008" s="134">
        <v>206.48</v>
      </c>
    </row>
    <row r="2009" spans="1:5" customFormat="1" ht="38.25" x14ac:dyDescent="0.2">
      <c r="A2009" s="27">
        <v>91098</v>
      </c>
      <c r="B2009" s="27" t="s">
        <v>184</v>
      </c>
      <c r="C2009" s="28" t="s">
        <v>25622</v>
      </c>
      <c r="D2009" s="27" t="s">
        <v>28</v>
      </c>
      <c r="E2009" s="134">
        <v>242.33</v>
      </c>
    </row>
    <row r="2010" spans="1:5" customFormat="1" ht="38.25" x14ac:dyDescent="0.2">
      <c r="A2010" s="27">
        <v>91099</v>
      </c>
      <c r="B2010" s="27" t="s">
        <v>184</v>
      </c>
      <c r="C2010" s="28" t="s">
        <v>25623</v>
      </c>
      <c r="D2010" s="27" t="s">
        <v>28</v>
      </c>
      <c r="E2010" s="134">
        <v>233.48</v>
      </c>
    </row>
    <row r="2011" spans="1:5" customFormat="1" ht="38.25" x14ac:dyDescent="0.2">
      <c r="A2011" s="27">
        <v>91100</v>
      </c>
      <c r="B2011" s="27" t="s">
        <v>184</v>
      </c>
      <c r="C2011" s="28" t="s">
        <v>25624</v>
      </c>
      <c r="D2011" s="27" t="s">
        <v>28</v>
      </c>
      <c r="E2011" s="134">
        <v>289.02</v>
      </c>
    </row>
    <row r="2012" spans="1:5" customFormat="1" ht="38.25" x14ac:dyDescent="0.2">
      <c r="A2012" s="27">
        <v>91101</v>
      </c>
      <c r="B2012" s="27" t="s">
        <v>184</v>
      </c>
      <c r="C2012" s="28" t="s">
        <v>25625</v>
      </c>
      <c r="D2012" s="27" t="s">
        <v>28</v>
      </c>
      <c r="E2012" s="134">
        <v>256.66000000000003</v>
      </c>
    </row>
    <row r="2013" spans="1:5" customFormat="1" ht="38.25" x14ac:dyDescent="0.2">
      <c r="A2013" s="27">
        <v>93957</v>
      </c>
      <c r="B2013" s="27" t="s">
        <v>184</v>
      </c>
      <c r="C2013" s="28" t="s">
        <v>25626</v>
      </c>
      <c r="D2013" s="27" t="s">
        <v>32</v>
      </c>
      <c r="E2013" s="134">
        <v>375.87</v>
      </c>
    </row>
    <row r="2014" spans="1:5" customFormat="1" ht="38.25" x14ac:dyDescent="0.2">
      <c r="A2014" s="27">
        <v>93959</v>
      </c>
      <c r="B2014" s="27" t="s">
        <v>184</v>
      </c>
      <c r="C2014" s="28" t="s">
        <v>25627</v>
      </c>
      <c r="D2014" s="27" t="s">
        <v>32</v>
      </c>
      <c r="E2014" s="134">
        <v>303.27</v>
      </c>
    </row>
    <row r="2015" spans="1:5" customFormat="1" ht="25.5" x14ac:dyDescent="0.2">
      <c r="A2015" s="27">
        <v>93961</v>
      </c>
      <c r="B2015" s="27" t="s">
        <v>184</v>
      </c>
      <c r="C2015" s="28" t="s">
        <v>25628</v>
      </c>
      <c r="D2015" s="27" t="s">
        <v>32</v>
      </c>
      <c r="E2015" s="134">
        <v>272.79000000000002</v>
      </c>
    </row>
    <row r="2016" spans="1:5" customFormat="1" ht="38.25" x14ac:dyDescent="0.2">
      <c r="A2016" s="27">
        <v>93967</v>
      </c>
      <c r="B2016" s="27" t="s">
        <v>184</v>
      </c>
      <c r="C2016" s="28" t="s">
        <v>25629</v>
      </c>
      <c r="D2016" s="27" t="s">
        <v>32</v>
      </c>
      <c r="E2016" s="134">
        <v>312.97000000000003</v>
      </c>
    </row>
    <row r="2017" spans="1:5" customFormat="1" ht="38.25" x14ac:dyDescent="0.2">
      <c r="A2017" s="27">
        <v>93969</v>
      </c>
      <c r="B2017" s="27" t="s">
        <v>184</v>
      </c>
      <c r="C2017" s="28" t="s">
        <v>25630</v>
      </c>
      <c r="D2017" s="27" t="s">
        <v>32</v>
      </c>
      <c r="E2017" s="134">
        <v>252.42</v>
      </c>
    </row>
    <row r="2018" spans="1:5" customFormat="1" ht="25.5" x14ac:dyDescent="0.2">
      <c r="A2018" s="27">
        <v>93971</v>
      </c>
      <c r="B2018" s="27" t="s">
        <v>184</v>
      </c>
      <c r="C2018" s="28" t="s">
        <v>26679</v>
      </c>
      <c r="D2018" s="27" t="s">
        <v>32</v>
      </c>
      <c r="E2018" s="134">
        <v>227.84</v>
      </c>
    </row>
    <row r="2019" spans="1:5" customFormat="1" ht="25.5" x14ac:dyDescent="0.2">
      <c r="A2019" s="27">
        <v>95108</v>
      </c>
      <c r="B2019" s="27" t="s">
        <v>184</v>
      </c>
      <c r="C2019" s="28" t="s">
        <v>1602</v>
      </c>
      <c r="D2019" s="27" t="s">
        <v>31</v>
      </c>
      <c r="E2019" s="134">
        <v>40.130000000000003</v>
      </c>
    </row>
    <row r="2020" spans="1:5" customFormat="1" ht="25.5" x14ac:dyDescent="0.2">
      <c r="A2020" s="27">
        <v>100341</v>
      </c>
      <c r="B2020" s="27" t="s">
        <v>184</v>
      </c>
      <c r="C2020" s="28" t="s">
        <v>29947</v>
      </c>
      <c r="D2020" s="27" t="s">
        <v>28</v>
      </c>
      <c r="E2020" s="134">
        <v>44.28</v>
      </c>
    </row>
    <row r="2021" spans="1:5" customFormat="1" ht="25.5" x14ac:dyDescent="0.2">
      <c r="A2021" s="27">
        <v>100342</v>
      </c>
      <c r="B2021" s="27" t="s">
        <v>184</v>
      </c>
      <c r="C2021" s="28" t="s">
        <v>29948</v>
      </c>
      <c r="D2021" s="27" t="s">
        <v>34</v>
      </c>
      <c r="E2021" s="134">
        <v>19.97</v>
      </c>
    </row>
    <row r="2022" spans="1:5" customFormat="1" ht="25.5" x14ac:dyDescent="0.2">
      <c r="A2022" s="27">
        <v>100343</v>
      </c>
      <c r="B2022" s="27" t="s">
        <v>184</v>
      </c>
      <c r="C2022" s="28" t="s">
        <v>29949</v>
      </c>
      <c r="D2022" s="27" t="s">
        <v>34</v>
      </c>
      <c r="E2022" s="134">
        <v>17.899999999999999</v>
      </c>
    </row>
    <row r="2023" spans="1:5" customFormat="1" ht="25.5" x14ac:dyDescent="0.2">
      <c r="A2023" s="27">
        <v>100344</v>
      </c>
      <c r="B2023" s="27" t="s">
        <v>184</v>
      </c>
      <c r="C2023" s="28" t="s">
        <v>29950</v>
      </c>
      <c r="D2023" s="27" t="s">
        <v>34</v>
      </c>
      <c r="E2023" s="134">
        <v>14.92</v>
      </c>
    </row>
    <row r="2024" spans="1:5" customFormat="1" ht="25.5" x14ac:dyDescent="0.2">
      <c r="A2024" s="27">
        <v>100345</v>
      </c>
      <c r="B2024" s="27" t="s">
        <v>184</v>
      </c>
      <c r="C2024" s="28" t="s">
        <v>29951</v>
      </c>
      <c r="D2024" s="27" t="s">
        <v>34</v>
      </c>
      <c r="E2024" s="134">
        <v>11.78</v>
      </c>
    </row>
    <row r="2025" spans="1:5" customFormat="1" ht="25.5" x14ac:dyDescent="0.2">
      <c r="A2025" s="27">
        <v>100346</v>
      </c>
      <c r="B2025" s="27" t="s">
        <v>184</v>
      </c>
      <c r="C2025" s="28" t="s">
        <v>29952</v>
      </c>
      <c r="D2025" s="27" t="s">
        <v>34</v>
      </c>
      <c r="E2025" s="134">
        <v>11.33</v>
      </c>
    </row>
    <row r="2026" spans="1:5" customFormat="1" ht="25.5" x14ac:dyDescent="0.2">
      <c r="A2026" s="27">
        <v>100347</v>
      </c>
      <c r="B2026" s="27" t="s">
        <v>184</v>
      </c>
      <c r="C2026" s="28" t="s">
        <v>29953</v>
      </c>
      <c r="D2026" s="27" t="s">
        <v>34</v>
      </c>
      <c r="E2026" s="134">
        <v>12.8</v>
      </c>
    </row>
    <row r="2027" spans="1:5" customFormat="1" ht="25.5" x14ac:dyDescent="0.2">
      <c r="A2027" s="27">
        <v>100348</v>
      </c>
      <c r="B2027" s="27" t="s">
        <v>184</v>
      </c>
      <c r="C2027" s="28" t="s">
        <v>29954</v>
      </c>
      <c r="D2027" s="27" t="s">
        <v>34</v>
      </c>
      <c r="E2027" s="134">
        <v>12.6</v>
      </c>
    </row>
    <row r="2028" spans="1:5" customFormat="1" ht="25.5" x14ac:dyDescent="0.2">
      <c r="A2028" s="27">
        <v>100349</v>
      </c>
      <c r="B2028" s="27" t="s">
        <v>184</v>
      </c>
      <c r="C2028" s="28" t="s">
        <v>29955</v>
      </c>
      <c r="D2028" s="27" t="s">
        <v>27</v>
      </c>
      <c r="E2028" s="134">
        <v>771.09</v>
      </c>
    </row>
    <row r="2029" spans="1:5" customFormat="1" ht="38.25" x14ac:dyDescent="0.2">
      <c r="A2029" s="27">
        <v>104841</v>
      </c>
      <c r="B2029" s="27" t="s">
        <v>184</v>
      </c>
      <c r="C2029" s="28" t="s">
        <v>1603</v>
      </c>
      <c r="D2029" s="27" t="s">
        <v>32</v>
      </c>
      <c r="E2029" s="134">
        <v>85.66</v>
      </c>
    </row>
    <row r="2030" spans="1:5" customFormat="1" ht="38.25" x14ac:dyDescent="0.2">
      <c r="A2030" s="27">
        <v>104842</v>
      </c>
      <c r="B2030" s="27" t="s">
        <v>184</v>
      </c>
      <c r="C2030" s="28" t="s">
        <v>1604</v>
      </c>
      <c r="D2030" s="27" t="s">
        <v>32</v>
      </c>
      <c r="E2030" s="50">
        <v>72.849999999999994</v>
      </c>
    </row>
    <row r="2031" spans="1:5" customFormat="1" ht="38.25" x14ac:dyDescent="0.2">
      <c r="A2031" s="27">
        <v>104843</v>
      </c>
      <c r="B2031" s="27" t="s">
        <v>184</v>
      </c>
      <c r="C2031" s="28" t="s">
        <v>1605</v>
      </c>
      <c r="D2031" s="27" t="s">
        <v>32</v>
      </c>
      <c r="E2031" s="50">
        <v>118.44</v>
      </c>
    </row>
    <row r="2032" spans="1:5" customFormat="1" ht="38.25" x14ac:dyDescent="0.2">
      <c r="A2032" s="27">
        <v>104844</v>
      </c>
      <c r="B2032" s="27" t="s">
        <v>184</v>
      </c>
      <c r="C2032" s="28" t="s">
        <v>1606</v>
      </c>
      <c r="D2032" s="27" t="s">
        <v>32</v>
      </c>
      <c r="E2032" s="50">
        <v>94.8</v>
      </c>
    </row>
    <row r="2033" spans="1:5" customFormat="1" ht="38.25" x14ac:dyDescent="0.2">
      <c r="A2033" s="27">
        <v>104845</v>
      </c>
      <c r="B2033" s="27" t="s">
        <v>184</v>
      </c>
      <c r="C2033" s="28" t="s">
        <v>1607</v>
      </c>
      <c r="D2033" s="27" t="s">
        <v>32</v>
      </c>
      <c r="E2033" s="134">
        <v>135.36000000000001</v>
      </c>
    </row>
    <row r="2034" spans="1:5" customFormat="1" ht="38.25" x14ac:dyDescent="0.2">
      <c r="A2034" s="27">
        <v>104846</v>
      </c>
      <c r="B2034" s="27" t="s">
        <v>184</v>
      </c>
      <c r="C2034" s="28" t="s">
        <v>1608</v>
      </c>
      <c r="D2034" s="27" t="s">
        <v>32</v>
      </c>
      <c r="E2034" s="50">
        <v>108.39</v>
      </c>
    </row>
    <row r="2035" spans="1:5" customFormat="1" ht="38.25" x14ac:dyDescent="0.2">
      <c r="A2035" s="27">
        <v>104847</v>
      </c>
      <c r="B2035" s="27" t="s">
        <v>184</v>
      </c>
      <c r="C2035" s="28" t="s">
        <v>1609</v>
      </c>
      <c r="D2035" s="27" t="s">
        <v>32</v>
      </c>
      <c r="E2035" s="50">
        <v>91.81</v>
      </c>
    </row>
    <row r="2036" spans="1:5" customFormat="1" ht="38.25" x14ac:dyDescent="0.2">
      <c r="A2036" s="27">
        <v>104848</v>
      </c>
      <c r="B2036" s="27" t="s">
        <v>184</v>
      </c>
      <c r="C2036" s="28" t="s">
        <v>1610</v>
      </c>
      <c r="D2036" s="27" t="s">
        <v>32</v>
      </c>
      <c r="E2036" s="50">
        <v>66.94</v>
      </c>
    </row>
    <row r="2037" spans="1:5" customFormat="1" ht="38.25" x14ac:dyDescent="0.2">
      <c r="A2037" s="27">
        <v>104849</v>
      </c>
      <c r="B2037" s="27" t="s">
        <v>184</v>
      </c>
      <c r="C2037" s="28" t="s">
        <v>1611</v>
      </c>
      <c r="D2037" s="27" t="s">
        <v>32</v>
      </c>
      <c r="E2037" s="50">
        <v>57.27</v>
      </c>
    </row>
    <row r="2038" spans="1:5" customFormat="1" ht="38.25" x14ac:dyDescent="0.2">
      <c r="A2038" s="27">
        <v>104850</v>
      </c>
      <c r="B2038" s="27" t="s">
        <v>184</v>
      </c>
      <c r="C2038" s="28" t="s">
        <v>1612</v>
      </c>
      <c r="D2038" s="27" t="s">
        <v>32</v>
      </c>
      <c r="E2038" s="50">
        <v>50.78</v>
      </c>
    </row>
    <row r="2039" spans="1:5" customFormat="1" ht="38.25" x14ac:dyDescent="0.2">
      <c r="A2039" s="27">
        <v>104851</v>
      </c>
      <c r="B2039" s="27" t="s">
        <v>184</v>
      </c>
      <c r="C2039" s="28" t="s">
        <v>1613</v>
      </c>
      <c r="D2039" s="27" t="s">
        <v>32</v>
      </c>
      <c r="E2039" s="50">
        <v>74.400000000000006</v>
      </c>
    </row>
    <row r="2040" spans="1:5" customFormat="1" ht="38.25" x14ac:dyDescent="0.2">
      <c r="A2040" s="27">
        <v>104852</v>
      </c>
      <c r="B2040" s="27" t="s">
        <v>184</v>
      </c>
      <c r="C2040" s="28" t="s">
        <v>1614</v>
      </c>
      <c r="D2040" s="27" t="s">
        <v>32</v>
      </c>
      <c r="E2040" s="50">
        <v>63.23</v>
      </c>
    </row>
    <row r="2041" spans="1:5" customFormat="1" ht="38.25" x14ac:dyDescent="0.2">
      <c r="A2041" s="27">
        <v>104853</v>
      </c>
      <c r="B2041" s="27" t="s">
        <v>184</v>
      </c>
      <c r="C2041" s="28" t="s">
        <v>1615</v>
      </c>
      <c r="D2041" s="27" t="s">
        <v>32</v>
      </c>
      <c r="E2041" s="50">
        <v>55.79</v>
      </c>
    </row>
    <row r="2042" spans="1:5" customFormat="1" ht="38.25" x14ac:dyDescent="0.2">
      <c r="A2042" s="27">
        <v>104854</v>
      </c>
      <c r="B2042" s="27" t="s">
        <v>184</v>
      </c>
      <c r="C2042" s="28" t="s">
        <v>1616</v>
      </c>
      <c r="D2042" s="27" t="s">
        <v>32</v>
      </c>
      <c r="E2042" s="50">
        <v>72.17</v>
      </c>
    </row>
    <row r="2043" spans="1:5" customFormat="1" ht="38.25" x14ac:dyDescent="0.2">
      <c r="A2043" s="27">
        <v>104855</v>
      </c>
      <c r="B2043" s="27" t="s">
        <v>184</v>
      </c>
      <c r="C2043" s="28" t="s">
        <v>1617</v>
      </c>
      <c r="D2043" s="27" t="s">
        <v>32</v>
      </c>
      <c r="E2043" s="50">
        <v>63.22</v>
      </c>
    </row>
    <row r="2044" spans="1:5" customFormat="1" ht="12.75" x14ac:dyDescent="0.2">
      <c r="A2044" s="27">
        <v>104875</v>
      </c>
      <c r="B2044" s="27" t="s">
        <v>184</v>
      </c>
      <c r="C2044" s="28" t="s">
        <v>29956</v>
      </c>
      <c r="D2044" s="27" t="s">
        <v>32</v>
      </c>
      <c r="E2044" s="50">
        <v>149.12</v>
      </c>
    </row>
    <row r="2045" spans="1:5" customFormat="1" ht="12.75" x14ac:dyDescent="0.2">
      <c r="A2045" s="27">
        <v>104876</v>
      </c>
      <c r="B2045" s="27" t="s">
        <v>184</v>
      </c>
      <c r="C2045" s="28" t="s">
        <v>1618</v>
      </c>
      <c r="D2045" s="27" t="s">
        <v>31</v>
      </c>
      <c r="E2045" s="50">
        <v>27.2</v>
      </c>
    </row>
    <row r="2046" spans="1:5" customFormat="1" ht="25.5" x14ac:dyDescent="0.2">
      <c r="A2046" s="27">
        <v>104877</v>
      </c>
      <c r="B2046" s="27" t="s">
        <v>184</v>
      </c>
      <c r="C2046" s="28" t="s">
        <v>1619</v>
      </c>
      <c r="D2046" s="27" t="s">
        <v>31</v>
      </c>
      <c r="E2046" s="50">
        <v>610.32000000000005</v>
      </c>
    </row>
    <row r="2047" spans="1:5" customFormat="1" ht="25.5" x14ac:dyDescent="0.2">
      <c r="A2047" s="27">
        <v>104878</v>
      </c>
      <c r="B2047" s="27" t="s">
        <v>184</v>
      </c>
      <c r="C2047" s="28" t="s">
        <v>1620</v>
      </c>
      <c r="D2047" s="27" t="s">
        <v>31</v>
      </c>
      <c r="E2047" s="134">
        <v>2312.7199999999998</v>
      </c>
    </row>
    <row r="2048" spans="1:5" customFormat="1" ht="38.25" x14ac:dyDescent="0.2">
      <c r="A2048" s="27">
        <v>104879</v>
      </c>
      <c r="B2048" s="27" t="s">
        <v>184</v>
      </c>
      <c r="C2048" s="28" t="s">
        <v>1621</v>
      </c>
      <c r="D2048" s="27" t="s">
        <v>32</v>
      </c>
      <c r="E2048" s="134">
        <v>80.459999999999994</v>
      </c>
    </row>
    <row r="2049" spans="1:5" customFormat="1" ht="38.25" x14ac:dyDescent="0.2">
      <c r="A2049" s="27">
        <v>104880</v>
      </c>
      <c r="B2049" s="27" t="s">
        <v>184</v>
      </c>
      <c r="C2049" s="28" t="s">
        <v>1622</v>
      </c>
      <c r="D2049" s="27" t="s">
        <v>32</v>
      </c>
      <c r="E2049" s="50">
        <v>85.5</v>
      </c>
    </row>
    <row r="2050" spans="1:5" customFormat="1" ht="38.25" x14ac:dyDescent="0.2">
      <c r="A2050" s="27">
        <v>104886</v>
      </c>
      <c r="B2050" s="27" t="s">
        <v>184</v>
      </c>
      <c r="C2050" s="28" t="s">
        <v>1623</v>
      </c>
      <c r="D2050" s="27" t="s">
        <v>32</v>
      </c>
      <c r="E2050" s="50">
        <v>50.78</v>
      </c>
    </row>
    <row r="2051" spans="1:5" customFormat="1" ht="38.25" x14ac:dyDescent="0.2">
      <c r="A2051" s="27">
        <v>104887</v>
      </c>
      <c r="B2051" s="27" t="s">
        <v>184</v>
      </c>
      <c r="C2051" s="28" t="s">
        <v>1624</v>
      </c>
      <c r="D2051" s="27" t="s">
        <v>32</v>
      </c>
      <c r="E2051" s="50">
        <v>44.4</v>
      </c>
    </row>
    <row r="2052" spans="1:5" customFormat="1" ht="38.25" x14ac:dyDescent="0.2">
      <c r="A2052" s="27">
        <v>104888</v>
      </c>
      <c r="B2052" s="27" t="s">
        <v>184</v>
      </c>
      <c r="C2052" s="28" t="s">
        <v>1625</v>
      </c>
      <c r="D2052" s="27" t="s">
        <v>32</v>
      </c>
      <c r="E2052" s="50">
        <v>40.090000000000003</v>
      </c>
    </row>
    <row r="2053" spans="1:5" customFormat="1" ht="38.25" x14ac:dyDescent="0.2">
      <c r="A2053" s="27">
        <v>104889</v>
      </c>
      <c r="B2053" s="27" t="s">
        <v>184</v>
      </c>
      <c r="C2053" s="28" t="s">
        <v>1626</v>
      </c>
      <c r="D2053" s="27" t="s">
        <v>32</v>
      </c>
      <c r="E2053" s="50">
        <v>59.32</v>
      </c>
    </row>
    <row r="2054" spans="1:5" customFormat="1" ht="38.25" x14ac:dyDescent="0.2">
      <c r="A2054" s="27">
        <v>104890</v>
      </c>
      <c r="B2054" s="27" t="s">
        <v>184</v>
      </c>
      <c r="C2054" s="28" t="s">
        <v>1627</v>
      </c>
      <c r="D2054" s="27" t="s">
        <v>32</v>
      </c>
      <c r="E2054" s="134">
        <v>51.27</v>
      </c>
    </row>
    <row r="2055" spans="1:5" customFormat="1" ht="38.25" x14ac:dyDescent="0.2">
      <c r="A2055" s="27">
        <v>104891</v>
      </c>
      <c r="B2055" s="27" t="s">
        <v>184</v>
      </c>
      <c r="C2055" s="28" t="s">
        <v>1628</v>
      </c>
      <c r="D2055" s="27" t="s">
        <v>32</v>
      </c>
      <c r="E2055" s="50">
        <v>45.86</v>
      </c>
    </row>
    <row r="2056" spans="1:5" customFormat="1" ht="38.25" x14ac:dyDescent="0.2">
      <c r="A2056" s="27">
        <v>104892</v>
      </c>
      <c r="B2056" s="27" t="s">
        <v>184</v>
      </c>
      <c r="C2056" s="28" t="s">
        <v>1629</v>
      </c>
      <c r="D2056" s="27" t="s">
        <v>32</v>
      </c>
      <c r="E2056" s="134">
        <v>107.04</v>
      </c>
    </row>
    <row r="2057" spans="1:5" customFormat="1" ht="25.5" x14ac:dyDescent="0.2">
      <c r="A2057" s="27">
        <v>102989</v>
      </c>
      <c r="B2057" s="27" t="s">
        <v>184</v>
      </c>
      <c r="C2057" s="28" t="s">
        <v>1630</v>
      </c>
      <c r="D2057" s="27" t="s">
        <v>32</v>
      </c>
      <c r="E2057" s="50">
        <v>47.36</v>
      </c>
    </row>
    <row r="2058" spans="1:5" customFormat="1" ht="25.5" x14ac:dyDescent="0.2">
      <c r="A2058" s="27">
        <v>102990</v>
      </c>
      <c r="B2058" s="27" t="s">
        <v>184</v>
      </c>
      <c r="C2058" s="28" t="s">
        <v>1631</v>
      </c>
      <c r="D2058" s="27" t="s">
        <v>32</v>
      </c>
      <c r="E2058" s="50">
        <v>57.5</v>
      </c>
    </row>
    <row r="2059" spans="1:5" customFormat="1" ht="25.5" x14ac:dyDescent="0.2">
      <c r="A2059" s="27">
        <v>102991</v>
      </c>
      <c r="B2059" s="27" t="s">
        <v>184</v>
      </c>
      <c r="C2059" s="28" t="s">
        <v>1632</v>
      </c>
      <c r="D2059" s="27" t="s">
        <v>32</v>
      </c>
      <c r="E2059" s="134">
        <v>74.53</v>
      </c>
    </row>
    <row r="2060" spans="1:5" customFormat="1" ht="25.5" x14ac:dyDescent="0.2">
      <c r="A2060" s="27">
        <v>102992</v>
      </c>
      <c r="B2060" s="27" t="s">
        <v>184</v>
      </c>
      <c r="C2060" s="28" t="s">
        <v>1633</v>
      </c>
      <c r="D2060" s="27" t="s">
        <v>32</v>
      </c>
      <c r="E2060" s="50">
        <v>110.65</v>
      </c>
    </row>
    <row r="2061" spans="1:5" customFormat="1" ht="25.5" x14ac:dyDescent="0.2">
      <c r="A2061" s="27">
        <v>102993</v>
      </c>
      <c r="B2061" s="27" t="s">
        <v>184</v>
      </c>
      <c r="C2061" s="28" t="s">
        <v>1634</v>
      </c>
      <c r="D2061" s="27" t="s">
        <v>32</v>
      </c>
      <c r="E2061" s="50">
        <v>144.04</v>
      </c>
    </row>
    <row r="2062" spans="1:5" customFormat="1" ht="25.5" x14ac:dyDescent="0.2">
      <c r="A2062" s="27">
        <v>102994</v>
      </c>
      <c r="B2062" s="27" t="s">
        <v>184</v>
      </c>
      <c r="C2062" s="28" t="s">
        <v>1635</v>
      </c>
      <c r="D2062" s="27" t="s">
        <v>32</v>
      </c>
      <c r="E2062" s="50">
        <v>247.82</v>
      </c>
    </row>
    <row r="2063" spans="1:5" customFormat="1" ht="25.5" x14ac:dyDescent="0.2">
      <c r="A2063" s="27">
        <v>102995</v>
      </c>
      <c r="B2063" s="27" t="s">
        <v>184</v>
      </c>
      <c r="C2063" s="28" t="s">
        <v>1636</v>
      </c>
      <c r="D2063" s="27" t="s">
        <v>32</v>
      </c>
      <c r="E2063" s="50">
        <v>53.82</v>
      </c>
    </row>
    <row r="2064" spans="1:5" customFormat="1" ht="25.5" x14ac:dyDescent="0.2">
      <c r="A2064" s="27">
        <v>102996</v>
      </c>
      <c r="B2064" s="27" t="s">
        <v>184</v>
      </c>
      <c r="C2064" s="28" t="s">
        <v>1637</v>
      </c>
      <c r="D2064" s="27" t="s">
        <v>32</v>
      </c>
      <c r="E2064" s="50">
        <v>76.010000000000005</v>
      </c>
    </row>
    <row r="2065" spans="1:5" customFormat="1" ht="25.5" x14ac:dyDescent="0.2">
      <c r="A2065" s="27">
        <v>102997</v>
      </c>
      <c r="B2065" s="27" t="s">
        <v>184</v>
      </c>
      <c r="C2065" s="28" t="s">
        <v>1638</v>
      </c>
      <c r="D2065" s="27" t="s">
        <v>32</v>
      </c>
      <c r="E2065" s="50">
        <v>100.84</v>
      </c>
    </row>
    <row r="2066" spans="1:5" customFormat="1" ht="25.5" x14ac:dyDescent="0.2">
      <c r="A2066" s="27">
        <v>102998</v>
      </c>
      <c r="B2066" s="27" t="s">
        <v>184</v>
      </c>
      <c r="C2066" s="28" t="s">
        <v>1639</v>
      </c>
      <c r="D2066" s="27" t="s">
        <v>32</v>
      </c>
      <c r="E2066" s="50">
        <v>96.57</v>
      </c>
    </row>
    <row r="2067" spans="1:5" customFormat="1" ht="25.5" x14ac:dyDescent="0.2">
      <c r="A2067" s="27">
        <v>102999</v>
      </c>
      <c r="B2067" s="27" t="s">
        <v>184</v>
      </c>
      <c r="C2067" s="28" t="s">
        <v>1640</v>
      </c>
      <c r="D2067" s="27" t="s">
        <v>32</v>
      </c>
      <c r="E2067" s="50">
        <v>122.15</v>
      </c>
    </row>
    <row r="2068" spans="1:5" customFormat="1" ht="25.5" x14ac:dyDescent="0.2">
      <c r="A2068" s="27">
        <v>103000</v>
      </c>
      <c r="B2068" s="27" t="s">
        <v>184</v>
      </c>
      <c r="C2068" s="28" t="s">
        <v>1641</v>
      </c>
      <c r="D2068" s="27" t="s">
        <v>32</v>
      </c>
      <c r="E2068" s="50">
        <v>122.65</v>
      </c>
    </row>
    <row r="2069" spans="1:5" customFormat="1" ht="25.5" x14ac:dyDescent="0.2">
      <c r="A2069" s="27">
        <v>103001</v>
      </c>
      <c r="B2069" s="27" t="s">
        <v>184</v>
      </c>
      <c r="C2069" s="28" t="s">
        <v>1642</v>
      </c>
      <c r="D2069" s="27" t="s">
        <v>31</v>
      </c>
      <c r="E2069" s="50">
        <v>229.34</v>
      </c>
    </row>
    <row r="2070" spans="1:5" customFormat="1" ht="25.5" x14ac:dyDescent="0.2">
      <c r="A2070" s="27">
        <v>103002</v>
      </c>
      <c r="B2070" s="27" t="s">
        <v>184</v>
      </c>
      <c r="C2070" s="28" t="s">
        <v>1643</v>
      </c>
      <c r="D2070" s="27" t="s">
        <v>31</v>
      </c>
      <c r="E2070" s="50">
        <v>284.99</v>
      </c>
    </row>
    <row r="2071" spans="1:5" customFormat="1" ht="25.5" x14ac:dyDescent="0.2">
      <c r="A2071" s="27">
        <v>103003</v>
      </c>
      <c r="B2071" s="27" t="s">
        <v>184</v>
      </c>
      <c r="C2071" s="28" t="s">
        <v>1644</v>
      </c>
      <c r="D2071" s="27" t="s">
        <v>31</v>
      </c>
      <c r="E2071" s="50">
        <v>396.36</v>
      </c>
    </row>
    <row r="2072" spans="1:5" customFormat="1" ht="25.5" x14ac:dyDescent="0.2">
      <c r="A2072" s="27">
        <v>103005</v>
      </c>
      <c r="B2072" s="27" t="s">
        <v>184</v>
      </c>
      <c r="C2072" s="28" t="s">
        <v>1645</v>
      </c>
      <c r="D2072" s="27" t="s">
        <v>31</v>
      </c>
      <c r="E2072" s="50">
        <v>579</v>
      </c>
    </row>
    <row r="2073" spans="1:5" customFormat="1" ht="25.5" x14ac:dyDescent="0.2">
      <c r="A2073" s="27">
        <v>103006</v>
      </c>
      <c r="B2073" s="27" t="s">
        <v>184</v>
      </c>
      <c r="C2073" s="28" t="s">
        <v>1646</v>
      </c>
      <c r="D2073" s="27" t="s">
        <v>31</v>
      </c>
      <c r="E2073" s="50">
        <v>789.46</v>
      </c>
    </row>
    <row r="2074" spans="1:5" customFormat="1" ht="25.5" x14ac:dyDescent="0.2">
      <c r="A2074" s="27">
        <v>103007</v>
      </c>
      <c r="B2074" s="27" t="s">
        <v>184</v>
      </c>
      <c r="C2074" s="28" t="s">
        <v>1647</v>
      </c>
      <c r="D2074" s="27" t="s">
        <v>31</v>
      </c>
      <c r="E2074" s="50">
        <v>1039.22</v>
      </c>
    </row>
    <row r="2075" spans="1:5" customFormat="1" ht="25.5" x14ac:dyDescent="0.2">
      <c r="A2075" s="27">
        <v>97933</v>
      </c>
      <c r="B2075" s="27" t="s">
        <v>184</v>
      </c>
      <c r="C2075" s="28" t="s">
        <v>1648</v>
      </c>
      <c r="D2075" s="27" t="s">
        <v>31</v>
      </c>
      <c r="E2075" s="50">
        <v>1111.72</v>
      </c>
    </row>
    <row r="2076" spans="1:5" customFormat="1" ht="25.5" x14ac:dyDescent="0.2">
      <c r="A2076" s="27">
        <v>97934</v>
      </c>
      <c r="B2076" s="27" t="s">
        <v>184</v>
      </c>
      <c r="C2076" s="28" t="s">
        <v>1649</v>
      </c>
      <c r="D2076" s="27" t="s">
        <v>31</v>
      </c>
      <c r="E2076" s="50">
        <v>2450.81</v>
      </c>
    </row>
    <row r="2077" spans="1:5" customFormat="1" ht="25.5" x14ac:dyDescent="0.2">
      <c r="A2077" s="27">
        <v>97935</v>
      </c>
      <c r="B2077" s="27" t="s">
        <v>184</v>
      </c>
      <c r="C2077" s="28" t="s">
        <v>1650</v>
      </c>
      <c r="D2077" s="27" t="s">
        <v>31</v>
      </c>
      <c r="E2077" s="50">
        <v>915.05</v>
      </c>
    </row>
    <row r="2078" spans="1:5" customFormat="1" ht="25.5" x14ac:dyDescent="0.2">
      <c r="A2078" s="27">
        <v>97936</v>
      </c>
      <c r="B2078" s="27" t="s">
        <v>184</v>
      </c>
      <c r="C2078" s="28" t="s">
        <v>1651</v>
      </c>
      <c r="D2078" s="27" t="s">
        <v>31</v>
      </c>
      <c r="E2078" s="50">
        <v>2093.5300000000002</v>
      </c>
    </row>
    <row r="2079" spans="1:5" customFormat="1" ht="25.5" x14ac:dyDescent="0.2">
      <c r="A2079" s="27">
        <v>97947</v>
      </c>
      <c r="B2079" s="27" t="s">
        <v>184</v>
      </c>
      <c r="C2079" s="28" t="s">
        <v>1652</v>
      </c>
      <c r="D2079" s="27" t="s">
        <v>31</v>
      </c>
      <c r="E2079" s="50">
        <v>1728.35</v>
      </c>
    </row>
    <row r="2080" spans="1:5" customFormat="1" ht="25.5" x14ac:dyDescent="0.2">
      <c r="A2080" s="27">
        <v>97948</v>
      </c>
      <c r="B2080" s="27" t="s">
        <v>184</v>
      </c>
      <c r="C2080" s="28" t="s">
        <v>1653</v>
      </c>
      <c r="D2080" s="27" t="s">
        <v>31</v>
      </c>
      <c r="E2080" s="50">
        <v>3214.46</v>
      </c>
    </row>
    <row r="2081" spans="1:5" customFormat="1" ht="25.5" x14ac:dyDescent="0.2">
      <c r="A2081" s="27">
        <v>97949</v>
      </c>
      <c r="B2081" s="27" t="s">
        <v>184</v>
      </c>
      <c r="C2081" s="28" t="s">
        <v>1654</v>
      </c>
      <c r="D2081" s="27" t="s">
        <v>31</v>
      </c>
      <c r="E2081" s="50">
        <v>1721.12</v>
      </c>
    </row>
    <row r="2082" spans="1:5" customFormat="1" ht="25.5" x14ac:dyDescent="0.2">
      <c r="A2082" s="27">
        <v>97950</v>
      </c>
      <c r="B2082" s="27" t="s">
        <v>184</v>
      </c>
      <c r="C2082" s="28" t="s">
        <v>1655</v>
      </c>
      <c r="D2082" s="27" t="s">
        <v>31</v>
      </c>
      <c r="E2082" s="50">
        <v>3058.51</v>
      </c>
    </row>
    <row r="2083" spans="1:5" customFormat="1" ht="25.5" x14ac:dyDescent="0.2">
      <c r="A2083" s="27">
        <v>97951</v>
      </c>
      <c r="B2083" s="27" t="s">
        <v>184</v>
      </c>
      <c r="C2083" s="28" t="s">
        <v>1656</v>
      </c>
      <c r="D2083" s="27" t="s">
        <v>31</v>
      </c>
      <c r="E2083" s="50">
        <v>2794.83</v>
      </c>
    </row>
    <row r="2084" spans="1:5" customFormat="1" ht="25.5" x14ac:dyDescent="0.2">
      <c r="A2084" s="27">
        <v>97952</v>
      </c>
      <c r="B2084" s="27" t="s">
        <v>184</v>
      </c>
      <c r="C2084" s="28" t="s">
        <v>1657</v>
      </c>
      <c r="D2084" s="27" t="s">
        <v>31</v>
      </c>
      <c r="E2084" s="50">
        <v>4899.5</v>
      </c>
    </row>
    <row r="2085" spans="1:5" customFormat="1" ht="25.5" x14ac:dyDescent="0.2">
      <c r="A2085" s="27">
        <v>97953</v>
      </c>
      <c r="B2085" s="27" t="s">
        <v>184</v>
      </c>
      <c r="C2085" s="28" t="s">
        <v>1658</v>
      </c>
      <c r="D2085" s="27" t="s">
        <v>31</v>
      </c>
      <c r="E2085" s="50">
        <v>1427.06</v>
      </c>
    </row>
    <row r="2086" spans="1:5" customFormat="1" ht="25.5" x14ac:dyDescent="0.2">
      <c r="A2086" s="27">
        <v>97955</v>
      </c>
      <c r="B2086" s="27" t="s">
        <v>184</v>
      </c>
      <c r="C2086" s="28" t="s">
        <v>1659</v>
      </c>
      <c r="D2086" s="27" t="s">
        <v>31</v>
      </c>
      <c r="E2086" s="50">
        <v>3060.73</v>
      </c>
    </row>
    <row r="2087" spans="1:5" customFormat="1" ht="25.5" x14ac:dyDescent="0.2">
      <c r="A2087" s="27">
        <v>97956</v>
      </c>
      <c r="B2087" s="27" t="s">
        <v>184</v>
      </c>
      <c r="C2087" s="28" t="s">
        <v>1660</v>
      </c>
      <c r="D2087" s="27" t="s">
        <v>31</v>
      </c>
      <c r="E2087" s="50">
        <v>1527.08</v>
      </c>
    </row>
    <row r="2088" spans="1:5" customFormat="1" ht="25.5" x14ac:dyDescent="0.2">
      <c r="A2088" s="27">
        <v>97957</v>
      </c>
      <c r="B2088" s="27" t="s">
        <v>184</v>
      </c>
      <c r="C2088" s="28" t="s">
        <v>1661</v>
      </c>
      <c r="D2088" s="27" t="s">
        <v>31</v>
      </c>
      <c r="E2088" s="50">
        <v>2742</v>
      </c>
    </row>
    <row r="2089" spans="1:5" customFormat="1" ht="25.5" x14ac:dyDescent="0.2">
      <c r="A2089" s="27">
        <v>97961</v>
      </c>
      <c r="B2089" s="27" t="s">
        <v>184</v>
      </c>
      <c r="C2089" s="28" t="s">
        <v>1662</v>
      </c>
      <c r="D2089" s="27" t="s">
        <v>31</v>
      </c>
      <c r="E2089" s="50">
        <v>2485.75</v>
      </c>
    </row>
    <row r="2090" spans="1:5" customFormat="1" ht="25.5" x14ac:dyDescent="0.2">
      <c r="A2090" s="27">
        <v>97973</v>
      </c>
      <c r="B2090" s="27" t="s">
        <v>184</v>
      </c>
      <c r="C2090" s="28" t="s">
        <v>1663</v>
      </c>
      <c r="D2090" s="27" t="s">
        <v>31</v>
      </c>
      <c r="E2090" s="50">
        <v>4641.6000000000004</v>
      </c>
    </row>
    <row r="2091" spans="1:5" customFormat="1" ht="25.5" x14ac:dyDescent="0.2">
      <c r="A2091" s="27">
        <v>97974</v>
      </c>
      <c r="B2091" s="27" t="s">
        <v>184</v>
      </c>
      <c r="C2091" s="28" t="s">
        <v>1664</v>
      </c>
      <c r="D2091" s="27" t="s">
        <v>31</v>
      </c>
      <c r="E2091" s="50">
        <v>507.81</v>
      </c>
    </row>
    <row r="2092" spans="1:5" customFormat="1" ht="25.5" x14ac:dyDescent="0.2">
      <c r="A2092" s="27">
        <v>97975</v>
      </c>
      <c r="B2092" s="27" t="s">
        <v>184</v>
      </c>
      <c r="C2092" s="28" t="s">
        <v>1665</v>
      </c>
      <c r="D2092" s="27" t="s">
        <v>31</v>
      </c>
      <c r="E2092" s="50">
        <v>660.41</v>
      </c>
    </row>
    <row r="2093" spans="1:5" customFormat="1" ht="25.5" x14ac:dyDescent="0.2">
      <c r="A2093" s="27">
        <v>97976</v>
      </c>
      <c r="B2093" s="27" t="s">
        <v>184</v>
      </c>
      <c r="C2093" s="28" t="s">
        <v>1666</v>
      </c>
      <c r="D2093" s="27" t="s">
        <v>31</v>
      </c>
      <c r="E2093" s="50">
        <v>1138.05</v>
      </c>
    </row>
    <row r="2094" spans="1:5" customFormat="1" ht="25.5" x14ac:dyDescent="0.2">
      <c r="A2094" s="27">
        <v>97977</v>
      </c>
      <c r="B2094" s="27" t="s">
        <v>184</v>
      </c>
      <c r="C2094" s="28" t="s">
        <v>1667</v>
      </c>
      <c r="D2094" s="27" t="s">
        <v>31</v>
      </c>
      <c r="E2094" s="50">
        <v>1600.19</v>
      </c>
    </row>
    <row r="2095" spans="1:5" customFormat="1" ht="25.5" x14ac:dyDescent="0.2">
      <c r="A2095" s="27">
        <v>97978</v>
      </c>
      <c r="B2095" s="27" t="s">
        <v>184</v>
      </c>
      <c r="C2095" s="28" t="s">
        <v>1668</v>
      </c>
      <c r="D2095" s="27" t="s">
        <v>31</v>
      </c>
      <c r="E2095" s="50">
        <v>1016.2</v>
      </c>
    </row>
    <row r="2096" spans="1:5" customFormat="1" ht="25.5" x14ac:dyDescent="0.2">
      <c r="A2096" s="27">
        <v>97980</v>
      </c>
      <c r="B2096" s="27" t="s">
        <v>184</v>
      </c>
      <c r="C2096" s="28" t="s">
        <v>1669</v>
      </c>
      <c r="D2096" s="27" t="s">
        <v>31</v>
      </c>
      <c r="E2096" s="50">
        <v>2086.6799999999998</v>
      </c>
    </row>
    <row r="2097" spans="1:5" customFormat="1" ht="25.5" x14ac:dyDescent="0.2">
      <c r="A2097" s="27">
        <v>97981</v>
      </c>
      <c r="B2097" s="27" t="s">
        <v>184</v>
      </c>
      <c r="C2097" s="28" t="s">
        <v>1670</v>
      </c>
      <c r="D2097" s="27" t="s">
        <v>32</v>
      </c>
      <c r="E2097" s="50">
        <v>1147.3699999999999</v>
      </c>
    </row>
    <row r="2098" spans="1:5" customFormat="1" ht="25.5" x14ac:dyDescent="0.2">
      <c r="A2098" s="27">
        <v>97983</v>
      </c>
      <c r="B2098" s="27" t="s">
        <v>184</v>
      </c>
      <c r="C2098" s="28" t="s">
        <v>1671</v>
      </c>
      <c r="D2098" s="27" t="s">
        <v>32</v>
      </c>
      <c r="E2098" s="50">
        <v>537.41999999999996</v>
      </c>
    </row>
    <row r="2099" spans="1:5" customFormat="1" ht="25.5" x14ac:dyDescent="0.2">
      <c r="A2099" s="27">
        <v>97985</v>
      </c>
      <c r="B2099" s="27" t="s">
        <v>184</v>
      </c>
      <c r="C2099" s="28" t="s">
        <v>1672</v>
      </c>
      <c r="D2099" s="27" t="s">
        <v>32</v>
      </c>
      <c r="E2099" s="50">
        <v>1382.64</v>
      </c>
    </row>
    <row r="2100" spans="1:5" customFormat="1" ht="25.5" x14ac:dyDescent="0.2">
      <c r="A2100" s="27">
        <v>97987</v>
      </c>
      <c r="B2100" s="27" t="s">
        <v>184</v>
      </c>
      <c r="C2100" s="28" t="s">
        <v>1673</v>
      </c>
      <c r="D2100" s="27" t="s">
        <v>32</v>
      </c>
      <c r="E2100" s="50">
        <v>714.23</v>
      </c>
    </row>
    <row r="2101" spans="1:5" customFormat="1" ht="25.5" x14ac:dyDescent="0.2">
      <c r="A2101" s="27">
        <v>97988</v>
      </c>
      <c r="B2101" s="27" t="s">
        <v>184</v>
      </c>
      <c r="C2101" s="28" t="s">
        <v>1674</v>
      </c>
      <c r="D2101" s="27" t="s">
        <v>31</v>
      </c>
      <c r="E2101" s="50">
        <v>3056.18</v>
      </c>
    </row>
    <row r="2102" spans="1:5" customFormat="1" ht="25.5" x14ac:dyDescent="0.2">
      <c r="A2102" s="27">
        <v>97989</v>
      </c>
      <c r="B2102" s="27" t="s">
        <v>184</v>
      </c>
      <c r="C2102" s="28" t="s">
        <v>1675</v>
      </c>
      <c r="D2102" s="27" t="s">
        <v>32</v>
      </c>
      <c r="E2102" s="50">
        <v>1617.86</v>
      </c>
    </row>
    <row r="2103" spans="1:5" customFormat="1" ht="25.5" x14ac:dyDescent="0.2">
      <c r="A2103" s="27">
        <v>97991</v>
      </c>
      <c r="B2103" s="27" t="s">
        <v>184</v>
      </c>
      <c r="C2103" s="28" t="s">
        <v>1676</v>
      </c>
      <c r="D2103" s="27" t="s">
        <v>32</v>
      </c>
      <c r="E2103" s="50">
        <v>978.25</v>
      </c>
    </row>
    <row r="2104" spans="1:5" customFormat="1" ht="25.5" x14ac:dyDescent="0.2">
      <c r="A2104" s="27">
        <v>97992</v>
      </c>
      <c r="B2104" s="27" t="s">
        <v>184</v>
      </c>
      <c r="C2104" s="28" t="s">
        <v>1677</v>
      </c>
      <c r="D2104" s="27" t="s">
        <v>31</v>
      </c>
      <c r="E2104" s="50">
        <v>3907.01</v>
      </c>
    </row>
    <row r="2105" spans="1:5" customFormat="1" ht="25.5" x14ac:dyDescent="0.2">
      <c r="A2105" s="27">
        <v>97993</v>
      </c>
      <c r="B2105" s="27" t="s">
        <v>184</v>
      </c>
      <c r="C2105" s="28" t="s">
        <v>1678</v>
      </c>
      <c r="D2105" s="27" t="s">
        <v>32</v>
      </c>
      <c r="E2105" s="50">
        <v>1970.78</v>
      </c>
    </row>
    <row r="2106" spans="1:5" customFormat="1" ht="38.25" x14ac:dyDescent="0.2">
      <c r="A2106" s="27">
        <v>97994</v>
      </c>
      <c r="B2106" s="27" t="s">
        <v>184</v>
      </c>
      <c r="C2106" s="28" t="s">
        <v>1679</v>
      </c>
      <c r="D2106" s="27" t="s">
        <v>31</v>
      </c>
      <c r="E2106" s="50">
        <v>2751.7</v>
      </c>
    </row>
    <row r="2107" spans="1:5" customFormat="1" ht="25.5" x14ac:dyDescent="0.2">
      <c r="A2107" s="27">
        <v>97995</v>
      </c>
      <c r="B2107" s="27" t="s">
        <v>184</v>
      </c>
      <c r="C2107" s="28" t="s">
        <v>1680</v>
      </c>
      <c r="D2107" s="27" t="s">
        <v>32</v>
      </c>
      <c r="E2107" s="50">
        <v>1381.73</v>
      </c>
    </row>
    <row r="2108" spans="1:5" customFormat="1" ht="25.5" x14ac:dyDescent="0.2">
      <c r="A2108" s="27">
        <v>97996</v>
      </c>
      <c r="B2108" s="27" t="s">
        <v>184</v>
      </c>
      <c r="C2108" s="28" t="s">
        <v>1681</v>
      </c>
      <c r="D2108" s="27" t="s">
        <v>31</v>
      </c>
      <c r="E2108" s="50">
        <v>3481.06</v>
      </c>
    </row>
    <row r="2109" spans="1:5" customFormat="1" ht="25.5" x14ac:dyDescent="0.2">
      <c r="A2109" s="27">
        <v>97997</v>
      </c>
      <c r="B2109" s="27" t="s">
        <v>184</v>
      </c>
      <c r="C2109" s="28" t="s">
        <v>1682</v>
      </c>
      <c r="D2109" s="27" t="s">
        <v>32</v>
      </c>
      <c r="E2109" s="50">
        <v>1651.13</v>
      </c>
    </row>
    <row r="2110" spans="1:5" customFormat="1" ht="25.5" x14ac:dyDescent="0.2">
      <c r="A2110" s="27">
        <v>97999</v>
      </c>
      <c r="B2110" s="27" t="s">
        <v>184</v>
      </c>
      <c r="C2110" s="28" t="s">
        <v>1683</v>
      </c>
      <c r="D2110" s="27" t="s">
        <v>32</v>
      </c>
      <c r="E2110" s="50">
        <v>1920.57</v>
      </c>
    </row>
    <row r="2111" spans="1:5" customFormat="1" ht="25.5" x14ac:dyDescent="0.2">
      <c r="A2111" s="27">
        <v>98001</v>
      </c>
      <c r="B2111" s="27" t="s">
        <v>184</v>
      </c>
      <c r="C2111" s="28" t="s">
        <v>1684</v>
      </c>
      <c r="D2111" s="27" t="s">
        <v>32</v>
      </c>
      <c r="E2111" s="50">
        <v>2189.96</v>
      </c>
    </row>
    <row r="2112" spans="1:5" customFormat="1" ht="25.5" x14ac:dyDescent="0.2">
      <c r="A2112" s="27">
        <v>98002</v>
      </c>
      <c r="B2112" s="27" t="s">
        <v>184</v>
      </c>
      <c r="C2112" s="28" t="s">
        <v>1685</v>
      </c>
      <c r="D2112" s="27" t="s">
        <v>31</v>
      </c>
      <c r="E2112" s="50">
        <v>5702.81</v>
      </c>
    </row>
    <row r="2113" spans="1:5" customFormat="1" ht="25.5" x14ac:dyDescent="0.2">
      <c r="A2113" s="27">
        <v>98003</v>
      </c>
      <c r="B2113" s="27" t="s">
        <v>184</v>
      </c>
      <c r="C2113" s="28" t="s">
        <v>1686</v>
      </c>
      <c r="D2113" s="27" t="s">
        <v>32</v>
      </c>
      <c r="E2113" s="50">
        <v>2459.42</v>
      </c>
    </row>
    <row r="2114" spans="1:5" customFormat="1" ht="25.5" x14ac:dyDescent="0.2">
      <c r="A2114" s="27">
        <v>98005</v>
      </c>
      <c r="B2114" s="27" t="s">
        <v>184</v>
      </c>
      <c r="C2114" s="28" t="s">
        <v>1687</v>
      </c>
      <c r="D2114" s="27" t="s">
        <v>32</v>
      </c>
      <c r="E2114" s="50">
        <v>2728.87</v>
      </c>
    </row>
    <row r="2115" spans="1:5" customFormat="1" ht="25.5" x14ac:dyDescent="0.2">
      <c r="A2115" s="27">
        <v>98006</v>
      </c>
      <c r="B2115" s="27" t="s">
        <v>184</v>
      </c>
      <c r="C2115" s="28" t="s">
        <v>1688</v>
      </c>
      <c r="D2115" s="27" t="s">
        <v>31</v>
      </c>
      <c r="E2115" s="134">
        <v>7170.03</v>
      </c>
    </row>
    <row r="2116" spans="1:5" customFormat="1" ht="25.5" x14ac:dyDescent="0.2">
      <c r="A2116" s="27">
        <v>98007</v>
      </c>
      <c r="B2116" s="27" t="s">
        <v>184</v>
      </c>
      <c r="C2116" s="28" t="s">
        <v>1689</v>
      </c>
      <c r="D2116" s="27" t="s">
        <v>32</v>
      </c>
      <c r="E2116" s="134">
        <v>2998.25</v>
      </c>
    </row>
    <row r="2117" spans="1:5" customFormat="1" ht="25.5" x14ac:dyDescent="0.2">
      <c r="A2117" s="27">
        <v>98008</v>
      </c>
      <c r="B2117" s="27" t="s">
        <v>184</v>
      </c>
      <c r="C2117" s="28" t="s">
        <v>1690</v>
      </c>
      <c r="D2117" s="27" t="s">
        <v>31</v>
      </c>
      <c r="E2117" s="50">
        <v>4306.8599999999997</v>
      </c>
    </row>
    <row r="2118" spans="1:5" customFormat="1" ht="25.5" x14ac:dyDescent="0.2">
      <c r="A2118" s="27">
        <v>98009</v>
      </c>
      <c r="B2118" s="27" t="s">
        <v>184</v>
      </c>
      <c r="C2118" s="28" t="s">
        <v>1691</v>
      </c>
      <c r="D2118" s="27" t="s">
        <v>32</v>
      </c>
      <c r="E2118" s="50">
        <v>1920.57</v>
      </c>
    </row>
    <row r="2119" spans="1:5" customFormat="1" ht="25.5" x14ac:dyDescent="0.2">
      <c r="A2119" s="27">
        <v>98010</v>
      </c>
      <c r="B2119" s="27" t="s">
        <v>184</v>
      </c>
      <c r="C2119" s="28" t="s">
        <v>1692</v>
      </c>
      <c r="D2119" s="27" t="s">
        <v>31</v>
      </c>
      <c r="E2119" s="50">
        <v>5252.67</v>
      </c>
    </row>
    <row r="2120" spans="1:5" customFormat="1" ht="25.5" x14ac:dyDescent="0.2">
      <c r="A2120" s="27">
        <v>98011</v>
      </c>
      <c r="B2120" s="27" t="s">
        <v>184</v>
      </c>
      <c r="C2120" s="28" t="s">
        <v>1693</v>
      </c>
      <c r="D2120" s="27" t="s">
        <v>32</v>
      </c>
      <c r="E2120" s="50">
        <v>2189.96</v>
      </c>
    </row>
    <row r="2121" spans="1:5" customFormat="1" ht="25.5" x14ac:dyDescent="0.2">
      <c r="A2121" s="27">
        <v>98012</v>
      </c>
      <c r="B2121" s="27" t="s">
        <v>184</v>
      </c>
      <c r="C2121" s="28" t="s">
        <v>1694</v>
      </c>
      <c r="D2121" s="27" t="s">
        <v>31</v>
      </c>
      <c r="E2121" s="134">
        <v>6171.77</v>
      </c>
    </row>
    <row r="2122" spans="1:5" customFormat="1" ht="25.5" x14ac:dyDescent="0.2">
      <c r="A2122" s="27">
        <v>98013</v>
      </c>
      <c r="B2122" s="27" t="s">
        <v>184</v>
      </c>
      <c r="C2122" s="28" t="s">
        <v>1695</v>
      </c>
      <c r="D2122" s="27" t="s">
        <v>32</v>
      </c>
      <c r="E2122" s="50">
        <v>2459.42</v>
      </c>
    </row>
    <row r="2123" spans="1:5" customFormat="1" ht="25.5" x14ac:dyDescent="0.2">
      <c r="A2123" s="27">
        <v>98014</v>
      </c>
      <c r="B2123" s="27" t="s">
        <v>184</v>
      </c>
      <c r="C2123" s="28" t="s">
        <v>1696</v>
      </c>
      <c r="D2123" s="27" t="s">
        <v>31</v>
      </c>
      <c r="E2123" s="134">
        <v>7090.77</v>
      </c>
    </row>
    <row r="2124" spans="1:5" customFormat="1" ht="25.5" x14ac:dyDescent="0.2">
      <c r="A2124" s="27">
        <v>98015</v>
      </c>
      <c r="B2124" s="27" t="s">
        <v>184</v>
      </c>
      <c r="C2124" s="28" t="s">
        <v>1697</v>
      </c>
      <c r="D2124" s="27" t="s">
        <v>32</v>
      </c>
      <c r="E2124" s="50">
        <v>2728.87</v>
      </c>
    </row>
    <row r="2125" spans="1:5" customFormat="1" ht="25.5" x14ac:dyDescent="0.2">
      <c r="A2125" s="27">
        <v>98016</v>
      </c>
      <c r="B2125" s="27" t="s">
        <v>184</v>
      </c>
      <c r="C2125" s="28" t="s">
        <v>1698</v>
      </c>
      <c r="D2125" s="27" t="s">
        <v>31</v>
      </c>
      <c r="E2125" s="50">
        <v>8009.91</v>
      </c>
    </row>
    <row r="2126" spans="1:5" customFormat="1" ht="25.5" x14ac:dyDescent="0.2">
      <c r="A2126" s="27">
        <v>98017</v>
      </c>
      <c r="B2126" s="27" t="s">
        <v>184</v>
      </c>
      <c r="C2126" s="28" t="s">
        <v>1699</v>
      </c>
      <c r="D2126" s="27" t="s">
        <v>32</v>
      </c>
      <c r="E2126" s="50">
        <v>2998.25</v>
      </c>
    </row>
    <row r="2127" spans="1:5" customFormat="1" ht="25.5" x14ac:dyDescent="0.2">
      <c r="A2127" s="27">
        <v>98018</v>
      </c>
      <c r="B2127" s="27" t="s">
        <v>184</v>
      </c>
      <c r="C2127" s="28" t="s">
        <v>1700</v>
      </c>
      <c r="D2127" s="27" t="s">
        <v>31</v>
      </c>
      <c r="E2127" s="50">
        <v>8928.93</v>
      </c>
    </row>
    <row r="2128" spans="1:5" customFormat="1" ht="25.5" x14ac:dyDescent="0.2">
      <c r="A2128" s="27">
        <v>98019</v>
      </c>
      <c r="B2128" s="27" t="s">
        <v>184</v>
      </c>
      <c r="C2128" s="28" t="s">
        <v>1701</v>
      </c>
      <c r="D2128" s="27" t="s">
        <v>32</v>
      </c>
      <c r="E2128" s="134">
        <v>3291.07</v>
      </c>
    </row>
    <row r="2129" spans="1:5" customFormat="1" ht="25.5" x14ac:dyDescent="0.2">
      <c r="A2129" s="27">
        <v>98020</v>
      </c>
      <c r="B2129" s="27" t="s">
        <v>184</v>
      </c>
      <c r="C2129" s="28" t="s">
        <v>1702</v>
      </c>
      <c r="D2129" s="27" t="s">
        <v>31</v>
      </c>
      <c r="E2129" s="50">
        <v>6346.72</v>
      </c>
    </row>
    <row r="2130" spans="1:5" customFormat="1" ht="25.5" x14ac:dyDescent="0.2">
      <c r="A2130" s="27">
        <v>98021</v>
      </c>
      <c r="B2130" s="27" t="s">
        <v>184</v>
      </c>
      <c r="C2130" s="28" t="s">
        <v>1703</v>
      </c>
      <c r="D2130" s="27" t="s">
        <v>32</v>
      </c>
      <c r="E2130" s="50">
        <v>2482.84</v>
      </c>
    </row>
    <row r="2131" spans="1:5" customFormat="1" ht="25.5" x14ac:dyDescent="0.2">
      <c r="A2131" s="27">
        <v>98022</v>
      </c>
      <c r="B2131" s="27" t="s">
        <v>184</v>
      </c>
      <c r="C2131" s="28" t="s">
        <v>1704</v>
      </c>
      <c r="D2131" s="27" t="s">
        <v>31</v>
      </c>
      <c r="E2131" s="50">
        <v>7438.56</v>
      </c>
    </row>
    <row r="2132" spans="1:5" customFormat="1" ht="25.5" x14ac:dyDescent="0.2">
      <c r="A2132" s="27">
        <v>98023</v>
      </c>
      <c r="B2132" s="27" t="s">
        <v>184</v>
      </c>
      <c r="C2132" s="28" t="s">
        <v>1705</v>
      </c>
      <c r="D2132" s="27" t="s">
        <v>32</v>
      </c>
      <c r="E2132" s="50">
        <v>2752.22</v>
      </c>
    </row>
    <row r="2133" spans="1:5" customFormat="1" ht="25.5" x14ac:dyDescent="0.2">
      <c r="A2133" s="27">
        <v>98024</v>
      </c>
      <c r="B2133" s="27" t="s">
        <v>184</v>
      </c>
      <c r="C2133" s="28" t="s">
        <v>1706</v>
      </c>
      <c r="D2133" s="27" t="s">
        <v>31</v>
      </c>
      <c r="E2133" s="50">
        <v>8589.58</v>
      </c>
    </row>
    <row r="2134" spans="1:5" customFormat="1" ht="25.5" x14ac:dyDescent="0.2">
      <c r="A2134" s="27">
        <v>98025</v>
      </c>
      <c r="B2134" s="27" t="s">
        <v>184</v>
      </c>
      <c r="C2134" s="28" t="s">
        <v>1707</v>
      </c>
      <c r="D2134" s="27" t="s">
        <v>32</v>
      </c>
      <c r="E2134" s="50">
        <v>3021.66</v>
      </c>
    </row>
    <row r="2135" spans="1:5" customFormat="1" ht="25.5" x14ac:dyDescent="0.2">
      <c r="A2135" s="27">
        <v>98026</v>
      </c>
      <c r="B2135" s="27" t="s">
        <v>184</v>
      </c>
      <c r="C2135" s="28" t="s">
        <v>1708</v>
      </c>
      <c r="D2135" s="27" t="s">
        <v>31</v>
      </c>
      <c r="E2135" s="50">
        <v>9688.8799999999992</v>
      </c>
    </row>
    <row r="2136" spans="1:5" customFormat="1" ht="25.5" x14ac:dyDescent="0.2">
      <c r="A2136" s="27">
        <v>98027</v>
      </c>
      <c r="B2136" s="27" t="s">
        <v>184</v>
      </c>
      <c r="C2136" s="28" t="s">
        <v>1709</v>
      </c>
      <c r="D2136" s="27" t="s">
        <v>32</v>
      </c>
      <c r="E2136" s="50">
        <v>3291.07</v>
      </c>
    </row>
    <row r="2137" spans="1:5" customFormat="1" ht="25.5" x14ac:dyDescent="0.2">
      <c r="A2137" s="27">
        <v>98028</v>
      </c>
      <c r="B2137" s="27" t="s">
        <v>184</v>
      </c>
      <c r="C2137" s="28" t="s">
        <v>1710</v>
      </c>
      <c r="D2137" s="27" t="s">
        <v>31</v>
      </c>
      <c r="E2137" s="50">
        <v>10788.26</v>
      </c>
    </row>
    <row r="2138" spans="1:5" customFormat="1" ht="25.5" x14ac:dyDescent="0.2">
      <c r="A2138" s="27">
        <v>98029</v>
      </c>
      <c r="B2138" s="27" t="s">
        <v>184</v>
      </c>
      <c r="C2138" s="28" t="s">
        <v>1711</v>
      </c>
      <c r="D2138" s="27" t="s">
        <v>32</v>
      </c>
      <c r="E2138" s="50">
        <v>3565.29</v>
      </c>
    </row>
    <row r="2139" spans="1:5" customFormat="1" ht="25.5" x14ac:dyDescent="0.2">
      <c r="A2139" s="27">
        <v>98030</v>
      </c>
      <c r="B2139" s="27" t="s">
        <v>184</v>
      </c>
      <c r="C2139" s="28" t="s">
        <v>1712</v>
      </c>
      <c r="D2139" s="27" t="s">
        <v>31</v>
      </c>
      <c r="E2139" s="50">
        <v>8783.75</v>
      </c>
    </row>
    <row r="2140" spans="1:5" customFormat="1" ht="25.5" x14ac:dyDescent="0.2">
      <c r="A2140" s="27">
        <v>98031</v>
      </c>
      <c r="B2140" s="27" t="s">
        <v>184</v>
      </c>
      <c r="C2140" s="28" t="s">
        <v>1713</v>
      </c>
      <c r="D2140" s="27" t="s">
        <v>32</v>
      </c>
      <c r="E2140" s="50">
        <v>3026.54</v>
      </c>
    </row>
    <row r="2141" spans="1:5" customFormat="1" ht="25.5" x14ac:dyDescent="0.2">
      <c r="A2141" s="27">
        <v>98032</v>
      </c>
      <c r="B2141" s="27" t="s">
        <v>184</v>
      </c>
      <c r="C2141" s="28" t="s">
        <v>1714</v>
      </c>
      <c r="D2141" s="27" t="s">
        <v>31</v>
      </c>
      <c r="E2141" s="134">
        <v>10106.18</v>
      </c>
    </row>
    <row r="2142" spans="1:5" customFormat="1" ht="25.5" x14ac:dyDescent="0.2">
      <c r="A2142" s="27">
        <v>98033</v>
      </c>
      <c r="B2142" s="27" t="s">
        <v>184</v>
      </c>
      <c r="C2142" s="28" t="s">
        <v>1715</v>
      </c>
      <c r="D2142" s="27" t="s">
        <v>32</v>
      </c>
      <c r="E2142" s="50">
        <v>3295.94</v>
      </c>
    </row>
    <row r="2143" spans="1:5" customFormat="1" ht="25.5" x14ac:dyDescent="0.2">
      <c r="A2143" s="27">
        <v>98034</v>
      </c>
      <c r="B2143" s="27" t="s">
        <v>184</v>
      </c>
      <c r="C2143" s="28" t="s">
        <v>1716</v>
      </c>
      <c r="D2143" s="27" t="s">
        <v>31</v>
      </c>
      <c r="E2143" s="134">
        <v>11428.68</v>
      </c>
    </row>
    <row r="2144" spans="1:5" customFormat="1" ht="25.5" x14ac:dyDescent="0.2">
      <c r="A2144" s="27">
        <v>98035</v>
      </c>
      <c r="B2144" s="27" t="s">
        <v>184</v>
      </c>
      <c r="C2144" s="28" t="s">
        <v>1717</v>
      </c>
      <c r="D2144" s="27" t="s">
        <v>32</v>
      </c>
      <c r="E2144" s="50">
        <v>3565.29</v>
      </c>
    </row>
    <row r="2145" spans="1:5" customFormat="1" ht="25.5" x14ac:dyDescent="0.2">
      <c r="A2145" s="27">
        <v>98036</v>
      </c>
      <c r="B2145" s="27" t="s">
        <v>184</v>
      </c>
      <c r="C2145" s="28" t="s">
        <v>1718</v>
      </c>
      <c r="D2145" s="27" t="s">
        <v>31</v>
      </c>
      <c r="E2145" s="50">
        <v>12751.11</v>
      </c>
    </row>
    <row r="2146" spans="1:5" customFormat="1" ht="25.5" x14ac:dyDescent="0.2">
      <c r="A2146" s="27">
        <v>98037</v>
      </c>
      <c r="B2146" s="27" t="s">
        <v>184</v>
      </c>
      <c r="C2146" s="28" t="s">
        <v>1719</v>
      </c>
      <c r="D2146" s="27" t="s">
        <v>32</v>
      </c>
      <c r="E2146" s="50">
        <v>3839.56</v>
      </c>
    </row>
    <row r="2147" spans="1:5" customFormat="1" ht="25.5" x14ac:dyDescent="0.2">
      <c r="A2147" s="27">
        <v>98038</v>
      </c>
      <c r="B2147" s="27" t="s">
        <v>184</v>
      </c>
      <c r="C2147" s="28" t="s">
        <v>1720</v>
      </c>
      <c r="D2147" s="27" t="s">
        <v>31</v>
      </c>
      <c r="E2147" s="50">
        <v>11668.6</v>
      </c>
    </row>
    <row r="2148" spans="1:5" customFormat="1" ht="25.5" x14ac:dyDescent="0.2">
      <c r="A2148" s="27">
        <v>98039</v>
      </c>
      <c r="B2148" s="27" t="s">
        <v>184</v>
      </c>
      <c r="C2148" s="28" t="s">
        <v>1721</v>
      </c>
      <c r="D2148" s="27" t="s">
        <v>32</v>
      </c>
      <c r="E2148" s="50">
        <v>3570.17</v>
      </c>
    </row>
    <row r="2149" spans="1:5" customFormat="1" ht="25.5" x14ac:dyDescent="0.2">
      <c r="A2149" s="27">
        <v>98040</v>
      </c>
      <c r="B2149" s="27" t="s">
        <v>184</v>
      </c>
      <c r="C2149" s="28" t="s">
        <v>1722</v>
      </c>
      <c r="D2149" s="27" t="s">
        <v>31</v>
      </c>
      <c r="E2149" s="50">
        <v>13187.52</v>
      </c>
    </row>
    <row r="2150" spans="1:5" customFormat="1" ht="25.5" x14ac:dyDescent="0.2">
      <c r="A2150" s="27">
        <v>98041</v>
      </c>
      <c r="B2150" s="27" t="s">
        <v>184</v>
      </c>
      <c r="C2150" s="28" t="s">
        <v>1723</v>
      </c>
      <c r="D2150" s="27" t="s">
        <v>32</v>
      </c>
      <c r="E2150" s="50">
        <v>3839.56</v>
      </c>
    </row>
    <row r="2151" spans="1:5" customFormat="1" ht="25.5" x14ac:dyDescent="0.2">
      <c r="A2151" s="27">
        <v>98042</v>
      </c>
      <c r="B2151" s="27" t="s">
        <v>184</v>
      </c>
      <c r="C2151" s="28" t="s">
        <v>1724</v>
      </c>
      <c r="D2151" s="27" t="s">
        <v>31</v>
      </c>
      <c r="E2151" s="134">
        <v>14706.55</v>
      </c>
    </row>
    <row r="2152" spans="1:5" customFormat="1" ht="25.5" x14ac:dyDescent="0.2">
      <c r="A2152" s="27">
        <v>98043</v>
      </c>
      <c r="B2152" s="27" t="s">
        <v>184</v>
      </c>
      <c r="C2152" s="28" t="s">
        <v>1725</v>
      </c>
      <c r="D2152" s="27" t="s">
        <v>32</v>
      </c>
      <c r="E2152" s="50">
        <v>4113.87</v>
      </c>
    </row>
    <row r="2153" spans="1:5" customFormat="1" ht="25.5" x14ac:dyDescent="0.2">
      <c r="A2153" s="27">
        <v>98044</v>
      </c>
      <c r="B2153" s="27" t="s">
        <v>184</v>
      </c>
      <c r="C2153" s="28" t="s">
        <v>1726</v>
      </c>
      <c r="D2153" s="27" t="s">
        <v>31</v>
      </c>
      <c r="E2153" s="50">
        <v>14946.54</v>
      </c>
    </row>
    <row r="2154" spans="1:5" customFormat="1" ht="25.5" x14ac:dyDescent="0.2">
      <c r="A2154" s="27">
        <v>98045</v>
      </c>
      <c r="B2154" s="27" t="s">
        <v>184</v>
      </c>
      <c r="C2154" s="28" t="s">
        <v>1727</v>
      </c>
      <c r="D2154" s="27" t="s">
        <v>32</v>
      </c>
      <c r="E2154" s="50">
        <v>4113.87</v>
      </c>
    </row>
    <row r="2155" spans="1:5" customFormat="1" ht="25.5" x14ac:dyDescent="0.2">
      <c r="A2155" s="27">
        <v>98046</v>
      </c>
      <c r="B2155" s="27" t="s">
        <v>184</v>
      </c>
      <c r="C2155" s="28" t="s">
        <v>1728</v>
      </c>
      <c r="D2155" s="27" t="s">
        <v>31</v>
      </c>
      <c r="E2155" s="50">
        <v>16661.82</v>
      </c>
    </row>
    <row r="2156" spans="1:5" customFormat="1" ht="25.5" x14ac:dyDescent="0.2">
      <c r="A2156" s="27">
        <v>98047</v>
      </c>
      <c r="B2156" s="27" t="s">
        <v>184</v>
      </c>
      <c r="C2156" s="28" t="s">
        <v>1729</v>
      </c>
      <c r="D2156" s="27" t="s">
        <v>32</v>
      </c>
      <c r="E2156" s="50">
        <v>4388.16</v>
      </c>
    </row>
    <row r="2157" spans="1:5" customFormat="1" ht="25.5" x14ac:dyDescent="0.2">
      <c r="A2157" s="27">
        <v>98048</v>
      </c>
      <c r="B2157" s="27" t="s">
        <v>184</v>
      </c>
      <c r="C2157" s="28" t="s">
        <v>1730</v>
      </c>
      <c r="D2157" s="27" t="s">
        <v>31</v>
      </c>
      <c r="E2157" s="50">
        <v>18617.259999999998</v>
      </c>
    </row>
    <row r="2158" spans="1:5" customFormat="1" ht="25.5" x14ac:dyDescent="0.2">
      <c r="A2158" s="27">
        <v>98049</v>
      </c>
      <c r="B2158" s="27" t="s">
        <v>184</v>
      </c>
      <c r="C2158" s="28" t="s">
        <v>1731</v>
      </c>
      <c r="D2158" s="27" t="s">
        <v>32</v>
      </c>
      <c r="E2158" s="50">
        <v>4614.75</v>
      </c>
    </row>
    <row r="2159" spans="1:5" customFormat="1" ht="25.5" x14ac:dyDescent="0.2">
      <c r="A2159" s="27">
        <v>98050</v>
      </c>
      <c r="B2159" s="27" t="s">
        <v>184</v>
      </c>
      <c r="C2159" s="28" t="s">
        <v>1732</v>
      </c>
      <c r="D2159" s="27" t="s">
        <v>32</v>
      </c>
      <c r="E2159" s="50">
        <v>297.39999999999998</v>
      </c>
    </row>
    <row r="2160" spans="1:5" customFormat="1" ht="25.5" x14ac:dyDescent="0.2">
      <c r="A2160" s="27">
        <v>98051</v>
      </c>
      <c r="B2160" s="27" t="s">
        <v>184</v>
      </c>
      <c r="C2160" s="28" t="s">
        <v>1733</v>
      </c>
      <c r="D2160" s="27" t="s">
        <v>32</v>
      </c>
      <c r="E2160" s="50">
        <v>922.47</v>
      </c>
    </row>
    <row r="2161" spans="1:5" customFormat="1" ht="25.5" x14ac:dyDescent="0.2">
      <c r="A2161" s="27">
        <v>98405</v>
      </c>
      <c r="B2161" s="27" t="s">
        <v>184</v>
      </c>
      <c r="C2161" s="28" t="s">
        <v>1734</v>
      </c>
      <c r="D2161" s="27" t="s">
        <v>31</v>
      </c>
      <c r="E2161" s="134">
        <v>2570.6</v>
      </c>
    </row>
    <row r="2162" spans="1:5" customFormat="1" ht="25.5" x14ac:dyDescent="0.2">
      <c r="A2162" s="27">
        <v>98406</v>
      </c>
      <c r="B2162" s="27" t="s">
        <v>184</v>
      </c>
      <c r="C2162" s="28" t="s">
        <v>1735</v>
      </c>
      <c r="D2162" s="27" t="s">
        <v>31</v>
      </c>
      <c r="E2162" s="50">
        <v>6436.39</v>
      </c>
    </row>
    <row r="2163" spans="1:5" customFormat="1" ht="25.5" x14ac:dyDescent="0.2">
      <c r="A2163" s="27">
        <v>98407</v>
      </c>
      <c r="B2163" s="27" t="s">
        <v>184</v>
      </c>
      <c r="C2163" s="28" t="s">
        <v>1736</v>
      </c>
      <c r="D2163" s="27" t="s">
        <v>31</v>
      </c>
      <c r="E2163" s="50">
        <v>4210.3900000000003</v>
      </c>
    </row>
    <row r="2164" spans="1:5" customFormat="1" ht="25.5" x14ac:dyDescent="0.2">
      <c r="A2164" s="27">
        <v>98408</v>
      </c>
      <c r="B2164" s="27" t="s">
        <v>184</v>
      </c>
      <c r="C2164" s="28" t="s">
        <v>1737</v>
      </c>
      <c r="D2164" s="27" t="s">
        <v>31</v>
      </c>
      <c r="E2164" s="50">
        <v>4939.72</v>
      </c>
    </row>
    <row r="2165" spans="1:5" customFormat="1" ht="25.5" x14ac:dyDescent="0.2">
      <c r="A2165" s="27">
        <v>98409</v>
      </c>
      <c r="B2165" s="27" t="s">
        <v>184</v>
      </c>
      <c r="C2165" s="28" t="s">
        <v>1738</v>
      </c>
      <c r="D2165" s="27" t="s">
        <v>32</v>
      </c>
      <c r="E2165" s="50">
        <v>407.67</v>
      </c>
    </row>
    <row r="2166" spans="1:5" customFormat="1" ht="25.5" x14ac:dyDescent="0.2">
      <c r="A2166" s="27">
        <v>98410</v>
      </c>
      <c r="B2166" s="27" t="s">
        <v>184</v>
      </c>
      <c r="C2166" s="28" t="s">
        <v>1739</v>
      </c>
      <c r="D2166" s="27" t="s">
        <v>31</v>
      </c>
      <c r="E2166" s="50">
        <v>1284.79</v>
      </c>
    </row>
    <row r="2167" spans="1:5" customFormat="1" ht="25.5" x14ac:dyDescent="0.2">
      <c r="A2167" s="27">
        <v>99240</v>
      </c>
      <c r="B2167" s="27" t="s">
        <v>184</v>
      </c>
      <c r="C2167" s="28" t="s">
        <v>1740</v>
      </c>
      <c r="D2167" s="27" t="s">
        <v>32</v>
      </c>
      <c r="E2167" s="50">
        <v>711.28</v>
      </c>
    </row>
    <row r="2168" spans="1:5" customFormat="1" ht="25.5" x14ac:dyDescent="0.2">
      <c r="A2168" s="27">
        <v>99241</v>
      </c>
      <c r="B2168" s="27" t="s">
        <v>184</v>
      </c>
      <c r="C2168" s="28" t="s">
        <v>1741</v>
      </c>
      <c r="D2168" s="27" t="s">
        <v>32</v>
      </c>
      <c r="E2168" s="50">
        <v>1858.66</v>
      </c>
    </row>
    <row r="2169" spans="1:5" customFormat="1" ht="25.5" x14ac:dyDescent="0.2">
      <c r="A2169" s="27">
        <v>99242</v>
      </c>
      <c r="B2169" s="27" t="s">
        <v>184</v>
      </c>
      <c r="C2169" s="28" t="s">
        <v>1742</v>
      </c>
      <c r="D2169" s="27" t="s">
        <v>31</v>
      </c>
      <c r="E2169" s="50">
        <v>2971.99</v>
      </c>
    </row>
    <row r="2170" spans="1:5" customFormat="1" ht="25.5" x14ac:dyDescent="0.2">
      <c r="A2170" s="27">
        <v>99243</v>
      </c>
      <c r="B2170" s="27" t="s">
        <v>184</v>
      </c>
      <c r="C2170" s="28" t="s">
        <v>1743</v>
      </c>
      <c r="D2170" s="27" t="s">
        <v>32</v>
      </c>
      <c r="E2170" s="50">
        <v>1538.13</v>
      </c>
    </row>
    <row r="2171" spans="1:5" customFormat="1" ht="38.25" x14ac:dyDescent="0.2">
      <c r="A2171" s="27">
        <v>99244</v>
      </c>
      <c r="B2171" s="27" t="s">
        <v>184</v>
      </c>
      <c r="C2171" s="28" t="s">
        <v>1744</v>
      </c>
      <c r="D2171" s="27" t="s">
        <v>31</v>
      </c>
      <c r="E2171" s="50">
        <v>5151.53</v>
      </c>
    </row>
    <row r="2172" spans="1:5" customFormat="1" ht="25.5" x14ac:dyDescent="0.2">
      <c r="A2172" s="27">
        <v>99246</v>
      </c>
      <c r="B2172" s="27" t="s">
        <v>184</v>
      </c>
      <c r="C2172" s="28" t="s">
        <v>1745</v>
      </c>
      <c r="D2172" s="27" t="s">
        <v>32</v>
      </c>
      <c r="E2172" s="50">
        <v>974.23</v>
      </c>
    </row>
    <row r="2173" spans="1:5" customFormat="1" ht="25.5" x14ac:dyDescent="0.2">
      <c r="A2173" s="27">
        <v>99247</v>
      </c>
      <c r="B2173" s="27" t="s">
        <v>184</v>
      </c>
      <c r="C2173" s="28" t="s">
        <v>1746</v>
      </c>
      <c r="D2173" s="27" t="s">
        <v>32</v>
      </c>
      <c r="E2173" s="50">
        <v>2118.96</v>
      </c>
    </row>
    <row r="2174" spans="1:5" customFormat="1" ht="25.5" x14ac:dyDescent="0.2">
      <c r="A2174" s="27">
        <v>99248</v>
      </c>
      <c r="B2174" s="27" t="s">
        <v>184</v>
      </c>
      <c r="C2174" s="28" t="s">
        <v>1747</v>
      </c>
      <c r="D2174" s="27" t="s">
        <v>31</v>
      </c>
      <c r="E2174" s="50">
        <v>3805.42</v>
      </c>
    </row>
    <row r="2175" spans="1:5" customFormat="1" ht="25.5" x14ac:dyDescent="0.2">
      <c r="A2175" s="27">
        <v>99249</v>
      </c>
      <c r="B2175" s="27" t="s">
        <v>184</v>
      </c>
      <c r="C2175" s="28" t="s">
        <v>1748</v>
      </c>
      <c r="D2175" s="27" t="s">
        <v>32</v>
      </c>
      <c r="E2175" s="50">
        <v>1878.64</v>
      </c>
    </row>
    <row r="2176" spans="1:5" customFormat="1" ht="38.25" x14ac:dyDescent="0.2">
      <c r="A2176" s="27">
        <v>99252</v>
      </c>
      <c r="B2176" s="27" t="s">
        <v>184</v>
      </c>
      <c r="C2176" s="28" t="s">
        <v>1749</v>
      </c>
      <c r="D2176" s="27" t="s">
        <v>31</v>
      </c>
      <c r="E2176" s="50">
        <v>2698.98</v>
      </c>
    </row>
    <row r="2177" spans="1:5" customFormat="1" ht="25.5" x14ac:dyDescent="0.2">
      <c r="A2177" s="27">
        <v>99254</v>
      </c>
      <c r="B2177" s="27" t="s">
        <v>184</v>
      </c>
      <c r="C2177" s="28" t="s">
        <v>1750</v>
      </c>
      <c r="D2177" s="27" t="s">
        <v>32</v>
      </c>
      <c r="E2177" s="50">
        <v>1338.03</v>
      </c>
    </row>
    <row r="2178" spans="1:5" customFormat="1" ht="38.25" x14ac:dyDescent="0.2">
      <c r="A2178" s="27">
        <v>99256</v>
      </c>
      <c r="B2178" s="27" t="s">
        <v>184</v>
      </c>
      <c r="C2178" s="28" t="s">
        <v>1751</v>
      </c>
      <c r="D2178" s="27" t="s">
        <v>31</v>
      </c>
      <c r="E2178" s="50">
        <v>6052.4</v>
      </c>
    </row>
    <row r="2179" spans="1:5" customFormat="1" ht="38.25" x14ac:dyDescent="0.2">
      <c r="A2179" s="27">
        <v>99259</v>
      </c>
      <c r="B2179" s="27" t="s">
        <v>184</v>
      </c>
      <c r="C2179" s="28" t="s">
        <v>1752</v>
      </c>
      <c r="D2179" s="27" t="s">
        <v>31</v>
      </c>
      <c r="E2179" s="50">
        <v>3413.79</v>
      </c>
    </row>
    <row r="2180" spans="1:5" customFormat="1" ht="25.5" x14ac:dyDescent="0.2">
      <c r="A2180" s="27">
        <v>99261</v>
      </c>
      <c r="B2180" s="27" t="s">
        <v>184</v>
      </c>
      <c r="C2180" s="28" t="s">
        <v>1753</v>
      </c>
      <c r="D2180" s="27" t="s">
        <v>32</v>
      </c>
      <c r="E2180" s="50">
        <v>1598.33</v>
      </c>
    </row>
    <row r="2181" spans="1:5" customFormat="1" ht="25.5" x14ac:dyDescent="0.2">
      <c r="A2181" s="27">
        <v>99263</v>
      </c>
      <c r="B2181" s="27" t="s">
        <v>184</v>
      </c>
      <c r="C2181" s="28" t="s">
        <v>1754</v>
      </c>
      <c r="D2181" s="27" t="s">
        <v>32</v>
      </c>
      <c r="E2181" s="50">
        <v>2379.31</v>
      </c>
    </row>
    <row r="2182" spans="1:5" customFormat="1" ht="38.25" x14ac:dyDescent="0.2">
      <c r="A2182" s="27">
        <v>99265</v>
      </c>
      <c r="B2182" s="27" t="s">
        <v>184</v>
      </c>
      <c r="C2182" s="28" t="s">
        <v>1755</v>
      </c>
      <c r="D2182" s="27" t="s">
        <v>31</v>
      </c>
      <c r="E2182" s="50">
        <v>4128.57</v>
      </c>
    </row>
    <row r="2183" spans="1:5" customFormat="1" ht="25.5" x14ac:dyDescent="0.2">
      <c r="A2183" s="27">
        <v>99266</v>
      </c>
      <c r="B2183" s="27" t="s">
        <v>184</v>
      </c>
      <c r="C2183" s="28" t="s">
        <v>1756</v>
      </c>
      <c r="D2183" s="27" t="s">
        <v>32</v>
      </c>
      <c r="E2183" s="50">
        <v>1858.66</v>
      </c>
    </row>
    <row r="2184" spans="1:5" customFormat="1" ht="38.25" x14ac:dyDescent="0.2">
      <c r="A2184" s="27">
        <v>99267</v>
      </c>
      <c r="B2184" s="27" t="s">
        <v>184</v>
      </c>
      <c r="C2184" s="28" t="s">
        <v>1757</v>
      </c>
      <c r="D2184" s="27" t="s">
        <v>31</v>
      </c>
      <c r="E2184" s="50">
        <v>4843.3500000000004</v>
      </c>
    </row>
    <row r="2185" spans="1:5" customFormat="1" ht="25.5" x14ac:dyDescent="0.2">
      <c r="A2185" s="27">
        <v>99268</v>
      </c>
      <c r="B2185" s="27" t="s">
        <v>184</v>
      </c>
      <c r="C2185" s="28" t="s">
        <v>1758</v>
      </c>
      <c r="D2185" s="27" t="s">
        <v>31</v>
      </c>
      <c r="E2185" s="50">
        <v>504.04</v>
      </c>
    </row>
    <row r="2186" spans="1:5" customFormat="1" ht="25.5" x14ac:dyDescent="0.2">
      <c r="A2186" s="27">
        <v>99269</v>
      </c>
      <c r="B2186" s="27" t="s">
        <v>184</v>
      </c>
      <c r="C2186" s="28" t="s">
        <v>1759</v>
      </c>
      <c r="D2186" s="27" t="s">
        <v>32</v>
      </c>
      <c r="E2186" s="50">
        <v>2118.96</v>
      </c>
    </row>
    <row r="2187" spans="1:5" customFormat="1" ht="25.5" x14ac:dyDescent="0.2">
      <c r="A2187" s="27">
        <v>99270</v>
      </c>
      <c r="B2187" s="27" t="s">
        <v>184</v>
      </c>
      <c r="C2187" s="28" t="s">
        <v>1760</v>
      </c>
      <c r="D2187" s="27" t="s">
        <v>31</v>
      </c>
      <c r="E2187" s="50">
        <v>656</v>
      </c>
    </row>
    <row r="2188" spans="1:5" customFormat="1" ht="38.25" x14ac:dyDescent="0.2">
      <c r="A2188" s="27">
        <v>99271</v>
      </c>
      <c r="B2188" s="27" t="s">
        <v>184</v>
      </c>
      <c r="C2188" s="28" t="s">
        <v>1761</v>
      </c>
      <c r="D2188" s="27" t="s">
        <v>31</v>
      </c>
      <c r="E2188" s="50">
        <v>6953.16</v>
      </c>
    </row>
    <row r="2189" spans="1:5" customFormat="1" ht="25.5" x14ac:dyDescent="0.2">
      <c r="A2189" s="27">
        <v>99272</v>
      </c>
      <c r="B2189" s="27" t="s">
        <v>184</v>
      </c>
      <c r="C2189" s="28" t="s">
        <v>1762</v>
      </c>
      <c r="D2189" s="27" t="s">
        <v>31</v>
      </c>
      <c r="E2189" s="134">
        <v>1100.1600000000001</v>
      </c>
    </row>
    <row r="2190" spans="1:5" customFormat="1" ht="25.5" x14ac:dyDescent="0.2">
      <c r="A2190" s="27">
        <v>99273</v>
      </c>
      <c r="B2190" s="27" t="s">
        <v>184</v>
      </c>
      <c r="C2190" s="28" t="s">
        <v>1763</v>
      </c>
      <c r="D2190" s="27" t="s">
        <v>31</v>
      </c>
      <c r="E2190" s="134">
        <v>1533.02</v>
      </c>
    </row>
    <row r="2191" spans="1:5" customFormat="1" ht="38.25" x14ac:dyDescent="0.2">
      <c r="A2191" s="27">
        <v>99274</v>
      </c>
      <c r="B2191" s="27" t="s">
        <v>184</v>
      </c>
      <c r="C2191" s="28" t="s">
        <v>1764</v>
      </c>
      <c r="D2191" s="27" t="s">
        <v>31</v>
      </c>
      <c r="E2191" s="50">
        <v>5591.9</v>
      </c>
    </row>
    <row r="2192" spans="1:5" customFormat="1" ht="25.5" x14ac:dyDescent="0.2">
      <c r="A2192" s="27">
        <v>99275</v>
      </c>
      <c r="B2192" s="27" t="s">
        <v>184</v>
      </c>
      <c r="C2192" s="28" t="s">
        <v>1765</v>
      </c>
      <c r="D2192" s="27" t="s">
        <v>31</v>
      </c>
      <c r="E2192" s="50">
        <v>1008.8</v>
      </c>
    </row>
    <row r="2193" spans="1:5" customFormat="1" ht="25.5" x14ac:dyDescent="0.2">
      <c r="A2193" s="27">
        <v>99276</v>
      </c>
      <c r="B2193" s="27" t="s">
        <v>184</v>
      </c>
      <c r="C2193" s="28" t="s">
        <v>1766</v>
      </c>
      <c r="D2193" s="27" t="s">
        <v>32</v>
      </c>
      <c r="E2193" s="50">
        <v>2639.65</v>
      </c>
    </row>
    <row r="2194" spans="1:5" customFormat="1" ht="25.5" x14ac:dyDescent="0.2">
      <c r="A2194" s="27">
        <v>99277</v>
      </c>
      <c r="B2194" s="27" t="s">
        <v>184</v>
      </c>
      <c r="C2194" s="28" t="s">
        <v>1767</v>
      </c>
      <c r="D2194" s="27" t="s">
        <v>32</v>
      </c>
      <c r="E2194" s="50">
        <v>2379.31</v>
      </c>
    </row>
    <row r="2195" spans="1:5" customFormat="1" ht="25.5" x14ac:dyDescent="0.2">
      <c r="A2195" s="27">
        <v>99278</v>
      </c>
      <c r="B2195" s="27" t="s">
        <v>184</v>
      </c>
      <c r="C2195" s="28" t="s">
        <v>1768</v>
      </c>
      <c r="D2195" s="27" t="s">
        <v>32</v>
      </c>
      <c r="E2195" s="50">
        <v>405.88</v>
      </c>
    </row>
    <row r="2196" spans="1:5" customFormat="1" ht="38.25" x14ac:dyDescent="0.2">
      <c r="A2196" s="27">
        <v>99279</v>
      </c>
      <c r="B2196" s="27" t="s">
        <v>184</v>
      </c>
      <c r="C2196" s="28" t="s">
        <v>1769</v>
      </c>
      <c r="D2196" s="27" t="s">
        <v>31</v>
      </c>
      <c r="E2196" s="50">
        <v>6310.92</v>
      </c>
    </row>
    <row r="2197" spans="1:5" customFormat="1" ht="25.5" x14ac:dyDescent="0.2">
      <c r="A2197" s="27">
        <v>99280</v>
      </c>
      <c r="B2197" s="27" t="s">
        <v>184</v>
      </c>
      <c r="C2197" s="28" t="s">
        <v>1770</v>
      </c>
      <c r="D2197" s="27" t="s">
        <v>31</v>
      </c>
      <c r="E2197" s="50">
        <v>2020.29</v>
      </c>
    </row>
    <row r="2198" spans="1:5" customFormat="1" ht="25.5" x14ac:dyDescent="0.2">
      <c r="A2198" s="27">
        <v>99281</v>
      </c>
      <c r="B2198" s="27" t="s">
        <v>184</v>
      </c>
      <c r="C2198" s="28" t="s">
        <v>1771</v>
      </c>
      <c r="D2198" s="27" t="s">
        <v>32</v>
      </c>
      <c r="E2198" s="50">
        <v>2639.65</v>
      </c>
    </row>
    <row r="2199" spans="1:5" customFormat="1" ht="25.5" x14ac:dyDescent="0.2">
      <c r="A2199" s="27">
        <v>99282</v>
      </c>
      <c r="B2199" s="27" t="s">
        <v>184</v>
      </c>
      <c r="C2199" s="28" t="s">
        <v>1772</v>
      </c>
      <c r="D2199" s="27" t="s">
        <v>32</v>
      </c>
      <c r="E2199" s="50">
        <v>2924.91</v>
      </c>
    </row>
    <row r="2200" spans="1:5" customFormat="1" ht="25.5" x14ac:dyDescent="0.2">
      <c r="A2200" s="27">
        <v>99283</v>
      </c>
      <c r="B2200" s="27" t="s">
        <v>184</v>
      </c>
      <c r="C2200" s="28" t="s">
        <v>1773</v>
      </c>
      <c r="D2200" s="27" t="s">
        <v>32</v>
      </c>
      <c r="E2200" s="50">
        <v>1084.18</v>
      </c>
    </row>
    <row r="2201" spans="1:5" customFormat="1" ht="38.25" x14ac:dyDescent="0.2">
      <c r="A2201" s="27">
        <v>99284</v>
      </c>
      <c r="B2201" s="27" t="s">
        <v>184</v>
      </c>
      <c r="C2201" s="28" t="s">
        <v>1774</v>
      </c>
      <c r="D2201" s="27" t="s">
        <v>31</v>
      </c>
      <c r="E2201" s="134">
        <v>7854.05</v>
      </c>
    </row>
    <row r="2202" spans="1:5" customFormat="1" ht="25.5" x14ac:dyDescent="0.2">
      <c r="A2202" s="27">
        <v>99285</v>
      </c>
      <c r="B2202" s="27" t="s">
        <v>184</v>
      </c>
      <c r="C2202" s="28" t="s">
        <v>1775</v>
      </c>
      <c r="D2202" s="27" t="s">
        <v>31</v>
      </c>
      <c r="E2202" s="134">
        <v>1325.69</v>
      </c>
    </row>
    <row r="2203" spans="1:5" customFormat="1" ht="38.25" x14ac:dyDescent="0.2">
      <c r="A2203" s="27">
        <v>99286</v>
      </c>
      <c r="B2203" s="27" t="s">
        <v>184</v>
      </c>
      <c r="C2203" s="28" t="s">
        <v>1776</v>
      </c>
      <c r="D2203" s="27" t="s">
        <v>31</v>
      </c>
      <c r="E2203" s="134">
        <v>7030.02</v>
      </c>
    </row>
    <row r="2204" spans="1:5" customFormat="1" ht="38.25" x14ac:dyDescent="0.2">
      <c r="A2204" s="27">
        <v>99287</v>
      </c>
      <c r="B2204" s="27" t="s">
        <v>184</v>
      </c>
      <c r="C2204" s="28" t="s">
        <v>1777</v>
      </c>
      <c r="D2204" s="27" t="s">
        <v>31</v>
      </c>
      <c r="E2204" s="50">
        <v>9907.81</v>
      </c>
    </row>
    <row r="2205" spans="1:5" customFormat="1" ht="25.5" x14ac:dyDescent="0.2">
      <c r="A2205" s="27">
        <v>99288</v>
      </c>
      <c r="B2205" s="27" t="s">
        <v>184</v>
      </c>
      <c r="C2205" s="28" t="s">
        <v>1778</v>
      </c>
      <c r="D2205" s="27" t="s">
        <v>32</v>
      </c>
      <c r="E2205" s="50">
        <v>535.07000000000005</v>
      </c>
    </row>
    <row r="2206" spans="1:5" customFormat="1" ht="25.5" x14ac:dyDescent="0.2">
      <c r="A2206" s="27">
        <v>99289</v>
      </c>
      <c r="B2206" s="27" t="s">
        <v>184</v>
      </c>
      <c r="C2206" s="28" t="s">
        <v>1779</v>
      </c>
      <c r="D2206" s="27" t="s">
        <v>32</v>
      </c>
      <c r="E2206" s="50">
        <v>2899.93</v>
      </c>
    </row>
    <row r="2207" spans="1:5" customFormat="1" ht="38.25" x14ac:dyDescent="0.2">
      <c r="A2207" s="27">
        <v>99290</v>
      </c>
      <c r="B2207" s="27" t="s">
        <v>184</v>
      </c>
      <c r="C2207" s="28" t="s">
        <v>1780</v>
      </c>
      <c r="D2207" s="27" t="s">
        <v>31</v>
      </c>
      <c r="E2207" s="50">
        <v>4223.96</v>
      </c>
    </row>
    <row r="2208" spans="1:5" customFormat="1" ht="25.5" x14ac:dyDescent="0.2">
      <c r="A2208" s="27">
        <v>99291</v>
      </c>
      <c r="B2208" s="27" t="s">
        <v>184</v>
      </c>
      <c r="C2208" s="28" t="s">
        <v>1781</v>
      </c>
      <c r="D2208" s="27" t="s">
        <v>32</v>
      </c>
      <c r="E2208" s="50">
        <v>2899.93</v>
      </c>
    </row>
    <row r="2209" spans="1:5" customFormat="1" ht="25.5" x14ac:dyDescent="0.2">
      <c r="A2209" s="27">
        <v>99292</v>
      </c>
      <c r="B2209" s="27" t="s">
        <v>184</v>
      </c>
      <c r="C2209" s="28" t="s">
        <v>1782</v>
      </c>
      <c r="D2209" s="27" t="s">
        <v>31</v>
      </c>
      <c r="E2209" s="134">
        <v>2494.9</v>
      </c>
    </row>
    <row r="2210" spans="1:5" customFormat="1" ht="25.5" x14ac:dyDescent="0.2">
      <c r="A2210" s="27">
        <v>99293</v>
      </c>
      <c r="B2210" s="27" t="s">
        <v>184</v>
      </c>
      <c r="C2210" s="28" t="s">
        <v>1783</v>
      </c>
      <c r="D2210" s="27" t="s">
        <v>32</v>
      </c>
      <c r="E2210" s="134">
        <v>1311.18</v>
      </c>
    </row>
    <row r="2211" spans="1:5" customFormat="1" ht="38.25" x14ac:dyDescent="0.2">
      <c r="A2211" s="27">
        <v>99294</v>
      </c>
      <c r="B2211" s="27" t="s">
        <v>184</v>
      </c>
      <c r="C2211" s="28" t="s">
        <v>1784</v>
      </c>
      <c r="D2211" s="27" t="s">
        <v>31</v>
      </c>
      <c r="E2211" s="134">
        <v>8754.83</v>
      </c>
    </row>
    <row r="2212" spans="1:5" customFormat="1" ht="25.5" x14ac:dyDescent="0.2">
      <c r="A2212" s="27">
        <v>99296</v>
      </c>
      <c r="B2212" s="27" t="s">
        <v>184</v>
      </c>
      <c r="C2212" s="28" t="s">
        <v>1785</v>
      </c>
      <c r="D2212" s="27" t="s">
        <v>32</v>
      </c>
      <c r="E2212" s="134">
        <v>3185.21</v>
      </c>
    </row>
    <row r="2213" spans="1:5" customFormat="1" ht="25.5" x14ac:dyDescent="0.2">
      <c r="A2213" s="27">
        <v>99297</v>
      </c>
      <c r="B2213" s="27" t="s">
        <v>184</v>
      </c>
      <c r="C2213" s="28" t="s">
        <v>1786</v>
      </c>
      <c r="D2213" s="27" t="s">
        <v>32</v>
      </c>
      <c r="E2213" s="134">
        <v>3180.91</v>
      </c>
    </row>
    <row r="2214" spans="1:5" customFormat="1" ht="38.25" x14ac:dyDescent="0.2">
      <c r="A2214" s="27">
        <v>99298</v>
      </c>
      <c r="B2214" s="27" t="s">
        <v>184</v>
      </c>
      <c r="C2214" s="28" t="s">
        <v>1787</v>
      </c>
      <c r="D2214" s="27" t="s">
        <v>31</v>
      </c>
      <c r="E2214" s="134">
        <v>11203.66</v>
      </c>
    </row>
    <row r="2215" spans="1:5" customFormat="1" ht="25.5" x14ac:dyDescent="0.2">
      <c r="A2215" s="27">
        <v>99299</v>
      </c>
      <c r="B2215" s="27" t="s">
        <v>184</v>
      </c>
      <c r="C2215" s="28" t="s">
        <v>1788</v>
      </c>
      <c r="D2215" s="27" t="s">
        <v>32</v>
      </c>
      <c r="E2215" s="134">
        <v>3445.45</v>
      </c>
    </row>
    <row r="2216" spans="1:5" customFormat="1" ht="38.25" x14ac:dyDescent="0.2">
      <c r="A2216" s="27">
        <v>99300</v>
      </c>
      <c r="B2216" s="27" t="s">
        <v>184</v>
      </c>
      <c r="C2216" s="28" t="s">
        <v>1789</v>
      </c>
      <c r="D2216" s="27" t="s">
        <v>31</v>
      </c>
      <c r="E2216" s="134">
        <v>12499.43</v>
      </c>
    </row>
    <row r="2217" spans="1:5" customFormat="1" ht="38.25" x14ac:dyDescent="0.2">
      <c r="A2217" s="27">
        <v>99301</v>
      </c>
      <c r="B2217" s="27" t="s">
        <v>184</v>
      </c>
      <c r="C2217" s="28" t="s">
        <v>1790</v>
      </c>
      <c r="D2217" s="27" t="s">
        <v>31</v>
      </c>
      <c r="E2217" s="134">
        <v>6223.52</v>
      </c>
    </row>
    <row r="2218" spans="1:5" customFormat="1" ht="25.5" x14ac:dyDescent="0.2">
      <c r="A2218" s="27">
        <v>99302</v>
      </c>
      <c r="B2218" s="27" t="s">
        <v>184</v>
      </c>
      <c r="C2218" s="28" t="s">
        <v>1791</v>
      </c>
      <c r="D2218" s="27" t="s">
        <v>32</v>
      </c>
      <c r="E2218" s="134">
        <v>3710.05</v>
      </c>
    </row>
    <row r="2219" spans="1:5" customFormat="1" ht="38.25" x14ac:dyDescent="0.2">
      <c r="A2219" s="27">
        <v>99303</v>
      </c>
      <c r="B2219" s="27" t="s">
        <v>184</v>
      </c>
      <c r="C2219" s="28" t="s">
        <v>1792</v>
      </c>
      <c r="D2219" s="27" t="s">
        <v>31</v>
      </c>
      <c r="E2219" s="134">
        <v>11438.49</v>
      </c>
    </row>
    <row r="2220" spans="1:5" customFormat="1" ht="25.5" x14ac:dyDescent="0.2">
      <c r="A2220" s="27">
        <v>99304</v>
      </c>
      <c r="B2220" s="27" t="s">
        <v>184</v>
      </c>
      <c r="C2220" s="28" t="s">
        <v>1793</v>
      </c>
      <c r="D2220" s="27" t="s">
        <v>32</v>
      </c>
      <c r="E2220" s="134">
        <v>3449.76</v>
      </c>
    </row>
    <row r="2221" spans="1:5" customFormat="1" ht="38.25" x14ac:dyDescent="0.2">
      <c r="A2221" s="27">
        <v>99305</v>
      </c>
      <c r="B2221" s="27" t="s">
        <v>184</v>
      </c>
      <c r="C2221" s="28" t="s">
        <v>1794</v>
      </c>
      <c r="D2221" s="27" t="s">
        <v>31</v>
      </c>
      <c r="E2221" s="134">
        <v>12926.87</v>
      </c>
    </row>
    <row r="2222" spans="1:5" customFormat="1" ht="25.5" x14ac:dyDescent="0.2">
      <c r="A2222" s="27">
        <v>99306</v>
      </c>
      <c r="B2222" s="27" t="s">
        <v>184</v>
      </c>
      <c r="C2222" s="28" t="s">
        <v>1795</v>
      </c>
      <c r="D2222" s="27" t="s">
        <v>32</v>
      </c>
      <c r="E2222" s="134">
        <v>3710.05</v>
      </c>
    </row>
    <row r="2223" spans="1:5" customFormat="1" ht="25.5" x14ac:dyDescent="0.2">
      <c r="A2223" s="27">
        <v>99307</v>
      </c>
      <c r="B2223" s="27" t="s">
        <v>184</v>
      </c>
      <c r="C2223" s="28" t="s">
        <v>1796</v>
      </c>
      <c r="D2223" s="27" t="s">
        <v>32</v>
      </c>
      <c r="E2223" s="134">
        <v>2399.98</v>
      </c>
    </row>
    <row r="2224" spans="1:5" customFormat="1" ht="38.25" x14ac:dyDescent="0.2">
      <c r="A2224" s="27">
        <v>99308</v>
      </c>
      <c r="B2224" s="27" t="s">
        <v>184</v>
      </c>
      <c r="C2224" s="28" t="s">
        <v>1797</v>
      </c>
      <c r="D2224" s="27" t="s">
        <v>31</v>
      </c>
      <c r="E2224" s="134">
        <v>14415.36</v>
      </c>
    </row>
    <row r="2225" spans="1:5" customFormat="1" ht="25.5" x14ac:dyDescent="0.2">
      <c r="A2225" s="27">
        <v>99309</v>
      </c>
      <c r="B2225" s="27" t="s">
        <v>184</v>
      </c>
      <c r="C2225" s="28" t="s">
        <v>1798</v>
      </c>
      <c r="D2225" s="27" t="s">
        <v>32</v>
      </c>
      <c r="E2225" s="134">
        <v>3974.68</v>
      </c>
    </row>
    <row r="2226" spans="1:5" customFormat="1" ht="38.25" x14ac:dyDescent="0.2">
      <c r="A2226" s="27">
        <v>99310</v>
      </c>
      <c r="B2226" s="27" t="s">
        <v>184</v>
      </c>
      <c r="C2226" s="28" t="s">
        <v>1799</v>
      </c>
      <c r="D2226" s="27" t="s">
        <v>31</v>
      </c>
      <c r="E2226" s="134">
        <v>14650.24</v>
      </c>
    </row>
    <row r="2227" spans="1:5" customFormat="1" ht="25.5" x14ac:dyDescent="0.2">
      <c r="A2227" s="27">
        <v>99311</v>
      </c>
      <c r="B2227" s="27" t="s">
        <v>184</v>
      </c>
      <c r="C2227" s="28" t="s">
        <v>1800</v>
      </c>
      <c r="D2227" s="27" t="s">
        <v>32</v>
      </c>
      <c r="E2227" s="134">
        <v>3974.68</v>
      </c>
    </row>
    <row r="2228" spans="1:5" customFormat="1" ht="38.25" x14ac:dyDescent="0.2">
      <c r="A2228" s="27">
        <v>99312</v>
      </c>
      <c r="B2228" s="27" t="s">
        <v>184</v>
      </c>
      <c r="C2228" s="28" t="s">
        <v>1801</v>
      </c>
      <c r="D2228" s="27" t="s">
        <v>31</v>
      </c>
      <c r="E2228" s="134">
        <v>7293.87</v>
      </c>
    </row>
    <row r="2229" spans="1:5" customFormat="1" ht="38.25" x14ac:dyDescent="0.2">
      <c r="A2229" s="27">
        <v>99313</v>
      </c>
      <c r="B2229" s="27" t="s">
        <v>184</v>
      </c>
      <c r="C2229" s="28" t="s">
        <v>1802</v>
      </c>
      <c r="D2229" s="27" t="s">
        <v>31</v>
      </c>
      <c r="E2229" s="134">
        <v>16331.11</v>
      </c>
    </row>
    <row r="2230" spans="1:5" customFormat="1" ht="25.5" x14ac:dyDescent="0.2">
      <c r="A2230" s="27">
        <v>99314</v>
      </c>
      <c r="B2230" s="27" t="s">
        <v>184</v>
      </c>
      <c r="C2230" s="28" t="s">
        <v>1803</v>
      </c>
      <c r="D2230" s="27" t="s">
        <v>32</v>
      </c>
      <c r="E2230" s="134">
        <v>4239.3</v>
      </c>
    </row>
    <row r="2231" spans="1:5" customFormat="1" ht="38.25" x14ac:dyDescent="0.2">
      <c r="A2231" s="27">
        <v>99315</v>
      </c>
      <c r="B2231" s="27" t="s">
        <v>184</v>
      </c>
      <c r="C2231" s="28" t="s">
        <v>1804</v>
      </c>
      <c r="D2231" s="27" t="s">
        <v>31</v>
      </c>
      <c r="E2231" s="134">
        <v>18247.03</v>
      </c>
    </row>
    <row r="2232" spans="1:5" customFormat="1" ht="25.5" x14ac:dyDescent="0.2">
      <c r="A2232" s="27">
        <v>99317</v>
      </c>
      <c r="B2232" s="27" t="s">
        <v>184</v>
      </c>
      <c r="C2232" s="28" t="s">
        <v>1805</v>
      </c>
      <c r="D2232" s="27" t="s">
        <v>32</v>
      </c>
      <c r="E2232" s="134">
        <v>2660.27</v>
      </c>
    </row>
    <row r="2233" spans="1:5" customFormat="1" ht="25.5" x14ac:dyDescent="0.2">
      <c r="A2233" s="27">
        <v>99318</v>
      </c>
      <c r="B2233" s="27" t="s">
        <v>184</v>
      </c>
      <c r="C2233" s="28" t="s">
        <v>1806</v>
      </c>
      <c r="D2233" s="27" t="s">
        <v>32</v>
      </c>
      <c r="E2233" s="134">
        <v>296.60000000000002</v>
      </c>
    </row>
    <row r="2234" spans="1:5" customFormat="1" ht="25.5" x14ac:dyDescent="0.2">
      <c r="A2234" s="27">
        <v>99319</v>
      </c>
      <c r="B2234" s="27" t="s">
        <v>184</v>
      </c>
      <c r="C2234" s="28" t="s">
        <v>1807</v>
      </c>
      <c r="D2234" s="27" t="s">
        <v>32</v>
      </c>
      <c r="E2234" s="134">
        <v>869.61</v>
      </c>
    </row>
    <row r="2235" spans="1:5" customFormat="1" ht="38.25" x14ac:dyDescent="0.2">
      <c r="A2235" s="27">
        <v>99320</v>
      </c>
      <c r="B2235" s="27" t="s">
        <v>184</v>
      </c>
      <c r="C2235" s="28" t="s">
        <v>1808</v>
      </c>
      <c r="D2235" s="27" t="s">
        <v>31</v>
      </c>
      <c r="E2235" s="134">
        <v>8423.4</v>
      </c>
    </row>
    <row r="2236" spans="1:5" customFormat="1" ht="25.5" x14ac:dyDescent="0.2">
      <c r="A2236" s="27">
        <v>99321</v>
      </c>
      <c r="B2236" s="27" t="s">
        <v>184</v>
      </c>
      <c r="C2236" s="28" t="s">
        <v>1809</v>
      </c>
      <c r="D2236" s="27" t="s">
        <v>32</v>
      </c>
      <c r="E2236" s="134">
        <v>2920.6</v>
      </c>
    </row>
    <row r="2237" spans="1:5" customFormat="1" ht="38.25" x14ac:dyDescent="0.2">
      <c r="A2237" s="27">
        <v>99322</v>
      </c>
      <c r="B2237" s="27" t="s">
        <v>184</v>
      </c>
      <c r="C2237" s="28" t="s">
        <v>1810</v>
      </c>
      <c r="D2237" s="27" t="s">
        <v>31</v>
      </c>
      <c r="E2237" s="134">
        <v>9501.2199999999993</v>
      </c>
    </row>
    <row r="2238" spans="1:5" customFormat="1" ht="25.5" x14ac:dyDescent="0.2">
      <c r="A2238" s="27">
        <v>99323</v>
      </c>
      <c r="B2238" s="27" t="s">
        <v>184</v>
      </c>
      <c r="C2238" s="28" t="s">
        <v>1811</v>
      </c>
      <c r="D2238" s="27" t="s">
        <v>32</v>
      </c>
      <c r="E2238" s="134">
        <v>3180.91</v>
      </c>
    </row>
    <row r="2239" spans="1:5" customFormat="1" ht="38.25" x14ac:dyDescent="0.2">
      <c r="A2239" s="27">
        <v>99324</v>
      </c>
      <c r="B2239" s="27" t="s">
        <v>184</v>
      </c>
      <c r="C2239" s="28" t="s">
        <v>1812</v>
      </c>
      <c r="D2239" s="27" t="s">
        <v>31</v>
      </c>
      <c r="E2239" s="134">
        <v>10579.11</v>
      </c>
    </row>
    <row r="2240" spans="1:5" customFormat="1" ht="25.5" x14ac:dyDescent="0.2">
      <c r="A2240" s="27">
        <v>99325</v>
      </c>
      <c r="B2240" s="27" t="s">
        <v>184</v>
      </c>
      <c r="C2240" s="28" t="s">
        <v>1813</v>
      </c>
      <c r="D2240" s="27" t="s">
        <v>32</v>
      </c>
      <c r="E2240" s="134">
        <v>3445.45</v>
      </c>
    </row>
    <row r="2241" spans="1:5" customFormat="1" ht="38.25" x14ac:dyDescent="0.2">
      <c r="A2241" s="27">
        <v>99326</v>
      </c>
      <c r="B2241" s="27" t="s">
        <v>184</v>
      </c>
      <c r="C2241" s="28" t="s">
        <v>1814</v>
      </c>
      <c r="D2241" s="27" t="s">
        <v>31</v>
      </c>
      <c r="E2241" s="50">
        <v>8612.0300000000007</v>
      </c>
    </row>
    <row r="2242" spans="1:5" customFormat="1" ht="25.5" x14ac:dyDescent="0.2">
      <c r="A2242" s="27">
        <v>99327</v>
      </c>
      <c r="B2242" s="27" t="s">
        <v>184</v>
      </c>
      <c r="C2242" s="28" t="s">
        <v>1815</v>
      </c>
      <c r="D2242" s="27" t="s">
        <v>32</v>
      </c>
      <c r="E2242" s="50">
        <v>4461.8</v>
      </c>
    </row>
    <row r="2243" spans="1:5" customFormat="1" ht="25.5" x14ac:dyDescent="0.2">
      <c r="A2243" s="27">
        <v>101800</v>
      </c>
      <c r="B2243" s="27" t="s">
        <v>184</v>
      </c>
      <c r="C2243" s="28" t="s">
        <v>1816</v>
      </c>
      <c r="D2243" s="27" t="s">
        <v>31</v>
      </c>
      <c r="E2243" s="50">
        <v>1413.33</v>
      </c>
    </row>
    <row r="2244" spans="1:5" customFormat="1" ht="25.5" x14ac:dyDescent="0.2">
      <c r="A2244" s="27">
        <v>101801</v>
      </c>
      <c r="B2244" s="27" t="s">
        <v>184</v>
      </c>
      <c r="C2244" s="28" t="s">
        <v>1817</v>
      </c>
      <c r="D2244" s="27" t="s">
        <v>31</v>
      </c>
      <c r="E2244" s="50">
        <v>1087.8499999999999</v>
      </c>
    </row>
    <row r="2245" spans="1:5" customFormat="1" ht="25.5" x14ac:dyDescent="0.2">
      <c r="A2245" s="27">
        <v>101806</v>
      </c>
      <c r="B2245" s="27" t="s">
        <v>184</v>
      </c>
      <c r="C2245" s="28" t="s">
        <v>1818</v>
      </c>
      <c r="D2245" s="27" t="s">
        <v>31</v>
      </c>
      <c r="E2245" s="134">
        <v>548.65</v>
      </c>
    </row>
    <row r="2246" spans="1:5" customFormat="1" ht="25.5" x14ac:dyDescent="0.2">
      <c r="A2246" s="27">
        <v>101807</v>
      </c>
      <c r="B2246" s="27" t="s">
        <v>184</v>
      </c>
      <c r="C2246" s="28" t="s">
        <v>1819</v>
      </c>
      <c r="D2246" s="27" t="s">
        <v>31</v>
      </c>
      <c r="E2246" s="134">
        <v>525.19000000000005</v>
      </c>
    </row>
    <row r="2247" spans="1:5" customFormat="1" ht="25.5" x14ac:dyDescent="0.2">
      <c r="A2247" s="27">
        <v>101808</v>
      </c>
      <c r="B2247" s="27" t="s">
        <v>184</v>
      </c>
      <c r="C2247" s="28" t="s">
        <v>1820</v>
      </c>
      <c r="D2247" s="27" t="s">
        <v>31</v>
      </c>
      <c r="E2247" s="134">
        <v>560.32000000000005</v>
      </c>
    </row>
    <row r="2248" spans="1:5" customFormat="1" ht="25.5" x14ac:dyDescent="0.2">
      <c r="A2248" s="27">
        <v>101809</v>
      </c>
      <c r="B2248" s="27" t="s">
        <v>184</v>
      </c>
      <c r="C2248" s="28" t="s">
        <v>1821</v>
      </c>
      <c r="D2248" s="27" t="s">
        <v>31</v>
      </c>
      <c r="E2248" s="134">
        <v>3004.06</v>
      </c>
    </row>
    <row r="2249" spans="1:5" customFormat="1" ht="25.5" x14ac:dyDescent="0.2">
      <c r="A2249" s="27">
        <v>102139</v>
      </c>
      <c r="B2249" s="27" t="s">
        <v>184</v>
      </c>
      <c r="C2249" s="28" t="s">
        <v>1822</v>
      </c>
      <c r="D2249" s="27" t="s">
        <v>31</v>
      </c>
      <c r="E2249" s="134">
        <v>1756.03</v>
      </c>
    </row>
    <row r="2250" spans="1:5" customFormat="1" ht="25.5" x14ac:dyDescent="0.2">
      <c r="A2250" s="27">
        <v>102141</v>
      </c>
      <c r="B2250" s="27" t="s">
        <v>184</v>
      </c>
      <c r="C2250" s="28" t="s">
        <v>1823</v>
      </c>
      <c r="D2250" s="27" t="s">
        <v>31</v>
      </c>
      <c r="E2250" s="134">
        <v>2689.39</v>
      </c>
    </row>
    <row r="2251" spans="1:5" customFormat="1" ht="25.5" x14ac:dyDescent="0.2">
      <c r="A2251" s="27">
        <v>102142</v>
      </c>
      <c r="B2251" s="27" t="s">
        <v>184</v>
      </c>
      <c r="C2251" s="28" t="s">
        <v>1824</v>
      </c>
      <c r="D2251" s="27" t="s">
        <v>31</v>
      </c>
      <c r="E2251" s="134">
        <v>2655.99</v>
      </c>
    </row>
    <row r="2252" spans="1:5" customFormat="1" ht="25.5" x14ac:dyDescent="0.2">
      <c r="A2252" s="27">
        <v>102457</v>
      </c>
      <c r="B2252" s="27" t="s">
        <v>184</v>
      </c>
      <c r="C2252" s="28" t="s">
        <v>1825</v>
      </c>
      <c r="D2252" s="27" t="s">
        <v>31</v>
      </c>
      <c r="E2252" s="134">
        <v>1658.91</v>
      </c>
    </row>
    <row r="2253" spans="1:5" customFormat="1" ht="25.5" x14ac:dyDescent="0.2">
      <c r="A2253" s="27">
        <v>94263</v>
      </c>
      <c r="B2253" s="27" t="s">
        <v>184</v>
      </c>
      <c r="C2253" s="28" t="s">
        <v>1826</v>
      </c>
      <c r="D2253" s="27" t="s">
        <v>32</v>
      </c>
      <c r="E2253" s="134">
        <v>38.5</v>
      </c>
    </row>
    <row r="2254" spans="1:5" customFormat="1" ht="25.5" x14ac:dyDescent="0.2">
      <c r="A2254" s="27">
        <v>94264</v>
      </c>
      <c r="B2254" s="27" t="s">
        <v>184</v>
      </c>
      <c r="C2254" s="28" t="s">
        <v>1827</v>
      </c>
      <c r="D2254" s="27" t="s">
        <v>32</v>
      </c>
      <c r="E2254" s="134">
        <v>43.47</v>
      </c>
    </row>
    <row r="2255" spans="1:5" customFormat="1" ht="25.5" x14ac:dyDescent="0.2">
      <c r="A2255" s="27">
        <v>94265</v>
      </c>
      <c r="B2255" s="27" t="s">
        <v>184</v>
      </c>
      <c r="C2255" s="28" t="s">
        <v>1828</v>
      </c>
      <c r="D2255" s="27" t="s">
        <v>32</v>
      </c>
      <c r="E2255" s="134">
        <v>52.97</v>
      </c>
    </row>
    <row r="2256" spans="1:5" customFormat="1" ht="25.5" x14ac:dyDescent="0.2">
      <c r="A2256" s="27">
        <v>94266</v>
      </c>
      <c r="B2256" s="27" t="s">
        <v>184</v>
      </c>
      <c r="C2256" s="28" t="s">
        <v>1829</v>
      </c>
      <c r="D2256" s="27" t="s">
        <v>32</v>
      </c>
      <c r="E2256" s="50">
        <v>58.65</v>
      </c>
    </row>
    <row r="2257" spans="1:5" customFormat="1" ht="25.5" x14ac:dyDescent="0.2">
      <c r="A2257" s="27">
        <v>94267</v>
      </c>
      <c r="B2257" s="27" t="s">
        <v>184</v>
      </c>
      <c r="C2257" s="28" t="s">
        <v>1830</v>
      </c>
      <c r="D2257" s="27" t="s">
        <v>32</v>
      </c>
      <c r="E2257" s="50">
        <v>63.53</v>
      </c>
    </row>
    <row r="2258" spans="1:5" customFormat="1" ht="25.5" x14ac:dyDescent="0.2">
      <c r="A2258" s="27">
        <v>94268</v>
      </c>
      <c r="B2258" s="27" t="s">
        <v>184</v>
      </c>
      <c r="C2258" s="28" t="s">
        <v>1831</v>
      </c>
      <c r="D2258" s="27" t="s">
        <v>32</v>
      </c>
      <c r="E2258" s="50">
        <v>69.790000000000006</v>
      </c>
    </row>
    <row r="2259" spans="1:5" customFormat="1" ht="25.5" x14ac:dyDescent="0.2">
      <c r="A2259" s="27">
        <v>94269</v>
      </c>
      <c r="B2259" s="27" t="s">
        <v>184</v>
      </c>
      <c r="C2259" s="28" t="s">
        <v>1832</v>
      </c>
      <c r="D2259" s="27" t="s">
        <v>32</v>
      </c>
      <c r="E2259" s="50">
        <v>91.75</v>
      </c>
    </row>
    <row r="2260" spans="1:5" customFormat="1" ht="25.5" x14ac:dyDescent="0.2">
      <c r="A2260" s="27">
        <v>94270</v>
      </c>
      <c r="B2260" s="27" t="s">
        <v>184</v>
      </c>
      <c r="C2260" s="28" t="s">
        <v>1833</v>
      </c>
      <c r="D2260" s="27" t="s">
        <v>32</v>
      </c>
      <c r="E2260" s="50">
        <v>100.47</v>
      </c>
    </row>
    <row r="2261" spans="1:5" customFormat="1" ht="25.5" x14ac:dyDescent="0.2">
      <c r="A2261" s="27">
        <v>94271</v>
      </c>
      <c r="B2261" s="27" t="s">
        <v>184</v>
      </c>
      <c r="C2261" s="28" t="s">
        <v>1834</v>
      </c>
      <c r="D2261" s="27" t="s">
        <v>32</v>
      </c>
      <c r="E2261" s="50">
        <v>112.23</v>
      </c>
    </row>
    <row r="2262" spans="1:5" customFormat="1" ht="25.5" x14ac:dyDescent="0.2">
      <c r="A2262" s="27">
        <v>94272</v>
      </c>
      <c r="B2262" s="27" t="s">
        <v>184</v>
      </c>
      <c r="C2262" s="28" t="s">
        <v>1835</v>
      </c>
      <c r="D2262" s="27" t="s">
        <v>32</v>
      </c>
      <c r="E2262" s="50">
        <v>123.86</v>
      </c>
    </row>
    <row r="2263" spans="1:5" customFormat="1" ht="38.25" x14ac:dyDescent="0.2">
      <c r="A2263" s="27">
        <v>94273</v>
      </c>
      <c r="B2263" s="27" t="s">
        <v>184</v>
      </c>
      <c r="C2263" s="28" t="s">
        <v>1836</v>
      </c>
      <c r="D2263" s="27" t="s">
        <v>32</v>
      </c>
      <c r="E2263" s="50">
        <v>56.48</v>
      </c>
    </row>
    <row r="2264" spans="1:5" customFormat="1" ht="38.25" x14ac:dyDescent="0.2">
      <c r="A2264" s="27">
        <v>94274</v>
      </c>
      <c r="B2264" s="27" t="s">
        <v>184</v>
      </c>
      <c r="C2264" s="28" t="s">
        <v>1837</v>
      </c>
      <c r="D2264" s="27" t="s">
        <v>32</v>
      </c>
      <c r="E2264" s="50">
        <v>59.6</v>
      </c>
    </row>
    <row r="2265" spans="1:5" customFormat="1" ht="38.25" x14ac:dyDescent="0.2">
      <c r="A2265" s="27">
        <v>94275</v>
      </c>
      <c r="B2265" s="27" t="s">
        <v>184</v>
      </c>
      <c r="C2265" s="28" t="s">
        <v>1838</v>
      </c>
      <c r="D2265" s="27" t="s">
        <v>32</v>
      </c>
      <c r="E2265" s="50">
        <v>51.33</v>
      </c>
    </row>
    <row r="2266" spans="1:5" customFormat="1" ht="38.25" x14ac:dyDescent="0.2">
      <c r="A2266" s="27">
        <v>94276</v>
      </c>
      <c r="B2266" s="27" t="s">
        <v>184</v>
      </c>
      <c r="C2266" s="28" t="s">
        <v>1839</v>
      </c>
      <c r="D2266" s="27" t="s">
        <v>32</v>
      </c>
      <c r="E2266" s="50">
        <v>54.43</v>
      </c>
    </row>
    <row r="2267" spans="1:5" customFormat="1" ht="38.25" x14ac:dyDescent="0.2">
      <c r="A2267" s="27">
        <v>94277</v>
      </c>
      <c r="B2267" s="27" t="s">
        <v>184</v>
      </c>
      <c r="C2267" s="28" t="s">
        <v>1840</v>
      </c>
      <c r="D2267" s="27" t="s">
        <v>32</v>
      </c>
      <c r="E2267" s="50">
        <v>45.05</v>
      </c>
    </row>
    <row r="2268" spans="1:5" customFormat="1" ht="38.25" x14ac:dyDescent="0.2">
      <c r="A2268" s="27">
        <v>94278</v>
      </c>
      <c r="B2268" s="27" t="s">
        <v>184</v>
      </c>
      <c r="C2268" s="28" t="s">
        <v>1841</v>
      </c>
      <c r="D2268" s="27" t="s">
        <v>32</v>
      </c>
      <c r="E2268" s="50">
        <v>48.14</v>
      </c>
    </row>
    <row r="2269" spans="1:5" customFormat="1" ht="38.25" x14ac:dyDescent="0.2">
      <c r="A2269" s="27">
        <v>94279</v>
      </c>
      <c r="B2269" s="27" t="s">
        <v>184</v>
      </c>
      <c r="C2269" s="28" t="s">
        <v>1842</v>
      </c>
      <c r="D2269" s="27" t="s">
        <v>32</v>
      </c>
      <c r="E2269" s="50">
        <v>54.78</v>
      </c>
    </row>
    <row r="2270" spans="1:5" customFormat="1" ht="38.25" x14ac:dyDescent="0.2">
      <c r="A2270" s="27">
        <v>94280</v>
      </c>
      <c r="B2270" s="27" t="s">
        <v>184</v>
      </c>
      <c r="C2270" s="28" t="s">
        <v>1843</v>
      </c>
      <c r="D2270" s="27" t="s">
        <v>32</v>
      </c>
      <c r="E2270" s="50">
        <v>57.88</v>
      </c>
    </row>
    <row r="2271" spans="1:5" customFormat="1" ht="25.5" x14ac:dyDescent="0.2">
      <c r="A2271" s="27">
        <v>94281</v>
      </c>
      <c r="B2271" s="27" t="s">
        <v>184</v>
      </c>
      <c r="C2271" s="28" t="s">
        <v>1844</v>
      </c>
      <c r="D2271" s="27" t="s">
        <v>32</v>
      </c>
      <c r="E2271" s="50">
        <v>49.59</v>
      </c>
    </row>
    <row r="2272" spans="1:5" customFormat="1" ht="25.5" x14ac:dyDescent="0.2">
      <c r="A2272" s="27">
        <v>94282</v>
      </c>
      <c r="B2272" s="27" t="s">
        <v>184</v>
      </c>
      <c r="C2272" s="28" t="s">
        <v>1845</v>
      </c>
      <c r="D2272" s="27" t="s">
        <v>32</v>
      </c>
      <c r="E2272" s="50">
        <v>57.79</v>
      </c>
    </row>
    <row r="2273" spans="1:5" customFormat="1" ht="25.5" x14ac:dyDescent="0.2">
      <c r="A2273" s="27">
        <v>94283</v>
      </c>
      <c r="B2273" s="27" t="s">
        <v>184</v>
      </c>
      <c r="C2273" s="28" t="s">
        <v>1846</v>
      </c>
      <c r="D2273" s="27" t="s">
        <v>32</v>
      </c>
      <c r="E2273" s="50">
        <v>67.95</v>
      </c>
    </row>
    <row r="2274" spans="1:5" customFormat="1" ht="25.5" x14ac:dyDescent="0.2">
      <c r="A2274" s="27">
        <v>94284</v>
      </c>
      <c r="B2274" s="27" t="s">
        <v>184</v>
      </c>
      <c r="C2274" s="28" t="s">
        <v>1847</v>
      </c>
      <c r="D2274" s="27" t="s">
        <v>32</v>
      </c>
      <c r="E2274" s="50">
        <v>76.150000000000006</v>
      </c>
    </row>
    <row r="2275" spans="1:5" customFormat="1" ht="25.5" x14ac:dyDescent="0.2">
      <c r="A2275" s="27">
        <v>94285</v>
      </c>
      <c r="B2275" s="27" t="s">
        <v>184</v>
      </c>
      <c r="C2275" s="28" t="s">
        <v>1848</v>
      </c>
      <c r="D2275" s="27" t="s">
        <v>32</v>
      </c>
      <c r="E2275" s="50">
        <v>88.84</v>
      </c>
    </row>
    <row r="2276" spans="1:5" customFormat="1" ht="25.5" x14ac:dyDescent="0.2">
      <c r="A2276" s="27">
        <v>94286</v>
      </c>
      <c r="B2276" s="27" t="s">
        <v>184</v>
      </c>
      <c r="C2276" s="28" t="s">
        <v>1849</v>
      </c>
      <c r="D2276" s="27" t="s">
        <v>32</v>
      </c>
      <c r="E2276" s="50">
        <v>97.05</v>
      </c>
    </row>
    <row r="2277" spans="1:5" customFormat="1" ht="25.5" x14ac:dyDescent="0.2">
      <c r="A2277" s="27">
        <v>94287</v>
      </c>
      <c r="B2277" s="27" t="s">
        <v>184</v>
      </c>
      <c r="C2277" s="28" t="s">
        <v>1850</v>
      </c>
      <c r="D2277" s="27" t="s">
        <v>32</v>
      </c>
      <c r="E2277" s="50">
        <v>37.18</v>
      </c>
    </row>
    <row r="2278" spans="1:5" customFormat="1" ht="25.5" x14ac:dyDescent="0.2">
      <c r="A2278" s="27">
        <v>94288</v>
      </c>
      <c r="B2278" s="27" t="s">
        <v>184</v>
      </c>
      <c r="C2278" s="28" t="s">
        <v>1851</v>
      </c>
      <c r="D2278" s="27" t="s">
        <v>32</v>
      </c>
      <c r="E2278" s="50">
        <v>44.45</v>
      </c>
    </row>
    <row r="2279" spans="1:5" customFormat="1" ht="25.5" x14ac:dyDescent="0.2">
      <c r="A2279" s="27">
        <v>94289</v>
      </c>
      <c r="B2279" s="27" t="s">
        <v>184</v>
      </c>
      <c r="C2279" s="28" t="s">
        <v>1852</v>
      </c>
      <c r="D2279" s="27" t="s">
        <v>32</v>
      </c>
      <c r="E2279" s="50">
        <v>48.77</v>
      </c>
    </row>
    <row r="2280" spans="1:5" customFormat="1" ht="25.5" x14ac:dyDescent="0.2">
      <c r="A2280" s="27">
        <v>94290</v>
      </c>
      <c r="B2280" s="27" t="s">
        <v>184</v>
      </c>
      <c r="C2280" s="28" t="s">
        <v>1853</v>
      </c>
      <c r="D2280" s="27" t="s">
        <v>32</v>
      </c>
      <c r="E2280" s="50">
        <v>56.08</v>
      </c>
    </row>
    <row r="2281" spans="1:5" customFormat="1" ht="25.5" x14ac:dyDescent="0.2">
      <c r="A2281" s="27">
        <v>94291</v>
      </c>
      <c r="B2281" s="27" t="s">
        <v>184</v>
      </c>
      <c r="C2281" s="28" t="s">
        <v>1854</v>
      </c>
      <c r="D2281" s="27" t="s">
        <v>32</v>
      </c>
      <c r="E2281" s="50">
        <v>60.94</v>
      </c>
    </row>
    <row r="2282" spans="1:5" customFormat="1" ht="25.5" x14ac:dyDescent="0.2">
      <c r="A2282" s="27">
        <v>94292</v>
      </c>
      <c r="B2282" s="27" t="s">
        <v>184</v>
      </c>
      <c r="C2282" s="28" t="s">
        <v>1855</v>
      </c>
      <c r="D2282" s="27" t="s">
        <v>32</v>
      </c>
      <c r="E2282" s="50">
        <v>68.23</v>
      </c>
    </row>
    <row r="2283" spans="1:5" customFormat="1" ht="25.5" x14ac:dyDescent="0.2">
      <c r="A2283" s="27">
        <v>94293</v>
      </c>
      <c r="B2283" s="27" t="s">
        <v>184</v>
      </c>
      <c r="C2283" s="28" t="s">
        <v>1856</v>
      </c>
      <c r="D2283" s="27" t="s">
        <v>32</v>
      </c>
      <c r="E2283" s="50">
        <v>198.96</v>
      </c>
    </row>
    <row r="2284" spans="1:5" customFormat="1" ht="12.75" x14ac:dyDescent="0.2">
      <c r="A2284" s="27">
        <v>94294</v>
      </c>
      <c r="B2284" s="27" t="s">
        <v>184</v>
      </c>
      <c r="C2284" s="28" t="s">
        <v>1857</v>
      </c>
      <c r="D2284" s="27" t="s">
        <v>32</v>
      </c>
      <c r="E2284" s="50">
        <v>7.96</v>
      </c>
    </row>
    <row r="2285" spans="1:5" customFormat="1" ht="38.25" x14ac:dyDescent="0.2">
      <c r="A2285" s="27">
        <v>104491</v>
      </c>
      <c r="B2285" s="27" t="s">
        <v>184</v>
      </c>
      <c r="C2285" s="28" t="s">
        <v>1858</v>
      </c>
      <c r="D2285" s="27" t="s">
        <v>32</v>
      </c>
      <c r="E2285" s="50">
        <v>4037.56</v>
      </c>
    </row>
    <row r="2286" spans="1:5" customFormat="1" ht="38.25" x14ac:dyDescent="0.2">
      <c r="A2286" s="27">
        <v>104492</v>
      </c>
      <c r="B2286" s="27" t="s">
        <v>184</v>
      </c>
      <c r="C2286" s="28" t="s">
        <v>1859</v>
      </c>
      <c r="D2286" s="27" t="s">
        <v>32</v>
      </c>
      <c r="E2286" s="50">
        <v>5048.07</v>
      </c>
    </row>
    <row r="2287" spans="1:5" customFormat="1" ht="38.25" x14ac:dyDescent="0.2">
      <c r="A2287" s="27">
        <v>104494</v>
      </c>
      <c r="B2287" s="27" t="s">
        <v>184</v>
      </c>
      <c r="C2287" s="28" t="s">
        <v>1860</v>
      </c>
      <c r="D2287" s="27" t="s">
        <v>32</v>
      </c>
      <c r="E2287" s="50">
        <v>6817.82</v>
      </c>
    </row>
    <row r="2288" spans="1:5" customFormat="1" ht="38.25" x14ac:dyDescent="0.2">
      <c r="A2288" s="27">
        <v>104497</v>
      </c>
      <c r="B2288" s="27" t="s">
        <v>184</v>
      </c>
      <c r="C2288" s="28" t="s">
        <v>1861</v>
      </c>
      <c r="D2288" s="27" t="s">
        <v>32</v>
      </c>
      <c r="E2288" s="50">
        <v>8183.64</v>
      </c>
    </row>
    <row r="2289" spans="1:5" customFormat="1" ht="25.5" x14ac:dyDescent="0.2">
      <c r="A2289" s="27">
        <v>104515</v>
      </c>
      <c r="B2289" s="27" t="s">
        <v>184</v>
      </c>
      <c r="C2289" s="28" t="s">
        <v>1862</v>
      </c>
      <c r="D2289" s="27" t="s">
        <v>28</v>
      </c>
      <c r="E2289" s="50">
        <v>28.81</v>
      </c>
    </row>
    <row r="2290" spans="1:5" customFormat="1" ht="25.5" x14ac:dyDescent="0.2">
      <c r="A2290" s="27">
        <v>102727</v>
      </c>
      <c r="B2290" s="27" t="s">
        <v>184</v>
      </c>
      <c r="C2290" s="28" t="s">
        <v>1863</v>
      </c>
      <c r="D2290" s="27" t="s">
        <v>28</v>
      </c>
      <c r="E2290" s="50">
        <v>107.64</v>
      </c>
    </row>
    <row r="2291" spans="1:5" customFormat="1" ht="12.75" x14ac:dyDescent="0.2">
      <c r="A2291" s="27">
        <v>102728</v>
      </c>
      <c r="B2291" s="27" t="s">
        <v>184</v>
      </c>
      <c r="C2291" s="28" t="s">
        <v>1864</v>
      </c>
      <c r="D2291" s="27" t="s">
        <v>34</v>
      </c>
      <c r="E2291" s="50">
        <v>17.32</v>
      </c>
    </row>
    <row r="2292" spans="1:5" customFormat="1" ht="12.75" x14ac:dyDescent="0.2">
      <c r="A2292" s="27">
        <v>102729</v>
      </c>
      <c r="B2292" s="27" t="s">
        <v>184</v>
      </c>
      <c r="C2292" s="28" t="s">
        <v>1865</v>
      </c>
      <c r="D2292" s="27" t="s">
        <v>34</v>
      </c>
      <c r="E2292" s="50">
        <v>16.170000000000002</v>
      </c>
    </row>
    <row r="2293" spans="1:5" customFormat="1" ht="12.75" x14ac:dyDescent="0.2">
      <c r="A2293" s="27">
        <v>102730</v>
      </c>
      <c r="B2293" s="27" t="s">
        <v>184</v>
      </c>
      <c r="C2293" s="28" t="s">
        <v>1866</v>
      </c>
      <c r="D2293" s="27" t="s">
        <v>34</v>
      </c>
      <c r="E2293" s="50">
        <v>14.4</v>
      </c>
    </row>
    <row r="2294" spans="1:5" customFormat="1" ht="12.75" x14ac:dyDescent="0.2">
      <c r="A2294" s="27">
        <v>102731</v>
      </c>
      <c r="B2294" s="27" t="s">
        <v>184</v>
      </c>
      <c r="C2294" s="28" t="s">
        <v>1867</v>
      </c>
      <c r="D2294" s="27" t="s">
        <v>34</v>
      </c>
      <c r="E2294" s="50">
        <v>12.12</v>
      </c>
    </row>
    <row r="2295" spans="1:5" customFormat="1" ht="12.75" x14ac:dyDescent="0.2">
      <c r="A2295" s="27">
        <v>102732</v>
      </c>
      <c r="B2295" s="27" t="s">
        <v>184</v>
      </c>
      <c r="C2295" s="28" t="s">
        <v>1868</v>
      </c>
      <c r="D2295" s="27" t="s">
        <v>34</v>
      </c>
      <c r="E2295" s="50">
        <v>11.45</v>
      </c>
    </row>
    <row r="2296" spans="1:5" customFormat="1" ht="12.75" x14ac:dyDescent="0.2">
      <c r="A2296" s="27">
        <v>102733</v>
      </c>
      <c r="B2296" s="27" t="s">
        <v>184</v>
      </c>
      <c r="C2296" s="28" t="s">
        <v>1869</v>
      </c>
      <c r="D2296" s="27" t="s">
        <v>34</v>
      </c>
      <c r="E2296" s="50">
        <v>12.75</v>
      </c>
    </row>
    <row r="2297" spans="1:5" customFormat="1" ht="12.75" x14ac:dyDescent="0.2">
      <c r="A2297" s="27">
        <v>102734</v>
      </c>
      <c r="B2297" s="27" t="s">
        <v>184</v>
      </c>
      <c r="C2297" s="28" t="s">
        <v>1870</v>
      </c>
      <c r="D2297" s="27" t="s">
        <v>34</v>
      </c>
      <c r="E2297" s="50">
        <v>16.190000000000001</v>
      </c>
    </row>
    <row r="2298" spans="1:5" customFormat="1" ht="12.75" x14ac:dyDescent="0.2">
      <c r="A2298" s="27">
        <v>102735</v>
      </c>
      <c r="B2298" s="27" t="s">
        <v>184</v>
      </c>
      <c r="C2298" s="28" t="s">
        <v>1871</v>
      </c>
      <c r="D2298" s="27" t="s">
        <v>34</v>
      </c>
      <c r="E2298" s="50">
        <v>15.2</v>
      </c>
    </row>
    <row r="2299" spans="1:5" customFormat="1" ht="25.5" x14ac:dyDescent="0.2">
      <c r="A2299" s="27">
        <v>102736</v>
      </c>
      <c r="B2299" s="27" t="s">
        <v>184</v>
      </c>
      <c r="C2299" s="28" t="s">
        <v>1872</v>
      </c>
      <c r="D2299" s="27" t="s">
        <v>27</v>
      </c>
      <c r="E2299" s="50">
        <v>745.19</v>
      </c>
    </row>
    <row r="2300" spans="1:5" customFormat="1" ht="25.5" x14ac:dyDescent="0.2">
      <c r="A2300" s="27">
        <v>102737</v>
      </c>
      <c r="B2300" s="27" t="s">
        <v>184</v>
      </c>
      <c r="C2300" s="28" t="s">
        <v>1873</v>
      </c>
      <c r="D2300" s="27" t="s">
        <v>31</v>
      </c>
      <c r="E2300" s="50">
        <v>1237.6500000000001</v>
      </c>
    </row>
    <row r="2301" spans="1:5" customFormat="1" ht="25.5" x14ac:dyDescent="0.2">
      <c r="A2301" s="27">
        <v>102738</v>
      </c>
      <c r="B2301" s="27" t="s">
        <v>184</v>
      </c>
      <c r="C2301" s="28" t="s">
        <v>1874</v>
      </c>
      <c r="D2301" s="27" t="s">
        <v>31</v>
      </c>
      <c r="E2301" s="50">
        <v>2541.88</v>
      </c>
    </row>
    <row r="2302" spans="1:5" customFormat="1" ht="25.5" x14ac:dyDescent="0.2">
      <c r="A2302" s="27">
        <v>102739</v>
      </c>
      <c r="B2302" s="27" t="s">
        <v>184</v>
      </c>
      <c r="C2302" s="28" t="s">
        <v>1875</v>
      </c>
      <c r="D2302" s="27" t="s">
        <v>31</v>
      </c>
      <c r="E2302" s="50">
        <v>4263.34</v>
      </c>
    </row>
    <row r="2303" spans="1:5" customFormat="1" ht="25.5" x14ac:dyDescent="0.2">
      <c r="A2303" s="27">
        <v>102740</v>
      </c>
      <c r="B2303" s="27" t="s">
        <v>184</v>
      </c>
      <c r="C2303" s="28" t="s">
        <v>1876</v>
      </c>
      <c r="D2303" s="27" t="s">
        <v>31</v>
      </c>
      <c r="E2303" s="50">
        <v>6399.45</v>
      </c>
    </row>
    <row r="2304" spans="1:5" customFormat="1" ht="25.5" x14ac:dyDescent="0.2">
      <c r="A2304" s="27">
        <v>102741</v>
      </c>
      <c r="B2304" s="27" t="s">
        <v>184</v>
      </c>
      <c r="C2304" s="28" t="s">
        <v>1877</v>
      </c>
      <c r="D2304" s="27" t="s">
        <v>31</v>
      </c>
      <c r="E2304" s="50">
        <v>8994.15</v>
      </c>
    </row>
    <row r="2305" spans="1:5" customFormat="1" ht="25.5" x14ac:dyDescent="0.2">
      <c r="A2305" s="27">
        <v>102742</v>
      </c>
      <c r="B2305" s="27" t="s">
        <v>184</v>
      </c>
      <c r="C2305" s="28" t="s">
        <v>1878</v>
      </c>
      <c r="D2305" s="27" t="s">
        <v>31</v>
      </c>
      <c r="E2305" s="50">
        <v>15595.2</v>
      </c>
    </row>
    <row r="2306" spans="1:5" customFormat="1" ht="25.5" x14ac:dyDescent="0.2">
      <c r="A2306" s="27">
        <v>102743</v>
      </c>
      <c r="B2306" s="27" t="s">
        <v>184</v>
      </c>
      <c r="C2306" s="28" t="s">
        <v>1879</v>
      </c>
      <c r="D2306" s="27" t="s">
        <v>31</v>
      </c>
      <c r="E2306" s="50">
        <v>5166.6899999999996</v>
      </c>
    </row>
    <row r="2307" spans="1:5" customFormat="1" ht="25.5" x14ac:dyDescent="0.2">
      <c r="A2307" s="27">
        <v>102744</v>
      </c>
      <c r="B2307" s="27" t="s">
        <v>184</v>
      </c>
      <c r="C2307" s="28" t="s">
        <v>1880</v>
      </c>
      <c r="D2307" s="27" t="s">
        <v>31</v>
      </c>
      <c r="E2307" s="50">
        <v>7751.39</v>
      </c>
    </row>
    <row r="2308" spans="1:5" customFormat="1" ht="25.5" x14ac:dyDescent="0.2">
      <c r="A2308" s="27">
        <v>102745</v>
      </c>
      <c r="B2308" s="27" t="s">
        <v>184</v>
      </c>
      <c r="C2308" s="28" t="s">
        <v>1881</v>
      </c>
      <c r="D2308" s="27" t="s">
        <v>31</v>
      </c>
      <c r="E2308" s="50">
        <v>10909.62</v>
      </c>
    </row>
    <row r="2309" spans="1:5" customFormat="1" ht="25.5" x14ac:dyDescent="0.2">
      <c r="A2309" s="27">
        <v>102746</v>
      </c>
      <c r="B2309" s="27" t="s">
        <v>184</v>
      </c>
      <c r="C2309" s="28" t="s">
        <v>1882</v>
      </c>
      <c r="D2309" s="27" t="s">
        <v>31</v>
      </c>
      <c r="E2309" s="50">
        <v>18940.39</v>
      </c>
    </row>
    <row r="2310" spans="1:5" customFormat="1" ht="25.5" x14ac:dyDescent="0.2">
      <c r="A2310" s="27">
        <v>102747</v>
      </c>
      <c r="B2310" s="27" t="s">
        <v>184</v>
      </c>
      <c r="C2310" s="28" t="s">
        <v>1883</v>
      </c>
      <c r="D2310" s="27" t="s">
        <v>31</v>
      </c>
      <c r="E2310" s="50">
        <v>9629.5</v>
      </c>
    </row>
    <row r="2311" spans="1:5" customFormat="1" ht="25.5" x14ac:dyDescent="0.2">
      <c r="A2311" s="27">
        <v>102748</v>
      </c>
      <c r="B2311" s="27" t="s">
        <v>184</v>
      </c>
      <c r="C2311" s="28" t="s">
        <v>1884</v>
      </c>
      <c r="D2311" s="27" t="s">
        <v>31</v>
      </c>
      <c r="E2311" s="50">
        <v>13493.19</v>
      </c>
    </row>
    <row r="2312" spans="1:5" customFormat="1" ht="25.5" x14ac:dyDescent="0.2">
      <c r="A2312" s="27">
        <v>102749</v>
      </c>
      <c r="B2312" s="27" t="s">
        <v>184</v>
      </c>
      <c r="C2312" s="28" t="s">
        <v>1885</v>
      </c>
      <c r="D2312" s="27" t="s">
        <v>31</v>
      </c>
      <c r="E2312" s="50">
        <v>23199.84</v>
      </c>
    </row>
    <row r="2313" spans="1:5" customFormat="1" ht="25.5" x14ac:dyDescent="0.2">
      <c r="A2313" s="27">
        <v>102750</v>
      </c>
      <c r="B2313" s="27" t="s">
        <v>184</v>
      </c>
      <c r="C2313" s="28" t="s">
        <v>1886</v>
      </c>
      <c r="D2313" s="27" t="s">
        <v>31</v>
      </c>
      <c r="E2313" s="50">
        <v>3102.82</v>
      </c>
    </row>
    <row r="2314" spans="1:5" customFormat="1" ht="25.5" x14ac:dyDescent="0.2">
      <c r="A2314" s="27">
        <v>102751</v>
      </c>
      <c r="B2314" s="27" t="s">
        <v>184</v>
      </c>
      <c r="C2314" s="28" t="s">
        <v>1887</v>
      </c>
      <c r="D2314" s="27" t="s">
        <v>31</v>
      </c>
      <c r="E2314" s="50">
        <v>5406.74</v>
      </c>
    </row>
    <row r="2315" spans="1:5" customFormat="1" ht="25.5" x14ac:dyDescent="0.2">
      <c r="A2315" s="27">
        <v>102752</v>
      </c>
      <c r="B2315" s="27" t="s">
        <v>184</v>
      </c>
      <c r="C2315" s="28" t="s">
        <v>1888</v>
      </c>
      <c r="D2315" s="27" t="s">
        <v>31</v>
      </c>
      <c r="E2315" s="50">
        <v>8632.43</v>
      </c>
    </row>
    <row r="2316" spans="1:5" customFormat="1" ht="25.5" x14ac:dyDescent="0.2">
      <c r="A2316" s="27">
        <v>102753</v>
      </c>
      <c r="B2316" s="27" t="s">
        <v>184</v>
      </c>
      <c r="C2316" s="28" t="s">
        <v>1889</v>
      </c>
      <c r="D2316" s="27" t="s">
        <v>31</v>
      </c>
      <c r="E2316" s="50">
        <v>12802.81</v>
      </c>
    </row>
    <row r="2317" spans="1:5" customFormat="1" ht="25.5" x14ac:dyDescent="0.2">
      <c r="A2317" s="27">
        <v>102754</v>
      </c>
      <c r="B2317" s="27" t="s">
        <v>184</v>
      </c>
      <c r="C2317" s="28" t="s">
        <v>1890</v>
      </c>
      <c r="D2317" s="27" t="s">
        <v>31</v>
      </c>
      <c r="E2317" s="50">
        <v>24378.85</v>
      </c>
    </row>
    <row r="2318" spans="1:5" customFormat="1" ht="25.5" x14ac:dyDescent="0.2">
      <c r="A2318" s="27">
        <v>102755</v>
      </c>
      <c r="B2318" s="27" t="s">
        <v>184</v>
      </c>
      <c r="C2318" s="28" t="s">
        <v>1891</v>
      </c>
      <c r="D2318" s="27" t="s">
        <v>31</v>
      </c>
      <c r="E2318" s="50">
        <v>12073.19</v>
      </c>
    </row>
    <row r="2319" spans="1:5" customFormat="1" ht="25.5" x14ac:dyDescent="0.2">
      <c r="A2319" s="27">
        <v>102756</v>
      </c>
      <c r="B2319" s="27" t="s">
        <v>184</v>
      </c>
      <c r="C2319" s="28" t="s">
        <v>1892</v>
      </c>
      <c r="D2319" s="27" t="s">
        <v>31</v>
      </c>
      <c r="E2319" s="50">
        <v>17962.82</v>
      </c>
    </row>
    <row r="2320" spans="1:5" customFormat="1" ht="25.5" x14ac:dyDescent="0.2">
      <c r="A2320" s="27">
        <v>102757</v>
      </c>
      <c r="B2320" s="27" t="s">
        <v>184</v>
      </c>
      <c r="C2320" s="28" t="s">
        <v>1893</v>
      </c>
      <c r="D2320" s="27" t="s">
        <v>31</v>
      </c>
      <c r="E2320" s="50">
        <v>33469.51</v>
      </c>
    </row>
    <row r="2321" spans="1:5" customFormat="1" ht="25.5" x14ac:dyDescent="0.2">
      <c r="A2321" s="27">
        <v>102758</v>
      </c>
      <c r="B2321" s="27" t="s">
        <v>184</v>
      </c>
      <c r="C2321" s="28" t="s">
        <v>1894</v>
      </c>
      <c r="D2321" s="27" t="s">
        <v>31</v>
      </c>
      <c r="E2321" s="50">
        <v>15529.68</v>
      </c>
    </row>
    <row r="2322" spans="1:5" customFormat="1" ht="25.5" x14ac:dyDescent="0.2">
      <c r="A2322" s="27">
        <v>102759</v>
      </c>
      <c r="B2322" s="27" t="s">
        <v>184</v>
      </c>
      <c r="C2322" s="28" t="s">
        <v>1895</v>
      </c>
      <c r="D2322" s="27" t="s">
        <v>31</v>
      </c>
      <c r="E2322" s="134">
        <v>23146.720000000001</v>
      </c>
    </row>
    <row r="2323" spans="1:5" customFormat="1" ht="25.5" x14ac:dyDescent="0.2">
      <c r="A2323" s="27">
        <v>102760</v>
      </c>
      <c r="B2323" s="27" t="s">
        <v>184</v>
      </c>
      <c r="C2323" s="28" t="s">
        <v>1896</v>
      </c>
      <c r="D2323" s="27" t="s">
        <v>31</v>
      </c>
      <c r="E2323" s="134">
        <v>42729.66</v>
      </c>
    </row>
    <row r="2324" spans="1:5" customFormat="1" ht="25.5" x14ac:dyDescent="0.2">
      <c r="A2324" s="27">
        <v>102761</v>
      </c>
      <c r="B2324" s="27" t="s">
        <v>184</v>
      </c>
      <c r="C2324" s="28" t="s">
        <v>1897</v>
      </c>
      <c r="D2324" s="27" t="s">
        <v>31</v>
      </c>
      <c r="E2324" s="134">
        <v>14735.05</v>
      </c>
    </row>
    <row r="2325" spans="1:5" customFormat="1" ht="25.5" x14ac:dyDescent="0.2">
      <c r="A2325" s="27">
        <v>102762</v>
      </c>
      <c r="B2325" s="27" t="s">
        <v>184</v>
      </c>
      <c r="C2325" s="28" t="s">
        <v>1898</v>
      </c>
      <c r="D2325" s="27" t="s">
        <v>31</v>
      </c>
      <c r="E2325" s="134">
        <v>22831.919999999998</v>
      </c>
    </row>
    <row r="2326" spans="1:5" customFormat="1" ht="25.5" x14ac:dyDescent="0.2">
      <c r="A2326" s="27">
        <v>102763</v>
      </c>
      <c r="B2326" s="27" t="s">
        <v>184</v>
      </c>
      <c r="C2326" s="28" t="s">
        <v>1899</v>
      </c>
      <c r="D2326" s="27" t="s">
        <v>31</v>
      </c>
      <c r="E2326" s="134">
        <v>31773.78</v>
      </c>
    </row>
    <row r="2327" spans="1:5" customFormat="1" ht="25.5" x14ac:dyDescent="0.2">
      <c r="A2327" s="27">
        <v>102764</v>
      </c>
      <c r="B2327" s="27" t="s">
        <v>184</v>
      </c>
      <c r="C2327" s="28" t="s">
        <v>1900</v>
      </c>
      <c r="D2327" s="27" t="s">
        <v>31</v>
      </c>
      <c r="E2327" s="134">
        <v>44946.84</v>
      </c>
    </row>
    <row r="2328" spans="1:5" customFormat="1" ht="25.5" x14ac:dyDescent="0.2">
      <c r="A2328" s="27">
        <v>102765</v>
      </c>
      <c r="B2328" s="27" t="s">
        <v>184</v>
      </c>
      <c r="C2328" s="28" t="s">
        <v>1901</v>
      </c>
      <c r="D2328" s="27" t="s">
        <v>31</v>
      </c>
      <c r="E2328" s="134">
        <v>18348.47</v>
      </c>
    </row>
    <row r="2329" spans="1:5" customFormat="1" ht="25.5" x14ac:dyDescent="0.2">
      <c r="A2329" s="27">
        <v>102766</v>
      </c>
      <c r="B2329" s="27" t="s">
        <v>184</v>
      </c>
      <c r="C2329" s="28" t="s">
        <v>1902</v>
      </c>
      <c r="D2329" s="27" t="s">
        <v>31</v>
      </c>
      <c r="E2329" s="134">
        <v>27733.96</v>
      </c>
    </row>
    <row r="2330" spans="1:5" customFormat="1" ht="25.5" x14ac:dyDescent="0.2">
      <c r="A2330" s="27">
        <v>102767</v>
      </c>
      <c r="B2330" s="27" t="s">
        <v>184</v>
      </c>
      <c r="C2330" s="28" t="s">
        <v>1903</v>
      </c>
      <c r="D2330" s="27" t="s">
        <v>31</v>
      </c>
      <c r="E2330" s="134">
        <v>38841.230000000003</v>
      </c>
    </row>
    <row r="2331" spans="1:5" customFormat="1" ht="25.5" x14ac:dyDescent="0.2">
      <c r="A2331" s="27">
        <v>102768</v>
      </c>
      <c r="B2331" s="27" t="s">
        <v>184</v>
      </c>
      <c r="C2331" s="28" t="s">
        <v>1904</v>
      </c>
      <c r="D2331" s="27" t="s">
        <v>31</v>
      </c>
      <c r="E2331" s="134">
        <v>54443.58</v>
      </c>
    </row>
    <row r="2332" spans="1:5" customFormat="1" ht="25.5" x14ac:dyDescent="0.2">
      <c r="A2332" s="27">
        <v>102769</v>
      </c>
      <c r="B2332" s="27" t="s">
        <v>184</v>
      </c>
      <c r="C2332" s="28" t="s">
        <v>1905</v>
      </c>
      <c r="D2332" s="27" t="s">
        <v>31</v>
      </c>
      <c r="E2332" s="134">
        <v>21256</v>
      </c>
    </row>
    <row r="2333" spans="1:5" customFormat="1" ht="25.5" x14ac:dyDescent="0.2">
      <c r="A2333" s="27">
        <v>102770</v>
      </c>
      <c r="B2333" s="27" t="s">
        <v>184</v>
      </c>
      <c r="C2333" s="28" t="s">
        <v>1906</v>
      </c>
      <c r="D2333" s="27" t="s">
        <v>31</v>
      </c>
      <c r="E2333" s="134">
        <v>32698.75</v>
      </c>
    </row>
    <row r="2334" spans="1:5" customFormat="1" ht="25.5" x14ac:dyDescent="0.2">
      <c r="A2334" s="27">
        <v>102771</v>
      </c>
      <c r="B2334" s="27" t="s">
        <v>184</v>
      </c>
      <c r="C2334" s="28" t="s">
        <v>1907</v>
      </c>
      <c r="D2334" s="27" t="s">
        <v>31</v>
      </c>
      <c r="E2334" s="134">
        <v>45772.09</v>
      </c>
    </row>
    <row r="2335" spans="1:5" customFormat="1" ht="25.5" x14ac:dyDescent="0.2">
      <c r="A2335" s="27">
        <v>102772</v>
      </c>
      <c r="B2335" s="27" t="s">
        <v>184</v>
      </c>
      <c r="C2335" s="28" t="s">
        <v>1908</v>
      </c>
      <c r="D2335" s="27" t="s">
        <v>31</v>
      </c>
      <c r="E2335" s="134">
        <v>64602.95</v>
      </c>
    </row>
    <row r="2336" spans="1:5" customFormat="1" ht="25.5" x14ac:dyDescent="0.2">
      <c r="A2336" s="27">
        <v>102773</v>
      </c>
      <c r="B2336" s="27" t="s">
        <v>184</v>
      </c>
      <c r="C2336" s="28" t="s">
        <v>1909</v>
      </c>
      <c r="D2336" s="27" t="s">
        <v>31</v>
      </c>
      <c r="E2336" s="134">
        <v>9681.7199999999993</v>
      </c>
    </row>
    <row r="2337" spans="1:5" customFormat="1" ht="25.5" x14ac:dyDescent="0.2">
      <c r="A2337" s="27">
        <v>102774</v>
      </c>
      <c r="B2337" s="27" t="s">
        <v>184</v>
      </c>
      <c r="C2337" s="28" t="s">
        <v>1910</v>
      </c>
      <c r="D2337" s="27" t="s">
        <v>31</v>
      </c>
      <c r="E2337" s="134">
        <v>9681.7199999999993</v>
      </c>
    </row>
    <row r="2338" spans="1:5" customFormat="1" ht="25.5" x14ac:dyDescent="0.2">
      <c r="A2338" s="27">
        <v>102775</v>
      </c>
      <c r="B2338" s="27" t="s">
        <v>184</v>
      </c>
      <c r="C2338" s="28" t="s">
        <v>1911</v>
      </c>
      <c r="D2338" s="27" t="s">
        <v>31</v>
      </c>
      <c r="E2338" s="134">
        <v>14459.16</v>
      </c>
    </row>
    <row r="2339" spans="1:5" customFormat="1" ht="25.5" x14ac:dyDescent="0.2">
      <c r="A2339" s="27">
        <v>102776</v>
      </c>
      <c r="B2339" s="27" t="s">
        <v>184</v>
      </c>
      <c r="C2339" s="28" t="s">
        <v>1912</v>
      </c>
      <c r="D2339" s="27" t="s">
        <v>31</v>
      </c>
      <c r="E2339" s="134">
        <v>14459.16</v>
      </c>
    </row>
    <row r="2340" spans="1:5" customFormat="1" ht="25.5" x14ac:dyDescent="0.2">
      <c r="A2340" s="27">
        <v>102777</v>
      </c>
      <c r="B2340" s="27" t="s">
        <v>184</v>
      </c>
      <c r="C2340" s="28" t="s">
        <v>1913</v>
      </c>
      <c r="D2340" s="27" t="s">
        <v>31</v>
      </c>
      <c r="E2340" s="134">
        <v>21889.56</v>
      </c>
    </row>
    <row r="2341" spans="1:5" customFormat="1" ht="25.5" x14ac:dyDescent="0.2">
      <c r="A2341" s="27">
        <v>102778</v>
      </c>
      <c r="B2341" s="27" t="s">
        <v>184</v>
      </c>
      <c r="C2341" s="28" t="s">
        <v>1914</v>
      </c>
      <c r="D2341" s="27" t="s">
        <v>31</v>
      </c>
      <c r="E2341" s="134">
        <v>32919.620000000003</v>
      </c>
    </row>
    <row r="2342" spans="1:5" customFormat="1" ht="25.5" x14ac:dyDescent="0.2">
      <c r="A2342" s="27">
        <v>102779</v>
      </c>
      <c r="B2342" s="27" t="s">
        <v>184</v>
      </c>
      <c r="C2342" s="28" t="s">
        <v>1915</v>
      </c>
      <c r="D2342" s="27" t="s">
        <v>31</v>
      </c>
      <c r="E2342" s="134">
        <v>9681.7199999999993</v>
      </c>
    </row>
    <row r="2343" spans="1:5" customFormat="1" ht="25.5" x14ac:dyDescent="0.2">
      <c r="A2343" s="27">
        <v>102780</v>
      </c>
      <c r="B2343" s="27" t="s">
        <v>184</v>
      </c>
      <c r="C2343" s="28" t="s">
        <v>1916</v>
      </c>
      <c r="D2343" s="27" t="s">
        <v>31</v>
      </c>
      <c r="E2343" s="134">
        <v>11140.32</v>
      </c>
    </row>
    <row r="2344" spans="1:5" customFormat="1" ht="25.5" x14ac:dyDescent="0.2">
      <c r="A2344" s="27">
        <v>102781</v>
      </c>
      <c r="B2344" s="27" t="s">
        <v>184</v>
      </c>
      <c r="C2344" s="28" t="s">
        <v>1917</v>
      </c>
      <c r="D2344" s="27" t="s">
        <v>31</v>
      </c>
      <c r="E2344" s="134">
        <v>16514.939999999999</v>
      </c>
    </row>
    <row r="2345" spans="1:5" customFormat="1" ht="25.5" x14ac:dyDescent="0.2">
      <c r="A2345" s="27">
        <v>102782</v>
      </c>
      <c r="B2345" s="27" t="s">
        <v>184</v>
      </c>
      <c r="C2345" s="28" t="s">
        <v>1918</v>
      </c>
      <c r="D2345" s="27" t="s">
        <v>31</v>
      </c>
      <c r="E2345" s="134">
        <v>18425.68</v>
      </c>
    </row>
    <row r="2346" spans="1:5" customFormat="1" ht="25.5" x14ac:dyDescent="0.2">
      <c r="A2346" s="27">
        <v>102783</v>
      </c>
      <c r="B2346" s="27" t="s">
        <v>184</v>
      </c>
      <c r="C2346" s="28" t="s">
        <v>1919</v>
      </c>
      <c r="D2346" s="27" t="s">
        <v>31</v>
      </c>
      <c r="E2346" s="134">
        <v>24397.48</v>
      </c>
    </row>
    <row r="2347" spans="1:5" customFormat="1" ht="25.5" x14ac:dyDescent="0.2">
      <c r="A2347" s="27">
        <v>102784</v>
      </c>
      <c r="B2347" s="27" t="s">
        <v>184</v>
      </c>
      <c r="C2347" s="28" t="s">
        <v>1920</v>
      </c>
      <c r="D2347" s="27" t="s">
        <v>31</v>
      </c>
      <c r="E2347" s="134">
        <v>38434.65</v>
      </c>
    </row>
    <row r="2348" spans="1:5" customFormat="1" ht="25.5" x14ac:dyDescent="0.2">
      <c r="A2348" s="27">
        <v>102785</v>
      </c>
      <c r="B2348" s="27" t="s">
        <v>184</v>
      </c>
      <c r="C2348" s="28" t="s">
        <v>1921</v>
      </c>
      <c r="D2348" s="27" t="s">
        <v>31</v>
      </c>
      <c r="E2348" s="134">
        <v>11140.32</v>
      </c>
    </row>
    <row r="2349" spans="1:5" customFormat="1" ht="25.5" x14ac:dyDescent="0.2">
      <c r="A2349" s="27">
        <v>102786</v>
      </c>
      <c r="B2349" s="27" t="s">
        <v>184</v>
      </c>
      <c r="C2349" s="28" t="s">
        <v>1922</v>
      </c>
      <c r="D2349" s="27" t="s">
        <v>31</v>
      </c>
      <c r="E2349" s="134">
        <v>12453.88</v>
      </c>
    </row>
    <row r="2350" spans="1:5" customFormat="1" ht="25.5" x14ac:dyDescent="0.2">
      <c r="A2350" s="27">
        <v>102787</v>
      </c>
      <c r="B2350" s="27" t="s">
        <v>184</v>
      </c>
      <c r="C2350" s="28" t="s">
        <v>1923</v>
      </c>
      <c r="D2350" s="27" t="s">
        <v>31</v>
      </c>
      <c r="E2350" s="134">
        <v>18425.68</v>
      </c>
    </row>
    <row r="2351" spans="1:5" customFormat="1" ht="25.5" x14ac:dyDescent="0.2">
      <c r="A2351" s="27">
        <v>102788</v>
      </c>
      <c r="B2351" s="27" t="s">
        <v>184</v>
      </c>
      <c r="C2351" s="28" t="s">
        <v>1924</v>
      </c>
      <c r="D2351" s="27" t="s">
        <v>31</v>
      </c>
      <c r="E2351" s="134">
        <v>20309.22</v>
      </c>
    </row>
    <row r="2352" spans="1:5" customFormat="1" ht="25.5" x14ac:dyDescent="0.2">
      <c r="A2352" s="27">
        <v>102789</v>
      </c>
      <c r="B2352" s="27" t="s">
        <v>184</v>
      </c>
      <c r="C2352" s="28" t="s">
        <v>1925</v>
      </c>
      <c r="D2352" s="27" t="s">
        <v>31</v>
      </c>
      <c r="E2352" s="134">
        <v>26742.23</v>
      </c>
    </row>
    <row r="2353" spans="1:5" customFormat="1" ht="25.5" x14ac:dyDescent="0.2">
      <c r="A2353" s="27">
        <v>102790</v>
      </c>
      <c r="B2353" s="27" t="s">
        <v>184</v>
      </c>
      <c r="C2353" s="28" t="s">
        <v>1926</v>
      </c>
      <c r="D2353" s="27" t="s">
        <v>31</v>
      </c>
      <c r="E2353" s="134">
        <v>44402.93</v>
      </c>
    </row>
    <row r="2354" spans="1:5" customFormat="1" ht="25.5" x14ac:dyDescent="0.2">
      <c r="A2354" s="27">
        <v>102791</v>
      </c>
      <c r="B2354" s="27" t="s">
        <v>184</v>
      </c>
      <c r="C2354" s="28" t="s">
        <v>1927</v>
      </c>
      <c r="D2354" s="27" t="s">
        <v>31</v>
      </c>
      <c r="E2354" s="134">
        <v>35454.120000000003</v>
      </c>
    </row>
    <row r="2355" spans="1:5" customFormat="1" ht="25.5" x14ac:dyDescent="0.2">
      <c r="A2355" s="27">
        <v>102792</v>
      </c>
      <c r="B2355" s="27" t="s">
        <v>184</v>
      </c>
      <c r="C2355" s="28" t="s">
        <v>1928</v>
      </c>
      <c r="D2355" s="27" t="s">
        <v>31</v>
      </c>
      <c r="E2355" s="134">
        <v>57795.08</v>
      </c>
    </row>
    <row r="2356" spans="1:5" customFormat="1" ht="25.5" x14ac:dyDescent="0.2">
      <c r="A2356" s="27">
        <v>102793</v>
      </c>
      <c r="B2356" s="27" t="s">
        <v>184</v>
      </c>
      <c r="C2356" s="28" t="s">
        <v>1929</v>
      </c>
      <c r="D2356" s="27" t="s">
        <v>31</v>
      </c>
      <c r="E2356" s="134">
        <v>78003.850000000006</v>
      </c>
    </row>
    <row r="2357" spans="1:5" customFormat="1" ht="25.5" x14ac:dyDescent="0.2">
      <c r="A2357" s="27">
        <v>102794</v>
      </c>
      <c r="B2357" s="27" t="s">
        <v>184</v>
      </c>
      <c r="C2357" s="28" t="s">
        <v>1930</v>
      </c>
      <c r="D2357" s="27" t="s">
        <v>31</v>
      </c>
      <c r="E2357" s="134">
        <v>111856.81</v>
      </c>
    </row>
    <row r="2358" spans="1:5" customFormat="1" ht="25.5" x14ac:dyDescent="0.2">
      <c r="A2358" s="27">
        <v>102795</v>
      </c>
      <c r="B2358" s="27" t="s">
        <v>184</v>
      </c>
      <c r="C2358" s="28" t="s">
        <v>1931</v>
      </c>
      <c r="D2358" s="27" t="s">
        <v>31</v>
      </c>
      <c r="E2358" s="134">
        <v>37821.19</v>
      </c>
    </row>
    <row r="2359" spans="1:5" customFormat="1" ht="25.5" x14ac:dyDescent="0.2">
      <c r="A2359" s="27">
        <v>102796</v>
      </c>
      <c r="B2359" s="27" t="s">
        <v>184</v>
      </c>
      <c r="C2359" s="28" t="s">
        <v>1932</v>
      </c>
      <c r="D2359" s="27" t="s">
        <v>31</v>
      </c>
      <c r="E2359" s="134">
        <v>61150.11</v>
      </c>
    </row>
    <row r="2360" spans="1:5" customFormat="1" ht="25.5" x14ac:dyDescent="0.2">
      <c r="A2360" s="27">
        <v>102797</v>
      </c>
      <c r="B2360" s="27" t="s">
        <v>184</v>
      </c>
      <c r="C2360" s="28" t="s">
        <v>1933</v>
      </c>
      <c r="D2360" s="27" t="s">
        <v>31</v>
      </c>
      <c r="E2360" s="134">
        <v>86777.4</v>
      </c>
    </row>
    <row r="2361" spans="1:5" customFormat="1" ht="25.5" x14ac:dyDescent="0.2">
      <c r="A2361" s="27">
        <v>102798</v>
      </c>
      <c r="B2361" s="27" t="s">
        <v>184</v>
      </c>
      <c r="C2361" s="28" t="s">
        <v>1934</v>
      </c>
      <c r="D2361" s="27" t="s">
        <v>31</v>
      </c>
      <c r="E2361" s="134">
        <v>106287.99</v>
      </c>
    </row>
    <row r="2362" spans="1:5" customFormat="1" ht="25.5" x14ac:dyDescent="0.2">
      <c r="A2362" s="27">
        <v>102799</v>
      </c>
      <c r="B2362" s="27" t="s">
        <v>184</v>
      </c>
      <c r="C2362" s="28" t="s">
        <v>1935</v>
      </c>
      <c r="D2362" s="27" t="s">
        <v>31</v>
      </c>
      <c r="E2362" s="50">
        <v>38617.43</v>
      </c>
    </row>
    <row r="2363" spans="1:5" customFormat="1" ht="25.5" x14ac:dyDescent="0.2">
      <c r="A2363" s="27">
        <v>102800</v>
      </c>
      <c r="B2363" s="27" t="s">
        <v>184</v>
      </c>
      <c r="C2363" s="28" t="s">
        <v>1936</v>
      </c>
      <c r="D2363" s="27" t="s">
        <v>31</v>
      </c>
      <c r="E2363" s="134">
        <v>67111.05</v>
      </c>
    </row>
    <row r="2364" spans="1:5" customFormat="1" ht="25.5" x14ac:dyDescent="0.2">
      <c r="A2364" s="27">
        <v>102801</v>
      </c>
      <c r="B2364" s="27" t="s">
        <v>184</v>
      </c>
      <c r="C2364" s="28" t="s">
        <v>1937</v>
      </c>
      <c r="D2364" s="27" t="s">
        <v>31</v>
      </c>
      <c r="E2364" s="134">
        <v>94088.16</v>
      </c>
    </row>
    <row r="2365" spans="1:5" customFormat="1" ht="25.5" x14ac:dyDescent="0.2">
      <c r="A2365" s="27">
        <v>102802</v>
      </c>
      <c r="B2365" s="27" t="s">
        <v>184</v>
      </c>
      <c r="C2365" s="28" t="s">
        <v>1938</v>
      </c>
      <c r="D2365" s="27" t="s">
        <v>31</v>
      </c>
      <c r="E2365" s="134">
        <v>112871.51</v>
      </c>
    </row>
    <row r="2366" spans="1:5" customFormat="1" ht="25.5" x14ac:dyDescent="0.2">
      <c r="A2366" s="27">
        <v>101570</v>
      </c>
      <c r="B2366" s="27" t="s">
        <v>184</v>
      </c>
      <c r="C2366" s="28" t="s">
        <v>1939</v>
      </c>
      <c r="D2366" s="27" t="s">
        <v>28</v>
      </c>
      <c r="E2366" s="134">
        <v>26.59</v>
      </c>
    </row>
    <row r="2367" spans="1:5" customFormat="1" ht="25.5" x14ac:dyDescent="0.2">
      <c r="A2367" s="27">
        <v>101571</v>
      </c>
      <c r="B2367" s="27" t="s">
        <v>184</v>
      </c>
      <c r="C2367" s="28" t="s">
        <v>1940</v>
      </c>
      <c r="D2367" s="27" t="s">
        <v>28</v>
      </c>
      <c r="E2367" s="134">
        <v>36.53</v>
      </c>
    </row>
    <row r="2368" spans="1:5" customFormat="1" ht="25.5" x14ac:dyDescent="0.2">
      <c r="A2368" s="27">
        <v>101572</v>
      </c>
      <c r="B2368" s="27" t="s">
        <v>184</v>
      </c>
      <c r="C2368" s="28" t="s">
        <v>1941</v>
      </c>
      <c r="D2368" s="27" t="s">
        <v>28</v>
      </c>
      <c r="E2368" s="134">
        <v>20.75</v>
      </c>
    </row>
    <row r="2369" spans="1:5" customFormat="1" ht="25.5" x14ac:dyDescent="0.2">
      <c r="A2369" s="27">
        <v>101573</v>
      </c>
      <c r="B2369" s="27" t="s">
        <v>184</v>
      </c>
      <c r="C2369" s="28" t="s">
        <v>1942</v>
      </c>
      <c r="D2369" s="27" t="s">
        <v>28</v>
      </c>
      <c r="E2369" s="134">
        <v>30.68</v>
      </c>
    </row>
    <row r="2370" spans="1:5" customFormat="1" ht="25.5" x14ac:dyDescent="0.2">
      <c r="A2370" s="27">
        <v>101574</v>
      </c>
      <c r="B2370" s="27" t="s">
        <v>184</v>
      </c>
      <c r="C2370" s="28" t="s">
        <v>1943</v>
      </c>
      <c r="D2370" s="27" t="s">
        <v>28</v>
      </c>
      <c r="E2370" s="134">
        <v>15.66</v>
      </c>
    </row>
    <row r="2371" spans="1:5" customFormat="1" ht="25.5" x14ac:dyDescent="0.2">
      <c r="A2371" s="27">
        <v>101575</v>
      </c>
      <c r="B2371" s="27" t="s">
        <v>184</v>
      </c>
      <c r="C2371" s="28" t="s">
        <v>1944</v>
      </c>
      <c r="D2371" s="27" t="s">
        <v>28</v>
      </c>
      <c r="E2371" s="134">
        <v>25.75</v>
      </c>
    </row>
    <row r="2372" spans="1:5" customFormat="1" ht="25.5" x14ac:dyDescent="0.2">
      <c r="A2372" s="27">
        <v>101576</v>
      </c>
      <c r="B2372" s="27" t="s">
        <v>184</v>
      </c>
      <c r="C2372" s="28" t="s">
        <v>1945</v>
      </c>
      <c r="D2372" s="27" t="s">
        <v>28</v>
      </c>
      <c r="E2372" s="134">
        <v>46.02</v>
      </c>
    </row>
    <row r="2373" spans="1:5" customFormat="1" ht="25.5" x14ac:dyDescent="0.2">
      <c r="A2373" s="27">
        <v>101577</v>
      </c>
      <c r="B2373" s="27" t="s">
        <v>184</v>
      </c>
      <c r="C2373" s="28" t="s">
        <v>1946</v>
      </c>
      <c r="D2373" s="27" t="s">
        <v>28</v>
      </c>
      <c r="E2373" s="134">
        <v>58.76</v>
      </c>
    </row>
    <row r="2374" spans="1:5" customFormat="1" ht="25.5" x14ac:dyDescent="0.2">
      <c r="A2374" s="27">
        <v>101578</v>
      </c>
      <c r="B2374" s="27" t="s">
        <v>184</v>
      </c>
      <c r="C2374" s="28" t="s">
        <v>1947</v>
      </c>
      <c r="D2374" s="27" t="s">
        <v>28</v>
      </c>
      <c r="E2374" s="134">
        <v>37.700000000000003</v>
      </c>
    </row>
    <row r="2375" spans="1:5" customFormat="1" ht="25.5" x14ac:dyDescent="0.2">
      <c r="A2375" s="27">
        <v>101579</v>
      </c>
      <c r="B2375" s="27" t="s">
        <v>184</v>
      </c>
      <c r="C2375" s="28" t="s">
        <v>1948</v>
      </c>
      <c r="D2375" s="27" t="s">
        <v>28</v>
      </c>
      <c r="E2375" s="50">
        <v>50.44</v>
      </c>
    </row>
    <row r="2376" spans="1:5" customFormat="1" ht="25.5" x14ac:dyDescent="0.2">
      <c r="A2376" s="27">
        <v>101580</v>
      </c>
      <c r="B2376" s="27" t="s">
        <v>184</v>
      </c>
      <c r="C2376" s="28" t="s">
        <v>1949</v>
      </c>
      <c r="D2376" s="27" t="s">
        <v>28</v>
      </c>
      <c r="E2376" s="50">
        <v>32.69</v>
      </c>
    </row>
    <row r="2377" spans="1:5" customFormat="1" ht="25.5" x14ac:dyDescent="0.2">
      <c r="A2377" s="27">
        <v>101581</v>
      </c>
      <c r="B2377" s="27" t="s">
        <v>184</v>
      </c>
      <c r="C2377" s="28" t="s">
        <v>1950</v>
      </c>
      <c r="D2377" s="27" t="s">
        <v>28</v>
      </c>
      <c r="E2377" s="50">
        <v>45.59</v>
      </c>
    </row>
    <row r="2378" spans="1:5" customFormat="1" ht="25.5" x14ac:dyDescent="0.2">
      <c r="A2378" s="27">
        <v>101582</v>
      </c>
      <c r="B2378" s="27" t="s">
        <v>184</v>
      </c>
      <c r="C2378" s="28" t="s">
        <v>1951</v>
      </c>
      <c r="D2378" s="27" t="s">
        <v>28</v>
      </c>
      <c r="E2378" s="50">
        <v>75.34</v>
      </c>
    </row>
    <row r="2379" spans="1:5" customFormat="1" ht="25.5" x14ac:dyDescent="0.2">
      <c r="A2379" s="27">
        <v>101583</v>
      </c>
      <c r="B2379" s="27" t="s">
        <v>184</v>
      </c>
      <c r="C2379" s="28" t="s">
        <v>1952</v>
      </c>
      <c r="D2379" s="27" t="s">
        <v>28</v>
      </c>
      <c r="E2379" s="134">
        <v>95.22</v>
      </c>
    </row>
    <row r="2380" spans="1:5" customFormat="1" ht="25.5" x14ac:dyDescent="0.2">
      <c r="A2380" s="27">
        <v>101584</v>
      </c>
      <c r="B2380" s="27" t="s">
        <v>184</v>
      </c>
      <c r="C2380" s="28" t="s">
        <v>1953</v>
      </c>
      <c r="D2380" s="27" t="s">
        <v>28</v>
      </c>
      <c r="E2380" s="134">
        <v>61.43</v>
      </c>
    </row>
    <row r="2381" spans="1:5" customFormat="1" ht="25.5" x14ac:dyDescent="0.2">
      <c r="A2381" s="27">
        <v>101585</v>
      </c>
      <c r="B2381" s="27" t="s">
        <v>184</v>
      </c>
      <c r="C2381" s="28" t="s">
        <v>1954</v>
      </c>
      <c r="D2381" s="27" t="s">
        <v>28</v>
      </c>
      <c r="E2381" s="134">
        <v>81.3</v>
      </c>
    </row>
    <row r="2382" spans="1:5" customFormat="1" ht="25.5" x14ac:dyDescent="0.2">
      <c r="A2382" s="27">
        <v>101586</v>
      </c>
      <c r="B2382" s="27" t="s">
        <v>184</v>
      </c>
      <c r="C2382" s="28" t="s">
        <v>1955</v>
      </c>
      <c r="D2382" s="27" t="s">
        <v>28</v>
      </c>
      <c r="E2382" s="134">
        <v>52.11</v>
      </c>
    </row>
    <row r="2383" spans="1:5" customFormat="1" ht="25.5" x14ac:dyDescent="0.2">
      <c r="A2383" s="27">
        <v>101587</v>
      </c>
      <c r="B2383" s="27" t="s">
        <v>184</v>
      </c>
      <c r="C2383" s="28" t="s">
        <v>1956</v>
      </c>
      <c r="D2383" s="27" t="s">
        <v>28</v>
      </c>
      <c r="E2383" s="50">
        <v>72.14</v>
      </c>
    </row>
    <row r="2384" spans="1:5" customFormat="1" ht="25.5" x14ac:dyDescent="0.2">
      <c r="A2384" s="27">
        <v>101588</v>
      </c>
      <c r="B2384" s="27" t="s">
        <v>184</v>
      </c>
      <c r="C2384" s="28" t="s">
        <v>1957</v>
      </c>
      <c r="D2384" s="27" t="s">
        <v>28</v>
      </c>
      <c r="E2384" s="50">
        <v>99.18</v>
      </c>
    </row>
    <row r="2385" spans="1:5" customFormat="1" ht="25.5" x14ac:dyDescent="0.2">
      <c r="A2385" s="27">
        <v>101589</v>
      </c>
      <c r="B2385" s="27" t="s">
        <v>184</v>
      </c>
      <c r="C2385" s="28" t="s">
        <v>1958</v>
      </c>
      <c r="D2385" s="27" t="s">
        <v>28</v>
      </c>
      <c r="E2385" s="134">
        <v>144.66</v>
      </c>
    </row>
    <row r="2386" spans="1:5" customFormat="1" ht="25.5" x14ac:dyDescent="0.2">
      <c r="A2386" s="27">
        <v>101590</v>
      </c>
      <c r="B2386" s="27" t="s">
        <v>184</v>
      </c>
      <c r="C2386" s="28" t="s">
        <v>1959</v>
      </c>
      <c r="D2386" s="27" t="s">
        <v>28</v>
      </c>
      <c r="E2386" s="134">
        <v>75.02</v>
      </c>
    </row>
    <row r="2387" spans="1:5" customFormat="1" ht="25.5" x14ac:dyDescent="0.2">
      <c r="A2387" s="27">
        <v>101591</v>
      </c>
      <c r="B2387" s="27" t="s">
        <v>184</v>
      </c>
      <c r="C2387" s="28" t="s">
        <v>1960</v>
      </c>
      <c r="D2387" s="27" t="s">
        <v>28</v>
      </c>
      <c r="E2387" s="134">
        <v>120.5</v>
      </c>
    </row>
    <row r="2388" spans="1:5" customFormat="1" ht="25.5" x14ac:dyDescent="0.2">
      <c r="A2388" s="27">
        <v>101592</v>
      </c>
      <c r="B2388" s="27" t="s">
        <v>184</v>
      </c>
      <c r="C2388" s="28" t="s">
        <v>1961</v>
      </c>
      <c r="D2388" s="27" t="s">
        <v>28</v>
      </c>
      <c r="E2388" s="134">
        <v>52.55</v>
      </c>
    </row>
    <row r="2389" spans="1:5" customFormat="1" ht="25.5" x14ac:dyDescent="0.2">
      <c r="A2389" s="27">
        <v>101593</v>
      </c>
      <c r="B2389" s="27" t="s">
        <v>184</v>
      </c>
      <c r="C2389" s="28" t="s">
        <v>1962</v>
      </c>
      <c r="D2389" s="27" t="s">
        <v>28</v>
      </c>
      <c r="E2389" s="134">
        <v>98.15</v>
      </c>
    </row>
    <row r="2390" spans="1:5" customFormat="1" ht="25.5" x14ac:dyDescent="0.2">
      <c r="A2390" s="27">
        <v>101600</v>
      </c>
      <c r="B2390" s="27" t="s">
        <v>184</v>
      </c>
      <c r="C2390" s="28" t="s">
        <v>1963</v>
      </c>
      <c r="D2390" s="27" t="s">
        <v>28</v>
      </c>
      <c r="E2390" s="134">
        <v>18.649999999999999</v>
      </c>
    </row>
    <row r="2391" spans="1:5" customFormat="1" ht="25.5" x14ac:dyDescent="0.2">
      <c r="A2391" s="27">
        <v>101601</v>
      </c>
      <c r="B2391" s="27" t="s">
        <v>184</v>
      </c>
      <c r="C2391" s="28" t="s">
        <v>1964</v>
      </c>
      <c r="D2391" s="27" t="s">
        <v>28</v>
      </c>
      <c r="E2391" s="134">
        <v>27.62</v>
      </c>
    </row>
    <row r="2392" spans="1:5" customFormat="1" ht="25.5" x14ac:dyDescent="0.2">
      <c r="A2392" s="27">
        <v>101602</v>
      </c>
      <c r="B2392" s="27" t="s">
        <v>184</v>
      </c>
      <c r="C2392" s="28" t="s">
        <v>1965</v>
      </c>
      <c r="D2392" s="27" t="s">
        <v>28</v>
      </c>
      <c r="E2392" s="134">
        <v>13.83</v>
      </c>
    </row>
    <row r="2393" spans="1:5" customFormat="1" ht="25.5" x14ac:dyDescent="0.2">
      <c r="A2393" s="27">
        <v>101603</v>
      </c>
      <c r="B2393" s="27" t="s">
        <v>184</v>
      </c>
      <c r="C2393" s="28" t="s">
        <v>1966</v>
      </c>
      <c r="D2393" s="27" t="s">
        <v>28</v>
      </c>
      <c r="E2393" s="134">
        <v>22.8</v>
      </c>
    </row>
    <row r="2394" spans="1:5" customFormat="1" ht="25.5" x14ac:dyDescent="0.2">
      <c r="A2394" s="27">
        <v>101604</v>
      </c>
      <c r="B2394" s="27" t="s">
        <v>184</v>
      </c>
      <c r="C2394" s="28" t="s">
        <v>1967</v>
      </c>
      <c r="D2394" s="27" t="s">
        <v>28</v>
      </c>
      <c r="E2394" s="134">
        <v>9.0500000000000007</v>
      </c>
    </row>
    <row r="2395" spans="1:5" customFormat="1" ht="25.5" x14ac:dyDescent="0.2">
      <c r="A2395" s="27">
        <v>101605</v>
      </c>
      <c r="B2395" s="27" t="s">
        <v>184</v>
      </c>
      <c r="C2395" s="28" t="s">
        <v>1968</v>
      </c>
      <c r="D2395" s="27" t="s">
        <v>28</v>
      </c>
      <c r="E2395" s="134">
        <v>18.02</v>
      </c>
    </row>
    <row r="2396" spans="1:5" customFormat="1" ht="38.25" x14ac:dyDescent="0.2">
      <c r="A2396" s="27">
        <v>90788</v>
      </c>
      <c r="B2396" s="27" t="s">
        <v>184</v>
      </c>
      <c r="C2396" s="28" t="s">
        <v>1969</v>
      </c>
      <c r="D2396" s="27" t="s">
        <v>31</v>
      </c>
      <c r="E2396" s="134">
        <v>755.65</v>
      </c>
    </row>
    <row r="2397" spans="1:5" customFormat="1" ht="38.25" x14ac:dyDescent="0.2">
      <c r="A2397" s="27">
        <v>90789</v>
      </c>
      <c r="B2397" s="27" t="s">
        <v>184</v>
      </c>
      <c r="C2397" s="28" t="s">
        <v>1970</v>
      </c>
      <c r="D2397" s="27" t="s">
        <v>31</v>
      </c>
      <c r="E2397" s="134">
        <v>757.8</v>
      </c>
    </row>
    <row r="2398" spans="1:5" customFormat="1" ht="38.25" x14ac:dyDescent="0.2">
      <c r="A2398" s="27">
        <v>90790</v>
      </c>
      <c r="B2398" s="27" t="s">
        <v>184</v>
      </c>
      <c r="C2398" s="28" t="s">
        <v>1971</v>
      </c>
      <c r="D2398" s="27" t="s">
        <v>31</v>
      </c>
      <c r="E2398" s="134">
        <v>781.94</v>
      </c>
    </row>
    <row r="2399" spans="1:5" customFormat="1" ht="38.25" x14ac:dyDescent="0.2">
      <c r="A2399" s="27">
        <v>90791</v>
      </c>
      <c r="B2399" s="27" t="s">
        <v>184</v>
      </c>
      <c r="C2399" s="28" t="s">
        <v>1972</v>
      </c>
      <c r="D2399" s="27" t="s">
        <v>31</v>
      </c>
      <c r="E2399" s="50">
        <v>917.42</v>
      </c>
    </row>
    <row r="2400" spans="1:5" customFormat="1" ht="38.25" x14ac:dyDescent="0.2">
      <c r="A2400" s="27">
        <v>90793</v>
      </c>
      <c r="B2400" s="27" t="s">
        <v>184</v>
      </c>
      <c r="C2400" s="28" t="s">
        <v>1973</v>
      </c>
      <c r="D2400" s="27" t="s">
        <v>31</v>
      </c>
      <c r="E2400" s="134">
        <v>974.67</v>
      </c>
    </row>
    <row r="2401" spans="1:5" customFormat="1" ht="25.5" x14ac:dyDescent="0.2">
      <c r="A2401" s="27">
        <v>90794</v>
      </c>
      <c r="B2401" s="27" t="s">
        <v>184</v>
      </c>
      <c r="C2401" s="28" t="s">
        <v>1974</v>
      </c>
      <c r="D2401" s="27" t="s">
        <v>31</v>
      </c>
      <c r="E2401" s="134">
        <v>664.95</v>
      </c>
    </row>
    <row r="2402" spans="1:5" customFormat="1" ht="25.5" x14ac:dyDescent="0.2">
      <c r="A2402" s="27">
        <v>90795</v>
      </c>
      <c r="B2402" s="27" t="s">
        <v>184</v>
      </c>
      <c r="C2402" s="28" t="s">
        <v>1975</v>
      </c>
      <c r="D2402" s="27" t="s">
        <v>31</v>
      </c>
      <c r="E2402" s="134">
        <v>673.5</v>
      </c>
    </row>
    <row r="2403" spans="1:5" customFormat="1" ht="25.5" x14ac:dyDescent="0.2">
      <c r="A2403" s="27">
        <v>90796</v>
      </c>
      <c r="B2403" s="27" t="s">
        <v>184</v>
      </c>
      <c r="C2403" s="28" t="s">
        <v>1976</v>
      </c>
      <c r="D2403" s="27" t="s">
        <v>31</v>
      </c>
      <c r="E2403" s="134">
        <v>682.04</v>
      </c>
    </row>
    <row r="2404" spans="1:5" customFormat="1" ht="25.5" x14ac:dyDescent="0.2">
      <c r="A2404" s="27">
        <v>90797</v>
      </c>
      <c r="B2404" s="27" t="s">
        <v>184</v>
      </c>
      <c r="C2404" s="28" t="s">
        <v>1977</v>
      </c>
      <c r="D2404" s="27" t="s">
        <v>31</v>
      </c>
      <c r="E2404" s="134">
        <v>690.59</v>
      </c>
    </row>
    <row r="2405" spans="1:5" customFormat="1" ht="38.25" x14ac:dyDescent="0.2">
      <c r="A2405" s="27">
        <v>90798</v>
      </c>
      <c r="B2405" s="27" t="s">
        <v>184</v>
      </c>
      <c r="C2405" s="28" t="s">
        <v>1978</v>
      </c>
      <c r="D2405" s="27" t="s">
        <v>31</v>
      </c>
      <c r="E2405" s="134">
        <v>991.19</v>
      </c>
    </row>
    <row r="2406" spans="1:5" customFormat="1" ht="38.25" x14ac:dyDescent="0.2">
      <c r="A2406" s="27">
        <v>90799</v>
      </c>
      <c r="B2406" s="27" t="s">
        <v>184</v>
      </c>
      <c r="C2406" s="28" t="s">
        <v>1979</v>
      </c>
      <c r="D2406" s="27" t="s">
        <v>31</v>
      </c>
      <c r="E2406" s="134">
        <v>1024.3900000000001</v>
      </c>
    </row>
    <row r="2407" spans="1:5" customFormat="1" ht="12.75" x14ac:dyDescent="0.2">
      <c r="A2407" s="27">
        <v>90801</v>
      </c>
      <c r="B2407" s="27" t="s">
        <v>184</v>
      </c>
      <c r="C2407" s="28" t="s">
        <v>1980</v>
      </c>
      <c r="D2407" s="27" t="s">
        <v>31</v>
      </c>
      <c r="E2407" s="134">
        <v>307.77</v>
      </c>
    </row>
    <row r="2408" spans="1:5" customFormat="1" ht="25.5" x14ac:dyDescent="0.2">
      <c r="A2408" s="27">
        <v>90806</v>
      </c>
      <c r="B2408" s="27" t="s">
        <v>184</v>
      </c>
      <c r="C2408" s="28" t="s">
        <v>1981</v>
      </c>
      <c r="D2408" s="27" t="s">
        <v>31</v>
      </c>
      <c r="E2408" s="50">
        <v>410.51</v>
      </c>
    </row>
    <row r="2409" spans="1:5" customFormat="1" ht="25.5" x14ac:dyDescent="0.2">
      <c r="A2409" s="27">
        <v>90820</v>
      </c>
      <c r="B2409" s="27" t="s">
        <v>184</v>
      </c>
      <c r="C2409" s="28" t="s">
        <v>1982</v>
      </c>
      <c r="D2409" s="27" t="s">
        <v>31</v>
      </c>
      <c r="E2409" s="50">
        <v>304.2</v>
      </c>
    </row>
    <row r="2410" spans="1:5" customFormat="1" ht="25.5" x14ac:dyDescent="0.2">
      <c r="A2410" s="27">
        <v>90821</v>
      </c>
      <c r="B2410" s="27" t="s">
        <v>184</v>
      </c>
      <c r="C2410" s="28" t="s">
        <v>1983</v>
      </c>
      <c r="D2410" s="27" t="s">
        <v>31</v>
      </c>
      <c r="E2410" s="134">
        <v>311.75</v>
      </c>
    </row>
    <row r="2411" spans="1:5" customFormat="1" ht="25.5" x14ac:dyDescent="0.2">
      <c r="A2411" s="27">
        <v>90822</v>
      </c>
      <c r="B2411" s="27" t="s">
        <v>184</v>
      </c>
      <c r="C2411" s="28" t="s">
        <v>1984</v>
      </c>
      <c r="D2411" s="27" t="s">
        <v>31</v>
      </c>
      <c r="E2411" s="134">
        <v>334.78</v>
      </c>
    </row>
    <row r="2412" spans="1:5" customFormat="1" ht="25.5" x14ac:dyDescent="0.2">
      <c r="A2412" s="27">
        <v>90823</v>
      </c>
      <c r="B2412" s="27" t="s">
        <v>184</v>
      </c>
      <c r="C2412" s="28" t="s">
        <v>1985</v>
      </c>
      <c r="D2412" s="27" t="s">
        <v>31</v>
      </c>
      <c r="E2412" s="134">
        <v>408.73</v>
      </c>
    </row>
    <row r="2413" spans="1:5" customFormat="1" ht="25.5" x14ac:dyDescent="0.2">
      <c r="A2413" s="27">
        <v>90824</v>
      </c>
      <c r="B2413" s="27" t="s">
        <v>184</v>
      </c>
      <c r="C2413" s="28" t="s">
        <v>1986</v>
      </c>
      <c r="D2413" s="27" t="s">
        <v>31</v>
      </c>
      <c r="E2413" s="134">
        <v>581.34</v>
      </c>
    </row>
    <row r="2414" spans="1:5" customFormat="1" ht="25.5" x14ac:dyDescent="0.2">
      <c r="A2414" s="27">
        <v>90825</v>
      </c>
      <c r="B2414" s="27" t="s">
        <v>184</v>
      </c>
      <c r="C2414" s="28" t="s">
        <v>1987</v>
      </c>
      <c r="D2414" s="27" t="s">
        <v>31</v>
      </c>
      <c r="E2414" s="50">
        <v>646.67999999999995</v>
      </c>
    </row>
    <row r="2415" spans="1:5" customFormat="1" ht="25.5" x14ac:dyDescent="0.2">
      <c r="A2415" s="27">
        <v>90830</v>
      </c>
      <c r="B2415" s="27" t="s">
        <v>184</v>
      </c>
      <c r="C2415" s="28" t="s">
        <v>1988</v>
      </c>
      <c r="D2415" s="27" t="s">
        <v>31</v>
      </c>
      <c r="E2415" s="50">
        <v>159.69999999999999</v>
      </c>
    </row>
    <row r="2416" spans="1:5" customFormat="1" ht="25.5" x14ac:dyDescent="0.2">
      <c r="A2416" s="27">
        <v>90831</v>
      </c>
      <c r="B2416" s="27" t="s">
        <v>184</v>
      </c>
      <c r="C2416" s="28" t="s">
        <v>1989</v>
      </c>
      <c r="D2416" s="27" t="s">
        <v>31</v>
      </c>
      <c r="E2416" s="134">
        <v>138.43</v>
      </c>
    </row>
    <row r="2417" spans="1:5" customFormat="1" ht="38.25" x14ac:dyDescent="0.2">
      <c r="A2417" s="27">
        <v>90841</v>
      </c>
      <c r="B2417" s="27" t="s">
        <v>184</v>
      </c>
      <c r="C2417" s="28" t="s">
        <v>1990</v>
      </c>
      <c r="D2417" s="27" t="s">
        <v>31</v>
      </c>
      <c r="E2417" s="134">
        <v>958.35</v>
      </c>
    </row>
    <row r="2418" spans="1:5" customFormat="1" ht="38.25" x14ac:dyDescent="0.2">
      <c r="A2418" s="27">
        <v>90842</v>
      </c>
      <c r="B2418" s="27" t="s">
        <v>184</v>
      </c>
      <c r="C2418" s="28" t="s">
        <v>1991</v>
      </c>
      <c r="D2418" s="27" t="s">
        <v>31</v>
      </c>
      <c r="E2418" s="134">
        <v>968.09</v>
      </c>
    </row>
    <row r="2419" spans="1:5" customFormat="1" ht="38.25" x14ac:dyDescent="0.2">
      <c r="A2419" s="27">
        <v>90843</v>
      </c>
      <c r="B2419" s="27" t="s">
        <v>184</v>
      </c>
      <c r="C2419" s="28" t="s">
        <v>1992</v>
      </c>
      <c r="D2419" s="27" t="s">
        <v>31</v>
      </c>
      <c r="E2419" s="134">
        <v>1014.59</v>
      </c>
    </row>
    <row r="2420" spans="1:5" customFormat="1" ht="38.25" x14ac:dyDescent="0.2">
      <c r="A2420" s="27">
        <v>90844</v>
      </c>
      <c r="B2420" s="27" t="s">
        <v>184</v>
      </c>
      <c r="C2420" s="28" t="s">
        <v>1993</v>
      </c>
      <c r="D2420" s="27" t="s">
        <v>31</v>
      </c>
      <c r="E2420" s="134">
        <v>1090.73</v>
      </c>
    </row>
    <row r="2421" spans="1:5" customFormat="1" ht="38.25" x14ac:dyDescent="0.2">
      <c r="A2421" s="27">
        <v>90845</v>
      </c>
      <c r="B2421" s="27" t="s">
        <v>184</v>
      </c>
      <c r="C2421" s="28" t="s">
        <v>1994</v>
      </c>
      <c r="D2421" s="27" t="s">
        <v>31</v>
      </c>
      <c r="E2421" s="134">
        <v>1261.1500000000001</v>
      </c>
    </row>
    <row r="2422" spans="1:5" customFormat="1" ht="38.25" x14ac:dyDescent="0.2">
      <c r="A2422" s="27">
        <v>90846</v>
      </c>
      <c r="B2422" s="27" t="s">
        <v>184</v>
      </c>
      <c r="C2422" s="28" t="s">
        <v>1995</v>
      </c>
      <c r="D2422" s="27" t="s">
        <v>31</v>
      </c>
      <c r="E2422" s="134">
        <v>1328.68</v>
      </c>
    </row>
    <row r="2423" spans="1:5" customFormat="1" ht="38.25" x14ac:dyDescent="0.2">
      <c r="A2423" s="27">
        <v>90847</v>
      </c>
      <c r="B2423" s="27" t="s">
        <v>184</v>
      </c>
      <c r="C2423" s="28" t="s">
        <v>1996</v>
      </c>
      <c r="D2423" s="27" t="s">
        <v>31</v>
      </c>
      <c r="E2423" s="134">
        <v>819.92</v>
      </c>
    </row>
    <row r="2424" spans="1:5" customFormat="1" ht="38.25" x14ac:dyDescent="0.2">
      <c r="A2424" s="27">
        <v>90848</v>
      </c>
      <c r="B2424" s="27" t="s">
        <v>184</v>
      </c>
      <c r="C2424" s="28" t="s">
        <v>1997</v>
      </c>
      <c r="D2424" s="27" t="s">
        <v>31</v>
      </c>
      <c r="E2424" s="134">
        <v>829.66</v>
      </c>
    </row>
    <row r="2425" spans="1:5" customFormat="1" ht="38.25" x14ac:dyDescent="0.2">
      <c r="A2425" s="27">
        <v>90849</v>
      </c>
      <c r="B2425" s="27" t="s">
        <v>184</v>
      </c>
      <c r="C2425" s="28" t="s">
        <v>1998</v>
      </c>
      <c r="D2425" s="27" t="s">
        <v>31</v>
      </c>
      <c r="E2425" s="134">
        <v>854.89</v>
      </c>
    </row>
    <row r="2426" spans="1:5" customFormat="1" ht="38.25" x14ac:dyDescent="0.2">
      <c r="A2426" s="27">
        <v>90850</v>
      </c>
      <c r="B2426" s="27" t="s">
        <v>184</v>
      </c>
      <c r="C2426" s="28" t="s">
        <v>1999</v>
      </c>
      <c r="D2426" s="27" t="s">
        <v>31</v>
      </c>
      <c r="E2426" s="50">
        <v>931.03</v>
      </c>
    </row>
    <row r="2427" spans="1:5" customFormat="1" ht="38.25" x14ac:dyDescent="0.2">
      <c r="A2427" s="27">
        <v>90851</v>
      </c>
      <c r="B2427" s="27" t="s">
        <v>184</v>
      </c>
      <c r="C2427" s="28" t="s">
        <v>2000</v>
      </c>
      <c r="D2427" s="27" t="s">
        <v>31</v>
      </c>
      <c r="E2427" s="50">
        <v>1101.45</v>
      </c>
    </row>
    <row r="2428" spans="1:5" customFormat="1" ht="38.25" x14ac:dyDescent="0.2">
      <c r="A2428" s="27">
        <v>90852</v>
      </c>
      <c r="B2428" s="27" t="s">
        <v>184</v>
      </c>
      <c r="C2428" s="28" t="s">
        <v>2001</v>
      </c>
      <c r="D2428" s="27" t="s">
        <v>31</v>
      </c>
      <c r="E2428" s="50">
        <v>1168.98</v>
      </c>
    </row>
    <row r="2429" spans="1:5" customFormat="1" ht="25.5" x14ac:dyDescent="0.2">
      <c r="A2429" s="27">
        <v>91009</v>
      </c>
      <c r="B2429" s="27" t="s">
        <v>184</v>
      </c>
      <c r="C2429" s="28" t="s">
        <v>2002</v>
      </c>
      <c r="D2429" s="27" t="s">
        <v>31</v>
      </c>
      <c r="E2429" s="50">
        <v>314.39</v>
      </c>
    </row>
    <row r="2430" spans="1:5" customFormat="1" ht="25.5" x14ac:dyDescent="0.2">
      <c r="A2430" s="27">
        <v>91010</v>
      </c>
      <c r="B2430" s="27" t="s">
        <v>184</v>
      </c>
      <c r="C2430" s="28" t="s">
        <v>2003</v>
      </c>
      <c r="D2430" s="27" t="s">
        <v>31</v>
      </c>
      <c r="E2430" s="134">
        <v>322.43</v>
      </c>
    </row>
    <row r="2431" spans="1:5" customFormat="1" ht="25.5" x14ac:dyDescent="0.2">
      <c r="A2431" s="27">
        <v>91011</v>
      </c>
      <c r="B2431" s="27" t="s">
        <v>184</v>
      </c>
      <c r="C2431" s="28" t="s">
        <v>2004</v>
      </c>
      <c r="D2431" s="27" t="s">
        <v>31</v>
      </c>
      <c r="E2431" s="134">
        <v>376.16</v>
      </c>
    </row>
    <row r="2432" spans="1:5" customFormat="1" ht="25.5" x14ac:dyDescent="0.2">
      <c r="A2432" s="27">
        <v>91012</v>
      </c>
      <c r="B2432" s="27" t="s">
        <v>184</v>
      </c>
      <c r="C2432" s="28" t="s">
        <v>2005</v>
      </c>
      <c r="D2432" s="27" t="s">
        <v>31</v>
      </c>
      <c r="E2432" s="134">
        <v>417.76</v>
      </c>
    </row>
    <row r="2433" spans="1:5" customFormat="1" ht="38.25" x14ac:dyDescent="0.2">
      <c r="A2433" s="27">
        <v>91013</v>
      </c>
      <c r="B2433" s="27" t="s">
        <v>184</v>
      </c>
      <c r="C2433" s="28" t="s">
        <v>2006</v>
      </c>
      <c r="D2433" s="27" t="s">
        <v>31</v>
      </c>
      <c r="E2433" s="134">
        <v>830.11</v>
      </c>
    </row>
    <row r="2434" spans="1:5" customFormat="1" ht="38.25" x14ac:dyDescent="0.2">
      <c r="A2434" s="27">
        <v>91014</v>
      </c>
      <c r="B2434" s="27" t="s">
        <v>184</v>
      </c>
      <c r="C2434" s="28" t="s">
        <v>2007</v>
      </c>
      <c r="D2434" s="27" t="s">
        <v>31</v>
      </c>
      <c r="E2434" s="134">
        <v>840.34</v>
      </c>
    </row>
    <row r="2435" spans="1:5" customFormat="1" ht="38.25" x14ac:dyDescent="0.2">
      <c r="A2435" s="27">
        <v>91015</v>
      </c>
      <c r="B2435" s="27" t="s">
        <v>184</v>
      </c>
      <c r="C2435" s="28" t="s">
        <v>2008</v>
      </c>
      <c r="D2435" s="27" t="s">
        <v>31</v>
      </c>
      <c r="E2435" s="134">
        <v>896.27</v>
      </c>
    </row>
    <row r="2436" spans="1:5" customFormat="1" ht="38.25" x14ac:dyDescent="0.2">
      <c r="A2436" s="27">
        <v>91016</v>
      </c>
      <c r="B2436" s="27" t="s">
        <v>184</v>
      </c>
      <c r="C2436" s="28" t="s">
        <v>2009</v>
      </c>
      <c r="D2436" s="27" t="s">
        <v>31</v>
      </c>
      <c r="E2436" s="134">
        <v>940.06</v>
      </c>
    </row>
    <row r="2437" spans="1:5" customFormat="1" ht="12.75" x14ac:dyDescent="0.2">
      <c r="A2437" s="27">
        <v>91287</v>
      </c>
      <c r="B2437" s="27" t="s">
        <v>184</v>
      </c>
      <c r="C2437" s="28" t="s">
        <v>2010</v>
      </c>
      <c r="D2437" s="27" t="s">
        <v>31</v>
      </c>
      <c r="E2437" s="50">
        <v>237.78</v>
      </c>
    </row>
    <row r="2438" spans="1:5" customFormat="1" ht="25.5" x14ac:dyDescent="0.2">
      <c r="A2438" s="27">
        <v>91292</v>
      </c>
      <c r="B2438" s="27" t="s">
        <v>184</v>
      </c>
      <c r="C2438" s="28" t="s">
        <v>2011</v>
      </c>
      <c r="D2438" s="27" t="s">
        <v>31</v>
      </c>
      <c r="E2438" s="134">
        <v>340.52</v>
      </c>
    </row>
    <row r="2439" spans="1:5" customFormat="1" ht="25.5" x14ac:dyDescent="0.2">
      <c r="A2439" s="27">
        <v>91295</v>
      </c>
      <c r="B2439" s="27" t="s">
        <v>184</v>
      </c>
      <c r="C2439" s="28" t="s">
        <v>2012</v>
      </c>
      <c r="D2439" s="27" t="s">
        <v>31</v>
      </c>
      <c r="E2439" s="50">
        <v>323.20999999999998</v>
      </c>
    </row>
    <row r="2440" spans="1:5" customFormat="1" ht="25.5" x14ac:dyDescent="0.2">
      <c r="A2440" s="27">
        <v>91296</v>
      </c>
      <c r="B2440" s="27" t="s">
        <v>184</v>
      </c>
      <c r="C2440" s="28" t="s">
        <v>2013</v>
      </c>
      <c r="D2440" s="27" t="s">
        <v>31</v>
      </c>
      <c r="E2440" s="134">
        <v>347.08</v>
      </c>
    </row>
    <row r="2441" spans="1:5" customFormat="1" ht="25.5" x14ac:dyDescent="0.2">
      <c r="A2441" s="27">
        <v>91297</v>
      </c>
      <c r="B2441" s="27" t="s">
        <v>184</v>
      </c>
      <c r="C2441" s="28" t="s">
        <v>2014</v>
      </c>
      <c r="D2441" s="27" t="s">
        <v>31</v>
      </c>
      <c r="E2441" s="50">
        <v>382.04</v>
      </c>
    </row>
    <row r="2442" spans="1:5" customFormat="1" ht="25.5" x14ac:dyDescent="0.2">
      <c r="A2442" s="27">
        <v>91298</v>
      </c>
      <c r="B2442" s="27" t="s">
        <v>184</v>
      </c>
      <c r="C2442" s="28" t="s">
        <v>2015</v>
      </c>
      <c r="D2442" s="27" t="s">
        <v>31</v>
      </c>
      <c r="E2442" s="134">
        <v>894.06</v>
      </c>
    </row>
    <row r="2443" spans="1:5" customFormat="1" ht="25.5" x14ac:dyDescent="0.2">
      <c r="A2443" s="27">
        <v>91299</v>
      </c>
      <c r="B2443" s="27" t="s">
        <v>184</v>
      </c>
      <c r="C2443" s="28" t="s">
        <v>2016</v>
      </c>
      <c r="D2443" s="27" t="s">
        <v>31</v>
      </c>
      <c r="E2443" s="134">
        <v>1255.32</v>
      </c>
    </row>
    <row r="2444" spans="1:5" customFormat="1" ht="25.5" x14ac:dyDescent="0.2">
      <c r="A2444" s="27">
        <v>91304</v>
      </c>
      <c r="B2444" s="27" t="s">
        <v>184</v>
      </c>
      <c r="C2444" s="28" t="s">
        <v>2017</v>
      </c>
      <c r="D2444" s="27" t="s">
        <v>31</v>
      </c>
      <c r="E2444" s="134">
        <v>102.83</v>
      </c>
    </row>
    <row r="2445" spans="1:5" customFormat="1" ht="25.5" x14ac:dyDescent="0.2">
      <c r="A2445" s="27">
        <v>91305</v>
      </c>
      <c r="B2445" s="27" t="s">
        <v>184</v>
      </c>
      <c r="C2445" s="28" t="s">
        <v>2018</v>
      </c>
      <c r="D2445" s="27" t="s">
        <v>31</v>
      </c>
      <c r="E2445" s="50">
        <v>99.31</v>
      </c>
    </row>
    <row r="2446" spans="1:5" customFormat="1" ht="25.5" x14ac:dyDescent="0.2">
      <c r="A2446" s="27">
        <v>91306</v>
      </c>
      <c r="B2446" s="27" t="s">
        <v>184</v>
      </c>
      <c r="C2446" s="28" t="s">
        <v>2019</v>
      </c>
      <c r="D2446" s="27" t="s">
        <v>31</v>
      </c>
      <c r="E2446" s="134">
        <v>138.43</v>
      </c>
    </row>
    <row r="2447" spans="1:5" customFormat="1" ht="25.5" x14ac:dyDescent="0.2">
      <c r="A2447" s="27">
        <v>91307</v>
      </c>
      <c r="B2447" s="27" t="s">
        <v>184</v>
      </c>
      <c r="C2447" s="28" t="s">
        <v>2020</v>
      </c>
      <c r="D2447" s="27" t="s">
        <v>31</v>
      </c>
      <c r="E2447" s="50">
        <v>86.11</v>
      </c>
    </row>
    <row r="2448" spans="1:5" customFormat="1" ht="38.25" x14ac:dyDescent="0.2">
      <c r="A2448" s="27">
        <v>91312</v>
      </c>
      <c r="B2448" s="27" t="s">
        <v>184</v>
      </c>
      <c r="C2448" s="28" t="s">
        <v>2021</v>
      </c>
      <c r="D2448" s="27" t="s">
        <v>31</v>
      </c>
      <c r="E2448" s="50">
        <v>819</v>
      </c>
    </row>
    <row r="2449" spans="1:5" customFormat="1" ht="38.25" x14ac:dyDescent="0.2">
      <c r="A2449" s="27">
        <v>91313</v>
      </c>
      <c r="B2449" s="27" t="s">
        <v>184</v>
      </c>
      <c r="C2449" s="28" t="s">
        <v>2022</v>
      </c>
      <c r="D2449" s="27" t="s">
        <v>31</v>
      </c>
      <c r="E2449" s="50">
        <v>814.91</v>
      </c>
    </row>
    <row r="2450" spans="1:5" customFormat="1" ht="38.25" x14ac:dyDescent="0.2">
      <c r="A2450" s="27">
        <v>91314</v>
      </c>
      <c r="B2450" s="27" t="s">
        <v>184</v>
      </c>
      <c r="C2450" s="28" t="s">
        <v>2023</v>
      </c>
      <c r="D2450" s="27" t="s">
        <v>31</v>
      </c>
      <c r="E2450" s="50">
        <v>856.23</v>
      </c>
    </row>
    <row r="2451" spans="1:5" customFormat="1" ht="38.25" x14ac:dyDescent="0.2">
      <c r="A2451" s="27">
        <v>91315</v>
      </c>
      <c r="B2451" s="27" t="s">
        <v>184</v>
      </c>
      <c r="C2451" s="28" t="s">
        <v>2024</v>
      </c>
      <c r="D2451" s="27" t="s">
        <v>31</v>
      </c>
      <c r="E2451" s="134">
        <v>931.74</v>
      </c>
    </row>
    <row r="2452" spans="1:5" customFormat="1" ht="38.25" x14ac:dyDescent="0.2">
      <c r="A2452" s="27">
        <v>91316</v>
      </c>
      <c r="B2452" s="27" t="s">
        <v>184</v>
      </c>
      <c r="C2452" s="28" t="s">
        <v>2025</v>
      </c>
      <c r="D2452" s="27" t="s">
        <v>31</v>
      </c>
      <c r="E2452" s="134">
        <v>1102.79</v>
      </c>
    </row>
    <row r="2453" spans="1:5" customFormat="1" ht="38.25" x14ac:dyDescent="0.2">
      <c r="A2453" s="27">
        <v>91317</v>
      </c>
      <c r="B2453" s="27" t="s">
        <v>184</v>
      </c>
      <c r="C2453" s="28" t="s">
        <v>2026</v>
      </c>
      <c r="D2453" s="27" t="s">
        <v>31</v>
      </c>
      <c r="E2453" s="134">
        <v>1169.69</v>
      </c>
    </row>
    <row r="2454" spans="1:5" customFormat="1" ht="38.25" x14ac:dyDescent="0.2">
      <c r="A2454" s="27">
        <v>91318</v>
      </c>
      <c r="B2454" s="27" t="s">
        <v>184</v>
      </c>
      <c r="C2454" s="28" t="s">
        <v>2027</v>
      </c>
      <c r="D2454" s="27" t="s">
        <v>31</v>
      </c>
      <c r="E2454" s="134">
        <v>719.69</v>
      </c>
    </row>
    <row r="2455" spans="1:5" customFormat="1" ht="38.25" x14ac:dyDescent="0.2">
      <c r="A2455" s="27">
        <v>91319</v>
      </c>
      <c r="B2455" s="27" t="s">
        <v>184</v>
      </c>
      <c r="C2455" s="28" t="s">
        <v>2028</v>
      </c>
      <c r="D2455" s="27" t="s">
        <v>31</v>
      </c>
      <c r="E2455" s="134">
        <v>728.8</v>
      </c>
    </row>
    <row r="2456" spans="1:5" customFormat="1" ht="38.25" x14ac:dyDescent="0.2">
      <c r="A2456" s="27">
        <v>91320</v>
      </c>
      <c r="B2456" s="27" t="s">
        <v>184</v>
      </c>
      <c r="C2456" s="28" t="s">
        <v>2029</v>
      </c>
      <c r="D2456" s="27" t="s">
        <v>31</v>
      </c>
      <c r="E2456" s="134">
        <v>753.4</v>
      </c>
    </row>
    <row r="2457" spans="1:5" customFormat="1" ht="38.25" x14ac:dyDescent="0.2">
      <c r="A2457" s="27">
        <v>91321</v>
      </c>
      <c r="B2457" s="27" t="s">
        <v>184</v>
      </c>
      <c r="C2457" s="28" t="s">
        <v>2030</v>
      </c>
      <c r="D2457" s="27" t="s">
        <v>31</v>
      </c>
      <c r="E2457" s="134">
        <v>828.91</v>
      </c>
    </row>
    <row r="2458" spans="1:5" customFormat="1" ht="38.25" x14ac:dyDescent="0.2">
      <c r="A2458" s="27">
        <v>91322</v>
      </c>
      <c r="B2458" s="27" t="s">
        <v>184</v>
      </c>
      <c r="C2458" s="28" t="s">
        <v>2031</v>
      </c>
      <c r="D2458" s="27" t="s">
        <v>31</v>
      </c>
      <c r="E2458" s="50">
        <v>999.96</v>
      </c>
    </row>
    <row r="2459" spans="1:5" customFormat="1" ht="38.25" x14ac:dyDescent="0.2">
      <c r="A2459" s="27">
        <v>91323</v>
      </c>
      <c r="B2459" s="27" t="s">
        <v>184</v>
      </c>
      <c r="C2459" s="28" t="s">
        <v>2032</v>
      </c>
      <c r="D2459" s="27" t="s">
        <v>31</v>
      </c>
      <c r="E2459" s="134">
        <v>1066.8599999999999</v>
      </c>
    </row>
    <row r="2460" spans="1:5" customFormat="1" ht="38.25" x14ac:dyDescent="0.2">
      <c r="A2460" s="27">
        <v>91324</v>
      </c>
      <c r="B2460" s="27" t="s">
        <v>184</v>
      </c>
      <c r="C2460" s="28" t="s">
        <v>2033</v>
      </c>
      <c r="D2460" s="27" t="s">
        <v>31</v>
      </c>
      <c r="E2460" s="50">
        <v>729.88</v>
      </c>
    </row>
    <row r="2461" spans="1:5" customFormat="1" ht="38.25" x14ac:dyDescent="0.2">
      <c r="A2461" s="27">
        <v>91325</v>
      </c>
      <c r="B2461" s="27" t="s">
        <v>184</v>
      </c>
      <c r="C2461" s="28" t="s">
        <v>2034</v>
      </c>
      <c r="D2461" s="27" t="s">
        <v>31</v>
      </c>
      <c r="E2461" s="50">
        <v>739.48</v>
      </c>
    </row>
    <row r="2462" spans="1:5" customFormat="1" ht="38.25" x14ac:dyDescent="0.2">
      <c r="A2462" s="27">
        <v>91326</v>
      </c>
      <c r="B2462" s="27" t="s">
        <v>184</v>
      </c>
      <c r="C2462" s="28" t="s">
        <v>2035</v>
      </c>
      <c r="D2462" s="27" t="s">
        <v>31</v>
      </c>
      <c r="E2462" s="50">
        <v>794.78</v>
      </c>
    </row>
    <row r="2463" spans="1:5" customFormat="1" ht="38.25" x14ac:dyDescent="0.2">
      <c r="A2463" s="27">
        <v>91327</v>
      </c>
      <c r="B2463" s="27" t="s">
        <v>184</v>
      </c>
      <c r="C2463" s="28" t="s">
        <v>2036</v>
      </c>
      <c r="D2463" s="27" t="s">
        <v>31</v>
      </c>
      <c r="E2463" s="50">
        <v>837.94</v>
      </c>
    </row>
    <row r="2464" spans="1:5" customFormat="1" ht="38.25" x14ac:dyDescent="0.2">
      <c r="A2464" s="27">
        <v>91328</v>
      </c>
      <c r="B2464" s="27" t="s">
        <v>184</v>
      </c>
      <c r="C2464" s="28" t="s">
        <v>2037</v>
      </c>
      <c r="D2464" s="27" t="s">
        <v>31</v>
      </c>
      <c r="E2464" s="50">
        <v>838.93</v>
      </c>
    </row>
    <row r="2465" spans="1:5" customFormat="1" ht="38.25" x14ac:dyDescent="0.2">
      <c r="A2465" s="27">
        <v>91329</v>
      </c>
      <c r="B2465" s="27" t="s">
        <v>184</v>
      </c>
      <c r="C2465" s="28" t="s">
        <v>2038</v>
      </c>
      <c r="D2465" s="27" t="s">
        <v>31</v>
      </c>
      <c r="E2465" s="50">
        <v>738.7</v>
      </c>
    </row>
    <row r="2466" spans="1:5" customFormat="1" ht="38.25" x14ac:dyDescent="0.2">
      <c r="A2466" s="27">
        <v>91330</v>
      </c>
      <c r="B2466" s="27" t="s">
        <v>184</v>
      </c>
      <c r="C2466" s="28" t="s">
        <v>2039</v>
      </c>
      <c r="D2466" s="27" t="s">
        <v>31</v>
      </c>
      <c r="E2466" s="134">
        <v>864.99</v>
      </c>
    </row>
    <row r="2467" spans="1:5" customFormat="1" ht="38.25" x14ac:dyDescent="0.2">
      <c r="A2467" s="27">
        <v>91331</v>
      </c>
      <c r="B2467" s="27" t="s">
        <v>184</v>
      </c>
      <c r="C2467" s="28" t="s">
        <v>2040</v>
      </c>
      <c r="D2467" s="27" t="s">
        <v>31</v>
      </c>
      <c r="E2467" s="134">
        <v>764.13</v>
      </c>
    </row>
    <row r="2468" spans="1:5" customFormat="1" ht="38.25" x14ac:dyDescent="0.2">
      <c r="A2468" s="27">
        <v>91332</v>
      </c>
      <c r="B2468" s="27" t="s">
        <v>184</v>
      </c>
      <c r="C2468" s="28" t="s">
        <v>2041</v>
      </c>
      <c r="D2468" s="27" t="s">
        <v>31</v>
      </c>
      <c r="E2468" s="134">
        <v>902.15</v>
      </c>
    </row>
    <row r="2469" spans="1:5" customFormat="1" ht="38.25" x14ac:dyDescent="0.2">
      <c r="A2469" s="27">
        <v>91333</v>
      </c>
      <c r="B2469" s="27" t="s">
        <v>184</v>
      </c>
      <c r="C2469" s="28" t="s">
        <v>2042</v>
      </c>
      <c r="D2469" s="27" t="s">
        <v>31</v>
      </c>
      <c r="E2469" s="134">
        <v>800.66</v>
      </c>
    </row>
    <row r="2470" spans="1:5" customFormat="1" ht="38.25" x14ac:dyDescent="0.2">
      <c r="A2470" s="27">
        <v>91334</v>
      </c>
      <c r="B2470" s="27" t="s">
        <v>184</v>
      </c>
      <c r="C2470" s="28" t="s">
        <v>2043</v>
      </c>
      <c r="D2470" s="27" t="s">
        <v>31</v>
      </c>
      <c r="E2470" s="134">
        <v>1414.17</v>
      </c>
    </row>
    <row r="2471" spans="1:5" customFormat="1" ht="38.25" x14ac:dyDescent="0.2">
      <c r="A2471" s="27">
        <v>91335</v>
      </c>
      <c r="B2471" s="27" t="s">
        <v>184</v>
      </c>
      <c r="C2471" s="28" t="s">
        <v>2044</v>
      </c>
      <c r="D2471" s="27" t="s">
        <v>31</v>
      </c>
      <c r="E2471" s="134">
        <v>1312.68</v>
      </c>
    </row>
    <row r="2472" spans="1:5" customFormat="1" ht="38.25" x14ac:dyDescent="0.2">
      <c r="A2472" s="27">
        <v>91336</v>
      </c>
      <c r="B2472" s="27" t="s">
        <v>184</v>
      </c>
      <c r="C2472" s="28" t="s">
        <v>2045</v>
      </c>
      <c r="D2472" s="27" t="s">
        <v>31</v>
      </c>
      <c r="E2472" s="134">
        <v>1775.43</v>
      </c>
    </row>
    <row r="2473" spans="1:5" customFormat="1" ht="38.25" x14ac:dyDescent="0.2">
      <c r="A2473" s="27">
        <v>91337</v>
      </c>
      <c r="B2473" s="27" t="s">
        <v>184</v>
      </c>
      <c r="C2473" s="28" t="s">
        <v>2046</v>
      </c>
      <c r="D2473" s="27" t="s">
        <v>31</v>
      </c>
      <c r="E2473" s="50">
        <v>1673.94</v>
      </c>
    </row>
    <row r="2474" spans="1:5" customFormat="1" ht="25.5" x14ac:dyDescent="0.2">
      <c r="A2474" s="27">
        <v>100659</v>
      </c>
      <c r="B2474" s="27" t="s">
        <v>184</v>
      </c>
      <c r="C2474" s="28" t="s">
        <v>2047</v>
      </c>
      <c r="D2474" s="27" t="s">
        <v>32</v>
      </c>
      <c r="E2474" s="134">
        <v>10.96</v>
      </c>
    </row>
    <row r="2475" spans="1:5" customFormat="1" ht="25.5" x14ac:dyDescent="0.2">
      <c r="A2475" s="27">
        <v>100660</v>
      </c>
      <c r="B2475" s="27" t="s">
        <v>184</v>
      </c>
      <c r="C2475" s="28" t="s">
        <v>2048</v>
      </c>
      <c r="D2475" s="27" t="s">
        <v>32</v>
      </c>
      <c r="E2475" s="134">
        <v>7.81</v>
      </c>
    </row>
    <row r="2476" spans="1:5" customFormat="1" ht="38.25" x14ac:dyDescent="0.2">
      <c r="A2476" s="27">
        <v>100675</v>
      </c>
      <c r="B2476" s="27" t="s">
        <v>184</v>
      </c>
      <c r="C2476" s="28" t="s">
        <v>2049</v>
      </c>
      <c r="D2476" s="27" t="s">
        <v>31</v>
      </c>
      <c r="E2476" s="134">
        <v>867.32</v>
      </c>
    </row>
    <row r="2477" spans="1:5" customFormat="1" ht="12.75" x14ac:dyDescent="0.2">
      <c r="A2477" s="27">
        <v>100676</v>
      </c>
      <c r="B2477" s="27" t="s">
        <v>184</v>
      </c>
      <c r="C2477" s="28" t="s">
        <v>2050</v>
      </c>
      <c r="D2477" s="27" t="s">
        <v>31</v>
      </c>
      <c r="E2477" s="134">
        <v>196.93</v>
      </c>
    </row>
    <row r="2478" spans="1:5" customFormat="1" ht="38.25" x14ac:dyDescent="0.2">
      <c r="A2478" s="27">
        <v>100678</v>
      </c>
      <c r="B2478" s="27" t="s">
        <v>184</v>
      </c>
      <c r="C2478" s="28" t="s">
        <v>2051</v>
      </c>
      <c r="D2478" s="27" t="s">
        <v>31</v>
      </c>
      <c r="E2478" s="50">
        <v>968.54</v>
      </c>
    </row>
    <row r="2479" spans="1:5" customFormat="1" ht="38.25" x14ac:dyDescent="0.2">
      <c r="A2479" s="27">
        <v>100679</v>
      </c>
      <c r="B2479" s="27" t="s">
        <v>184</v>
      </c>
      <c r="C2479" s="28" t="s">
        <v>2052</v>
      </c>
      <c r="D2479" s="27" t="s">
        <v>31</v>
      </c>
      <c r="E2479" s="134">
        <v>829.19</v>
      </c>
    </row>
    <row r="2480" spans="1:5" customFormat="1" ht="38.25" x14ac:dyDescent="0.2">
      <c r="A2480" s="27">
        <v>100680</v>
      </c>
      <c r="B2480" s="27" t="s">
        <v>184</v>
      </c>
      <c r="C2480" s="28" t="s">
        <v>2053</v>
      </c>
      <c r="D2480" s="27" t="s">
        <v>31</v>
      </c>
      <c r="E2480" s="134">
        <v>978.77</v>
      </c>
    </row>
    <row r="2481" spans="1:5" customFormat="1" ht="38.25" x14ac:dyDescent="0.2">
      <c r="A2481" s="27">
        <v>100681</v>
      </c>
      <c r="B2481" s="27" t="s">
        <v>184</v>
      </c>
      <c r="C2481" s="28" t="s">
        <v>2054</v>
      </c>
      <c r="D2481" s="27" t="s">
        <v>31</v>
      </c>
      <c r="E2481" s="134">
        <v>1003.42</v>
      </c>
    </row>
    <row r="2482" spans="1:5" customFormat="1" ht="38.25" x14ac:dyDescent="0.2">
      <c r="A2482" s="27">
        <v>100682</v>
      </c>
      <c r="B2482" s="27" t="s">
        <v>184</v>
      </c>
      <c r="C2482" s="28" t="s">
        <v>2055</v>
      </c>
      <c r="D2482" s="27" t="s">
        <v>31</v>
      </c>
      <c r="E2482" s="134">
        <v>850.24</v>
      </c>
    </row>
    <row r="2483" spans="1:5" customFormat="1" ht="38.25" x14ac:dyDescent="0.2">
      <c r="A2483" s="27">
        <v>100683</v>
      </c>
      <c r="B2483" s="27" t="s">
        <v>184</v>
      </c>
      <c r="C2483" s="28" t="s">
        <v>2056</v>
      </c>
      <c r="D2483" s="27" t="s">
        <v>31</v>
      </c>
      <c r="E2483" s="134">
        <v>1055.97</v>
      </c>
    </row>
    <row r="2484" spans="1:5" customFormat="1" ht="38.25" x14ac:dyDescent="0.2">
      <c r="A2484" s="27">
        <v>100684</v>
      </c>
      <c r="B2484" s="27" t="s">
        <v>184</v>
      </c>
      <c r="C2484" s="28" t="s">
        <v>2057</v>
      </c>
      <c r="D2484" s="27" t="s">
        <v>31</v>
      </c>
      <c r="E2484" s="134">
        <v>897.61</v>
      </c>
    </row>
    <row r="2485" spans="1:5" customFormat="1" ht="38.25" x14ac:dyDescent="0.2">
      <c r="A2485" s="27">
        <v>100685</v>
      </c>
      <c r="B2485" s="27" t="s">
        <v>184</v>
      </c>
      <c r="C2485" s="28" t="s">
        <v>2058</v>
      </c>
      <c r="D2485" s="27" t="s">
        <v>31</v>
      </c>
      <c r="E2485" s="134">
        <v>1099.76</v>
      </c>
    </row>
    <row r="2486" spans="1:5" customFormat="1" ht="38.25" x14ac:dyDescent="0.2">
      <c r="A2486" s="27">
        <v>100686</v>
      </c>
      <c r="B2486" s="27" t="s">
        <v>184</v>
      </c>
      <c r="C2486" s="28" t="s">
        <v>2059</v>
      </c>
      <c r="D2486" s="27" t="s">
        <v>31</v>
      </c>
      <c r="E2486" s="134">
        <v>940.77</v>
      </c>
    </row>
    <row r="2487" spans="1:5" customFormat="1" ht="38.25" x14ac:dyDescent="0.2">
      <c r="A2487" s="27">
        <v>100687</v>
      </c>
      <c r="B2487" s="27" t="s">
        <v>184</v>
      </c>
      <c r="C2487" s="28" t="s">
        <v>2060</v>
      </c>
      <c r="D2487" s="27" t="s">
        <v>31</v>
      </c>
      <c r="E2487" s="134">
        <v>977.36</v>
      </c>
    </row>
    <row r="2488" spans="1:5" customFormat="1" ht="38.25" x14ac:dyDescent="0.2">
      <c r="A2488" s="27">
        <v>100688</v>
      </c>
      <c r="B2488" s="27" t="s">
        <v>184</v>
      </c>
      <c r="C2488" s="28" t="s">
        <v>2061</v>
      </c>
      <c r="D2488" s="27" t="s">
        <v>31</v>
      </c>
      <c r="E2488" s="134">
        <v>838.01</v>
      </c>
    </row>
    <row r="2489" spans="1:5" customFormat="1" ht="38.25" x14ac:dyDescent="0.2">
      <c r="A2489" s="27">
        <v>100689</v>
      </c>
      <c r="B2489" s="27" t="s">
        <v>184</v>
      </c>
      <c r="C2489" s="28" t="s">
        <v>2062</v>
      </c>
      <c r="D2489" s="27" t="s">
        <v>31</v>
      </c>
      <c r="E2489" s="134">
        <v>1061.8499999999999</v>
      </c>
    </row>
    <row r="2490" spans="1:5" customFormat="1" ht="38.25" x14ac:dyDescent="0.2">
      <c r="A2490" s="27">
        <v>100690</v>
      </c>
      <c r="B2490" s="27" t="s">
        <v>184</v>
      </c>
      <c r="C2490" s="28" t="s">
        <v>2063</v>
      </c>
      <c r="D2490" s="27" t="s">
        <v>31</v>
      </c>
      <c r="E2490" s="134">
        <v>903.49</v>
      </c>
    </row>
    <row r="2491" spans="1:5" customFormat="1" ht="38.25" x14ac:dyDescent="0.2">
      <c r="A2491" s="27">
        <v>100691</v>
      </c>
      <c r="B2491" s="27" t="s">
        <v>184</v>
      </c>
      <c r="C2491" s="28" t="s">
        <v>2064</v>
      </c>
      <c r="D2491" s="27" t="s">
        <v>31</v>
      </c>
      <c r="E2491" s="134">
        <v>1573.87</v>
      </c>
    </row>
    <row r="2492" spans="1:5" customFormat="1" ht="38.25" x14ac:dyDescent="0.2">
      <c r="A2492" s="27">
        <v>100692</v>
      </c>
      <c r="B2492" s="27" t="s">
        <v>184</v>
      </c>
      <c r="C2492" s="28" t="s">
        <v>2065</v>
      </c>
      <c r="D2492" s="27" t="s">
        <v>31</v>
      </c>
      <c r="E2492" s="134">
        <v>1415.51</v>
      </c>
    </row>
    <row r="2493" spans="1:5" customFormat="1" ht="38.25" x14ac:dyDescent="0.2">
      <c r="A2493" s="27">
        <v>100693</v>
      </c>
      <c r="B2493" s="27" t="s">
        <v>184</v>
      </c>
      <c r="C2493" s="28" t="s">
        <v>2066</v>
      </c>
      <c r="D2493" s="27" t="s">
        <v>31</v>
      </c>
      <c r="E2493" s="134">
        <v>1935.13</v>
      </c>
    </row>
    <row r="2494" spans="1:5" customFormat="1" ht="38.25" x14ac:dyDescent="0.2">
      <c r="A2494" s="27">
        <v>100694</v>
      </c>
      <c r="B2494" s="27" t="s">
        <v>184</v>
      </c>
      <c r="C2494" s="28" t="s">
        <v>2067</v>
      </c>
      <c r="D2494" s="27" t="s">
        <v>31</v>
      </c>
      <c r="E2494" s="134">
        <v>1776.77</v>
      </c>
    </row>
    <row r="2495" spans="1:5" customFormat="1" ht="25.5" x14ac:dyDescent="0.2">
      <c r="A2495" s="27">
        <v>100695</v>
      </c>
      <c r="B2495" s="27" t="s">
        <v>184</v>
      </c>
      <c r="C2495" s="28" t="s">
        <v>2068</v>
      </c>
      <c r="D2495" s="27" t="s">
        <v>31</v>
      </c>
      <c r="E2495" s="134">
        <v>71.7</v>
      </c>
    </row>
    <row r="2496" spans="1:5" customFormat="1" ht="25.5" x14ac:dyDescent="0.2">
      <c r="A2496" s="27">
        <v>100696</v>
      </c>
      <c r="B2496" s="27" t="s">
        <v>184</v>
      </c>
      <c r="C2496" s="28" t="s">
        <v>2069</v>
      </c>
      <c r="D2496" s="27" t="s">
        <v>31</v>
      </c>
      <c r="E2496" s="134">
        <v>79.72</v>
      </c>
    </row>
    <row r="2497" spans="1:5" customFormat="1" ht="25.5" x14ac:dyDescent="0.2">
      <c r="A2497" s="27">
        <v>100697</v>
      </c>
      <c r="B2497" s="27" t="s">
        <v>184</v>
      </c>
      <c r="C2497" s="28" t="s">
        <v>2070</v>
      </c>
      <c r="D2497" s="27" t="s">
        <v>31</v>
      </c>
      <c r="E2497" s="134">
        <v>87.79</v>
      </c>
    </row>
    <row r="2498" spans="1:5" customFormat="1" ht="25.5" x14ac:dyDescent="0.2">
      <c r="A2498" s="27">
        <v>100698</v>
      </c>
      <c r="B2498" s="27" t="s">
        <v>184</v>
      </c>
      <c r="C2498" s="28" t="s">
        <v>2071</v>
      </c>
      <c r="D2498" s="27" t="s">
        <v>31</v>
      </c>
      <c r="E2498" s="134">
        <v>95.84</v>
      </c>
    </row>
    <row r="2499" spans="1:5" customFormat="1" ht="25.5" x14ac:dyDescent="0.2">
      <c r="A2499" s="27">
        <v>100699</v>
      </c>
      <c r="B2499" s="27" t="s">
        <v>184</v>
      </c>
      <c r="C2499" s="28" t="s">
        <v>2072</v>
      </c>
      <c r="D2499" s="27" t="s">
        <v>31</v>
      </c>
      <c r="E2499" s="134">
        <v>114.51</v>
      </c>
    </row>
    <row r="2500" spans="1:5" customFormat="1" ht="25.5" x14ac:dyDescent="0.2">
      <c r="A2500" s="27">
        <v>100700</v>
      </c>
      <c r="B2500" s="27" t="s">
        <v>184</v>
      </c>
      <c r="C2500" s="28" t="s">
        <v>2073</v>
      </c>
      <c r="D2500" s="27" t="s">
        <v>31</v>
      </c>
      <c r="E2500" s="134">
        <v>809.37</v>
      </c>
    </row>
    <row r="2501" spans="1:5" customFormat="1" ht="38.25" x14ac:dyDescent="0.2">
      <c r="A2501" s="27">
        <v>100712</v>
      </c>
      <c r="B2501" s="27" t="s">
        <v>184</v>
      </c>
      <c r="C2501" s="28" t="s">
        <v>2074</v>
      </c>
      <c r="D2501" s="27" t="s">
        <v>31</v>
      </c>
      <c r="E2501" s="134">
        <v>825.59</v>
      </c>
    </row>
    <row r="2502" spans="1:5" customFormat="1" ht="38.25" x14ac:dyDescent="0.2">
      <c r="A2502" s="27">
        <v>100665</v>
      </c>
      <c r="B2502" s="27" t="s">
        <v>184</v>
      </c>
      <c r="C2502" s="28" t="s">
        <v>29957</v>
      </c>
      <c r="D2502" s="27" t="s">
        <v>28</v>
      </c>
      <c r="E2502" s="134">
        <v>796.86</v>
      </c>
    </row>
    <row r="2503" spans="1:5" customFormat="1" ht="38.25" x14ac:dyDescent="0.2">
      <c r="A2503" s="27">
        <v>100666</v>
      </c>
      <c r="B2503" s="27" t="s">
        <v>184</v>
      </c>
      <c r="C2503" s="28" t="s">
        <v>29958</v>
      </c>
      <c r="D2503" s="27" t="s">
        <v>28</v>
      </c>
      <c r="E2503" s="134">
        <v>638.51</v>
      </c>
    </row>
    <row r="2504" spans="1:5" customFormat="1" ht="38.25" x14ac:dyDescent="0.2">
      <c r="A2504" s="27">
        <v>100667</v>
      </c>
      <c r="B2504" s="27" t="s">
        <v>184</v>
      </c>
      <c r="C2504" s="28" t="s">
        <v>29959</v>
      </c>
      <c r="D2504" s="27" t="s">
        <v>28</v>
      </c>
      <c r="E2504" s="134">
        <v>1020.73</v>
      </c>
    </row>
    <row r="2505" spans="1:5" customFormat="1" ht="38.25" x14ac:dyDescent="0.2">
      <c r="A2505" s="27">
        <v>100668</v>
      </c>
      <c r="B2505" s="27" t="s">
        <v>184</v>
      </c>
      <c r="C2505" s="28" t="s">
        <v>29960</v>
      </c>
      <c r="D2505" s="27" t="s">
        <v>28</v>
      </c>
      <c r="E2505" s="134">
        <v>1208</v>
      </c>
    </row>
    <row r="2506" spans="1:5" customFormat="1" ht="38.25" x14ac:dyDescent="0.2">
      <c r="A2506" s="27">
        <v>100669</v>
      </c>
      <c r="B2506" s="27" t="s">
        <v>184</v>
      </c>
      <c r="C2506" s="28" t="s">
        <v>29961</v>
      </c>
      <c r="D2506" s="27" t="s">
        <v>28</v>
      </c>
      <c r="E2506" s="134">
        <v>841.37</v>
      </c>
    </row>
    <row r="2507" spans="1:5" customFormat="1" ht="38.25" x14ac:dyDescent="0.2">
      <c r="A2507" s="27">
        <v>100670</v>
      </c>
      <c r="B2507" s="27" t="s">
        <v>184</v>
      </c>
      <c r="C2507" s="28" t="s">
        <v>29962</v>
      </c>
      <c r="D2507" s="27" t="s">
        <v>28</v>
      </c>
      <c r="E2507" s="134">
        <v>978.4</v>
      </c>
    </row>
    <row r="2508" spans="1:5" customFormat="1" ht="38.25" x14ac:dyDescent="0.2">
      <c r="A2508" s="27">
        <v>100671</v>
      </c>
      <c r="B2508" s="27" t="s">
        <v>184</v>
      </c>
      <c r="C2508" s="28" t="s">
        <v>29963</v>
      </c>
      <c r="D2508" s="27" t="s">
        <v>28</v>
      </c>
      <c r="E2508" s="134">
        <v>1206.05</v>
      </c>
    </row>
    <row r="2509" spans="1:5" customFormat="1" ht="38.25" x14ac:dyDescent="0.2">
      <c r="A2509" s="27">
        <v>100672</v>
      </c>
      <c r="B2509" s="27" t="s">
        <v>184</v>
      </c>
      <c r="C2509" s="28" t="s">
        <v>29964</v>
      </c>
      <c r="D2509" s="27" t="s">
        <v>28</v>
      </c>
      <c r="E2509" s="134">
        <v>790.86</v>
      </c>
    </row>
    <row r="2510" spans="1:5" customFormat="1" ht="12.75" x14ac:dyDescent="0.2">
      <c r="A2510" s="27">
        <v>100701</v>
      </c>
      <c r="B2510" s="27" t="s">
        <v>184</v>
      </c>
      <c r="C2510" s="28" t="s">
        <v>2075</v>
      </c>
      <c r="D2510" s="27" t="s">
        <v>28</v>
      </c>
      <c r="E2510" s="134">
        <v>566.77</v>
      </c>
    </row>
    <row r="2511" spans="1:5" customFormat="1" ht="38.25" x14ac:dyDescent="0.2">
      <c r="A2511" s="27">
        <v>94559</v>
      </c>
      <c r="B2511" s="27" t="s">
        <v>184</v>
      </c>
      <c r="C2511" s="28" t="s">
        <v>29965</v>
      </c>
      <c r="D2511" s="27" t="s">
        <v>28</v>
      </c>
      <c r="E2511" s="134">
        <v>718.75</v>
      </c>
    </row>
    <row r="2512" spans="1:5" customFormat="1" ht="38.25" x14ac:dyDescent="0.2">
      <c r="A2512" s="27">
        <v>94562</v>
      </c>
      <c r="B2512" s="27" t="s">
        <v>184</v>
      </c>
      <c r="C2512" s="28" t="s">
        <v>29966</v>
      </c>
      <c r="D2512" s="27" t="s">
        <v>28</v>
      </c>
      <c r="E2512" s="134">
        <v>601.11</v>
      </c>
    </row>
    <row r="2513" spans="1:5" customFormat="1" ht="12.75" x14ac:dyDescent="0.2">
      <c r="A2513" s="27">
        <v>94587</v>
      </c>
      <c r="B2513" s="27" t="s">
        <v>184</v>
      </c>
      <c r="C2513" s="28" t="s">
        <v>29967</v>
      </c>
      <c r="D2513" s="27" t="s">
        <v>32</v>
      </c>
      <c r="E2513" s="134">
        <v>67.61</v>
      </c>
    </row>
    <row r="2514" spans="1:5" customFormat="1" ht="12.75" x14ac:dyDescent="0.2">
      <c r="A2514" s="27">
        <v>94588</v>
      </c>
      <c r="B2514" s="27" t="s">
        <v>184</v>
      </c>
      <c r="C2514" s="28" t="s">
        <v>29968</v>
      </c>
      <c r="D2514" s="27" t="s">
        <v>32</v>
      </c>
      <c r="E2514" s="134">
        <v>79.11</v>
      </c>
    </row>
    <row r="2515" spans="1:5" customFormat="1" ht="38.25" x14ac:dyDescent="0.2">
      <c r="A2515" s="27">
        <v>105813</v>
      </c>
      <c r="B2515" s="27" t="s">
        <v>184</v>
      </c>
      <c r="C2515" s="28" t="s">
        <v>29969</v>
      </c>
      <c r="D2515" s="27" t="s">
        <v>28</v>
      </c>
      <c r="E2515" s="134">
        <v>1024.81</v>
      </c>
    </row>
    <row r="2516" spans="1:5" customFormat="1" ht="38.25" x14ac:dyDescent="0.2">
      <c r="A2516" s="27">
        <v>99837</v>
      </c>
      <c r="B2516" s="27" t="s">
        <v>184</v>
      </c>
      <c r="C2516" s="28" t="s">
        <v>2076</v>
      </c>
      <c r="D2516" s="27" t="s">
        <v>32</v>
      </c>
      <c r="E2516" s="134">
        <v>811.37</v>
      </c>
    </row>
    <row r="2517" spans="1:5" customFormat="1" ht="38.25" x14ac:dyDescent="0.2">
      <c r="A2517" s="27">
        <v>99839</v>
      </c>
      <c r="B2517" s="27" t="s">
        <v>184</v>
      </c>
      <c r="C2517" s="28" t="s">
        <v>2077</v>
      </c>
      <c r="D2517" s="27" t="s">
        <v>32</v>
      </c>
      <c r="E2517" s="134">
        <v>606.46</v>
      </c>
    </row>
    <row r="2518" spans="1:5" customFormat="1" ht="25.5" x14ac:dyDescent="0.2">
      <c r="A2518" s="27">
        <v>99841</v>
      </c>
      <c r="B2518" s="27" t="s">
        <v>184</v>
      </c>
      <c r="C2518" s="28" t="s">
        <v>2078</v>
      </c>
      <c r="D2518" s="27" t="s">
        <v>32</v>
      </c>
      <c r="E2518" s="50">
        <v>1172.6300000000001</v>
      </c>
    </row>
    <row r="2519" spans="1:5" customFormat="1" ht="12.75" x14ac:dyDescent="0.2">
      <c r="A2519" s="27">
        <v>99855</v>
      </c>
      <c r="B2519" s="27" t="s">
        <v>184</v>
      </c>
      <c r="C2519" s="28" t="s">
        <v>2079</v>
      </c>
      <c r="D2519" s="27" t="s">
        <v>32</v>
      </c>
      <c r="E2519" s="50">
        <v>146.74</v>
      </c>
    </row>
    <row r="2520" spans="1:5" customFormat="1" ht="12.75" x14ac:dyDescent="0.2">
      <c r="A2520" s="27">
        <v>99857</v>
      </c>
      <c r="B2520" s="27" t="s">
        <v>184</v>
      </c>
      <c r="C2520" s="28" t="s">
        <v>2080</v>
      </c>
      <c r="D2520" s="27" t="s">
        <v>32</v>
      </c>
      <c r="E2520" s="134">
        <v>104.35</v>
      </c>
    </row>
    <row r="2521" spans="1:5" customFormat="1" ht="25.5" x14ac:dyDescent="0.2">
      <c r="A2521" s="27">
        <v>99861</v>
      </c>
      <c r="B2521" s="27" t="s">
        <v>184</v>
      </c>
      <c r="C2521" s="28" t="s">
        <v>2081</v>
      </c>
      <c r="D2521" s="27" t="s">
        <v>28</v>
      </c>
      <c r="E2521" s="134">
        <v>688.19</v>
      </c>
    </row>
    <row r="2522" spans="1:5" customFormat="1" ht="12.75" x14ac:dyDescent="0.2">
      <c r="A2522" s="27">
        <v>99862</v>
      </c>
      <c r="B2522" s="27" t="s">
        <v>184</v>
      </c>
      <c r="C2522" s="28" t="s">
        <v>2082</v>
      </c>
      <c r="D2522" s="27" t="s">
        <v>28</v>
      </c>
      <c r="E2522" s="134">
        <v>680.82</v>
      </c>
    </row>
    <row r="2523" spans="1:5" customFormat="1" ht="12.75" x14ac:dyDescent="0.2">
      <c r="A2523" s="27">
        <v>90838</v>
      </c>
      <c r="B2523" s="27" t="s">
        <v>184</v>
      </c>
      <c r="C2523" s="28" t="s">
        <v>2083</v>
      </c>
      <c r="D2523" s="27" t="s">
        <v>31</v>
      </c>
      <c r="E2523" s="50">
        <v>1449.45</v>
      </c>
    </row>
    <row r="2524" spans="1:5" customFormat="1" ht="25.5" x14ac:dyDescent="0.2">
      <c r="A2524" s="27">
        <v>91338</v>
      </c>
      <c r="B2524" s="27" t="s">
        <v>184</v>
      </c>
      <c r="C2524" s="28" t="s">
        <v>2084</v>
      </c>
      <c r="D2524" s="27" t="s">
        <v>28</v>
      </c>
      <c r="E2524" s="50">
        <v>843.13</v>
      </c>
    </row>
    <row r="2525" spans="1:5" customFormat="1" ht="25.5" x14ac:dyDescent="0.2">
      <c r="A2525" s="27">
        <v>91341</v>
      </c>
      <c r="B2525" s="27" t="s">
        <v>184</v>
      </c>
      <c r="C2525" s="28" t="s">
        <v>2085</v>
      </c>
      <c r="D2525" s="27" t="s">
        <v>28</v>
      </c>
      <c r="E2525" s="50">
        <v>659.45</v>
      </c>
    </row>
    <row r="2526" spans="1:5" customFormat="1" ht="25.5" x14ac:dyDescent="0.2">
      <c r="A2526" s="27">
        <v>94805</v>
      </c>
      <c r="B2526" s="27" t="s">
        <v>184</v>
      </c>
      <c r="C2526" s="28" t="s">
        <v>2086</v>
      </c>
      <c r="D2526" s="27" t="s">
        <v>31</v>
      </c>
      <c r="E2526" s="50">
        <v>820.44</v>
      </c>
    </row>
    <row r="2527" spans="1:5" customFormat="1" ht="25.5" x14ac:dyDescent="0.2">
      <c r="A2527" s="27">
        <v>94806</v>
      </c>
      <c r="B2527" s="27" t="s">
        <v>184</v>
      </c>
      <c r="C2527" s="28" t="s">
        <v>2087</v>
      </c>
      <c r="D2527" s="27" t="s">
        <v>31</v>
      </c>
      <c r="E2527" s="134">
        <v>665.48</v>
      </c>
    </row>
    <row r="2528" spans="1:5" customFormat="1" ht="25.5" x14ac:dyDescent="0.2">
      <c r="A2528" s="27">
        <v>94807</v>
      </c>
      <c r="B2528" s="27" t="s">
        <v>184</v>
      </c>
      <c r="C2528" s="28" t="s">
        <v>2088</v>
      </c>
      <c r="D2528" s="27" t="s">
        <v>31</v>
      </c>
      <c r="E2528" s="134">
        <v>607.75</v>
      </c>
    </row>
    <row r="2529" spans="1:5" customFormat="1" ht="25.5" x14ac:dyDescent="0.2">
      <c r="A2529" s="27">
        <v>100702</v>
      </c>
      <c r="B2529" s="27" t="s">
        <v>184</v>
      </c>
      <c r="C2529" s="28" t="s">
        <v>2089</v>
      </c>
      <c r="D2529" s="27" t="s">
        <v>28</v>
      </c>
      <c r="E2529" s="134">
        <v>465.39</v>
      </c>
    </row>
    <row r="2530" spans="1:5" customFormat="1" ht="12.75" x14ac:dyDescent="0.2">
      <c r="A2530" s="27">
        <v>102188</v>
      </c>
      <c r="B2530" s="27" t="s">
        <v>184</v>
      </c>
      <c r="C2530" s="28" t="s">
        <v>2090</v>
      </c>
      <c r="D2530" s="27" t="s">
        <v>31</v>
      </c>
      <c r="E2530" s="134">
        <v>813.46</v>
      </c>
    </row>
    <row r="2531" spans="1:5" customFormat="1" ht="38.25" x14ac:dyDescent="0.2">
      <c r="A2531" s="27">
        <v>102189</v>
      </c>
      <c r="B2531" s="27" t="s">
        <v>184</v>
      </c>
      <c r="C2531" s="28" t="s">
        <v>2091</v>
      </c>
      <c r="D2531" s="27" t="s">
        <v>31</v>
      </c>
      <c r="E2531" s="134">
        <v>235.73</v>
      </c>
    </row>
    <row r="2532" spans="1:5" customFormat="1" ht="12.75" x14ac:dyDescent="0.2">
      <c r="A2532" s="27">
        <v>100703</v>
      </c>
      <c r="B2532" s="27" t="s">
        <v>184</v>
      </c>
      <c r="C2532" s="28" t="s">
        <v>2092</v>
      </c>
      <c r="D2532" s="27" t="s">
        <v>31</v>
      </c>
      <c r="E2532" s="134">
        <v>34.450000000000003</v>
      </c>
    </row>
    <row r="2533" spans="1:5" customFormat="1" ht="25.5" x14ac:dyDescent="0.2">
      <c r="A2533" s="27">
        <v>100704</v>
      </c>
      <c r="B2533" s="27" t="s">
        <v>184</v>
      </c>
      <c r="C2533" s="28" t="s">
        <v>2093</v>
      </c>
      <c r="D2533" s="27" t="s">
        <v>31</v>
      </c>
      <c r="E2533" s="134">
        <v>71.39</v>
      </c>
    </row>
    <row r="2534" spans="1:5" customFormat="1" ht="12.75" x14ac:dyDescent="0.2">
      <c r="A2534" s="27">
        <v>100705</v>
      </c>
      <c r="B2534" s="27" t="s">
        <v>184</v>
      </c>
      <c r="C2534" s="28" t="s">
        <v>2094</v>
      </c>
      <c r="D2534" s="27" t="s">
        <v>31</v>
      </c>
      <c r="E2534" s="134">
        <v>85.15</v>
      </c>
    </row>
    <row r="2535" spans="1:5" customFormat="1" ht="12.75" x14ac:dyDescent="0.2">
      <c r="A2535" s="27">
        <v>100706</v>
      </c>
      <c r="B2535" s="27" t="s">
        <v>184</v>
      </c>
      <c r="C2535" s="28" t="s">
        <v>2095</v>
      </c>
      <c r="D2535" s="27" t="s">
        <v>31</v>
      </c>
      <c r="E2535" s="134">
        <v>79.56</v>
      </c>
    </row>
    <row r="2536" spans="1:5" customFormat="1" ht="12.75" x14ac:dyDescent="0.2">
      <c r="A2536" s="27">
        <v>100707</v>
      </c>
      <c r="B2536" s="27" t="s">
        <v>184</v>
      </c>
      <c r="C2536" s="28" t="s">
        <v>2096</v>
      </c>
      <c r="D2536" s="27" t="s">
        <v>31</v>
      </c>
      <c r="E2536" s="134">
        <v>151.03</v>
      </c>
    </row>
    <row r="2537" spans="1:5" customFormat="1" ht="12.75" x14ac:dyDescent="0.2">
      <c r="A2537" s="27">
        <v>100708</v>
      </c>
      <c r="B2537" s="27" t="s">
        <v>184</v>
      </c>
      <c r="C2537" s="28" t="s">
        <v>2097</v>
      </c>
      <c r="D2537" s="27" t="s">
        <v>31</v>
      </c>
      <c r="E2537" s="134">
        <v>187.54</v>
      </c>
    </row>
    <row r="2538" spans="1:5" customFormat="1" ht="25.5" x14ac:dyDescent="0.2">
      <c r="A2538" s="27">
        <v>100709</v>
      </c>
      <c r="B2538" s="27" t="s">
        <v>184</v>
      </c>
      <c r="C2538" s="28" t="s">
        <v>2098</v>
      </c>
      <c r="D2538" s="27" t="s">
        <v>31</v>
      </c>
      <c r="E2538" s="50">
        <v>52.07</v>
      </c>
    </row>
    <row r="2539" spans="1:5" customFormat="1" ht="12.75" x14ac:dyDescent="0.2">
      <c r="A2539" s="27">
        <v>100710</v>
      </c>
      <c r="B2539" s="27" t="s">
        <v>184</v>
      </c>
      <c r="C2539" s="28" t="s">
        <v>2099</v>
      </c>
      <c r="D2539" s="27" t="s">
        <v>31</v>
      </c>
      <c r="E2539" s="50">
        <v>113.86</v>
      </c>
    </row>
    <row r="2540" spans="1:5" customFormat="1" ht="25.5" x14ac:dyDescent="0.2">
      <c r="A2540" s="27">
        <v>102151</v>
      </c>
      <c r="B2540" s="27" t="s">
        <v>184</v>
      </c>
      <c r="C2540" s="28" t="s">
        <v>2100</v>
      </c>
      <c r="D2540" s="27" t="s">
        <v>28</v>
      </c>
      <c r="E2540" s="50">
        <v>184.07</v>
      </c>
    </row>
    <row r="2541" spans="1:5" customFormat="1" ht="12.75" x14ac:dyDescent="0.2">
      <c r="A2541" s="27">
        <v>102152</v>
      </c>
      <c r="B2541" s="27" t="s">
        <v>184</v>
      </c>
      <c r="C2541" s="28" t="s">
        <v>2101</v>
      </c>
      <c r="D2541" s="27" t="s">
        <v>28</v>
      </c>
      <c r="E2541" s="50">
        <v>204.07</v>
      </c>
    </row>
    <row r="2542" spans="1:5" customFormat="1" ht="25.5" x14ac:dyDescent="0.2">
      <c r="A2542" s="27">
        <v>102153</v>
      </c>
      <c r="B2542" s="27" t="s">
        <v>184</v>
      </c>
      <c r="C2542" s="28" t="s">
        <v>2102</v>
      </c>
      <c r="D2542" s="27" t="s">
        <v>28</v>
      </c>
      <c r="E2542" s="134">
        <v>257.39999999999998</v>
      </c>
    </row>
    <row r="2543" spans="1:5" customFormat="1" ht="25.5" x14ac:dyDescent="0.2">
      <c r="A2543" s="27">
        <v>102154</v>
      </c>
      <c r="B2543" s="27" t="s">
        <v>184</v>
      </c>
      <c r="C2543" s="28" t="s">
        <v>2103</v>
      </c>
      <c r="D2543" s="27" t="s">
        <v>28</v>
      </c>
      <c r="E2543" s="134">
        <v>222.06</v>
      </c>
    </row>
    <row r="2544" spans="1:5" customFormat="1" ht="25.5" x14ac:dyDescent="0.2">
      <c r="A2544" s="27">
        <v>102155</v>
      </c>
      <c r="B2544" s="27" t="s">
        <v>184</v>
      </c>
      <c r="C2544" s="28" t="s">
        <v>2104</v>
      </c>
      <c r="D2544" s="27" t="s">
        <v>28</v>
      </c>
      <c r="E2544" s="134">
        <v>265.69</v>
      </c>
    </row>
    <row r="2545" spans="1:5" customFormat="1" ht="25.5" x14ac:dyDescent="0.2">
      <c r="A2545" s="27">
        <v>102156</v>
      </c>
      <c r="B2545" s="27" t="s">
        <v>184</v>
      </c>
      <c r="C2545" s="28" t="s">
        <v>2105</v>
      </c>
      <c r="D2545" s="27" t="s">
        <v>28</v>
      </c>
      <c r="E2545" s="134">
        <v>253.79</v>
      </c>
    </row>
    <row r="2546" spans="1:5" customFormat="1" ht="25.5" x14ac:dyDescent="0.2">
      <c r="A2546" s="27">
        <v>102157</v>
      </c>
      <c r="B2546" s="27" t="s">
        <v>184</v>
      </c>
      <c r="C2546" s="28" t="s">
        <v>2106</v>
      </c>
      <c r="D2546" s="27" t="s">
        <v>28</v>
      </c>
      <c r="E2546" s="50">
        <v>347.13</v>
      </c>
    </row>
    <row r="2547" spans="1:5" customFormat="1" ht="25.5" x14ac:dyDescent="0.2">
      <c r="A2547" s="27">
        <v>102158</v>
      </c>
      <c r="B2547" s="27" t="s">
        <v>184</v>
      </c>
      <c r="C2547" s="28" t="s">
        <v>2107</v>
      </c>
      <c r="D2547" s="27" t="s">
        <v>28</v>
      </c>
      <c r="E2547" s="50">
        <v>350.81</v>
      </c>
    </row>
    <row r="2548" spans="1:5" customFormat="1" ht="25.5" x14ac:dyDescent="0.2">
      <c r="A2548" s="27">
        <v>102159</v>
      </c>
      <c r="B2548" s="27" t="s">
        <v>184</v>
      </c>
      <c r="C2548" s="28" t="s">
        <v>2108</v>
      </c>
      <c r="D2548" s="27" t="s">
        <v>28</v>
      </c>
      <c r="E2548" s="50">
        <v>417.64</v>
      </c>
    </row>
    <row r="2549" spans="1:5" customFormat="1" ht="25.5" x14ac:dyDescent="0.2">
      <c r="A2549" s="27">
        <v>102160</v>
      </c>
      <c r="B2549" s="27" t="s">
        <v>184</v>
      </c>
      <c r="C2549" s="28" t="s">
        <v>2109</v>
      </c>
      <c r="D2549" s="27" t="s">
        <v>28</v>
      </c>
      <c r="E2549" s="50">
        <v>177.4</v>
      </c>
    </row>
    <row r="2550" spans="1:5" customFormat="1" ht="25.5" x14ac:dyDescent="0.2">
      <c r="A2550" s="27">
        <v>102161</v>
      </c>
      <c r="B2550" s="27" t="s">
        <v>184</v>
      </c>
      <c r="C2550" s="28" t="s">
        <v>2110</v>
      </c>
      <c r="D2550" s="27" t="s">
        <v>28</v>
      </c>
      <c r="E2550" s="50">
        <v>291.08999999999997</v>
      </c>
    </row>
    <row r="2551" spans="1:5" customFormat="1" ht="25.5" x14ac:dyDescent="0.2">
      <c r="A2551" s="27">
        <v>102162</v>
      </c>
      <c r="B2551" s="27" t="s">
        <v>184</v>
      </c>
      <c r="C2551" s="28" t="s">
        <v>2111</v>
      </c>
      <c r="D2551" s="27" t="s">
        <v>28</v>
      </c>
      <c r="E2551" s="50">
        <v>311.08999999999997</v>
      </c>
    </row>
    <row r="2552" spans="1:5" customFormat="1" ht="25.5" x14ac:dyDescent="0.2">
      <c r="A2552" s="27">
        <v>102163</v>
      </c>
      <c r="B2552" s="27" t="s">
        <v>184</v>
      </c>
      <c r="C2552" s="28" t="s">
        <v>2112</v>
      </c>
      <c r="D2552" s="27" t="s">
        <v>28</v>
      </c>
      <c r="E2552" s="50">
        <v>364.42</v>
      </c>
    </row>
    <row r="2553" spans="1:5" customFormat="1" ht="25.5" x14ac:dyDescent="0.2">
      <c r="A2553" s="27">
        <v>102164</v>
      </c>
      <c r="B2553" s="27" t="s">
        <v>184</v>
      </c>
      <c r="C2553" s="28" t="s">
        <v>2113</v>
      </c>
      <c r="D2553" s="27" t="s">
        <v>28</v>
      </c>
      <c r="E2553" s="134">
        <v>309.39999999999998</v>
      </c>
    </row>
    <row r="2554" spans="1:5" customFormat="1" ht="25.5" x14ac:dyDescent="0.2">
      <c r="A2554" s="27">
        <v>102165</v>
      </c>
      <c r="B2554" s="27" t="s">
        <v>184</v>
      </c>
      <c r="C2554" s="28" t="s">
        <v>2114</v>
      </c>
      <c r="D2554" s="27" t="s">
        <v>28</v>
      </c>
      <c r="E2554" s="134">
        <v>353.03</v>
      </c>
    </row>
    <row r="2555" spans="1:5" customFormat="1" ht="25.5" x14ac:dyDescent="0.2">
      <c r="A2555" s="27">
        <v>102166</v>
      </c>
      <c r="B2555" s="27" t="s">
        <v>184</v>
      </c>
      <c r="C2555" s="28" t="s">
        <v>2115</v>
      </c>
      <c r="D2555" s="27" t="s">
        <v>28</v>
      </c>
      <c r="E2555" s="50">
        <v>321.41000000000003</v>
      </c>
    </row>
    <row r="2556" spans="1:5" customFormat="1" ht="25.5" x14ac:dyDescent="0.2">
      <c r="A2556" s="27">
        <v>102167</v>
      </c>
      <c r="B2556" s="27" t="s">
        <v>184</v>
      </c>
      <c r="C2556" s="28" t="s">
        <v>2116</v>
      </c>
      <c r="D2556" s="27" t="s">
        <v>28</v>
      </c>
      <c r="E2556" s="134">
        <v>414.75</v>
      </c>
    </row>
    <row r="2557" spans="1:5" customFormat="1" ht="25.5" x14ac:dyDescent="0.2">
      <c r="A2557" s="27">
        <v>102168</v>
      </c>
      <c r="B2557" s="27" t="s">
        <v>184</v>
      </c>
      <c r="C2557" s="28" t="s">
        <v>2117</v>
      </c>
      <c r="D2557" s="27" t="s">
        <v>28</v>
      </c>
      <c r="E2557" s="134">
        <v>400.92</v>
      </c>
    </row>
    <row r="2558" spans="1:5" customFormat="1" ht="25.5" x14ac:dyDescent="0.2">
      <c r="A2558" s="27">
        <v>102169</v>
      </c>
      <c r="B2558" s="27" t="s">
        <v>184</v>
      </c>
      <c r="C2558" s="28" t="s">
        <v>2118</v>
      </c>
      <c r="D2558" s="27" t="s">
        <v>28</v>
      </c>
      <c r="E2558" s="134">
        <v>461.28</v>
      </c>
    </row>
    <row r="2559" spans="1:5" customFormat="1" ht="25.5" x14ac:dyDescent="0.2">
      <c r="A2559" s="27">
        <v>102170</v>
      </c>
      <c r="B2559" s="27" t="s">
        <v>184</v>
      </c>
      <c r="C2559" s="28" t="s">
        <v>2119</v>
      </c>
      <c r="D2559" s="27" t="s">
        <v>28</v>
      </c>
      <c r="E2559" s="134">
        <v>284.42</v>
      </c>
    </row>
    <row r="2560" spans="1:5" customFormat="1" ht="25.5" x14ac:dyDescent="0.2">
      <c r="A2560" s="27">
        <v>102171</v>
      </c>
      <c r="B2560" s="27" t="s">
        <v>184</v>
      </c>
      <c r="C2560" s="28" t="s">
        <v>2120</v>
      </c>
      <c r="D2560" s="27" t="s">
        <v>28</v>
      </c>
      <c r="E2560" s="134">
        <v>522.74</v>
      </c>
    </row>
    <row r="2561" spans="1:5" customFormat="1" ht="25.5" x14ac:dyDescent="0.2">
      <c r="A2561" s="27">
        <v>102172</v>
      </c>
      <c r="B2561" s="27" t="s">
        <v>184</v>
      </c>
      <c r="C2561" s="28" t="s">
        <v>2121</v>
      </c>
      <c r="D2561" s="27" t="s">
        <v>28</v>
      </c>
      <c r="E2561" s="134">
        <v>508.08</v>
      </c>
    </row>
    <row r="2562" spans="1:5" customFormat="1" ht="12.75" x14ac:dyDescent="0.2">
      <c r="A2562" s="27">
        <v>102176</v>
      </c>
      <c r="B2562" s="27" t="s">
        <v>184</v>
      </c>
      <c r="C2562" s="28" t="s">
        <v>2122</v>
      </c>
      <c r="D2562" s="27" t="s">
        <v>28</v>
      </c>
      <c r="E2562" s="134">
        <v>942.34</v>
      </c>
    </row>
    <row r="2563" spans="1:5" customFormat="1" ht="12.75" x14ac:dyDescent="0.2">
      <c r="A2563" s="27">
        <v>102177</v>
      </c>
      <c r="B2563" s="27" t="s">
        <v>184</v>
      </c>
      <c r="C2563" s="28" t="s">
        <v>2123</v>
      </c>
      <c r="D2563" s="27" t="s">
        <v>28</v>
      </c>
      <c r="E2563" s="134">
        <v>1890.14</v>
      </c>
    </row>
    <row r="2564" spans="1:5" customFormat="1" ht="12.75" x14ac:dyDescent="0.2">
      <c r="A2564" s="27">
        <v>102178</v>
      </c>
      <c r="B2564" s="27" t="s">
        <v>184</v>
      </c>
      <c r="C2564" s="28" t="s">
        <v>2124</v>
      </c>
      <c r="D2564" s="27" t="s">
        <v>28</v>
      </c>
      <c r="E2564" s="134">
        <v>2168.33</v>
      </c>
    </row>
    <row r="2565" spans="1:5" customFormat="1" ht="12.75" x14ac:dyDescent="0.2">
      <c r="A2565" s="27">
        <v>102179</v>
      </c>
      <c r="B2565" s="27" t="s">
        <v>184</v>
      </c>
      <c r="C2565" s="28" t="s">
        <v>2125</v>
      </c>
      <c r="D2565" s="27" t="s">
        <v>28</v>
      </c>
      <c r="E2565" s="134">
        <v>435.63</v>
      </c>
    </row>
    <row r="2566" spans="1:5" customFormat="1" ht="12.75" x14ac:dyDescent="0.2">
      <c r="A2566" s="27">
        <v>102180</v>
      </c>
      <c r="B2566" s="27" t="s">
        <v>184</v>
      </c>
      <c r="C2566" s="28" t="s">
        <v>2126</v>
      </c>
      <c r="D2566" s="27" t="s">
        <v>28</v>
      </c>
      <c r="E2566" s="134">
        <v>516.19000000000005</v>
      </c>
    </row>
    <row r="2567" spans="1:5" customFormat="1" ht="12.75" x14ac:dyDescent="0.2">
      <c r="A2567" s="27">
        <v>102181</v>
      </c>
      <c r="B2567" s="27" t="s">
        <v>184</v>
      </c>
      <c r="C2567" s="28" t="s">
        <v>2127</v>
      </c>
      <c r="D2567" s="27" t="s">
        <v>28</v>
      </c>
      <c r="E2567" s="134">
        <v>622.91</v>
      </c>
    </row>
    <row r="2568" spans="1:5" customFormat="1" ht="25.5" x14ac:dyDescent="0.2">
      <c r="A2568" s="27">
        <v>102182</v>
      </c>
      <c r="B2568" s="27" t="s">
        <v>184</v>
      </c>
      <c r="C2568" s="28" t="s">
        <v>2128</v>
      </c>
      <c r="D2568" s="27" t="s">
        <v>31</v>
      </c>
      <c r="E2568" s="134">
        <v>1269.22</v>
      </c>
    </row>
    <row r="2569" spans="1:5" customFormat="1" ht="25.5" x14ac:dyDescent="0.2">
      <c r="A2569" s="27">
        <v>102183</v>
      </c>
      <c r="B2569" s="27" t="s">
        <v>184</v>
      </c>
      <c r="C2569" s="28" t="s">
        <v>2129</v>
      </c>
      <c r="D2569" s="27" t="s">
        <v>31</v>
      </c>
      <c r="E2569" s="134">
        <v>2551.58</v>
      </c>
    </row>
    <row r="2570" spans="1:5" customFormat="1" ht="25.5" x14ac:dyDescent="0.2">
      <c r="A2570" s="27">
        <v>102184</v>
      </c>
      <c r="B2570" s="27" t="s">
        <v>184</v>
      </c>
      <c r="C2570" s="28" t="s">
        <v>2130</v>
      </c>
      <c r="D2570" s="27" t="s">
        <v>31</v>
      </c>
      <c r="E2570" s="134">
        <v>2058.25</v>
      </c>
    </row>
    <row r="2571" spans="1:5" customFormat="1" ht="25.5" x14ac:dyDescent="0.2">
      <c r="A2571" s="27">
        <v>102185</v>
      </c>
      <c r="B2571" s="27" t="s">
        <v>184</v>
      </c>
      <c r="C2571" s="28" t="s">
        <v>2131</v>
      </c>
      <c r="D2571" s="27" t="s">
        <v>31</v>
      </c>
      <c r="E2571" s="134">
        <v>4129.29</v>
      </c>
    </row>
    <row r="2572" spans="1:5" customFormat="1" ht="12.75" x14ac:dyDescent="0.2">
      <c r="A2572" s="27">
        <v>102190</v>
      </c>
      <c r="B2572" s="27" t="s">
        <v>184</v>
      </c>
      <c r="C2572" s="28" t="s">
        <v>2132</v>
      </c>
      <c r="D2572" s="27" t="s">
        <v>28</v>
      </c>
      <c r="E2572" s="134">
        <v>20.190000000000001</v>
      </c>
    </row>
    <row r="2573" spans="1:5" customFormat="1" ht="12.75" x14ac:dyDescent="0.2">
      <c r="A2573" s="27">
        <v>102191</v>
      </c>
      <c r="B2573" s="27" t="s">
        <v>184</v>
      </c>
      <c r="C2573" s="28" t="s">
        <v>2133</v>
      </c>
      <c r="D2573" s="27" t="s">
        <v>28</v>
      </c>
      <c r="E2573" s="134">
        <v>24.54</v>
      </c>
    </row>
    <row r="2574" spans="1:5" customFormat="1" ht="12.75" x14ac:dyDescent="0.2">
      <c r="A2574" s="27">
        <v>102192</v>
      </c>
      <c r="B2574" s="27" t="s">
        <v>184</v>
      </c>
      <c r="C2574" s="28" t="s">
        <v>2134</v>
      </c>
      <c r="D2574" s="27" t="s">
        <v>28</v>
      </c>
      <c r="E2574" s="134">
        <v>17.510000000000002</v>
      </c>
    </row>
    <row r="2575" spans="1:5" customFormat="1" ht="25.5" x14ac:dyDescent="0.2">
      <c r="A2575" s="27">
        <v>94569</v>
      </c>
      <c r="B2575" s="27" t="s">
        <v>184</v>
      </c>
      <c r="C2575" s="28" t="s">
        <v>29970</v>
      </c>
      <c r="D2575" s="27" t="s">
        <v>28</v>
      </c>
      <c r="E2575" s="134">
        <v>678.41</v>
      </c>
    </row>
    <row r="2576" spans="1:5" customFormat="1" ht="38.25" x14ac:dyDescent="0.2">
      <c r="A2576" s="27">
        <v>94570</v>
      </c>
      <c r="B2576" s="27" t="s">
        <v>184</v>
      </c>
      <c r="C2576" s="28" t="s">
        <v>29971</v>
      </c>
      <c r="D2576" s="27" t="s">
        <v>28</v>
      </c>
      <c r="E2576" s="134">
        <v>358.17</v>
      </c>
    </row>
    <row r="2577" spans="1:5" customFormat="1" ht="38.25" x14ac:dyDescent="0.2">
      <c r="A2577" s="27">
        <v>94572</v>
      </c>
      <c r="B2577" s="27" t="s">
        <v>184</v>
      </c>
      <c r="C2577" s="28" t="s">
        <v>29972</v>
      </c>
      <c r="D2577" s="27" t="s">
        <v>28</v>
      </c>
      <c r="E2577" s="134">
        <v>513.73</v>
      </c>
    </row>
    <row r="2578" spans="1:5" customFormat="1" ht="38.25" x14ac:dyDescent="0.2">
      <c r="A2578" s="27">
        <v>94573</v>
      </c>
      <c r="B2578" s="27" t="s">
        <v>184</v>
      </c>
      <c r="C2578" s="28" t="s">
        <v>29973</v>
      </c>
      <c r="D2578" s="27" t="s">
        <v>28</v>
      </c>
      <c r="E2578" s="134">
        <v>399.52</v>
      </c>
    </row>
    <row r="2579" spans="1:5" customFormat="1" ht="12.75" x14ac:dyDescent="0.2">
      <c r="A2579" s="27">
        <v>94589</v>
      </c>
      <c r="B2579" s="27" t="s">
        <v>184</v>
      </c>
      <c r="C2579" s="28" t="s">
        <v>29974</v>
      </c>
      <c r="D2579" s="27" t="s">
        <v>32</v>
      </c>
      <c r="E2579" s="134">
        <v>21.74</v>
      </c>
    </row>
    <row r="2580" spans="1:5" customFormat="1" ht="12.75" x14ac:dyDescent="0.2">
      <c r="A2580" s="27">
        <v>94590</v>
      </c>
      <c r="B2580" s="27" t="s">
        <v>184</v>
      </c>
      <c r="C2580" s="28" t="s">
        <v>29975</v>
      </c>
      <c r="D2580" s="27" t="s">
        <v>32</v>
      </c>
      <c r="E2580" s="134">
        <v>28.52</v>
      </c>
    </row>
    <row r="2581" spans="1:5" customFormat="1" ht="25.5" x14ac:dyDescent="0.2">
      <c r="A2581" s="27">
        <v>100674</v>
      </c>
      <c r="B2581" s="27" t="s">
        <v>184</v>
      </c>
      <c r="C2581" s="28" t="s">
        <v>29976</v>
      </c>
      <c r="D2581" s="27" t="s">
        <v>28</v>
      </c>
      <c r="E2581" s="134">
        <v>780.29</v>
      </c>
    </row>
    <row r="2582" spans="1:5" customFormat="1" ht="12.75" x14ac:dyDescent="0.2">
      <c r="A2582" s="27">
        <v>105812</v>
      </c>
      <c r="B2582" s="27" t="s">
        <v>184</v>
      </c>
      <c r="C2582" s="28" t="s">
        <v>29977</v>
      </c>
      <c r="D2582" s="27" t="s">
        <v>32</v>
      </c>
      <c r="E2582" s="134">
        <v>31.82</v>
      </c>
    </row>
    <row r="2583" spans="1:5" customFormat="1" ht="25.5" x14ac:dyDescent="0.2">
      <c r="A2583" s="27">
        <v>101096</v>
      </c>
      <c r="B2583" s="27" t="s">
        <v>184</v>
      </c>
      <c r="C2583" s="28" t="s">
        <v>2135</v>
      </c>
      <c r="D2583" s="27" t="s">
        <v>27</v>
      </c>
      <c r="E2583" s="134">
        <v>1363.25</v>
      </c>
    </row>
    <row r="2584" spans="1:5" customFormat="1" ht="25.5" x14ac:dyDescent="0.2">
      <c r="A2584" s="27">
        <v>101097</v>
      </c>
      <c r="B2584" s="27" t="s">
        <v>184</v>
      </c>
      <c r="C2584" s="28" t="s">
        <v>2136</v>
      </c>
      <c r="D2584" s="27" t="s">
        <v>27</v>
      </c>
      <c r="E2584" s="134">
        <v>1285.9100000000001</v>
      </c>
    </row>
    <row r="2585" spans="1:5" customFormat="1" ht="25.5" x14ac:dyDescent="0.2">
      <c r="A2585" s="27">
        <v>101098</v>
      </c>
      <c r="B2585" s="27" t="s">
        <v>184</v>
      </c>
      <c r="C2585" s="28" t="s">
        <v>2137</v>
      </c>
      <c r="D2585" s="27" t="s">
        <v>27</v>
      </c>
      <c r="E2585" s="134">
        <v>1188.05</v>
      </c>
    </row>
    <row r="2586" spans="1:5" customFormat="1" ht="25.5" x14ac:dyDescent="0.2">
      <c r="A2586" s="27">
        <v>101099</v>
      </c>
      <c r="B2586" s="27" t="s">
        <v>184</v>
      </c>
      <c r="C2586" s="28" t="s">
        <v>2138</v>
      </c>
      <c r="D2586" s="27" t="s">
        <v>27</v>
      </c>
      <c r="E2586" s="134">
        <v>1083.1500000000001</v>
      </c>
    </row>
    <row r="2587" spans="1:5" customFormat="1" ht="25.5" x14ac:dyDescent="0.2">
      <c r="A2587" s="27">
        <v>101100</v>
      </c>
      <c r="B2587" s="27" t="s">
        <v>184</v>
      </c>
      <c r="C2587" s="28" t="s">
        <v>2139</v>
      </c>
      <c r="D2587" s="27" t="s">
        <v>27</v>
      </c>
      <c r="E2587" s="134">
        <v>957.75</v>
      </c>
    </row>
    <row r="2588" spans="1:5" customFormat="1" ht="38.25" x14ac:dyDescent="0.2">
      <c r="A2588" s="27">
        <v>101101</v>
      </c>
      <c r="B2588" s="27" t="s">
        <v>184</v>
      </c>
      <c r="C2588" s="28" t="s">
        <v>2140</v>
      </c>
      <c r="D2588" s="27" t="s">
        <v>27</v>
      </c>
      <c r="E2588" s="134">
        <v>935.66</v>
      </c>
    </row>
    <row r="2589" spans="1:5" customFormat="1" ht="38.25" x14ac:dyDescent="0.2">
      <c r="A2589" s="27">
        <v>101102</v>
      </c>
      <c r="B2589" s="27" t="s">
        <v>184</v>
      </c>
      <c r="C2589" s="28" t="s">
        <v>2141</v>
      </c>
      <c r="D2589" s="27" t="s">
        <v>27</v>
      </c>
      <c r="E2589" s="134">
        <v>913.93</v>
      </c>
    </row>
    <row r="2590" spans="1:5" customFormat="1" ht="38.25" x14ac:dyDescent="0.2">
      <c r="A2590" s="27">
        <v>101103</v>
      </c>
      <c r="B2590" s="27" t="s">
        <v>184</v>
      </c>
      <c r="C2590" s="28" t="s">
        <v>2142</v>
      </c>
      <c r="D2590" s="27" t="s">
        <v>27</v>
      </c>
      <c r="E2590" s="134">
        <v>858.49</v>
      </c>
    </row>
    <row r="2591" spans="1:5" customFormat="1" ht="38.25" x14ac:dyDescent="0.2">
      <c r="A2591" s="27">
        <v>101104</v>
      </c>
      <c r="B2591" s="27" t="s">
        <v>184</v>
      </c>
      <c r="C2591" s="28" t="s">
        <v>2143</v>
      </c>
      <c r="D2591" s="27" t="s">
        <v>27</v>
      </c>
      <c r="E2591" s="134">
        <v>1508.29</v>
      </c>
    </row>
    <row r="2592" spans="1:5" customFormat="1" ht="38.25" x14ac:dyDescent="0.2">
      <c r="A2592" s="27">
        <v>101105</v>
      </c>
      <c r="B2592" s="27" t="s">
        <v>184</v>
      </c>
      <c r="C2592" s="28" t="s">
        <v>2144</v>
      </c>
      <c r="D2592" s="27" t="s">
        <v>27</v>
      </c>
      <c r="E2592" s="134">
        <v>1428.78</v>
      </c>
    </row>
    <row r="2593" spans="1:5" customFormat="1" ht="38.25" x14ac:dyDescent="0.2">
      <c r="A2593" s="27">
        <v>101106</v>
      </c>
      <c r="B2593" s="27" t="s">
        <v>184</v>
      </c>
      <c r="C2593" s="28" t="s">
        <v>2145</v>
      </c>
      <c r="D2593" s="27" t="s">
        <v>27</v>
      </c>
      <c r="E2593" s="134">
        <v>1328.19</v>
      </c>
    </row>
    <row r="2594" spans="1:5" customFormat="1" ht="38.25" x14ac:dyDescent="0.2">
      <c r="A2594" s="27">
        <v>101107</v>
      </c>
      <c r="B2594" s="27" t="s">
        <v>184</v>
      </c>
      <c r="C2594" s="28" t="s">
        <v>2146</v>
      </c>
      <c r="D2594" s="27" t="s">
        <v>27</v>
      </c>
      <c r="E2594" s="134">
        <v>1218.97</v>
      </c>
    </row>
    <row r="2595" spans="1:5" customFormat="1" ht="38.25" x14ac:dyDescent="0.2">
      <c r="A2595" s="27">
        <v>101108</v>
      </c>
      <c r="B2595" s="27" t="s">
        <v>184</v>
      </c>
      <c r="C2595" s="28" t="s">
        <v>2147</v>
      </c>
      <c r="D2595" s="27" t="s">
        <v>27</v>
      </c>
      <c r="E2595" s="134">
        <v>1096.56</v>
      </c>
    </row>
    <row r="2596" spans="1:5" customFormat="1" ht="38.25" x14ac:dyDescent="0.2">
      <c r="A2596" s="27">
        <v>101109</v>
      </c>
      <c r="B2596" s="27" t="s">
        <v>184</v>
      </c>
      <c r="C2596" s="28" t="s">
        <v>2148</v>
      </c>
      <c r="D2596" s="27" t="s">
        <v>27</v>
      </c>
      <c r="E2596" s="134">
        <v>1072.6400000000001</v>
      </c>
    </row>
    <row r="2597" spans="1:5" customFormat="1" ht="38.25" x14ac:dyDescent="0.2">
      <c r="A2597" s="27">
        <v>101110</v>
      </c>
      <c r="B2597" s="27" t="s">
        <v>184</v>
      </c>
      <c r="C2597" s="28" t="s">
        <v>2149</v>
      </c>
      <c r="D2597" s="27" t="s">
        <v>27</v>
      </c>
      <c r="E2597" s="134">
        <v>1048.8699999999999</v>
      </c>
    </row>
    <row r="2598" spans="1:5" customFormat="1" ht="38.25" x14ac:dyDescent="0.2">
      <c r="A2598" s="27">
        <v>101111</v>
      </c>
      <c r="B2598" s="27" t="s">
        <v>184</v>
      </c>
      <c r="C2598" s="28" t="s">
        <v>2150</v>
      </c>
      <c r="D2598" s="27" t="s">
        <v>27</v>
      </c>
      <c r="E2598" s="134">
        <v>989.83</v>
      </c>
    </row>
    <row r="2599" spans="1:5" customFormat="1" ht="25.5" x14ac:dyDescent="0.2">
      <c r="A2599" s="27">
        <v>101112</v>
      </c>
      <c r="B2599" s="27" t="s">
        <v>184</v>
      </c>
      <c r="C2599" s="28" t="s">
        <v>2151</v>
      </c>
      <c r="D2599" s="27" t="s">
        <v>27</v>
      </c>
      <c r="E2599" s="134">
        <v>938.21</v>
      </c>
    </row>
    <row r="2600" spans="1:5" customFormat="1" ht="25.5" x14ac:dyDescent="0.2">
      <c r="A2600" s="27">
        <v>101113</v>
      </c>
      <c r="B2600" s="27" t="s">
        <v>184</v>
      </c>
      <c r="C2600" s="28" t="s">
        <v>2152</v>
      </c>
      <c r="D2600" s="27" t="s">
        <v>27</v>
      </c>
      <c r="E2600" s="134">
        <v>1090.74</v>
      </c>
    </row>
    <row r="2601" spans="1:5" customFormat="1" ht="12.75" x14ac:dyDescent="0.2">
      <c r="A2601" s="27">
        <v>95601</v>
      </c>
      <c r="B2601" s="27" t="s">
        <v>184</v>
      </c>
      <c r="C2601" s="28" t="s">
        <v>2153</v>
      </c>
      <c r="D2601" s="27" t="s">
        <v>31</v>
      </c>
      <c r="E2601" s="134">
        <v>19.48</v>
      </c>
    </row>
    <row r="2602" spans="1:5" customFormat="1" ht="25.5" x14ac:dyDescent="0.2">
      <c r="A2602" s="27">
        <v>95602</v>
      </c>
      <c r="B2602" s="27" t="s">
        <v>184</v>
      </c>
      <c r="C2602" s="28" t="s">
        <v>2154</v>
      </c>
      <c r="D2602" s="27" t="s">
        <v>31</v>
      </c>
      <c r="E2602" s="134">
        <v>31.18</v>
      </c>
    </row>
    <row r="2603" spans="1:5" customFormat="1" ht="25.5" x14ac:dyDescent="0.2">
      <c r="A2603" s="27">
        <v>95603</v>
      </c>
      <c r="B2603" s="27" t="s">
        <v>184</v>
      </c>
      <c r="C2603" s="28" t="s">
        <v>2155</v>
      </c>
      <c r="D2603" s="27" t="s">
        <v>31</v>
      </c>
      <c r="E2603" s="134">
        <v>53.19</v>
      </c>
    </row>
    <row r="2604" spans="1:5" customFormat="1" ht="25.5" x14ac:dyDescent="0.2">
      <c r="A2604" s="27">
        <v>95604</v>
      </c>
      <c r="B2604" s="27" t="s">
        <v>184</v>
      </c>
      <c r="C2604" s="28" t="s">
        <v>2156</v>
      </c>
      <c r="D2604" s="27" t="s">
        <v>31</v>
      </c>
      <c r="E2604" s="134">
        <v>82.54</v>
      </c>
    </row>
    <row r="2605" spans="1:5" customFormat="1" ht="25.5" x14ac:dyDescent="0.2">
      <c r="A2605" s="27">
        <v>95605</v>
      </c>
      <c r="B2605" s="27" t="s">
        <v>184</v>
      </c>
      <c r="C2605" s="28" t="s">
        <v>2157</v>
      </c>
      <c r="D2605" s="27" t="s">
        <v>31</v>
      </c>
      <c r="E2605" s="134">
        <v>151.58000000000001</v>
      </c>
    </row>
    <row r="2606" spans="1:5" customFormat="1" ht="12.75" x14ac:dyDescent="0.2">
      <c r="A2606" s="27">
        <v>95607</v>
      </c>
      <c r="B2606" s="27" t="s">
        <v>184</v>
      </c>
      <c r="C2606" s="28" t="s">
        <v>26680</v>
      </c>
      <c r="D2606" s="27" t="s">
        <v>31</v>
      </c>
      <c r="E2606" s="134">
        <v>23.81</v>
      </c>
    </row>
    <row r="2607" spans="1:5" customFormat="1" ht="12.75" x14ac:dyDescent="0.2">
      <c r="A2607" s="27">
        <v>95608</v>
      </c>
      <c r="B2607" s="27" t="s">
        <v>184</v>
      </c>
      <c r="C2607" s="28" t="s">
        <v>2158</v>
      </c>
      <c r="D2607" s="27" t="s">
        <v>31</v>
      </c>
      <c r="E2607" s="134">
        <v>34.54</v>
      </c>
    </row>
    <row r="2608" spans="1:5" customFormat="1" ht="12.75" x14ac:dyDescent="0.2">
      <c r="A2608" s="27">
        <v>95609</v>
      </c>
      <c r="B2608" s="27" t="s">
        <v>184</v>
      </c>
      <c r="C2608" s="28" t="s">
        <v>2159</v>
      </c>
      <c r="D2608" s="27" t="s">
        <v>31</v>
      </c>
      <c r="E2608" s="134">
        <v>43.8</v>
      </c>
    </row>
    <row r="2609" spans="1:5" customFormat="1" ht="25.5" x14ac:dyDescent="0.2">
      <c r="A2609" s="27">
        <v>100651</v>
      </c>
      <c r="B2609" s="27" t="s">
        <v>184</v>
      </c>
      <c r="C2609" s="28" t="s">
        <v>2160</v>
      </c>
      <c r="D2609" s="27" t="s">
        <v>32</v>
      </c>
      <c r="E2609" s="134">
        <v>160.35</v>
      </c>
    </row>
    <row r="2610" spans="1:5" customFormat="1" ht="25.5" x14ac:dyDescent="0.2">
      <c r="A2610" s="27">
        <v>100652</v>
      </c>
      <c r="B2610" s="27" t="s">
        <v>184</v>
      </c>
      <c r="C2610" s="28" t="s">
        <v>2161</v>
      </c>
      <c r="D2610" s="27" t="s">
        <v>32</v>
      </c>
      <c r="E2610" s="134">
        <v>308.33</v>
      </c>
    </row>
    <row r="2611" spans="1:5" customFormat="1" ht="25.5" x14ac:dyDescent="0.2">
      <c r="A2611" s="27">
        <v>100653</v>
      </c>
      <c r="B2611" s="27" t="s">
        <v>184</v>
      </c>
      <c r="C2611" s="28" t="s">
        <v>2162</v>
      </c>
      <c r="D2611" s="27" t="s">
        <v>32</v>
      </c>
      <c r="E2611" s="134">
        <v>514.38</v>
      </c>
    </row>
    <row r="2612" spans="1:5" customFormat="1" ht="25.5" x14ac:dyDescent="0.2">
      <c r="A2612" s="27">
        <v>100654</v>
      </c>
      <c r="B2612" s="27" t="s">
        <v>184</v>
      </c>
      <c r="C2612" s="28" t="s">
        <v>2163</v>
      </c>
      <c r="D2612" s="27" t="s">
        <v>32</v>
      </c>
      <c r="E2612" s="134">
        <v>690.71</v>
      </c>
    </row>
    <row r="2613" spans="1:5" customFormat="1" ht="25.5" x14ac:dyDescent="0.2">
      <c r="A2613" s="27">
        <v>100655</v>
      </c>
      <c r="B2613" s="27" t="s">
        <v>184</v>
      </c>
      <c r="C2613" s="28" t="s">
        <v>2164</v>
      </c>
      <c r="D2613" s="27" t="s">
        <v>32</v>
      </c>
      <c r="E2613" s="134">
        <v>801.65</v>
      </c>
    </row>
    <row r="2614" spans="1:5" customFormat="1" ht="25.5" x14ac:dyDescent="0.2">
      <c r="A2614" s="27">
        <v>100656</v>
      </c>
      <c r="B2614" s="27" t="s">
        <v>184</v>
      </c>
      <c r="C2614" s="28" t="s">
        <v>2165</v>
      </c>
      <c r="D2614" s="27" t="s">
        <v>32</v>
      </c>
      <c r="E2614" s="134">
        <v>117.88</v>
      </c>
    </row>
    <row r="2615" spans="1:5" customFormat="1" ht="25.5" x14ac:dyDescent="0.2">
      <c r="A2615" s="27">
        <v>100657</v>
      </c>
      <c r="B2615" s="27" t="s">
        <v>184</v>
      </c>
      <c r="C2615" s="28" t="s">
        <v>2166</v>
      </c>
      <c r="D2615" s="27" t="s">
        <v>32</v>
      </c>
      <c r="E2615" s="134">
        <v>151.24</v>
      </c>
    </row>
    <row r="2616" spans="1:5" customFormat="1" ht="25.5" x14ac:dyDescent="0.2">
      <c r="A2616" s="27">
        <v>100658</v>
      </c>
      <c r="B2616" s="27" t="s">
        <v>184</v>
      </c>
      <c r="C2616" s="28" t="s">
        <v>2167</v>
      </c>
      <c r="D2616" s="27" t="s">
        <v>32</v>
      </c>
      <c r="E2616" s="134">
        <v>345.36</v>
      </c>
    </row>
    <row r="2617" spans="1:5" customFormat="1" ht="25.5" x14ac:dyDescent="0.2">
      <c r="A2617" s="27">
        <v>100889</v>
      </c>
      <c r="B2617" s="27" t="s">
        <v>184</v>
      </c>
      <c r="C2617" s="28" t="s">
        <v>2168</v>
      </c>
      <c r="D2617" s="27" t="s">
        <v>34</v>
      </c>
      <c r="E2617" s="134">
        <v>12.08</v>
      </c>
    </row>
    <row r="2618" spans="1:5" customFormat="1" ht="25.5" x14ac:dyDescent="0.2">
      <c r="A2618" s="27">
        <v>100890</v>
      </c>
      <c r="B2618" s="27" t="s">
        <v>184</v>
      </c>
      <c r="C2618" s="28" t="s">
        <v>2169</v>
      </c>
      <c r="D2618" s="27" t="s">
        <v>34</v>
      </c>
      <c r="E2618" s="134">
        <v>11.87</v>
      </c>
    </row>
    <row r="2619" spans="1:5" customFormat="1" ht="25.5" x14ac:dyDescent="0.2">
      <c r="A2619" s="27">
        <v>100892</v>
      </c>
      <c r="B2619" s="27" t="s">
        <v>184</v>
      </c>
      <c r="C2619" s="28" t="s">
        <v>2170</v>
      </c>
      <c r="D2619" s="27" t="s">
        <v>34</v>
      </c>
      <c r="E2619" s="134">
        <v>12.6</v>
      </c>
    </row>
    <row r="2620" spans="1:5" customFormat="1" ht="25.5" x14ac:dyDescent="0.2">
      <c r="A2620" s="27">
        <v>100893</v>
      </c>
      <c r="B2620" s="27" t="s">
        <v>184</v>
      </c>
      <c r="C2620" s="28" t="s">
        <v>2171</v>
      </c>
      <c r="D2620" s="27" t="s">
        <v>34</v>
      </c>
      <c r="E2620" s="134">
        <v>12.38</v>
      </c>
    </row>
    <row r="2621" spans="1:5" customFormat="1" ht="25.5" x14ac:dyDescent="0.2">
      <c r="A2621" s="27">
        <v>100894</v>
      </c>
      <c r="B2621" s="27" t="s">
        <v>184</v>
      </c>
      <c r="C2621" s="28" t="s">
        <v>2172</v>
      </c>
      <c r="D2621" s="27" t="s">
        <v>34</v>
      </c>
      <c r="E2621" s="134">
        <v>12.24</v>
      </c>
    </row>
    <row r="2622" spans="1:5" customFormat="1" ht="38.25" x14ac:dyDescent="0.2">
      <c r="A2622" s="27">
        <v>100896</v>
      </c>
      <c r="B2622" s="27" t="s">
        <v>184</v>
      </c>
      <c r="C2622" s="28" t="s">
        <v>2173</v>
      </c>
      <c r="D2622" s="27" t="s">
        <v>32</v>
      </c>
      <c r="E2622" s="134">
        <v>69.33</v>
      </c>
    </row>
    <row r="2623" spans="1:5" customFormat="1" ht="38.25" x14ac:dyDescent="0.2">
      <c r="A2623" s="27">
        <v>100897</v>
      </c>
      <c r="B2623" s="27" t="s">
        <v>184</v>
      </c>
      <c r="C2623" s="28" t="s">
        <v>2174</v>
      </c>
      <c r="D2623" s="27" t="s">
        <v>32</v>
      </c>
      <c r="E2623" s="134">
        <v>137.26</v>
      </c>
    </row>
    <row r="2624" spans="1:5" customFormat="1" ht="38.25" x14ac:dyDescent="0.2">
      <c r="A2624" s="27">
        <v>100898</v>
      </c>
      <c r="B2624" s="27" t="s">
        <v>184</v>
      </c>
      <c r="C2624" s="28" t="s">
        <v>2175</v>
      </c>
      <c r="D2624" s="27" t="s">
        <v>32</v>
      </c>
      <c r="E2624" s="134">
        <v>267.94</v>
      </c>
    </row>
    <row r="2625" spans="1:5" customFormat="1" ht="25.5" x14ac:dyDescent="0.2">
      <c r="A2625" s="27">
        <v>100899</v>
      </c>
      <c r="B2625" s="27" t="s">
        <v>184</v>
      </c>
      <c r="C2625" s="28" t="s">
        <v>2176</v>
      </c>
      <c r="D2625" s="27" t="s">
        <v>32</v>
      </c>
      <c r="E2625" s="134">
        <v>96.07</v>
      </c>
    </row>
    <row r="2626" spans="1:5" customFormat="1" ht="38.25" x14ac:dyDescent="0.2">
      <c r="A2626" s="27">
        <v>100900</v>
      </c>
      <c r="B2626" s="27" t="s">
        <v>184</v>
      </c>
      <c r="C2626" s="28" t="s">
        <v>2177</v>
      </c>
      <c r="D2626" s="27" t="s">
        <v>32</v>
      </c>
      <c r="E2626" s="134">
        <v>308.44</v>
      </c>
    </row>
    <row r="2627" spans="1:5" customFormat="1" ht="25.5" x14ac:dyDescent="0.2">
      <c r="A2627" s="27">
        <v>101173</v>
      </c>
      <c r="B2627" s="27" t="s">
        <v>184</v>
      </c>
      <c r="C2627" s="28" t="s">
        <v>2178</v>
      </c>
      <c r="D2627" s="27" t="s">
        <v>32</v>
      </c>
      <c r="E2627" s="134">
        <v>65.739999999999995</v>
      </c>
    </row>
    <row r="2628" spans="1:5" customFormat="1" ht="25.5" x14ac:dyDescent="0.2">
      <c r="A2628" s="27">
        <v>101174</v>
      </c>
      <c r="B2628" s="27" t="s">
        <v>184</v>
      </c>
      <c r="C2628" s="28" t="s">
        <v>2179</v>
      </c>
      <c r="D2628" s="27" t="s">
        <v>32</v>
      </c>
      <c r="E2628" s="134">
        <v>91.9</v>
      </c>
    </row>
    <row r="2629" spans="1:5" customFormat="1" ht="25.5" x14ac:dyDescent="0.2">
      <c r="A2629" s="27">
        <v>101175</v>
      </c>
      <c r="B2629" s="27" t="s">
        <v>184</v>
      </c>
      <c r="C2629" s="28" t="s">
        <v>2180</v>
      </c>
      <c r="D2629" s="27" t="s">
        <v>32</v>
      </c>
      <c r="E2629" s="134">
        <v>125.45</v>
      </c>
    </row>
    <row r="2630" spans="1:5" customFormat="1" ht="25.5" x14ac:dyDescent="0.2">
      <c r="A2630" s="27">
        <v>101176</v>
      </c>
      <c r="B2630" s="27" t="s">
        <v>184</v>
      </c>
      <c r="C2630" s="28" t="s">
        <v>2181</v>
      </c>
      <c r="D2630" s="27" t="s">
        <v>32</v>
      </c>
      <c r="E2630" s="134">
        <v>158.62</v>
      </c>
    </row>
    <row r="2631" spans="1:5" customFormat="1" ht="25.5" x14ac:dyDescent="0.2">
      <c r="A2631" s="27">
        <v>102521</v>
      </c>
      <c r="B2631" s="27" t="s">
        <v>184</v>
      </c>
      <c r="C2631" s="28" t="s">
        <v>2182</v>
      </c>
      <c r="D2631" s="27" t="s">
        <v>31</v>
      </c>
      <c r="E2631" s="134">
        <v>125.05</v>
      </c>
    </row>
    <row r="2632" spans="1:5" customFormat="1" ht="25.5" x14ac:dyDescent="0.2">
      <c r="A2632" s="27">
        <v>102522</v>
      </c>
      <c r="B2632" s="27" t="s">
        <v>184</v>
      </c>
      <c r="C2632" s="28" t="s">
        <v>2183</v>
      </c>
      <c r="D2632" s="27" t="s">
        <v>31</v>
      </c>
      <c r="E2632" s="134">
        <v>183.45</v>
      </c>
    </row>
    <row r="2633" spans="1:5" customFormat="1" ht="25.5" x14ac:dyDescent="0.2">
      <c r="A2633" s="27">
        <v>102523</v>
      </c>
      <c r="B2633" s="27" t="s">
        <v>184</v>
      </c>
      <c r="C2633" s="28" t="s">
        <v>2184</v>
      </c>
      <c r="D2633" s="27" t="s">
        <v>31</v>
      </c>
      <c r="E2633" s="134">
        <v>241.85</v>
      </c>
    </row>
    <row r="2634" spans="1:5" customFormat="1" ht="25.5" x14ac:dyDescent="0.2">
      <c r="A2634" s="27">
        <v>95240</v>
      </c>
      <c r="B2634" s="27" t="s">
        <v>184</v>
      </c>
      <c r="C2634" s="28" t="s">
        <v>2185</v>
      </c>
      <c r="D2634" s="27" t="s">
        <v>28</v>
      </c>
      <c r="E2634" s="134">
        <v>19.239999999999998</v>
      </c>
    </row>
    <row r="2635" spans="1:5" customFormat="1" ht="25.5" x14ac:dyDescent="0.2">
      <c r="A2635" s="27">
        <v>95241</v>
      </c>
      <c r="B2635" s="27" t="s">
        <v>184</v>
      </c>
      <c r="C2635" s="28" t="s">
        <v>2186</v>
      </c>
      <c r="D2635" s="27" t="s">
        <v>28</v>
      </c>
      <c r="E2635" s="134">
        <v>36.79</v>
      </c>
    </row>
    <row r="2636" spans="1:5" customFormat="1" ht="12.75" x14ac:dyDescent="0.2">
      <c r="A2636" s="27">
        <v>96616</v>
      </c>
      <c r="B2636" s="27" t="s">
        <v>184</v>
      </c>
      <c r="C2636" s="28" t="s">
        <v>2187</v>
      </c>
      <c r="D2636" s="27" t="s">
        <v>27</v>
      </c>
      <c r="E2636" s="134">
        <v>803.83</v>
      </c>
    </row>
    <row r="2637" spans="1:5" customFormat="1" ht="25.5" x14ac:dyDescent="0.2">
      <c r="A2637" s="27">
        <v>96617</v>
      </c>
      <c r="B2637" s="27" t="s">
        <v>184</v>
      </c>
      <c r="C2637" s="28" t="s">
        <v>2188</v>
      </c>
      <c r="D2637" s="27" t="s">
        <v>28</v>
      </c>
      <c r="E2637" s="134">
        <v>20.12</v>
      </c>
    </row>
    <row r="2638" spans="1:5" customFormat="1" ht="25.5" x14ac:dyDescent="0.2">
      <c r="A2638" s="27">
        <v>96619</v>
      </c>
      <c r="B2638" s="27" t="s">
        <v>184</v>
      </c>
      <c r="C2638" s="28" t="s">
        <v>2189</v>
      </c>
      <c r="D2638" s="27" t="s">
        <v>28</v>
      </c>
      <c r="E2638" s="134">
        <v>40.17</v>
      </c>
    </row>
    <row r="2639" spans="1:5" customFormat="1" ht="12.75" x14ac:dyDescent="0.2">
      <c r="A2639" s="27">
        <v>96620</v>
      </c>
      <c r="B2639" s="27" t="s">
        <v>184</v>
      </c>
      <c r="C2639" s="28" t="s">
        <v>2190</v>
      </c>
      <c r="D2639" s="27" t="s">
        <v>27</v>
      </c>
      <c r="E2639" s="134">
        <v>736.12</v>
      </c>
    </row>
    <row r="2640" spans="1:5" customFormat="1" ht="25.5" x14ac:dyDescent="0.2">
      <c r="A2640" s="27">
        <v>96621</v>
      </c>
      <c r="B2640" s="27" t="s">
        <v>184</v>
      </c>
      <c r="C2640" s="28" t="s">
        <v>2191</v>
      </c>
      <c r="D2640" s="27" t="s">
        <v>27</v>
      </c>
      <c r="E2640" s="134">
        <v>288.62</v>
      </c>
    </row>
    <row r="2641" spans="1:5" customFormat="1" ht="25.5" x14ac:dyDescent="0.2">
      <c r="A2641" s="27">
        <v>96622</v>
      </c>
      <c r="B2641" s="27" t="s">
        <v>184</v>
      </c>
      <c r="C2641" s="28" t="s">
        <v>2192</v>
      </c>
      <c r="D2641" s="27" t="s">
        <v>27</v>
      </c>
      <c r="E2641" s="134">
        <v>272.44</v>
      </c>
    </row>
    <row r="2642" spans="1:5" customFormat="1" ht="25.5" x14ac:dyDescent="0.2">
      <c r="A2642" s="27">
        <v>96623</v>
      </c>
      <c r="B2642" s="27" t="s">
        <v>184</v>
      </c>
      <c r="C2642" s="28" t="s">
        <v>2193</v>
      </c>
      <c r="D2642" s="27" t="s">
        <v>27</v>
      </c>
      <c r="E2642" s="134">
        <v>247.57</v>
      </c>
    </row>
    <row r="2643" spans="1:5" customFormat="1" ht="25.5" x14ac:dyDescent="0.2">
      <c r="A2643" s="27">
        <v>96624</v>
      </c>
      <c r="B2643" s="27" t="s">
        <v>184</v>
      </c>
      <c r="C2643" s="28" t="s">
        <v>2194</v>
      </c>
      <c r="D2643" s="27" t="s">
        <v>27</v>
      </c>
      <c r="E2643" s="134">
        <v>231.37</v>
      </c>
    </row>
    <row r="2644" spans="1:5" customFormat="1" ht="12.75" x14ac:dyDescent="0.2">
      <c r="A2644" s="27">
        <v>97082</v>
      </c>
      <c r="B2644" s="27" t="s">
        <v>184</v>
      </c>
      <c r="C2644" s="28" t="s">
        <v>2195</v>
      </c>
      <c r="D2644" s="27" t="s">
        <v>27</v>
      </c>
      <c r="E2644" s="134">
        <v>69.05</v>
      </c>
    </row>
    <row r="2645" spans="1:5" customFormat="1" ht="25.5" x14ac:dyDescent="0.2">
      <c r="A2645" s="27">
        <v>97083</v>
      </c>
      <c r="B2645" s="27" t="s">
        <v>184</v>
      </c>
      <c r="C2645" s="28" t="s">
        <v>2196</v>
      </c>
      <c r="D2645" s="27" t="s">
        <v>28</v>
      </c>
      <c r="E2645" s="134">
        <v>3.7</v>
      </c>
    </row>
    <row r="2646" spans="1:5" customFormat="1" ht="25.5" x14ac:dyDescent="0.2">
      <c r="A2646" s="27">
        <v>97084</v>
      </c>
      <c r="B2646" s="27" t="s">
        <v>184</v>
      </c>
      <c r="C2646" s="28" t="s">
        <v>2197</v>
      </c>
      <c r="D2646" s="27" t="s">
        <v>28</v>
      </c>
      <c r="E2646" s="134">
        <v>0.78</v>
      </c>
    </row>
    <row r="2647" spans="1:5" customFormat="1" ht="25.5" x14ac:dyDescent="0.2">
      <c r="A2647" s="27">
        <v>97086</v>
      </c>
      <c r="B2647" s="27" t="s">
        <v>184</v>
      </c>
      <c r="C2647" s="28" t="s">
        <v>2198</v>
      </c>
      <c r="D2647" s="27" t="s">
        <v>28</v>
      </c>
      <c r="E2647" s="134">
        <v>147.54</v>
      </c>
    </row>
    <row r="2648" spans="1:5" customFormat="1" ht="25.5" x14ac:dyDescent="0.2">
      <c r="A2648" s="27">
        <v>97087</v>
      </c>
      <c r="B2648" s="27" t="s">
        <v>184</v>
      </c>
      <c r="C2648" s="28" t="s">
        <v>2199</v>
      </c>
      <c r="D2648" s="27" t="s">
        <v>28</v>
      </c>
      <c r="E2648" s="134">
        <v>2.2599999999999998</v>
      </c>
    </row>
    <row r="2649" spans="1:5" customFormat="1" ht="25.5" x14ac:dyDescent="0.2">
      <c r="A2649" s="27">
        <v>97088</v>
      </c>
      <c r="B2649" s="27" t="s">
        <v>184</v>
      </c>
      <c r="C2649" s="28" t="s">
        <v>2200</v>
      </c>
      <c r="D2649" s="27" t="s">
        <v>34</v>
      </c>
      <c r="E2649" s="134">
        <v>17.13</v>
      </c>
    </row>
    <row r="2650" spans="1:5" customFormat="1" ht="25.5" x14ac:dyDescent="0.2">
      <c r="A2650" s="27">
        <v>97089</v>
      </c>
      <c r="B2650" s="27" t="s">
        <v>184</v>
      </c>
      <c r="C2650" s="28" t="s">
        <v>2201</v>
      </c>
      <c r="D2650" s="27" t="s">
        <v>34</v>
      </c>
      <c r="E2650" s="134">
        <v>15.64</v>
      </c>
    </row>
    <row r="2651" spans="1:5" customFormat="1" ht="25.5" x14ac:dyDescent="0.2">
      <c r="A2651" s="27">
        <v>97090</v>
      </c>
      <c r="B2651" s="27" t="s">
        <v>184</v>
      </c>
      <c r="C2651" s="28" t="s">
        <v>2202</v>
      </c>
      <c r="D2651" s="27" t="s">
        <v>34</v>
      </c>
      <c r="E2651" s="134">
        <v>15.32</v>
      </c>
    </row>
    <row r="2652" spans="1:5" customFormat="1" ht="25.5" x14ac:dyDescent="0.2">
      <c r="A2652" s="27">
        <v>97091</v>
      </c>
      <c r="B2652" s="27" t="s">
        <v>184</v>
      </c>
      <c r="C2652" s="28" t="s">
        <v>2203</v>
      </c>
      <c r="D2652" s="27" t="s">
        <v>34</v>
      </c>
      <c r="E2652" s="134">
        <v>14.82</v>
      </c>
    </row>
    <row r="2653" spans="1:5" customFormat="1" ht="25.5" x14ac:dyDescent="0.2">
      <c r="A2653" s="27">
        <v>97092</v>
      </c>
      <c r="B2653" s="27" t="s">
        <v>184</v>
      </c>
      <c r="C2653" s="28" t="s">
        <v>2204</v>
      </c>
      <c r="D2653" s="27" t="s">
        <v>34</v>
      </c>
      <c r="E2653" s="134">
        <v>14.31</v>
      </c>
    </row>
    <row r="2654" spans="1:5" customFormat="1" ht="25.5" x14ac:dyDescent="0.2">
      <c r="A2654" s="27">
        <v>97093</v>
      </c>
      <c r="B2654" s="27" t="s">
        <v>184</v>
      </c>
      <c r="C2654" s="28" t="s">
        <v>2205</v>
      </c>
      <c r="D2654" s="27" t="s">
        <v>34</v>
      </c>
      <c r="E2654" s="134">
        <v>13.39</v>
      </c>
    </row>
    <row r="2655" spans="1:5" customFormat="1" ht="25.5" x14ac:dyDescent="0.2">
      <c r="A2655" s="27">
        <v>97096</v>
      </c>
      <c r="B2655" s="27" t="s">
        <v>184</v>
      </c>
      <c r="C2655" s="28" t="s">
        <v>2206</v>
      </c>
      <c r="D2655" s="27" t="s">
        <v>27</v>
      </c>
      <c r="E2655" s="134">
        <v>731.6</v>
      </c>
    </row>
    <row r="2656" spans="1:5" customFormat="1" ht="25.5" x14ac:dyDescent="0.2">
      <c r="A2656" s="27">
        <v>97097</v>
      </c>
      <c r="B2656" s="27" t="s">
        <v>184</v>
      </c>
      <c r="C2656" s="28" t="s">
        <v>2207</v>
      </c>
      <c r="D2656" s="27" t="s">
        <v>28</v>
      </c>
      <c r="E2656" s="134">
        <v>32.5</v>
      </c>
    </row>
    <row r="2657" spans="1:5" customFormat="1" ht="25.5" x14ac:dyDescent="0.2">
      <c r="A2657" s="27">
        <v>97101</v>
      </c>
      <c r="B2657" s="27" t="s">
        <v>184</v>
      </c>
      <c r="C2657" s="28" t="s">
        <v>2208</v>
      </c>
      <c r="D2657" s="27" t="s">
        <v>28</v>
      </c>
      <c r="E2657" s="134">
        <v>198.9</v>
      </c>
    </row>
    <row r="2658" spans="1:5" customFormat="1" ht="25.5" x14ac:dyDescent="0.2">
      <c r="A2658" s="27">
        <v>97102</v>
      </c>
      <c r="B2658" s="27" t="s">
        <v>184</v>
      </c>
      <c r="C2658" s="28" t="s">
        <v>2209</v>
      </c>
      <c r="D2658" s="27" t="s">
        <v>28</v>
      </c>
      <c r="E2658" s="134">
        <v>249.53</v>
      </c>
    </row>
    <row r="2659" spans="1:5" customFormat="1" ht="25.5" x14ac:dyDescent="0.2">
      <c r="A2659" s="27">
        <v>97103</v>
      </c>
      <c r="B2659" s="27" t="s">
        <v>184</v>
      </c>
      <c r="C2659" s="28" t="s">
        <v>2210</v>
      </c>
      <c r="D2659" s="27" t="s">
        <v>28</v>
      </c>
      <c r="E2659" s="134">
        <v>296.35000000000002</v>
      </c>
    </row>
    <row r="2660" spans="1:5" customFormat="1" ht="25.5" x14ac:dyDescent="0.2">
      <c r="A2660" s="27">
        <v>100322</v>
      </c>
      <c r="B2660" s="27" t="s">
        <v>184</v>
      </c>
      <c r="C2660" s="28" t="s">
        <v>2211</v>
      </c>
      <c r="D2660" s="27" t="s">
        <v>27</v>
      </c>
      <c r="E2660" s="134">
        <v>221.31</v>
      </c>
    </row>
    <row r="2661" spans="1:5" customFormat="1" ht="25.5" x14ac:dyDescent="0.2">
      <c r="A2661" s="27">
        <v>100323</v>
      </c>
      <c r="B2661" s="27" t="s">
        <v>184</v>
      </c>
      <c r="C2661" s="28" t="s">
        <v>2212</v>
      </c>
      <c r="D2661" s="27" t="s">
        <v>27</v>
      </c>
      <c r="E2661" s="134">
        <v>163.94</v>
      </c>
    </row>
    <row r="2662" spans="1:5" customFormat="1" ht="25.5" x14ac:dyDescent="0.2">
      <c r="A2662" s="27">
        <v>100324</v>
      </c>
      <c r="B2662" s="27" t="s">
        <v>184</v>
      </c>
      <c r="C2662" s="28" t="s">
        <v>2213</v>
      </c>
      <c r="D2662" s="27" t="s">
        <v>27</v>
      </c>
      <c r="E2662" s="134">
        <v>230.92</v>
      </c>
    </row>
    <row r="2663" spans="1:5" customFormat="1" ht="25.5" x14ac:dyDescent="0.2">
      <c r="A2663" s="27">
        <v>103072</v>
      </c>
      <c r="B2663" s="27" t="s">
        <v>184</v>
      </c>
      <c r="C2663" s="28" t="s">
        <v>2214</v>
      </c>
      <c r="D2663" s="27" t="s">
        <v>28</v>
      </c>
      <c r="E2663" s="134">
        <v>350.19</v>
      </c>
    </row>
    <row r="2664" spans="1:5" customFormat="1" ht="25.5" x14ac:dyDescent="0.2">
      <c r="A2664" s="27">
        <v>103073</v>
      </c>
      <c r="B2664" s="27" t="s">
        <v>184</v>
      </c>
      <c r="C2664" s="28" t="s">
        <v>2215</v>
      </c>
      <c r="D2664" s="27" t="s">
        <v>28</v>
      </c>
      <c r="E2664" s="134">
        <v>420.69</v>
      </c>
    </row>
    <row r="2665" spans="1:5" customFormat="1" ht="25.5" x14ac:dyDescent="0.2">
      <c r="A2665" s="27">
        <v>103074</v>
      </c>
      <c r="B2665" s="27" t="s">
        <v>184</v>
      </c>
      <c r="C2665" s="28" t="s">
        <v>2216</v>
      </c>
      <c r="D2665" s="27" t="s">
        <v>28</v>
      </c>
      <c r="E2665" s="134">
        <v>198.08</v>
      </c>
    </row>
    <row r="2666" spans="1:5" customFormat="1" ht="25.5" x14ac:dyDescent="0.2">
      <c r="A2666" s="27">
        <v>103075</v>
      </c>
      <c r="B2666" s="27" t="s">
        <v>184</v>
      </c>
      <c r="C2666" s="28" t="s">
        <v>2217</v>
      </c>
      <c r="D2666" s="27" t="s">
        <v>28</v>
      </c>
      <c r="E2666" s="134">
        <v>230.58</v>
      </c>
    </row>
    <row r="2667" spans="1:5" customFormat="1" ht="25.5" x14ac:dyDescent="0.2">
      <c r="A2667" s="27">
        <v>103076</v>
      </c>
      <c r="B2667" s="27" t="s">
        <v>184</v>
      </c>
      <c r="C2667" s="28" t="s">
        <v>2218</v>
      </c>
      <c r="D2667" s="27" t="s">
        <v>28</v>
      </c>
      <c r="E2667" s="134">
        <v>170.35</v>
      </c>
    </row>
    <row r="2668" spans="1:5" customFormat="1" ht="25.5" x14ac:dyDescent="0.2">
      <c r="A2668" s="27">
        <v>103077</v>
      </c>
      <c r="B2668" s="27" t="s">
        <v>184</v>
      </c>
      <c r="C2668" s="28" t="s">
        <v>2219</v>
      </c>
      <c r="D2668" s="27" t="s">
        <v>28</v>
      </c>
      <c r="E2668" s="134">
        <v>220.98</v>
      </c>
    </row>
    <row r="2669" spans="1:5" customFormat="1" ht="25.5" x14ac:dyDescent="0.2">
      <c r="A2669" s="27">
        <v>103078</v>
      </c>
      <c r="B2669" s="27" t="s">
        <v>184</v>
      </c>
      <c r="C2669" s="28" t="s">
        <v>2220</v>
      </c>
      <c r="D2669" s="27" t="s">
        <v>28</v>
      </c>
      <c r="E2669" s="134">
        <v>267.8</v>
      </c>
    </row>
    <row r="2670" spans="1:5" customFormat="1" ht="25.5" x14ac:dyDescent="0.2">
      <c r="A2670" s="27">
        <v>103079</v>
      </c>
      <c r="B2670" s="27" t="s">
        <v>184</v>
      </c>
      <c r="C2670" s="28" t="s">
        <v>2221</v>
      </c>
      <c r="D2670" s="27" t="s">
        <v>28</v>
      </c>
      <c r="E2670" s="134">
        <v>321.64</v>
      </c>
    </row>
    <row r="2671" spans="1:5" customFormat="1" ht="25.5" x14ac:dyDescent="0.2">
      <c r="A2671" s="27">
        <v>103080</v>
      </c>
      <c r="B2671" s="27" t="s">
        <v>184</v>
      </c>
      <c r="C2671" s="28" t="s">
        <v>2222</v>
      </c>
      <c r="D2671" s="27" t="s">
        <v>28</v>
      </c>
      <c r="E2671" s="134">
        <v>392.14</v>
      </c>
    </row>
    <row r="2672" spans="1:5" customFormat="1" ht="25.5" x14ac:dyDescent="0.2">
      <c r="A2672" s="27">
        <v>92263</v>
      </c>
      <c r="B2672" s="27" t="s">
        <v>184</v>
      </c>
      <c r="C2672" s="28" t="s">
        <v>2223</v>
      </c>
      <c r="D2672" s="27" t="s">
        <v>28</v>
      </c>
      <c r="E2672" s="134">
        <v>180.9</v>
      </c>
    </row>
    <row r="2673" spans="1:5" customFormat="1" ht="25.5" x14ac:dyDescent="0.2">
      <c r="A2673" s="27">
        <v>92264</v>
      </c>
      <c r="B2673" s="27" t="s">
        <v>184</v>
      </c>
      <c r="C2673" s="28" t="s">
        <v>2224</v>
      </c>
      <c r="D2673" s="27" t="s">
        <v>28</v>
      </c>
      <c r="E2673" s="134">
        <v>232.84</v>
      </c>
    </row>
    <row r="2674" spans="1:5" customFormat="1" ht="25.5" x14ac:dyDescent="0.2">
      <c r="A2674" s="27">
        <v>92265</v>
      </c>
      <c r="B2674" s="27" t="s">
        <v>184</v>
      </c>
      <c r="C2674" s="28" t="s">
        <v>2225</v>
      </c>
      <c r="D2674" s="27" t="s">
        <v>28</v>
      </c>
      <c r="E2674" s="134">
        <v>134.43</v>
      </c>
    </row>
    <row r="2675" spans="1:5" customFormat="1" ht="25.5" x14ac:dyDescent="0.2">
      <c r="A2675" s="27">
        <v>92266</v>
      </c>
      <c r="B2675" s="27" t="s">
        <v>184</v>
      </c>
      <c r="C2675" s="28" t="s">
        <v>2226</v>
      </c>
      <c r="D2675" s="27" t="s">
        <v>28</v>
      </c>
      <c r="E2675" s="134">
        <v>178.99</v>
      </c>
    </row>
    <row r="2676" spans="1:5" customFormat="1" ht="25.5" x14ac:dyDescent="0.2">
      <c r="A2676" s="27">
        <v>92267</v>
      </c>
      <c r="B2676" s="27" t="s">
        <v>184</v>
      </c>
      <c r="C2676" s="28" t="s">
        <v>2227</v>
      </c>
      <c r="D2676" s="27" t="s">
        <v>28</v>
      </c>
      <c r="E2676" s="134">
        <v>60.19</v>
      </c>
    </row>
    <row r="2677" spans="1:5" customFormat="1" ht="25.5" x14ac:dyDescent="0.2">
      <c r="A2677" s="27">
        <v>92268</v>
      </c>
      <c r="B2677" s="27" t="s">
        <v>184</v>
      </c>
      <c r="C2677" s="28" t="s">
        <v>2228</v>
      </c>
      <c r="D2677" s="27" t="s">
        <v>28</v>
      </c>
      <c r="E2677" s="134">
        <v>101.01</v>
      </c>
    </row>
    <row r="2678" spans="1:5" customFormat="1" ht="25.5" x14ac:dyDescent="0.2">
      <c r="A2678" s="27">
        <v>92269</v>
      </c>
      <c r="B2678" s="27" t="s">
        <v>184</v>
      </c>
      <c r="C2678" s="28" t="s">
        <v>2229</v>
      </c>
      <c r="D2678" s="27" t="s">
        <v>28</v>
      </c>
      <c r="E2678" s="134">
        <v>134.30000000000001</v>
      </c>
    </row>
    <row r="2679" spans="1:5" customFormat="1" ht="12.75" x14ac:dyDescent="0.2">
      <c r="A2679" s="27">
        <v>92270</v>
      </c>
      <c r="B2679" s="27" t="s">
        <v>184</v>
      </c>
      <c r="C2679" s="28" t="s">
        <v>2230</v>
      </c>
      <c r="D2679" s="27" t="s">
        <v>28</v>
      </c>
      <c r="E2679" s="134">
        <v>184.26</v>
      </c>
    </row>
    <row r="2680" spans="1:5" customFormat="1" ht="12.75" x14ac:dyDescent="0.2">
      <c r="A2680" s="27">
        <v>92271</v>
      </c>
      <c r="B2680" s="27" t="s">
        <v>184</v>
      </c>
      <c r="C2680" s="28" t="s">
        <v>2231</v>
      </c>
      <c r="D2680" s="27" t="s">
        <v>28</v>
      </c>
      <c r="E2680" s="134">
        <v>111.97</v>
      </c>
    </row>
    <row r="2681" spans="1:5" customFormat="1" ht="12.75" x14ac:dyDescent="0.2">
      <c r="A2681" s="27">
        <v>92272</v>
      </c>
      <c r="B2681" s="27" t="s">
        <v>184</v>
      </c>
      <c r="C2681" s="28" t="s">
        <v>2232</v>
      </c>
      <c r="D2681" s="27" t="s">
        <v>32</v>
      </c>
      <c r="E2681" s="134">
        <v>39.76</v>
      </c>
    </row>
    <row r="2682" spans="1:5" customFormat="1" ht="12.75" x14ac:dyDescent="0.2">
      <c r="A2682" s="27">
        <v>92273</v>
      </c>
      <c r="B2682" s="27" t="s">
        <v>184</v>
      </c>
      <c r="C2682" s="28" t="s">
        <v>2233</v>
      </c>
      <c r="D2682" s="27" t="s">
        <v>32</v>
      </c>
      <c r="E2682" s="134">
        <v>15.9</v>
      </c>
    </row>
    <row r="2683" spans="1:5" customFormat="1" ht="25.5" x14ac:dyDescent="0.2">
      <c r="A2683" s="27">
        <v>92409</v>
      </c>
      <c r="B2683" s="27" t="s">
        <v>184</v>
      </c>
      <c r="C2683" s="28" t="s">
        <v>2234</v>
      </c>
      <c r="D2683" s="27" t="s">
        <v>28</v>
      </c>
      <c r="E2683" s="134">
        <v>250.67</v>
      </c>
    </row>
    <row r="2684" spans="1:5" customFormat="1" ht="25.5" x14ac:dyDescent="0.2">
      <c r="A2684" s="27">
        <v>92411</v>
      </c>
      <c r="B2684" s="27" t="s">
        <v>184</v>
      </c>
      <c r="C2684" s="28" t="s">
        <v>2235</v>
      </c>
      <c r="D2684" s="27" t="s">
        <v>28</v>
      </c>
      <c r="E2684" s="134">
        <v>171.6</v>
      </c>
    </row>
    <row r="2685" spans="1:5" customFormat="1" ht="25.5" x14ac:dyDescent="0.2">
      <c r="A2685" s="27">
        <v>92413</v>
      </c>
      <c r="B2685" s="27" t="s">
        <v>184</v>
      </c>
      <c r="C2685" s="28" t="s">
        <v>2236</v>
      </c>
      <c r="D2685" s="27" t="s">
        <v>28</v>
      </c>
      <c r="E2685" s="134">
        <v>114.33</v>
      </c>
    </row>
    <row r="2686" spans="1:5" customFormat="1" ht="25.5" x14ac:dyDescent="0.2">
      <c r="A2686" s="27">
        <v>92415</v>
      </c>
      <c r="B2686" s="27" t="s">
        <v>184</v>
      </c>
      <c r="C2686" s="28" t="s">
        <v>2237</v>
      </c>
      <c r="D2686" s="27" t="s">
        <v>28</v>
      </c>
      <c r="E2686" s="134">
        <v>153.49</v>
      </c>
    </row>
    <row r="2687" spans="1:5" customFormat="1" ht="25.5" x14ac:dyDescent="0.2">
      <c r="A2687" s="27">
        <v>92417</v>
      </c>
      <c r="B2687" s="27" t="s">
        <v>184</v>
      </c>
      <c r="C2687" s="28" t="s">
        <v>2238</v>
      </c>
      <c r="D2687" s="27" t="s">
        <v>28</v>
      </c>
      <c r="E2687" s="134">
        <v>180.66</v>
      </c>
    </row>
    <row r="2688" spans="1:5" customFormat="1" ht="25.5" x14ac:dyDescent="0.2">
      <c r="A2688" s="27">
        <v>92419</v>
      </c>
      <c r="B2688" s="27" t="s">
        <v>184</v>
      </c>
      <c r="C2688" s="28" t="s">
        <v>2239</v>
      </c>
      <c r="D2688" s="27" t="s">
        <v>28</v>
      </c>
      <c r="E2688" s="134">
        <v>96.42</v>
      </c>
    </row>
    <row r="2689" spans="1:5" customFormat="1" ht="25.5" x14ac:dyDescent="0.2">
      <c r="A2689" s="27">
        <v>92421</v>
      </c>
      <c r="B2689" s="27" t="s">
        <v>184</v>
      </c>
      <c r="C2689" s="28" t="s">
        <v>2240</v>
      </c>
      <c r="D2689" s="27" t="s">
        <v>28</v>
      </c>
      <c r="E2689" s="134">
        <v>117.26</v>
      </c>
    </row>
    <row r="2690" spans="1:5" customFormat="1" ht="25.5" x14ac:dyDescent="0.2">
      <c r="A2690" s="27">
        <v>92423</v>
      </c>
      <c r="B2690" s="27" t="s">
        <v>184</v>
      </c>
      <c r="C2690" s="28" t="s">
        <v>2241</v>
      </c>
      <c r="D2690" s="27" t="s">
        <v>28</v>
      </c>
      <c r="E2690" s="134">
        <v>78.59</v>
      </c>
    </row>
    <row r="2691" spans="1:5" customFormat="1" ht="25.5" x14ac:dyDescent="0.2">
      <c r="A2691" s="27">
        <v>92425</v>
      </c>
      <c r="B2691" s="27" t="s">
        <v>184</v>
      </c>
      <c r="C2691" s="28" t="s">
        <v>2242</v>
      </c>
      <c r="D2691" s="27" t="s">
        <v>28</v>
      </c>
      <c r="E2691" s="134">
        <v>96.71</v>
      </c>
    </row>
    <row r="2692" spans="1:5" customFormat="1" ht="25.5" x14ac:dyDescent="0.2">
      <c r="A2692" s="27">
        <v>92427</v>
      </c>
      <c r="B2692" s="27" t="s">
        <v>184</v>
      </c>
      <c r="C2692" s="28" t="s">
        <v>2243</v>
      </c>
      <c r="D2692" s="27" t="s">
        <v>28</v>
      </c>
      <c r="E2692" s="134">
        <v>69.58</v>
      </c>
    </row>
    <row r="2693" spans="1:5" customFormat="1" ht="25.5" x14ac:dyDescent="0.2">
      <c r="A2693" s="27">
        <v>92429</v>
      </c>
      <c r="B2693" s="27" t="s">
        <v>184</v>
      </c>
      <c r="C2693" s="28" t="s">
        <v>2244</v>
      </c>
      <c r="D2693" s="27" t="s">
        <v>28</v>
      </c>
      <c r="E2693" s="134">
        <v>86.37</v>
      </c>
    </row>
    <row r="2694" spans="1:5" customFormat="1" ht="25.5" x14ac:dyDescent="0.2">
      <c r="A2694" s="27">
        <v>92431</v>
      </c>
      <c r="B2694" s="27" t="s">
        <v>184</v>
      </c>
      <c r="C2694" s="28" t="s">
        <v>2245</v>
      </c>
      <c r="D2694" s="27" t="s">
        <v>28</v>
      </c>
      <c r="E2694" s="134">
        <v>65.59</v>
      </c>
    </row>
    <row r="2695" spans="1:5" customFormat="1" ht="25.5" x14ac:dyDescent="0.2">
      <c r="A2695" s="27">
        <v>92433</v>
      </c>
      <c r="B2695" s="27" t="s">
        <v>184</v>
      </c>
      <c r="C2695" s="28" t="s">
        <v>2246</v>
      </c>
      <c r="D2695" s="27" t="s">
        <v>28</v>
      </c>
      <c r="E2695" s="134">
        <v>81.540000000000006</v>
      </c>
    </row>
    <row r="2696" spans="1:5" customFormat="1" ht="25.5" x14ac:dyDescent="0.2">
      <c r="A2696" s="27">
        <v>92435</v>
      </c>
      <c r="B2696" s="27" t="s">
        <v>184</v>
      </c>
      <c r="C2696" s="28" t="s">
        <v>2247</v>
      </c>
      <c r="D2696" s="27" t="s">
        <v>28</v>
      </c>
      <c r="E2696" s="134">
        <v>62.18</v>
      </c>
    </row>
    <row r="2697" spans="1:5" customFormat="1" ht="25.5" x14ac:dyDescent="0.2">
      <c r="A2697" s="27">
        <v>92437</v>
      </c>
      <c r="B2697" s="27" t="s">
        <v>184</v>
      </c>
      <c r="C2697" s="28" t="s">
        <v>2248</v>
      </c>
      <c r="D2697" s="27" t="s">
        <v>28</v>
      </c>
      <c r="E2697" s="134">
        <v>77.58</v>
      </c>
    </row>
    <row r="2698" spans="1:5" customFormat="1" ht="25.5" x14ac:dyDescent="0.2">
      <c r="A2698" s="27">
        <v>92439</v>
      </c>
      <c r="B2698" s="27" t="s">
        <v>184</v>
      </c>
      <c r="C2698" s="28" t="s">
        <v>2249</v>
      </c>
      <c r="D2698" s="27" t="s">
        <v>28</v>
      </c>
      <c r="E2698" s="134">
        <v>59.71</v>
      </c>
    </row>
    <row r="2699" spans="1:5" customFormat="1" ht="25.5" x14ac:dyDescent="0.2">
      <c r="A2699" s="27">
        <v>92441</v>
      </c>
      <c r="B2699" s="27" t="s">
        <v>184</v>
      </c>
      <c r="C2699" s="28" t="s">
        <v>2250</v>
      </c>
      <c r="D2699" s="27" t="s">
        <v>28</v>
      </c>
      <c r="E2699" s="134">
        <v>74.739999999999995</v>
      </c>
    </row>
    <row r="2700" spans="1:5" customFormat="1" ht="25.5" x14ac:dyDescent="0.2">
      <c r="A2700" s="27">
        <v>92443</v>
      </c>
      <c r="B2700" s="27" t="s">
        <v>184</v>
      </c>
      <c r="C2700" s="28" t="s">
        <v>2251</v>
      </c>
      <c r="D2700" s="27" t="s">
        <v>28</v>
      </c>
      <c r="E2700" s="134">
        <v>54.48</v>
      </c>
    </row>
    <row r="2701" spans="1:5" customFormat="1" ht="25.5" x14ac:dyDescent="0.2">
      <c r="A2701" s="27">
        <v>92445</v>
      </c>
      <c r="B2701" s="27" t="s">
        <v>184</v>
      </c>
      <c r="C2701" s="28" t="s">
        <v>2252</v>
      </c>
      <c r="D2701" s="27" t="s">
        <v>28</v>
      </c>
      <c r="E2701" s="134">
        <v>68.959999999999994</v>
      </c>
    </row>
    <row r="2702" spans="1:5" customFormat="1" ht="25.5" x14ac:dyDescent="0.2">
      <c r="A2702" s="27">
        <v>92446</v>
      </c>
      <c r="B2702" s="27" t="s">
        <v>184</v>
      </c>
      <c r="C2702" s="28" t="s">
        <v>2253</v>
      </c>
      <c r="D2702" s="27" t="s">
        <v>28</v>
      </c>
      <c r="E2702" s="134">
        <v>327.14999999999998</v>
      </c>
    </row>
    <row r="2703" spans="1:5" customFormat="1" ht="25.5" x14ac:dyDescent="0.2">
      <c r="A2703" s="27">
        <v>92447</v>
      </c>
      <c r="B2703" s="27" t="s">
        <v>184</v>
      </c>
      <c r="C2703" s="28" t="s">
        <v>2254</v>
      </c>
      <c r="D2703" s="27" t="s">
        <v>28</v>
      </c>
      <c r="E2703" s="134">
        <v>228.28</v>
      </c>
    </row>
    <row r="2704" spans="1:5" customFormat="1" ht="25.5" x14ac:dyDescent="0.2">
      <c r="A2704" s="27">
        <v>92448</v>
      </c>
      <c r="B2704" s="27" t="s">
        <v>184</v>
      </c>
      <c r="C2704" s="28" t="s">
        <v>2255</v>
      </c>
      <c r="D2704" s="27" t="s">
        <v>28</v>
      </c>
      <c r="E2704" s="134">
        <v>178.26</v>
      </c>
    </row>
    <row r="2705" spans="1:5" customFormat="1" ht="25.5" x14ac:dyDescent="0.2">
      <c r="A2705" s="27">
        <v>92449</v>
      </c>
      <c r="B2705" s="27" t="s">
        <v>184</v>
      </c>
      <c r="C2705" s="28" t="s">
        <v>2256</v>
      </c>
      <c r="D2705" s="27" t="s">
        <v>28</v>
      </c>
      <c r="E2705" s="134">
        <v>305.51</v>
      </c>
    </row>
    <row r="2706" spans="1:5" customFormat="1" ht="25.5" x14ac:dyDescent="0.2">
      <c r="A2706" s="27">
        <v>92450</v>
      </c>
      <c r="B2706" s="27" t="s">
        <v>184</v>
      </c>
      <c r="C2706" s="28" t="s">
        <v>2257</v>
      </c>
      <c r="D2706" s="27" t="s">
        <v>28</v>
      </c>
      <c r="E2706" s="134">
        <v>322.10000000000002</v>
      </c>
    </row>
    <row r="2707" spans="1:5" customFormat="1" ht="25.5" x14ac:dyDescent="0.2">
      <c r="A2707" s="27">
        <v>92451</v>
      </c>
      <c r="B2707" s="27" t="s">
        <v>184</v>
      </c>
      <c r="C2707" s="28" t="s">
        <v>2258</v>
      </c>
      <c r="D2707" s="27" t="s">
        <v>28</v>
      </c>
      <c r="E2707" s="134">
        <v>208.82</v>
      </c>
    </row>
    <row r="2708" spans="1:5" customFormat="1" ht="25.5" x14ac:dyDescent="0.2">
      <c r="A2708" s="27">
        <v>92452</v>
      </c>
      <c r="B2708" s="27" t="s">
        <v>184</v>
      </c>
      <c r="C2708" s="28" t="s">
        <v>2259</v>
      </c>
      <c r="D2708" s="27" t="s">
        <v>28</v>
      </c>
      <c r="E2708" s="134">
        <v>198.17</v>
      </c>
    </row>
    <row r="2709" spans="1:5" customFormat="1" ht="25.5" x14ac:dyDescent="0.2">
      <c r="A2709" s="27">
        <v>92453</v>
      </c>
      <c r="B2709" s="27" t="s">
        <v>184</v>
      </c>
      <c r="C2709" s="28" t="s">
        <v>2260</v>
      </c>
      <c r="D2709" s="27" t="s">
        <v>28</v>
      </c>
      <c r="E2709" s="134">
        <v>261.2</v>
      </c>
    </row>
    <row r="2710" spans="1:5" customFormat="1" ht="25.5" x14ac:dyDescent="0.2">
      <c r="A2710" s="27">
        <v>92454</v>
      </c>
      <c r="B2710" s="27" t="s">
        <v>184</v>
      </c>
      <c r="C2710" s="28" t="s">
        <v>2261</v>
      </c>
      <c r="D2710" s="27" t="s">
        <v>28</v>
      </c>
      <c r="E2710" s="134">
        <v>286.97000000000003</v>
      </c>
    </row>
    <row r="2711" spans="1:5" customFormat="1" ht="25.5" x14ac:dyDescent="0.2">
      <c r="A2711" s="27">
        <v>92455</v>
      </c>
      <c r="B2711" s="27" t="s">
        <v>184</v>
      </c>
      <c r="C2711" s="28" t="s">
        <v>2262</v>
      </c>
      <c r="D2711" s="27" t="s">
        <v>28</v>
      </c>
      <c r="E2711" s="134">
        <v>170.82</v>
      </c>
    </row>
    <row r="2712" spans="1:5" customFormat="1" ht="25.5" x14ac:dyDescent="0.2">
      <c r="A2712" s="27">
        <v>92456</v>
      </c>
      <c r="B2712" s="27" t="s">
        <v>184</v>
      </c>
      <c r="C2712" s="28" t="s">
        <v>2263</v>
      </c>
      <c r="D2712" s="27" t="s">
        <v>28</v>
      </c>
      <c r="E2712" s="134">
        <v>163.02000000000001</v>
      </c>
    </row>
    <row r="2713" spans="1:5" customFormat="1" ht="25.5" x14ac:dyDescent="0.2">
      <c r="A2713" s="27">
        <v>92457</v>
      </c>
      <c r="B2713" s="27" t="s">
        <v>184</v>
      </c>
      <c r="C2713" s="28" t="s">
        <v>2264</v>
      </c>
      <c r="D2713" s="27" t="s">
        <v>28</v>
      </c>
      <c r="E2713" s="134">
        <v>226.96</v>
      </c>
    </row>
    <row r="2714" spans="1:5" customFormat="1" ht="25.5" x14ac:dyDescent="0.2">
      <c r="A2714" s="27">
        <v>92458</v>
      </c>
      <c r="B2714" s="27" t="s">
        <v>184</v>
      </c>
      <c r="C2714" s="28" t="s">
        <v>15865</v>
      </c>
      <c r="D2714" s="27" t="s">
        <v>28</v>
      </c>
      <c r="E2714" s="134">
        <v>265.05</v>
      </c>
    </row>
    <row r="2715" spans="1:5" customFormat="1" ht="25.5" x14ac:dyDescent="0.2">
      <c r="A2715" s="27">
        <v>92459</v>
      </c>
      <c r="B2715" s="27" t="s">
        <v>184</v>
      </c>
      <c r="C2715" s="28" t="s">
        <v>2265</v>
      </c>
      <c r="D2715" s="27" t="s">
        <v>28</v>
      </c>
      <c r="E2715" s="134">
        <v>145.07</v>
      </c>
    </row>
    <row r="2716" spans="1:5" customFormat="1" ht="25.5" x14ac:dyDescent="0.2">
      <c r="A2716" s="27">
        <v>92460</v>
      </c>
      <c r="B2716" s="27" t="s">
        <v>184</v>
      </c>
      <c r="C2716" s="28" t="s">
        <v>2266</v>
      </c>
      <c r="D2716" s="27" t="s">
        <v>28</v>
      </c>
      <c r="E2716" s="134">
        <v>136.58000000000001</v>
      </c>
    </row>
    <row r="2717" spans="1:5" customFormat="1" ht="25.5" x14ac:dyDescent="0.2">
      <c r="A2717" s="27">
        <v>92461</v>
      </c>
      <c r="B2717" s="27" t="s">
        <v>184</v>
      </c>
      <c r="C2717" s="28" t="s">
        <v>2267</v>
      </c>
      <c r="D2717" s="27" t="s">
        <v>28</v>
      </c>
      <c r="E2717" s="134">
        <v>209.29</v>
      </c>
    </row>
    <row r="2718" spans="1:5" customFormat="1" ht="25.5" x14ac:dyDescent="0.2">
      <c r="A2718" s="27">
        <v>92462</v>
      </c>
      <c r="B2718" s="27" t="s">
        <v>184</v>
      </c>
      <c r="C2718" s="28" t="s">
        <v>2268</v>
      </c>
      <c r="D2718" s="27" t="s">
        <v>28</v>
      </c>
      <c r="E2718" s="134">
        <v>251.15</v>
      </c>
    </row>
    <row r="2719" spans="1:5" customFormat="1" ht="25.5" x14ac:dyDescent="0.2">
      <c r="A2719" s="27">
        <v>92463</v>
      </c>
      <c r="B2719" s="27" t="s">
        <v>184</v>
      </c>
      <c r="C2719" s="28" t="s">
        <v>2269</v>
      </c>
      <c r="D2719" s="27" t="s">
        <v>28</v>
      </c>
      <c r="E2719" s="134">
        <v>131.41999999999999</v>
      </c>
    </row>
    <row r="2720" spans="1:5" customFormat="1" ht="25.5" x14ac:dyDescent="0.2">
      <c r="A2720" s="27">
        <v>92464</v>
      </c>
      <c r="B2720" s="27" t="s">
        <v>184</v>
      </c>
      <c r="C2720" s="28" t="s">
        <v>2270</v>
      </c>
      <c r="D2720" s="27" t="s">
        <v>28</v>
      </c>
      <c r="E2720" s="134">
        <v>128.4</v>
      </c>
    </row>
    <row r="2721" spans="1:5" customFormat="1" ht="25.5" x14ac:dyDescent="0.2">
      <c r="A2721" s="27">
        <v>92465</v>
      </c>
      <c r="B2721" s="27" t="s">
        <v>184</v>
      </c>
      <c r="C2721" s="28" t="s">
        <v>2271</v>
      </c>
      <c r="D2721" s="27" t="s">
        <v>28</v>
      </c>
      <c r="E2721" s="134">
        <v>168.04</v>
      </c>
    </row>
    <row r="2722" spans="1:5" customFormat="1" ht="25.5" x14ac:dyDescent="0.2">
      <c r="A2722" s="27">
        <v>92466</v>
      </c>
      <c r="B2722" s="27" t="s">
        <v>184</v>
      </c>
      <c r="C2722" s="28" t="s">
        <v>2272</v>
      </c>
      <c r="D2722" s="27" t="s">
        <v>28</v>
      </c>
      <c r="E2722" s="134">
        <v>243.67</v>
      </c>
    </row>
    <row r="2723" spans="1:5" customFormat="1" ht="25.5" x14ac:dyDescent="0.2">
      <c r="A2723" s="27">
        <v>92467</v>
      </c>
      <c r="B2723" s="27" t="s">
        <v>184</v>
      </c>
      <c r="C2723" s="28" t="s">
        <v>2273</v>
      </c>
      <c r="D2723" s="27" t="s">
        <v>28</v>
      </c>
      <c r="E2723" s="134">
        <v>109.05</v>
      </c>
    </row>
    <row r="2724" spans="1:5" customFormat="1" ht="25.5" x14ac:dyDescent="0.2">
      <c r="A2724" s="27">
        <v>92468</v>
      </c>
      <c r="B2724" s="27" t="s">
        <v>184</v>
      </c>
      <c r="C2724" s="28" t="s">
        <v>2274</v>
      </c>
      <c r="D2724" s="27" t="s">
        <v>28</v>
      </c>
      <c r="E2724" s="134">
        <v>121.52</v>
      </c>
    </row>
    <row r="2725" spans="1:5" customFormat="1" ht="25.5" x14ac:dyDescent="0.2">
      <c r="A2725" s="27">
        <v>92469</v>
      </c>
      <c r="B2725" s="27" t="s">
        <v>184</v>
      </c>
      <c r="C2725" s="28" t="s">
        <v>2275</v>
      </c>
      <c r="D2725" s="27" t="s">
        <v>28</v>
      </c>
      <c r="E2725" s="134">
        <v>153.05000000000001</v>
      </c>
    </row>
    <row r="2726" spans="1:5" customFormat="1" ht="25.5" x14ac:dyDescent="0.2">
      <c r="A2726" s="27">
        <v>92470</v>
      </c>
      <c r="B2726" s="27" t="s">
        <v>184</v>
      </c>
      <c r="C2726" s="28" t="s">
        <v>2276</v>
      </c>
      <c r="D2726" s="27" t="s">
        <v>28</v>
      </c>
      <c r="E2726" s="134">
        <v>235.78</v>
      </c>
    </row>
    <row r="2727" spans="1:5" customFormat="1" ht="25.5" x14ac:dyDescent="0.2">
      <c r="A2727" s="27">
        <v>92471</v>
      </c>
      <c r="B2727" s="27" t="s">
        <v>184</v>
      </c>
      <c r="C2727" s="28" t="s">
        <v>2277</v>
      </c>
      <c r="D2727" s="27" t="s">
        <v>28</v>
      </c>
      <c r="E2727" s="134">
        <v>99.45</v>
      </c>
    </row>
    <row r="2728" spans="1:5" customFormat="1" ht="25.5" x14ac:dyDescent="0.2">
      <c r="A2728" s="27">
        <v>92472</v>
      </c>
      <c r="B2728" s="27" t="s">
        <v>184</v>
      </c>
      <c r="C2728" s="28" t="s">
        <v>2278</v>
      </c>
      <c r="D2728" s="27" t="s">
        <v>28</v>
      </c>
      <c r="E2728" s="134">
        <v>114.65</v>
      </c>
    </row>
    <row r="2729" spans="1:5" customFormat="1" ht="25.5" x14ac:dyDescent="0.2">
      <c r="A2729" s="27">
        <v>92473</v>
      </c>
      <c r="B2729" s="27" t="s">
        <v>184</v>
      </c>
      <c r="C2729" s="28" t="s">
        <v>2279</v>
      </c>
      <c r="D2729" s="27" t="s">
        <v>28</v>
      </c>
      <c r="E2729" s="134">
        <v>140.88999999999999</v>
      </c>
    </row>
    <row r="2730" spans="1:5" customFormat="1" ht="25.5" x14ac:dyDescent="0.2">
      <c r="A2730" s="27">
        <v>92474</v>
      </c>
      <c r="B2730" s="27" t="s">
        <v>184</v>
      </c>
      <c r="C2730" s="28" t="s">
        <v>2280</v>
      </c>
      <c r="D2730" s="27" t="s">
        <v>28</v>
      </c>
      <c r="E2730" s="134">
        <v>228.96</v>
      </c>
    </row>
    <row r="2731" spans="1:5" customFormat="1" ht="25.5" x14ac:dyDescent="0.2">
      <c r="A2731" s="27">
        <v>92475</v>
      </c>
      <c r="B2731" s="27" t="s">
        <v>184</v>
      </c>
      <c r="C2731" s="28" t="s">
        <v>2281</v>
      </c>
      <c r="D2731" s="27" t="s">
        <v>28</v>
      </c>
      <c r="E2731" s="134">
        <v>91.62</v>
      </c>
    </row>
    <row r="2732" spans="1:5" customFormat="1" ht="25.5" x14ac:dyDescent="0.2">
      <c r="A2732" s="27">
        <v>92476</v>
      </c>
      <c r="B2732" s="27" t="s">
        <v>184</v>
      </c>
      <c r="C2732" s="28" t="s">
        <v>2282</v>
      </c>
      <c r="D2732" s="27" t="s">
        <v>28</v>
      </c>
      <c r="E2732" s="134">
        <v>108.8</v>
      </c>
    </row>
    <row r="2733" spans="1:5" customFormat="1" ht="25.5" x14ac:dyDescent="0.2">
      <c r="A2733" s="27">
        <v>92477</v>
      </c>
      <c r="B2733" s="27" t="s">
        <v>184</v>
      </c>
      <c r="C2733" s="28" t="s">
        <v>2283</v>
      </c>
      <c r="D2733" s="27" t="s">
        <v>28</v>
      </c>
      <c r="E2733" s="134">
        <v>114.98</v>
      </c>
    </row>
    <row r="2734" spans="1:5" customFormat="1" ht="25.5" x14ac:dyDescent="0.2">
      <c r="A2734" s="27">
        <v>92478</v>
      </c>
      <c r="B2734" s="27" t="s">
        <v>184</v>
      </c>
      <c r="C2734" s="28" t="s">
        <v>2284</v>
      </c>
      <c r="D2734" s="27" t="s">
        <v>28</v>
      </c>
      <c r="E2734" s="134">
        <v>215.54</v>
      </c>
    </row>
    <row r="2735" spans="1:5" customFormat="1" ht="25.5" x14ac:dyDescent="0.2">
      <c r="A2735" s="27">
        <v>92479</v>
      </c>
      <c r="B2735" s="27" t="s">
        <v>184</v>
      </c>
      <c r="C2735" s="28" t="s">
        <v>2285</v>
      </c>
      <c r="D2735" s="27" t="s">
        <v>28</v>
      </c>
      <c r="E2735" s="134">
        <v>74.97</v>
      </c>
    </row>
    <row r="2736" spans="1:5" customFormat="1" ht="25.5" x14ac:dyDescent="0.2">
      <c r="A2736" s="27">
        <v>92480</v>
      </c>
      <c r="B2736" s="27" t="s">
        <v>184</v>
      </c>
      <c r="C2736" s="28" t="s">
        <v>2286</v>
      </c>
      <c r="D2736" s="27" t="s">
        <v>28</v>
      </c>
      <c r="E2736" s="134">
        <v>97.13</v>
      </c>
    </row>
    <row r="2737" spans="1:5" customFormat="1" ht="25.5" x14ac:dyDescent="0.2">
      <c r="A2737" s="27">
        <v>92482</v>
      </c>
      <c r="B2737" s="27" t="s">
        <v>184</v>
      </c>
      <c r="C2737" s="28" t="s">
        <v>2287</v>
      </c>
      <c r="D2737" s="27" t="s">
        <v>28</v>
      </c>
      <c r="E2737" s="134">
        <v>362.08</v>
      </c>
    </row>
    <row r="2738" spans="1:5" customFormat="1" ht="25.5" x14ac:dyDescent="0.2">
      <c r="A2738" s="27">
        <v>92484</v>
      </c>
      <c r="B2738" s="27" t="s">
        <v>184</v>
      </c>
      <c r="C2738" s="28" t="s">
        <v>2288</v>
      </c>
      <c r="D2738" s="27" t="s">
        <v>28</v>
      </c>
      <c r="E2738" s="134">
        <v>252.6</v>
      </c>
    </row>
    <row r="2739" spans="1:5" customFormat="1" ht="25.5" x14ac:dyDescent="0.2">
      <c r="A2739" s="27">
        <v>92486</v>
      </c>
      <c r="B2739" s="27" t="s">
        <v>184</v>
      </c>
      <c r="C2739" s="28" t="s">
        <v>2289</v>
      </c>
      <c r="D2739" s="27" t="s">
        <v>28</v>
      </c>
      <c r="E2739" s="134">
        <v>182.13</v>
      </c>
    </row>
    <row r="2740" spans="1:5" customFormat="1" ht="25.5" x14ac:dyDescent="0.2">
      <c r="A2740" s="27">
        <v>92488</v>
      </c>
      <c r="B2740" s="27" t="s">
        <v>184</v>
      </c>
      <c r="C2740" s="28" t="s">
        <v>2290</v>
      </c>
      <c r="D2740" s="27" t="s">
        <v>28</v>
      </c>
      <c r="E2740" s="134">
        <v>113.39</v>
      </c>
    </row>
    <row r="2741" spans="1:5" customFormat="1" ht="25.5" x14ac:dyDescent="0.2">
      <c r="A2741" s="27">
        <v>92490</v>
      </c>
      <c r="B2741" s="27" t="s">
        <v>184</v>
      </c>
      <c r="C2741" s="28" t="s">
        <v>2291</v>
      </c>
      <c r="D2741" s="27" t="s">
        <v>28</v>
      </c>
      <c r="E2741" s="134">
        <v>76.25</v>
      </c>
    </row>
    <row r="2742" spans="1:5" customFormat="1" ht="25.5" x14ac:dyDescent="0.2">
      <c r="A2742" s="27">
        <v>92492</v>
      </c>
      <c r="B2742" s="27" t="s">
        <v>184</v>
      </c>
      <c r="C2742" s="28" t="s">
        <v>2292</v>
      </c>
      <c r="D2742" s="27" t="s">
        <v>28</v>
      </c>
      <c r="E2742" s="134">
        <v>106.83</v>
      </c>
    </row>
    <row r="2743" spans="1:5" customFormat="1" ht="25.5" x14ac:dyDescent="0.2">
      <c r="A2743" s="27">
        <v>92494</v>
      </c>
      <c r="B2743" s="27" t="s">
        <v>184</v>
      </c>
      <c r="C2743" s="28" t="s">
        <v>2293</v>
      </c>
      <c r="D2743" s="27" t="s">
        <v>28</v>
      </c>
      <c r="E2743" s="134">
        <v>70.989999999999995</v>
      </c>
    </row>
    <row r="2744" spans="1:5" customFormat="1" ht="25.5" x14ac:dyDescent="0.2">
      <c r="A2744" s="27">
        <v>92496</v>
      </c>
      <c r="B2744" s="27" t="s">
        <v>184</v>
      </c>
      <c r="C2744" s="28" t="s">
        <v>2294</v>
      </c>
      <c r="D2744" s="27" t="s">
        <v>28</v>
      </c>
      <c r="E2744" s="134">
        <v>101.35</v>
      </c>
    </row>
    <row r="2745" spans="1:5" customFormat="1" ht="25.5" x14ac:dyDescent="0.2">
      <c r="A2745" s="27">
        <v>92498</v>
      </c>
      <c r="B2745" s="27" t="s">
        <v>184</v>
      </c>
      <c r="C2745" s="28" t="s">
        <v>2295</v>
      </c>
      <c r="D2745" s="27" t="s">
        <v>28</v>
      </c>
      <c r="E2745" s="134">
        <v>66.62</v>
      </c>
    </row>
    <row r="2746" spans="1:5" customFormat="1" ht="25.5" x14ac:dyDescent="0.2">
      <c r="A2746" s="27">
        <v>92500</v>
      </c>
      <c r="B2746" s="27" t="s">
        <v>184</v>
      </c>
      <c r="C2746" s="28" t="s">
        <v>2296</v>
      </c>
      <c r="D2746" s="27" t="s">
        <v>28</v>
      </c>
      <c r="E2746" s="134">
        <v>96.93</v>
      </c>
    </row>
    <row r="2747" spans="1:5" customFormat="1" ht="25.5" x14ac:dyDescent="0.2">
      <c r="A2747" s="27">
        <v>92502</v>
      </c>
      <c r="B2747" s="27" t="s">
        <v>184</v>
      </c>
      <c r="C2747" s="28" t="s">
        <v>2297</v>
      </c>
      <c r="D2747" s="27" t="s">
        <v>28</v>
      </c>
      <c r="E2747" s="134">
        <v>63.28</v>
      </c>
    </row>
    <row r="2748" spans="1:5" customFormat="1" ht="25.5" x14ac:dyDescent="0.2">
      <c r="A2748" s="27">
        <v>92504</v>
      </c>
      <c r="B2748" s="27" t="s">
        <v>184</v>
      </c>
      <c r="C2748" s="28" t="s">
        <v>2298</v>
      </c>
      <c r="D2748" s="27" t="s">
        <v>28</v>
      </c>
      <c r="E2748" s="134">
        <v>88.88</v>
      </c>
    </row>
    <row r="2749" spans="1:5" customFormat="1" ht="25.5" x14ac:dyDescent="0.2">
      <c r="A2749" s="27">
        <v>92506</v>
      </c>
      <c r="B2749" s="27" t="s">
        <v>184</v>
      </c>
      <c r="C2749" s="28" t="s">
        <v>2299</v>
      </c>
      <c r="D2749" s="27" t="s">
        <v>28</v>
      </c>
      <c r="E2749" s="134">
        <v>57.09</v>
      </c>
    </row>
    <row r="2750" spans="1:5" customFormat="1" ht="25.5" x14ac:dyDescent="0.2">
      <c r="A2750" s="27">
        <v>92508</v>
      </c>
      <c r="B2750" s="27" t="s">
        <v>184</v>
      </c>
      <c r="C2750" s="28" t="s">
        <v>2300</v>
      </c>
      <c r="D2750" s="27" t="s">
        <v>28</v>
      </c>
      <c r="E2750" s="134">
        <v>112.51</v>
      </c>
    </row>
    <row r="2751" spans="1:5" customFormat="1" ht="25.5" x14ac:dyDescent="0.2">
      <c r="A2751" s="27">
        <v>92510</v>
      </c>
      <c r="B2751" s="27" t="s">
        <v>184</v>
      </c>
      <c r="C2751" s="28" t="s">
        <v>2301</v>
      </c>
      <c r="D2751" s="27" t="s">
        <v>28</v>
      </c>
      <c r="E2751" s="134">
        <v>73.14</v>
      </c>
    </row>
    <row r="2752" spans="1:5" customFormat="1" ht="25.5" x14ac:dyDescent="0.2">
      <c r="A2752" s="27">
        <v>92512</v>
      </c>
      <c r="B2752" s="27" t="s">
        <v>184</v>
      </c>
      <c r="C2752" s="28" t="s">
        <v>2302</v>
      </c>
      <c r="D2752" s="27" t="s">
        <v>28</v>
      </c>
      <c r="E2752" s="134">
        <v>94.97</v>
      </c>
    </row>
    <row r="2753" spans="1:5" customFormat="1" ht="25.5" x14ac:dyDescent="0.2">
      <c r="A2753" s="27">
        <v>92514</v>
      </c>
      <c r="B2753" s="27" t="s">
        <v>184</v>
      </c>
      <c r="C2753" s="28" t="s">
        <v>2303</v>
      </c>
      <c r="D2753" s="27" t="s">
        <v>28</v>
      </c>
      <c r="E2753" s="134">
        <v>56.99</v>
      </c>
    </row>
    <row r="2754" spans="1:5" customFormat="1" ht="25.5" x14ac:dyDescent="0.2">
      <c r="A2754" s="27">
        <v>92515</v>
      </c>
      <c r="B2754" s="27" t="s">
        <v>184</v>
      </c>
      <c r="C2754" s="28" t="s">
        <v>2304</v>
      </c>
      <c r="D2754" s="27" t="s">
        <v>28</v>
      </c>
      <c r="E2754" s="134">
        <v>86.09</v>
      </c>
    </row>
    <row r="2755" spans="1:5" customFormat="1" ht="25.5" x14ac:dyDescent="0.2">
      <c r="A2755" s="27">
        <v>92518</v>
      </c>
      <c r="B2755" s="27" t="s">
        <v>184</v>
      </c>
      <c r="C2755" s="28" t="s">
        <v>2305</v>
      </c>
      <c r="D2755" s="27" t="s">
        <v>28</v>
      </c>
      <c r="E2755" s="134">
        <v>49.43</v>
      </c>
    </row>
    <row r="2756" spans="1:5" customFormat="1" ht="25.5" x14ac:dyDescent="0.2">
      <c r="A2756" s="27">
        <v>92520</v>
      </c>
      <c r="B2756" s="27" t="s">
        <v>184</v>
      </c>
      <c r="C2756" s="28" t="s">
        <v>2306</v>
      </c>
      <c r="D2756" s="27" t="s">
        <v>28</v>
      </c>
      <c r="E2756" s="134">
        <v>80.2</v>
      </c>
    </row>
    <row r="2757" spans="1:5" customFormat="1" ht="25.5" x14ac:dyDescent="0.2">
      <c r="A2757" s="27">
        <v>92522</v>
      </c>
      <c r="B2757" s="27" t="s">
        <v>184</v>
      </c>
      <c r="C2757" s="28" t="s">
        <v>2307</v>
      </c>
      <c r="D2757" s="27" t="s">
        <v>28</v>
      </c>
      <c r="E2757" s="134">
        <v>44.75</v>
      </c>
    </row>
    <row r="2758" spans="1:5" customFormat="1" ht="25.5" x14ac:dyDescent="0.2">
      <c r="A2758" s="27">
        <v>92524</v>
      </c>
      <c r="B2758" s="27" t="s">
        <v>184</v>
      </c>
      <c r="C2758" s="28" t="s">
        <v>2308</v>
      </c>
      <c r="D2758" s="27" t="s">
        <v>28</v>
      </c>
      <c r="E2758" s="134">
        <v>79.53</v>
      </c>
    </row>
    <row r="2759" spans="1:5" customFormat="1" ht="25.5" x14ac:dyDescent="0.2">
      <c r="A2759" s="27">
        <v>92526</v>
      </c>
      <c r="B2759" s="27" t="s">
        <v>184</v>
      </c>
      <c r="C2759" s="28" t="s">
        <v>2309</v>
      </c>
      <c r="D2759" s="27" t="s">
        <v>28</v>
      </c>
      <c r="E2759" s="134">
        <v>45.21</v>
      </c>
    </row>
    <row r="2760" spans="1:5" customFormat="1" ht="25.5" x14ac:dyDescent="0.2">
      <c r="A2760" s="27">
        <v>92528</v>
      </c>
      <c r="B2760" s="27" t="s">
        <v>184</v>
      </c>
      <c r="C2760" s="28" t="s">
        <v>2310</v>
      </c>
      <c r="D2760" s="27" t="s">
        <v>28</v>
      </c>
      <c r="E2760" s="134">
        <v>75.650000000000006</v>
      </c>
    </row>
    <row r="2761" spans="1:5" customFormat="1" ht="25.5" x14ac:dyDescent="0.2">
      <c r="A2761" s="27">
        <v>92530</v>
      </c>
      <c r="B2761" s="27" t="s">
        <v>184</v>
      </c>
      <c r="C2761" s="28" t="s">
        <v>2311</v>
      </c>
      <c r="D2761" s="27" t="s">
        <v>28</v>
      </c>
      <c r="E2761" s="134">
        <v>42.37</v>
      </c>
    </row>
    <row r="2762" spans="1:5" customFormat="1" ht="25.5" x14ac:dyDescent="0.2">
      <c r="A2762" s="27">
        <v>92532</v>
      </c>
      <c r="B2762" s="27" t="s">
        <v>184</v>
      </c>
      <c r="C2762" s="28" t="s">
        <v>2312</v>
      </c>
      <c r="D2762" s="27" t="s">
        <v>28</v>
      </c>
      <c r="E2762" s="134">
        <v>72.3</v>
      </c>
    </row>
    <row r="2763" spans="1:5" customFormat="1" ht="25.5" x14ac:dyDescent="0.2">
      <c r="A2763" s="27">
        <v>92534</v>
      </c>
      <c r="B2763" s="27" t="s">
        <v>184</v>
      </c>
      <c r="C2763" s="28" t="s">
        <v>2313</v>
      </c>
      <c r="D2763" s="27" t="s">
        <v>28</v>
      </c>
      <c r="E2763" s="134">
        <v>39.96</v>
      </c>
    </row>
    <row r="2764" spans="1:5" customFormat="1" ht="25.5" x14ac:dyDescent="0.2">
      <c r="A2764" s="27">
        <v>92536</v>
      </c>
      <c r="B2764" s="27" t="s">
        <v>184</v>
      </c>
      <c r="C2764" s="28" t="s">
        <v>2314</v>
      </c>
      <c r="D2764" s="27" t="s">
        <v>28</v>
      </c>
      <c r="E2764" s="134">
        <v>65.84</v>
      </c>
    </row>
    <row r="2765" spans="1:5" customFormat="1" ht="25.5" x14ac:dyDescent="0.2">
      <c r="A2765" s="27">
        <v>92538</v>
      </c>
      <c r="B2765" s="27" t="s">
        <v>184</v>
      </c>
      <c r="C2765" s="28" t="s">
        <v>2315</v>
      </c>
      <c r="D2765" s="27" t="s">
        <v>28</v>
      </c>
      <c r="E2765" s="134">
        <v>35.17</v>
      </c>
    </row>
    <row r="2766" spans="1:5" customFormat="1" ht="25.5" x14ac:dyDescent="0.2">
      <c r="A2766" s="27">
        <v>96252</v>
      </c>
      <c r="B2766" s="27" t="s">
        <v>184</v>
      </c>
      <c r="C2766" s="28" t="s">
        <v>15866</v>
      </c>
      <c r="D2766" s="27" t="s">
        <v>28</v>
      </c>
      <c r="E2766" s="134">
        <v>165.75</v>
      </c>
    </row>
    <row r="2767" spans="1:5" customFormat="1" ht="25.5" x14ac:dyDescent="0.2">
      <c r="A2767" s="27">
        <v>96258</v>
      </c>
      <c r="B2767" s="27" t="s">
        <v>184</v>
      </c>
      <c r="C2767" s="28" t="s">
        <v>15867</v>
      </c>
      <c r="D2767" s="27" t="s">
        <v>28</v>
      </c>
      <c r="E2767" s="134">
        <v>157.43</v>
      </c>
    </row>
    <row r="2768" spans="1:5" customFormat="1" ht="25.5" x14ac:dyDescent="0.2">
      <c r="A2768" s="27">
        <v>96529</v>
      </c>
      <c r="B2768" s="27" t="s">
        <v>184</v>
      </c>
      <c r="C2768" s="28" t="s">
        <v>2316</v>
      </c>
      <c r="D2768" s="27" t="s">
        <v>28</v>
      </c>
      <c r="E2768" s="134">
        <v>286.10000000000002</v>
      </c>
    </row>
    <row r="2769" spans="1:5" customFormat="1" ht="25.5" x14ac:dyDescent="0.2">
      <c r="A2769" s="27">
        <v>96530</v>
      </c>
      <c r="B2769" s="27" t="s">
        <v>184</v>
      </c>
      <c r="C2769" s="28" t="s">
        <v>2317</v>
      </c>
      <c r="D2769" s="27" t="s">
        <v>28</v>
      </c>
      <c r="E2769" s="134">
        <v>151.12</v>
      </c>
    </row>
    <row r="2770" spans="1:5" customFormat="1" ht="25.5" x14ac:dyDescent="0.2">
      <c r="A2770" s="27">
        <v>96531</v>
      </c>
      <c r="B2770" s="27" t="s">
        <v>184</v>
      </c>
      <c r="C2770" s="28" t="s">
        <v>2318</v>
      </c>
      <c r="D2770" s="27" t="s">
        <v>28</v>
      </c>
      <c r="E2770" s="134">
        <v>112.65</v>
      </c>
    </row>
    <row r="2771" spans="1:5" customFormat="1" ht="25.5" x14ac:dyDescent="0.2">
      <c r="A2771" s="27">
        <v>96532</v>
      </c>
      <c r="B2771" s="27" t="s">
        <v>184</v>
      </c>
      <c r="C2771" s="28" t="s">
        <v>2319</v>
      </c>
      <c r="D2771" s="27" t="s">
        <v>28</v>
      </c>
      <c r="E2771" s="134">
        <v>195.42</v>
      </c>
    </row>
    <row r="2772" spans="1:5" customFormat="1" ht="25.5" x14ac:dyDescent="0.2">
      <c r="A2772" s="27">
        <v>96533</v>
      </c>
      <c r="B2772" s="27" t="s">
        <v>184</v>
      </c>
      <c r="C2772" s="28" t="s">
        <v>2320</v>
      </c>
      <c r="D2772" s="27" t="s">
        <v>28</v>
      </c>
      <c r="E2772" s="134">
        <v>100.25</v>
      </c>
    </row>
    <row r="2773" spans="1:5" customFormat="1" ht="25.5" x14ac:dyDescent="0.2">
      <c r="A2773" s="27">
        <v>96534</v>
      </c>
      <c r="B2773" s="27" t="s">
        <v>184</v>
      </c>
      <c r="C2773" s="28" t="s">
        <v>2321</v>
      </c>
      <c r="D2773" s="27" t="s">
        <v>28</v>
      </c>
      <c r="E2773" s="134">
        <v>85.21</v>
      </c>
    </row>
    <row r="2774" spans="1:5" customFormat="1" ht="25.5" x14ac:dyDescent="0.2">
      <c r="A2774" s="27">
        <v>96535</v>
      </c>
      <c r="B2774" s="27" t="s">
        <v>184</v>
      </c>
      <c r="C2774" s="28" t="s">
        <v>2322</v>
      </c>
      <c r="D2774" s="27" t="s">
        <v>28</v>
      </c>
      <c r="E2774" s="134">
        <v>148.22999999999999</v>
      </c>
    </row>
    <row r="2775" spans="1:5" customFormat="1" ht="25.5" x14ac:dyDescent="0.2">
      <c r="A2775" s="27">
        <v>96536</v>
      </c>
      <c r="B2775" s="27" t="s">
        <v>184</v>
      </c>
      <c r="C2775" s="28" t="s">
        <v>2323</v>
      </c>
      <c r="D2775" s="27" t="s">
        <v>28</v>
      </c>
      <c r="E2775" s="134">
        <v>73.760000000000005</v>
      </c>
    </row>
    <row r="2776" spans="1:5" customFormat="1" ht="25.5" x14ac:dyDescent="0.2">
      <c r="A2776" s="27">
        <v>96537</v>
      </c>
      <c r="B2776" s="27" t="s">
        <v>184</v>
      </c>
      <c r="C2776" s="28" t="s">
        <v>2324</v>
      </c>
      <c r="D2776" s="27" t="s">
        <v>28</v>
      </c>
      <c r="E2776" s="134">
        <v>200.78</v>
      </c>
    </row>
    <row r="2777" spans="1:5" customFormat="1" ht="25.5" x14ac:dyDescent="0.2">
      <c r="A2777" s="27">
        <v>96538</v>
      </c>
      <c r="B2777" s="27" t="s">
        <v>184</v>
      </c>
      <c r="C2777" s="28" t="s">
        <v>2325</v>
      </c>
      <c r="D2777" s="27" t="s">
        <v>28</v>
      </c>
      <c r="E2777" s="134">
        <v>274.27</v>
      </c>
    </row>
    <row r="2778" spans="1:5" customFormat="1" ht="25.5" x14ac:dyDescent="0.2">
      <c r="A2778" s="27">
        <v>96539</v>
      </c>
      <c r="B2778" s="27" t="s">
        <v>184</v>
      </c>
      <c r="C2778" s="28" t="s">
        <v>2326</v>
      </c>
      <c r="D2778" s="27" t="s">
        <v>28</v>
      </c>
      <c r="E2778" s="134">
        <v>143.88</v>
      </c>
    </row>
    <row r="2779" spans="1:5" customFormat="1" ht="25.5" x14ac:dyDescent="0.2">
      <c r="A2779" s="27">
        <v>96540</v>
      </c>
      <c r="B2779" s="27" t="s">
        <v>184</v>
      </c>
      <c r="C2779" s="28" t="s">
        <v>2327</v>
      </c>
      <c r="D2779" s="27" t="s">
        <v>28</v>
      </c>
      <c r="E2779" s="134">
        <v>143.38999999999999</v>
      </c>
    </row>
    <row r="2780" spans="1:5" customFormat="1" ht="25.5" x14ac:dyDescent="0.2">
      <c r="A2780" s="27">
        <v>96541</v>
      </c>
      <c r="B2780" s="27" t="s">
        <v>184</v>
      </c>
      <c r="C2780" s="28" t="s">
        <v>2328</v>
      </c>
      <c r="D2780" s="27" t="s">
        <v>28</v>
      </c>
      <c r="E2780" s="134">
        <v>202.78</v>
      </c>
    </row>
    <row r="2781" spans="1:5" customFormat="1" ht="25.5" x14ac:dyDescent="0.2">
      <c r="A2781" s="27">
        <v>96542</v>
      </c>
      <c r="B2781" s="27" t="s">
        <v>184</v>
      </c>
      <c r="C2781" s="28" t="s">
        <v>2329</v>
      </c>
      <c r="D2781" s="27" t="s">
        <v>28</v>
      </c>
      <c r="E2781" s="134">
        <v>107.81</v>
      </c>
    </row>
    <row r="2782" spans="1:5" customFormat="1" ht="12.75" x14ac:dyDescent="0.2">
      <c r="A2782" s="27">
        <v>96543</v>
      </c>
      <c r="B2782" s="27" t="s">
        <v>184</v>
      </c>
      <c r="C2782" s="28" t="s">
        <v>2330</v>
      </c>
      <c r="D2782" s="27" t="s">
        <v>34</v>
      </c>
      <c r="E2782" s="134">
        <v>23.23</v>
      </c>
    </row>
    <row r="2783" spans="1:5" customFormat="1" ht="12.75" x14ac:dyDescent="0.2">
      <c r="A2783" s="27">
        <v>101791</v>
      </c>
      <c r="B2783" s="27" t="s">
        <v>184</v>
      </c>
      <c r="C2783" s="28" t="s">
        <v>2331</v>
      </c>
      <c r="D2783" s="27" t="s">
        <v>32</v>
      </c>
      <c r="E2783" s="134">
        <v>25.98</v>
      </c>
    </row>
    <row r="2784" spans="1:5" customFormat="1" ht="25.5" x14ac:dyDescent="0.2">
      <c r="A2784" s="27">
        <v>101792</v>
      </c>
      <c r="B2784" s="27" t="s">
        <v>184</v>
      </c>
      <c r="C2784" s="28" t="s">
        <v>2332</v>
      </c>
      <c r="D2784" s="27" t="s">
        <v>27</v>
      </c>
      <c r="E2784" s="134">
        <v>18.2</v>
      </c>
    </row>
    <row r="2785" spans="1:5" customFormat="1" ht="25.5" x14ac:dyDescent="0.2">
      <c r="A2785" s="27">
        <v>101793</v>
      </c>
      <c r="B2785" s="27" t="s">
        <v>184</v>
      </c>
      <c r="C2785" s="28" t="s">
        <v>2333</v>
      </c>
      <c r="D2785" s="27" t="s">
        <v>27</v>
      </c>
      <c r="E2785" s="134">
        <v>27.27</v>
      </c>
    </row>
    <row r="2786" spans="1:5" customFormat="1" ht="25.5" x14ac:dyDescent="0.2">
      <c r="A2786" s="27">
        <v>101969</v>
      </c>
      <c r="B2786" s="27" t="s">
        <v>184</v>
      </c>
      <c r="C2786" s="28" t="s">
        <v>2334</v>
      </c>
      <c r="D2786" s="27" t="s">
        <v>28</v>
      </c>
      <c r="E2786" s="134">
        <v>207.85</v>
      </c>
    </row>
    <row r="2787" spans="1:5" customFormat="1" ht="25.5" x14ac:dyDescent="0.2">
      <c r="A2787" s="27">
        <v>101971</v>
      </c>
      <c r="B2787" s="27" t="s">
        <v>184</v>
      </c>
      <c r="C2787" s="28" t="s">
        <v>2335</v>
      </c>
      <c r="D2787" s="27" t="s">
        <v>28</v>
      </c>
      <c r="E2787" s="134">
        <v>161.27000000000001</v>
      </c>
    </row>
    <row r="2788" spans="1:5" customFormat="1" ht="25.5" x14ac:dyDescent="0.2">
      <c r="A2788" s="27">
        <v>101973</v>
      </c>
      <c r="B2788" s="27" t="s">
        <v>184</v>
      </c>
      <c r="C2788" s="28" t="s">
        <v>2336</v>
      </c>
      <c r="D2788" s="27" t="s">
        <v>28</v>
      </c>
      <c r="E2788" s="134">
        <v>221.85</v>
      </c>
    </row>
    <row r="2789" spans="1:5" customFormat="1" ht="25.5" x14ac:dyDescent="0.2">
      <c r="A2789" s="27">
        <v>101974</v>
      </c>
      <c r="B2789" s="27" t="s">
        <v>184</v>
      </c>
      <c r="C2789" s="28" t="s">
        <v>2337</v>
      </c>
      <c r="D2789" s="27" t="s">
        <v>28</v>
      </c>
      <c r="E2789" s="134">
        <v>536.9</v>
      </c>
    </row>
    <row r="2790" spans="1:5" customFormat="1" ht="25.5" x14ac:dyDescent="0.2">
      <c r="A2790" s="27">
        <v>101975</v>
      </c>
      <c r="B2790" s="27" t="s">
        <v>184</v>
      </c>
      <c r="C2790" s="28" t="s">
        <v>2338</v>
      </c>
      <c r="D2790" s="27" t="s">
        <v>28</v>
      </c>
      <c r="E2790" s="134">
        <v>454.06</v>
      </c>
    </row>
    <row r="2791" spans="1:5" customFormat="1" ht="25.5" x14ac:dyDescent="0.2">
      <c r="A2791" s="27">
        <v>101977</v>
      </c>
      <c r="B2791" s="27" t="s">
        <v>184</v>
      </c>
      <c r="C2791" s="28" t="s">
        <v>2339</v>
      </c>
      <c r="D2791" s="27" t="s">
        <v>28</v>
      </c>
      <c r="E2791" s="134">
        <v>342.91</v>
      </c>
    </row>
    <row r="2792" spans="1:5" customFormat="1" ht="25.5" x14ac:dyDescent="0.2">
      <c r="A2792" s="27">
        <v>101980</v>
      </c>
      <c r="B2792" s="27" t="s">
        <v>184</v>
      </c>
      <c r="C2792" s="28" t="s">
        <v>2340</v>
      </c>
      <c r="D2792" s="27" t="s">
        <v>28</v>
      </c>
      <c r="E2792" s="134">
        <v>313.77999999999997</v>
      </c>
    </row>
    <row r="2793" spans="1:5" customFormat="1" ht="25.5" x14ac:dyDescent="0.2">
      <c r="A2793" s="27">
        <v>101981</v>
      </c>
      <c r="B2793" s="27" t="s">
        <v>184</v>
      </c>
      <c r="C2793" s="28" t="s">
        <v>2341</v>
      </c>
      <c r="D2793" s="27" t="s">
        <v>28</v>
      </c>
      <c r="E2793" s="134">
        <v>272.02</v>
      </c>
    </row>
    <row r="2794" spans="1:5" customFormat="1" ht="25.5" x14ac:dyDescent="0.2">
      <c r="A2794" s="27">
        <v>101982</v>
      </c>
      <c r="B2794" s="27" t="s">
        <v>184</v>
      </c>
      <c r="C2794" s="28" t="s">
        <v>2342</v>
      </c>
      <c r="D2794" s="27" t="s">
        <v>28</v>
      </c>
      <c r="E2794" s="134">
        <v>242.67</v>
      </c>
    </row>
    <row r="2795" spans="1:5" customFormat="1" ht="25.5" x14ac:dyDescent="0.2">
      <c r="A2795" s="27">
        <v>101983</v>
      </c>
      <c r="B2795" s="27" t="s">
        <v>184</v>
      </c>
      <c r="C2795" s="28" t="s">
        <v>2343</v>
      </c>
      <c r="D2795" s="27" t="s">
        <v>28</v>
      </c>
      <c r="E2795" s="134">
        <v>224.22</v>
      </c>
    </row>
    <row r="2796" spans="1:5" customFormat="1" ht="25.5" x14ac:dyDescent="0.2">
      <c r="A2796" s="27">
        <v>101985</v>
      </c>
      <c r="B2796" s="27" t="s">
        <v>184</v>
      </c>
      <c r="C2796" s="28" t="s">
        <v>2344</v>
      </c>
      <c r="D2796" s="27" t="s">
        <v>28</v>
      </c>
      <c r="E2796" s="134">
        <v>221.33</v>
      </c>
    </row>
    <row r="2797" spans="1:5" customFormat="1" ht="25.5" x14ac:dyDescent="0.2">
      <c r="A2797" s="27">
        <v>101986</v>
      </c>
      <c r="B2797" s="27" t="s">
        <v>184</v>
      </c>
      <c r="C2797" s="28" t="s">
        <v>2345</v>
      </c>
      <c r="D2797" s="27" t="s">
        <v>28</v>
      </c>
      <c r="E2797" s="134">
        <v>162.11000000000001</v>
      </c>
    </row>
    <row r="2798" spans="1:5" customFormat="1" ht="25.5" x14ac:dyDescent="0.2">
      <c r="A2798" s="27">
        <v>101987</v>
      </c>
      <c r="B2798" s="27" t="s">
        <v>184</v>
      </c>
      <c r="C2798" s="28" t="s">
        <v>2346</v>
      </c>
      <c r="D2798" s="27" t="s">
        <v>28</v>
      </c>
      <c r="E2798" s="134">
        <v>260.42</v>
      </c>
    </row>
    <row r="2799" spans="1:5" customFormat="1" ht="25.5" x14ac:dyDescent="0.2">
      <c r="A2799" s="27">
        <v>101988</v>
      </c>
      <c r="B2799" s="27" t="s">
        <v>184</v>
      </c>
      <c r="C2799" s="28" t="s">
        <v>2347</v>
      </c>
      <c r="D2799" s="27" t="s">
        <v>28</v>
      </c>
      <c r="E2799" s="134">
        <v>216.44</v>
      </c>
    </row>
    <row r="2800" spans="1:5" customFormat="1" ht="25.5" x14ac:dyDescent="0.2">
      <c r="A2800" s="27">
        <v>101989</v>
      </c>
      <c r="B2800" s="27" t="s">
        <v>184</v>
      </c>
      <c r="C2800" s="28" t="s">
        <v>2348</v>
      </c>
      <c r="D2800" s="27" t="s">
        <v>28</v>
      </c>
      <c r="E2800" s="134">
        <v>170.44</v>
      </c>
    </row>
    <row r="2801" spans="1:5" customFormat="1" ht="25.5" x14ac:dyDescent="0.2">
      <c r="A2801" s="27">
        <v>101990</v>
      </c>
      <c r="B2801" s="27" t="s">
        <v>184</v>
      </c>
      <c r="C2801" s="28" t="s">
        <v>2349</v>
      </c>
      <c r="D2801" s="27" t="s">
        <v>28</v>
      </c>
      <c r="E2801" s="134">
        <v>238.83</v>
      </c>
    </row>
    <row r="2802" spans="1:5" customFormat="1" ht="25.5" x14ac:dyDescent="0.2">
      <c r="A2802" s="27">
        <v>101991</v>
      </c>
      <c r="B2802" s="27" t="s">
        <v>184</v>
      </c>
      <c r="C2802" s="28" t="s">
        <v>2350</v>
      </c>
      <c r="D2802" s="27" t="s">
        <v>28</v>
      </c>
      <c r="E2802" s="134">
        <v>222.14</v>
      </c>
    </row>
    <row r="2803" spans="1:5" customFormat="1" ht="25.5" x14ac:dyDescent="0.2">
      <c r="A2803" s="27">
        <v>101992</v>
      </c>
      <c r="B2803" s="27" t="s">
        <v>184</v>
      </c>
      <c r="C2803" s="28" t="s">
        <v>2351</v>
      </c>
      <c r="D2803" s="27" t="s">
        <v>28</v>
      </c>
      <c r="E2803" s="134">
        <v>165.53</v>
      </c>
    </row>
    <row r="2804" spans="1:5" customFormat="1" ht="25.5" x14ac:dyDescent="0.2">
      <c r="A2804" s="27">
        <v>101993</v>
      </c>
      <c r="B2804" s="27" t="s">
        <v>184</v>
      </c>
      <c r="C2804" s="28" t="s">
        <v>2352</v>
      </c>
      <c r="D2804" s="27" t="s">
        <v>28</v>
      </c>
      <c r="E2804" s="134">
        <v>305.04000000000002</v>
      </c>
    </row>
    <row r="2805" spans="1:5" customFormat="1" ht="25.5" x14ac:dyDescent="0.2">
      <c r="A2805" s="27">
        <v>101994</v>
      </c>
      <c r="B2805" s="27" t="s">
        <v>184</v>
      </c>
      <c r="C2805" s="28" t="s">
        <v>2353</v>
      </c>
      <c r="D2805" s="27" t="s">
        <v>28</v>
      </c>
      <c r="E2805" s="134">
        <v>229.32</v>
      </c>
    </row>
    <row r="2806" spans="1:5" customFormat="1" ht="25.5" x14ac:dyDescent="0.2">
      <c r="A2806" s="27">
        <v>101995</v>
      </c>
      <c r="B2806" s="27" t="s">
        <v>184</v>
      </c>
      <c r="C2806" s="28" t="s">
        <v>2354</v>
      </c>
      <c r="D2806" s="27" t="s">
        <v>28</v>
      </c>
      <c r="E2806" s="134">
        <v>177.68</v>
      </c>
    </row>
    <row r="2807" spans="1:5" customFormat="1" ht="25.5" x14ac:dyDescent="0.2">
      <c r="A2807" s="27">
        <v>101996</v>
      </c>
      <c r="B2807" s="27" t="s">
        <v>184</v>
      </c>
      <c r="C2807" s="28" t="s">
        <v>2355</v>
      </c>
      <c r="D2807" s="27" t="s">
        <v>28</v>
      </c>
      <c r="E2807" s="134">
        <v>256.14999999999998</v>
      </c>
    </row>
    <row r="2808" spans="1:5" customFormat="1" ht="25.5" x14ac:dyDescent="0.2">
      <c r="A2808" s="27">
        <v>101997</v>
      </c>
      <c r="B2808" s="27" t="s">
        <v>184</v>
      </c>
      <c r="C2808" s="28" t="s">
        <v>2356</v>
      </c>
      <c r="D2808" s="27" t="s">
        <v>28</v>
      </c>
      <c r="E2808" s="134">
        <v>222.16</v>
      </c>
    </row>
    <row r="2809" spans="1:5" customFormat="1" ht="25.5" x14ac:dyDescent="0.2">
      <c r="A2809" s="27">
        <v>101998</v>
      </c>
      <c r="B2809" s="27" t="s">
        <v>184</v>
      </c>
      <c r="C2809" s="28" t="s">
        <v>2357</v>
      </c>
      <c r="D2809" s="27" t="s">
        <v>28</v>
      </c>
      <c r="E2809" s="134">
        <v>164.27</v>
      </c>
    </row>
    <row r="2810" spans="1:5" customFormat="1" ht="25.5" x14ac:dyDescent="0.2">
      <c r="A2810" s="27">
        <v>101999</v>
      </c>
      <c r="B2810" s="27" t="s">
        <v>184</v>
      </c>
      <c r="C2810" s="28" t="s">
        <v>2358</v>
      </c>
      <c r="D2810" s="27" t="s">
        <v>28</v>
      </c>
      <c r="E2810" s="134">
        <v>326.5</v>
      </c>
    </row>
    <row r="2811" spans="1:5" customFormat="1" ht="25.5" x14ac:dyDescent="0.2">
      <c r="A2811" s="27">
        <v>102000</v>
      </c>
      <c r="B2811" s="27" t="s">
        <v>184</v>
      </c>
      <c r="C2811" s="28" t="s">
        <v>2359</v>
      </c>
      <c r="D2811" s="27" t="s">
        <v>28</v>
      </c>
      <c r="E2811" s="134">
        <v>548.14</v>
      </c>
    </row>
    <row r="2812" spans="1:5" customFormat="1" ht="25.5" x14ac:dyDescent="0.2">
      <c r="A2812" s="27">
        <v>102001</v>
      </c>
      <c r="B2812" s="27" t="s">
        <v>184</v>
      </c>
      <c r="C2812" s="28" t="s">
        <v>2360</v>
      </c>
      <c r="D2812" s="27" t="s">
        <v>28</v>
      </c>
      <c r="E2812" s="134">
        <v>469.23</v>
      </c>
    </row>
    <row r="2813" spans="1:5" customFormat="1" ht="25.5" x14ac:dyDescent="0.2">
      <c r="A2813" s="27">
        <v>102002</v>
      </c>
      <c r="B2813" s="27" t="s">
        <v>184</v>
      </c>
      <c r="C2813" s="28" t="s">
        <v>2361</v>
      </c>
      <c r="D2813" s="27" t="s">
        <v>28</v>
      </c>
      <c r="E2813" s="134">
        <v>338.18</v>
      </c>
    </row>
    <row r="2814" spans="1:5" customFormat="1" ht="25.5" x14ac:dyDescent="0.2">
      <c r="A2814" s="27">
        <v>102003</v>
      </c>
      <c r="B2814" s="27" t="s">
        <v>184</v>
      </c>
      <c r="C2814" s="28" t="s">
        <v>2362</v>
      </c>
      <c r="D2814" s="27" t="s">
        <v>28</v>
      </c>
      <c r="E2814" s="134">
        <v>308.39999999999998</v>
      </c>
    </row>
    <row r="2815" spans="1:5" customFormat="1" ht="25.5" x14ac:dyDescent="0.2">
      <c r="A2815" s="27">
        <v>102004</v>
      </c>
      <c r="B2815" s="27" t="s">
        <v>184</v>
      </c>
      <c r="C2815" s="28" t="s">
        <v>2363</v>
      </c>
      <c r="D2815" s="27" t="s">
        <v>28</v>
      </c>
      <c r="E2815" s="50">
        <v>271.38</v>
      </c>
    </row>
    <row r="2816" spans="1:5" customFormat="1" ht="25.5" x14ac:dyDescent="0.2">
      <c r="A2816" s="27">
        <v>102005</v>
      </c>
      <c r="B2816" s="27" t="s">
        <v>184</v>
      </c>
      <c r="C2816" s="28" t="s">
        <v>2364</v>
      </c>
      <c r="D2816" s="27" t="s">
        <v>28</v>
      </c>
      <c r="E2816" s="50">
        <v>240.54</v>
      </c>
    </row>
    <row r="2817" spans="1:5" customFormat="1" ht="25.5" x14ac:dyDescent="0.2">
      <c r="A2817" s="27">
        <v>102006</v>
      </c>
      <c r="B2817" s="27" t="s">
        <v>184</v>
      </c>
      <c r="C2817" s="28" t="s">
        <v>2365</v>
      </c>
      <c r="D2817" s="27" t="s">
        <v>28</v>
      </c>
      <c r="E2817" s="50">
        <v>221.15</v>
      </c>
    </row>
    <row r="2818" spans="1:5" customFormat="1" ht="25.5" x14ac:dyDescent="0.2">
      <c r="A2818" s="27">
        <v>102007</v>
      </c>
      <c r="B2818" s="27" t="s">
        <v>184</v>
      </c>
      <c r="C2818" s="28" t="s">
        <v>2366</v>
      </c>
      <c r="D2818" s="27" t="s">
        <v>28</v>
      </c>
      <c r="E2818" s="50">
        <v>531.44000000000005</v>
      </c>
    </row>
    <row r="2819" spans="1:5" customFormat="1" ht="25.5" x14ac:dyDescent="0.2">
      <c r="A2819" s="27">
        <v>102008</v>
      </c>
      <c r="B2819" s="27" t="s">
        <v>184</v>
      </c>
      <c r="C2819" s="28" t="s">
        <v>2367</v>
      </c>
      <c r="D2819" s="27" t="s">
        <v>28</v>
      </c>
      <c r="E2819" s="50">
        <v>441.83</v>
      </c>
    </row>
    <row r="2820" spans="1:5" customFormat="1" ht="25.5" x14ac:dyDescent="0.2">
      <c r="A2820" s="27">
        <v>102009</v>
      </c>
      <c r="B2820" s="27" t="s">
        <v>184</v>
      </c>
      <c r="C2820" s="28" t="s">
        <v>2368</v>
      </c>
      <c r="D2820" s="27" t="s">
        <v>28</v>
      </c>
      <c r="E2820" s="50">
        <v>345.33</v>
      </c>
    </row>
    <row r="2821" spans="1:5" customFormat="1" ht="25.5" x14ac:dyDescent="0.2">
      <c r="A2821" s="27">
        <v>102010</v>
      </c>
      <c r="B2821" s="27" t="s">
        <v>184</v>
      </c>
      <c r="C2821" s="28" t="s">
        <v>2369</v>
      </c>
      <c r="D2821" s="27" t="s">
        <v>28</v>
      </c>
      <c r="E2821" s="50">
        <v>313.22000000000003</v>
      </c>
    </row>
    <row r="2822" spans="1:5" customFormat="1" ht="25.5" x14ac:dyDescent="0.2">
      <c r="A2822" s="27">
        <v>102011</v>
      </c>
      <c r="B2822" s="27" t="s">
        <v>184</v>
      </c>
      <c r="C2822" s="28" t="s">
        <v>2370</v>
      </c>
      <c r="D2822" s="27" t="s">
        <v>28</v>
      </c>
      <c r="E2822" s="50">
        <v>268.8</v>
      </c>
    </row>
    <row r="2823" spans="1:5" customFormat="1" ht="25.5" x14ac:dyDescent="0.2">
      <c r="A2823" s="27">
        <v>102012</v>
      </c>
      <c r="B2823" s="27" t="s">
        <v>184</v>
      </c>
      <c r="C2823" s="28" t="s">
        <v>2371</v>
      </c>
      <c r="D2823" s="27" t="s">
        <v>28</v>
      </c>
      <c r="E2823" s="134">
        <v>238.5</v>
      </c>
    </row>
    <row r="2824" spans="1:5" customFormat="1" ht="25.5" x14ac:dyDescent="0.2">
      <c r="A2824" s="27">
        <v>102013</v>
      </c>
      <c r="B2824" s="27" t="s">
        <v>184</v>
      </c>
      <c r="C2824" s="28" t="s">
        <v>2372</v>
      </c>
      <c r="D2824" s="27" t="s">
        <v>28</v>
      </c>
      <c r="E2824" s="134">
        <v>221.62</v>
      </c>
    </row>
    <row r="2825" spans="1:5" customFormat="1" ht="25.5" x14ac:dyDescent="0.2">
      <c r="A2825" s="27">
        <v>102014</v>
      </c>
      <c r="B2825" s="27" t="s">
        <v>184</v>
      </c>
      <c r="C2825" s="28" t="s">
        <v>2373</v>
      </c>
      <c r="D2825" s="27" t="s">
        <v>28</v>
      </c>
      <c r="E2825" s="134">
        <v>592.75</v>
      </c>
    </row>
    <row r="2826" spans="1:5" customFormat="1" ht="25.5" x14ac:dyDescent="0.2">
      <c r="A2826" s="27">
        <v>102015</v>
      </c>
      <c r="B2826" s="27" t="s">
        <v>184</v>
      </c>
      <c r="C2826" s="28" t="s">
        <v>2374</v>
      </c>
      <c r="D2826" s="27" t="s">
        <v>28</v>
      </c>
      <c r="E2826" s="134">
        <v>494.66</v>
      </c>
    </row>
    <row r="2827" spans="1:5" customFormat="1" ht="25.5" x14ac:dyDescent="0.2">
      <c r="A2827" s="27">
        <v>102016</v>
      </c>
      <c r="B2827" s="27" t="s">
        <v>184</v>
      </c>
      <c r="C2827" s="28" t="s">
        <v>2375</v>
      </c>
      <c r="D2827" s="27" t="s">
        <v>28</v>
      </c>
      <c r="E2827" s="134">
        <v>336.74</v>
      </c>
    </row>
    <row r="2828" spans="1:5" customFormat="1" ht="25.5" x14ac:dyDescent="0.2">
      <c r="A2828" s="27">
        <v>102017</v>
      </c>
      <c r="B2828" s="27" t="s">
        <v>184</v>
      </c>
      <c r="C2828" s="28" t="s">
        <v>2376</v>
      </c>
      <c r="D2828" s="27" t="s">
        <v>28</v>
      </c>
      <c r="E2828" s="134">
        <v>304.68</v>
      </c>
    </row>
    <row r="2829" spans="1:5" customFormat="1" ht="25.5" x14ac:dyDescent="0.2">
      <c r="A2829" s="27">
        <v>102036</v>
      </c>
      <c r="B2829" s="27" t="s">
        <v>184</v>
      </c>
      <c r="C2829" s="28" t="s">
        <v>2377</v>
      </c>
      <c r="D2829" s="27" t="s">
        <v>28</v>
      </c>
      <c r="E2829" s="134">
        <v>265.43</v>
      </c>
    </row>
    <row r="2830" spans="1:5" customFormat="1" ht="25.5" x14ac:dyDescent="0.2">
      <c r="A2830" s="27">
        <v>102037</v>
      </c>
      <c r="B2830" s="27" t="s">
        <v>184</v>
      </c>
      <c r="C2830" s="28" t="s">
        <v>2378</v>
      </c>
      <c r="D2830" s="27" t="s">
        <v>28</v>
      </c>
      <c r="E2830" s="134">
        <v>234.51</v>
      </c>
    </row>
    <row r="2831" spans="1:5" customFormat="1" ht="25.5" x14ac:dyDescent="0.2">
      <c r="A2831" s="27">
        <v>102038</v>
      </c>
      <c r="B2831" s="27" t="s">
        <v>184</v>
      </c>
      <c r="C2831" s="28" t="s">
        <v>2379</v>
      </c>
      <c r="D2831" s="27" t="s">
        <v>28</v>
      </c>
      <c r="E2831" s="134">
        <v>217.28</v>
      </c>
    </row>
    <row r="2832" spans="1:5" customFormat="1" ht="25.5" x14ac:dyDescent="0.2">
      <c r="A2832" s="27">
        <v>102039</v>
      </c>
      <c r="B2832" s="27" t="s">
        <v>184</v>
      </c>
      <c r="C2832" s="28" t="s">
        <v>2380</v>
      </c>
      <c r="D2832" s="27" t="s">
        <v>28</v>
      </c>
      <c r="E2832" s="134">
        <v>554.34</v>
      </c>
    </row>
    <row r="2833" spans="1:5" customFormat="1" ht="25.5" x14ac:dyDescent="0.2">
      <c r="A2833" s="27">
        <v>102040</v>
      </c>
      <c r="B2833" s="27" t="s">
        <v>184</v>
      </c>
      <c r="C2833" s="28" t="s">
        <v>2381</v>
      </c>
      <c r="D2833" s="27" t="s">
        <v>28</v>
      </c>
      <c r="E2833" s="134">
        <v>459.67</v>
      </c>
    </row>
    <row r="2834" spans="1:5" customFormat="1" ht="25.5" x14ac:dyDescent="0.2">
      <c r="A2834" s="27">
        <v>102041</v>
      </c>
      <c r="B2834" s="27" t="s">
        <v>184</v>
      </c>
      <c r="C2834" s="28" t="s">
        <v>2382</v>
      </c>
      <c r="D2834" s="27" t="s">
        <v>28</v>
      </c>
      <c r="E2834" s="134">
        <v>345.83</v>
      </c>
    </row>
    <row r="2835" spans="1:5" customFormat="1" ht="25.5" x14ac:dyDescent="0.2">
      <c r="A2835" s="27">
        <v>102042</v>
      </c>
      <c r="B2835" s="27" t="s">
        <v>184</v>
      </c>
      <c r="C2835" s="28" t="s">
        <v>2383</v>
      </c>
      <c r="D2835" s="27" t="s">
        <v>28</v>
      </c>
      <c r="E2835" s="134">
        <v>310.64999999999998</v>
      </c>
    </row>
    <row r="2836" spans="1:5" customFormat="1" ht="25.5" x14ac:dyDescent="0.2">
      <c r="A2836" s="27">
        <v>102043</v>
      </c>
      <c r="B2836" s="27" t="s">
        <v>184</v>
      </c>
      <c r="C2836" s="28" t="s">
        <v>2384</v>
      </c>
      <c r="D2836" s="27" t="s">
        <v>28</v>
      </c>
      <c r="E2836" s="134">
        <v>267.63</v>
      </c>
    </row>
    <row r="2837" spans="1:5" customFormat="1" ht="25.5" x14ac:dyDescent="0.2">
      <c r="A2837" s="27">
        <v>102044</v>
      </c>
      <c r="B2837" s="27" t="s">
        <v>184</v>
      </c>
      <c r="C2837" s="28" t="s">
        <v>2385</v>
      </c>
      <c r="D2837" s="27" t="s">
        <v>28</v>
      </c>
      <c r="E2837" s="134">
        <v>238.21</v>
      </c>
    </row>
    <row r="2838" spans="1:5" customFormat="1" ht="25.5" x14ac:dyDescent="0.2">
      <c r="A2838" s="27">
        <v>102045</v>
      </c>
      <c r="B2838" s="27" t="s">
        <v>184</v>
      </c>
      <c r="C2838" s="28" t="s">
        <v>2386</v>
      </c>
      <c r="D2838" s="27" t="s">
        <v>28</v>
      </c>
      <c r="E2838" s="134">
        <v>220.55</v>
      </c>
    </row>
    <row r="2839" spans="1:5" customFormat="1" ht="25.5" x14ac:dyDescent="0.2">
      <c r="A2839" s="27">
        <v>102046</v>
      </c>
      <c r="B2839" s="27" t="s">
        <v>184</v>
      </c>
      <c r="C2839" s="28" t="s">
        <v>2387</v>
      </c>
      <c r="D2839" s="27" t="s">
        <v>28</v>
      </c>
      <c r="E2839" s="134">
        <v>603.44000000000005</v>
      </c>
    </row>
    <row r="2840" spans="1:5" customFormat="1" ht="25.5" x14ac:dyDescent="0.2">
      <c r="A2840" s="27">
        <v>102047</v>
      </c>
      <c r="B2840" s="27" t="s">
        <v>184</v>
      </c>
      <c r="C2840" s="28" t="s">
        <v>2388</v>
      </c>
      <c r="D2840" s="27" t="s">
        <v>28</v>
      </c>
      <c r="E2840" s="134">
        <v>511.71</v>
      </c>
    </row>
    <row r="2841" spans="1:5" customFormat="1" ht="25.5" x14ac:dyDescent="0.2">
      <c r="A2841" s="27">
        <v>102048</v>
      </c>
      <c r="B2841" s="27" t="s">
        <v>184</v>
      </c>
      <c r="C2841" s="28" t="s">
        <v>2389</v>
      </c>
      <c r="D2841" s="27" t="s">
        <v>28</v>
      </c>
      <c r="E2841" s="134">
        <v>329.11</v>
      </c>
    </row>
    <row r="2842" spans="1:5" customFormat="1" ht="25.5" x14ac:dyDescent="0.2">
      <c r="A2842" s="27">
        <v>102049</v>
      </c>
      <c r="B2842" s="27" t="s">
        <v>184</v>
      </c>
      <c r="C2842" s="28" t="s">
        <v>2390</v>
      </c>
      <c r="D2842" s="27" t="s">
        <v>28</v>
      </c>
      <c r="E2842" s="134">
        <v>293.22000000000003</v>
      </c>
    </row>
    <row r="2843" spans="1:5" customFormat="1" ht="25.5" x14ac:dyDescent="0.2">
      <c r="A2843" s="27">
        <v>102050</v>
      </c>
      <c r="B2843" s="27" t="s">
        <v>184</v>
      </c>
      <c r="C2843" s="28" t="s">
        <v>2391</v>
      </c>
      <c r="D2843" s="27" t="s">
        <v>28</v>
      </c>
      <c r="E2843" s="134">
        <v>256.19</v>
      </c>
    </row>
    <row r="2844" spans="1:5" customFormat="1" ht="25.5" x14ac:dyDescent="0.2">
      <c r="A2844" s="27">
        <v>102051</v>
      </c>
      <c r="B2844" s="27" t="s">
        <v>184</v>
      </c>
      <c r="C2844" s="28" t="s">
        <v>2392</v>
      </c>
      <c r="D2844" s="27" t="s">
        <v>28</v>
      </c>
      <c r="E2844" s="134">
        <v>225.27</v>
      </c>
    </row>
    <row r="2845" spans="1:5" customFormat="1" ht="25.5" x14ac:dyDescent="0.2">
      <c r="A2845" s="27">
        <v>102052</v>
      </c>
      <c r="B2845" s="27" t="s">
        <v>184</v>
      </c>
      <c r="C2845" s="28" t="s">
        <v>2393</v>
      </c>
      <c r="D2845" s="27" t="s">
        <v>28</v>
      </c>
      <c r="E2845" s="134">
        <v>208.04</v>
      </c>
    </row>
    <row r="2846" spans="1:5" customFormat="1" ht="25.5" x14ac:dyDescent="0.2">
      <c r="A2846" s="27">
        <v>102059</v>
      </c>
      <c r="B2846" s="27" t="s">
        <v>184</v>
      </c>
      <c r="C2846" s="28" t="s">
        <v>2394</v>
      </c>
      <c r="D2846" s="27" t="s">
        <v>28</v>
      </c>
      <c r="E2846" s="134">
        <v>514.72</v>
      </c>
    </row>
    <row r="2847" spans="1:5" customFormat="1" ht="25.5" x14ac:dyDescent="0.2">
      <c r="A2847" s="27">
        <v>102060</v>
      </c>
      <c r="B2847" s="27" t="s">
        <v>184</v>
      </c>
      <c r="C2847" s="28" t="s">
        <v>2395</v>
      </c>
      <c r="D2847" s="27" t="s">
        <v>28</v>
      </c>
      <c r="E2847" s="134">
        <v>430.45</v>
      </c>
    </row>
    <row r="2848" spans="1:5" customFormat="1" ht="25.5" x14ac:dyDescent="0.2">
      <c r="A2848" s="27">
        <v>102061</v>
      </c>
      <c r="B2848" s="27" t="s">
        <v>184</v>
      </c>
      <c r="C2848" s="28" t="s">
        <v>2396</v>
      </c>
      <c r="D2848" s="27" t="s">
        <v>28</v>
      </c>
      <c r="E2848" s="134">
        <v>319.19</v>
      </c>
    </row>
    <row r="2849" spans="1:5" customFormat="1" ht="25.5" x14ac:dyDescent="0.2">
      <c r="A2849" s="27">
        <v>102062</v>
      </c>
      <c r="B2849" s="27" t="s">
        <v>184</v>
      </c>
      <c r="C2849" s="28" t="s">
        <v>2397</v>
      </c>
      <c r="D2849" s="27" t="s">
        <v>28</v>
      </c>
      <c r="E2849" s="134">
        <v>293.38</v>
      </c>
    </row>
    <row r="2850" spans="1:5" customFormat="1" ht="25.5" x14ac:dyDescent="0.2">
      <c r="A2850" s="27">
        <v>102063</v>
      </c>
      <c r="B2850" s="27" t="s">
        <v>184</v>
      </c>
      <c r="C2850" s="28" t="s">
        <v>2398</v>
      </c>
      <c r="D2850" s="27" t="s">
        <v>28</v>
      </c>
      <c r="E2850" s="134">
        <v>251.93</v>
      </c>
    </row>
    <row r="2851" spans="1:5" customFormat="1" ht="25.5" x14ac:dyDescent="0.2">
      <c r="A2851" s="27">
        <v>102064</v>
      </c>
      <c r="B2851" s="27" t="s">
        <v>184</v>
      </c>
      <c r="C2851" s="28" t="s">
        <v>2399</v>
      </c>
      <c r="D2851" s="27" t="s">
        <v>28</v>
      </c>
      <c r="E2851" s="134">
        <v>222.29</v>
      </c>
    </row>
    <row r="2852" spans="1:5" customFormat="1" ht="25.5" x14ac:dyDescent="0.2">
      <c r="A2852" s="27">
        <v>102065</v>
      </c>
      <c r="B2852" s="27" t="s">
        <v>184</v>
      </c>
      <c r="C2852" s="28" t="s">
        <v>2400</v>
      </c>
      <c r="D2852" s="27" t="s">
        <v>28</v>
      </c>
      <c r="E2852" s="134">
        <v>205.84</v>
      </c>
    </row>
    <row r="2853" spans="1:5" customFormat="1" ht="25.5" x14ac:dyDescent="0.2">
      <c r="A2853" s="27">
        <v>102066</v>
      </c>
      <c r="B2853" s="27" t="s">
        <v>184</v>
      </c>
      <c r="C2853" s="28" t="s">
        <v>2401</v>
      </c>
      <c r="D2853" s="27" t="s">
        <v>28</v>
      </c>
      <c r="E2853" s="134">
        <v>537.05999999999995</v>
      </c>
    </row>
    <row r="2854" spans="1:5" customFormat="1" ht="25.5" x14ac:dyDescent="0.2">
      <c r="A2854" s="27">
        <v>102067</v>
      </c>
      <c r="B2854" s="27" t="s">
        <v>184</v>
      </c>
      <c r="C2854" s="28" t="s">
        <v>2402</v>
      </c>
      <c r="D2854" s="27" t="s">
        <v>28</v>
      </c>
      <c r="E2854" s="134">
        <v>457.68</v>
      </c>
    </row>
    <row r="2855" spans="1:5" customFormat="1" ht="25.5" x14ac:dyDescent="0.2">
      <c r="A2855" s="27">
        <v>102068</v>
      </c>
      <c r="B2855" s="27" t="s">
        <v>184</v>
      </c>
      <c r="C2855" s="28" t="s">
        <v>2403</v>
      </c>
      <c r="D2855" s="27" t="s">
        <v>28</v>
      </c>
      <c r="E2855" s="134">
        <v>300.56</v>
      </c>
    </row>
    <row r="2856" spans="1:5" customFormat="1" ht="25.5" x14ac:dyDescent="0.2">
      <c r="A2856" s="27">
        <v>102069</v>
      </c>
      <c r="B2856" s="27" t="s">
        <v>184</v>
      </c>
      <c r="C2856" s="28" t="s">
        <v>2404</v>
      </c>
      <c r="D2856" s="27" t="s">
        <v>28</v>
      </c>
      <c r="E2856" s="134">
        <v>274.83999999999997</v>
      </c>
    </row>
    <row r="2857" spans="1:5" customFormat="1" ht="25.5" x14ac:dyDescent="0.2">
      <c r="A2857" s="27">
        <v>102070</v>
      </c>
      <c r="B2857" s="27" t="s">
        <v>184</v>
      </c>
      <c r="C2857" s="28" t="s">
        <v>2405</v>
      </c>
      <c r="D2857" s="27" t="s">
        <v>28</v>
      </c>
      <c r="E2857" s="134">
        <v>240.15</v>
      </c>
    </row>
    <row r="2858" spans="1:5" customFormat="1" ht="25.5" x14ac:dyDescent="0.2">
      <c r="A2858" s="27">
        <v>102071</v>
      </c>
      <c r="B2858" s="27" t="s">
        <v>184</v>
      </c>
      <c r="C2858" s="28" t="s">
        <v>2406</v>
      </c>
      <c r="D2858" s="27" t="s">
        <v>28</v>
      </c>
      <c r="E2858" s="134">
        <v>211.55</v>
      </c>
    </row>
    <row r="2859" spans="1:5" customFormat="1" ht="25.5" x14ac:dyDescent="0.2">
      <c r="A2859" s="27">
        <v>102072</v>
      </c>
      <c r="B2859" s="27" t="s">
        <v>184</v>
      </c>
      <c r="C2859" s="28" t="s">
        <v>2407</v>
      </c>
      <c r="D2859" s="27" t="s">
        <v>28</v>
      </c>
      <c r="E2859" s="134">
        <v>199.05</v>
      </c>
    </row>
    <row r="2860" spans="1:5" customFormat="1" ht="25.5" x14ac:dyDescent="0.2">
      <c r="A2860" s="27">
        <v>102073</v>
      </c>
      <c r="B2860" s="27" t="s">
        <v>184</v>
      </c>
      <c r="C2860" s="28" t="s">
        <v>2408</v>
      </c>
      <c r="D2860" s="27" t="s">
        <v>27</v>
      </c>
      <c r="E2860" s="134">
        <v>4184.57</v>
      </c>
    </row>
    <row r="2861" spans="1:5" customFormat="1" ht="25.5" x14ac:dyDescent="0.2">
      <c r="A2861" s="27">
        <v>102074</v>
      </c>
      <c r="B2861" s="27" t="s">
        <v>184</v>
      </c>
      <c r="C2861" s="28" t="s">
        <v>2409</v>
      </c>
      <c r="D2861" s="27" t="s">
        <v>27</v>
      </c>
      <c r="E2861" s="134">
        <v>5022.76</v>
      </c>
    </row>
    <row r="2862" spans="1:5" customFormat="1" ht="25.5" x14ac:dyDescent="0.2">
      <c r="A2862" s="27">
        <v>102075</v>
      </c>
      <c r="B2862" s="27" t="s">
        <v>184</v>
      </c>
      <c r="C2862" s="28" t="s">
        <v>2410</v>
      </c>
      <c r="D2862" s="27" t="s">
        <v>27</v>
      </c>
      <c r="E2862" s="134">
        <v>5237.7</v>
      </c>
    </row>
    <row r="2863" spans="1:5" customFormat="1" ht="25.5" x14ac:dyDescent="0.2">
      <c r="A2863" s="27">
        <v>102076</v>
      </c>
      <c r="B2863" s="27" t="s">
        <v>184</v>
      </c>
      <c r="C2863" s="28" t="s">
        <v>2411</v>
      </c>
      <c r="D2863" s="27" t="s">
        <v>27</v>
      </c>
      <c r="E2863" s="134">
        <v>5360.36</v>
      </c>
    </row>
    <row r="2864" spans="1:5" customFormat="1" ht="25.5" x14ac:dyDescent="0.2">
      <c r="A2864" s="27">
        <v>102077</v>
      </c>
      <c r="B2864" s="27" t="s">
        <v>184</v>
      </c>
      <c r="C2864" s="28" t="s">
        <v>2412</v>
      </c>
      <c r="D2864" s="27" t="s">
        <v>27</v>
      </c>
      <c r="E2864" s="134">
        <v>5880.56</v>
      </c>
    </row>
    <row r="2865" spans="1:5" customFormat="1" ht="25.5" x14ac:dyDescent="0.2">
      <c r="A2865" s="27">
        <v>102078</v>
      </c>
      <c r="B2865" s="27" t="s">
        <v>184</v>
      </c>
      <c r="C2865" s="28" t="s">
        <v>2413</v>
      </c>
      <c r="D2865" s="27" t="s">
        <v>27</v>
      </c>
      <c r="E2865" s="134">
        <v>5991.24</v>
      </c>
    </row>
    <row r="2866" spans="1:5" customFormat="1" ht="25.5" x14ac:dyDescent="0.2">
      <c r="A2866" s="27">
        <v>102079</v>
      </c>
      <c r="B2866" s="27" t="s">
        <v>184</v>
      </c>
      <c r="C2866" s="28" t="s">
        <v>2414</v>
      </c>
      <c r="D2866" s="27" t="s">
        <v>27</v>
      </c>
      <c r="E2866" s="134">
        <v>5764.35</v>
      </c>
    </row>
    <row r="2867" spans="1:5" customFormat="1" ht="25.5" x14ac:dyDescent="0.2">
      <c r="A2867" s="27">
        <v>102080</v>
      </c>
      <c r="B2867" s="27" t="s">
        <v>184</v>
      </c>
      <c r="C2867" s="28" t="s">
        <v>2415</v>
      </c>
      <c r="D2867" s="27" t="s">
        <v>27</v>
      </c>
      <c r="E2867" s="134">
        <v>5059.9399999999996</v>
      </c>
    </row>
    <row r="2868" spans="1:5" customFormat="1" ht="25.5" x14ac:dyDescent="0.2">
      <c r="A2868" s="27">
        <v>102086</v>
      </c>
      <c r="B2868" s="27" t="s">
        <v>184</v>
      </c>
      <c r="C2868" s="28" t="s">
        <v>2416</v>
      </c>
      <c r="D2868" s="27" t="s">
        <v>28</v>
      </c>
      <c r="E2868" s="134">
        <v>219.9</v>
      </c>
    </row>
    <row r="2869" spans="1:5" customFormat="1" ht="25.5" x14ac:dyDescent="0.2">
      <c r="A2869" s="27">
        <v>102087</v>
      </c>
      <c r="B2869" s="27" t="s">
        <v>184</v>
      </c>
      <c r="C2869" s="28" t="s">
        <v>2417</v>
      </c>
      <c r="D2869" s="27" t="s">
        <v>28</v>
      </c>
      <c r="E2869" s="134">
        <v>171.61</v>
      </c>
    </row>
    <row r="2870" spans="1:5" customFormat="1" ht="25.5" x14ac:dyDescent="0.2">
      <c r="A2870" s="27">
        <v>102088</v>
      </c>
      <c r="B2870" s="27" t="s">
        <v>184</v>
      </c>
      <c r="C2870" s="28" t="s">
        <v>8084</v>
      </c>
      <c r="D2870" s="27" t="s">
        <v>28</v>
      </c>
      <c r="E2870" s="134">
        <v>238.93</v>
      </c>
    </row>
    <row r="2871" spans="1:5" customFormat="1" ht="25.5" x14ac:dyDescent="0.2">
      <c r="A2871" s="27">
        <v>102089</v>
      </c>
      <c r="B2871" s="27" t="s">
        <v>184</v>
      </c>
      <c r="C2871" s="28" t="s">
        <v>2418</v>
      </c>
      <c r="D2871" s="27" t="s">
        <v>28</v>
      </c>
      <c r="E2871" s="134">
        <v>210.47</v>
      </c>
    </row>
    <row r="2872" spans="1:5" customFormat="1" ht="25.5" x14ac:dyDescent="0.2">
      <c r="A2872" s="27">
        <v>102090</v>
      </c>
      <c r="B2872" s="27" t="s">
        <v>184</v>
      </c>
      <c r="C2872" s="28" t="s">
        <v>2419</v>
      </c>
      <c r="D2872" s="27" t="s">
        <v>28</v>
      </c>
      <c r="E2872" s="134">
        <v>155.68</v>
      </c>
    </row>
    <row r="2873" spans="1:5" customFormat="1" ht="25.5" x14ac:dyDescent="0.2">
      <c r="A2873" s="27">
        <v>102091</v>
      </c>
      <c r="B2873" s="27" t="s">
        <v>184</v>
      </c>
      <c r="C2873" s="28" t="s">
        <v>8085</v>
      </c>
      <c r="D2873" s="27" t="s">
        <v>28</v>
      </c>
      <c r="E2873" s="134">
        <v>277.22000000000003</v>
      </c>
    </row>
    <row r="2874" spans="1:5" customFormat="1" ht="25.5" x14ac:dyDescent="0.2">
      <c r="A2874" s="27">
        <v>103760</v>
      </c>
      <c r="B2874" s="27" t="s">
        <v>184</v>
      </c>
      <c r="C2874" s="28" t="s">
        <v>2420</v>
      </c>
      <c r="D2874" s="27" t="s">
        <v>28</v>
      </c>
      <c r="E2874" s="134">
        <v>128.75</v>
      </c>
    </row>
    <row r="2875" spans="1:5" customFormat="1" ht="25.5" x14ac:dyDescent="0.2">
      <c r="A2875" s="27">
        <v>103761</v>
      </c>
      <c r="B2875" s="27" t="s">
        <v>184</v>
      </c>
      <c r="C2875" s="28" t="s">
        <v>2421</v>
      </c>
      <c r="D2875" s="27" t="s">
        <v>28</v>
      </c>
      <c r="E2875" s="134">
        <v>88.46</v>
      </c>
    </row>
    <row r="2876" spans="1:5" customFormat="1" ht="25.5" x14ac:dyDescent="0.2">
      <c r="A2876" s="27">
        <v>103762</v>
      </c>
      <c r="B2876" s="27" t="s">
        <v>184</v>
      </c>
      <c r="C2876" s="28" t="s">
        <v>2422</v>
      </c>
      <c r="D2876" s="27" t="s">
        <v>28</v>
      </c>
      <c r="E2876" s="134">
        <v>75.62</v>
      </c>
    </row>
    <row r="2877" spans="1:5" customFormat="1" ht="25.5" x14ac:dyDescent="0.2">
      <c r="A2877" s="27">
        <v>103763</v>
      </c>
      <c r="B2877" s="27" t="s">
        <v>184</v>
      </c>
      <c r="C2877" s="28" t="s">
        <v>2423</v>
      </c>
      <c r="D2877" s="27" t="s">
        <v>28</v>
      </c>
      <c r="E2877" s="134">
        <v>66.739999999999995</v>
      </c>
    </row>
    <row r="2878" spans="1:5" customFormat="1" ht="25.5" x14ac:dyDescent="0.2">
      <c r="A2878" s="27">
        <v>104925</v>
      </c>
      <c r="B2878" s="27" t="s">
        <v>184</v>
      </c>
      <c r="C2878" s="28" t="s">
        <v>2424</v>
      </c>
      <c r="D2878" s="27" t="s">
        <v>28</v>
      </c>
      <c r="E2878" s="134">
        <v>169.69</v>
      </c>
    </row>
    <row r="2879" spans="1:5" customFormat="1" ht="25.5" x14ac:dyDescent="0.2">
      <c r="A2879" s="27">
        <v>104926</v>
      </c>
      <c r="B2879" s="27" t="s">
        <v>184</v>
      </c>
      <c r="C2879" s="28" t="s">
        <v>2425</v>
      </c>
      <c r="D2879" s="27" t="s">
        <v>28</v>
      </c>
      <c r="E2879" s="134">
        <v>110.24</v>
      </c>
    </row>
    <row r="2880" spans="1:5" customFormat="1" ht="25.5" x14ac:dyDescent="0.2">
      <c r="A2880" s="27">
        <v>104927</v>
      </c>
      <c r="B2880" s="27" t="s">
        <v>184</v>
      </c>
      <c r="C2880" s="28" t="s">
        <v>2426</v>
      </c>
      <c r="D2880" s="27" t="s">
        <v>28</v>
      </c>
      <c r="E2880" s="134">
        <v>79.34</v>
      </c>
    </row>
    <row r="2881" spans="1:5" customFormat="1" ht="25.5" x14ac:dyDescent="0.2">
      <c r="A2881" s="27">
        <v>104928</v>
      </c>
      <c r="B2881" s="27" t="s">
        <v>184</v>
      </c>
      <c r="C2881" s="28" t="s">
        <v>2427</v>
      </c>
      <c r="D2881" s="27" t="s">
        <v>28</v>
      </c>
      <c r="E2881" s="134">
        <v>164.97</v>
      </c>
    </row>
    <row r="2882" spans="1:5" customFormat="1" ht="25.5" x14ac:dyDescent="0.2">
      <c r="A2882" s="27">
        <v>104929</v>
      </c>
      <c r="B2882" s="27" t="s">
        <v>184</v>
      </c>
      <c r="C2882" s="28" t="s">
        <v>2428</v>
      </c>
      <c r="D2882" s="27" t="s">
        <v>28</v>
      </c>
      <c r="E2882" s="134">
        <v>102.04</v>
      </c>
    </row>
    <row r="2883" spans="1:5" customFormat="1" ht="25.5" x14ac:dyDescent="0.2">
      <c r="A2883" s="27">
        <v>105403</v>
      </c>
      <c r="B2883" s="27" t="s">
        <v>184</v>
      </c>
      <c r="C2883" s="28" t="s">
        <v>15868</v>
      </c>
      <c r="D2883" s="27" t="s">
        <v>28</v>
      </c>
      <c r="E2883" s="134">
        <v>201.9</v>
      </c>
    </row>
    <row r="2884" spans="1:5" customFormat="1" ht="25.5" x14ac:dyDescent="0.2">
      <c r="A2884" s="27">
        <v>105406</v>
      </c>
      <c r="B2884" s="27" t="s">
        <v>184</v>
      </c>
      <c r="C2884" s="28" t="s">
        <v>15869</v>
      </c>
      <c r="D2884" s="27" t="s">
        <v>28</v>
      </c>
      <c r="E2884" s="134">
        <v>215.42</v>
      </c>
    </row>
    <row r="2885" spans="1:5" customFormat="1" ht="12.75" x14ac:dyDescent="0.2">
      <c r="A2885" s="27">
        <v>89996</v>
      </c>
      <c r="B2885" s="27" t="s">
        <v>184</v>
      </c>
      <c r="C2885" s="28" t="s">
        <v>2429</v>
      </c>
      <c r="D2885" s="27" t="s">
        <v>34</v>
      </c>
      <c r="E2885" s="134">
        <v>12.83</v>
      </c>
    </row>
    <row r="2886" spans="1:5" customFormat="1" ht="12.75" x14ac:dyDescent="0.2">
      <c r="A2886" s="27">
        <v>89997</v>
      </c>
      <c r="B2886" s="27" t="s">
        <v>184</v>
      </c>
      <c r="C2886" s="28" t="s">
        <v>2430</v>
      </c>
      <c r="D2886" s="27" t="s">
        <v>34</v>
      </c>
      <c r="E2886" s="134">
        <v>10.45</v>
      </c>
    </row>
    <row r="2887" spans="1:5" customFormat="1" ht="12.75" x14ac:dyDescent="0.2">
      <c r="A2887" s="27">
        <v>89998</v>
      </c>
      <c r="B2887" s="27" t="s">
        <v>184</v>
      </c>
      <c r="C2887" s="28" t="s">
        <v>2431</v>
      </c>
      <c r="D2887" s="27" t="s">
        <v>34</v>
      </c>
      <c r="E2887" s="134">
        <v>12.22</v>
      </c>
    </row>
    <row r="2888" spans="1:5" customFormat="1" ht="12.75" x14ac:dyDescent="0.2">
      <c r="A2888" s="27">
        <v>89999</v>
      </c>
      <c r="B2888" s="27" t="s">
        <v>184</v>
      </c>
      <c r="C2888" s="28" t="s">
        <v>2432</v>
      </c>
      <c r="D2888" s="27" t="s">
        <v>34</v>
      </c>
      <c r="E2888" s="134">
        <v>19.100000000000001</v>
      </c>
    </row>
    <row r="2889" spans="1:5" customFormat="1" ht="12.75" x14ac:dyDescent="0.2">
      <c r="A2889" s="27">
        <v>90000</v>
      </c>
      <c r="B2889" s="27" t="s">
        <v>184</v>
      </c>
      <c r="C2889" s="28" t="s">
        <v>2433</v>
      </c>
      <c r="D2889" s="27" t="s">
        <v>34</v>
      </c>
      <c r="E2889" s="134">
        <v>15.4</v>
      </c>
    </row>
    <row r="2890" spans="1:5" customFormat="1" ht="25.5" x14ac:dyDescent="0.2">
      <c r="A2890" s="27">
        <v>91593</v>
      </c>
      <c r="B2890" s="27" t="s">
        <v>184</v>
      </c>
      <c r="C2890" s="28" t="s">
        <v>2434</v>
      </c>
      <c r="D2890" s="27" t="s">
        <v>34</v>
      </c>
      <c r="E2890" s="134">
        <v>10.76</v>
      </c>
    </row>
    <row r="2891" spans="1:5" customFormat="1" ht="25.5" x14ac:dyDescent="0.2">
      <c r="A2891" s="27">
        <v>91594</v>
      </c>
      <c r="B2891" s="27" t="s">
        <v>184</v>
      </c>
      <c r="C2891" s="28" t="s">
        <v>2435</v>
      </c>
      <c r="D2891" s="27" t="s">
        <v>34</v>
      </c>
      <c r="E2891" s="134">
        <v>11.24</v>
      </c>
    </row>
    <row r="2892" spans="1:5" customFormat="1" ht="25.5" x14ac:dyDescent="0.2">
      <c r="A2892" s="27">
        <v>91595</v>
      </c>
      <c r="B2892" s="27" t="s">
        <v>184</v>
      </c>
      <c r="C2892" s="28" t="s">
        <v>2436</v>
      </c>
      <c r="D2892" s="27" t="s">
        <v>34</v>
      </c>
      <c r="E2892" s="134">
        <v>12.07</v>
      </c>
    </row>
    <row r="2893" spans="1:5" customFormat="1" ht="25.5" x14ac:dyDescent="0.2">
      <c r="A2893" s="27">
        <v>91596</v>
      </c>
      <c r="B2893" s="27" t="s">
        <v>184</v>
      </c>
      <c r="C2893" s="28" t="s">
        <v>2437</v>
      </c>
      <c r="D2893" s="27" t="s">
        <v>34</v>
      </c>
      <c r="E2893" s="134">
        <v>11.13</v>
      </c>
    </row>
    <row r="2894" spans="1:5" customFormat="1" ht="25.5" x14ac:dyDescent="0.2">
      <c r="A2894" s="27">
        <v>91597</v>
      </c>
      <c r="B2894" s="27" t="s">
        <v>184</v>
      </c>
      <c r="C2894" s="28" t="s">
        <v>2438</v>
      </c>
      <c r="D2894" s="27" t="s">
        <v>34</v>
      </c>
      <c r="E2894" s="134">
        <v>8.01</v>
      </c>
    </row>
    <row r="2895" spans="1:5" customFormat="1" ht="25.5" x14ac:dyDescent="0.2">
      <c r="A2895" s="27">
        <v>91598</v>
      </c>
      <c r="B2895" s="27" t="s">
        <v>184</v>
      </c>
      <c r="C2895" s="28" t="s">
        <v>2439</v>
      </c>
      <c r="D2895" s="27" t="s">
        <v>34</v>
      </c>
      <c r="E2895" s="134">
        <v>11</v>
      </c>
    </row>
    <row r="2896" spans="1:5" customFormat="1" ht="25.5" x14ac:dyDescent="0.2">
      <c r="A2896" s="27">
        <v>91599</v>
      </c>
      <c r="B2896" s="27" t="s">
        <v>184</v>
      </c>
      <c r="C2896" s="28" t="s">
        <v>2440</v>
      </c>
      <c r="D2896" s="27" t="s">
        <v>34</v>
      </c>
      <c r="E2896" s="134">
        <v>8.4499999999999993</v>
      </c>
    </row>
    <row r="2897" spans="1:5" customFormat="1" ht="25.5" x14ac:dyDescent="0.2">
      <c r="A2897" s="27">
        <v>91600</v>
      </c>
      <c r="B2897" s="27" t="s">
        <v>184</v>
      </c>
      <c r="C2897" s="28" t="s">
        <v>2441</v>
      </c>
      <c r="D2897" s="27" t="s">
        <v>34</v>
      </c>
      <c r="E2897" s="134">
        <v>14.07</v>
      </c>
    </row>
    <row r="2898" spans="1:5" customFormat="1" ht="25.5" x14ac:dyDescent="0.2">
      <c r="A2898" s="27">
        <v>91601</v>
      </c>
      <c r="B2898" s="27" t="s">
        <v>184</v>
      </c>
      <c r="C2898" s="28" t="s">
        <v>2442</v>
      </c>
      <c r="D2898" s="27" t="s">
        <v>34</v>
      </c>
      <c r="E2898" s="134">
        <v>14.88</v>
      </c>
    </row>
    <row r="2899" spans="1:5" customFormat="1" ht="25.5" x14ac:dyDescent="0.2">
      <c r="A2899" s="27">
        <v>91602</v>
      </c>
      <c r="B2899" s="27" t="s">
        <v>184</v>
      </c>
      <c r="C2899" s="28" t="s">
        <v>2443</v>
      </c>
      <c r="D2899" s="27" t="s">
        <v>34</v>
      </c>
      <c r="E2899" s="134">
        <v>13.74</v>
      </c>
    </row>
    <row r="2900" spans="1:5" customFormat="1" ht="25.5" x14ac:dyDescent="0.2">
      <c r="A2900" s="27">
        <v>91603</v>
      </c>
      <c r="B2900" s="27" t="s">
        <v>184</v>
      </c>
      <c r="C2900" s="28" t="s">
        <v>2444</v>
      </c>
      <c r="D2900" s="27" t="s">
        <v>34</v>
      </c>
      <c r="E2900" s="134">
        <v>12.97</v>
      </c>
    </row>
    <row r="2901" spans="1:5" customFormat="1" ht="25.5" x14ac:dyDescent="0.2">
      <c r="A2901" s="27">
        <v>92759</v>
      </c>
      <c r="B2901" s="27" t="s">
        <v>184</v>
      </c>
      <c r="C2901" s="28" t="s">
        <v>2445</v>
      </c>
      <c r="D2901" s="27" t="s">
        <v>34</v>
      </c>
      <c r="E2901" s="134">
        <v>16.7</v>
      </c>
    </row>
    <row r="2902" spans="1:5" customFormat="1" ht="25.5" x14ac:dyDescent="0.2">
      <c r="A2902" s="27">
        <v>92760</v>
      </c>
      <c r="B2902" s="27" t="s">
        <v>184</v>
      </c>
      <c r="C2902" s="28" t="s">
        <v>2446</v>
      </c>
      <c r="D2902" s="27" t="s">
        <v>34</v>
      </c>
      <c r="E2902" s="134">
        <v>15.86</v>
      </c>
    </row>
    <row r="2903" spans="1:5" customFormat="1" ht="25.5" x14ac:dyDescent="0.2">
      <c r="A2903" s="27">
        <v>92761</v>
      </c>
      <c r="B2903" s="27" t="s">
        <v>184</v>
      </c>
      <c r="C2903" s="28" t="s">
        <v>2447</v>
      </c>
      <c r="D2903" s="27" t="s">
        <v>34</v>
      </c>
      <c r="E2903" s="134">
        <v>14.97</v>
      </c>
    </row>
    <row r="2904" spans="1:5" customFormat="1" ht="25.5" x14ac:dyDescent="0.2">
      <c r="A2904" s="27">
        <v>92762</v>
      </c>
      <c r="B2904" s="27" t="s">
        <v>184</v>
      </c>
      <c r="C2904" s="28" t="s">
        <v>2448</v>
      </c>
      <c r="D2904" s="27" t="s">
        <v>34</v>
      </c>
      <c r="E2904" s="134">
        <v>13.41</v>
      </c>
    </row>
    <row r="2905" spans="1:5" customFormat="1" ht="25.5" x14ac:dyDescent="0.2">
      <c r="A2905" s="27">
        <v>92763</v>
      </c>
      <c r="B2905" s="27" t="s">
        <v>184</v>
      </c>
      <c r="C2905" s="28" t="s">
        <v>2449</v>
      </c>
      <c r="D2905" s="27" t="s">
        <v>34</v>
      </c>
      <c r="E2905" s="134">
        <v>11.29</v>
      </c>
    </row>
    <row r="2906" spans="1:5" customFormat="1" ht="25.5" x14ac:dyDescent="0.2">
      <c r="A2906" s="27">
        <v>92764</v>
      </c>
      <c r="B2906" s="27" t="s">
        <v>184</v>
      </c>
      <c r="C2906" s="28" t="s">
        <v>2450</v>
      </c>
      <c r="D2906" s="27" t="s">
        <v>34</v>
      </c>
      <c r="E2906" s="134">
        <v>10.97</v>
      </c>
    </row>
    <row r="2907" spans="1:5" customFormat="1" ht="25.5" x14ac:dyDescent="0.2">
      <c r="A2907" s="27">
        <v>92765</v>
      </c>
      <c r="B2907" s="27" t="s">
        <v>184</v>
      </c>
      <c r="C2907" s="28" t="s">
        <v>2451</v>
      </c>
      <c r="D2907" s="27" t="s">
        <v>34</v>
      </c>
      <c r="E2907" s="134">
        <v>12.52</v>
      </c>
    </row>
    <row r="2908" spans="1:5" customFormat="1" ht="25.5" x14ac:dyDescent="0.2">
      <c r="A2908" s="27">
        <v>92766</v>
      </c>
      <c r="B2908" s="27" t="s">
        <v>184</v>
      </c>
      <c r="C2908" s="28" t="s">
        <v>2452</v>
      </c>
      <c r="D2908" s="27" t="s">
        <v>34</v>
      </c>
      <c r="E2908" s="134">
        <v>12.38</v>
      </c>
    </row>
    <row r="2909" spans="1:5" customFormat="1" ht="25.5" x14ac:dyDescent="0.2">
      <c r="A2909" s="27">
        <v>92767</v>
      </c>
      <c r="B2909" s="27" t="s">
        <v>184</v>
      </c>
      <c r="C2909" s="28" t="s">
        <v>2453</v>
      </c>
      <c r="D2909" s="27" t="s">
        <v>34</v>
      </c>
      <c r="E2909" s="134">
        <v>18.2</v>
      </c>
    </row>
    <row r="2910" spans="1:5" customFormat="1" ht="25.5" x14ac:dyDescent="0.2">
      <c r="A2910" s="27">
        <v>92768</v>
      </c>
      <c r="B2910" s="27" t="s">
        <v>184</v>
      </c>
      <c r="C2910" s="28" t="s">
        <v>2454</v>
      </c>
      <c r="D2910" s="27" t="s">
        <v>34</v>
      </c>
      <c r="E2910" s="134">
        <v>16.059999999999999</v>
      </c>
    </row>
    <row r="2911" spans="1:5" customFormat="1" ht="25.5" x14ac:dyDescent="0.2">
      <c r="A2911" s="27">
        <v>92769</v>
      </c>
      <c r="B2911" s="27" t="s">
        <v>184</v>
      </c>
      <c r="C2911" s="28" t="s">
        <v>2455</v>
      </c>
      <c r="D2911" s="27" t="s">
        <v>34</v>
      </c>
      <c r="E2911" s="134">
        <v>15.26</v>
      </c>
    </row>
    <row r="2912" spans="1:5" customFormat="1" ht="25.5" x14ac:dyDescent="0.2">
      <c r="A2912" s="27">
        <v>92770</v>
      </c>
      <c r="B2912" s="27" t="s">
        <v>184</v>
      </c>
      <c r="C2912" s="28" t="s">
        <v>2456</v>
      </c>
      <c r="D2912" s="27" t="s">
        <v>34</v>
      </c>
      <c r="E2912" s="134">
        <v>14.41</v>
      </c>
    </row>
    <row r="2913" spans="1:5" customFormat="1" ht="25.5" x14ac:dyDescent="0.2">
      <c r="A2913" s="27">
        <v>92771</v>
      </c>
      <c r="B2913" s="27" t="s">
        <v>184</v>
      </c>
      <c r="C2913" s="28" t="s">
        <v>2457</v>
      </c>
      <c r="D2913" s="27" t="s">
        <v>34</v>
      </c>
      <c r="E2913" s="134">
        <v>12.9</v>
      </c>
    </row>
    <row r="2914" spans="1:5" customFormat="1" ht="25.5" x14ac:dyDescent="0.2">
      <c r="A2914" s="27">
        <v>92772</v>
      </c>
      <c r="B2914" s="27" t="s">
        <v>184</v>
      </c>
      <c r="C2914" s="28" t="s">
        <v>2458</v>
      </c>
      <c r="D2914" s="27" t="s">
        <v>34</v>
      </c>
      <c r="E2914" s="134">
        <v>10.85</v>
      </c>
    </row>
    <row r="2915" spans="1:5" customFormat="1" ht="25.5" x14ac:dyDescent="0.2">
      <c r="A2915" s="27">
        <v>92773</v>
      </c>
      <c r="B2915" s="27" t="s">
        <v>184</v>
      </c>
      <c r="C2915" s="28" t="s">
        <v>2459</v>
      </c>
      <c r="D2915" s="27" t="s">
        <v>34</v>
      </c>
      <c r="E2915" s="134">
        <v>10.67</v>
      </c>
    </row>
    <row r="2916" spans="1:5" customFormat="1" ht="25.5" x14ac:dyDescent="0.2">
      <c r="A2916" s="27">
        <v>92774</v>
      </c>
      <c r="B2916" s="27" t="s">
        <v>184</v>
      </c>
      <c r="C2916" s="28" t="s">
        <v>2460</v>
      </c>
      <c r="D2916" s="27" t="s">
        <v>34</v>
      </c>
      <c r="E2916" s="134">
        <v>12.34</v>
      </c>
    </row>
    <row r="2917" spans="1:5" customFormat="1" ht="12.75" x14ac:dyDescent="0.2">
      <c r="A2917" s="27">
        <v>92798</v>
      </c>
      <c r="B2917" s="27" t="s">
        <v>184</v>
      </c>
      <c r="C2917" s="28" t="s">
        <v>2461</v>
      </c>
      <c r="D2917" s="27" t="s">
        <v>34</v>
      </c>
      <c r="E2917" s="134">
        <v>11.28</v>
      </c>
    </row>
    <row r="2918" spans="1:5" customFormat="1" ht="12.75" x14ac:dyDescent="0.2">
      <c r="A2918" s="27">
        <v>92799</v>
      </c>
      <c r="B2918" s="27" t="s">
        <v>184</v>
      </c>
      <c r="C2918" s="28" t="s">
        <v>2462</v>
      </c>
      <c r="D2918" s="27" t="s">
        <v>34</v>
      </c>
      <c r="E2918" s="134">
        <v>13.28</v>
      </c>
    </row>
    <row r="2919" spans="1:5" customFormat="1" ht="12.75" x14ac:dyDescent="0.2">
      <c r="A2919" s="27">
        <v>92800</v>
      </c>
      <c r="B2919" s="27" t="s">
        <v>184</v>
      </c>
      <c r="C2919" s="28" t="s">
        <v>2463</v>
      </c>
      <c r="D2919" s="27" t="s">
        <v>34</v>
      </c>
      <c r="E2919" s="134">
        <v>12.04</v>
      </c>
    </row>
    <row r="2920" spans="1:5" customFormat="1" ht="12.75" x14ac:dyDescent="0.2">
      <c r="A2920" s="27">
        <v>92801</v>
      </c>
      <c r="B2920" s="27" t="s">
        <v>184</v>
      </c>
      <c r="C2920" s="28" t="s">
        <v>2464</v>
      </c>
      <c r="D2920" s="27" t="s">
        <v>34</v>
      </c>
      <c r="E2920" s="134">
        <v>12.23</v>
      </c>
    </row>
    <row r="2921" spans="1:5" customFormat="1" ht="12.75" x14ac:dyDescent="0.2">
      <c r="A2921" s="27">
        <v>92802</v>
      </c>
      <c r="B2921" s="27" t="s">
        <v>184</v>
      </c>
      <c r="C2921" s="28" t="s">
        <v>2465</v>
      </c>
      <c r="D2921" s="27" t="s">
        <v>34</v>
      </c>
      <c r="E2921" s="134">
        <v>12.19</v>
      </c>
    </row>
    <row r="2922" spans="1:5" customFormat="1" ht="12.75" x14ac:dyDescent="0.2">
      <c r="A2922" s="27">
        <v>92803</v>
      </c>
      <c r="B2922" s="27" t="s">
        <v>184</v>
      </c>
      <c r="C2922" s="28" t="s">
        <v>2466</v>
      </c>
      <c r="D2922" s="27" t="s">
        <v>34</v>
      </c>
      <c r="E2922" s="134">
        <v>11.26</v>
      </c>
    </row>
    <row r="2923" spans="1:5" customFormat="1" ht="12.75" x14ac:dyDescent="0.2">
      <c r="A2923" s="27">
        <v>92804</v>
      </c>
      <c r="B2923" s="27" t="s">
        <v>184</v>
      </c>
      <c r="C2923" s="28" t="s">
        <v>2467</v>
      </c>
      <c r="D2923" s="27" t="s">
        <v>34</v>
      </c>
      <c r="E2923" s="134">
        <v>9.66</v>
      </c>
    </row>
    <row r="2924" spans="1:5" customFormat="1" ht="12.75" x14ac:dyDescent="0.2">
      <c r="A2924" s="27">
        <v>92805</v>
      </c>
      <c r="B2924" s="27" t="s">
        <v>184</v>
      </c>
      <c r="C2924" s="28" t="s">
        <v>2468</v>
      </c>
      <c r="D2924" s="27" t="s">
        <v>34</v>
      </c>
      <c r="E2924" s="134">
        <v>9.57</v>
      </c>
    </row>
    <row r="2925" spans="1:5" customFormat="1" ht="12.75" x14ac:dyDescent="0.2">
      <c r="A2925" s="27">
        <v>92806</v>
      </c>
      <c r="B2925" s="27" t="s">
        <v>184</v>
      </c>
      <c r="C2925" s="28" t="s">
        <v>2469</v>
      </c>
      <c r="D2925" s="27" t="s">
        <v>34</v>
      </c>
      <c r="E2925" s="134">
        <v>11.29</v>
      </c>
    </row>
    <row r="2926" spans="1:5" customFormat="1" ht="12.75" x14ac:dyDescent="0.2">
      <c r="A2926" s="27">
        <v>92875</v>
      </c>
      <c r="B2926" s="27" t="s">
        <v>184</v>
      </c>
      <c r="C2926" s="28" t="s">
        <v>2470</v>
      </c>
      <c r="D2926" s="27" t="s">
        <v>34</v>
      </c>
      <c r="E2926" s="134">
        <v>11.59</v>
      </c>
    </row>
    <row r="2927" spans="1:5" customFormat="1" ht="12.75" x14ac:dyDescent="0.2">
      <c r="A2927" s="27">
        <v>92876</v>
      </c>
      <c r="B2927" s="27" t="s">
        <v>184</v>
      </c>
      <c r="C2927" s="28" t="s">
        <v>2471</v>
      </c>
      <c r="D2927" s="27" t="s">
        <v>34</v>
      </c>
      <c r="E2927" s="134">
        <v>11.29</v>
      </c>
    </row>
    <row r="2928" spans="1:5" customFormat="1" ht="12.75" x14ac:dyDescent="0.2">
      <c r="A2928" s="27">
        <v>92877</v>
      </c>
      <c r="B2928" s="27" t="s">
        <v>184</v>
      </c>
      <c r="C2928" s="28" t="s">
        <v>2472</v>
      </c>
      <c r="D2928" s="27" t="s">
        <v>34</v>
      </c>
      <c r="E2928" s="134">
        <v>12.2</v>
      </c>
    </row>
    <row r="2929" spans="1:5" customFormat="1" ht="12.75" x14ac:dyDescent="0.2">
      <c r="A2929" s="27">
        <v>92878</v>
      </c>
      <c r="B2929" s="27" t="s">
        <v>184</v>
      </c>
      <c r="C2929" s="28" t="s">
        <v>2473</v>
      </c>
      <c r="D2929" s="27" t="s">
        <v>34</v>
      </c>
      <c r="E2929" s="134">
        <v>12.01</v>
      </c>
    </row>
    <row r="2930" spans="1:5" customFormat="1" ht="12.75" x14ac:dyDescent="0.2">
      <c r="A2930" s="27">
        <v>92879</v>
      </c>
      <c r="B2930" s="27" t="s">
        <v>184</v>
      </c>
      <c r="C2930" s="28" t="s">
        <v>2474</v>
      </c>
      <c r="D2930" s="27" t="s">
        <v>34</v>
      </c>
      <c r="E2930" s="134">
        <v>11.89</v>
      </c>
    </row>
    <row r="2931" spans="1:5" customFormat="1" ht="12.75" x14ac:dyDescent="0.2">
      <c r="A2931" s="27">
        <v>92880</v>
      </c>
      <c r="B2931" s="27" t="s">
        <v>184</v>
      </c>
      <c r="C2931" s="28" t="s">
        <v>2475</v>
      </c>
      <c r="D2931" s="27" t="s">
        <v>34</v>
      </c>
      <c r="E2931" s="134">
        <v>12.16</v>
      </c>
    </row>
    <row r="2932" spans="1:5" customFormat="1" ht="12.75" x14ac:dyDescent="0.2">
      <c r="A2932" s="27">
        <v>92881</v>
      </c>
      <c r="B2932" s="27" t="s">
        <v>184</v>
      </c>
      <c r="C2932" s="28" t="s">
        <v>2476</v>
      </c>
      <c r="D2932" s="27" t="s">
        <v>34</v>
      </c>
      <c r="E2932" s="134">
        <v>12.13</v>
      </c>
    </row>
    <row r="2933" spans="1:5" customFormat="1" ht="12.75" x14ac:dyDescent="0.2">
      <c r="A2933" s="27">
        <v>92882</v>
      </c>
      <c r="B2933" s="27" t="s">
        <v>184</v>
      </c>
      <c r="C2933" s="28" t="s">
        <v>2477</v>
      </c>
      <c r="D2933" s="27" t="s">
        <v>34</v>
      </c>
      <c r="E2933" s="134">
        <v>15.77</v>
      </c>
    </row>
    <row r="2934" spans="1:5" customFormat="1" ht="12.75" x14ac:dyDescent="0.2">
      <c r="A2934" s="27">
        <v>92883</v>
      </c>
      <c r="B2934" s="27" t="s">
        <v>184</v>
      </c>
      <c r="C2934" s="28" t="s">
        <v>2478</v>
      </c>
      <c r="D2934" s="27" t="s">
        <v>34</v>
      </c>
      <c r="E2934" s="134">
        <v>14.59</v>
      </c>
    </row>
    <row r="2935" spans="1:5" customFormat="1" ht="12.75" x14ac:dyDescent="0.2">
      <c r="A2935" s="27">
        <v>92884</v>
      </c>
      <c r="B2935" s="27" t="s">
        <v>184</v>
      </c>
      <c r="C2935" s="28" t="s">
        <v>2479</v>
      </c>
      <c r="D2935" s="27" t="s">
        <v>34</v>
      </c>
      <c r="E2935" s="134">
        <v>14.84</v>
      </c>
    </row>
    <row r="2936" spans="1:5" customFormat="1" ht="12.75" x14ac:dyDescent="0.2">
      <c r="A2936" s="27">
        <v>92885</v>
      </c>
      <c r="B2936" s="27" t="s">
        <v>184</v>
      </c>
      <c r="C2936" s="28" t="s">
        <v>2480</v>
      </c>
      <c r="D2936" s="27" t="s">
        <v>34</v>
      </c>
      <c r="E2936" s="134">
        <v>14.1</v>
      </c>
    </row>
    <row r="2937" spans="1:5" customFormat="1" ht="12.75" x14ac:dyDescent="0.2">
      <c r="A2937" s="27">
        <v>92886</v>
      </c>
      <c r="B2937" s="27" t="s">
        <v>184</v>
      </c>
      <c r="C2937" s="28" t="s">
        <v>2481</v>
      </c>
      <c r="D2937" s="27" t="s">
        <v>34</v>
      </c>
      <c r="E2937" s="134">
        <v>13.52</v>
      </c>
    </row>
    <row r="2938" spans="1:5" customFormat="1" ht="12.75" x14ac:dyDescent="0.2">
      <c r="A2938" s="27">
        <v>92887</v>
      </c>
      <c r="B2938" s="27" t="s">
        <v>184</v>
      </c>
      <c r="C2938" s="28" t="s">
        <v>2482</v>
      </c>
      <c r="D2938" s="27" t="s">
        <v>34</v>
      </c>
      <c r="E2938" s="134">
        <v>13.46</v>
      </c>
    </row>
    <row r="2939" spans="1:5" customFormat="1" ht="12.75" x14ac:dyDescent="0.2">
      <c r="A2939" s="27">
        <v>92888</v>
      </c>
      <c r="B2939" s="27" t="s">
        <v>184</v>
      </c>
      <c r="C2939" s="28" t="s">
        <v>2483</v>
      </c>
      <c r="D2939" s="27" t="s">
        <v>34</v>
      </c>
      <c r="E2939" s="134">
        <v>13.16</v>
      </c>
    </row>
    <row r="2940" spans="1:5" customFormat="1" ht="25.5" x14ac:dyDescent="0.2">
      <c r="A2940" s="27">
        <v>92915</v>
      </c>
      <c r="B2940" s="27" t="s">
        <v>184</v>
      </c>
      <c r="C2940" s="28" t="s">
        <v>2484</v>
      </c>
      <c r="D2940" s="27" t="s">
        <v>34</v>
      </c>
      <c r="E2940" s="134">
        <v>19.739999999999998</v>
      </c>
    </row>
    <row r="2941" spans="1:5" customFormat="1" ht="25.5" x14ac:dyDescent="0.2">
      <c r="A2941" s="27">
        <v>92916</v>
      </c>
      <c r="B2941" s="27" t="s">
        <v>184</v>
      </c>
      <c r="C2941" s="28" t="s">
        <v>2485</v>
      </c>
      <c r="D2941" s="27" t="s">
        <v>34</v>
      </c>
      <c r="E2941" s="134">
        <v>18.11</v>
      </c>
    </row>
    <row r="2942" spans="1:5" customFormat="1" ht="25.5" x14ac:dyDescent="0.2">
      <c r="A2942" s="27">
        <v>92917</v>
      </c>
      <c r="B2942" s="27" t="s">
        <v>184</v>
      </c>
      <c r="C2942" s="28" t="s">
        <v>2486</v>
      </c>
      <c r="D2942" s="27" t="s">
        <v>34</v>
      </c>
      <c r="E2942" s="134">
        <v>16.57</v>
      </c>
    </row>
    <row r="2943" spans="1:5" customFormat="1" ht="25.5" x14ac:dyDescent="0.2">
      <c r="A2943" s="27">
        <v>92919</v>
      </c>
      <c r="B2943" s="27" t="s">
        <v>184</v>
      </c>
      <c r="C2943" s="28" t="s">
        <v>2487</v>
      </c>
      <c r="D2943" s="27" t="s">
        <v>34</v>
      </c>
      <c r="E2943" s="134">
        <v>14.52</v>
      </c>
    </row>
    <row r="2944" spans="1:5" customFormat="1" ht="25.5" x14ac:dyDescent="0.2">
      <c r="A2944" s="27">
        <v>92921</v>
      </c>
      <c r="B2944" s="27" t="s">
        <v>184</v>
      </c>
      <c r="C2944" s="28" t="s">
        <v>2488</v>
      </c>
      <c r="D2944" s="27" t="s">
        <v>34</v>
      </c>
      <c r="E2944" s="134">
        <v>12.02</v>
      </c>
    </row>
    <row r="2945" spans="1:5" customFormat="1" ht="25.5" x14ac:dyDescent="0.2">
      <c r="A2945" s="27">
        <v>92922</v>
      </c>
      <c r="B2945" s="27" t="s">
        <v>184</v>
      </c>
      <c r="C2945" s="28" t="s">
        <v>2489</v>
      </c>
      <c r="D2945" s="27" t="s">
        <v>34</v>
      </c>
      <c r="E2945" s="134">
        <v>11.51</v>
      </c>
    </row>
    <row r="2946" spans="1:5" customFormat="1" ht="25.5" x14ac:dyDescent="0.2">
      <c r="A2946" s="27">
        <v>92923</v>
      </c>
      <c r="B2946" s="27" t="s">
        <v>184</v>
      </c>
      <c r="C2946" s="28" t="s">
        <v>2490</v>
      </c>
      <c r="D2946" s="27" t="s">
        <v>34</v>
      </c>
      <c r="E2946" s="134">
        <v>12.95</v>
      </c>
    </row>
    <row r="2947" spans="1:5" customFormat="1" ht="25.5" x14ac:dyDescent="0.2">
      <c r="A2947" s="27">
        <v>92924</v>
      </c>
      <c r="B2947" s="27" t="s">
        <v>184</v>
      </c>
      <c r="C2947" s="28" t="s">
        <v>2491</v>
      </c>
      <c r="D2947" s="27" t="s">
        <v>34</v>
      </c>
      <c r="E2947" s="134">
        <v>12.71</v>
      </c>
    </row>
    <row r="2948" spans="1:5" customFormat="1" ht="12.75" x14ac:dyDescent="0.2">
      <c r="A2948" s="27">
        <v>95448</v>
      </c>
      <c r="B2948" s="27" t="s">
        <v>184</v>
      </c>
      <c r="C2948" s="28" t="s">
        <v>26681</v>
      </c>
      <c r="D2948" s="27" t="s">
        <v>34</v>
      </c>
      <c r="E2948" s="50">
        <v>12.37</v>
      </c>
    </row>
    <row r="2949" spans="1:5" customFormat="1" ht="12.75" x14ac:dyDescent="0.2">
      <c r="A2949" s="27">
        <v>95576</v>
      </c>
      <c r="B2949" s="27" t="s">
        <v>184</v>
      </c>
      <c r="C2949" s="28" t="s">
        <v>2492</v>
      </c>
      <c r="D2949" s="27" t="s">
        <v>34</v>
      </c>
      <c r="E2949" s="134">
        <v>15.2</v>
      </c>
    </row>
    <row r="2950" spans="1:5" customFormat="1" ht="12.75" x14ac:dyDescent="0.2">
      <c r="A2950" s="27">
        <v>95577</v>
      </c>
      <c r="B2950" s="27" t="s">
        <v>184</v>
      </c>
      <c r="C2950" s="28" t="s">
        <v>2493</v>
      </c>
      <c r="D2950" s="27" t="s">
        <v>34</v>
      </c>
      <c r="E2950" s="50">
        <v>12.99</v>
      </c>
    </row>
    <row r="2951" spans="1:5" customFormat="1" ht="12.75" x14ac:dyDescent="0.2">
      <c r="A2951" s="27">
        <v>95578</v>
      </c>
      <c r="B2951" s="27" t="s">
        <v>184</v>
      </c>
      <c r="C2951" s="28" t="s">
        <v>2494</v>
      </c>
      <c r="D2951" s="27" t="s">
        <v>34</v>
      </c>
      <c r="E2951" s="134">
        <v>10.85</v>
      </c>
    </row>
    <row r="2952" spans="1:5" customFormat="1" ht="12.75" x14ac:dyDescent="0.2">
      <c r="A2952" s="27">
        <v>95579</v>
      </c>
      <c r="B2952" s="27" t="s">
        <v>184</v>
      </c>
      <c r="C2952" s="28" t="s">
        <v>2495</v>
      </c>
      <c r="D2952" s="27" t="s">
        <v>34</v>
      </c>
      <c r="E2952" s="134">
        <v>10.52</v>
      </c>
    </row>
    <row r="2953" spans="1:5" customFormat="1" ht="12.75" x14ac:dyDescent="0.2">
      <c r="A2953" s="27">
        <v>95580</v>
      </c>
      <c r="B2953" s="27" t="s">
        <v>184</v>
      </c>
      <c r="C2953" s="28" t="s">
        <v>2496</v>
      </c>
      <c r="D2953" s="27" t="s">
        <v>34</v>
      </c>
      <c r="E2953" s="134">
        <v>12.15</v>
      </c>
    </row>
    <row r="2954" spans="1:5" customFormat="1" ht="12.75" x14ac:dyDescent="0.2">
      <c r="A2954" s="27">
        <v>95581</v>
      </c>
      <c r="B2954" s="27" t="s">
        <v>184</v>
      </c>
      <c r="C2954" s="28" t="s">
        <v>2497</v>
      </c>
      <c r="D2954" s="27" t="s">
        <v>34</v>
      </c>
      <c r="E2954" s="134">
        <v>12.08</v>
      </c>
    </row>
    <row r="2955" spans="1:5" customFormat="1" ht="12.75" x14ac:dyDescent="0.2">
      <c r="A2955" s="27">
        <v>95582</v>
      </c>
      <c r="B2955" s="27" t="s">
        <v>184</v>
      </c>
      <c r="C2955" s="28" t="s">
        <v>2498</v>
      </c>
      <c r="D2955" s="27" t="s">
        <v>34</v>
      </c>
      <c r="E2955" s="134">
        <v>13.16</v>
      </c>
    </row>
    <row r="2956" spans="1:5" customFormat="1" ht="25.5" x14ac:dyDescent="0.2">
      <c r="A2956" s="27">
        <v>95583</v>
      </c>
      <c r="B2956" s="27" t="s">
        <v>184</v>
      </c>
      <c r="C2956" s="28" t="s">
        <v>2499</v>
      </c>
      <c r="D2956" s="27" t="s">
        <v>34</v>
      </c>
      <c r="E2956" s="134">
        <v>18.77</v>
      </c>
    </row>
    <row r="2957" spans="1:5" customFormat="1" ht="25.5" x14ac:dyDescent="0.2">
      <c r="A2957" s="27">
        <v>95584</v>
      </c>
      <c r="B2957" s="27" t="s">
        <v>184</v>
      </c>
      <c r="C2957" s="28" t="s">
        <v>2500</v>
      </c>
      <c r="D2957" s="27" t="s">
        <v>34</v>
      </c>
      <c r="E2957" s="134">
        <v>16.7</v>
      </c>
    </row>
    <row r="2958" spans="1:5" customFormat="1" ht="25.5" x14ac:dyDescent="0.2">
      <c r="A2958" s="27">
        <v>95592</v>
      </c>
      <c r="B2958" s="27" t="s">
        <v>184</v>
      </c>
      <c r="C2958" s="28" t="s">
        <v>2501</v>
      </c>
      <c r="D2958" s="27" t="s">
        <v>34</v>
      </c>
      <c r="E2958" s="134">
        <v>18.77</v>
      </c>
    </row>
    <row r="2959" spans="1:5" customFormat="1" ht="25.5" x14ac:dyDescent="0.2">
      <c r="A2959" s="27">
        <v>95593</v>
      </c>
      <c r="B2959" s="27" t="s">
        <v>184</v>
      </c>
      <c r="C2959" s="28" t="s">
        <v>2502</v>
      </c>
      <c r="D2959" s="27" t="s">
        <v>34</v>
      </c>
      <c r="E2959" s="134">
        <v>16.7</v>
      </c>
    </row>
    <row r="2960" spans="1:5" customFormat="1" ht="25.5" x14ac:dyDescent="0.2">
      <c r="A2960" s="27">
        <v>95943</v>
      </c>
      <c r="B2960" s="27" t="s">
        <v>184</v>
      </c>
      <c r="C2960" s="28" t="s">
        <v>2503</v>
      </c>
      <c r="D2960" s="27" t="s">
        <v>34</v>
      </c>
      <c r="E2960" s="134">
        <v>25.74</v>
      </c>
    </row>
    <row r="2961" spans="1:5" customFormat="1" ht="25.5" x14ac:dyDescent="0.2">
      <c r="A2961" s="27">
        <v>95944</v>
      </c>
      <c r="B2961" s="27" t="s">
        <v>184</v>
      </c>
      <c r="C2961" s="28" t="s">
        <v>2504</v>
      </c>
      <c r="D2961" s="27" t="s">
        <v>34</v>
      </c>
      <c r="E2961" s="134">
        <v>23.47</v>
      </c>
    </row>
    <row r="2962" spans="1:5" customFormat="1" ht="25.5" x14ac:dyDescent="0.2">
      <c r="A2962" s="27">
        <v>95945</v>
      </c>
      <c r="B2962" s="27" t="s">
        <v>184</v>
      </c>
      <c r="C2962" s="28" t="s">
        <v>2505</v>
      </c>
      <c r="D2962" s="27" t="s">
        <v>34</v>
      </c>
      <c r="E2962" s="134">
        <v>19.12</v>
      </c>
    </row>
    <row r="2963" spans="1:5" customFormat="1" ht="25.5" x14ac:dyDescent="0.2">
      <c r="A2963" s="27">
        <v>95946</v>
      </c>
      <c r="B2963" s="27" t="s">
        <v>184</v>
      </c>
      <c r="C2963" s="28" t="s">
        <v>2506</v>
      </c>
      <c r="D2963" s="27" t="s">
        <v>34</v>
      </c>
      <c r="E2963" s="134">
        <v>15.31</v>
      </c>
    </row>
    <row r="2964" spans="1:5" customFormat="1" ht="25.5" x14ac:dyDescent="0.2">
      <c r="A2964" s="27">
        <v>95947</v>
      </c>
      <c r="B2964" s="27" t="s">
        <v>184</v>
      </c>
      <c r="C2964" s="28" t="s">
        <v>2507</v>
      </c>
      <c r="D2964" s="27" t="s">
        <v>34</v>
      </c>
      <c r="E2964" s="134">
        <v>11.87</v>
      </c>
    </row>
    <row r="2965" spans="1:5" customFormat="1" ht="25.5" x14ac:dyDescent="0.2">
      <c r="A2965" s="27">
        <v>95948</v>
      </c>
      <c r="B2965" s="27" t="s">
        <v>184</v>
      </c>
      <c r="C2965" s="28" t="s">
        <v>2508</v>
      </c>
      <c r="D2965" s="27" t="s">
        <v>34</v>
      </c>
      <c r="E2965" s="134">
        <v>10.5</v>
      </c>
    </row>
    <row r="2966" spans="1:5" customFormat="1" ht="12.75" x14ac:dyDescent="0.2">
      <c r="A2966" s="27">
        <v>96544</v>
      </c>
      <c r="B2966" s="27" t="s">
        <v>184</v>
      </c>
      <c r="C2966" s="28" t="s">
        <v>2509</v>
      </c>
      <c r="D2966" s="27" t="s">
        <v>34</v>
      </c>
      <c r="E2966" s="134">
        <v>21.07</v>
      </c>
    </row>
    <row r="2967" spans="1:5" customFormat="1" ht="12.75" x14ac:dyDescent="0.2">
      <c r="A2967" s="27">
        <v>96545</v>
      </c>
      <c r="B2967" s="27" t="s">
        <v>184</v>
      </c>
      <c r="C2967" s="28" t="s">
        <v>2510</v>
      </c>
      <c r="D2967" s="27" t="s">
        <v>34</v>
      </c>
      <c r="E2967" s="134">
        <v>19.100000000000001</v>
      </c>
    </row>
    <row r="2968" spans="1:5" customFormat="1" ht="12.75" x14ac:dyDescent="0.2">
      <c r="A2968" s="27">
        <v>96546</v>
      </c>
      <c r="B2968" s="27" t="s">
        <v>184</v>
      </c>
      <c r="C2968" s="28" t="s">
        <v>2511</v>
      </c>
      <c r="D2968" s="27" t="s">
        <v>34</v>
      </c>
      <c r="E2968" s="134">
        <v>16.75</v>
      </c>
    </row>
    <row r="2969" spans="1:5" customFormat="1" ht="25.5" x14ac:dyDescent="0.2">
      <c r="A2969" s="27">
        <v>100064</v>
      </c>
      <c r="B2969" s="27" t="s">
        <v>184</v>
      </c>
      <c r="C2969" s="28" t="s">
        <v>2512</v>
      </c>
      <c r="D2969" s="27" t="s">
        <v>34</v>
      </c>
      <c r="E2969" s="134">
        <v>11.05</v>
      </c>
    </row>
    <row r="2970" spans="1:5" customFormat="1" ht="25.5" x14ac:dyDescent="0.2">
      <c r="A2970" s="27">
        <v>100066</v>
      </c>
      <c r="B2970" s="27" t="s">
        <v>184</v>
      </c>
      <c r="C2970" s="28" t="s">
        <v>2513</v>
      </c>
      <c r="D2970" s="27" t="s">
        <v>34</v>
      </c>
      <c r="E2970" s="134">
        <v>10.93</v>
      </c>
    </row>
    <row r="2971" spans="1:5" customFormat="1" ht="25.5" x14ac:dyDescent="0.2">
      <c r="A2971" s="27">
        <v>100067</v>
      </c>
      <c r="B2971" s="27" t="s">
        <v>184</v>
      </c>
      <c r="C2971" s="28" t="s">
        <v>2514</v>
      </c>
      <c r="D2971" s="27" t="s">
        <v>34</v>
      </c>
      <c r="E2971" s="134">
        <v>14.44</v>
      </c>
    </row>
    <row r="2972" spans="1:5" customFormat="1" ht="25.5" x14ac:dyDescent="0.2">
      <c r="A2972" s="27">
        <v>100068</v>
      </c>
      <c r="B2972" s="27" t="s">
        <v>184</v>
      </c>
      <c r="C2972" s="28" t="s">
        <v>2515</v>
      </c>
      <c r="D2972" s="27" t="s">
        <v>34</v>
      </c>
      <c r="E2972" s="134">
        <v>11.12</v>
      </c>
    </row>
    <row r="2973" spans="1:5" customFormat="1" ht="12.75" x14ac:dyDescent="0.2">
      <c r="A2973" s="27">
        <v>102920</v>
      </c>
      <c r="B2973" s="27" t="s">
        <v>184</v>
      </c>
      <c r="C2973" s="28" t="s">
        <v>2516</v>
      </c>
      <c r="D2973" s="27" t="s">
        <v>34</v>
      </c>
      <c r="E2973" s="134">
        <v>10.06</v>
      </c>
    </row>
    <row r="2974" spans="1:5" customFormat="1" ht="12.75" x14ac:dyDescent="0.2">
      <c r="A2974" s="27">
        <v>102921</v>
      </c>
      <c r="B2974" s="27" t="s">
        <v>184</v>
      </c>
      <c r="C2974" s="28" t="s">
        <v>2517</v>
      </c>
      <c r="D2974" s="27" t="s">
        <v>34</v>
      </c>
      <c r="E2974" s="134">
        <v>9.7100000000000009</v>
      </c>
    </row>
    <row r="2975" spans="1:5" customFormat="1" ht="12.75" x14ac:dyDescent="0.2">
      <c r="A2975" s="27">
        <v>102922</v>
      </c>
      <c r="B2975" s="27" t="s">
        <v>184</v>
      </c>
      <c r="C2975" s="28" t="s">
        <v>2518</v>
      </c>
      <c r="D2975" s="27" t="s">
        <v>34</v>
      </c>
      <c r="E2975" s="134">
        <v>10.72</v>
      </c>
    </row>
    <row r="2976" spans="1:5" customFormat="1" ht="12.75" x14ac:dyDescent="0.2">
      <c r="A2976" s="27">
        <v>102923</v>
      </c>
      <c r="B2976" s="27" t="s">
        <v>184</v>
      </c>
      <c r="C2976" s="28" t="s">
        <v>2519</v>
      </c>
      <c r="D2976" s="27" t="s">
        <v>34</v>
      </c>
      <c r="E2976" s="134">
        <v>9.4700000000000006</v>
      </c>
    </row>
    <row r="2977" spans="1:5" customFormat="1" ht="12.75" x14ac:dyDescent="0.2">
      <c r="A2977" s="27">
        <v>103088</v>
      </c>
      <c r="B2977" s="27" t="s">
        <v>184</v>
      </c>
      <c r="C2977" s="28" t="s">
        <v>2520</v>
      </c>
      <c r="D2977" s="27" t="s">
        <v>34</v>
      </c>
      <c r="E2977" s="134">
        <v>12.09</v>
      </c>
    </row>
    <row r="2978" spans="1:5" customFormat="1" ht="25.5" x14ac:dyDescent="0.2">
      <c r="A2978" s="27">
        <v>104104</v>
      </c>
      <c r="B2978" s="27" t="s">
        <v>184</v>
      </c>
      <c r="C2978" s="28" t="s">
        <v>2521</v>
      </c>
      <c r="D2978" s="27" t="s">
        <v>34</v>
      </c>
      <c r="E2978" s="134">
        <v>13.35</v>
      </c>
    </row>
    <row r="2979" spans="1:5" customFormat="1" ht="25.5" x14ac:dyDescent="0.2">
      <c r="A2979" s="27">
        <v>104105</v>
      </c>
      <c r="B2979" s="27" t="s">
        <v>184</v>
      </c>
      <c r="C2979" s="28" t="s">
        <v>2522</v>
      </c>
      <c r="D2979" s="27" t="s">
        <v>34</v>
      </c>
      <c r="E2979" s="134">
        <v>13.36</v>
      </c>
    </row>
    <row r="2980" spans="1:5" customFormat="1" ht="25.5" x14ac:dyDescent="0.2">
      <c r="A2980" s="27">
        <v>104106</v>
      </c>
      <c r="B2980" s="27" t="s">
        <v>184</v>
      </c>
      <c r="C2980" s="28" t="s">
        <v>2523</v>
      </c>
      <c r="D2980" s="27" t="s">
        <v>34</v>
      </c>
      <c r="E2980" s="134">
        <v>12.26</v>
      </c>
    </row>
    <row r="2981" spans="1:5" customFormat="1" ht="25.5" x14ac:dyDescent="0.2">
      <c r="A2981" s="27">
        <v>104107</v>
      </c>
      <c r="B2981" s="27" t="s">
        <v>184</v>
      </c>
      <c r="C2981" s="28" t="s">
        <v>2524</v>
      </c>
      <c r="D2981" s="27" t="s">
        <v>34</v>
      </c>
      <c r="E2981" s="134">
        <v>13.01</v>
      </c>
    </row>
    <row r="2982" spans="1:5" customFormat="1" ht="25.5" x14ac:dyDescent="0.2">
      <c r="A2982" s="27">
        <v>104108</v>
      </c>
      <c r="B2982" s="27" t="s">
        <v>184</v>
      </c>
      <c r="C2982" s="28" t="s">
        <v>2525</v>
      </c>
      <c r="D2982" s="27" t="s">
        <v>34</v>
      </c>
      <c r="E2982" s="134">
        <v>15.4</v>
      </c>
    </row>
    <row r="2983" spans="1:5" customFormat="1" ht="25.5" x14ac:dyDescent="0.2">
      <c r="A2983" s="27">
        <v>104109</v>
      </c>
      <c r="B2983" s="27" t="s">
        <v>184</v>
      </c>
      <c r="C2983" s="28" t="s">
        <v>2526</v>
      </c>
      <c r="D2983" s="27" t="s">
        <v>34</v>
      </c>
      <c r="E2983" s="134">
        <v>18.72</v>
      </c>
    </row>
    <row r="2984" spans="1:5" customFormat="1" ht="25.5" x14ac:dyDescent="0.2">
      <c r="A2984" s="27">
        <v>104110</v>
      </c>
      <c r="B2984" s="27" t="s">
        <v>184</v>
      </c>
      <c r="C2984" s="28" t="s">
        <v>2527</v>
      </c>
      <c r="D2984" s="27" t="s">
        <v>34</v>
      </c>
      <c r="E2984" s="134">
        <v>21.13</v>
      </c>
    </row>
    <row r="2985" spans="1:5" customFormat="1" ht="25.5" x14ac:dyDescent="0.2">
      <c r="A2985" s="27">
        <v>104111</v>
      </c>
      <c r="B2985" s="27" t="s">
        <v>184</v>
      </c>
      <c r="C2985" s="28" t="s">
        <v>2528</v>
      </c>
      <c r="D2985" s="27" t="s">
        <v>34</v>
      </c>
      <c r="E2985" s="134">
        <v>23.83</v>
      </c>
    </row>
    <row r="2986" spans="1:5" customFormat="1" ht="12.75" x14ac:dyDescent="0.2">
      <c r="A2986" s="27">
        <v>104915</v>
      </c>
      <c r="B2986" s="27" t="s">
        <v>184</v>
      </c>
      <c r="C2986" s="28" t="s">
        <v>2529</v>
      </c>
      <c r="D2986" s="27" t="s">
        <v>34</v>
      </c>
      <c r="E2986" s="134">
        <v>12.45</v>
      </c>
    </row>
    <row r="2987" spans="1:5" customFormat="1" ht="25.5" x14ac:dyDescent="0.2">
      <c r="A2987" s="27">
        <v>104917</v>
      </c>
      <c r="B2987" s="27" t="s">
        <v>184</v>
      </c>
      <c r="C2987" s="28" t="s">
        <v>2530</v>
      </c>
      <c r="D2987" s="27" t="s">
        <v>34</v>
      </c>
      <c r="E2987" s="134">
        <v>18.37</v>
      </c>
    </row>
    <row r="2988" spans="1:5" customFormat="1" ht="25.5" x14ac:dyDescent="0.2">
      <c r="A2988" s="27">
        <v>104918</v>
      </c>
      <c r="B2988" s="27" t="s">
        <v>184</v>
      </c>
      <c r="C2988" s="28" t="s">
        <v>2531</v>
      </c>
      <c r="D2988" s="27" t="s">
        <v>34</v>
      </c>
      <c r="E2988" s="134">
        <v>17.12</v>
      </c>
    </row>
    <row r="2989" spans="1:5" customFormat="1" ht="25.5" x14ac:dyDescent="0.2">
      <c r="A2989" s="27">
        <v>104919</v>
      </c>
      <c r="B2989" s="27" t="s">
        <v>184</v>
      </c>
      <c r="C2989" s="28" t="s">
        <v>2532</v>
      </c>
      <c r="D2989" s="27" t="s">
        <v>34</v>
      </c>
      <c r="E2989" s="134">
        <v>15.31</v>
      </c>
    </row>
    <row r="2990" spans="1:5" customFormat="1" ht="25.5" x14ac:dyDescent="0.2">
      <c r="A2990" s="27">
        <v>104920</v>
      </c>
      <c r="B2990" s="27" t="s">
        <v>184</v>
      </c>
      <c r="C2990" s="28" t="s">
        <v>2533</v>
      </c>
      <c r="D2990" s="27" t="s">
        <v>34</v>
      </c>
      <c r="E2990" s="134">
        <v>13.02</v>
      </c>
    </row>
    <row r="2991" spans="1:5" customFormat="1" ht="25.5" x14ac:dyDescent="0.2">
      <c r="A2991" s="27">
        <v>104921</v>
      </c>
      <c r="B2991" s="27" t="s">
        <v>184</v>
      </c>
      <c r="C2991" s="28" t="s">
        <v>2534</v>
      </c>
      <c r="D2991" s="27" t="s">
        <v>34</v>
      </c>
      <c r="E2991" s="134">
        <v>12.28</v>
      </c>
    </row>
    <row r="2992" spans="1:5" customFormat="1" ht="25.5" x14ac:dyDescent="0.2">
      <c r="A2992" s="27">
        <v>104922</v>
      </c>
      <c r="B2992" s="27" t="s">
        <v>184</v>
      </c>
      <c r="C2992" s="28" t="s">
        <v>2535</v>
      </c>
      <c r="D2992" s="27" t="s">
        <v>34</v>
      </c>
      <c r="E2992" s="134">
        <v>13.58</v>
      </c>
    </row>
    <row r="2993" spans="1:5" customFormat="1" ht="12.75" x14ac:dyDescent="0.2">
      <c r="A2993" s="27">
        <v>89993</v>
      </c>
      <c r="B2993" s="27" t="s">
        <v>184</v>
      </c>
      <c r="C2993" s="28" t="s">
        <v>2536</v>
      </c>
      <c r="D2993" s="27" t="s">
        <v>27</v>
      </c>
      <c r="E2993" s="134">
        <v>1057.99</v>
      </c>
    </row>
    <row r="2994" spans="1:5" customFormat="1" ht="25.5" x14ac:dyDescent="0.2">
      <c r="A2994" s="27">
        <v>89994</v>
      </c>
      <c r="B2994" s="27" t="s">
        <v>184</v>
      </c>
      <c r="C2994" s="28" t="s">
        <v>2537</v>
      </c>
      <c r="D2994" s="27" t="s">
        <v>27</v>
      </c>
      <c r="E2994" s="134">
        <v>895.44</v>
      </c>
    </row>
    <row r="2995" spans="1:5" customFormat="1" ht="12.75" x14ac:dyDescent="0.2">
      <c r="A2995" s="27">
        <v>89995</v>
      </c>
      <c r="B2995" s="27" t="s">
        <v>184</v>
      </c>
      <c r="C2995" s="28" t="s">
        <v>2538</v>
      </c>
      <c r="D2995" s="27" t="s">
        <v>27</v>
      </c>
      <c r="E2995" s="134">
        <v>1016.41</v>
      </c>
    </row>
    <row r="2996" spans="1:5" customFormat="1" ht="25.5" x14ac:dyDescent="0.2">
      <c r="A2996" s="27">
        <v>90278</v>
      </c>
      <c r="B2996" s="27" t="s">
        <v>184</v>
      </c>
      <c r="C2996" s="28" t="s">
        <v>2539</v>
      </c>
      <c r="D2996" s="27" t="s">
        <v>27</v>
      </c>
      <c r="E2996" s="134">
        <v>505.53</v>
      </c>
    </row>
    <row r="2997" spans="1:5" customFormat="1" ht="25.5" x14ac:dyDescent="0.2">
      <c r="A2997" s="27">
        <v>90279</v>
      </c>
      <c r="B2997" s="27" t="s">
        <v>184</v>
      </c>
      <c r="C2997" s="28" t="s">
        <v>2540</v>
      </c>
      <c r="D2997" s="27" t="s">
        <v>27</v>
      </c>
      <c r="E2997" s="134">
        <v>554.53</v>
      </c>
    </row>
    <row r="2998" spans="1:5" customFormat="1" ht="25.5" x14ac:dyDescent="0.2">
      <c r="A2998" s="27">
        <v>90280</v>
      </c>
      <c r="B2998" s="27" t="s">
        <v>184</v>
      </c>
      <c r="C2998" s="28" t="s">
        <v>2541</v>
      </c>
      <c r="D2998" s="27" t="s">
        <v>27</v>
      </c>
      <c r="E2998" s="134">
        <v>606.61</v>
      </c>
    </row>
    <row r="2999" spans="1:5" customFormat="1" ht="25.5" x14ac:dyDescent="0.2">
      <c r="A2999" s="27">
        <v>90281</v>
      </c>
      <c r="B2999" s="27" t="s">
        <v>184</v>
      </c>
      <c r="C2999" s="28" t="s">
        <v>2542</v>
      </c>
      <c r="D2999" s="27" t="s">
        <v>27</v>
      </c>
      <c r="E2999" s="134">
        <v>694.05</v>
      </c>
    </row>
    <row r="3000" spans="1:5" customFormat="1" ht="25.5" x14ac:dyDescent="0.2">
      <c r="A3000" s="27">
        <v>90282</v>
      </c>
      <c r="B3000" s="27" t="s">
        <v>184</v>
      </c>
      <c r="C3000" s="28" t="s">
        <v>2543</v>
      </c>
      <c r="D3000" s="27" t="s">
        <v>27</v>
      </c>
      <c r="E3000" s="134">
        <v>492.52</v>
      </c>
    </row>
    <row r="3001" spans="1:5" customFormat="1" ht="25.5" x14ac:dyDescent="0.2">
      <c r="A3001" s="27">
        <v>90283</v>
      </c>
      <c r="B3001" s="27" t="s">
        <v>184</v>
      </c>
      <c r="C3001" s="28" t="s">
        <v>2544</v>
      </c>
      <c r="D3001" s="27" t="s">
        <v>27</v>
      </c>
      <c r="E3001" s="134">
        <v>540.91</v>
      </c>
    </row>
    <row r="3002" spans="1:5" customFormat="1" ht="25.5" x14ac:dyDescent="0.2">
      <c r="A3002" s="27">
        <v>90284</v>
      </c>
      <c r="B3002" s="27" t="s">
        <v>184</v>
      </c>
      <c r="C3002" s="28" t="s">
        <v>2545</v>
      </c>
      <c r="D3002" s="27" t="s">
        <v>27</v>
      </c>
      <c r="E3002" s="134">
        <v>597.12</v>
      </c>
    </row>
    <row r="3003" spans="1:5" customFormat="1" ht="25.5" x14ac:dyDescent="0.2">
      <c r="A3003" s="27">
        <v>90285</v>
      </c>
      <c r="B3003" s="27" t="s">
        <v>184</v>
      </c>
      <c r="C3003" s="28" t="s">
        <v>2546</v>
      </c>
      <c r="D3003" s="27" t="s">
        <v>27</v>
      </c>
      <c r="E3003" s="134">
        <v>689.04</v>
      </c>
    </row>
    <row r="3004" spans="1:5" customFormat="1" ht="25.5" x14ac:dyDescent="0.2">
      <c r="A3004" s="27">
        <v>94962</v>
      </c>
      <c r="B3004" s="27" t="s">
        <v>184</v>
      </c>
      <c r="C3004" s="28" t="s">
        <v>2547</v>
      </c>
      <c r="D3004" s="27" t="s">
        <v>27</v>
      </c>
      <c r="E3004" s="50">
        <v>392.29</v>
      </c>
    </row>
    <row r="3005" spans="1:5" customFormat="1" ht="25.5" x14ac:dyDescent="0.2">
      <c r="A3005" s="27">
        <v>94963</v>
      </c>
      <c r="B3005" s="27" t="s">
        <v>184</v>
      </c>
      <c r="C3005" s="28" t="s">
        <v>2548</v>
      </c>
      <c r="D3005" s="27" t="s">
        <v>27</v>
      </c>
      <c r="E3005" s="134">
        <v>430.1</v>
      </c>
    </row>
    <row r="3006" spans="1:5" customFormat="1" ht="25.5" x14ac:dyDescent="0.2">
      <c r="A3006" s="27">
        <v>94964</v>
      </c>
      <c r="B3006" s="27" t="s">
        <v>184</v>
      </c>
      <c r="C3006" s="28" t="s">
        <v>2549</v>
      </c>
      <c r="D3006" s="27" t="s">
        <v>27</v>
      </c>
      <c r="E3006" s="134">
        <v>469.3</v>
      </c>
    </row>
    <row r="3007" spans="1:5" customFormat="1" ht="25.5" x14ac:dyDescent="0.2">
      <c r="A3007" s="27">
        <v>94965</v>
      </c>
      <c r="B3007" s="27" t="s">
        <v>184</v>
      </c>
      <c r="C3007" s="28" t="s">
        <v>2550</v>
      </c>
      <c r="D3007" s="27" t="s">
        <v>27</v>
      </c>
      <c r="E3007" s="134">
        <v>483.85</v>
      </c>
    </row>
    <row r="3008" spans="1:5" customFormat="1" ht="25.5" x14ac:dyDescent="0.2">
      <c r="A3008" s="27">
        <v>94966</v>
      </c>
      <c r="B3008" s="27" t="s">
        <v>184</v>
      </c>
      <c r="C3008" s="28" t="s">
        <v>2551</v>
      </c>
      <c r="D3008" s="27" t="s">
        <v>27</v>
      </c>
      <c r="E3008" s="134">
        <v>498.46</v>
      </c>
    </row>
    <row r="3009" spans="1:5" customFormat="1" ht="25.5" x14ac:dyDescent="0.2">
      <c r="A3009" s="27">
        <v>94967</v>
      </c>
      <c r="B3009" s="27" t="s">
        <v>184</v>
      </c>
      <c r="C3009" s="28" t="s">
        <v>2552</v>
      </c>
      <c r="D3009" s="27" t="s">
        <v>27</v>
      </c>
      <c r="E3009" s="134">
        <v>562.75</v>
      </c>
    </row>
    <row r="3010" spans="1:5" customFormat="1" ht="25.5" x14ac:dyDescent="0.2">
      <c r="A3010" s="27">
        <v>94968</v>
      </c>
      <c r="B3010" s="27" t="s">
        <v>184</v>
      </c>
      <c r="C3010" s="28" t="s">
        <v>2553</v>
      </c>
      <c r="D3010" s="27" t="s">
        <v>27</v>
      </c>
      <c r="E3010" s="134">
        <v>386.62</v>
      </c>
    </row>
    <row r="3011" spans="1:5" customFormat="1" ht="25.5" x14ac:dyDescent="0.2">
      <c r="A3011" s="27">
        <v>94969</v>
      </c>
      <c r="B3011" s="27" t="s">
        <v>184</v>
      </c>
      <c r="C3011" s="28" t="s">
        <v>2554</v>
      </c>
      <c r="D3011" s="27" t="s">
        <v>27</v>
      </c>
      <c r="E3011" s="50">
        <v>420.89</v>
      </c>
    </row>
    <row r="3012" spans="1:5" customFormat="1" ht="25.5" x14ac:dyDescent="0.2">
      <c r="A3012" s="27">
        <v>94970</v>
      </c>
      <c r="B3012" s="27" t="s">
        <v>184</v>
      </c>
      <c r="C3012" s="28" t="s">
        <v>2555</v>
      </c>
      <c r="D3012" s="27" t="s">
        <v>27</v>
      </c>
      <c r="E3012" s="134">
        <v>451.91</v>
      </c>
    </row>
    <row r="3013" spans="1:5" customFormat="1" ht="25.5" x14ac:dyDescent="0.2">
      <c r="A3013" s="27">
        <v>94971</v>
      </c>
      <c r="B3013" s="27" t="s">
        <v>184</v>
      </c>
      <c r="C3013" s="28" t="s">
        <v>2556</v>
      </c>
      <c r="D3013" s="27" t="s">
        <v>27</v>
      </c>
      <c r="E3013" s="50">
        <v>474.17</v>
      </c>
    </row>
    <row r="3014" spans="1:5" customFormat="1" ht="25.5" x14ac:dyDescent="0.2">
      <c r="A3014" s="27">
        <v>94972</v>
      </c>
      <c r="B3014" s="27" t="s">
        <v>184</v>
      </c>
      <c r="C3014" s="28" t="s">
        <v>2557</v>
      </c>
      <c r="D3014" s="27" t="s">
        <v>27</v>
      </c>
      <c r="E3014" s="134">
        <v>488.83</v>
      </c>
    </row>
    <row r="3015" spans="1:5" customFormat="1" ht="25.5" x14ac:dyDescent="0.2">
      <c r="A3015" s="27">
        <v>94973</v>
      </c>
      <c r="B3015" s="27" t="s">
        <v>184</v>
      </c>
      <c r="C3015" s="28" t="s">
        <v>2558</v>
      </c>
      <c r="D3015" s="27" t="s">
        <v>27</v>
      </c>
      <c r="E3015" s="134">
        <v>550.52</v>
      </c>
    </row>
    <row r="3016" spans="1:5" customFormat="1" ht="25.5" x14ac:dyDescent="0.2">
      <c r="A3016" s="27">
        <v>94974</v>
      </c>
      <c r="B3016" s="27" t="s">
        <v>184</v>
      </c>
      <c r="C3016" s="28" t="s">
        <v>2559</v>
      </c>
      <c r="D3016" s="27" t="s">
        <v>27</v>
      </c>
      <c r="E3016" s="134">
        <v>448.26</v>
      </c>
    </row>
    <row r="3017" spans="1:5" customFormat="1" ht="25.5" x14ac:dyDescent="0.2">
      <c r="A3017" s="27">
        <v>94975</v>
      </c>
      <c r="B3017" s="27" t="s">
        <v>184</v>
      </c>
      <c r="C3017" s="28" t="s">
        <v>2560</v>
      </c>
      <c r="D3017" s="27" t="s">
        <v>27</v>
      </c>
      <c r="E3017" s="50">
        <v>481.26</v>
      </c>
    </row>
    <row r="3018" spans="1:5" customFormat="1" ht="25.5" x14ac:dyDescent="0.2">
      <c r="A3018" s="27">
        <v>96555</v>
      </c>
      <c r="B3018" s="27" t="s">
        <v>184</v>
      </c>
      <c r="C3018" s="28" t="s">
        <v>2561</v>
      </c>
      <c r="D3018" s="27" t="s">
        <v>27</v>
      </c>
      <c r="E3018" s="50">
        <v>712.39</v>
      </c>
    </row>
    <row r="3019" spans="1:5" customFormat="1" ht="25.5" x14ac:dyDescent="0.2">
      <c r="A3019" s="27">
        <v>96556</v>
      </c>
      <c r="B3019" s="27" t="s">
        <v>184</v>
      </c>
      <c r="C3019" s="28" t="s">
        <v>2562</v>
      </c>
      <c r="D3019" s="27" t="s">
        <v>27</v>
      </c>
      <c r="E3019" s="134">
        <v>879.06</v>
      </c>
    </row>
    <row r="3020" spans="1:5" customFormat="1" ht="25.5" x14ac:dyDescent="0.2">
      <c r="A3020" s="27">
        <v>96557</v>
      </c>
      <c r="B3020" s="27" t="s">
        <v>184</v>
      </c>
      <c r="C3020" s="28" t="s">
        <v>2563</v>
      </c>
      <c r="D3020" s="27" t="s">
        <v>27</v>
      </c>
      <c r="E3020" s="134">
        <v>845.1</v>
      </c>
    </row>
    <row r="3021" spans="1:5" customFormat="1" ht="25.5" x14ac:dyDescent="0.2">
      <c r="A3021" s="27">
        <v>96558</v>
      </c>
      <c r="B3021" s="27" t="s">
        <v>184</v>
      </c>
      <c r="C3021" s="28" t="s">
        <v>2564</v>
      </c>
      <c r="D3021" s="27" t="s">
        <v>27</v>
      </c>
      <c r="E3021" s="134">
        <v>882.23</v>
      </c>
    </row>
    <row r="3022" spans="1:5" customFormat="1" ht="25.5" x14ac:dyDescent="0.2">
      <c r="A3022" s="27">
        <v>99235</v>
      </c>
      <c r="B3022" s="27" t="s">
        <v>184</v>
      </c>
      <c r="C3022" s="28" t="s">
        <v>25631</v>
      </c>
      <c r="D3022" s="27" t="s">
        <v>27</v>
      </c>
      <c r="E3022" s="50">
        <v>771.12</v>
      </c>
    </row>
    <row r="3023" spans="1:5" customFormat="1" ht="38.25" x14ac:dyDescent="0.2">
      <c r="A3023" s="27">
        <v>99431</v>
      </c>
      <c r="B3023" s="27" t="s">
        <v>184</v>
      </c>
      <c r="C3023" s="28" t="s">
        <v>25632</v>
      </c>
      <c r="D3023" s="27" t="s">
        <v>27</v>
      </c>
      <c r="E3023" s="134">
        <v>859.23</v>
      </c>
    </row>
    <row r="3024" spans="1:5" customFormat="1" ht="38.25" x14ac:dyDescent="0.2">
      <c r="A3024" s="27">
        <v>99432</v>
      </c>
      <c r="B3024" s="27" t="s">
        <v>184</v>
      </c>
      <c r="C3024" s="28" t="s">
        <v>25633</v>
      </c>
      <c r="D3024" s="27" t="s">
        <v>27</v>
      </c>
      <c r="E3024" s="134">
        <v>839.95</v>
      </c>
    </row>
    <row r="3025" spans="1:5" customFormat="1" ht="38.25" x14ac:dyDescent="0.2">
      <c r="A3025" s="27">
        <v>99433</v>
      </c>
      <c r="B3025" s="27" t="s">
        <v>184</v>
      </c>
      <c r="C3025" s="28" t="s">
        <v>25634</v>
      </c>
      <c r="D3025" s="27" t="s">
        <v>27</v>
      </c>
      <c r="E3025" s="134">
        <v>910.05</v>
      </c>
    </row>
    <row r="3026" spans="1:5" customFormat="1" ht="38.25" x14ac:dyDescent="0.2">
      <c r="A3026" s="27">
        <v>99434</v>
      </c>
      <c r="B3026" s="27" t="s">
        <v>184</v>
      </c>
      <c r="C3026" s="28" t="s">
        <v>25635</v>
      </c>
      <c r="D3026" s="27" t="s">
        <v>27</v>
      </c>
      <c r="E3026" s="134">
        <v>863.28</v>
      </c>
    </row>
    <row r="3027" spans="1:5" customFormat="1" ht="38.25" x14ac:dyDescent="0.2">
      <c r="A3027" s="27">
        <v>99435</v>
      </c>
      <c r="B3027" s="27" t="s">
        <v>184</v>
      </c>
      <c r="C3027" s="28" t="s">
        <v>25636</v>
      </c>
      <c r="D3027" s="27" t="s">
        <v>27</v>
      </c>
      <c r="E3027" s="134">
        <v>842.86</v>
      </c>
    </row>
    <row r="3028" spans="1:5" customFormat="1" ht="38.25" x14ac:dyDescent="0.2">
      <c r="A3028" s="27">
        <v>99436</v>
      </c>
      <c r="B3028" s="27" t="s">
        <v>184</v>
      </c>
      <c r="C3028" s="28" t="s">
        <v>25637</v>
      </c>
      <c r="D3028" s="27" t="s">
        <v>27</v>
      </c>
      <c r="E3028" s="134">
        <v>933.18</v>
      </c>
    </row>
    <row r="3029" spans="1:5" customFormat="1" ht="38.25" x14ac:dyDescent="0.2">
      <c r="A3029" s="27">
        <v>99437</v>
      </c>
      <c r="B3029" s="27" t="s">
        <v>184</v>
      </c>
      <c r="C3029" s="28" t="s">
        <v>25639</v>
      </c>
      <c r="D3029" s="27" t="s">
        <v>27</v>
      </c>
      <c r="E3029" s="134">
        <v>819.87</v>
      </c>
    </row>
    <row r="3030" spans="1:5" customFormat="1" ht="38.25" x14ac:dyDescent="0.2">
      <c r="A3030" s="27">
        <v>99438</v>
      </c>
      <c r="B3030" s="27" t="s">
        <v>184</v>
      </c>
      <c r="C3030" s="28" t="s">
        <v>25638</v>
      </c>
      <c r="D3030" s="27" t="s">
        <v>27</v>
      </c>
      <c r="E3030" s="134">
        <v>827.57</v>
      </c>
    </row>
    <row r="3031" spans="1:5" customFormat="1" ht="38.25" x14ac:dyDescent="0.2">
      <c r="A3031" s="27">
        <v>99439</v>
      </c>
      <c r="B3031" s="27" t="s">
        <v>184</v>
      </c>
      <c r="C3031" s="28" t="s">
        <v>25640</v>
      </c>
      <c r="D3031" s="27" t="s">
        <v>27</v>
      </c>
      <c r="E3031" s="134">
        <v>848.55</v>
      </c>
    </row>
    <row r="3032" spans="1:5" customFormat="1" ht="25.5" x14ac:dyDescent="0.2">
      <c r="A3032" s="27">
        <v>102473</v>
      </c>
      <c r="B3032" s="27" t="s">
        <v>184</v>
      </c>
      <c r="C3032" s="28" t="s">
        <v>2565</v>
      </c>
      <c r="D3032" s="27" t="s">
        <v>27</v>
      </c>
      <c r="E3032" s="134">
        <v>591.66</v>
      </c>
    </row>
    <row r="3033" spans="1:5" customFormat="1" ht="25.5" x14ac:dyDescent="0.2">
      <c r="A3033" s="27">
        <v>102474</v>
      </c>
      <c r="B3033" s="27" t="s">
        <v>184</v>
      </c>
      <c r="C3033" s="28" t="s">
        <v>2566</v>
      </c>
      <c r="D3033" s="27" t="s">
        <v>27</v>
      </c>
      <c r="E3033" s="134">
        <v>624.22</v>
      </c>
    </row>
    <row r="3034" spans="1:5" customFormat="1" ht="25.5" x14ac:dyDescent="0.2">
      <c r="A3034" s="27">
        <v>102475</v>
      </c>
      <c r="B3034" s="27" t="s">
        <v>184</v>
      </c>
      <c r="C3034" s="28" t="s">
        <v>2567</v>
      </c>
      <c r="D3034" s="27" t="s">
        <v>27</v>
      </c>
      <c r="E3034" s="134">
        <v>669.97</v>
      </c>
    </row>
    <row r="3035" spans="1:5" customFormat="1" ht="25.5" x14ac:dyDescent="0.2">
      <c r="A3035" s="27">
        <v>102476</v>
      </c>
      <c r="B3035" s="27" t="s">
        <v>184</v>
      </c>
      <c r="C3035" s="28" t="s">
        <v>2568</v>
      </c>
      <c r="D3035" s="27" t="s">
        <v>27</v>
      </c>
      <c r="E3035" s="134">
        <v>680.99</v>
      </c>
    </row>
    <row r="3036" spans="1:5" customFormat="1" ht="25.5" x14ac:dyDescent="0.2">
      <c r="A3036" s="27">
        <v>102477</v>
      </c>
      <c r="B3036" s="27" t="s">
        <v>184</v>
      </c>
      <c r="C3036" s="28" t="s">
        <v>2569</v>
      </c>
      <c r="D3036" s="27" t="s">
        <v>27</v>
      </c>
      <c r="E3036" s="134">
        <v>716.91</v>
      </c>
    </row>
    <row r="3037" spans="1:5" customFormat="1" ht="25.5" x14ac:dyDescent="0.2">
      <c r="A3037" s="27">
        <v>102478</v>
      </c>
      <c r="B3037" s="27" t="s">
        <v>184</v>
      </c>
      <c r="C3037" s="28" t="s">
        <v>2570</v>
      </c>
      <c r="D3037" s="27" t="s">
        <v>27</v>
      </c>
      <c r="E3037" s="134">
        <v>757.72</v>
      </c>
    </row>
    <row r="3038" spans="1:5" customFormat="1" ht="25.5" x14ac:dyDescent="0.2">
      <c r="A3038" s="27">
        <v>102479</v>
      </c>
      <c r="B3038" s="27" t="s">
        <v>184</v>
      </c>
      <c r="C3038" s="28" t="s">
        <v>2571</v>
      </c>
      <c r="D3038" s="27" t="s">
        <v>27</v>
      </c>
      <c r="E3038" s="134">
        <v>586.89</v>
      </c>
    </row>
    <row r="3039" spans="1:5" customFormat="1" ht="25.5" x14ac:dyDescent="0.2">
      <c r="A3039" s="27">
        <v>102480</v>
      </c>
      <c r="B3039" s="27" t="s">
        <v>184</v>
      </c>
      <c r="C3039" s="28" t="s">
        <v>2572</v>
      </c>
      <c r="D3039" s="27" t="s">
        <v>27</v>
      </c>
      <c r="E3039" s="134">
        <v>615.66999999999996</v>
      </c>
    </row>
    <row r="3040" spans="1:5" customFormat="1" ht="25.5" x14ac:dyDescent="0.2">
      <c r="A3040" s="27">
        <v>102481</v>
      </c>
      <c r="B3040" s="27" t="s">
        <v>184</v>
      </c>
      <c r="C3040" s="28" t="s">
        <v>2573</v>
      </c>
      <c r="D3040" s="27" t="s">
        <v>27</v>
      </c>
      <c r="E3040" s="134">
        <v>653.33000000000004</v>
      </c>
    </row>
    <row r="3041" spans="1:5" customFormat="1" ht="25.5" x14ac:dyDescent="0.2">
      <c r="A3041" s="27">
        <v>102482</v>
      </c>
      <c r="B3041" s="27" t="s">
        <v>184</v>
      </c>
      <c r="C3041" s="28" t="s">
        <v>2574</v>
      </c>
      <c r="D3041" s="27" t="s">
        <v>27</v>
      </c>
      <c r="E3041" s="134">
        <v>676.3</v>
      </c>
    </row>
    <row r="3042" spans="1:5" customFormat="1" ht="25.5" x14ac:dyDescent="0.2">
      <c r="A3042" s="27">
        <v>102483</v>
      </c>
      <c r="B3042" s="27" t="s">
        <v>184</v>
      </c>
      <c r="C3042" s="28" t="s">
        <v>2575</v>
      </c>
      <c r="D3042" s="27" t="s">
        <v>27</v>
      </c>
      <c r="E3042" s="134">
        <v>706.74</v>
      </c>
    </row>
    <row r="3043" spans="1:5" customFormat="1" ht="25.5" x14ac:dyDescent="0.2">
      <c r="A3043" s="27">
        <v>102484</v>
      </c>
      <c r="B3043" s="27" t="s">
        <v>184</v>
      </c>
      <c r="C3043" s="28" t="s">
        <v>2576</v>
      </c>
      <c r="D3043" s="27" t="s">
        <v>27</v>
      </c>
      <c r="E3043" s="134">
        <v>755.24</v>
      </c>
    </row>
    <row r="3044" spans="1:5" customFormat="1" ht="25.5" x14ac:dyDescent="0.2">
      <c r="A3044" s="27">
        <v>102485</v>
      </c>
      <c r="B3044" s="27" t="s">
        <v>184</v>
      </c>
      <c r="C3044" s="28" t="s">
        <v>2577</v>
      </c>
      <c r="D3044" s="27" t="s">
        <v>27</v>
      </c>
      <c r="E3044" s="134">
        <v>652.14</v>
      </c>
    </row>
    <row r="3045" spans="1:5" customFormat="1" ht="25.5" x14ac:dyDescent="0.2">
      <c r="A3045" s="27">
        <v>102486</v>
      </c>
      <c r="B3045" s="27" t="s">
        <v>184</v>
      </c>
      <c r="C3045" s="28" t="s">
        <v>2578</v>
      </c>
      <c r="D3045" s="27" t="s">
        <v>27</v>
      </c>
      <c r="E3045" s="134">
        <v>677.09</v>
      </c>
    </row>
    <row r="3046" spans="1:5" customFormat="1" ht="25.5" x14ac:dyDescent="0.2">
      <c r="A3046" s="27">
        <v>102487</v>
      </c>
      <c r="B3046" s="27" t="s">
        <v>184</v>
      </c>
      <c r="C3046" s="28" t="s">
        <v>2579</v>
      </c>
      <c r="D3046" s="27" t="s">
        <v>27</v>
      </c>
      <c r="E3046" s="134">
        <v>612.32000000000005</v>
      </c>
    </row>
    <row r="3047" spans="1:5" customFormat="1" ht="38.25" x14ac:dyDescent="0.2">
      <c r="A3047" s="27">
        <v>103183</v>
      </c>
      <c r="B3047" s="27" t="s">
        <v>184</v>
      </c>
      <c r="C3047" s="28" t="s">
        <v>25641</v>
      </c>
      <c r="D3047" s="27" t="s">
        <v>27</v>
      </c>
      <c r="E3047" s="134">
        <v>929.11</v>
      </c>
    </row>
    <row r="3048" spans="1:5" customFormat="1" ht="38.25" x14ac:dyDescent="0.2">
      <c r="A3048" s="27">
        <v>103184</v>
      </c>
      <c r="B3048" s="27" t="s">
        <v>184</v>
      </c>
      <c r="C3048" s="28" t="s">
        <v>25642</v>
      </c>
      <c r="D3048" s="27" t="s">
        <v>27</v>
      </c>
      <c r="E3048" s="134">
        <v>794.49</v>
      </c>
    </row>
    <row r="3049" spans="1:5" customFormat="1" ht="25.5" x14ac:dyDescent="0.2">
      <c r="A3049" s="27">
        <v>103669</v>
      </c>
      <c r="B3049" s="27" t="s">
        <v>184</v>
      </c>
      <c r="C3049" s="28" t="s">
        <v>2580</v>
      </c>
      <c r="D3049" s="27" t="s">
        <v>27</v>
      </c>
      <c r="E3049" s="134">
        <v>1094.02</v>
      </c>
    </row>
    <row r="3050" spans="1:5" customFormat="1" ht="25.5" x14ac:dyDescent="0.2">
      <c r="A3050" s="27">
        <v>103670</v>
      </c>
      <c r="B3050" s="27" t="s">
        <v>184</v>
      </c>
      <c r="C3050" s="28" t="s">
        <v>2581</v>
      </c>
      <c r="D3050" s="27" t="s">
        <v>27</v>
      </c>
      <c r="E3050" s="134">
        <v>334.66</v>
      </c>
    </row>
    <row r="3051" spans="1:5" customFormat="1" ht="25.5" x14ac:dyDescent="0.2">
      <c r="A3051" s="27">
        <v>103671</v>
      </c>
      <c r="B3051" s="27" t="s">
        <v>184</v>
      </c>
      <c r="C3051" s="28" t="s">
        <v>2582</v>
      </c>
      <c r="D3051" s="27" t="s">
        <v>27</v>
      </c>
      <c r="E3051" s="134">
        <v>813.62</v>
      </c>
    </row>
    <row r="3052" spans="1:5" customFormat="1" ht="25.5" x14ac:dyDescent="0.2">
      <c r="A3052" s="27">
        <v>103672</v>
      </c>
      <c r="B3052" s="27" t="s">
        <v>184</v>
      </c>
      <c r="C3052" s="28" t="s">
        <v>2583</v>
      </c>
      <c r="D3052" s="27" t="s">
        <v>27</v>
      </c>
      <c r="E3052" s="134">
        <v>762.12</v>
      </c>
    </row>
    <row r="3053" spans="1:5" customFormat="1" ht="25.5" x14ac:dyDescent="0.2">
      <c r="A3053" s="27">
        <v>103673</v>
      </c>
      <c r="B3053" s="27" t="s">
        <v>184</v>
      </c>
      <c r="C3053" s="28" t="s">
        <v>2584</v>
      </c>
      <c r="D3053" s="27" t="s">
        <v>27</v>
      </c>
      <c r="E3053" s="134">
        <v>46.47</v>
      </c>
    </row>
    <row r="3054" spans="1:5" customFormat="1" ht="25.5" x14ac:dyDescent="0.2">
      <c r="A3054" s="27">
        <v>103674</v>
      </c>
      <c r="B3054" s="27" t="s">
        <v>184</v>
      </c>
      <c r="C3054" s="28" t="s">
        <v>2585</v>
      </c>
      <c r="D3054" s="27" t="s">
        <v>27</v>
      </c>
      <c r="E3054" s="134">
        <v>785.37</v>
      </c>
    </row>
    <row r="3055" spans="1:5" customFormat="1" ht="25.5" x14ac:dyDescent="0.2">
      <c r="A3055" s="27">
        <v>103675</v>
      </c>
      <c r="B3055" s="27" t="s">
        <v>184</v>
      </c>
      <c r="C3055" s="28" t="s">
        <v>2586</v>
      </c>
      <c r="D3055" s="27" t="s">
        <v>27</v>
      </c>
      <c r="E3055" s="134">
        <v>763.11</v>
      </c>
    </row>
    <row r="3056" spans="1:5" customFormat="1" ht="38.25" x14ac:dyDescent="0.2">
      <c r="A3056" s="27">
        <v>103676</v>
      </c>
      <c r="B3056" s="27" t="s">
        <v>184</v>
      </c>
      <c r="C3056" s="28" t="s">
        <v>2587</v>
      </c>
      <c r="D3056" s="27" t="s">
        <v>27</v>
      </c>
      <c r="E3056" s="134">
        <v>1152.82</v>
      </c>
    </row>
    <row r="3057" spans="1:5" customFormat="1" ht="38.25" x14ac:dyDescent="0.2">
      <c r="A3057" s="27">
        <v>103677</v>
      </c>
      <c r="B3057" s="27" t="s">
        <v>184</v>
      </c>
      <c r="C3057" s="28" t="s">
        <v>2588</v>
      </c>
      <c r="D3057" s="27" t="s">
        <v>27</v>
      </c>
      <c r="E3057" s="134">
        <v>963.29</v>
      </c>
    </row>
    <row r="3058" spans="1:5" customFormat="1" ht="38.25" x14ac:dyDescent="0.2">
      <c r="A3058" s="27">
        <v>103678</v>
      </c>
      <c r="B3058" s="27" t="s">
        <v>184</v>
      </c>
      <c r="C3058" s="28" t="s">
        <v>2589</v>
      </c>
      <c r="D3058" s="27" t="s">
        <v>27</v>
      </c>
      <c r="E3058" s="134">
        <v>1045.96</v>
      </c>
    </row>
    <row r="3059" spans="1:5" customFormat="1" ht="38.25" x14ac:dyDescent="0.2">
      <c r="A3059" s="27">
        <v>103679</v>
      </c>
      <c r="B3059" s="27" t="s">
        <v>184</v>
      </c>
      <c r="C3059" s="28" t="s">
        <v>2590</v>
      </c>
      <c r="D3059" s="27" t="s">
        <v>27</v>
      </c>
      <c r="E3059" s="134">
        <v>915.78</v>
      </c>
    </row>
    <row r="3060" spans="1:5" customFormat="1" ht="38.25" x14ac:dyDescent="0.2">
      <c r="A3060" s="27">
        <v>103680</v>
      </c>
      <c r="B3060" s="27" t="s">
        <v>184</v>
      </c>
      <c r="C3060" s="28" t="s">
        <v>2591</v>
      </c>
      <c r="D3060" s="27" t="s">
        <v>27</v>
      </c>
      <c r="E3060" s="134">
        <v>972.42</v>
      </c>
    </row>
    <row r="3061" spans="1:5" customFormat="1" ht="38.25" x14ac:dyDescent="0.2">
      <c r="A3061" s="27">
        <v>103681</v>
      </c>
      <c r="B3061" s="27" t="s">
        <v>184</v>
      </c>
      <c r="C3061" s="28" t="s">
        <v>2592</v>
      </c>
      <c r="D3061" s="27" t="s">
        <v>27</v>
      </c>
      <c r="E3061" s="134">
        <v>843.2</v>
      </c>
    </row>
    <row r="3062" spans="1:5" customFormat="1" ht="25.5" x14ac:dyDescent="0.2">
      <c r="A3062" s="27">
        <v>103682</v>
      </c>
      <c r="B3062" s="27" t="s">
        <v>184</v>
      </c>
      <c r="C3062" s="28" t="s">
        <v>2593</v>
      </c>
      <c r="D3062" s="27" t="s">
        <v>27</v>
      </c>
      <c r="E3062" s="134">
        <v>1111.0899999999999</v>
      </c>
    </row>
    <row r="3063" spans="1:5" customFormat="1" ht="38.25" x14ac:dyDescent="0.2">
      <c r="A3063" s="27">
        <v>103683</v>
      </c>
      <c r="B3063" s="27" t="s">
        <v>184</v>
      </c>
      <c r="C3063" s="28" t="s">
        <v>2594</v>
      </c>
      <c r="D3063" s="27" t="s">
        <v>27</v>
      </c>
      <c r="E3063" s="134">
        <v>1433.15</v>
      </c>
    </row>
    <row r="3064" spans="1:5" customFormat="1" ht="25.5" x14ac:dyDescent="0.2">
      <c r="A3064" s="27">
        <v>103684</v>
      </c>
      <c r="B3064" s="27" t="s">
        <v>184</v>
      </c>
      <c r="C3064" s="28" t="s">
        <v>2595</v>
      </c>
      <c r="D3064" s="27" t="s">
        <v>27</v>
      </c>
      <c r="E3064" s="50">
        <v>782.31</v>
      </c>
    </row>
    <row r="3065" spans="1:5" customFormat="1" ht="25.5" x14ac:dyDescent="0.2">
      <c r="A3065" s="27">
        <v>103685</v>
      </c>
      <c r="B3065" s="27" t="s">
        <v>184</v>
      </c>
      <c r="C3065" s="28" t="s">
        <v>2596</v>
      </c>
      <c r="D3065" s="27" t="s">
        <v>27</v>
      </c>
      <c r="E3065" s="50">
        <v>768.4</v>
      </c>
    </row>
    <row r="3066" spans="1:5" customFormat="1" ht="25.5" x14ac:dyDescent="0.2">
      <c r="A3066" s="27">
        <v>103686</v>
      </c>
      <c r="B3066" s="27" t="s">
        <v>184</v>
      </c>
      <c r="C3066" s="28" t="s">
        <v>2597</v>
      </c>
      <c r="D3066" s="27" t="s">
        <v>27</v>
      </c>
      <c r="E3066" s="50">
        <v>837.8</v>
      </c>
    </row>
    <row r="3067" spans="1:5" customFormat="1" ht="25.5" x14ac:dyDescent="0.2">
      <c r="A3067" s="27">
        <v>103687</v>
      </c>
      <c r="B3067" s="27" t="s">
        <v>184</v>
      </c>
      <c r="C3067" s="28" t="s">
        <v>2598</v>
      </c>
      <c r="D3067" s="27" t="s">
        <v>27</v>
      </c>
      <c r="E3067" s="50">
        <v>1229.18</v>
      </c>
    </row>
    <row r="3068" spans="1:5" customFormat="1" ht="25.5" x14ac:dyDescent="0.2">
      <c r="A3068" s="27">
        <v>103688</v>
      </c>
      <c r="B3068" s="27" t="s">
        <v>184</v>
      </c>
      <c r="C3068" s="28" t="s">
        <v>2599</v>
      </c>
      <c r="D3068" s="27" t="s">
        <v>27</v>
      </c>
      <c r="E3068" s="50">
        <v>956.77</v>
      </c>
    </row>
    <row r="3069" spans="1:5" customFormat="1" ht="25.5" x14ac:dyDescent="0.2">
      <c r="A3069" s="27">
        <v>104916</v>
      </c>
      <c r="B3069" s="27" t="s">
        <v>184</v>
      </c>
      <c r="C3069" s="28" t="s">
        <v>2600</v>
      </c>
      <c r="D3069" s="27" t="s">
        <v>34</v>
      </c>
      <c r="E3069" s="50">
        <v>19.649999999999999</v>
      </c>
    </row>
    <row r="3070" spans="1:5" customFormat="1" ht="25.5" x14ac:dyDescent="0.2">
      <c r="A3070" s="27">
        <v>104923</v>
      </c>
      <c r="B3070" s="27" t="s">
        <v>184</v>
      </c>
      <c r="C3070" s="28" t="s">
        <v>2601</v>
      </c>
      <c r="D3070" s="27" t="s">
        <v>27</v>
      </c>
      <c r="E3070" s="50">
        <v>771.14</v>
      </c>
    </row>
    <row r="3071" spans="1:5" customFormat="1" ht="25.5" x14ac:dyDescent="0.2">
      <c r="A3071" s="27">
        <v>104924</v>
      </c>
      <c r="B3071" s="27" t="s">
        <v>184</v>
      </c>
      <c r="C3071" s="28" t="s">
        <v>2602</v>
      </c>
      <c r="D3071" s="27" t="s">
        <v>27</v>
      </c>
      <c r="E3071" s="50">
        <v>872.31</v>
      </c>
    </row>
    <row r="3072" spans="1:5" customFormat="1" ht="25.5" x14ac:dyDescent="0.2">
      <c r="A3072" s="27">
        <v>101963</v>
      </c>
      <c r="B3072" s="27" t="s">
        <v>184</v>
      </c>
      <c r="C3072" s="28" t="s">
        <v>2603</v>
      </c>
      <c r="D3072" s="27" t="s">
        <v>28</v>
      </c>
      <c r="E3072" s="134">
        <v>191.94</v>
      </c>
    </row>
    <row r="3073" spans="1:5" customFormat="1" ht="25.5" x14ac:dyDescent="0.2">
      <c r="A3073" s="27">
        <v>101964</v>
      </c>
      <c r="B3073" s="27" t="s">
        <v>184</v>
      </c>
      <c r="C3073" s="28" t="s">
        <v>2604</v>
      </c>
      <c r="D3073" s="27" t="s">
        <v>28</v>
      </c>
      <c r="E3073" s="134">
        <v>178.24</v>
      </c>
    </row>
    <row r="3074" spans="1:5" customFormat="1" ht="25.5" x14ac:dyDescent="0.2">
      <c r="A3074" s="27">
        <v>101165</v>
      </c>
      <c r="B3074" s="27" t="s">
        <v>184</v>
      </c>
      <c r="C3074" s="28" t="s">
        <v>2605</v>
      </c>
      <c r="D3074" s="27" t="s">
        <v>27</v>
      </c>
      <c r="E3074" s="134">
        <v>1010.41</v>
      </c>
    </row>
    <row r="3075" spans="1:5" customFormat="1" ht="25.5" x14ac:dyDescent="0.2">
      <c r="A3075" s="27">
        <v>101166</v>
      </c>
      <c r="B3075" s="27" t="s">
        <v>184</v>
      </c>
      <c r="C3075" s="28" t="s">
        <v>2606</v>
      </c>
      <c r="D3075" s="27" t="s">
        <v>27</v>
      </c>
      <c r="E3075" s="134">
        <v>614.58000000000004</v>
      </c>
    </row>
    <row r="3076" spans="1:5" customFormat="1" ht="25.5" x14ac:dyDescent="0.2">
      <c r="A3076" s="27">
        <v>98575</v>
      </c>
      <c r="B3076" s="27" t="s">
        <v>184</v>
      </c>
      <c r="C3076" s="28" t="s">
        <v>2607</v>
      </c>
      <c r="D3076" s="27" t="s">
        <v>32</v>
      </c>
      <c r="E3076" s="134">
        <v>70.010000000000005</v>
      </c>
    </row>
    <row r="3077" spans="1:5" customFormat="1" ht="12.75" x14ac:dyDescent="0.2">
      <c r="A3077" s="27">
        <v>98576</v>
      </c>
      <c r="B3077" s="27" t="s">
        <v>184</v>
      </c>
      <c r="C3077" s="28" t="s">
        <v>2608</v>
      </c>
      <c r="D3077" s="27" t="s">
        <v>32</v>
      </c>
      <c r="E3077" s="134">
        <v>25.86</v>
      </c>
    </row>
    <row r="3078" spans="1:5" customFormat="1" ht="25.5" x14ac:dyDescent="0.2">
      <c r="A3078" s="27">
        <v>98577</v>
      </c>
      <c r="B3078" s="27" t="s">
        <v>184</v>
      </c>
      <c r="C3078" s="28" t="s">
        <v>2609</v>
      </c>
      <c r="D3078" s="27" t="s">
        <v>32</v>
      </c>
      <c r="E3078" s="134">
        <v>49.79</v>
      </c>
    </row>
    <row r="3079" spans="1:5" customFormat="1" ht="12.75" x14ac:dyDescent="0.2">
      <c r="A3079" s="27">
        <v>93184</v>
      </c>
      <c r="B3079" s="27" t="s">
        <v>184</v>
      </c>
      <c r="C3079" s="28" t="s">
        <v>2610</v>
      </c>
      <c r="D3079" s="27" t="s">
        <v>32</v>
      </c>
      <c r="E3079" s="134">
        <v>29.61</v>
      </c>
    </row>
    <row r="3080" spans="1:5" customFormat="1" ht="12.75" x14ac:dyDescent="0.2">
      <c r="A3080" s="27">
        <v>93187</v>
      </c>
      <c r="B3080" s="27" t="s">
        <v>184</v>
      </c>
      <c r="C3080" s="28" t="s">
        <v>2611</v>
      </c>
      <c r="D3080" s="27" t="s">
        <v>32</v>
      </c>
      <c r="E3080" s="134">
        <v>80.010000000000005</v>
      </c>
    </row>
    <row r="3081" spans="1:5" customFormat="1" ht="12.75" x14ac:dyDescent="0.2">
      <c r="A3081" s="27">
        <v>93191</v>
      </c>
      <c r="B3081" s="27" t="s">
        <v>184</v>
      </c>
      <c r="C3081" s="28" t="s">
        <v>2612</v>
      </c>
      <c r="D3081" s="27" t="s">
        <v>32</v>
      </c>
      <c r="E3081" s="134">
        <v>72.36</v>
      </c>
    </row>
    <row r="3082" spans="1:5" customFormat="1" ht="12.75" x14ac:dyDescent="0.2">
      <c r="A3082" s="27">
        <v>93194</v>
      </c>
      <c r="B3082" s="27" t="s">
        <v>184</v>
      </c>
      <c r="C3082" s="28" t="s">
        <v>2613</v>
      </c>
      <c r="D3082" s="27" t="s">
        <v>32</v>
      </c>
      <c r="E3082" s="134">
        <v>28.83</v>
      </c>
    </row>
    <row r="3083" spans="1:5" customFormat="1" ht="12.75" x14ac:dyDescent="0.2">
      <c r="A3083" s="27">
        <v>93197</v>
      </c>
      <c r="B3083" s="27" t="s">
        <v>184</v>
      </c>
      <c r="C3083" s="28" t="s">
        <v>2614</v>
      </c>
      <c r="D3083" s="27" t="s">
        <v>32</v>
      </c>
      <c r="E3083" s="134">
        <v>59.45</v>
      </c>
    </row>
    <row r="3084" spans="1:5" customFormat="1" ht="25.5" x14ac:dyDescent="0.2">
      <c r="A3084" s="27">
        <v>93199</v>
      </c>
      <c r="B3084" s="27" t="s">
        <v>184</v>
      </c>
      <c r="C3084" s="28" t="s">
        <v>2615</v>
      </c>
      <c r="D3084" s="27" t="s">
        <v>32</v>
      </c>
      <c r="E3084" s="134">
        <v>51.5</v>
      </c>
    </row>
    <row r="3085" spans="1:5" customFormat="1" ht="25.5" x14ac:dyDescent="0.2">
      <c r="A3085" s="27">
        <v>93200</v>
      </c>
      <c r="B3085" s="27" t="s">
        <v>184</v>
      </c>
      <c r="C3085" s="28" t="s">
        <v>2616</v>
      </c>
      <c r="D3085" s="27" t="s">
        <v>32</v>
      </c>
      <c r="E3085" s="134">
        <v>12.52</v>
      </c>
    </row>
    <row r="3086" spans="1:5" customFormat="1" ht="12.75" x14ac:dyDescent="0.2">
      <c r="A3086" s="27">
        <v>93202</v>
      </c>
      <c r="B3086" s="27" t="s">
        <v>184</v>
      </c>
      <c r="C3086" s="28" t="s">
        <v>2617</v>
      </c>
      <c r="D3086" s="27" t="s">
        <v>32</v>
      </c>
      <c r="E3086" s="134">
        <v>27.54</v>
      </c>
    </row>
    <row r="3087" spans="1:5" customFormat="1" ht="25.5" x14ac:dyDescent="0.2">
      <c r="A3087" s="27">
        <v>93203</v>
      </c>
      <c r="B3087" s="27" t="s">
        <v>184</v>
      </c>
      <c r="C3087" s="28" t="s">
        <v>2618</v>
      </c>
      <c r="D3087" s="27" t="s">
        <v>32</v>
      </c>
      <c r="E3087" s="134">
        <v>15.38</v>
      </c>
    </row>
    <row r="3088" spans="1:5" customFormat="1" ht="25.5" x14ac:dyDescent="0.2">
      <c r="A3088" s="27">
        <v>93205</v>
      </c>
      <c r="B3088" s="27" t="s">
        <v>184</v>
      </c>
      <c r="C3088" s="28" t="s">
        <v>2619</v>
      </c>
      <c r="D3088" s="27" t="s">
        <v>32</v>
      </c>
      <c r="E3088" s="134">
        <v>71.5</v>
      </c>
    </row>
    <row r="3089" spans="1:5" customFormat="1" ht="12.75" x14ac:dyDescent="0.2">
      <c r="A3089" s="27">
        <v>105021</v>
      </c>
      <c r="B3089" s="27" t="s">
        <v>184</v>
      </c>
      <c r="C3089" s="28" t="s">
        <v>2620</v>
      </c>
      <c r="D3089" s="27" t="s">
        <v>32</v>
      </c>
      <c r="E3089" s="134">
        <v>25.9</v>
      </c>
    </row>
    <row r="3090" spans="1:5" customFormat="1" ht="12.75" x14ac:dyDescent="0.2">
      <c r="A3090" s="27">
        <v>105022</v>
      </c>
      <c r="B3090" s="27" t="s">
        <v>184</v>
      </c>
      <c r="C3090" s="28" t="s">
        <v>2621</v>
      </c>
      <c r="D3090" s="27" t="s">
        <v>32</v>
      </c>
      <c r="E3090" s="134">
        <v>22.91</v>
      </c>
    </row>
    <row r="3091" spans="1:5" customFormat="1" ht="12.75" x14ac:dyDescent="0.2">
      <c r="A3091" s="27">
        <v>105023</v>
      </c>
      <c r="B3091" s="27" t="s">
        <v>184</v>
      </c>
      <c r="C3091" s="28" t="s">
        <v>2622</v>
      </c>
      <c r="D3091" s="27" t="s">
        <v>32</v>
      </c>
      <c r="E3091" s="134">
        <v>68.23</v>
      </c>
    </row>
    <row r="3092" spans="1:5" customFormat="1" ht="12.75" x14ac:dyDescent="0.2">
      <c r="A3092" s="27">
        <v>105024</v>
      </c>
      <c r="B3092" s="27" t="s">
        <v>184</v>
      </c>
      <c r="C3092" s="28" t="s">
        <v>2623</v>
      </c>
      <c r="D3092" s="27" t="s">
        <v>32</v>
      </c>
      <c r="E3092" s="134">
        <v>56.42</v>
      </c>
    </row>
    <row r="3093" spans="1:5" customFormat="1" ht="12.75" x14ac:dyDescent="0.2">
      <c r="A3093" s="27">
        <v>105025</v>
      </c>
      <c r="B3093" s="27" t="s">
        <v>184</v>
      </c>
      <c r="C3093" s="28" t="s">
        <v>2624</v>
      </c>
      <c r="D3093" s="27" t="s">
        <v>32</v>
      </c>
      <c r="E3093" s="134">
        <v>60.17</v>
      </c>
    </row>
    <row r="3094" spans="1:5" customFormat="1" ht="12.75" x14ac:dyDescent="0.2">
      <c r="A3094" s="27">
        <v>105026</v>
      </c>
      <c r="B3094" s="27" t="s">
        <v>184</v>
      </c>
      <c r="C3094" s="28" t="s">
        <v>2625</v>
      </c>
      <c r="D3094" s="27" t="s">
        <v>32</v>
      </c>
      <c r="E3094" s="134">
        <v>43.19</v>
      </c>
    </row>
    <row r="3095" spans="1:5" customFormat="1" ht="12.75" x14ac:dyDescent="0.2">
      <c r="A3095" s="27">
        <v>105027</v>
      </c>
      <c r="B3095" s="27" t="s">
        <v>184</v>
      </c>
      <c r="C3095" s="28" t="s">
        <v>2626</v>
      </c>
      <c r="D3095" s="27" t="s">
        <v>32</v>
      </c>
      <c r="E3095" s="134">
        <v>25.5</v>
      </c>
    </row>
    <row r="3096" spans="1:5" customFormat="1" ht="12.75" x14ac:dyDescent="0.2">
      <c r="A3096" s="27">
        <v>105028</v>
      </c>
      <c r="B3096" s="27" t="s">
        <v>184</v>
      </c>
      <c r="C3096" s="28" t="s">
        <v>2627</v>
      </c>
      <c r="D3096" s="27" t="s">
        <v>32</v>
      </c>
      <c r="E3096" s="134">
        <v>22.55</v>
      </c>
    </row>
    <row r="3097" spans="1:5" customFormat="1" ht="12.75" x14ac:dyDescent="0.2">
      <c r="A3097" s="27">
        <v>105029</v>
      </c>
      <c r="B3097" s="27" t="s">
        <v>184</v>
      </c>
      <c r="C3097" s="28" t="s">
        <v>2628</v>
      </c>
      <c r="D3097" s="27" t="s">
        <v>32</v>
      </c>
      <c r="E3097" s="134">
        <v>51.64</v>
      </c>
    </row>
    <row r="3098" spans="1:5" customFormat="1" ht="12.75" x14ac:dyDescent="0.2">
      <c r="A3098" s="27">
        <v>105030</v>
      </c>
      <c r="B3098" s="27" t="s">
        <v>184</v>
      </c>
      <c r="C3098" s="28" t="s">
        <v>2629</v>
      </c>
      <c r="D3098" s="27" t="s">
        <v>32</v>
      </c>
      <c r="E3098" s="134">
        <v>43.85</v>
      </c>
    </row>
    <row r="3099" spans="1:5" customFormat="1" ht="25.5" x14ac:dyDescent="0.2">
      <c r="A3099" s="27">
        <v>105031</v>
      </c>
      <c r="B3099" s="27" t="s">
        <v>184</v>
      </c>
      <c r="C3099" s="28" t="s">
        <v>2630</v>
      </c>
      <c r="D3099" s="27" t="s">
        <v>32</v>
      </c>
      <c r="E3099" s="134">
        <v>48.7</v>
      </c>
    </row>
    <row r="3100" spans="1:5" customFormat="1" ht="25.5" x14ac:dyDescent="0.2">
      <c r="A3100" s="27">
        <v>105032</v>
      </c>
      <c r="B3100" s="27" t="s">
        <v>184</v>
      </c>
      <c r="C3100" s="28" t="s">
        <v>2631</v>
      </c>
      <c r="D3100" s="27" t="s">
        <v>32</v>
      </c>
      <c r="E3100" s="134">
        <v>33.840000000000003</v>
      </c>
    </row>
    <row r="3101" spans="1:5" customFormat="1" ht="25.5" x14ac:dyDescent="0.2">
      <c r="A3101" s="27">
        <v>105033</v>
      </c>
      <c r="B3101" s="27" t="s">
        <v>184</v>
      </c>
      <c r="C3101" s="28" t="s">
        <v>2632</v>
      </c>
      <c r="D3101" s="27" t="s">
        <v>32</v>
      </c>
      <c r="E3101" s="134">
        <v>59.75</v>
      </c>
    </row>
    <row r="3102" spans="1:5" customFormat="1" ht="25.5" x14ac:dyDescent="0.2">
      <c r="A3102" s="27">
        <v>105034</v>
      </c>
      <c r="B3102" s="27" t="s">
        <v>184</v>
      </c>
      <c r="C3102" s="28" t="s">
        <v>2633</v>
      </c>
      <c r="D3102" s="27" t="s">
        <v>32</v>
      </c>
      <c r="E3102" s="134">
        <v>43.63</v>
      </c>
    </row>
    <row r="3103" spans="1:5" customFormat="1" ht="12.75" x14ac:dyDescent="0.2">
      <c r="A3103" s="27">
        <v>105035</v>
      </c>
      <c r="B3103" s="27" t="s">
        <v>184</v>
      </c>
      <c r="C3103" s="28" t="s">
        <v>2634</v>
      </c>
      <c r="D3103" s="27" t="s">
        <v>32</v>
      </c>
      <c r="E3103" s="134">
        <v>71.2</v>
      </c>
    </row>
    <row r="3104" spans="1:5" customFormat="1" ht="12.75" x14ac:dyDescent="0.2">
      <c r="A3104" s="27">
        <v>105036</v>
      </c>
      <c r="B3104" s="27" t="s">
        <v>184</v>
      </c>
      <c r="C3104" s="28" t="s">
        <v>2635</v>
      </c>
      <c r="D3104" s="27" t="s">
        <v>32</v>
      </c>
      <c r="E3104" s="134">
        <v>51.34</v>
      </c>
    </row>
    <row r="3105" spans="1:5" customFormat="1" ht="12.75" x14ac:dyDescent="0.2">
      <c r="A3105" s="27">
        <v>105037</v>
      </c>
      <c r="B3105" s="27" t="s">
        <v>184</v>
      </c>
      <c r="C3105" s="28" t="s">
        <v>2636</v>
      </c>
      <c r="D3105" s="27" t="s">
        <v>32</v>
      </c>
      <c r="E3105" s="134">
        <v>34.74</v>
      </c>
    </row>
    <row r="3106" spans="1:5" customFormat="1" ht="12.75" x14ac:dyDescent="0.2">
      <c r="A3106" s="27">
        <v>105038</v>
      </c>
      <c r="B3106" s="27" t="s">
        <v>184</v>
      </c>
      <c r="C3106" s="28" t="s">
        <v>2637</v>
      </c>
      <c r="D3106" s="27" t="s">
        <v>32</v>
      </c>
      <c r="E3106" s="134">
        <v>70.989999999999995</v>
      </c>
    </row>
    <row r="3107" spans="1:5" customFormat="1" ht="12.75" x14ac:dyDescent="0.2">
      <c r="A3107" s="27">
        <v>105039</v>
      </c>
      <c r="B3107" s="27" t="s">
        <v>184</v>
      </c>
      <c r="C3107" s="28" t="s">
        <v>2638</v>
      </c>
      <c r="D3107" s="27" t="s">
        <v>32</v>
      </c>
      <c r="E3107" s="134">
        <v>51.11</v>
      </c>
    </row>
    <row r="3108" spans="1:5" customFormat="1" ht="12.75" x14ac:dyDescent="0.2">
      <c r="A3108" s="27">
        <v>105040</v>
      </c>
      <c r="B3108" s="27" t="s">
        <v>184</v>
      </c>
      <c r="C3108" s="28" t="s">
        <v>2639</v>
      </c>
      <c r="D3108" s="27" t="s">
        <v>32</v>
      </c>
      <c r="E3108" s="134">
        <v>34.57</v>
      </c>
    </row>
    <row r="3109" spans="1:5" customFormat="1" ht="25.5" x14ac:dyDescent="0.2">
      <c r="A3109" s="27">
        <v>97733</v>
      </c>
      <c r="B3109" s="27" t="s">
        <v>184</v>
      </c>
      <c r="C3109" s="28" t="s">
        <v>2640</v>
      </c>
      <c r="D3109" s="27" t="s">
        <v>27</v>
      </c>
      <c r="E3109" s="134">
        <v>3721.6</v>
      </c>
    </row>
    <row r="3110" spans="1:5" customFormat="1" ht="25.5" x14ac:dyDescent="0.2">
      <c r="A3110" s="27">
        <v>97734</v>
      </c>
      <c r="B3110" s="27" t="s">
        <v>184</v>
      </c>
      <c r="C3110" s="28" t="s">
        <v>2641</v>
      </c>
      <c r="D3110" s="27" t="s">
        <v>27</v>
      </c>
      <c r="E3110" s="134">
        <v>3228.09</v>
      </c>
    </row>
    <row r="3111" spans="1:5" customFormat="1" ht="25.5" x14ac:dyDescent="0.2">
      <c r="A3111" s="27">
        <v>97735</v>
      </c>
      <c r="B3111" s="27" t="s">
        <v>184</v>
      </c>
      <c r="C3111" s="28" t="s">
        <v>2642</v>
      </c>
      <c r="D3111" s="27" t="s">
        <v>27</v>
      </c>
      <c r="E3111" s="134">
        <v>2624.94</v>
      </c>
    </row>
    <row r="3112" spans="1:5" customFormat="1" ht="25.5" x14ac:dyDescent="0.2">
      <c r="A3112" s="27">
        <v>97736</v>
      </c>
      <c r="B3112" s="27" t="s">
        <v>184</v>
      </c>
      <c r="C3112" s="28" t="s">
        <v>2643</v>
      </c>
      <c r="D3112" s="27" t="s">
        <v>27</v>
      </c>
      <c r="E3112" s="134">
        <v>1558.54</v>
      </c>
    </row>
    <row r="3113" spans="1:5" customFormat="1" ht="25.5" x14ac:dyDescent="0.2">
      <c r="A3113" s="27">
        <v>97737</v>
      </c>
      <c r="B3113" s="27" t="s">
        <v>184</v>
      </c>
      <c r="C3113" s="28" t="s">
        <v>25643</v>
      </c>
      <c r="D3113" s="27" t="s">
        <v>27</v>
      </c>
      <c r="E3113" s="134">
        <v>3517.18</v>
      </c>
    </row>
    <row r="3114" spans="1:5" customFormat="1" ht="25.5" x14ac:dyDescent="0.2">
      <c r="A3114" s="27">
        <v>97738</v>
      </c>
      <c r="B3114" s="27" t="s">
        <v>184</v>
      </c>
      <c r="C3114" s="28" t="s">
        <v>15870</v>
      </c>
      <c r="D3114" s="27" t="s">
        <v>27</v>
      </c>
      <c r="E3114" s="134">
        <v>4343.68</v>
      </c>
    </row>
    <row r="3115" spans="1:5" customFormat="1" ht="25.5" x14ac:dyDescent="0.2">
      <c r="A3115" s="27">
        <v>97739</v>
      </c>
      <c r="B3115" s="27" t="s">
        <v>184</v>
      </c>
      <c r="C3115" s="28" t="s">
        <v>2644</v>
      </c>
      <c r="D3115" s="27" t="s">
        <v>27</v>
      </c>
      <c r="E3115" s="134">
        <v>3118.53</v>
      </c>
    </row>
    <row r="3116" spans="1:5" customFormat="1" ht="25.5" x14ac:dyDescent="0.2">
      <c r="A3116" s="27">
        <v>97740</v>
      </c>
      <c r="B3116" s="27" t="s">
        <v>184</v>
      </c>
      <c r="C3116" s="28" t="s">
        <v>2645</v>
      </c>
      <c r="D3116" s="27" t="s">
        <v>27</v>
      </c>
      <c r="E3116" s="134">
        <v>2182.61</v>
      </c>
    </row>
    <row r="3117" spans="1:5" customFormat="1" ht="25.5" x14ac:dyDescent="0.2">
      <c r="A3117" s="27">
        <v>98615</v>
      </c>
      <c r="B3117" s="27" t="s">
        <v>184</v>
      </c>
      <c r="C3117" s="28" t="s">
        <v>2646</v>
      </c>
      <c r="D3117" s="27" t="s">
        <v>28</v>
      </c>
      <c r="E3117" s="134">
        <v>164.56</v>
      </c>
    </row>
    <row r="3118" spans="1:5" customFormat="1" ht="25.5" x14ac:dyDescent="0.2">
      <c r="A3118" s="27">
        <v>98616</v>
      </c>
      <c r="B3118" s="27" t="s">
        <v>184</v>
      </c>
      <c r="C3118" s="28" t="s">
        <v>2647</v>
      </c>
      <c r="D3118" s="27" t="s">
        <v>28</v>
      </c>
      <c r="E3118" s="50">
        <v>131.33000000000001</v>
      </c>
    </row>
    <row r="3119" spans="1:5" customFormat="1" ht="25.5" x14ac:dyDescent="0.2">
      <c r="A3119" s="27">
        <v>98617</v>
      </c>
      <c r="B3119" s="27" t="s">
        <v>184</v>
      </c>
      <c r="C3119" s="28" t="s">
        <v>2648</v>
      </c>
      <c r="D3119" s="27" t="s">
        <v>28</v>
      </c>
      <c r="E3119" s="50">
        <v>122.13</v>
      </c>
    </row>
    <row r="3120" spans="1:5" customFormat="1" ht="25.5" x14ac:dyDescent="0.2">
      <c r="A3120" s="27">
        <v>98618</v>
      </c>
      <c r="B3120" s="27" t="s">
        <v>184</v>
      </c>
      <c r="C3120" s="28" t="s">
        <v>2649</v>
      </c>
      <c r="D3120" s="27" t="s">
        <v>28</v>
      </c>
      <c r="E3120" s="134">
        <v>167.27</v>
      </c>
    </row>
    <row r="3121" spans="1:5" customFormat="1" ht="25.5" x14ac:dyDescent="0.2">
      <c r="A3121" s="27">
        <v>98619</v>
      </c>
      <c r="B3121" s="27" t="s">
        <v>184</v>
      </c>
      <c r="C3121" s="28" t="s">
        <v>2650</v>
      </c>
      <c r="D3121" s="27" t="s">
        <v>28</v>
      </c>
      <c r="E3121" s="50">
        <v>153.33000000000001</v>
      </c>
    </row>
    <row r="3122" spans="1:5" customFormat="1" ht="25.5" x14ac:dyDescent="0.2">
      <c r="A3122" s="27">
        <v>98620</v>
      </c>
      <c r="B3122" s="27" t="s">
        <v>184</v>
      </c>
      <c r="C3122" s="28" t="s">
        <v>2651</v>
      </c>
      <c r="D3122" s="27" t="s">
        <v>28</v>
      </c>
      <c r="E3122" s="134">
        <v>146.27000000000001</v>
      </c>
    </row>
    <row r="3123" spans="1:5" customFormat="1" ht="25.5" x14ac:dyDescent="0.2">
      <c r="A3123" s="27">
        <v>98621</v>
      </c>
      <c r="B3123" s="27" t="s">
        <v>184</v>
      </c>
      <c r="C3123" s="28" t="s">
        <v>2652</v>
      </c>
      <c r="D3123" s="27" t="s">
        <v>28</v>
      </c>
      <c r="E3123" s="134">
        <v>190.97</v>
      </c>
    </row>
    <row r="3124" spans="1:5" customFormat="1" ht="25.5" x14ac:dyDescent="0.2">
      <c r="A3124" s="27">
        <v>98622</v>
      </c>
      <c r="B3124" s="27" t="s">
        <v>184</v>
      </c>
      <c r="C3124" s="28" t="s">
        <v>2653</v>
      </c>
      <c r="D3124" s="27" t="s">
        <v>28</v>
      </c>
      <c r="E3124" s="134">
        <v>179.72</v>
      </c>
    </row>
    <row r="3125" spans="1:5" customFormat="1" ht="25.5" x14ac:dyDescent="0.2">
      <c r="A3125" s="27">
        <v>98623</v>
      </c>
      <c r="B3125" s="27" t="s">
        <v>184</v>
      </c>
      <c r="C3125" s="28" t="s">
        <v>2654</v>
      </c>
      <c r="D3125" s="27" t="s">
        <v>28</v>
      </c>
      <c r="E3125" s="50">
        <v>173.99</v>
      </c>
    </row>
    <row r="3126" spans="1:5" customFormat="1" ht="25.5" x14ac:dyDescent="0.2">
      <c r="A3126" s="27">
        <v>98624</v>
      </c>
      <c r="B3126" s="27" t="s">
        <v>184</v>
      </c>
      <c r="C3126" s="28" t="s">
        <v>2655</v>
      </c>
      <c r="D3126" s="27" t="s">
        <v>28</v>
      </c>
      <c r="E3126" s="134">
        <v>216.58</v>
      </c>
    </row>
    <row r="3127" spans="1:5" customFormat="1" ht="25.5" x14ac:dyDescent="0.2">
      <c r="A3127" s="27">
        <v>98625</v>
      </c>
      <c r="B3127" s="27" t="s">
        <v>184</v>
      </c>
      <c r="C3127" s="28" t="s">
        <v>2656</v>
      </c>
      <c r="D3127" s="27" t="s">
        <v>28</v>
      </c>
      <c r="E3127" s="134">
        <v>207.08</v>
      </c>
    </row>
    <row r="3128" spans="1:5" customFormat="1" ht="25.5" x14ac:dyDescent="0.2">
      <c r="A3128" s="27">
        <v>98626</v>
      </c>
      <c r="B3128" s="27" t="s">
        <v>184</v>
      </c>
      <c r="C3128" s="28" t="s">
        <v>2657</v>
      </c>
      <c r="D3128" s="27" t="s">
        <v>28</v>
      </c>
      <c r="E3128" s="134">
        <v>202.16</v>
      </c>
    </row>
    <row r="3129" spans="1:5" customFormat="1" ht="25.5" x14ac:dyDescent="0.2">
      <c r="A3129" s="27">
        <v>98627</v>
      </c>
      <c r="B3129" s="27" t="s">
        <v>184</v>
      </c>
      <c r="C3129" s="28" t="s">
        <v>29978</v>
      </c>
      <c r="D3129" s="27" t="s">
        <v>28</v>
      </c>
      <c r="E3129" s="134">
        <v>634.70000000000005</v>
      </c>
    </row>
    <row r="3130" spans="1:5" customFormat="1" ht="25.5" x14ac:dyDescent="0.2">
      <c r="A3130" s="27">
        <v>98628</v>
      </c>
      <c r="B3130" s="27" t="s">
        <v>184</v>
      </c>
      <c r="C3130" s="28" t="s">
        <v>29979</v>
      </c>
      <c r="D3130" s="27" t="s">
        <v>28</v>
      </c>
      <c r="E3130" s="134">
        <v>544.07000000000005</v>
      </c>
    </row>
    <row r="3131" spans="1:5" customFormat="1" ht="25.5" x14ac:dyDescent="0.2">
      <c r="A3131" s="27">
        <v>98629</v>
      </c>
      <c r="B3131" s="27" t="s">
        <v>184</v>
      </c>
      <c r="C3131" s="28" t="s">
        <v>29980</v>
      </c>
      <c r="D3131" s="27" t="s">
        <v>28</v>
      </c>
      <c r="E3131" s="134">
        <v>498.58</v>
      </c>
    </row>
    <row r="3132" spans="1:5" customFormat="1" ht="25.5" x14ac:dyDescent="0.2">
      <c r="A3132" s="27">
        <v>98630</v>
      </c>
      <c r="B3132" s="27" t="s">
        <v>184</v>
      </c>
      <c r="C3132" s="28" t="s">
        <v>29981</v>
      </c>
      <c r="D3132" s="27" t="s">
        <v>28</v>
      </c>
      <c r="E3132" s="134">
        <v>664.21</v>
      </c>
    </row>
    <row r="3133" spans="1:5" customFormat="1" ht="25.5" x14ac:dyDescent="0.2">
      <c r="A3133" s="27">
        <v>98632</v>
      </c>
      <c r="B3133" s="27" t="s">
        <v>184</v>
      </c>
      <c r="C3133" s="28" t="s">
        <v>29982</v>
      </c>
      <c r="D3133" s="27" t="s">
        <v>28</v>
      </c>
      <c r="E3133" s="134">
        <v>555.80999999999995</v>
      </c>
    </row>
    <row r="3134" spans="1:5" customFormat="1" ht="12.75" x14ac:dyDescent="0.2">
      <c r="A3134" s="27">
        <v>98655</v>
      </c>
      <c r="B3134" s="27" t="s">
        <v>184</v>
      </c>
      <c r="C3134" s="28" t="s">
        <v>2658</v>
      </c>
      <c r="D3134" s="27" t="s">
        <v>32</v>
      </c>
      <c r="E3134" s="134">
        <v>746.43</v>
      </c>
    </row>
    <row r="3135" spans="1:5" customFormat="1" ht="12.75" x14ac:dyDescent="0.2">
      <c r="A3135" s="27">
        <v>98656</v>
      </c>
      <c r="B3135" s="27" t="s">
        <v>184</v>
      </c>
      <c r="C3135" s="28" t="s">
        <v>2659</v>
      </c>
      <c r="D3135" s="27" t="s">
        <v>32</v>
      </c>
      <c r="E3135" s="134">
        <v>758.47</v>
      </c>
    </row>
    <row r="3136" spans="1:5" customFormat="1" ht="12.75" x14ac:dyDescent="0.2">
      <c r="A3136" s="27">
        <v>98657</v>
      </c>
      <c r="B3136" s="27" t="s">
        <v>184</v>
      </c>
      <c r="C3136" s="28" t="s">
        <v>2660</v>
      </c>
      <c r="D3136" s="27" t="s">
        <v>32</v>
      </c>
      <c r="E3136" s="134">
        <v>770.52</v>
      </c>
    </row>
    <row r="3137" spans="1:5" customFormat="1" ht="12.75" x14ac:dyDescent="0.2">
      <c r="A3137" s="27">
        <v>98658</v>
      </c>
      <c r="B3137" s="27" t="s">
        <v>184</v>
      </c>
      <c r="C3137" s="28" t="s">
        <v>2661</v>
      </c>
      <c r="D3137" s="27" t="s">
        <v>32</v>
      </c>
      <c r="E3137" s="134">
        <v>782.55</v>
      </c>
    </row>
    <row r="3138" spans="1:5" customFormat="1" ht="12.75" x14ac:dyDescent="0.2">
      <c r="A3138" s="27">
        <v>98659</v>
      </c>
      <c r="B3138" s="27" t="s">
        <v>184</v>
      </c>
      <c r="C3138" s="28" t="s">
        <v>2662</v>
      </c>
      <c r="D3138" s="27" t="s">
        <v>32</v>
      </c>
      <c r="E3138" s="134">
        <v>806.65</v>
      </c>
    </row>
    <row r="3139" spans="1:5" customFormat="1" ht="12.75" x14ac:dyDescent="0.2">
      <c r="A3139" s="27">
        <v>98746</v>
      </c>
      <c r="B3139" s="27" t="s">
        <v>184</v>
      </c>
      <c r="C3139" s="28" t="s">
        <v>2663</v>
      </c>
      <c r="D3139" s="27" t="s">
        <v>32</v>
      </c>
      <c r="E3139" s="134">
        <v>71.17</v>
      </c>
    </row>
    <row r="3140" spans="1:5" customFormat="1" ht="12.75" x14ac:dyDescent="0.2">
      <c r="A3140" s="27">
        <v>98749</v>
      </c>
      <c r="B3140" s="27" t="s">
        <v>184</v>
      </c>
      <c r="C3140" s="28" t="s">
        <v>2664</v>
      </c>
      <c r="D3140" s="27" t="s">
        <v>32</v>
      </c>
      <c r="E3140" s="134">
        <v>82.16</v>
      </c>
    </row>
    <row r="3141" spans="1:5" customFormat="1" ht="12.75" x14ac:dyDescent="0.2">
      <c r="A3141" s="27">
        <v>98750</v>
      </c>
      <c r="B3141" s="27" t="s">
        <v>184</v>
      </c>
      <c r="C3141" s="28" t="s">
        <v>2665</v>
      </c>
      <c r="D3141" s="27" t="s">
        <v>32</v>
      </c>
      <c r="E3141" s="134">
        <v>95.19</v>
      </c>
    </row>
    <row r="3142" spans="1:5" customFormat="1" ht="12.75" x14ac:dyDescent="0.2">
      <c r="A3142" s="27">
        <v>98751</v>
      </c>
      <c r="B3142" s="27" t="s">
        <v>184</v>
      </c>
      <c r="C3142" s="28" t="s">
        <v>2666</v>
      </c>
      <c r="D3142" s="27" t="s">
        <v>32</v>
      </c>
      <c r="E3142" s="134">
        <v>129.09</v>
      </c>
    </row>
    <row r="3143" spans="1:5" customFormat="1" ht="12.75" x14ac:dyDescent="0.2">
      <c r="A3143" s="27">
        <v>98752</v>
      </c>
      <c r="B3143" s="27" t="s">
        <v>184</v>
      </c>
      <c r="C3143" s="28" t="s">
        <v>2667</v>
      </c>
      <c r="D3143" s="27" t="s">
        <v>32</v>
      </c>
      <c r="E3143" s="134">
        <v>169.49</v>
      </c>
    </row>
    <row r="3144" spans="1:5" customFormat="1" ht="12.75" x14ac:dyDescent="0.2">
      <c r="A3144" s="27">
        <v>98753</v>
      </c>
      <c r="B3144" s="27" t="s">
        <v>184</v>
      </c>
      <c r="C3144" s="28" t="s">
        <v>2668</v>
      </c>
      <c r="D3144" s="27" t="s">
        <v>32</v>
      </c>
      <c r="E3144" s="134">
        <v>219.41</v>
      </c>
    </row>
    <row r="3145" spans="1:5" customFormat="1" ht="38.25" x14ac:dyDescent="0.2">
      <c r="A3145" s="27">
        <v>100763</v>
      </c>
      <c r="B3145" s="27" t="s">
        <v>184</v>
      </c>
      <c r="C3145" s="28" t="s">
        <v>2669</v>
      </c>
      <c r="D3145" s="27" t="s">
        <v>34</v>
      </c>
      <c r="E3145" s="134">
        <v>16.23</v>
      </c>
    </row>
    <row r="3146" spans="1:5" customFormat="1" ht="38.25" x14ac:dyDescent="0.2">
      <c r="A3146" s="27">
        <v>100764</v>
      </c>
      <c r="B3146" s="27" t="s">
        <v>184</v>
      </c>
      <c r="C3146" s="28" t="s">
        <v>2670</v>
      </c>
      <c r="D3146" s="27" t="s">
        <v>34</v>
      </c>
      <c r="E3146" s="134">
        <v>15.94</v>
      </c>
    </row>
    <row r="3147" spans="1:5" customFormat="1" ht="38.25" x14ac:dyDescent="0.2">
      <c r="A3147" s="27">
        <v>100765</v>
      </c>
      <c r="B3147" s="27" t="s">
        <v>184</v>
      </c>
      <c r="C3147" s="28" t="s">
        <v>2671</v>
      </c>
      <c r="D3147" s="27" t="s">
        <v>34</v>
      </c>
      <c r="E3147" s="134">
        <v>14.07</v>
      </c>
    </row>
    <row r="3148" spans="1:5" customFormat="1" ht="38.25" x14ac:dyDescent="0.2">
      <c r="A3148" s="27">
        <v>100766</v>
      </c>
      <c r="B3148" s="27" t="s">
        <v>184</v>
      </c>
      <c r="C3148" s="28" t="s">
        <v>2672</v>
      </c>
      <c r="D3148" s="27" t="s">
        <v>34</v>
      </c>
      <c r="E3148" s="134">
        <v>14.31</v>
      </c>
    </row>
    <row r="3149" spans="1:5" customFormat="1" ht="38.25" x14ac:dyDescent="0.2">
      <c r="A3149" s="27">
        <v>100767</v>
      </c>
      <c r="B3149" s="27" t="s">
        <v>184</v>
      </c>
      <c r="C3149" s="28" t="s">
        <v>2673</v>
      </c>
      <c r="D3149" s="27" t="s">
        <v>34</v>
      </c>
      <c r="E3149" s="134">
        <v>17.420000000000002</v>
      </c>
    </row>
    <row r="3150" spans="1:5" customFormat="1" ht="38.25" x14ac:dyDescent="0.2">
      <c r="A3150" s="27">
        <v>100768</v>
      </c>
      <c r="B3150" s="27" t="s">
        <v>184</v>
      </c>
      <c r="C3150" s="28" t="s">
        <v>2674</v>
      </c>
      <c r="D3150" s="27" t="s">
        <v>34</v>
      </c>
      <c r="E3150" s="134">
        <v>16.48</v>
      </c>
    </row>
    <row r="3151" spans="1:5" customFormat="1" ht="38.25" x14ac:dyDescent="0.2">
      <c r="A3151" s="27">
        <v>100769</v>
      </c>
      <c r="B3151" s="27" t="s">
        <v>184</v>
      </c>
      <c r="C3151" s="28" t="s">
        <v>2675</v>
      </c>
      <c r="D3151" s="27" t="s">
        <v>34</v>
      </c>
      <c r="E3151" s="134">
        <v>23.54</v>
      </c>
    </row>
    <row r="3152" spans="1:5" customFormat="1" ht="38.25" x14ac:dyDescent="0.2">
      <c r="A3152" s="27">
        <v>100770</v>
      </c>
      <c r="B3152" s="27" t="s">
        <v>184</v>
      </c>
      <c r="C3152" s="28" t="s">
        <v>2676</v>
      </c>
      <c r="D3152" s="27" t="s">
        <v>34</v>
      </c>
      <c r="E3152" s="134">
        <v>22.4</v>
      </c>
    </row>
    <row r="3153" spans="1:5" customFormat="1" ht="38.25" x14ac:dyDescent="0.2">
      <c r="A3153" s="27">
        <v>100771</v>
      </c>
      <c r="B3153" s="27" t="s">
        <v>184</v>
      </c>
      <c r="C3153" s="28" t="s">
        <v>2677</v>
      </c>
      <c r="D3153" s="27" t="s">
        <v>34</v>
      </c>
      <c r="E3153" s="134">
        <v>18.13</v>
      </c>
    </row>
    <row r="3154" spans="1:5" customFormat="1" ht="38.25" x14ac:dyDescent="0.2">
      <c r="A3154" s="27">
        <v>100772</v>
      </c>
      <c r="B3154" s="27" t="s">
        <v>184</v>
      </c>
      <c r="C3154" s="28" t="s">
        <v>2678</v>
      </c>
      <c r="D3154" s="27" t="s">
        <v>34</v>
      </c>
      <c r="E3154" s="134">
        <v>17.100000000000001</v>
      </c>
    </row>
    <row r="3155" spans="1:5" customFormat="1" ht="38.25" x14ac:dyDescent="0.2">
      <c r="A3155" s="27">
        <v>100773</v>
      </c>
      <c r="B3155" s="27" t="s">
        <v>184</v>
      </c>
      <c r="C3155" s="28" t="s">
        <v>2679</v>
      </c>
      <c r="D3155" s="27" t="s">
        <v>34</v>
      </c>
      <c r="E3155" s="134">
        <v>19.5</v>
      </c>
    </row>
    <row r="3156" spans="1:5" customFormat="1" ht="38.25" x14ac:dyDescent="0.2">
      <c r="A3156" s="27">
        <v>100774</v>
      </c>
      <c r="B3156" s="27" t="s">
        <v>184</v>
      </c>
      <c r="C3156" s="28" t="s">
        <v>2680</v>
      </c>
      <c r="D3156" s="27" t="s">
        <v>34</v>
      </c>
      <c r="E3156" s="134">
        <v>11.49</v>
      </c>
    </row>
    <row r="3157" spans="1:5" customFormat="1" ht="38.25" x14ac:dyDescent="0.2">
      <c r="A3157" s="27">
        <v>100775</v>
      </c>
      <c r="B3157" s="27" t="s">
        <v>184</v>
      </c>
      <c r="C3157" s="28" t="s">
        <v>2681</v>
      </c>
      <c r="D3157" s="27" t="s">
        <v>34</v>
      </c>
      <c r="E3157" s="134">
        <v>13</v>
      </c>
    </row>
    <row r="3158" spans="1:5" customFormat="1" ht="38.25" x14ac:dyDescent="0.2">
      <c r="A3158" s="27">
        <v>100776</v>
      </c>
      <c r="B3158" s="27" t="s">
        <v>184</v>
      </c>
      <c r="C3158" s="28" t="s">
        <v>2682</v>
      </c>
      <c r="D3158" s="27" t="s">
        <v>34</v>
      </c>
      <c r="E3158" s="134">
        <v>19.63</v>
      </c>
    </row>
    <row r="3159" spans="1:5" customFormat="1" ht="38.25" x14ac:dyDescent="0.2">
      <c r="A3159" s="27">
        <v>100777</v>
      </c>
      <c r="B3159" s="27" t="s">
        <v>184</v>
      </c>
      <c r="C3159" s="28" t="s">
        <v>2683</v>
      </c>
      <c r="D3159" s="27" t="s">
        <v>34</v>
      </c>
      <c r="E3159" s="134">
        <v>11.44</v>
      </c>
    </row>
    <row r="3160" spans="1:5" customFormat="1" ht="38.25" x14ac:dyDescent="0.2">
      <c r="A3160" s="27">
        <v>100778</v>
      </c>
      <c r="B3160" s="27" t="s">
        <v>184</v>
      </c>
      <c r="C3160" s="28" t="s">
        <v>2684</v>
      </c>
      <c r="D3160" s="27" t="s">
        <v>34</v>
      </c>
      <c r="E3160" s="134">
        <v>12.96</v>
      </c>
    </row>
    <row r="3161" spans="1:5" customFormat="1" ht="25.5" x14ac:dyDescent="0.2">
      <c r="A3161" s="27">
        <v>103795</v>
      </c>
      <c r="B3161" s="27" t="s">
        <v>184</v>
      </c>
      <c r="C3161" s="28" t="s">
        <v>2685</v>
      </c>
      <c r="D3161" s="27" t="s">
        <v>28</v>
      </c>
      <c r="E3161" s="134">
        <v>93.19</v>
      </c>
    </row>
    <row r="3162" spans="1:5" customFormat="1" ht="25.5" x14ac:dyDescent="0.2">
      <c r="A3162" s="27">
        <v>103796</v>
      </c>
      <c r="B3162" s="27" t="s">
        <v>184</v>
      </c>
      <c r="C3162" s="28" t="s">
        <v>2686</v>
      </c>
      <c r="D3162" s="27" t="s">
        <v>28</v>
      </c>
      <c r="E3162" s="134">
        <v>60.07</v>
      </c>
    </row>
    <row r="3163" spans="1:5" customFormat="1" ht="12.75" x14ac:dyDescent="0.2">
      <c r="A3163" s="27">
        <v>103797</v>
      </c>
      <c r="B3163" s="27" t="s">
        <v>184</v>
      </c>
      <c r="C3163" s="28" t="s">
        <v>2687</v>
      </c>
      <c r="D3163" s="27" t="s">
        <v>34</v>
      </c>
      <c r="E3163" s="134">
        <v>19.13</v>
      </c>
    </row>
    <row r="3164" spans="1:5" customFormat="1" ht="25.5" x14ac:dyDescent="0.2">
      <c r="A3164" s="27">
        <v>103798</v>
      </c>
      <c r="B3164" s="27" t="s">
        <v>184</v>
      </c>
      <c r="C3164" s="28" t="s">
        <v>2688</v>
      </c>
      <c r="D3164" s="27" t="s">
        <v>27</v>
      </c>
      <c r="E3164" s="134">
        <v>764.21</v>
      </c>
    </row>
    <row r="3165" spans="1:5" customFormat="1" ht="38.25" x14ac:dyDescent="0.2">
      <c r="A3165" s="27">
        <v>103799</v>
      </c>
      <c r="B3165" s="27" t="s">
        <v>184</v>
      </c>
      <c r="C3165" s="28" t="s">
        <v>2689</v>
      </c>
      <c r="D3165" s="27" t="s">
        <v>27</v>
      </c>
      <c r="E3165" s="134">
        <v>461.33</v>
      </c>
    </row>
    <row r="3166" spans="1:5" customFormat="1" ht="25.5" x14ac:dyDescent="0.2">
      <c r="A3166" s="27">
        <v>103800</v>
      </c>
      <c r="B3166" s="27" t="s">
        <v>184</v>
      </c>
      <c r="C3166" s="28" t="s">
        <v>2690</v>
      </c>
      <c r="D3166" s="27" t="s">
        <v>27</v>
      </c>
      <c r="E3166" s="134">
        <v>531.83000000000004</v>
      </c>
    </row>
    <row r="3167" spans="1:5" customFormat="1" ht="38.25" x14ac:dyDescent="0.2">
      <c r="A3167" s="27">
        <v>103801</v>
      </c>
      <c r="B3167" s="27" t="s">
        <v>184</v>
      </c>
      <c r="C3167" s="28" t="s">
        <v>2691</v>
      </c>
      <c r="D3167" s="27" t="s">
        <v>27</v>
      </c>
      <c r="E3167" s="134">
        <v>644.63</v>
      </c>
    </row>
    <row r="3168" spans="1:5" customFormat="1" ht="38.25" x14ac:dyDescent="0.2">
      <c r="A3168" s="27">
        <v>103925</v>
      </c>
      <c r="B3168" s="27" t="s">
        <v>184</v>
      </c>
      <c r="C3168" s="28" t="s">
        <v>2692</v>
      </c>
      <c r="D3168" s="27" t="s">
        <v>27</v>
      </c>
      <c r="E3168" s="134">
        <v>1939.9</v>
      </c>
    </row>
    <row r="3169" spans="1:5" customFormat="1" ht="38.25" x14ac:dyDescent="0.2">
      <c r="A3169" s="27">
        <v>103926</v>
      </c>
      <c r="B3169" s="27" t="s">
        <v>184</v>
      </c>
      <c r="C3169" s="28" t="s">
        <v>2693</v>
      </c>
      <c r="D3169" s="27" t="s">
        <v>27</v>
      </c>
      <c r="E3169" s="134">
        <v>1574.45</v>
      </c>
    </row>
    <row r="3170" spans="1:5" customFormat="1" ht="25.5" x14ac:dyDescent="0.2">
      <c r="A3170" s="27">
        <v>103928</v>
      </c>
      <c r="B3170" s="27" t="s">
        <v>184</v>
      </c>
      <c r="C3170" s="28" t="s">
        <v>2694</v>
      </c>
      <c r="D3170" s="27" t="s">
        <v>27</v>
      </c>
      <c r="E3170" s="134">
        <v>531.83000000000004</v>
      </c>
    </row>
    <row r="3171" spans="1:5" customFormat="1" ht="25.5" x14ac:dyDescent="0.2">
      <c r="A3171" s="27">
        <v>103929</v>
      </c>
      <c r="B3171" s="27" t="s">
        <v>184</v>
      </c>
      <c r="C3171" s="28" t="s">
        <v>2695</v>
      </c>
      <c r="D3171" s="27" t="s">
        <v>27</v>
      </c>
      <c r="E3171" s="134">
        <v>1245.3900000000001</v>
      </c>
    </row>
    <row r="3172" spans="1:5" customFormat="1" ht="38.25" x14ac:dyDescent="0.2">
      <c r="A3172" s="27">
        <v>103930</v>
      </c>
      <c r="B3172" s="27" t="s">
        <v>184</v>
      </c>
      <c r="C3172" s="28" t="s">
        <v>2696</v>
      </c>
      <c r="D3172" s="27" t="s">
        <v>27</v>
      </c>
      <c r="E3172" s="134">
        <v>793.56</v>
      </c>
    </row>
    <row r="3173" spans="1:5" customFormat="1" ht="38.25" x14ac:dyDescent="0.2">
      <c r="A3173" s="27">
        <v>103931</v>
      </c>
      <c r="B3173" s="27" t="s">
        <v>184</v>
      </c>
      <c r="C3173" s="28" t="s">
        <v>2697</v>
      </c>
      <c r="D3173" s="27" t="s">
        <v>27</v>
      </c>
      <c r="E3173" s="134">
        <v>594.51</v>
      </c>
    </row>
    <row r="3174" spans="1:5" customFormat="1" ht="38.25" x14ac:dyDescent="0.2">
      <c r="A3174" s="27">
        <v>103932</v>
      </c>
      <c r="B3174" s="27" t="s">
        <v>184</v>
      </c>
      <c r="C3174" s="28" t="s">
        <v>2698</v>
      </c>
      <c r="D3174" s="27" t="s">
        <v>27</v>
      </c>
      <c r="E3174" s="134">
        <v>565.35</v>
      </c>
    </row>
    <row r="3175" spans="1:5" customFormat="1" ht="25.5" x14ac:dyDescent="0.2">
      <c r="A3175" s="27">
        <v>103933</v>
      </c>
      <c r="B3175" s="27" t="s">
        <v>184</v>
      </c>
      <c r="C3175" s="28" t="s">
        <v>2699</v>
      </c>
      <c r="D3175" s="27" t="s">
        <v>27</v>
      </c>
      <c r="E3175" s="134">
        <v>1733.38</v>
      </c>
    </row>
    <row r="3176" spans="1:5" customFormat="1" ht="25.5" x14ac:dyDescent="0.2">
      <c r="A3176" s="27">
        <v>105041</v>
      </c>
      <c r="B3176" s="27" t="s">
        <v>184</v>
      </c>
      <c r="C3176" s="28" t="s">
        <v>2700</v>
      </c>
      <c r="D3176" s="27" t="s">
        <v>32</v>
      </c>
      <c r="E3176" s="134">
        <v>53.99</v>
      </c>
    </row>
    <row r="3177" spans="1:5" customFormat="1" ht="25.5" x14ac:dyDescent="0.2">
      <c r="A3177" s="27">
        <v>105042</v>
      </c>
      <c r="B3177" s="27" t="s">
        <v>184</v>
      </c>
      <c r="C3177" s="28" t="s">
        <v>2701</v>
      </c>
      <c r="D3177" s="27" t="s">
        <v>32</v>
      </c>
      <c r="E3177" s="134">
        <v>63.68</v>
      </c>
    </row>
    <row r="3178" spans="1:5" customFormat="1" ht="25.5" x14ac:dyDescent="0.2">
      <c r="A3178" s="27">
        <v>105045</v>
      </c>
      <c r="B3178" s="27" t="s">
        <v>184</v>
      </c>
      <c r="C3178" s="28" t="s">
        <v>2702</v>
      </c>
      <c r="D3178" s="27" t="s">
        <v>32</v>
      </c>
      <c r="E3178" s="134">
        <v>61.61</v>
      </c>
    </row>
    <row r="3179" spans="1:5" customFormat="1" ht="25.5" x14ac:dyDescent="0.2">
      <c r="A3179" s="27">
        <v>105046</v>
      </c>
      <c r="B3179" s="27" t="s">
        <v>184</v>
      </c>
      <c r="C3179" s="28" t="s">
        <v>2703</v>
      </c>
      <c r="D3179" s="27" t="s">
        <v>32</v>
      </c>
      <c r="E3179" s="134">
        <v>51.82</v>
      </c>
    </row>
    <row r="3180" spans="1:5" customFormat="1" ht="25.5" x14ac:dyDescent="0.2">
      <c r="A3180" s="27">
        <v>105050</v>
      </c>
      <c r="B3180" s="27" t="s">
        <v>184</v>
      </c>
      <c r="C3180" s="28" t="s">
        <v>2704</v>
      </c>
      <c r="D3180" s="27" t="s">
        <v>32</v>
      </c>
      <c r="E3180" s="134">
        <v>183.09</v>
      </c>
    </row>
    <row r="3181" spans="1:5" customFormat="1" ht="25.5" x14ac:dyDescent="0.2">
      <c r="A3181" s="27">
        <v>105053</v>
      </c>
      <c r="B3181" s="27" t="s">
        <v>184</v>
      </c>
      <c r="C3181" s="28" t="s">
        <v>2705</v>
      </c>
      <c r="D3181" s="27" t="s">
        <v>32</v>
      </c>
      <c r="E3181" s="134">
        <v>171.39</v>
      </c>
    </row>
    <row r="3182" spans="1:5" customFormat="1" ht="25.5" x14ac:dyDescent="0.2">
      <c r="A3182" s="27">
        <v>105056</v>
      </c>
      <c r="B3182" s="27" t="s">
        <v>184</v>
      </c>
      <c r="C3182" s="28" t="s">
        <v>2706</v>
      </c>
      <c r="D3182" s="27" t="s">
        <v>32</v>
      </c>
      <c r="E3182" s="134">
        <v>250.41</v>
      </c>
    </row>
    <row r="3183" spans="1:5" customFormat="1" ht="25.5" x14ac:dyDescent="0.2">
      <c r="A3183" s="27">
        <v>105058</v>
      </c>
      <c r="B3183" s="27" t="s">
        <v>184</v>
      </c>
      <c r="C3183" s="28" t="s">
        <v>2707</v>
      </c>
      <c r="D3183" s="27" t="s">
        <v>32</v>
      </c>
      <c r="E3183" s="134">
        <v>239.52</v>
      </c>
    </row>
    <row r="3184" spans="1:5" customFormat="1" ht="38.25" x14ac:dyDescent="0.2">
      <c r="A3184" s="27">
        <v>105061</v>
      </c>
      <c r="B3184" s="27" t="s">
        <v>184</v>
      </c>
      <c r="C3184" s="28" t="s">
        <v>2708</v>
      </c>
      <c r="D3184" s="27" t="s">
        <v>32</v>
      </c>
      <c r="E3184" s="134">
        <v>100.99</v>
      </c>
    </row>
    <row r="3185" spans="1:5" customFormat="1" ht="38.25" x14ac:dyDescent="0.2">
      <c r="A3185" s="27">
        <v>105064</v>
      </c>
      <c r="B3185" s="27" t="s">
        <v>184</v>
      </c>
      <c r="C3185" s="28" t="s">
        <v>2709</v>
      </c>
      <c r="D3185" s="27" t="s">
        <v>32</v>
      </c>
      <c r="E3185" s="134">
        <v>85.86</v>
      </c>
    </row>
    <row r="3186" spans="1:5" customFormat="1" ht="38.25" x14ac:dyDescent="0.2">
      <c r="A3186" s="27">
        <v>105068</v>
      </c>
      <c r="B3186" s="27" t="s">
        <v>184</v>
      </c>
      <c r="C3186" s="28" t="s">
        <v>2710</v>
      </c>
      <c r="D3186" s="27" t="s">
        <v>32</v>
      </c>
      <c r="E3186" s="134">
        <v>166.41</v>
      </c>
    </row>
    <row r="3187" spans="1:5" customFormat="1" ht="38.25" x14ac:dyDescent="0.2">
      <c r="A3187" s="27">
        <v>105071</v>
      </c>
      <c r="B3187" s="27" t="s">
        <v>184</v>
      </c>
      <c r="C3187" s="28" t="s">
        <v>2711</v>
      </c>
      <c r="D3187" s="27" t="s">
        <v>32</v>
      </c>
      <c r="E3187" s="134">
        <v>151.30000000000001</v>
      </c>
    </row>
    <row r="3188" spans="1:5" customFormat="1" ht="38.25" x14ac:dyDescent="0.2">
      <c r="A3188" s="27">
        <v>105074</v>
      </c>
      <c r="B3188" s="27" t="s">
        <v>184</v>
      </c>
      <c r="C3188" s="28" t="s">
        <v>2712</v>
      </c>
      <c r="D3188" s="27" t="s">
        <v>32</v>
      </c>
      <c r="E3188" s="134">
        <v>257.95999999999998</v>
      </c>
    </row>
    <row r="3189" spans="1:5" customFormat="1" ht="38.25" x14ac:dyDescent="0.2">
      <c r="A3189" s="27">
        <v>105077</v>
      </c>
      <c r="B3189" s="27" t="s">
        <v>184</v>
      </c>
      <c r="C3189" s="28" t="s">
        <v>2713</v>
      </c>
      <c r="D3189" s="27" t="s">
        <v>32</v>
      </c>
      <c r="E3189" s="134">
        <v>242.93</v>
      </c>
    </row>
    <row r="3190" spans="1:5" customFormat="1" ht="25.5" x14ac:dyDescent="0.2">
      <c r="A3190" s="27">
        <v>105080</v>
      </c>
      <c r="B3190" s="27" t="s">
        <v>184</v>
      </c>
      <c r="C3190" s="28" t="s">
        <v>2714</v>
      </c>
      <c r="D3190" s="27" t="s">
        <v>32</v>
      </c>
      <c r="E3190" s="134">
        <v>66.53</v>
      </c>
    </row>
    <row r="3191" spans="1:5" customFormat="1" ht="25.5" x14ac:dyDescent="0.2">
      <c r="A3191" s="27">
        <v>105081</v>
      </c>
      <c r="B3191" s="27" t="s">
        <v>184</v>
      </c>
      <c r="C3191" s="28" t="s">
        <v>2715</v>
      </c>
      <c r="D3191" s="27" t="s">
        <v>32</v>
      </c>
      <c r="E3191" s="134">
        <v>76.95</v>
      </c>
    </row>
    <row r="3192" spans="1:5" customFormat="1" ht="25.5" x14ac:dyDescent="0.2">
      <c r="A3192" s="27">
        <v>105082</v>
      </c>
      <c r="B3192" s="27" t="s">
        <v>184</v>
      </c>
      <c r="C3192" s="28" t="s">
        <v>2716</v>
      </c>
      <c r="D3192" s="27" t="s">
        <v>32</v>
      </c>
      <c r="E3192" s="134">
        <v>69.33</v>
      </c>
    </row>
    <row r="3193" spans="1:5" customFormat="1" ht="25.5" x14ac:dyDescent="0.2">
      <c r="A3193" s="27">
        <v>105083</v>
      </c>
      <c r="B3193" s="27" t="s">
        <v>184</v>
      </c>
      <c r="C3193" s="28" t="s">
        <v>2717</v>
      </c>
      <c r="D3193" s="27" t="s">
        <v>32</v>
      </c>
      <c r="E3193" s="134">
        <v>78.22</v>
      </c>
    </row>
    <row r="3194" spans="1:5" customFormat="1" ht="25.5" x14ac:dyDescent="0.2">
      <c r="A3194" s="27">
        <v>105084</v>
      </c>
      <c r="B3194" s="27" t="s">
        <v>184</v>
      </c>
      <c r="C3194" s="28" t="s">
        <v>2718</v>
      </c>
      <c r="D3194" s="27" t="s">
        <v>32</v>
      </c>
      <c r="E3194" s="134">
        <v>97.05</v>
      </c>
    </row>
    <row r="3195" spans="1:5" customFormat="1" ht="25.5" x14ac:dyDescent="0.2">
      <c r="A3195" s="27">
        <v>105085</v>
      </c>
      <c r="B3195" s="27" t="s">
        <v>184</v>
      </c>
      <c r="C3195" s="28" t="s">
        <v>2719</v>
      </c>
      <c r="D3195" s="27" t="s">
        <v>32</v>
      </c>
      <c r="E3195" s="134">
        <v>101.44</v>
      </c>
    </row>
    <row r="3196" spans="1:5" customFormat="1" ht="25.5" x14ac:dyDescent="0.2">
      <c r="A3196" s="27">
        <v>105086</v>
      </c>
      <c r="B3196" s="27" t="s">
        <v>184</v>
      </c>
      <c r="C3196" s="28" t="s">
        <v>2720</v>
      </c>
      <c r="D3196" s="27" t="s">
        <v>32</v>
      </c>
      <c r="E3196" s="134">
        <v>90.32</v>
      </c>
    </row>
    <row r="3197" spans="1:5" customFormat="1" ht="25.5" x14ac:dyDescent="0.2">
      <c r="A3197" s="27">
        <v>105087</v>
      </c>
      <c r="B3197" s="27" t="s">
        <v>184</v>
      </c>
      <c r="C3197" s="28" t="s">
        <v>2721</v>
      </c>
      <c r="D3197" s="27" t="s">
        <v>32</v>
      </c>
      <c r="E3197" s="134">
        <v>101.44</v>
      </c>
    </row>
    <row r="3198" spans="1:5" customFormat="1" ht="25.5" x14ac:dyDescent="0.2">
      <c r="A3198" s="27">
        <v>105088</v>
      </c>
      <c r="B3198" s="27" t="s">
        <v>184</v>
      </c>
      <c r="C3198" s="28" t="s">
        <v>2722</v>
      </c>
      <c r="D3198" s="27" t="s">
        <v>32</v>
      </c>
      <c r="E3198" s="134">
        <v>182.88</v>
      </c>
    </row>
    <row r="3199" spans="1:5" customFormat="1" ht="25.5" x14ac:dyDescent="0.2">
      <c r="A3199" s="27">
        <v>105089</v>
      </c>
      <c r="B3199" s="27" t="s">
        <v>184</v>
      </c>
      <c r="C3199" s="28" t="s">
        <v>2723</v>
      </c>
      <c r="D3199" s="27" t="s">
        <v>32</v>
      </c>
      <c r="E3199" s="134">
        <v>168.86</v>
      </c>
    </row>
    <row r="3200" spans="1:5" customFormat="1" ht="12.75" x14ac:dyDescent="0.2">
      <c r="A3200" s="27">
        <v>105090</v>
      </c>
      <c r="B3200" s="27" t="s">
        <v>184</v>
      </c>
      <c r="C3200" s="28" t="s">
        <v>2724</v>
      </c>
      <c r="D3200" s="27" t="s">
        <v>28</v>
      </c>
      <c r="E3200" s="134">
        <v>334.35</v>
      </c>
    </row>
    <row r="3201" spans="1:5" customFormat="1" ht="25.5" x14ac:dyDescent="0.2">
      <c r="A3201" s="27">
        <v>105091</v>
      </c>
      <c r="B3201" s="27" t="s">
        <v>184</v>
      </c>
      <c r="C3201" s="28" t="s">
        <v>2725</v>
      </c>
      <c r="D3201" s="27" t="s">
        <v>32</v>
      </c>
      <c r="E3201" s="134">
        <v>133.88</v>
      </c>
    </row>
    <row r="3202" spans="1:5" customFormat="1" ht="25.5" x14ac:dyDescent="0.2">
      <c r="A3202" s="27">
        <v>105092</v>
      </c>
      <c r="B3202" s="27" t="s">
        <v>184</v>
      </c>
      <c r="C3202" s="28" t="s">
        <v>2726</v>
      </c>
      <c r="D3202" s="27" t="s">
        <v>32</v>
      </c>
      <c r="E3202" s="134">
        <v>145.55000000000001</v>
      </c>
    </row>
    <row r="3203" spans="1:5" customFormat="1" ht="25.5" x14ac:dyDescent="0.2">
      <c r="A3203" s="27">
        <v>105093</v>
      </c>
      <c r="B3203" s="27" t="s">
        <v>184</v>
      </c>
      <c r="C3203" s="28" t="s">
        <v>2727</v>
      </c>
      <c r="D3203" s="27" t="s">
        <v>32</v>
      </c>
      <c r="E3203" s="134">
        <v>147.85</v>
      </c>
    </row>
    <row r="3204" spans="1:5" customFormat="1" ht="25.5" x14ac:dyDescent="0.2">
      <c r="A3204" s="27">
        <v>105095</v>
      </c>
      <c r="B3204" s="27" t="s">
        <v>184</v>
      </c>
      <c r="C3204" s="28" t="s">
        <v>2728</v>
      </c>
      <c r="D3204" s="27" t="s">
        <v>32</v>
      </c>
      <c r="E3204" s="134">
        <v>91.63</v>
      </c>
    </row>
    <row r="3205" spans="1:5" customFormat="1" ht="25.5" x14ac:dyDescent="0.2">
      <c r="A3205" s="27">
        <v>105098</v>
      </c>
      <c r="B3205" s="27" t="s">
        <v>184</v>
      </c>
      <c r="C3205" s="28" t="s">
        <v>2729</v>
      </c>
      <c r="D3205" s="27" t="s">
        <v>32</v>
      </c>
      <c r="E3205" s="134">
        <v>79.790000000000006</v>
      </c>
    </row>
    <row r="3206" spans="1:5" customFormat="1" ht="25.5" x14ac:dyDescent="0.2">
      <c r="A3206" s="27">
        <v>105099</v>
      </c>
      <c r="B3206" s="27" t="s">
        <v>184</v>
      </c>
      <c r="C3206" s="28" t="s">
        <v>2730</v>
      </c>
      <c r="D3206" s="27" t="s">
        <v>32</v>
      </c>
      <c r="E3206" s="134">
        <v>79.5</v>
      </c>
    </row>
    <row r="3207" spans="1:5" customFormat="1" ht="25.5" x14ac:dyDescent="0.2">
      <c r="A3207" s="27">
        <v>105100</v>
      </c>
      <c r="B3207" s="27" t="s">
        <v>184</v>
      </c>
      <c r="C3207" s="28" t="s">
        <v>2731</v>
      </c>
      <c r="D3207" s="27" t="s">
        <v>32</v>
      </c>
      <c r="E3207" s="134">
        <v>110.61</v>
      </c>
    </row>
    <row r="3208" spans="1:5" customFormat="1" ht="25.5" x14ac:dyDescent="0.2">
      <c r="A3208" s="27">
        <v>105101</v>
      </c>
      <c r="B3208" s="27" t="s">
        <v>184</v>
      </c>
      <c r="C3208" s="28" t="s">
        <v>2732</v>
      </c>
      <c r="D3208" s="27" t="s">
        <v>32</v>
      </c>
      <c r="E3208" s="134">
        <v>208.65</v>
      </c>
    </row>
    <row r="3209" spans="1:5" customFormat="1" ht="25.5" x14ac:dyDescent="0.2">
      <c r="A3209" s="27">
        <v>105102</v>
      </c>
      <c r="B3209" s="27" t="s">
        <v>184</v>
      </c>
      <c r="C3209" s="28" t="s">
        <v>2733</v>
      </c>
      <c r="D3209" s="27" t="s">
        <v>32</v>
      </c>
      <c r="E3209" s="134">
        <v>284.54000000000002</v>
      </c>
    </row>
    <row r="3210" spans="1:5" customFormat="1" ht="25.5" x14ac:dyDescent="0.2">
      <c r="A3210" s="27">
        <v>98562</v>
      </c>
      <c r="B3210" s="27" t="s">
        <v>184</v>
      </c>
      <c r="C3210" s="28" t="s">
        <v>2734</v>
      </c>
      <c r="D3210" s="27" t="s">
        <v>28</v>
      </c>
      <c r="E3210" s="134">
        <v>51.35</v>
      </c>
    </row>
    <row r="3211" spans="1:5" customFormat="1" ht="25.5" x14ac:dyDescent="0.2">
      <c r="A3211" s="27">
        <v>98555</v>
      </c>
      <c r="B3211" s="27" t="s">
        <v>184</v>
      </c>
      <c r="C3211" s="28" t="s">
        <v>2735</v>
      </c>
      <c r="D3211" s="27" t="s">
        <v>28</v>
      </c>
      <c r="E3211" s="134">
        <v>30.53</v>
      </c>
    </row>
    <row r="3212" spans="1:5" customFormat="1" ht="25.5" x14ac:dyDescent="0.2">
      <c r="A3212" s="27">
        <v>98556</v>
      </c>
      <c r="B3212" s="27" t="s">
        <v>184</v>
      </c>
      <c r="C3212" s="28" t="s">
        <v>15871</v>
      </c>
      <c r="D3212" s="27" t="s">
        <v>28</v>
      </c>
      <c r="E3212" s="134">
        <v>58.38</v>
      </c>
    </row>
    <row r="3213" spans="1:5" customFormat="1" ht="25.5" x14ac:dyDescent="0.2">
      <c r="A3213" s="27">
        <v>98558</v>
      </c>
      <c r="B3213" s="27" t="s">
        <v>184</v>
      </c>
      <c r="C3213" s="28" t="s">
        <v>2736</v>
      </c>
      <c r="D3213" s="27" t="s">
        <v>31</v>
      </c>
      <c r="E3213" s="134">
        <v>9.73</v>
      </c>
    </row>
    <row r="3214" spans="1:5" customFormat="1" ht="12.75" x14ac:dyDescent="0.2">
      <c r="A3214" s="27">
        <v>98559</v>
      </c>
      <c r="B3214" s="27" t="s">
        <v>184</v>
      </c>
      <c r="C3214" s="28" t="s">
        <v>2737</v>
      </c>
      <c r="D3214" s="27" t="s">
        <v>32</v>
      </c>
      <c r="E3214" s="134">
        <v>5.48</v>
      </c>
    </row>
    <row r="3215" spans="1:5" customFormat="1" ht="25.5" x14ac:dyDescent="0.2">
      <c r="A3215" s="27">
        <v>98546</v>
      </c>
      <c r="B3215" s="27" t="s">
        <v>184</v>
      </c>
      <c r="C3215" s="28" t="s">
        <v>2738</v>
      </c>
      <c r="D3215" s="27" t="s">
        <v>28</v>
      </c>
      <c r="E3215" s="134">
        <v>134.22</v>
      </c>
    </row>
    <row r="3216" spans="1:5" customFormat="1" ht="25.5" x14ac:dyDescent="0.2">
      <c r="A3216" s="27">
        <v>98547</v>
      </c>
      <c r="B3216" s="27" t="s">
        <v>184</v>
      </c>
      <c r="C3216" s="28" t="s">
        <v>2739</v>
      </c>
      <c r="D3216" s="27" t="s">
        <v>28</v>
      </c>
      <c r="E3216" s="134">
        <v>227.65</v>
      </c>
    </row>
    <row r="3217" spans="1:5" customFormat="1" ht="25.5" x14ac:dyDescent="0.2">
      <c r="A3217" s="27">
        <v>98553</v>
      </c>
      <c r="B3217" s="27" t="s">
        <v>184</v>
      </c>
      <c r="C3217" s="28" t="s">
        <v>2740</v>
      </c>
      <c r="D3217" s="27" t="s">
        <v>28</v>
      </c>
      <c r="E3217" s="134">
        <v>156.44</v>
      </c>
    </row>
    <row r="3218" spans="1:5" customFormat="1" ht="25.5" x14ac:dyDescent="0.2">
      <c r="A3218" s="27">
        <v>98554</v>
      </c>
      <c r="B3218" s="27" t="s">
        <v>184</v>
      </c>
      <c r="C3218" s="28" t="s">
        <v>2741</v>
      </c>
      <c r="D3218" s="27" t="s">
        <v>28</v>
      </c>
      <c r="E3218" s="134">
        <v>43.12</v>
      </c>
    </row>
    <row r="3219" spans="1:5" customFormat="1" ht="12.75" x14ac:dyDescent="0.2">
      <c r="A3219" s="27">
        <v>98557</v>
      </c>
      <c r="B3219" s="27" t="s">
        <v>184</v>
      </c>
      <c r="C3219" s="28" t="s">
        <v>2742</v>
      </c>
      <c r="D3219" s="27" t="s">
        <v>28</v>
      </c>
      <c r="E3219" s="134">
        <v>38.31</v>
      </c>
    </row>
    <row r="3220" spans="1:5" customFormat="1" ht="25.5" x14ac:dyDescent="0.2">
      <c r="A3220" s="27">
        <v>98563</v>
      </c>
      <c r="B3220" s="27" t="s">
        <v>184</v>
      </c>
      <c r="C3220" s="28" t="s">
        <v>2743</v>
      </c>
      <c r="D3220" s="27" t="s">
        <v>28</v>
      </c>
      <c r="E3220" s="134">
        <v>38</v>
      </c>
    </row>
    <row r="3221" spans="1:5" customFormat="1" ht="25.5" x14ac:dyDescent="0.2">
      <c r="A3221" s="27">
        <v>98564</v>
      </c>
      <c r="B3221" s="27" t="s">
        <v>184</v>
      </c>
      <c r="C3221" s="28" t="s">
        <v>2744</v>
      </c>
      <c r="D3221" s="27" t="s">
        <v>28</v>
      </c>
      <c r="E3221" s="134">
        <v>50.96</v>
      </c>
    </row>
    <row r="3222" spans="1:5" customFormat="1" ht="25.5" x14ac:dyDescent="0.2">
      <c r="A3222" s="27">
        <v>98565</v>
      </c>
      <c r="B3222" s="27" t="s">
        <v>184</v>
      </c>
      <c r="C3222" s="28" t="s">
        <v>2745</v>
      </c>
      <c r="D3222" s="27" t="s">
        <v>28</v>
      </c>
      <c r="E3222" s="134">
        <v>54.22</v>
      </c>
    </row>
    <row r="3223" spans="1:5" customFormat="1" ht="25.5" x14ac:dyDescent="0.2">
      <c r="A3223" s="27">
        <v>98566</v>
      </c>
      <c r="B3223" s="27" t="s">
        <v>184</v>
      </c>
      <c r="C3223" s="28" t="s">
        <v>2746</v>
      </c>
      <c r="D3223" s="27" t="s">
        <v>28</v>
      </c>
      <c r="E3223" s="134">
        <v>67.180000000000007</v>
      </c>
    </row>
    <row r="3224" spans="1:5" customFormat="1" ht="25.5" x14ac:dyDescent="0.2">
      <c r="A3224" s="27">
        <v>98567</v>
      </c>
      <c r="B3224" s="27" t="s">
        <v>184</v>
      </c>
      <c r="C3224" s="28" t="s">
        <v>2747</v>
      </c>
      <c r="D3224" s="27" t="s">
        <v>28</v>
      </c>
      <c r="E3224" s="134">
        <v>69.67</v>
      </c>
    </row>
    <row r="3225" spans="1:5" customFormat="1" ht="25.5" x14ac:dyDescent="0.2">
      <c r="A3225" s="27">
        <v>98568</v>
      </c>
      <c r="B3225" s="27" t="s">
        <v>184</v>
      </c>
      <c r="C3225" s="28" t="s">
        <v>2748</v>
      </c>
      <c r="D3225" s="27" t="s">
        <v>28</v>
      </c>
      <c r="E3225" s="134">
        <v>82.63</v>
      </c>
    </row>
    <row r="3226" spans="1:5" customFormat="1" ht="25.5" x14ac:dyDescent="0.2">
      <c r="A3226" s="27">
        <v>98569</v>
      </c>
      <c r="B3226" s="27" t="s">
        <v>184</v>
      </c>
      <c r="C3226" s="28" t="s">
        <v>2749</v>
      </c>
      <c r="D3226" s="27" t="s">
        <v>28</v>
      </c>
      <c r="E3226" s="134">
        <v>85.89</v>
      </c>
    </row>
    <row r="3227" spans="1:5" customFormat="1" ht="25.5" x14ac:dyDescent="0.2">
      <c r="A3227" s="27">
        <v>98570</v>
      </c>
      <c r="B3227" s="27" t="s">
        <v>184</v>
      </c>
      <c r="C3227" s="28" t="s">
        <v>2750</v>
      </c>
      <c r="D3227" s="27" t="s">
        <v>28</v>
      </c>
      <c r="E3227" s="134">
        <v>98.85</v>
      </c>
    </row>
    <row r="3228" spans="1:5" customFormat="1" ht="12.75" x14ac:dyDescent="0.2">
      <c r="A3228" s="27">
        <v>98571</v>
      </c>
      <c r="B3228" s="27" t="s">
        <v>184</v>
      </c>
      <c r="C3228" s="28" t="s">
        <v>2751</v>
      </c>
      <c r="D3228" s="27" t="s">
        <v>28</v>
      </c>
      <c r="E3228" s="134">
        <v>51.53</v>
      </c>
    </row>
    <row r="3229" spans="1:5" customFormat="1" ht="12.75" x14ac:dyDescent="0.2">
      <c r="A3229" s="27">
        <v>98572</v>
      </c>
      <c r="B3229" s="27" t="s">
        <v>184</v>
      </c>
      <c r="C3229" s="28" t="s">
        <v>2752</v>
      </c>
      <c r="D3229" s="27" t="s">
        <v>28</v>
      </c>
      <c r="E3229" s="134">
        <v>63.21</v>
      </c>
    </row>
    <row r="3230" spans="1:5" customFormat="1" ht="12.75" x14ac:dyDescent="0.2">
      <c r="A3230" s="27">
        <v>98573</v>
      </c>
      <c r="B3230" s="27" t="s">
        <v>184</v>
      </c>
      <c r="C3230" s="28" t="s">
        <v>2753</v>
      </c>
      <c r="D3230" s="27" t="s">
        <v>28</v>
      </c>
      <c r="E3230" s="134">
        <v>75.53</v>
      </c>
    </row>
    <row r="3231" spans="1:5" customFormat="1" ht="25.5" x14ac:dyDescent="0.2">
      <c r="A3231" s="27">
        <v>91831</v>
      </c>
      <c r="B3231" s="27" t="s">
        <v>184</v>
      </c>
      <c r="C3231" s="28" t="s">
        <v>15872</v>
      </c>
      <c r="D3231" s="27" t="s">
        <v>32</v>
      </c>
      <c r="E3231" s="134">
        <v>18.18</v>
      </c>
    </row>
    <row r="3232" spans="1:5" customFormat="1" ht="25.5" x14ac:dyDescent="0.2">
      <c r="A3232" s="27">
        <v>91833</v>
      </c>
      <c r="B3232" s="27" t="s">
        <v>184</v>
      </c>
      <c r="C3232" s="28" t="s">
        <v>15873</v>
      </c>
      <c r="D3232" s="27" t="s">
        <v>32</v>
      </c>
      <c r="E3232" s="134">
        <v>18.670000000000002</v>
      </c>
    </row>
    <row r="3233" spans="1:5" customFormat="1" ht="25.5" x14ac:dyDescent="0.2">
      <c r="A3233" s="27">
        <v>91834</v>
      </c>
      <c r="B3233" s="27" t="s">
        <v>184</v>
      </c>
      <c r="C3233" s="28" t="s">
        <v>15874</v>
      </c>
      <c r="D3233" s="27" t="s">
        <v>32</v>
      </c>
      <c r="E3233" s="134">
        <v>19.07</v>
      </c>
    </row>
    <row r="3234" spans="1:5" customFormat="1" ht="25.5" x14ac:dyDescent="0.2">
      <c r="A3234" s="27">
        <v>91835</v>
      </c>
      <c r="B3234" s="27" t="s">
        <v>184</v>
      </c>
      <c r="C3234" s="28" t="s">
        <v>15875</v>
      </c>
      <c r="D3234" s="27" t="s">
        <v>32</v>
      </c>
      <c r="E3234" s="134">
        <v>20.29</v>
      </c>
    </row>
    <row r="3235" spans="1:5" customFormat="1" ht="25.5" x14ac:dyDescent="0.2">
      <c r="A3235" s="27">
        <v>91836</v>
      </c>
      <c r="B3235" s="27" t="s">
        <v>184</v>
      </c>
      <c r="C3235" s="28" t="s">
        <v>15876</v>
      </c>
      <c r="D3235" s="27" t="s">
        <v>32</v>
      </c>
      <c r="E3235" s="134">
        <v>21.62</v>
      </c>
    </row>
    <row r="3236" spans="1:5" customFormat="1" ht="25.5" x14ac:dyDescent="0.2">
      <c r="A3236" s="27">
        <v>91837</v>
      </c>
      <c r="B3236" s="27" t="s">
        <v>184</v>
      </c>
      <c r="C3236" s="28" t="s">
        <v>15877</v>
      </c>
      <c r="D3236" s="27" t="s">
        <v>32</v>
      </c>
      <c r="E3236" s="134">
        <v>24.48</v>
      </c>
    </row>
    <row r="3237" spans="1:5" customFormat="1" ht="25.5" x14ac:dyDescent="0.2">
      <c r="A3237" s="27">
        <v>91839</v>
      </c>
      <c r="B3237" s="27" t="s">
        <v>184</v>
      </c>
      <c r="C3237" s="28" t="s">
        <v>15878</v>
      </c>
      <c r="D3237" s="27" t="s">
        <v>32</v>
      </c>
      <c r="E3237" s="134">
        <v>21.1</v>
      </c>
    </row>
    <row r="3238" spans="1:5" customFormat="1" ht="25.5" x14ac:dyDescent="0.2">
      <c r="A3238" s="27">
        <v>91840</v>
      </c>
      <c r="B3238" s="27" t="s">
        <v>184</v>
      </c>
      <c r="C3238" s="28" t="s">
        <v>15879</v>
      </c>
      <c r="D3238" s="27" t="s">
        <v>32</v>
      </c>
      <c r="E3238" s="134">
        <v>24.06</v>
      </c>
    </row>
    <row r="3239" spans="1:5" customFormat="1" ht="25.5" x14ac:dyDescent="0.2">
      <c r="A3239" s="27">
        <v>91841</v>
      </c>
      <c r="B3239" s="27" t="s">
        <v>184</v>
      </c>
      <c r="C3239" s="28" t="s">
        <v>15880</v>
      </c>
      <c r="D3239" s="27" t="s">
        <v>32</v>
      </c>
      <c r="E3239" s="134">
        <v>23.24</v>
      </c>
    </row>
    <row r="3240" spans="1:5" customFormat="1" ht="25.5" x14ac:dyDescent="0.2">
      <c r="A3240" s="27">
        <v>91843</v>
      </c>
      <c r="B3240" s="27" t="s">
        <v>184</v>
      </c>
      <c r="C3240" s="28" t="s">
        <v>2754</v>
      </c>
      <c r="D3240" s="27" t="s">
        <v>32</v>
      </c>
      <c r="E3240" s="134">
        <v>6.58</v>
      </c>
    </row>
    <row r="3241" spans="1:5" customFormat="1" ht="25.5" x14ac:dyDescent="0.2">
      <c r="A3241" s="27">
        <v>91845</v>
      </c>
      <c r="B3241" s="27" t="s">
        <v>184</v>
      </c>
      <c r="C3241" s="28" t="s">
        <v>2755</v>
      </c>
      <c r="D3241" s="27" t="s">
        <v>32</v>
      </c>
      <c r="E3241" s="134">
        <v>8.14</v>
      </c>
    </row>
    <row r="3242" spans="1:5" customFormat="1" ht="25.5" x14ac:dyDescent="0.2">
      <c r="A3242" s="27">
        <v>91847</v>
      </c>
      <c r="B3242" s="27" t="s">
        <v>184</v>
      </c>
      <c r="C3242" s="28" t="s">
        <v>2756</v>
      </c>
      <c r="D3242" s="27" t="s">
        <v>32</v>
      </c>
      <c r="E3242" s="134">
        <v>12.4</v>
      </c>
    </row>
    <row r="3243" spans="1:5" customFormat="1" ht="25.5" x14ac:dyDescent="0.2">
      <c r="A3243" s="27">
        <v>91849</v>
      </c>
      <c r="B3243" s="27" t="s">
        <v>184</v>
      </c>
      <c r="C3243" s="28" t="s">
        <v>2757</v>
      </c>
      <c r="D3243" s="27" t="s">
        <v>32</v>
      </c>
      <c r="E3243" s="134">
        <v>9.02</v>
      </c>
    </row>
    <row r="3244" spans="1:5" customFormat="1" ht="25.5" x14ac:dyDescent="0.2">
      <c r="A3244" s="27">
        <v>91850</v>
      </c>
      <c r="B3244" s="27" t="s">
        <v>184</v>
      </c>
      <c r="C3244" s="28" t="s">
        <v>2758</v>
      </c>
      <c r="D3244" s="27" t="s">
        <v>32</v>
      </c>
      <c r="E3244" s="134">
        <v>11.93</v>
      </c>
    </row>
    <row r="3245" spans="1:5" customFormat="1" ht="25.5" x14ac:dyDescent="0.2">
      <c r="A3245" s="27">
        <v>91851</v>
      </c>
      <c r="B3245" s="27" t="s">
        <v>184</v>
      </c>
      <c r="C3245" s="28" t="s">
        <v>2759</v>
      </c>
      <c r="D3245" s="27" t="s">
        <v>32</v>
      </c>
      <c r="E3245" s="134">
        <v>11.11</v>
      </c>
    </row>
    <row r="3246" spans="1:5" customFormat="1" ht="25.5" x14ac:dyDescent="0.2">
      <c r="A3246" s="27">
        <v>91852</v>
      </c>
      <c r="B3246" s="27" t="s">
        <v>184</v>
      </c>
      <c r="C3246" s="28" t="s">
        <v>2760</v>
      </c>
      <c r="D3246" s="27" t="s">
        <v>32</v>
      </c>
      <c r="E3246" s="134">
        <v>9.92</v>
      </c>
    </row>
    <row r="3247" spans="1:5" customFormat="1" ht="25.5" x14ac:dyDescent="0.2">
      <c r="A3247" s="27">
        <v>91853</v>
      </c>
      <c r="B3247" s="27" t="s">
        <v>184</v>
      </c>
      <c r="C3247" s="28" t="s">
        <v>2761</v>
      </c>
      <c r="D3247" s="27" t="s">
        <v>32</v>
      </c>
      <c r="E3247" s="134">
        <v>10.37</v>
      </c>
    </row>
    <row r="3248" spans="1:5" customFormat="1" ht="25.5" x14ac:dyDescent="0.2">
      <c r="A3248" s="27">
        <v>91854</v>
      </c>
      <c r="B3248" s="27" t="s">
        <v>184</v>
      </c>
      <c r="C3248" s="28" t="s">
        <v>2762</v>
      </c>
      <c r="D3248" s="27" t="s">
        <v>32</v>
      </c>
      <c r="E3248" s="134">
        <v>10.74</v>
      </c>
    </row>
    <row r="3249" spans="1:5" customFormat="1" ht="25.5" x14ac:dyDescent="0.2">
      <c r="A3249" s="27">
        <v>91855</v>
      </c>
      <c r="B3249" s="27" t="s">
        <v>184</v>
      </c>
      <c r="C3249" s="28" t="s">
        <v>2763</v>
      </c>
      <c r="D3249" s="27" t="s">
        <v>32</v>
      </c>
      <c r="E3249" s="134">
        <v>11.87</v>
      </c>
    </row>
    <row r="3250" spans="1:5" customFormat="1" ht="25.5" x14ac:dyDescent="0.2">
      <c r="A3250" s="27">
        <v>91856</v>
      </c>
      <c r="B3250" s="27" t="s">
        <v>184</v>
      </c>
      <c r="C3250" s="28" t="s">
        <v>2764</v>
      </c>
      <c r="D3250" s="27" t="s">
        <v>32</v>
      </c>
      <c r="E3250" s="134">
        <v>13.23</v>
      </c>
    </row>
    <row r="3251" spans="1:5" customFormat="1" ht="25.5" x14ac:dyDescent="0.2">
      <c r="A3251" s="27">
        <v>91857</v>
      </c>
      <c r="B3251" s="27" t="s">
        <v>184</v>
      </c>
      <c r="C3251" s="28" t="s">
        <v>2765</v>
      </c>
      <c r="D3251" s="27" t="s">
        <v>32</v>
      </c>
      <c r="E3251" s="134">
        <v>15.87</v>
      </c>
    </row>
    <row r="3252" spans="1:5" customFormat="1" ht="25.5" x14ac:dyDescent="0.2">
      <c r="A3252" s="27">
        <v>91859</v>
      </c>
      <c r="B3252" s="27" t="s">
        <v>184</v>
      </c>
      <c r="C3252" s="28" t="s">
        <v>2766</v>
      </c>
      <c r="D3252" s="27" t="s">
        <v>32</v>
      </c>
      <c r="E3252" s="134">
        <v>12.75</v>
      </c>
    </row>
    <row r="3253" spans="1:5" customFormat="1" ht="25.5" x14ac:dyDescent="0.2">
      <c r="A3253" s="27">
        <v>91860</v>
      </c>
      <c r="B3253" s="27" t="s">
        <v>184</v>
      </c>
      <c r="C3253" s="28" t="s">
        <v>2767</v>
      </c>
      <c r="D3253" s="27" t="s">
        <v>32</v>
      </c>
      <c r="E3253" s="134">
        <v>15.5</v>
      </c>
    </row>
    <row r="3254" spans="1:5" customFormat="1" ht="25.5" x14ac:dyDescent="0.2">
      <c r="A3254" s="27">
        <v>91861</v>
      </c>
      <c r="B3254" s="27" t="s">
        <v>184</v>
      </c>
      <c r="C3254" s="28" t="s">
        <v>2768</v>
      </c>
      <c r="D3254" s="27" t="s">
        <v>32</v>
      </c>
      <c r="E3254" s="134">
        <v>14.74</v>
      </c>
    </row>
    <row r="3255" spans="1:5" customFormat="1" ht="25.5" x14ac:dyDescent="0.2">
      <c r="A3255" s="27">
        <v>91862</v>
      </c>
      <c r="B3255" s="27" t="s">
        <v>184</v>
      </c>
      <c r="C3255" s="28" t="s">
        <v>2769</v>
      </c>
      <c r="D3255" s="27" t="s">
        <v>32</v>
      </c>
      <c r="E3255" s="134">
        <v>10.01</v>
      </c>
    </row>
    <row r="3256" spans="1:5" customFormat="1" ht="25.5" x14ac:dyDescent="0.2">
      <c r="A3256" s="27">
        <v>91863</v>
      </c>
      <c r="B3256" s="27" t="s">
        <v>184</v>
      </c>
      <c r="C3256" s="28" t="s">
        <v>2770</v>
      </c>
      <c r="D3256" s="27" t="s">
        <v>32</v>
      </c>
      <c r="E3256" s="134">
        <v>11.71</v>
      </c>
    </row>
    <row r="3257" spans="1:5" customFormat="1" ht="25.5" x14ac:dyDescent="0.2">
      <c r="A3257" s="27">
        <v>91864</v>
      </c>
      <c r="B3257" s="27" t="s">
        <v>184</v>
      </c>
      <c r="C3257" s="28" t="s">
        <v>2771</v>
      </c>
      <c r="D3257" s="27" t="s">
        <v>32</v>
      </c>
      <c r="E3257" s="134">
        <v>15.32</v>
      </c>
    </row>
    <row r="3258" spans="1:5" customFormat="1" ht="25.5" x14ac:dyDescent="0.2">
      <c r="A3258" s="27">
        <v>91865</v>
      </c>
      <c r="B3258" s="27" t="s">
        <v>184</v>
      </c>
      <c r="C3258" s="28" t="s">
        <v>2772</v>
      </c>
      <c r="D3258" s="27" t="s">
        <v>32</v>
      </c>
      <c r="E3258" s="134">
        <v>18.920000000000002</v>
      </c>
    </row>
    <row r="3259" spans="1:5" customFormat="1" ht="25.5" x14ac:dyDescent="0.2">
      <c r="A3259" s="27">
        <v>91866</v>
      </c>
      <c r="B3259" s="27" t="s">
        <v>184</v>
      </c>
      <c r="C3259" s="28" t="s">
        <v>2773</v>
      </c>
      <c r="D3259" s="27" t="s">
        <v>32</v>
      </c>
      <c r="E3259" s="134">
        <v>8.4600000000000009</v>
      </c>
    </row>
    <row r="3260" spans="1:5" customFormat="1" ht="25.5" x14ac:dyDescent="0.2">
      <c r="A3260" s="27">
        <v>91867</v>
      </c>
      <c r="B3260" s="27" t="s">
        <v>184</v>
      </c>
      <c r="C3260" s="28" t="s">
        <v>2774</v>
      </c>
      <c r="D3260" s="27" t="s">
        <v>32</v>
      </c>
      <c r="E3260" s="134">
        <v>10.15</v>
      </c>
    </row>
    <row r="3261" spans="1:5" customFormat="1" ht="25.5" x14ac:dyDescent="0.2">
      <c r="A3261" s="27">
        <v>91868</v>
      </c>
      <c r="B3261" s="27" t="s">
        <v>184</v>
      </c>
      <c r="C3261" s="28" t="s">
        <v>2775</v>
      </c>
      <c r="D3261" s="27" t="s">
        <v>32</v>
      </c>
      <c r="E3261" s="134">
        <v>13.76</v>
      </c>
    </row>
    <row r="3262" spans="1:5" customFormat="1" ht="25.5" x14ac:dyDescent="0.2">
      <c r="A3262" s="27">
        <v>91869</v>
      </c>
      <c r="B3262" s="27" t="s">
        <v>184</v>
      </c>
      <c r="C3262" s="28" t="s">
        <v>2776</v>
      </c>
      <c r="D3262" s="27" t="s">
        <v>32</v>
      </c>
      <c r="E3262" s="134">
        <v>17.32</v>
      </c>
    </row>
    <row r="3263" spans="1:5" customFormat="1" ht="25.5" x14ac:dyDescent="0.2">
      <c r="A3263" s="27">
        <v>91870</v>
      </c>
      <c r="B3263" s="27" t="s">
        <v>184</v>
      </c>
      <c r="C3263" s="28" t="s">
        <v>2777</v>
      </c>
      <c r="D3263" s="27" t="s">
        <v>32</v>
      </c>
      <c r="E3263" s="134">
        <v>13.73</v>
      </c>
    </row>
    <row r="3264" spans="1:5" customFormat="1" ht="25.5" x14ac:dyDescent="0.2">
      <c r="A3264" s="27">
        <v>91871</v>
      </c>
      <c r="B3264" s="27" t="s">
        <v>184</v>
      </c>
      <c r="C3264" s="28" t="s">
        <v>2778</v>
      </c>
      <c r="D3264" s="27" t="s">
        <v>32</v>
      </c>
      <c r="E3264" s="134">
        <v>15.42</v>
      </c>
    </row>
    <row r="3265" spans="1:5" customFormat="1" ht="25.5" x14ac:dyDescent="0.2">
      <c r="A3265" s="27">
        <v>91872</v>
      </c>
      <c r="B3265" s="27" t="s">
        <v>184</v>
      </c>
      <c r="C3265" s="28" t="s">
        <v>2779</v>
      </c>
      <c r="D3265" s="27" t="s">
        <v>32</v>
      </c>
      <c r="E3265" s="134">
        <v>19.03</v>
      </c>
    </row>
    <row r="3266" spans="1:5" customFormat="1" ht="25.5" x14ac:dyDescent="0.2">
      <c r="A3266" s="27">
        <v>91873</v>
      </c>
      <c r="B3266" s="27" t="s">
        <v>184</v>
      </c>
      <c r="C3266" s="28" t="s">
        <v>2780</v>
      </c>
      <c r="D3266" s="27" t="s">
        <v>32</v>
      </c>
      <c r="E3266" s="134">
        <v>22.58</v>
      </c>
    </row>
    <row r="3267" spans="1:5" customFormat="1" ht="25.5" x14ac:dyDescent="0.2">
      <c r="A3267" s="27">
        <v>93008</v>
      </c>
      <c r="B3267" s="27" t="s">
        <v>184</v>
      </c>
      <c r="C3267" s="28" t="s">
        <v>2781</v>
      </c>
      <c r="D3267" s="27" t="s">
        <v>32</v>
      </c>
      <c r="E3267" s="134">
        <v>17.34</v>
      </c>
    </row>
    <row r="3268" spans="1:5" customFormat="1" ht="25.5" x14ac:dyDescent="0.2">
      <c r="A3268" s="27">
        <v>93009</v>
      </c>
      <c r="B3268" s="27" t="s">
        <v>184</v>
      </c>
      <c r="C3268" s="28" t="s">
        <v>2782</v>
      </c>
      <c r="D3268" s="27" t="s">
        <v>32</v>
      </c>
      <c r="E3268" s="134">
        <v>24.88</v>
      </c>
    </row>
    <row r="3269" spans="1:5" customFormat="1" ht="25.5" x14ac:dyDescent="0.2">
      <c r="A3269" s="27">
        <v>93010</v>
      </c>
      <c r="B3269" s="27" t="s">
        <v>184</v>
      </c>
      <c r="C3269" s="28" t="s">
        <v>2783</v>
      </c>
      <c r="D3269" s="27" t="s">
        <v>32</v>
      </c>
      <c r="E3269" s="134">
        <v>34.130000000000003</v>
      </c>
    </row>
    <row r="3270" spans="1:5" customFormat="1" ht="25.5" x14ac:dyDescent="0.2">
      <c r="A3270" s="27">
        <v>93011</v>
      </c>
      <c r="B3270" s="27" t="s">
        <v>184</v>
      </c>
      <c r="C3270" s="28" t="s">
        <v>2784</v>
      </c>
      <c r="D3270" s="27" t="s">
        <v>32</v>
      </c>
      <c r="E3270" s="134">
        <v>41.37</v>
      </c>
    </row>
    <row r="3271" spans="1:5" customFormat="1" ht="25.5" x14ac:dyDescent="0.2">
      <c r="A3271" s="27">
        <v>93012</v>
      </c>
      <c r="B3271" s="27" t="s">
        <v>184</v>
      </c>
      <c r="C3271" s="28" t="s">
        <v>2785</v>
      </c>
      <c r="D3271" s="27" t="s">
        <v>32</v>
      </c>
      <c r="E3271" s="134">
        <v>61.59</v>
      </c>
    </row>
    <row r="3272" spans="1:5" customFormat="1" ht="25.5" x14ac:dyDescent="0.2">
      <c r="A3272" s="27">
        <v>95726</v>
      </c>
      <c r="B3272" s="27" t="s">
        <v>184</v>
      </c>
      <c r="C3272" s="28" t="s">
        <v>15881</v>
      </c>
      <c r="D3272" s="27" t="s">
        <v>32</v>
      </c>
      <c r="E3272" s="134">
        <v>16.989999999999998</v>
      </c>
    </row>
    <row r="3273" spans="1:5" customFormat="1" ht="25.5" x14ac:dyDescent="0.2">
      <c r="A3273" s="27">
        <v>95727</v>
      </c>
      <c r="B3273" s="27" t="s">
        <v>184</v>
      </c>
      <c r="C3273" s="28" t="s">
        <v>25644</v>
      </c>
      <c r="D3273" s="27" t="s">
        <v>32</v>
      </c>
      <c r="E3273" s="134">
        <v>21.19</v>
      </c>
    </row>
    <row r="3274" spans="1:5" customFormat="1" ht="25.5" x14ac:dyDescent="0.2">
      <c r="A3274" s="27">
        <v>95728</v>
      </c>
      <c r="B3274" s="27" t="s">
        <v>184</v>
      </c>
      <c r="C3274" s="28" t="s">
        <v>25645</v>
      </c>
      <c r="D3274" s="27" t="s">
        <v>32</v>
      </c>
      <c r="E3274" s="134">
        <v>27.74</v>
      </c>
    </row>
    <row r="3275" spans="1:5" customFormat="1" ht="25.5" x14ac:dyDescent="0.2">
      <c r="A3275" s="27">
        <v>97667</v>
      </c>
      <c r="B3275" s="27" t="s">
        <v>184</v>
      </c>
      <c r="C3275" s="28" t="s">
        <v>2786</v>
      </c>
      <c r="D3275" s="27" t="s">
        <v>32</v>
      </c>
      <c r="E3275" s="134">
        <v>10.34</v>
      </c>
    </row>
    <row r="3276" spans="1:5" customFormat="1" ht="25.5" x14ac:dyDescent="0.2">
      <c r="A3276" s="27">
        <v>97668</v>
      </c>
      <c r="B3276" s="27" t="s">
        <v>184</v>
      </c>
      <c r="C3276" s="28" t="s">
        <v>2787</v>
      </c>
      <c r="D3276" s="27" t="s">
        <v>32</v>
      </c>
      <c r="E3276" s="134">
        <v>14.73</v>
      </c>
    </row>
    <row r="3277" spans="1:5" customFormat="1" ht="25.5" x14ac:dyDescent="0.2">
      <c r="A3277" s="27">
        <v>97669</v>
      </c>
      <c r="B3277" s="27" t="s">
        <v>184</v>
      </c>
      <c r="C3277" s="28" t="s">
        <v>2788</v>
      </c>
      <c r="D3277" s="27" t="s">
        <v>32</v>
      </c>
      <c r="E3277" s="134">
        <v>21.83</v>
      </c>
    </row>
    <row r="3278" spans="1:5" customFormat="1" ht="25.5" x14ac:dyDescent="0.2">
      <c r="A3278" s="27">
        <v>97670</v>
      </c>
      <c r="B3278" s="27" t="s">
        <v>184</v>
      </c>
      <c r="C3278" s="28" t="s">
        <v>2789</v>
      </c>
      <c r="D3278" s="27" t="s">
        <v>32</v>
      </c>
      <c r="E3278" s="134">
        <v>27.98</v>
      </c>
    </row>
    <row r="3279" spans="1:5" customFormat="1" ht="25.5" x14ac:dyDescent="0.2">
      <c r="A3279" s="27">
        <v>91874</v>
      </c>
      <c r="B3279" s="27" t="s">
        <v>184</v>
      </c>
      <c r="C3279" s="28" t="s">
        <v>2790</v>
      </c>
      <c r="D3279" s="27" t="s">
        <v>31</v>
      </c>
      <c r="E3279" s="134">
        <v>8.5299999999999994</v>
      </c>
    </row>
    <row r="3280" spans="1:5" customFormat="1" ht="25.5" x14ac:dyDescent="0.2">
      <c r="A3280" s="27">
        <v>91875</v>
      </c>
      <c r="B3280" s="27" t="s">
        <v>184</v>
      </c>
      <c r="C3280" s="28" t="s">
        <v>2791</v>
      </c>
      <c r="D3280" s="27" t="s">
        <v>31</v>
      </c>
      <c r="E3280" s="134">
        <v>9.93</v>
      </c>
    </row>
    <row r="3281" spans="1:5" customFormat="1" ht="25.5" x14ac:dyDescent="0.2">
      <c r="A3281" s="27">
        <v>91876</v>
      </c>
      <c r="B3281" s="27" t="s">
        <v>184</v>
      </c>
      <c r="C3281" s="28" t="s">
        <v>2792</v>
      </c>
      <c r="D3281" s="27" t="s">
        <v>31</v>
      </c>
      <c r="E3281" s="134">
        <v>11.87</v>
      </c>
    </row>
    <row r="3282" spans="1:5" customFormat="1" ht="25.5" x14ac:dyDescent="0.2">
      <c r="A3282" s="27">
        <v>91877</v>
      </c>
      <c r="B3282" s="27" t="s">
        <v>184</v>
      </c>
      <c r="C3282" s="28" t="s">
        <v>2793</v>
      </c>
      <c r="D3282" s="27" t="s">
        <v>31</v>
      </c>
      <c r="E3282" s="134">
        <v>14.43</v>
      </c>
    </row>
    <row r="3283" spans="1:5" customFormat="1" ht="25.5" x14ac:dyDescent="0.2">
      <c r="A3283" s="27">
        <v>91878</v>
      </c>
      <c r="B3283" s="27" t="s">
        <v>184</v>
      </c>
      <c r="C3283" s="28" t="s">
        <v>2794</v>
      </c>
      <c r="D3283" s="27" t="s">
        <v>31</v>
      </c>
      <c r="E3283" s="134">
        <v>6.67</v>
      </c>
    </row>
    <row r="3284" spans="1:5" customFormat="1" ht="25.5" x14ac:dyDescent="0.2">
      <c r="A3284" s="27">
        <v>91879</v>
      </c>
      <c r="B3284" s="27" t="s">
        <v>184</v>
      </c>
      <c r="C3284" s="28" t="s">
        <v>2795</v>
      </c>
      <c r="D3284" s="27" t="s">
        <v>31</v>
      </c>
      <c r="E3284" s="134">
        <v>8.07</v>
      </c>
    </row>
    <row r="3285" spans="1:5" customFormat="1" ht="25.5" x14ac:dyDescent="0.2">
      <c r="A3285" s="27">
        <v>91880</v>
      </c>
      <c r="B3285" s="27" t="s">
        <v>184</v>
      </c>
      <c r="C3285" s="28" t="s">
        <v>2796</v>
      </c>
      <c r="D3285" s="27" t="s">
        <v>31</v>
      </c>
      <c r="E3285" s="134">
        <v>10.01</v>
      </c>
    </row>
    <row r="3286" spans="1:5" customFormat="1" ht="25.5" x14ac:dyDescent="0.2">
      <c r="A3286" s="27">
        <v>91881</v>
      </c>
      <c r="B3286" s="27" t="s">
        <v>184</v>
      </c>
      <c r="C3286" s="28" t="s">
        <v>2797</v>
      </c>
      <c r="D3286" s="27" t="s">
        <v>31</v>
      </c>
      <c r="E3286" s="134">
        <v>12.57</v>
      </c>
    </row>
    <row r="3287" spans="1:5" customFormat="1" ht="25.5" x14ac:dyDescent="0.2">
      <c r="A3287" s="27">
        <v>91882</v>
      </c>
      <c r="B3287" s="27" t="s">
        <v>184</v>
      </c>
      <c r="C3287" s="28" t="s">
        <v>2798</v>
      </c>
      <c r="D3287" s="27" t="s">
        <v>31</v>
      </c>
      <c r="E3287" s="134">
        <v>12.37</v>
      </c>
    </row>
    <row r="3288" spans="1:5" customFormat="1" ht="25.5" x14ac:dyDescent="0.2">
      <c r="A3288" s="27">
        <v>91884</v>
      </c>
      <c r="B3288" s="27" t="s">
        <v>184</v>
      </c>
      <c r="C3288" s="28" t="s">
        <v>2799</v>
      </c>
      <c r="D3288" s="27" t="s">
        <v>31</v>
      </c>
      <c r="E3288" s="134">
        <v>13.78</v>
      </c>
    </row>
    <row r="3289" spans="1:5" customFormat="1" ht="25.5" x14ac:dyDescent="0.2">
      <c r="A3289" s="27">
        <v>91885</v>
      </c>
      <c r="B3289" s="27" t="s">
        <v>184</v>
      </c>
      <c r="C3289" s="28" t="s">
        <v>2800</v>
      </c>
      <c r="D3289" s="27" t="s">
        <v>31</v>
      </c>
      <c r="E3289" s="134">
        <v>15.65</v>
      </c>
    </row>
    <row r="3290" spans="1:5" customFormat="1" ht="25.5" x14ac:dyDescent="0.2">
      <c r="A3290" s="27">
        <v>91886</v>
      </c>
      <c r="B3290" s="27" t="s">
        <v>184</v>
      </c>
      <c r="C3290" s="28" t="s">
        <v>2801</v>
      </c>
      <c r="D3290" s="27" t="s">
        <v>31</v>
      </c>
      <c r="E3290" s="134">
        <v>18.14</v>
      </c>
    </row>
    <row r="3291" spans="1:5" customFormat="1" ht="25.5" x14ac:dyDescent="0.2">
      <c r="A3291" s="27">
        <v>91887</v>
      </c>
      <c r="B3291" s="27" t="s">
        <v>184</v>
      </c>
      <c r="C3291" s="28" t="s">
        <v>2802</v>
      </c>
      <c r="D3291" s="27" t="s">
        <v>31</v>
      </c>
      <c r="E3291" s="134">
        <v>14.31</v>
      </c>
    </row>
    <row r="3292" spans="1:5" customFormat="1" ht="25.5" x14ac:dyDescent="0.2">
      <c r="A3292" s="27">
        <v>91889</v>
      </c>
      <c r="B3292" s="27" t="s">
        <v>184</v>
      </c>
      <c r="C3292" s="28" t="s">
        <v>2803</v>
      </c>
      <c r="D3292" s="27" t="s">
        <v>31</v>
      </c>
      <c r="E3292" s="134">
        <v>14.02</v>
      </c>
    </row>
    <row r="3293" spans="1:5" customFormat="1" ht="25.5" x14ac:dyDescent="0.2">
      <c r="A3293" s="27">
        <v>91890</v>
      </c>
      <c r="B3293" s="27" t="s">
        <v>184</v>
      </c>
      <c r="C3293" s="28" t="s">
        <v>2804</v>
      </c>
      <c r="D3293" s="27" t="s">
        <v>31</v>
      </c>
      <c r="E3293" s="134">
        <v>15.88</v>
      </c>
    </row>
    <row r="3294" spans="1:5" customFormat="1" ht="25.5" x14ac:dyDescent="0.2">
      <c r="A3294" s="27">
        <v>91892</v>
      </c>
      <c r="B3294" s="27" t="s">
        <v>184</v>
      </c>
      <c r="C3294" s="28" t="s">
        <v>2805</v>
      </c>
      <c r="D3294" s="27" t="s">
        <v>31</v>
      </c>
      <c r="E3294" s="134">
        <v>17.809999999999999</v>
      </c>
    </row>
    <row r="3295" spans="1:5" customFormat="1" ht="25.5" x14ac:dyDescent="0.2">
      <c r="A3295" s="27">
        <v>91893</v>
      </c>
      <c r="B3295" s="27" t="s">
        <v>184</v>
      </c>
      <c r="C3295" s="28" t="s">
        <v>2806</v>
      </c>
      <c r="D3295" s="27" t="s">
        <v>31</v>
      </c>
      <c r="E3295" s="134">
        <v>19.440000000000001</v>
      </c>
    </row>
    <row r="3296" spans="1:5" customFormat="1" ht="25.5" x14ac:dyDescent="0.2">
      <c r="A3296" s="27">
        <v>91895</v>
      </c>
      <c r="B3296" s="27" t="s">
        <v>184</v>
      </c>
      <c r="C3296" s="28" t="s">
        <v>2807</v>
      </c>
      <c r="D3296" s="27" t="s">
        <v>31</v>
      </c>
      <c r="E3296" s="134">
        <v>21.4</v>
      </c>
    </row>
    <row r="3297" spans="1:5" customFormat="1" ht="25.5" x14ac:dyDescent="0.2">
      <c r="A3297" s="27">
        <v>91896</v>
      </c>
      <c r="B3297" s="27" t="s">
        <v>184</v>
      </c>
      <c r="C3297" s="28" t="s">
        <v>2808</v>
      </c>
      <c r="D3297" s="27" t="s">
        <v>31</v>
      </c>
      <c r="E3297" s="134">
        <v>22.41</v>
      </c>
    </row>
    <row r="3298" spans="1:5" customFormat="1" ht="25.5" x14ac:dyDescent="0.2">
      <c r="A3298" s="27">
        <v>91898</v>
      </c>
      <c r="B3298" s="27" t="s">
        <v>184</v>
      </c>
      <c r="C3298" s="28" t="s">
        <v>2809</v>
      </c>
      <c r="D3298" s="27" t="s">
        <v>31</v>
      </c>
      <c r="E3298" s="134">
        <v>24.5</v>
      </c>
    </row>
    <row r="3299" spans="1:5" customFormat="1" ht="25.5" x14ac:dyDescent="0.2">
      <c r="A3299" s="27">
        <v>91899</v>
      </c>
      <c r="B3299" s="27" t="s">
        <v>184</v>
      </c>
      <c r="C3299" s="28" t="s">
        <v>2810</v>
      </c>
      <c r="D3299" s="27" t="s">
        <v>31</v>
      </c>
      <c r="E3299" s="134">
        <v>11.49</v>
      </c>
    </row>
    <row r="3300" spans="1:5" customFormat="1" ht="25.5" x14ac:dyDescent="0.2">
      <c r="A3300" s="27">
        <v>91901</v>
      </c>
      <c r="B3300" s="27" t="s">
        <v>184</v>
      </c>
      <c r="C3300" s="28" t="s">
        <v>2811</v>
      </c>
      <c r="D3300" s="27" t="s">
        <v>31</v>
      </c>
      <c r="E3300" s="134">
        <v>11.2</v>
      </c>
    </row>
    <row r="3301" spans="1:5" customFormat="1" ht="25.5" x14ac:dyDescent="0.2">
      <c r="A3301" s="27">
        <v>91902</v>
      </c>
      <c r="B3301" s="27" t="s">
        <v>184</v>
      </c>
      <c r="C3301" s="28" t="s">
        <v>2812</v>
      </c>
      <c r="D3301" s="27" t="s">
        <v>31</v>
      </c>
      <c r="E3301" s="134">
        <v>13.05</v>
      </c>
    </row>
    <row r="3302" spans="1:5" customFormat="1" ht="25.5" x14ac:dyDescent="0.2">
      <c r="A3302" s="27">
        <v>91904</v>
      </c>
      <c r="B3302" s="27" t="s">
        <v>184</v>
      </c>
      <c r="C3302" s="28" t="s">
        <v>2813</v>
      </c>
      <c r="D3302" s="27" t="s">
        <v>31</v>
      </c>
      <c r="E3302" s="134">
        <v>14.98</v>
      </c>
    </row>
    <row r="3303" spans="1:5" customFormat="1" ht="25.5" x14ac:dyDescent="0.2">
      <c r="A3303" s="27">
        <v>91905</v>
      </c>
      <c r="B3303" s="27" t="s">
        <v>184</v>
      </c>
      <c r="C3303" s="28" t="s">
        <v>2814</v>
      </c>
      <c r="D3303" s="27" t="s">
        <v>31</v>
      </c>
      <c r="E3303" s="134">
        <v>16.62</v>
      </c>
    </row>
    <row r="3304" spans="1:5" customFormat="1" ht="25.5" x14ac:dyDescent="0.2">
      <c r="A3304" s="27">
        <v>91907</v>
      </c>
      <c r="B3304" s="27" t="s">
        <v>184</v>
      </c>
      <c r="C3304" s="28" t="s">
        <v>2815</v>
      </c>
      <c r="D3304" s="27" t="s">
        <v>31</v>
      </c>
      <c r="E3304" s="134">
        <v>18.579999999999998</v>
      </c>
    </row>
    <row r="3305" spans="1:5" customFormat="1" ht="25.5" x14ac:dyDescent="0.2">
      <c r="A3305" s="27">
        <v>91908</v>
      </c>
      <c r="B3305" s="27" t="s">
        <v>184</v>
      </c>
      <c r="C3305" s="28" t="s">
        <v>2816</v>
      </c>
      <c r="D3305" s="27" t="s">
        <v>31</v>
      </c>
      <c r="E3305" s="134">
        <v>19.649999999999999</v>
      </c>
    </row>
    <row r="3306" spans="1:5" customFormat="1" ht="25.5" x14ac:dyDescent="0.2">
      <c r="A3306" s="27">
        <v>91910</v>
      </c>
      <c r="B3306" s="27" t="s">
        <v>184</v>
      </c>
      <c r="C3306" s="28" t="s">
        <v>2817</v>
      </c>
      <c r="D3306" s="27" t="s">
        <v>31</v>
      </c>
      <c r="E3306" s="134">
        <v>21.74</v>
      </c>
    </row>
    <row r="3307" spans="1:5" customFormat="1" ht="25.5" x14ac:dyDescent="0.2">
      <c r="A3307" s="27">
        <v>91911</v>
      </c>
      <c r="B3307" s="27" t="s">
        <v>184</v>
      </c>
      <c r="C3307" s="28" t="s">
        <v>2818</v>
      </c>
      <c r="D3307" s="27" t="s">
        <v>31</v>
      </c>
      <c r="E3307" s="134">
        <v>20.07</v>
      </c>
    </row>
    <row r="3308" spans="1:5" customFormat="1" ht="25.5" x14ac:dyDescent="0.2">
      <c r="A3308" s="27">
        <v>91913</v>
      </c>
      <c r="B3308" s="27" t="s">
        <v>184</v>
      </c>
      <c r="C3308" s="28" t="s">
        <v>2819</v>
      </c>
      <c r="D3308" s="27" t="s">
        <v>31</v>
      </c>
      <c r="E3308" s="134">
        <v>19.78</v>
      </c>
    </row>
    <row r="3309" spans="1:5" customFormat="1" ht="25.5" x14ac:dyDescent="0.2">
      <c r="A3309" s="27">
        <v>91914</v>
      </c>
      <c r="B3309" s="27" t="s">
        <v>184</v>
      </c>
      <c r="C3309" s="28" t="s">
        <v>2820</v>
      </c>
      <c r="D3309" s="27" t="s">
        <v>31</v>
      </c>
      <c r="E3309" s="134">
        <v>21.57</v>
      </c>
    </row>
    <row r="3310" spans="1:5" customFormat="1" ht="25.5" x14ac:dyDescent="0.2">
      <c r="A3310" s="27">
        <v>91916</v>
      </c>
      <c r="B3310" s="27" t="s">
        <v>184</v>
      </c>
      <c r="C3310" s="28" t="s">
        <v>2821</v>
      </c>
      <c r="D3310" s="27" t="s">
        <v>31</v>
      </c>
      <c r="E3310" s="134">
        <v>23.5</v>
      </c>
    </row>
    <row r="3311" spans="1:5" customFormat="1" ht="25.5" x14ac:dyDescent="0.2">
      <c r="A3311" s="27">
        <v>91917</v>
      </c>
      <c r="B3311" s="27" t="s">
        <v>184</v>
      </c>
      <c r="C3311" s="28" t="s">
        <v>2822</v>
      </c>
      <c r="D3311" s="27" t="s">
        <v>31</v>
      </c>
      <c r="E3311" s="134">
        <v>25.07</v>
      </c>
    </row>
    <row r="3312" spans="1:5" customFormat="1" ht="25.5" x14ac:dyDescent="0.2">
      <c r="A3312" s="27">
        <v>91919</v>
      </c>
      <c r="B3312" s="27" t="s">
        <v>184</v>
      </c>
      <c r="C3312" s="28" t="s">
        <v>2823</v>
      </c>
      <c r="D3312" s="27" t="s">
        <v>31</v>
      </c>
      <c r="E3312" s="134">
        <v>27.03</v>
      </c>
    </row>
    <row r="3313" spans="1:5" customFormat="1" ht="25.5" x14ac:dyDescent="0.2">
      <c r="A3313" s="27">
        <v>91920</v>
      </c>
      <c r="B3313" s="27" t="s">
        <v>184</v>
      </c>
      <c r="C3313" s="28" t="s">
        <v>2824</v>
      </c>
      <c r="D3313" s="27" t="s">
        <v>31</v>
      </c>
      <c r="E3313" s="134">
        <v>27.97</v>
      </c>
    </row>
    <row r="3314" spans="1:5" customFormat="1" ht="25.5" x14ac:dyDescent="0.2">
      <c r="A3314" s="27">
        <v>91922</v>
      </c>
      <c r="B3314" s="27" t="s">
        <v>184</v>
      </c>
      <c r="C3314" s="28" t="s">
        <v>2825</v>
      </c>
      <c r="D3314" s="27" t="s">
        <v>31</v>
      </c>
      <c r="E3314" s="134">
        <v>30.06</v>
      </c>
    </row>
    <row r="3315" spans="1:5" customFormat="1" ht="25.5" x14ac:dyDescent="0.2">
      <c r="A3315" s="27">
        <v>93013</v>
      </c>
      <c r="B3315" s="27" t="s">
        <v>184</v>
      </c>
      <c r="C3315" s="28" t="s">
        <v>2826</v>
      </c>
      <c r="D3315" s="27" t="s">
        <v>31</v>
      </c>
      <c r="E3315" s="134">
        <v>17.84</v>
      </c>
    </row>
    <row r="3316" spans="1:5" customFormat="1" ht="25.5" x14ac:dyDescent="0.2">
      <c r="A3316" s="27">
        <v>93014</v>
      </c>
      <c r="B3316" s="27" t="s">
        <v>184</v>
      </c>
      <c r="C3316" s="28" t="s">
        <v>2827</v>
      </c>
      <c r="D3316" s="27" t="s">
        <v>31</v>
      </c>
      <c r="E3316" s="134">
        <v>21.55</v>
      </c>
    </row>
    <row r="3317" spans="1:5" customFormat="1" ht="25.5" x14ac:dyDescent="0.2">
      <c r="A3317" s="27">
        <v>93015</v>
      </c>
      <c r="B3317" s="27" t="s">
        <v>184</v>
      </c>
      <c r="C3317" s="28" t="s">
        <v>2828</v>
      </c>
      <c r="D3317" s="27" t="s">
        <v>31</v>
      </c>
      <c r="E3317" s="134">
        <v>30.95</v>
      </c>
    </row>
    <row r="3318" spans="1:5" customFormat="1" ht="25.5" x14ac:dyDescent="0.2">
      <c r="A3318" s="27">
        <v>93016</v>
      </c>
      <c r="B3318" s="27" t="s">
        <v>184</v>
      </c>
      <c r="C3318" s="28" t="s">
        <v>2829</v>
      </c>
      <c r="D3318" s="27" t="s">
        <v>31</v>
      </c>
      <c r="E3318" s="134">
        <v>36.94</v>
      </c>
    </row>
    <row r="3319" spans="1:5" customFormat="1" ht="25.5" x14ac:dyDescent="0.2">
      <c r="A3319" s="27">
        <v>93017</v>
      </c>
      <c r="B3319" s="27" t="s">
        <v>184</v>
      </c>
      <c r="C3319" s="28" t="s">
        <v>2830</v>
      </c>
      <c r="D3319" s="27" t="s">
        <v>31</v>
      </c>
      <c r="E3319" s="134">
        <v>53.72</v>
      </c>
    </row>
    <row r="3320" spans="1:5" customFormat="1" ht="25.5" x14ac:dyDescent="0.2">
      <c r="A3320" s="27">
        <v>93018</v>
      </c>
      <c r="B3320" s="27" t="s">
        <v>184</v>
      </c>
      <c r="C3320" s="28" t="s">
        <v>2831</v>
      </c>
      <c r="D3320" s="27" t="s">
        <v>31</v>
      </c>
      <c r="E3320" s="134">
        <v>27.11</v>
      </c>
    </row>
    <row r="3321" spans="1:5" customFormat="1" ht="25.5" x14ac:dyDescent="0.2">
      <c r="A3321" s="27">
        <v>93020</v>
      </c>
      <c r="B3321" s="27" t="s">
        <v>184</v>
      </c>
      <c r="C3321" s="28" t="s">
        <v>2832</v>
      </c>
      <c r="D3321" s="27" t="s">
        <v>31</v>
      </c>
      <c r="E3321" s="134">
        <v>33.83</v>
      </c>
    </row>
    <row r="3322" spans="1:5" customFormat="1" ht="25.5" x14ac:dyDescent="0.2">
      <c r="A3322" s="27">
        <v>93022</v>
      </c>
      <c r="B3322" s="27" t="s">
        <v>184</v>
      </c>
      <c r="C3322" s="28" t="s">
        <v>2833</v>
      </c>
      <c r="D3322" s="27" t="s">
        <v>31</v>
      </c>
      <c r="E3322" s="134">
        <v>52.73</v>
      </c>
    </row>
    <row r="3323" spans="1:5" customFormat="1" ht="25.5" x14ac:dyDescent="0.2">
      <c r="A3323" s="27">
        <v>93024</v>
      </c>
      <c r="B3323" s="27" t="s">
        <v>184</v>
      </c>
      <c r="C3323" s="28" t="s">
        <v>2834</v>
      </c>
      <c r="D3323" s="27" t="s">
        <v>31</v>
      </c>
      <c r="E3323" s="134">
        <v>56</v>
      </c>
    </row>
    <row r="3324" spans="1:5" customFormat="1" ht="25.5" x14ac:dyDescent="0.2">
      <c r="A3324" s="27">
        <v>93026</v>
      </c>
      <c r="B3324" s="27" t="s">
        <v>184</v>
      </c>
      <c r="C3324" s="28" t="s">
        <v>2835</v>
      </c>
      <c r="D3324" s="27" t="s">
        <v>31</v>
      </c>
      <c r="E3324" s="134">
        <v>87.44</v>
      </c>
    </row>
    <row r="3325" spans="1:5" customFormat="1" ht="25.5" x14ac:dyDescent="0.2">
      <c r="A3325" s="27">
        <v>97559</v>
      </c>
      <c r="B3325" s="27" t="s">
        <v>184</v>
      </c>
      <c r="C3325" s="28" t="s">
        <v>2836</v>
      </c>
      <c r="D3325" s="27" t="s">
        <v>31</v>
      </c>
      <c r="E3325" s="134">
        <v>15.67</v>
      </c>
    </row>
    <row r="3326" spans="1:5" customFormat="1" ht="25.5" x14ac:dyDescent="0.2">
      <c r="A3326" s="27">
        <v>97562</v>
      </c>
      <c r="B3326" s="27" t="s">
        <v>184</v>
      </c>
      <c r="C3326" s="28" t="s">
        <v>2837</v>
      </c>
      <c r="D3326" s="27" t="s">
        <v>31</v>
      </c>
      <c r="E3326" s="134">
        <v>12.84</v>
      </c>
    </row>
    <row r="3327" spans="1:5" customFormat="1" ht="25.5" x14ac:dyDescent="0.2">
      <c r="A3327" s="27">
        <v>97564</v>
      </c>
      <c r="B3327" s="27" t="s">
        <v>184</v>
      </c>
      <c r="C3327" s="28" t="s">
        <v>2838</v>
      </c>
      <c r="D3327" s="27" t="s">
        <v>31</v>
      </c>
      <c r="E3327" s="134">
        <v>21.36</v>
      </c>
    </row>
    <row r="3328" spans="1:5" customFormat="1" ht="25.5" x14ac:dyDescent="0.2">
      <c r="A3328" s="27">
        <v>104395</v>
      </c>
      <c r="B3328" s="27" t="s">
        <v>184</v>
      </c>
      <c r="C3328" s="28" t="s">
        <v>2839</v>
      </c>
      <c r="D3328" s="27" t="s">
        <v>31</v>
      </c>
      <c r="E3328" s="134">
        <v>23.47</v>
      </c>
    </row>
    <row r="3329" spans="1:5" customFormat="1" ht="25.5" x14ac:dyDescent="0.2">
      <c r="A3329" s="27">
        <v>91924</v>
      </c>
      <c r="B3329" s="27" t="s">
        <v>184</v>
      </c>
      <c r="C3329" s="28" t="s">
        <v>2840</v>
      </c>
      <c r="D3329" s="27" t="s">
        <v>32</v>
      </c>
      <c r="E3329" s="134">
        <v>3.33</v>
      </c>
    </row>
    <row r="3330" spans="1:5" customFormat="1" ht="25.5" x14ac:dyDescent="0.2">
      <c r="A3330" s="27">
        <v>91925</v>
      </c>
      <c r="B3330" s="27" t="s">
        <v>184</v>
      </c>
      <c r="C3330" s="28" t="s">
        <v>2841</v>
      </c>
      <c r="D3330" s="27" t="s">
        <v>32</v>
      </c>
      <c r="E3330" s="134">
        <v>3.97</v>
      </c>
    </row>
    <row r="3331" spans="1:5" customFormat="1" ht="25.5" x14ac:dyDescent="0.2">
      <c r="A3331" s="27">
        <v>91926</v>
      </c>
      <c r="B3331" s="27" t="s">
        <v>184</v>
      </c>
      <c r="C3331" s="28" t="s">
        <v>2842</v>
      </c>
      <c r="D3331" s="27" t="s">
        <v>32</v>
      </c>
      <c r="E3331" s="134">
        <v>4.8</v>
      </c>
    </row>
    <row r="3332" spans="1:5" customFormat="1" ht="25.5" x14ac:dyDescent="0.2">
      <c r="A3332" s="27">
        <v>91927</v>
      </c>
      <c r="B3332" s="27" t="s">
        <v>184</v>
      </c>
      <c r="C3332" s="28" t="s">
        <v>2843</v>
      </c>
      <c r="D3332" s="27" t="s">
        <v>32</v>
      </c>
      <c r="E3332" s="134">
        <v>5.34</v>
      </c>
    </row>
    <row r="3333" spans="1:5" customFormat="1" ht="25.5" x14ac:dyDescent="0.2">
      <c r="A3333" s="27">
        <v>91928</v>
      </c>
      <c r="B3333" s="27" t="s">
        <v>184</v>
      </c>
      <c r="C3333" s="28" t="s">
        <v>2844</v>
      </c>
      <c r="D3333" s="27" t="s">
        <v>32</v>
      </c>
      <c r="E3333" s="134">
        <v>7.36</v>
      </c>
    </row>
    <row r="3334" spans="1:5" customFormat="1" ht="25.5" x14ac:dyDescent="0.2">
      <c r="A3334" s="27">
        <v>91929</v>
      </c>
      <c r="B3334" s="27" t="s">
        <v>184</v>
      </c>
      <c r="C3334" s="28" t="s">
        <v>2845</v>
      </c>
      <c r="D3334" s="27" t="s">
        <v>32</v>
      </c>
      <c r="E3334" s="134">
        <v>7.84</v>
      </c>
    </row>
    <row r="3335" spans="1:5" customFormat="1" ht="25.5" x14ac:dyDescent="0.2">
      <c r="A3335" s="27">
        <v>91930</v>
      </c>
      <c r="B3335" s="27" t="s">
        <v>184</v>
      </c>
      <c r="C3335" s="28" t="s">
        <v>2846</v>
      </c>
      <c r="D3335" s="27" t="s">
        <v>32</v>
      </c>
      <c r="E3335" s="134">
        <v>10.25</v>
      </c>
    </row>
    <row r="3336" spans="1:5" customFormat="1" ht="25.5" x14ac:dyDescent="0.2">
      <c r="A3336" s="27">
        <v>91931</v>
      </c>
      <c r="B3336" s="27" t="s">
        <v>184</v>
      </c>
      <c r="C3336" s="28" t="s">
        <v>2847</v>
      </c>
      <c r="D3336" s="27" t="s">
        <v>32</v>
      </c>
      <c r="E3336" s="134">
        <v>11.02</v>
      </c>
    </row>
    <row r="3337" spans="1:5" customFormat="1" ht="25.5" x14ac:dyDescent="0.2">
      <c r="A3337" s="27">
        <v>91932</v>
      </c>
      <c r="B3337" s="27" t="s">
        <v>184</v>
      </c>
      <c r="C3337" s="28" t="s">
        <v>2848</v>
      </c>
      <c r="D3337" s="27" t="s">
        <v>32</v>
      </c>
      <c r="E3337" s="134">
        <v>18.2</v>
      </c>
    </row>
    <row r="3338" spans="1:5" customFormat="1" ht="25.5" x14ac:dyDescent="0.2">
      <c r="A3338" s="27">
        <v>91933</v>
      </c>
      <c r="B3338" s="27" t="s">
        <v>184</v>
      </c>
      <c r="C3338" s="28" t="s">
        <v>2849</v>
      </c>
      <c r="D3338" s="27" t="s">
        <v>32</v>
      </c>
      <c r="E3338" s="134">
        <v>17.579999999999998</v>
      </c>
    </row>
    <row r="3339" spans="1:5" customFormat="1" ht="25.5" x14ac:dyDescent="0.2">
      <c r="A3339" s="27">
        <v>91934</v>
      </c>
      <c r="B3339" s="27" t="s">
        <v>184</v>
      </c>
      <c r="C3339" s="28" t="s">
        <v>2850</v>
      </c>
      <c r="D3339" s="27" t="s">
        <v>32</v>
      </c>
      <c r="E3339" s="134">
        <v>26.35</v>
      </c>
    </row>
    <row r="3340" spans="1:5" customFormat="1" ht="25.5" x14ac:dyDescent="0.2">
      <c r="A3340" s="27">
        <v>91935</v>
      </c>
      <c r="B3340" s="27" t="s">
        <v>184</v>
      </c>
      <c r="C3340" s="28" t="s">
        <v>2851</v>
      </c>
      <c r="D3340" s="27" t="s">
        <v>32</v>
      </c>
      <c r="E3340" s="134">
        <v>27.55</v>
      </c>
    </row>
    <row r="3341" spans="1:5" customFormat="1" ht="25.5" x14ac:dyDescent="0.2">
      <c r="A3341" s="27">
        <v>92979</v>
      </c>
      <c r="B3341" s="27" t="s">
        <v>184</v>
      </c>
      <c r="C3341" s="28" t="s">
        <v>2852</v>
      </c>
      <c r="D3341" s="27" t="s">
        <v>32</v>
      </c>
      <c r="E3341" s="134">
        <v>11.59</v>
      </c>
    </row>
    <row r="3342" spans="1:5" customFormat="1" ht="25.5" x14ac:dyDescent="0.2">
      <c r="A3342" s="27">
        <v>92980</v>
      </c>
      <c r="B3342" s="27" t="s">
        <v>184</v>
      </c>
      <c r="C3342" s="28" t="s">
        <v>2853</v>
      </c>
      <c r="D3342" s="27" t="s">
        <v>32</v>
      </c>
      <c r="E3342" s="134">
        <v>11.08</v>
      </c>
    </row>
    <row r="3343" spans="1:5" customFormat="1" ht="25.5" x14ac:dyDescent="0.2">
      <c r="A3343" s="27">
        <v>92981</v>
      </c>
      <c r="B3343" s="27" t="s">
        <v>184</v>
      </c>
      <c r="C3343" s="28" t="s">
        <v>2854</v>
      </c>
      <c r="D3343" s="27" t="s">
        <v>32</v>
      </c>
      <c r="E3343" s="134">
        <v>16.59</v>
      </c>
    </row>
    <row r="3344" spans="1:5" customFormat="1" ht="25.5" x14ac:dyDescent="0.2">
      <c r="A3344" s="27">
        <v>92982</v>
      </c>
      <c r="B3344" s="27" t="s">
        <v>184</v>
      </c>
      <c r="C3344" s="28" t="s">
        <v>2855</v>
      </c>
      <c r="D3344" s="27" t="s">
        <v>32</v>
      </c>
      <c r="E3344" s="134">
        <v>17.57</v>
      </c>
    </row>
    <row r="3345" spans="1:5" customFormat="1" ht="25.5" x14ac:dyDescent="0.2">
      <c r="A3345" s="27">
        <v>92984</v>
      </c>
      <c r="B3345" s="27" t="s">
        <v>184</v>
      </c>
      <c r="C3345" s="28" t="s">
        <v>2856</v>
      </c>
      <c r="D3345" s="27" t="s">
        <v>32</v>
      </c>
      <c r="E3345" s="134">
        <v>29.5</v>
      </c>
    </row>
    <row r="3346" spans="1:5" customFormat="1" ht="25.5" x14ac:dyDescent="0.2">
      <c r="A3346" s="27">
        <v>92986</v>
      </c>
      <c r="B3346" s="27" t="s">
        <v>184</v>
      </c>
      <c r="C3346" s="28" t="s">
        <v>2857</v>
      </c>
      <c r="D3346" s="27" t="s">
        <v>32</v>
      </c>
      <c r="E3346" s="134">
        <v>40.67</v>
      </c>
    </row>
    <row r="3347" spans="1:5" customFormat="1" ht="25.5" x14ac:dyDescent="0.2">
      <c r="A3347" s="27">
        <v>92988</v>
      </c>
      <c r="B3347" s="27" t="s">
        <v>184</v>
      </c>
      <c r="C3347" s="28" t="s">
        <v>2858</v>
      </c>
      <c r="D3347" s="27" t="s">
        <v>32</v>
      </c>
      <c r="E3347" s="134">
        <v>58.84</v>
      </c>
    </row>
    <row r="3348" spans="1:5" customFormat="1" ht="25.5" x14ac:dyDescent="0.2">
      <c r="A3348" s="27">
        <v>92990</v>
      </c>
      <c r="B3348" s="27" t="s">
        <v>184</v>
      </c>
      <c r="C3348" s="28" t="s">
        <v>2859</v>
      </c>
      <c r="D3348" s="27" t="s">
        <v>32</v>
      </c>
      <c r="E3348" s="134">
        <v>81.31</v>
      </c>
    </row>
    <row r="3349" spans="1:5" customFormat="1" ht="25.5" x14ac:dyDescent="0.2">
      <c r="A3349" s="27">
        <v>92992</v>
      </c>
      <c r="B3349" s="27" t="s">
        <v>184</v>
      </c>
      <c r="C3349" s="28" t="s">
        <v>2860</v>
      </c>
      <c r="D3349" s="27" t="s">
        <v>32</v>
      </c>
      <c r="E3349" s="134">
        <v>105.05</v>
      </c>
    </row>
    <row r="3350" spans="1:5" customFormat="1" ht="25.5" x14ac:dyDescent="0.2">
      <c r="A3350" s="27">
        <v>92994</v>
      </c>
      <c r="B3350" s="27" t="s">
        <v>184</v>
      </c>
      <c r="C3350" s="28" t="s">
        <v>2861</v>
      </c>
      <c r="D3350" s="27" t="s">
        <v>32</v>
      </c>
      <c r="E3350" s="134">
        <v>136.37</v>
      </c>
    </row>
    <row r="3351" spans="1:5" customFormat="1" ht="25.5" x14ac:dyDescent="0.2">
      <c r="A3351" s="27">
        <v>92996</v>
      </c>
      <c r="B3351" s="27" t="s">
        <v>184</v>
      </c>
      <c r="C3351" s="28" t="s">
        <v>2862</v>
      </c>
      <c r="D3351" s="27" t="s">
        <v>32</v>
      </c>
      <c r="E3351" s="134">
        <v>164.96</v>
      </c>
    </row>
    <row r="3352" spans="1:5" customFormat="1" ht="25.5" x14ac:dyDescent="0.2">
      <c r="A3352" s="27">
        <v>92998</v>
      </c>
      <c r="B3352" s="27" t="s">
        <v>184</v>
      </c>
      <c r="C3352" s="28" t="s">
        <v>2863</v>
      </c>
      <c r="D3352" s="27" t="s">
        <v>32</v>
      </c>
      <c r="E3352" s="134">
        <v>202.09</v>
      </c>
    </row>
    <row r="3353" spans="1:5" customFormat="1" ht="25.5" x14ac:dyDescent="0.2">
      <c r="A3353" s="27">
        <v>93000</v>
      </c>
      <c r="B3353" s="27" t="s">
        <v>184</v>
      </c>
      <c r="C3353" s="28" t="s">
        <v>2864</v>
      </c>
      <c r="D3353" s="27" t="s">
        <v>32</v>
      </c>
      <c r="E3353" s="134">
        <v>267.39999999999998</v>
      </c>
    </row>
    <row r="3354" spans="1:5" customFormat="1" ht="25.5" x14ac:dyDescent="0.2">
      <c r="A3354" s="27">
        <v>93002</v>
      </c>
      <c r="B3354" s="27" t="s">
        <v>184</v>
      </c>
      <c r="C3354" s="28" t="s">
        <v>2865</v>
      </c>
      <c r="D3354" s="27" t="s">
        <v>32</v>
      </c>
      <c r="E3354" s="134">
        <v>345.56</v>
      </c>
    </row>
    <row r="3355" spans="1:5" customFormat="1" ht="25.5" x14ac:dyDescent="0.2">
      <c r="A3355" s="27">
        <v>101884</v>
      </c>
      <c r="B3355" s="27" t="s">
        <v>184</v>
      </c>
      <c r="C3355" s="28" t="s">
        <v>2866</v>
      </c>
      <c r="D3355" s="27" t="s">
        <v>32</v>
      </c>
      <c r="E3355" s="134">
        <v>11.26</v>
      </c>
    </row>
    <row r="3356" spans="1:5" customFormat="1" ht="25.5" x14ac:dyDescent="0.2">
      <c r="A3356" s="27">
        <v>101885</v>
      </c>
      <c r="B3356" s="27" t="s">
        <v>184</v>
      </c>
      <c r="C3356" s="28" t="s">
        <v>2867</v>
      </c>
      <c r="D3356" s="27" t="s">
        <v>32</v>
      </c>
      <c r="E3356" s="134">
        <v>10.75</v>
      </c>
    </row>
    <row r="3357" spans="1:5" customFormat="1" ht="25.5" x14ac:dyDescent="0.2">
      <c r="A3357" s="27">
        <v>101886</v>
      </c>
      <c r="B3357" s="27" t="s">
        <v>184</v>
      </c>
      <c r="C3357" s="28" t="s">
        <v>2868</v>
      </c>
      <c r="D3357" s="27" t="s">
        <v>32</v>
      </c>
      <c r="E3357" s="134">
        <v>16.2</v>
      </c>
    </row>
    <row r="3358" spans="1:5" customFormat="1" ht="25.5" x14ac:dyDescent="0.2">
      <c r="A3358" s="27">
        <v>101887</v>
      </c>
      <c r="B3358" s="27" t="s">
        <v>184</v>
      </c>
      <c r="C3358" s="28" t="s">
        <v>2869</v>
      </c>
      <c r="D3358" s="27" t="s">
        <v>32</v>
      </c>
      <c r="E3358" s="134">
        <v>17.18</v>
      </c>
    </row>
    <row r="3359" spans="1:5" customFormat="1" ht="25.5" x14ac:dyDescent="0.2">
      <c r="A3359" s="27">
        <v>101888</v>
      </c>
      <c r="B3359" s="27" t="s">
        <v>184</v>
      </c>
      <c r="C3359" s="28" t="s">
        <v>2870</v>
      </c>
      <c r="D3359" s="27" t="s">
        <v>32</v>
      </c>
      <c r="E3359" s="134">
        <v>25.4</v>
      </c>
    </row>
    <row r="3360" spans="1:5" customFormat="1" ht="25.5" x14ac:dyDescent="0.2">
      <c r="A3360" s="27">
        <v>101889</v>
      </c>
      <c r="B3360" s="27" t="s">
        <v>184</v>
      </c>
      <c r="C3360" s="28" t="s">
        <v>2871</v>
      </c>
      <c r="D3360" s="27" t="s">
        <v>32</v>
      </c>
      <c r="E3360" s="134">
        <v>26.69</v>
      </c>
    </row>
    <row r="3361" spans="1:5" customFormat="1" ht="12.75" x14ac:dyDescent="0.2">
      <c r="A3361" s="27">
        <v>91936</v>
      </c>
      <c r="B3361" s="27" t="s">
        <v>184</v>
      </c>
      <c r="C3361" s="28" t="s">
        <v>2872</v>
      </c>
      <c r="D3361" s="27" t="s">
        <v>31</v>
      </c>
      <c r="E3361" s="134">
        <v>20.22</v>
      </c>
    </row>
    <row r="3362" spans="1:5" customFormat="1" ht="12.75" x14ac:dyDescent="0.2">
      <c r="A3362" s="27">
        <v>91937</v>
      </c>
      <c r="B3362" s="27" t="s">
        <v>184</v>
      </c>
      <c r="C3362" s="28" t="s">
        <v>2873</v>
      </c>
      <c r="D3362" s="27" t="s">
        <v>31</v>
      </c>
      <c r="E3362" s="50">
        <v>18.37</v>
      </c>
    </row>
    <row r="3363" spans="1:5" customFormat="1" ht="25.5" x14ac:dyDescent="0.2">
      <c r="A3363" s="27">
        <v>91939</v>
      </c>
      <c r="B3363" s="27" t="s">
        <v>184</v>
      </c>
      <c r="C3363" s="28" t="s">
        <v>2874</v>
      </c>
      <c r="D3363" s="27" t="s">
        <v>31</v>
      </c>
      <c r="E3363" s="134">
        <v>38.08</v>
      </c>
    </row>
    <row r="3364" spans="1:5" customFormat="1" ht="25.5" x14ac:dyDescent="0.2">
      <c r="A3364" s="27">
        <v>91940</v>
      </c>
      <c r="B3364" s="27" t="s">
        <v>184</v>
      </c>
      <c r="C3364" s="28" t="s">
        <v>2875</v>
      </c>
      <c r="D3364" s="27" t="s">
        <v>31</v>
      </c>
      <c r="E3364" s="134">
        <v>21.5</v>
      </c>
    </row>
    <row r="3365" spans="1:5" customFormat="1" ht="25.5" x14ac:dyDescent="0.2">
      <c r="A3365" s="27">
        <v>91941</v>
      </c>
      <c r="B3365" s="27" t="s">
        <v>184</v>
      </c>
      <c r="C3365" s="28" t="s">
        <v>2876</v>
      </c>
      <c r="D3365" s="27" t="s">
        <v>31</v>
      </c>
      <c r="E3365" s="134">
        <v>13.36</v>
      </c>
    </row>
    <row r="3366" spans="1:5" customFormat="1" ht="25.5" x14ac:dyDescent="0.2">
      <c r="A3366" s="27">
        <v>91942</v>
      </c>
      <c r="B3366" s="27" t="s">
        <v>184</v>
      </c>
      <c r="C3366" s="28" t="s">
        <v>2877</v>
      </c>
      <c r="D3366" s="27" t="s">
        <v>31</v>
      </c>
      <c r="E3366" s="134">
        <v>41.78</v>
      </c>
    </row>
    <row r="3367" spans="1:5" customFormat="1" ht="25.5" x14ac:dyDescent="0.2">
      <c r="A3367" s="27">
        <v>91943</v>
      </c>
      <c r="B3367" s="27" t="s">
        <v>184</v>
      </c>
      <c r="C3367" s="28" t="s">
        <v>2878</v>
      </c>
      <c r="D3367" s="27" t="s">
        <v>31</v>
      </c>
      <c r="E3367" s="134">
        <v>24.61</v>
      </c>
    </row>
    <row r="3368" spans="1:5" customFormat="1" ht="25.5" x14ac:dyDescent="0.2">
      <c r="A3368" s="27">
        <v>91944</v>
      </c>
      <c r="B3368" s="27" t="s">
        <v>184</v>
      </c>
      <c r="C3368" s="28" t="s">
        <v>2879</v>
      </c>
      <c r="D3368" s="27" t="s">
        <v>31</v>
      </c>
      <c r="E3368" s="134">
        <v>16.16</v>
      </c>
    </row>
    <row r="3369" spans="1:5" customFormat="1" ht="12.75" x14ac:dyDescent="0.2">
      <c r="A3369" s="27">
        <v>92865</v>
      </c>
      <c r="B3369" s="27" t="s">
        <v>184</v>
      </c>
      <c r="C3369" s="28" t="s">
        <v>2880</v>
      </c>
      <c r="D3369" s="27" t="s">
        <v>31</v>
      </c>
      <c r="E3369" s="134">
        <v>17.260000000000002</v>
      </c>
    </row>
    <row r="3370" spans="1:5" customFormat="1" ht="12.75" x14ac:dyDescent="0.2">
      <c r="A3370" s="27">
        <v>92866</v>
      </c>
      <c r="B3370" s="27" t="s">
        <v>184</v>
      </c>
      <c r="C3370" s="28" t="s">
        <v>2881</v>
      </c>
      <c r="D3370" s="27" t="s">
        <v>31</v>
      </c>
      <c r="E3370" s="134">
        <v>15.6</v>
      </c>
    </row>
    <row r="3371" spans="1:5" customFormat="1" ht="25.5" x14ac:dyDescent="0.2">
      <c r="A3371" s="27">
        <v>92867</v>
      </c>
      <c r="B3371" s="27" t="s">
        <v>184</v>
      </c>
      <c r="C3371" s="28" t="s">
        <v>2882</v>
      </c>
      <c r="D3371" s="27" t="s">
        <v>31</v>
      </c>
      <c r="E3371" s="134">
        <v>37.200000000000003</v>
      </c>
    </row>
    <row r="3372" spans="1:5" customFormat="1" ht="25.5" x14ac:dyDescent="0.2">
      <c r="A3372" s="27">
        <v>92868</v>
      </c>
      <c r="B3372" s="27" t="s">
        <v>184</v>
      </c>
      <c r="C3372" s="28" t="s">
        <v>2883</v>
      </c>
      <c r="D3372" s="27" t="s">
        <v>31</v>
      </c>
      <c r="E3372" s="134">
        <v>20.62</v>
      </c>
    </row>
    <row r="3373" spans="1:5" customFormat="1" ht="25.5" x14ac:dyDescent="0.2">
      <c r="A3373" s="27">
        <v>92869</v>
      </c>
      <c r="B3373" s="27" t="s">
        <v>184</v>
      </c>
      <c r="C3373" s="28" t="s">
        <v>2884</v>
      </c>
      <c r="D3373" s="27" t="s">
        <v>31</v>
      </c>
      <c r="E3373" s="134">
        <v>12.48</v>
      </c>
    </row>
    <row r="3374" spans="1:5" customFormat="1" ht="25.5" x14ac:dyDescent="0.2">
      <c r="A3374" s="27">
        <v>92870</v>
      </c>
      <c r="B3374" s="27" t="s">
        <v>184</v>
      </c>
      <c r="C3374" s="28" t="s">
        <v>2885</v>
      </c>
      <c r="D3374" s="27" t="s">
        <v>31</v>
      </c>
      <c r="E3374" s="134">
        <v>40.21</v>
      </c>
    </row>
    <row r="3375" spans="1:5" customFormat="1" ht="25.5" x14ac:dyDescent="0.2">
      <c r="A3375" s="27">
        <v>92871</v>
      </c>
      <c r="B3375" s="27" t="s">
        <v>184</v>
      </c>
      <c r="C3375" s="28" t="s">
        <v>2886</v>
      </c>
      <c r="D3375" s="27" t="s">
        <v>31</v>
      </c>
      <c r="E3375" s="134">
        <v>23.04</v>
      </c>
    </row>
    <row r="3376" spans="1:5" customFormat="1" ht="25.5" x14ac:dyDescent="0.2">
      <c r="A3376" s="27">
        <v>92872</v>
      </c>
      <c r="B3376" s="27" t="s">
        <v>184</v>
      </c>
      <c r="C3376" s="28" t="s">
        <v>2887</v>
      </c>
      <c r="D3376" s="27" t="s">
        <v>31</v>
      </c>
      <c r="E3376" s="134">
        <v>14.59</v>
      </c>
    </row>
    <row r="3377" spans="1:5" customFormat="1" ht="25.5" x14ac:dyDescent="0.2">
      <c r="A3377" s="27">
        <v>95777</v>
      </c>
      <c r="B3377" s="27" t="s">
        <v>184</v>
      </c>
      <c r="C3377" s="28" t="s">
        <v>2888</v>
      </c>
      <c r="D3377" s="27" t="s">
        <v>31</v>
      </c>
      <c r="E3377" s="134">
        <v>29.03</v>
      </c>
    </row>
    <row r="3378" spans="1:5" customFormat="1" ht="25.5" x14ac:dyDescent="0.2">
      <c r="A3378" s="27">
        <v>95778</v>
      </c>
      <c r="B3378" s="27" t="s">
        <v>184</v>
      </c>
      <c r="C3378" s="28" t="s">
        <v>2889</v>
      </c>
      <c r="D3378" s="27" t="s">
        <v>31</v>
      </c>
      <c r="E3378" s="134">
        <v>32.58</v>
      </c>
    </row>
    <row r="3379" spans="1:5" customFormat="1" ht="25.5" x14ac:dyDescent="0.2">
      <c r="A3379" s="27">
        <v>95779</v>
      </c>
      <c r="B3379" s="27" t="s">
        <v>184</v>
      </c>
      <c r="C3379" s="28" t="s">
        <v>2890</v>
      </c>
      <c r="D3379" s="27" t="s">
        <v>31</v>
      </c>
      <c r="E3379" s="134">
        <v>27.06</v>
      </c>
    </row>
    <row r="3380" spans="1:5" customFormat="1" ht="25.5" x14ac:dyDescent="0.2">
      <c r="A3380" s="27">
        <v>95780</v>
      </c>
      <c r="B3380" s="27" t="s">
        <v>184</v>
      </c>
      <c r="C3380" s="28" t="s">
        <v>2891</v>
      </c>
      <c r="D3380" s="27" t="s">
        <v>31</v>
      </c>
      <c r="E3380" s="134">
        <v>34.520000000000003</v>
      </c>
    </row>
    <row r="3381" spans="1:5" customFormat="1" ht="25.5" x14ac:dyDescent="0.2">
      <c r="A3381" s="27">
        <v>95781</v>
      </c>
      <c r="B3381" s="27" t="s">
        <v>184</v>
      </c>
      <c r="C3381" s="28" t="s">
        <v>2892</v>
      </c>
      <c r="D3381" s="27" t="s">
        <v>31</v>
      </c>
      <c r="E3381" s="134">
        <v>39.47</v>
      </c>
    </row>
    <row r="3382" spans="1:5" customFormat="1" ht="25.5" x14ac:dyDescent="0.2">
      <c r="A3382" s="27">
        <v>95782</v>
      </c>
      <c r="B3382" s="27" t="s">
        <v>184</v>
      </c>
      <c r="C3382" s="28" t="s">
        <v>2893</v>
      </c>
      <c r="D3382" s="27" t="s">
        <v>31</v>
      </c>
      <c r="E3382" s="134">
        <v>36.76</v>
      </c>
    </row>
    <row r="3383" spans="1:5" customFormat="1" ht="25.5" x14ac:dyDescent="0.2">
      <c r="A3383" s="27">
        <v>95785</v>
      </c>
      <c r="B3383" s="27" t="s">
        <v>184</v>
      </c>
      <c r="C3383" s="28" t="s">
        <v>2894</v>
      </c>
      <c r="D3383" s="27" t="s">
        <v>31</v>
      </c>
      <c r="E3383" s="134">
        <v>43.52</v>
      </c>
    </row>
    <row r="3384" spans="1:5" customFormat="1" ht="25.5" x14ac:dyDescent="0.2">
      <c r="A3384" s="27">
        <v>95787</v>
      </c>
      <c r="B3384" s="27" t="s">
        <v>184</v>
      </c>
      <c r="C3384" s="28" t="s">
        <v>2895</v>
      </c>
      <c r="D3384" s="27" t="s">
        <v>31</v>
      </c>
      <c r="E3384" s="134">
        <v>32.92</v>
      </c>
    </row>
    <row r="3385" spans="1:5" customFormat="1" ht="25.5" x14ac:dyDescent="0.2">
      <c r="A3385" s="27">
        <v>95789</v>
      </c>
      <c r="B3385" s="27" t="s">
        <v>184</v>
      </c>
      <c r="C3385" s="28" t="s">
        <v>2896</v>
      </c>
      <c r="D3385" s="27" t="s">
        <v>31</v>
      </c>
      <c r="E3385" s="134">
        <v>44.76</v>
      </c>
    </row>
    <row r="3386" spans="1:5" customFormat="1" ht="25.5" x14ac:dyDescent="0.2">
      <c r="A3386" s="27">
        <v>95791</v>
      </c>
      <c r="B3386" s="27" t="s">
        <v>184</v>
      </c>
      <c r="C3386" s="28" t="s">
        <v>2897</v>
      </c>
      <c r="D3386" s="27" t="s">
        <v>31</v>
      </c>
      <c r="E3386" s="134">
        <v>62.07</v>
      </c>
    </row>
    <row r="3387" spans="1:5" customFormat="1" ht="25.5" x14ac:dyDescent="0.2">
      <c r="A3387" s="27">
        <v>95795</v>
      </c>
      <c r="B3387" s="27" t="s">
        <v>184</v>
      </c>
      <c r="C3387" s="28" t="s">
        <v>2898</v>
      </c>
      <c r="D3387" s="27" t="s">
        <v>31</v>
      </c>
      <c r="E3387" s="134">
        <v>37.54</v>
      </c>
    </row>
    <row r="3388" spans="1:5" customFormat="1" ht="25.5" x14ac:dyDescent="0.2">
      <c r="A3388" s="27">
        <v>95796</v>
      </c>
      <c r="B3388" s="27" t="s">
        <v>184</v>
      </c>
      <c r="C3388" s="28" t="s">
        <v>2899</v>
      </c>
      <c r="D3388" s="27" t="s">
        <v>31</v>
      </c>
      <c r="E3388" s="134">
        <v>52.61</v>
      </c>
    </row>
    <row r="3389" spans="1:5" customFormat="1" ht="25.5" x14ac:dyDescent="0.2">
      <c r="A3389" s="27">
        <v>95797</v>
      </c>
      <c r="B3389" s="27" t="s">
        <v>184</v>
      </c>
      <c r="C3389" s="28" t="s">
        <v>2900</v>
      </c>
      <c r="D3389" s="27" t="s">
        <v>31</v>
      </c>
      <c r="E3389" s="134">
        <v>72.67</v>
      </c>
    </row>
    <row r="3390" spans="1:5" customFormat="1" ht="25.5" x14ac:dyDescent="0.2">
      <c r="A3390" s="27">
        <v>95801</v>
      </c>
      <c r="B3390" s="27" t="s">
        <v>184</v>
      </c>
      <c r="C3390" s="28" t="s">
        <v>2901</v>
      </c>
      <c r="D3390" s="27" t="s">
        <v>31</v>
      </c>
      <c r="E3390" s="134">
        <v>44.82</v>
      </c>
    </row>
    <row r="3391" spans="1:5" customFormat="1" ht="25.5" x14ac:dyDescent="0.2">
      <c r="A3391" s="27">
        <v>95802</v>
      </c>
      <c r="B3391" s="27" t="s">
        <v>184</v>
      </c>
      <c r="C3391" s="28" t="s">
        <v>2902</v>
      </c>
      <c r="D3391" s="27" t="s">
        <v>31</v>
      </c>
      <c r="E3391" s="134">
        <v>55.95</v>
      </c>
    </row>
    <row r="3392" spans="1:5" customFormat="1" ht="25.5" x14ac:dyDescent="0.2">
      <c r="A3392" s="27">
        <v>95803</v>
      </c>
      <c r="B3392" s="27" t="s">
        <v>184</v>
      </c>
      <c r="C3392" s="28" t="s">
        <v>2903</v>
      </c>
      <c r="D3392" s="27" t="s">
        <v>31</v>
      </c>
      <c r="E3392" s="134">
        <v>81.180000000000007</v>
      </c>
    </row>
    <row r="3393" spans="1:5" customFormat="1" ht="25.5" x14ac:dyDescent="0.2">
      <c r="A3393" s="27">
        <v>95804</v>
      </c>
      <c r="B3393" s="27" t="s">
        <v>184</v>
      </c>
      <c r="C3393" s="28" t="s">
        <v>2904</v>
      </c>
      <c r="D3393" s="27" t="s">
        <v>31</v>
      </c>
      <c r="E3393" s="134">
        <v>23.92</v>
      </c>
    </row>
    <row r="3394" spans="1:5" customFormat="1" ht="25.5" x14ac:dyDescent="0.2">
      <c r="A3394" s="27">
        <v>95805</v>
      </c>
      <c r="B3394" s="27" t="s">
        <v>184</v>
      </c>
      <c r="C3394" s="28" t="s">
        <v>2905</v>
      </c>
      <c r="D3394" s="27" t="s">
        <v>31</v>
      </c>
      <c r="E3394" s="134">
        <v>25.51</v>
      </c>
    </row>
    <row r="3395" spans="1:5" customFormat="1" ht="25.5" x14ac:dyDescent="0.2">
      <c r="A3395" s="27">
        <v>95806</v>
      </c>
      <c r="B3395" s="27" t="s">
        <v>184</v>
      </c>
      <c r="C3395" s="28" t="s">
        <v>2906</v>
      </c>
      <c r="D3395" s="27" t="s">
        <v>31</v>
      </c>
      <c r="E3395" s="134">
        <v>28.2</v>
      </c>
    </row>
    <row r="3396" spans="1:5" customFormat="1" ht="25.5" x14ac:dyDescent="0.2">
      <c r="A3396" s="27">
        <v>95807</v>
      </c>
      <c r="B3396" s="27" t="s">
        <v>184</v>
      </c>
      <c r="C3396" s="28" t="s">
        <v>2907</v>
      </c>
      <c r="D3396" s="27" t="s">
        <v>31</v>
      </c>
      <c r="E3396" s="134">
        <v>28.43</v>
      </c>
    </row>
    <row r="3397" spans="1:5" customFormat="1" ht="25.5" x14ac:dyDescent="0.2">
      <c r="A3397" s="27">
        <v>95808</v>
      </c>
      <c r="B3397" s="27" t="s">
        <v>184</v>
      </c>
      <c r="C3397" s="28" t="s">
        <v>2908</v>
      </c>
      <c r="D3397" s="27" t="s">
        <v>31</v>
      </c>
      <c r="E3397" s="134">
        <v>33.21</v>
      </c>
    </row>
    <row r="3398" spans="1:5" customFormat="1" ht="25.5" x14ac:dyDescent="0.2">
      <c r="A3398" s="27">
        <v>95809</v>
      </c>
      <c r="B3398" s="27" t="s">
        <v>184</v>
      </c>
      <c r="C3398" s="28" t="s">
        <v>2909</v>
      </c>
      <c r="D3398" s="27" t="s">
        <v>31</v>
      </c>
      <c r="E3398" s="134">
        <v>41.67</v>
      </c>
    </row>
    <row r="3399" spans="1:5" customFormat="1" ht="25.5" x14ac:dyDescent="0.2">
      <c r="A3399" s="27">
        <v>95810</v>
      </c>
      <c r="B3399" s="27" t="s">
        <v>184</v>
      </c>
      <c r="C3399" s="28" t="s">
        <v>2910</v>
      </c>
      <c r="D3399" s="27" t="s">
        <v>31</v>
      </c>
      <c r="E3399" s="134">
        <v>16.02</v>
      </c>
    </row>
    <row r="3400" spans="1:5" customFormat="1" ht="25.5" x14ac:dyDescent="0.2">
      <c r="A3400" s="27">
        <v>95811</v>
      </c>
      <c r="B3400" s="27" t="s">
        <v>184</v>
      </c>
      <c r="C3400" s="28" t="s">
        <v>2911</v>
      </c>
      <c r="D3400" s="27" t="s">
        <v>31</v>
      </c>
      <c r="E3400" s="134">
        <v>20.81</v>
      </c>
    </row>
    <row r="3401" spans="1:5" customFormat="1" ht="25.5" x14ac:dyDescent="0.2">
      <c r="A3401" s="27">
        <v>95812</v>
      </c>
      <c r="B3401" s="27" t="s">
        <v>184</v>
      </c>
      <c r="C3401" s="28" t="s">
        <v>2912</v>
      </c>
      <c r="D3401" s="27" t="s">
        <v>31</v>
      </c>
      <c r="E3401" s="134">
        <v>29.28</v>
      </c>
    </row>
    <row r="3402" spans="1:5" customFormat="1" ht="25.5" x14ac:dyDescent="0.2">
      <c r="A3402" s="27">
        <v>95813</v>
      </c>
      <c r="B3402" s="27" t="s">
        <v>184</v>
      </c>
      <c r="C3402" s="28" t="s">
        <v>2913</v>
      </c>
      <c r="D3402" s="27" t="s">
        <v>31</v>
      </c>
      <c r="E3402" s="134">
        <v>18.88</v>
      </c>
    </row>
    <row r="3403" spans="1:5" customFormat="1" ht="25.5" x14ac:dyDescent="0.2">
      <c r="A3403" s="27">
        <v>95814</v>
      </c>
      <c r="B3403" s="27" t="s">
        <v>184</v>
      </c>
      <c r="C3403" s="28" t="s">
        <v>2914</v>
      </c>
      <c r="D3403" s="27" t="s">
        <v>31</v>
      </c>
      <c r="E3403" s="50">
        <v>25.27</v>
      </c>
    </row>
    <row r="3404" spans="1:5" customFormat="1" ht="25.5" x14ac:dyDescent="0.2">
      <c r="A3404" s="27">
        <v>95815</v>
      </c>
      <c r="B3404" s="27" t="s">
        <v>184</v>
      </c>
      <c r="C3404" s="28" t="s">
        <v>2915</v>
      </c>
      <c r="D3404" s="27" t="s">
        <v>31</v>
      </c>
      <c r="E3404" s="50">
        <v>37.99</v>
      </c>
    </row>
    <row r="3405" spans="1:5" customFormat="1" ht="25.5" x14ac:dyDescent="0.2">
      <c r="A3405" s="27">
        <v>95816</v>
      </c>
      <c r="B3405" s="27" t="s">
        <v>184</v>
      </c>
      <c r="C3405" s="28" t="s">
        <v>2916</v>
      </c>
      <c r="D3405" s="27" t="s">
        <v>31</v>
      </c>
      <c r="E3405" s="50">
        <v>34.4</v>
      </c>
    </row>
    <row r="3406" spans="1:5" customFormat="1" ht="25.5" x14ac:dyDescent="0.2">
      <c r="A3406" s="27">
        <v>95817</v>
      </c>
      <c r="B3406" s="27" t="s">
        <v>184</v>
      </c>
      <c r="C3406" s="28" t="s">
        <v>2917</v>
      </c>
      <c r="D3406" s="27" t="s">
        <v>31</v>
      </c>
      <c r="E3406" s="50">
        <v>41.93</v>
      </c>
    </row>
    <row r="3407" spans="1:5" customFormat="1" ht="25.5" x14ac:dyDescent="0.2">
      <c r="A3407" s="27">
        <v>95818</v>
      </c>
      <c r="B3407" s="27" t="s">
        <v>184</v>
      </c>
      <c r="C3407" s="28" t="s">
        <v>2918</v>
      </c>
      <c r="D3407" s="27" t="s">
        <v>31</v>
      </c>
      <c r="E3407" s="134">
        <v>58.21</v>
      </c>
    </row>
    <row r="3408" spans="1:5" customFormat="1" ht="25.5" x14ac:dyDescent="0.2">
      <c r="A3408" s="27">
        <v>97881</v>
      </c>
      <c r="B3408" s="27" t="s">
        <v>184</v>
      </c>
      <c r="C3408" s="28" t="s">
        <v>2919</v>
      </c>
      <c r="D3408" s="27" t="s">
        <v>31</v>
      </c>
      <c r="E3408" s="134">
        <v>142.12</v>
      </c>
    </row>
    <row r="3409" spans="1:5" customFormat="1" ht="25.5" x14ac:dyDescent="0.2">
      <c r="A3409" s="27">
        <v>97882</v>
      </c>
      <c r="B3409" s="27" t="s">
        <v>184</v>
      </c>
      <c r="C3409" s="28" t="s">
        <v>2920</v>
      </c>
      <c r="D3409" s="27" t="s">
        <v>31</v>
      </c>
      <c r="E3409" s="134">
        <v>223.35</v>
      </c>
    </row>
    <row r="3410" spans="1:5" customFormat="1" ht="25.5" x14ac:dyDescent="0.2">
      <c r="A3410" s="27">
        <v>97883</v>
      </c>
      <c r="B3410" s="27" t="s">
        <v>184</v>
      </c>
      <c r="C3410" s="28" t="s">
        <v>2921</v>
      </c>
      <c r="D3410" s="27" t="s">
        <v>31</v>
      </c>
      <c r="E3410" s="134">
        <v>430.63</v>
      </c>
    </row>
    <row r="3411" spans="1:5" customFormat="1" ht="25.5" x14ac:dyDescent="0.2">
      <c r="A3411" s="27">
        <v>97884</v>
      </c>
      <c r="B3411" s="27" t="s">
        <v>184</v>
      </c>
      <c r="C3411" s="28" t="s">
        <v>2922</v>
      </c>
      <c r="D3411" s="27" t="s">
        <v>31</v>
      </c>
      <c r="E3411" s="134">
        <v>841.88</v>
      </c>
    </row>
    <row r="3412" spans="1:5" customFormat="1" ht="25.5" x14ac:dyDescent="0.2">
      <c r="A3412" s="27">
        <v>97885</v>
      </c>
      <c r="B3412" s="27" t="s">
        <v>184</v>
      </c>
      <c r="C3412" s="28" t="s">
        <v>2923</v>
      </c>
      <c r="D3412" s="27" t="s">
        <v>31</v>
      </c>
      <c r="E3412" s="134">
        <v>1294.6300000000001</v>
      </c>
    </row>
    <row r="3413" spans="1:5" customFormat="1" ht="25.5" x14ac:dyDescent="0.2">
      <c r="A3413" s="27">
        <v>97886</v>
      </c>
      <c r="B3413" s="27" t="s">
        <v>184</v>
      </c>
      <c r="C3413" s="28" t="s">
        <v>2924</v>
      </c>
      <c r="D3413" s="27" t="s">
        <v>31</v>
      </c>
      <c r="E3413" s="134">
        <v>168.03</v>
      </c>
    </row>
    <row r="3414" spans="1:5" customFormat="1" ht="25.5" x14ac:dyDescent="0.2">
      <c r="A3414" s="27">
        <v>97887</v>
      </c>
      <c r="B3414" s="27" t="s">
        <v>184</v>
      </c>
      <c r="C3414" s="28" t="s">
        <v>2925</v>
      </c>
      <c r="D3414" s="27" t="s">
        <v>31</v>
      </c>
      <c r="E3414" s="50">
        <v>263.33</v>
      </c>
    </row>
    <row r="3415" spans="1:5" customFormat="1" ht="25.5" x14ac:dyDescent="0.2">
      <c r="A3415" s="27">
        <v>97888</v>
      </c>
      <c r="B3415" s="27" t="s">
        <v>184</v>
      </c>
      <c r="C3415" s="28" t="s">
        <v>2926</v>
      </c>
      <c r="D3415" s="27" t="s">
        <v>31</v>
      </c>
      <c r="E3415" s="134">
        <v>502.2</v>
      </c>
    </row>
    <row r="3416" spans="1:5" customFormat="1" ht="25.5" x14ac:dyDescent="0.2">
      <c r="A3416" s="27">
        <v>97889</v>
      </c>
      <c r="B3416" s="27" t="s">
        <v>184</v>
      </c>
      <c r="C3416" s="28" t="s">
        <v>2927</v>
      </c>
      <c r="D3416" s="27" t="s">
        <v>31</v>
      </c>
      <c r="E3416" s="134">
        <v>684.91</v>
      </c>
    </row>
    <row r="3417" spans="1:5" customFormat="1" ht="25.5" x14ac:dyDescent="0.2">
      <c r="A3417" s="27">
        <v>97890</v>
      </c>
      <c r="B3417" s="27" t="s">
        <v>184</v>
      </c>
      <c r="C3417" s="28" t="s">
        <v>2928</v>
      </c>
      <c r="D3417" s="27" t="s">
        <v>31</v>
      </c>
      <c r="E3417" s="134">
        <v>769.93</v>
      </c>
    </row>
    <row r="3418" spans="1:5" customFormat="1" ht="25.5" x14ac:dyDescent="0.2">
      <c r="A3418" s="27">
        <v>97891</v>
      </c>
      <c r="B3418" s="27" t="s">
        <v>184</v>
      </c>
      <c r="C3418" s="28" t="s">
        <v>2929</v>
      </c>
      <c r="D3418" s="27" t="s">
        <v>31</v>
      </c>
      <c r="E3418" s="134">
        <v>216.9</v>
      </c>
    </row>
    <row r="3419" spans="1:5" customFormat="1" ht="25.5" x14ac:dyDescent="0.2">
      <c r="A3419" s="27">
        <v>97892</v>
      </c>
      <c r="B3419" s="27" t="s">
        <v>184</v>
      </c>
      <c r="C3419" s="28" t="s">
        <v>2930</v>
      </c>
      <c r="D3419" s="27" t="s">
        <v>31</v>
      </c>
      <c r="E3419" s="134">
        <v>404.05</v>
      </c>
    </row>
    <row r="3420" spans="1:5" customFormat="1" ht="25.5" x14ac:dyDescent="0.2">
      <c r="A3420" s="27">
        <v>97893</v>
      </c>
      <c r="B3420" s="27" t="s">
        <v>184</v>
      </c>
      <c r="C3420" s="28" t="s">
        <v>2931</v>
      </c>
      <c r="D3420" s="27" t="s">
        <v>31</v>
      </c>
      <c r="E3420" s="134">
        <v>559.72</v>
      </c>
    </row>
    <row r="3421" spans="1:5" customFormat="1" ht="25.5" x14ac:dyDescent="0.2">
      <c r="A3421" s="27">
        <v>97894</v>
      </c>
      <c r="B3421" s="27" t="s">
        <v>184</v>
      </c>
      <c r="C3421" s="28" t="s">
        <v>2932</v>
      </c>
      <c r="D3421" s="27" t="s">
        <v>31</v>
      </c>
      <c r="E3421" s="134">
        <v>618.23</v>
      </c>
    </row>
    <row r="3422" spans="1:5" customFormat="1" ht="25.5" x14ac:dyDescent="0.2">
      <c r="A3422" s="27">
        <v>104396</v>
      </c>
      <c r="B3422" s="27" t="s">
        <v>184</v>
      </c>
      <c r="C3422" s="28" t="s">
        <v>2933</v>
      </c>
      <c r="D3422" s="27" t="s">
        <v>31</v>
      </c>
      <c r="E3422" s="134">
        <v>24.32</v>
      </c>
    </row>
    <row r="3423" spans="1:5" customFormat="1" ht="25.5" x14ac:dyDescent="0.2">
      <c r="A3423" s="27">
        <v>104397</v>
      </c>
      <c r="B3423" s="27" t="s">
        <v>184</v>
      </c>
      <c r="C3423" s="28" t="s">
        <v>2934</v>
      </c>
      <c r="D3423" s="27" t="s">
        <v>31</v>
      </c>
      <c r="E3423" s="134">
        <v>28.77</v>
      </c>
    </row>
    <row r="3424" spans="1:5" customFormat="1" ht="25.5" x14ac:dyDescent="0.2">
      <c r="A3424" s="27">
        <v>104398</v>
      </c>
      <c r="B3424" s="27" t="s">
        <v>184</v>
      </c>
      <c r="C3424" s="28" t="s">
        <v>2935</v>
      </c>
      <c r="D3424" s="27" t="s">
        <v>31</v>
      </c>
      <c r="E3424" s="50">
        <v>28.41</v>
      </c>
    </row>
    <row r="3425" spans="1:5" customFormat="1" ht="25.5" x14ac:dyDescent="0.2">
      <c r="A3425" s="27">
        <v>104399</v>
      </c>
      <c r="B3425" s="27" t="s">
        <v>184</v>
      </c>
      <c r="C3425" s="28" t="s">
        <v>2936</v>
      </c>
      <c r="D3425" s="27" t="s">
        <v>31</v>
      </c>
      <c r="E3425" s="50">
        <v>32</v>
      </c>
    </row>
    <row r="3426" spans="1:5" customFormat="1" ht="25.5" x14ac:dyDescent="0.2">
      <c r="A3426" s="27">
        <v>104400</v>
      </c>
      <c r="B3426" s="27" t="s">
        <v>184</v>
      </c>
      <c r="C3426" s="28" t="s">
        <v>2937</v>
      </c>
      <c r="D3426" s="27" t="s">
        <v>31</v>
      </c>
      <c r="E3426" s="50">
        <v>41.16</v>
      </c>
    </row>
    <row r="3427" spans="1:5" customFormat="1" ht="25.5" x14ac:dyDescent="0.2">
      <c r="A3427" s="27">
        <v>104401</v>
      </c>
      <c r="B3427" s="27" t="s">
        <v>184</v>
      </c>
      <c r="C3427" s="28" t="s">
        <v>2938</v>
      </c>
      <c r="D3427" s="27" t="s">
        <v>31</v>
      </c>
      <c r="E3427" s="134">
        <v>26.65</v>
      </c>
    </row>
    <row r="3428" spans="1:5" customFormat="1" ht="25.5" x14ac:dyDescent="0.2">
      <c r="A3428" s="27">
        <v>104402</v>
      </c>
      <c r="B3428" s="27" t="s">
        <v>184</v>
      </c>
      <c r="C3428" s="28" t="s">
        <v>2939</v>
      </c>
      <c r="D3428" s="27" t="s">
        <v>31</v>
      </c>
      <c r="E3428" s="134">
        <v>28.65</v>
      </c>
    </row>
    <row r="3429" spans="1:5" customFormat="1" ht="25.5" x14ac:dyDescent="0.2">
      <c r="A3429" s="27">
        <v>104403</v>
      </c>
      <c r="B3429" s="27" t="s">
        <v>184</v>
      </c>
      <c r="C3429" s="28" t="s">
        <v>2940</v>
      </c>
      <c r="D3429" s="27" t="s">
        <v>31</v>
      </c>
      <c r="E3429" s="134">
        <v>35.58</v>
      </c>
    </row>
    <row r="3430" spans="1:5" customFormat="1" ht="25.5" x14ac:dyDescent="0.2">
      <c r="A3430" s="27">
        <v>104404</v>
      </c>
      <c r="B3430" s="27" t="s">
        <v>184</v>
      </c>
      <c r="C3430" s="28" t="s">
        <v>2941</v>
      </c>
      <c r="D3430" s="27" t="s">
        <v>31</v>
      </c>
      <c r="E3430" s="50">
        <v>37.299999999999997</v>
      </c>
    </row>
    <row r="3431" spans="1:5" customFormat="1" ht="25.5" x14ac:dyDescent="0.2">
      <c r="A3431" s="27">
        <v>104405</v>
      </c>
      <c r="B3431" s="27" t="s">
        <v>184</v>
      </c>
      <c r="C3431" s="28" t="s">
        <v>2942</v>
      </c>
      <c r="D3431" s="27" t="s">
        <v>31</v>
      </c>
      <c r="E3431" s="134">
        <v>50.39</v>
      </c>
    </row>
    <row r="3432" spans="1:5" customFormat="1" ht="25.5" x14ac:dyDescent="0.2">
      <c r="A3432" s="27">
        <v>93653</v>
      </c>
      <c r="B3432" s="27" t="s">
        <v>184</v>
      </c>
      <c r="C3432" s="28" t="s">
        <v>2943</v>
      </c>
      <c r="D3432" s="27" t="s">
        <v>31</v>
      </c>
      <c r="E3432" s="134">
        <v>11.45</v>
      </c>
    </row>
    <row r="3433" spans="1:5" customFormat="1" ht="25.5" x14ac:dyDescent="0.2">
      <c r="A3433" s="27">
        <v>93654</v>
      </c>
      <c r="B3433" s="27" t="s">
        <v>184</v>
      </c>
      <c r="C3433" s="28" t="s">
        <v>2944</v>
      </c>
      <c r="D3433" s="27" t="s">
        <v>31</v>
      </c>
      <c r="E3433" s="134">
        <v>12.25</v>
      </c>
    </row>
    <row r="3434" spans="1:5" customFormat="1" ht="25.5" x14ac:dyDescent="0.2">
      <c r="A3434" s="27">
        <v>93655</v>
      </c>
      <c r="B3434" s="27" t="s">
        <v>184</v>
      </c>
      <c r="C3434" s="28" t="s">
        <v>2945</v>
      </c>
      <c r="D3434" s="27" t="s">
        <v>31</v>
      </c>
      <c r="E3434" s="134">
        <v>13.78</v>
      </c>
    </row>
    <row r="3435" spans="1:5" customFormat="1" ht="25.5" x14ac:dyDescent="0.2">
      <c r="A3435" s="27">
        <v>93656</v>
      </c>
      <c r="B3435" s="27" t="s">
        <v>184</v>
      </c>
      <c r="C3435" s="28" t="s">
        <v>2946</v>
      </c>
      <c r="D3435" s="27" t="s">
        <v>31</v>
      </c>
      <c r="E3435" s="134">
        <v>13.78</v>
      </c>
    </row>
    <row r="3436" spans="1:5" customFormat="1" ht="25.5" x14ac:dyDescent="0.2">
      <c r="A3436" s="27">
        <v>93657</v>
      </c>
      <c r="B3436" s="27" t="s">
        <v>184</v>
      </c>
      <c r="C3436" s="28" t="s">
        <v>2947</v>
      </c>
      <c r="D3436" s="27" t="s">
        <v>31</v>
      </c>
      <c r="E3436" s="134">
        <v>15.65</v>
      </c>
    </row>
    <row r="3437" spans="1:5" customFormat="1" ht="25.5" x14ac:dyDescent="0.2">
      <c r="A3437" s="27">
        <v>93658</v>
      </c>
      <c r="B3437" s="27" t="s">
        <v>184</v>
      </c>
      <c r="C3437" s="28" t="s">
        <v>2948</v>
      </c>
      <c r="D3437" s="27" t="s">
        <v>31</v>
      </c>
      <c r="E3437" s="134">
        <v>22.53</v>
      </c>
    </row>
    <row r="3438" spans="1:5" customFormat="1" ht="25.5" x14ac:dyDescent="0.2">
      <c r="A3438" s="27">
        <v>93659</v>
      </c>
      <c r="B3438" s="27" t="s">
        <v>184</v>
      </c>
      <c r="C3438" s="28" t="s">
        <v>2949</v>
      </c>
      <c r="D3438" s="27" t="s">
        <v>31</v>
      </c>
      <c r="E3438" s="134">
        <v>26.34</v>
      </c>
    </row>
    <row r="3439" spans="1:5" customFormat="1" ht="12.75" x14ac:dyDescent="0.2">
      <c r="A3439" s="27">
        <v>93660</v>
      </c>
      <c r="B3439" s="27" t="s">
        <v>184</v>
      </c>
      <c r="C3439" s="28" t="s">
        <v>2950</v>
      </c>
      <c r="D3439" s="27" t="s">
        <v>31</v>
      </c>
      <c r="E3439" s="134">
        <v>53.18</v>
      </c>
    </row>
    <row r="3440" spans="1:5" customFormat="1" ht="12.75" x14ac:dyDescent="0.2">
      <c r="A3440" s="27">
        <v>93661</v>
      </c>
      <c r="B3440" s="27" t="s">
        <v>184</v>
      </c>
      <c r="C3440" s="28" t="s">
        <v>2951</v>
      </c>
      <c r="D3440" s="27" t="s">
        <v>31</v>
      </c>
      <c r="E3440" s="134">
        <v>54.78</v>
      </c>
    </row>
    <row r="3441" spans="1:5" customFormat="1" ht="12.75" x14ac:dyDescent="0.2">
      <c r="A3441" s="27">
        <v>93662</v>
      </c>
      <c r="B3441" s="27" t="s">
        <v>184</v>
      </c>
      <c r="C3441" s="28" t="s">
        <v>2952</v>
      </c>
      <c r="D3441" s="27" t="s">
        <v>31</v>
      </c>
      <c r="E3441" s="134">
        <v>57.83</v>
      </c>
    </row>
    <row r="3442" spans="1:5" customFormat="1" ht="12.75" x14ac:dyDescent="0.2">
      <c r="A3442" s="27">
        <v>93663</v>
      </c>
      <c r="B3442" s="27" t="s">
        <v>184</v>
      </c>
      <c r="C3442" s="28" t="s">
        <v>2953</v>
      </c>
      <c r="D3442" s="27" t="s">
        <v>31</v>
      </c>
      <c r="E3442" s="134">
        <v>57.83</v>
      </c>
    </row>
    <row r="3443" spans="1:5" customFormat="1" ht="12.75" x14ac:dyDescent="0.2">
      <c r="A3443" s="27">
        <v>93664</v>
      </c>
      <c r="B3443" s="27" t="s">
        <v>184</v>
      </c>
      <c r="C3443" s="28" t="s">
        <v>2954</v>
      </c>
      <c r="D3443" s="27" t="s">
        <v>31</v>
      </c>
      <c r="E3443" s="134">
        <v>61.57</v>
      </c>
    </row>
    <row r="3444" spans="1:5" customFormat="1" ht="12.75" x14ac:dyDescent="0.2">
      <c r="A3444" s="27">
        <v>93665</v>
      </c>
      <c r="B3444" s="27" t="s">
        <v>184</v>
      </c>
      <c r="C3444" s="28" t="s">
        <v>2955</v>
      </c>
      <c r="D3444" s="27" t="s">
        <v>31</v>
      </c>
      <c r="E3444" s="134">
        <v>66.790000000000006</v>
      </c>
    </row>
    <row r="3445" spans="1:5" customFormat="1" ht="12.75" x14ac:dyDescent="0.2">
      <c r="A3445" s="27">
        <v>93666</v>
      </c>
      <c r="B3445" s="27" t="s">
        <v>184</v>
      </c>
      <c r="C3445" s="28" t="s">
        <v>2956</v>
      </c>
      <c r="D3445" s="27" t="s">
        <v>31</v>
      </c>
      <c r="E3445" s="134">
        <v>74.41</v>
      </c>
    </row>
    <row r="3446" spans="1:5" customFormat="1" ht="25.5" x14ac:dyDescent="0.2">
      <c r="A3446" s="27">
        <v>93667</v>
      </c>
      <c r="B3446" s="27" t="s">
        <v>184</v>
      </c>
      <c r="C3446" s="28" t="s">
        <v>2957</v>
      </c>
      <c r="D3446" s="27" t="s">
        <v>31</v>
      </c>
      <c r="E3446" s="134">
        <v>67.010000000000005</v>
      </c>
    </row>
    <row r="3447" spans="1:5" customFormat="1" ht="25.5" x14ac:dyDescent="0.2">
      <c r="A3447" s="27">
        <v>93668</v>
      </c>
      <c r="B3447" s="27" t="s">
        <v>184</v>
      </c>
      <c r="C3447" s="28" t="s">
        <v>2958</v>
      </c>
      <c r="D3447" s="27" t="s">
        <v>31</v>
      </c>
      <c r="E3447" s="134">
        <v>69.400000000000006</v>
      </c>
    </row>
    <row r="3448" spans="1:5" customFormat="1" ht="25.5" x14ac:dyDescent="0.2">
      <c r="A3448" s="27">
        <v>93669</v>
      </c>
      <c r="B3448" s="27" t="s">
        <v>184</v>
      </c>
      <c r="C3448" s="28" t="s">
        <v>2959</v>
      </c>
      <c r="D3448" s="27" t="s">
        <v>31</v>
      </c>
      <c r="E3448" s="134">
        <v>73.97</v>
      </c>
    </row>
    <row r="3449" spans="1:5" customFormat="1" ht="25.5" x14ac:dyDescent="0.2">
      <c r="A3449" s="27">
        <v>93670</v>
      </c>
      <c r="B3449" s="27" t="s">
        <v>184</v>
      </c>
      <c r="C3449" s="28" t="s">
        <v>2960</v>
      </c>
      <c r="D3449" s="27" t="s">
        <v>31</v>
      </c>
      <c r="E3449" s="134">
        <v>73.97</v>
      </c>
    </row>
    <row r="3450" spans="1:5" customFormat="1" ht="25.5" x14ac:dyDescent="0.2">
      <c r="A3450" s="27">
        <v>93671</v>
      </c>
      <c r="B3450" s="27" t="s">
        <v>184</v>
      </c>
      <c r="C3450" s="28" t="s">
        <v>2961</v>
      </c>
      <c r="D3450" s="27" t="s">
        <v>31</v>
      </c>
      <c r="E3450" s="134">
        <v>79.59</v>
      </c>
    </row>
    <row r="3451" spans="1:5" customFormat="1" ht="25.5" x14ac:dyDescent="0.2">
      <c r="A3451" s="27">
        <v>93672</v>
      </c>
      <c r="B3451" s="27" t="s">
        <v>184</v>
      </c>
      <c r="C3451" s="28" t="s">
        <v>2962</v>
      </c>
      <c r="D3451" s="27" t="s">
        <v>31</v>
      </c>
      <c r="E3451" s="134">
        <v>88.48</v>
      </c>
    </row>
    <row r="3452" spans="1:5" customFormat="1" ht="25.5" x14ac:dyDescent="0.2">
      <c r="A3452" s="27">
        <v>93673</v>
      </c>
      <c r="B3452" s="27" t="s">
        <v>184</v>
      </c>
      <c r="C3452" s="28" t="s">
        <v>2963</v>
      </c>
      <c r="D3452" s="27" t="s">
        <v>31</v>
      </c>
      <c r="E3452" s="134">
        <v>99.91</v>
      </c>
    </row>
    <row r="3453" spans="1:5" customFormat="1" ht="25.5" x14ac:dyDescent="0.2">
      <c r="A3453" s="27">
        <v>97359</v>
      </c>
      <c r="B3453" s="27" t="s">
        <v>184</v>
      </c>
      <c r="C3453" s="28" t="s">
        <v>2964</v>
      </c>
      <c r="D3453" s="27" t="s">
        <v>31</v>
      </c>
      <c r="E3453" s="134">
        <v>3745.34</v>
      </c>
    </row>
    <row r="3454" spans="1:5" customFormat="1" ht="25.5" x14ac:dyDescent="0.2">
      <c r="A3454" s="27">
        <v>97360</v>
      </c>
      <c r="B3454" s="27" t="s">
        <v>184</v>
      </c>
      <c r="C3454" s="28" t="s">
        <v>2965</v>
      </c>
      <c r="D3454" s="27" t="s">
        <v>31</v>
      </c>
      <c r="E3454" s="134">
        <v>7197.96</v>
      </c>
    </row>
    <row r="3455" spans="1:5" customFormat="1" ht="25.5" x14ac:dyDescent="0.2">
      <c r="A3455" s="27">
        <v>97361</v>
      </c>
      <c r="B3455" s="27" t="s">
        <v>184</v>
      </c>
      <c r="C3455" s="28" t="s">
        <v>2966</v>
      </c>
      <c r="D3455" s="27" t="s">
        <v>31</v>
      </c>
      <c r="E3455" s="134">
        <v>9597.27</v>
      </c>
    </row>
    <row r="3456" spans="1:5" customFormat="1" ht="25.5" x14ac:dyDescent="0.2">
      <c r="A3456" s="27">
        <v>97362</v>
      </c>
      <c r="B3456" s="27" t="s">
        <v>184</v>
      </c>
      <c r="C3456" s="28" t="s">
        <v>2967</v>
      </c>
      <c r="D3456" s="27" t="s">
        <v>31</v>
      </c>
      <c r="E3456" s="134">
        <v>1667.52</v>
      </c>
    </row>
    <row r="3457" spans="1:5" customFormat="1" ht="25.5" x14ac:dyDescent="0.2">
      <c r="A3457" s="27">
        <v>101875</v>
      </c>
      <c r="B3457" s="27" t="s">
        <v>184</v>
      </c>
      <c r="C3457" s="28" t="s">
        <v>2968</v>
      </c>
      <c r="D3457" s="27" t="s">
        <v>31</v>
      </c>
      <c r="E3457" s="134">
        <v>365.47</v>
      </c>
    </row>
    <row r="3458" spans="1:5" customFormat="1" ht="25.5" x14ac:dyDescent="0.2">
      <c r="A3458" s="27">
        <v>101876</v>
      </c>
      <c r="B3458" s="27" t="s">
        <v>184</v>
      </c>
      <c r="C3458" s="28" t="s">
        <v>2969</v>
      </c>
      <c r="D3458" s="27" t="s">
        <v>31</v>
      </c>
      <c r="E3458" s="134">
        <v>87.32</v>
      </c>
    </row>
    <row r="3459" spans="1:5" customFormat="1" ht="25.5" x14ac:dyDescent="0.2">
      <c r="A3459" s="27">
        <v>101877</v>
      </c>
      <c r="B3459" s="27" t="s">
        <v>184</v>
      </c>
      <c r="C3459" s="28" t="s">
        <v>2970</v>
      </c>
      <c r="D3459" s="27" t="s">
        <v>31</v>
      </c>
      <c r="E3459" s="134">
        <v>61.13</v>
      </c>
    </row>
    <row r="3460" spans="1:5" customFormat="1" ht="25.5" x14ac:dyDescent="0.2">
      <c r="A3460" s="27">
        <v>101878</v>
      </c>
      <c r="B3460" s="27" t="s">
        <v>184</v>
      </c>
      <c r="C3460" s="28" t="s">
        <v>2971</v>
      </c>
      <c r="D3460" s="27" t="s">
        <v>31</v>
      </c>
      <c r="E3460" s="134">
        <v>521.46</v>
      </c>
    </row>
    <row r="3461" spans="1:5" customFormat="1" ht="25.5" x14ac:dyDescent="0.2">
      <c r="A3461" s="27">
        <v>101879</v>
      </c>
      <c r="B3461" s="27" t="s">
        <v>184</v>
      </c>
      <c r="C3461" s="28" t="s">
        <v>2972</v>
      </c>
      <c r="D3461" s="27" t="s">
        <v>31</v>
      </c>
      <c r="E3461" s="134">
        <v>525.20000000000005</v>
      </c>
    </row>
    <row r="3462" spans="1:5" customFormat="1" ht="25.5" x14ac:dyDescent="0.2">
      <c r="A3462" s="27">
        <v>101880</v>
      </c>
      <c r="B3462" s="27" t="s">
        <v>184</v>
      </c>
      <c r="C3462" s="28" t="s">
        <v>2973</v>
      </c>
      <c r="D3462" s="27" t="s">
        <v>31</v>
      </c>
      <c r="E3462" s="134">
        <v>605.41999999999996</v>
      </c>
    </row>
    <row r="3463" spans="1:5" customFormat="1" ht="25.5" x14ac:dyDescent="0.2">
      <c r="A3463" s="27">
        <v>101881</v>
      </c>
      <c r="B3463" s="27" t="s">
        <v>184</v>
      </c>
      <c r="C3463" s="28" t="s">
        <v>2974</v>
      </c>
      <c r="D3463" s="27" t="s">
        <v>31</v>
      </c>
      <c r="E3463" s="134">
        <v>863.51</v>
      </c>
    </row>
    <row r="3464" spans="1:5" customFormat="1" ht="25.5" x14ac:dyDescent="0.2">
      <c r="A3464" s="27">
        <v>101882</v>
      </c>
      <c r="B3464" s="27" t="s">
        <v>184</v>
      </c>
      <c r="C3464" s="28" t="s">
        <v>2975</v>
      </c>
      <c r="D3464" s="27" t="s">
        <v>31</v>
      </c>
      <c r="E3464" s="134">
        <v>1219.07</v>
      </c>
    </row>
    <row r="3465" spans="1:5" customFormat="1" ht="25.5" x14ac:dyDescent="0.2">
      <c r="A3465" s="27">
        <v>101883</v>
      </c>
      <c r="B3465" s="27" t="s">
        <v>184</v>
      </c>
      <c r="C3465" s="28" t="s">
        <v>2976</v>
      </c>
      <c r="D3465" s="27" t="s">
        <v>31</v>
      </c>
      <c r="E3465" s="134">
        <v>501.15</v>
      </c>
    </row>
    <row r="3466" spans="1:5" customFormat="1" ht="25.5" x14ac:dyDescent="0.2">
      <c r="A3466" s="27">
        <v>101890</v>
      </c>
      <c r="B3466" s="27" t="s">
        <v>184</v>
      </c>
      <c r="C3466" s="28" t="s">
        <v>2977</v>
      </c>
      <c r="D3466" s="27" t="s">
        <v>31</v>
      </c>
      <c r="E3466" s="134">
        <v>16.18</v>
      </c>
    </row>
    <row r="3467" spans="1:5" customFormat="1" ht="25.5" x14ac:dyDescent="0.2">
      <c r="A3467" s="27">
        <v>101891</v>
      </c>
      <c r="B3467" s="27" t="s">
        <v>184</v>
      </c>
      <c r="C3467" s="28" t="s">
        <v>2978</v>
      </c>
      <c r="D3467" s="27" t="s">
        <v>31</v>
      </c>
      <c r="E3467" s="134">
        <v>28.12</v>
      </c>
    </row>
    <row r="3468" spans="1:5" customFormat="1" ht="25.5" x14ac:dyDescent="0.2">
      <c r="A3468" s="27">
        <v>101892</v>
      </c>
      <c r="B3468" s="27" t="s">
        <v>184</v>
      </c>
      <c r="C3468" s="28" t="s">
        <v>2979</v>
      </c>
      <c r="D3468" s="27" t="s">
        <v>31</v>
      </c>
      <c r="E3468" s="134">
        <v>67.87</v>
      </c>
    </row>
    <row r="3469" spans="1:5" customFormat="1" ht="25.5" x14ac:dyDescent="0.2">
      <c r="A3469" s="27">
        <v>101893</v>
      </c>
      <c r="B3469" s="27" t="s">
        <v>184</v>
      </c>
      <c r="C3469" s="28" t="s">
        <v>2980</v>
      </c>
      <c r="D3469" s="27" t="s">
        <v>31</v>
      </c>
      <c r="E3469" s="134">
        <v>87.52</v>
      </c>
    </row>
    <row r="3470" spans="1:5" customFormat="1" ht="25.5" x14ac:dyDescent="0.2">
      <c r="A3470" s="27">
        <v>101894</v>
      </c>
      <c r="B3470" s="27" t="s">
        <v>184</v>
      </c>
      <c r="C3470" s="28" t="s">
        <v>2981</v>
      </c>
      <c r="D3470" s="27" t="s">
        <v>31</v>
      </c>
      <c r="E3470" s="134">
        <v>158.61000000000001</v>
      </c>
    </row>
    <row r="3471" spans="1:5" customFormat="1" ht="25.5" x14ac:dyDescent="0.2">
      <c r="A3471" s="27">
        <v>101895</v>
      </c>
      <c r="B3471" s="27" t="s">
        <v>184</v>
      </c>
      <c r="C3471" s="28" t="s">
        <v>2982</v>
      </c>
      <c r="D3471" s="27" t="s">
        <v>31</v>
      </c>
      <c r="E3471" s="134">
        <v>413.26</v>
      </c>
    </row>
    <row r="3472" spans="1:5" customFormat="1" ht="25.5" x14ac:dyDescent="0.2">
      <c r="A3472" s="27">
        <v>101896</v>
      </c>
      <c r="B3472" s="27" t="s">
        <v>184</v>
      </c>
      <c r="C3472" s="28" t="s">
        <v>2983</v>
      </c>
      <c r="D3472" s="27" t="s">
        <v>31</v>
      </c>
      <c r="E3472" s="134">
        <v>606.75</v>
      </c>
    </row>
    <row r="3473" spans="1:5" customFormat="1" ht="25.5" x14ac:dyDescent="0.2">
      <c r="A3473" s="27">
        <v>101897</v>
      </c>
      <c r="B3473" s="27" t="s">
        <v>184</v>
      </c>
      <c r="C3473" s="28" t="s">
        <v>2984</v>
      </c>
      <c r="D3473" s="27" t="s">
        <v>31</v>
      </c>
      <c r="E3473" s="134">
        <v>951.52</v>
      </c>
    </row>
    <row r="3474" spans="1:5" customFormat="1" ht="25.5" x14ac:dyDescent="0.2">
      <c r="A3474" s="27">
        <v>101898</v>
      </c>
      <c r="B3474" s="27" t="s">
        <v>184</v>
      </c>
      <c r="C3474" s="28" t="s">
        <v>2985</v>
      </c>
      <c r="D3474" s="27" t="s">
        <v>31</v>
      </c>
      <c r="E3474" s="134">
        <v>1260.9000000000001</v>
      </c>
    </row>
    <row r="3475" spans="1:5" customFormat="1" ht="25.5" x14ac:dyDescent="0.2">
      <c r="A3475" s="27">
        <v>101899</v>
      </c>
      <c r="B3475" s="27" t="s">
        <v>184</v>
      </c>
      <c r="C3475" s="28" t="s">
        <v>2986</v>
      </c>
      <c r="D3475" s="27" t="s">
        <v>31</v>
      </c>
      <c r="E3475" s="134">
        <v>1996.79</v>
      </c>
    </row>
    <row r="3476" spans="1:5" customFormat="1" ht="12.75" x14ac:dyDescent="0.2">
      <c r="A3476" s="27">
        <v>101900</v>
      </c>
      <c r="B3476" s="27" t="s">
        <v>184</v>
      </c>
      <c r="C3476" s="28" t="s">
        <v>2987</v>
      </c>
      <c r="D3476" s="27" t="s">
        <v>31</v>
      </c>
      <c r="E3476" s="134">
        <v>4128.2700000000004</v>
      </c>
    </row>
    <row r="3477" spans="1:5" customFormat="1" ht="12.75" x14ac:dyDescent="0.2">
      <c r="A3477" s="27">
        <v>101901</v>
      </c>
      <c r="B3477" s="27" t="s">
        <v>184</v>
      </c>
      <c r="C3477" s="28" t="s">
        <v>2988</v>
      </c>
      <c r="D3477" s="27" t="s">
        <v>31</v>
      </c>
      <c r="E3477" s="134">
        <v>134.58000000000001</v>
      </c>
    </row>
    <row r="3478" spans="1:5" customFormat="1" ht="12.75" x14ac:dyDescent="0.2">
      <c r="A3478" s="27">
        <v>101902</v>
      </c>
      <c r="B3478" s="27" t="s">
        <v>184</v>
      </c>
      <c r="C3478" s="28" t="s">
        <v>2989</v>
      </c>
      <c r="D3478" s="27" t="s">
        <v>31</v>
      </c>
      <c r="E3478" s="134">
        <v>166.77</v>
      </c>
    </row>
    <row r="3479" spans="1:5" customFormat="1" ht="12.75" x14ac:dyDescent="0.2">
      <c r="A3479" s="27">
        <v>101903</v>
      </c>
      <c r="B3479" s="27" t="s">
        <v>184</v>
      </c>
      <c r="C3479" s="28" t="s">
        <v>2990</v>
      </c>
      <c r="D3479" s="27" t="s">
        <v>31</v>
      </c>
      <c r="E3479" s="134">
        <v>346.97</v>
      </c>
    </row>
    <row r="3480" spans="1:5" customFormat="1" ht="12.75" x14ac:dyDescent="0.2">
      <c r="A3480" s="27">
        <v>101904</v>
      </c>
      <c r="B3480" s="27" t="s">
        <v>184</v>
      </c>
      <c r="C3480" s="28" t="s">
        <v>2991</v>
      </c>
      <c r="D3480" s="27" t="s">
        <v>31</v>
      </c>
      <c r="E3480" s="134">
        <v>1259.1199999999999</v>
      </c>
    </row>
    <row r="3481" spans="1:5" customFormat="1" ht="25.5" x14ac:dyDescent="0.2">
      <c r="A3481" s="27">
        <v>101938</v>
      </c>
      <c r="B3481" s="27" t="s">
        <v>184</v>
      </c>
      <c r="C3481" s="28" t="s">
        <v>2992</v>
      </c>
      <c r="D3481" s="27" t="s">
        <v>31</v>
      </c>
      <c r="E3481" s="134">
        <v>116.58</v>
      </c>
    </row>
    <row r="3482" spans="1:5" customFormat="1" ht="25.5" x14ac:dyDescent="0.2">
      <c r="A3482" s="27">
        <v>101946</v>
      </c>
      <c r="B3482" s="27" t="s">
        <v>184</v>
      </c>
      <c r="C3482" s="28" t="s">
        <v>2993</v>
      </c>
      <c r="D3482" s="27" t="s">
        <v>31</v>
      </c>
      <c r="E3482" s="134">
        <v>183.91</v>
      </c>
    </row>
    <row r="3483" spans="1:5" customFormat="1" ht="25.5" x14ac:dyDescent="0.2">
      <c r="A3483" s="27">
        <v>91945</v>
      </c>
      <c r="B3483" s="27" t="s">
        <v>184</v>
      </c>
      <c r="C3483" s="28" t="s">
        <v>2994</v>
      </c>
      <c r="D3483" s="27" t="s">
        <v>31</v>
      </c>
      <c r="E3483" s="134">
        <v>17.45</v>
      </c>
    </row>
    <row r="3484" spans="1:5" customFormat="1" ht="25.5" x14ac:dyDescent="0.2">
      <c r="A3484" s="27">
        <v>91946</v>
      </c>
      <c r="B3484" s="27" t="s">
        <v>184</v>
      </c>
      <c r="C3484" s="28" t="s">
        <v>2995</v>
      </c>
      <c r="D3484" s="27" t="s">
        <v>31</v>
      </c>
      <c r="E3484" s="134">
        <v>13.67</v>
      </c>
    </row>
    <row r="3485" spans="1:5" customFormat="1" ht="25.5" x14ac:dyDescent="0.2">
      <c r="A3485" s="27">
        <v>91947</v>
      </c>
      <c r="B3485" s="27" t="s">
        <v>184</v>
      </c>
      <c r="C3485" s="28" t="s">
        <v>2996</v>
      </c>
      <c r="D3485" s="27" t="s">
        <v>31</v>
      </c>
      <c r="E3485" s="134">
        <v>11.3</v>
      </c>
    </row>
    <row r="3486" spans="1:5" customFormat="1" ht="25.5" x14ac:dyDescent="0.2">
      <c r="A3486" s="27">
        <v>91949</v>
      </c>
      <c r="B3486" s="27" t="s">
        <v>184</v>
      </c>
      <c r="C3486" s="28" t="s">
        <v>2997</v>
      </c>
      <c r="D3486" s="27" t="s">
        <v>31</v>
      </c>
      <c r="E3486" s="134">
        <v>24.62</v>
      </c>
    </row>
    <row r="3487" spans="1:5" customFormat="1" ht="25.5" x14ac:dyDescent="0.2">
      <c r="A3487" s="27">
        <v>91950</v>
      </c>
      <c r="B3487" s="27" t="s">
        <v>184</v>
      </c>
      <c r="C3487" s="28" t="s">
        <v>2998</v>
      </c>
      <c r="D3487" s="27" t="s">
        <v>31</v>
      </c>
      <c r="E3487" s="134">
        <v>20.010000000000002</v>
      </c>
    </row>
    <row r="3488" spans="1:5" customFormat="1" ht="25.5" x14ac:dyDescent="0.2">
      <c r="A3488" s="27">
        <v>91951</v>
      </c>
      <c r="B3488" s="27" t="s">
        <v>184</v>
      </c>
      <c r="C3488" s="28" t="s">
        <v>2999</v>
      </c>
      <c r="D3488" s="27" t="s">
        <v>31</v>
      </c>
      <c r="E3488" s="134">
        <v>17.260000000000002</v>
      </c>
    </row>
    <row r="3489" spans="1:5" customFormat="1" ht="25.5" x14ac:dyDescent="0.2">
      <c r="A3489" s="27">
        <v>91952</v>
      </c>
      <c r="B3489" s="27" t="s">
        <v>184</v>
      </c>
      <c r="C3489" s="28" t="s">
        <v>3000</v>
      </c>
      <c r="D3489" s="27" t="s">
        <v>31</v>
      </c>
      <c r="E3489" s="134">
        <v>23.37</v>
      </c>
    </row>
    <row r="3490" spans="1:5" customFormat="1" ht="25.5" x14ac:dyDescent="0.2">
      <c r="A3490" s="27">
        <v>91953</v>
      </c>
      <c r="B3490" s="27" t="s">
        <v>184</v>
      </c>
      <c r="C3490" s="28" t="s">
        <v>3001</v>
      </c>
      <c r="D3490" s="27" t="s">
        <v>31</v>
      </c>
      <c r="E3490" s="134">
        <v>37.04</v>
      </c>
    </row>
    <row r="3491" spans="1:5" customFormat="1" ht="25.5" x14ac:dyDescent="0.2">
      <c r="A3491" s="27">
        <v>91954</v>
      </c>
      <c r="B3491" s="27" t="s">
        <v>184</v>
      </c>
      <c r="C3491" s="28" t="s">
        <v>3002</v>
      </c>
      <c r="D3491" s="27" t="s">
        <v>31</v>
      </c>
      <c r="E3491" s="134">
        <v>31.39</v>
      </c>
    </row>
    <row r="3492" spans="1:5" customFormat="1" ht="25.5" x14ac:dyDescent="0.2">
      <c r="A3492" s="27">
        <v>91955</v>
      </c>
      <c r="B3492" s="27" t="s">
        <v>184</v>
      </c>
      <c r="C3492" s="28" t="s">
        <v>3003</v>
      </c>
      <c r="D3492" s="27" t="s">
        <v>31</v>
      </c>
      <c r="E3492" s="134">
        <v>45.06</v>
      </c>
    </row>
    <row r="3493" spans="1:5" customFormat="1" ht="25.5" x14ac:dyDescent="0.2">
      <c r="A3493" s="27">
        <v>91956</v>
      </c>
      <c r="B3493" s="27" t="s">
        <v>184</v>
      </c>
      <c r="C3493" s="28" t="s">
        <v>3004</v>
      </c>
      <c r="D3493" s="27" t="s">
        <v>31</v>
      </c>
      <c r="E3493" s="134">
        <v>50.73</v>
      </c>
    </row>
    <row r="3494" spans="1:5" customFormat="1" ht="25.5" x14ac:dyDescent="0.2">
      <c r="A3494" s="27">
        <v>91957</v>
      </c>
      <c r="B3494" s="27" t="s">
        <v>184</v>
      </c>
      <c r="C3494" s="28" t="s">
        <v>3005</v>
      </c>
      <c r="D3494" s="27" t="s">
        <v>31</v>
      </c>
      <c r="E3494" s="134">
        <v>64.400000000000006</v>
      </c>
    </row>
    <row r="3495" spans="1:5" customFormat="1" ht="25.5" x14ac:dyDescent="0.2">
      <c r="A3495" s="27">
        <v>91958</v>
      </c>
      <c r="B3495" s="27" t="s">
        <v>184</v>
      </c>
      <c r="C3495" s="28" t="s">
        <v>3006</v>
      </c>
      <c r="D3495" s="27" t="s">
        <v>31</v>
      </c>
      <c r="E3495" s="134">
        <v>42.78</v>
      </c>
    </row>
    <row r="3496" spans="1:5" customFormat="1" ht="25.5" x14ac:dyDescent="0.2">
      <c r="A3496" s="27">
        <v>91959</v>
      </c>
      <c r="B3496" s="27" t="s">
        <v>184</v>
      </c>
      <c r="C3496" s="28" t="s">
        <v>3007</v>
      </c>
      <c r="D3496" s="27" t="s">
        <v>31</v>
      </c>
      <c r="E3496" s="134">
        <v>56.45</v>
      </c>
    </row>
    <row r="3497" spans="1:5" customFormat="1" ht="25.5" x14ac:dyDescent="0.2">
      <c r="A3497" s="27">
        <v>91960</v>
      </c>
      <c r="B3497" s="27" t="s">
        <v>184</v>
      </c>
      <c r="C3497" s="28" t="s">
        <v>3008</v>
      </c>
      <c r="D3497" s="27" t="s">
        <v>31</v>
      </c>
      <c r="E3497" s="134">
        <v>58.82</v>
      </c>
    </row>
    <row r="3498" spans="1:5" customFormat="1" ht="25.5" x14ac:dyDescent="0.2">
      <c r="A3498" s="27">
        <v>91961</v>
      </c>
      <c r="B3498" s="27" t="s">
        <v>184</v>
      </c>
      <c r="C3498" s="28" t="s">
        <v>3009</v>
      </c>
      <c r="D3498" s="27" t="s">
        <v>31</v>
      </c>
      <c r="E3498" s="134">
        <v>72.489999999999995</v>
      </c>
    </row>
    <row r="3499" spans="1:5" customFormat="1" ht="25.5" x14ac:dyDescent="0.2">
      <c r="A3499" s="27">
        <v>91962</v>
      </c>
      <c r="B3499" s="27" t="s">
        <v>184</v>
      </c>
      <c r="C3499" s="28" t="s">
        <v>3010</v>
      </c>
      <c r="D3499" s="27" t="s">
        <v>31</v>
      </c>
      <c r="E3499" s="134">
        <v>78.16</v>
      </c>
    </row>
    <row r="3500" spans="1:5" customFormat="1" ht="25.5" x14ac:dyDescent="0.2">
      <c r="A3500" s="27">
        <v>91963</v>
      </c>
      <c r="B3500" s="27" t="s">
        <v>184</v>
      </c>
      <c r="C3500" s="28" t="s">
        <v>3011</v>
      </c>
      <c r="D3500" s="27" t="s">
        <v>31</v>
      </c>
      <c r="E3500" s="134">
        <v>91.83</v>
      </c>
    </row>
    <row r="3501" spans="1:5" customFormat="1" ht="25.5" x14ac:dyDescent="0.2">
      <c r="A3501" s="27">
        <v>91964</v>
      </c>
      <c r="B3501" s="27" t="s">
        <v>184</v>
      </c>
      <c r="C3501" s="28" t="s">
        <v>3012</v>
      </c>
      <c r="D3501" s="27" t="s">
        <v>31</v>
      </c>
      <c r="E3501" s="134">
        <v>70.14</v>
      </c>
    </row>
    <row r="3502" spans="1:5" customFormat="1" ht="25.5" x14ac:dyDescent="0.2">
      <c r="A3502" s="27">
        <v>91965</v>
      </c>
      <c r="B3502" s="27" t="s">
        <v>184</v>
      </c>
      <c r="C3502" s="28" t="s">
        <v>3013</v>
      </c>
      <c r="D3502" s="27" t="s">
        <v>31</v>
      </c>
      <c r="E3502" s="134">
        <v>83.81</v>
      </c>
    </row>
    <row r="3503" spans="1:5" customFormat="1" ht="25.5" x14ac:dyDescent="0.2">
      <c r="A3503" s="27">
        <v>91966</v>
      </c>
      <c r="B3503" s="27" t="s">
        <v>184</v>
      </c>
      <c r="C3503" s="28" t="s">
        <v>3014</v>
      </c>
      <c r="D3503" s="27" t="s">
        <v>31</v>
      </c>
      <c r="E3503" s="134">
        <v>62.18</v>
      </c>
    </row>
    <row r="3504" spans="1:5" customFormat="1" ht="25.5" x14ac:dyDescent="0.2">
      <c r="A3504" s="27">
        <v>91967</v>
      </c>
      <c r="B3504" s="27" t="s">
        <v>184</v>
      </c>
      <c r="C3504" s="28" t="s">
        <v>3015</v>
      </c>
      <c r="D3504" s="27" t="s">
        <v>31</v>
      </c>
      <c r="E3504" s="134">
        <v>75.849999999999994</v>
      </c>
    </row>
    <row r="3505" spans="1:5" customFormat="1" ht="25.5" x14ac:dyDescent="0.2">
      <c r="A3505" s="27">
        <v>91968</v>
      </c>
      <c r="B3505" s="27" t="s">
        <v>184</v>
      </c>
      <c r="C3505" s="28" t="s">
        <v>3016</v>
      </c>
      <c r="D3505" s="27" t="s">
        <v>31</v>
      </c>
      <c r="E3505" s="134">
        <v>86.18</v>
      </c>
    </row>
    <row r="3506" spans="1:5" customFormat="1" ht="25.5" x14ac:dyDescent="0.2">
      <c r="A3506" s="27">
        <v>91969</v>
      </c>
      <c r="B3506" s="27" t="s">
        <v>184</v>
      </c>
      <c r="C3506" s="28" t="s">
        <v>3017</v>
      </c>
      <c r="D3506" s="27" t="s">
        <v>31</v>
      </c>
      <c r="E3506" s="134">
        <v>99.85</v>
      </c>
    </row>
    <row r="3507" spans="1:5" customFormat="1" ht="25.5" x14ac:dyDescent="0.2">
      <c r="A3507" s="27">
        <v>91970</v>
      </c>
      <c r="B3507" s="27" t="s">
        <v>184</v>
      </c>
      <c r="C3507" s="28" t="s">
        <v>3018</v>
      </c>
      <c r="D3507" s="27" t="s">
        <v>31</v>
      </c>
      <c r="E3507" s="134">
        <v>90</v>
      </c>
    </row>
    <row r="3508" spans="1:5" customFormat="1" ht="25.5" x14ac:dyDescent="0.2">
      <c r="A3508" s="27">
        <v>91971</v>
      </c>
      <c r="B3508" s="27" t="s">
        <v>184</v>
      </c>
      <c r="C3508" s="28" t="s">
        <v>3019</v>
      </c>
      <c r="D3508" s="27" t="s">
        <v>31</v>
      </c>
      <c r="E3508" s="134">
        <v>110.01</v>
      </c>
    </row>
    <row r="3509" spans="1:5" customFormat="1" ht="25.5" x14ac:dyDescent="0.2">
      <c r="A3509" s="27">
        <v>91972</v>
      </c>
      <c r="B3509" s="27" t="s">
        <v>184</v>
      </c>
      <c r="C3509" s="28" t="s">
        <v>3020</v>
      </c>
      <c r="D3509" s="27" t="s">
        <v>31</v>
      </c>
      <c r="E3509" s="134">
        <v>98.09</v>
      </c>
    </row>
    <row r="3510" spans="1:5" customFormat="1" ht="25.5" x14ac:dyDescent="0.2">
      <c r="A3510" s="27">
        <v>91973</v>
      </c>
      <c r="B3510" s="27" t="s">
        <v>184</v>
      </c>
      <c r="C3510" s="28" t="s">
        <v>3021</v>
      </c>
      <c r="D3510" s="27" t="s">
        <v>31</v>
      </c>
      <c r="E3510" s="134">
        <v>118.1</v>
      </c>
    </row>
    <row r="3511" spans="1:5" customFormat="1" ht="25.5" x14ac:dyDescent="0.2">
      <c r="A3511" s="27">
        <v>91974</v>
      </c>
      <c r="B3511" s="27" t="s">
        <v>184</v>
      </c>
      <c r="C3511" s="28" t="s">
        <v>3022</v>
      </c>
      <c r="D3511" s="27" t="s">
        <v>31</v>
      </c>
      <c r="E3511" s="134">
        <v>81.97</v>
      </c>
    </row>
    <row r="3512" spans="1:5" customFormat="1" ht="25.5" x14ac:dyDescent="0.2">
      <c r="A3512" s="27">
        <v>91975</v>
      </c>
      <c r="B3512" s="27" t="s">
        <v>184</v>
      </c>
      <c r="C3512" s="28" t="s">
        <v>3023</v>
      </c>
      <c r="D3512" s="27" t="s">
        <v>31</v>
      </c>
      <c r="E3512" s="134">
        <v>101.98</v>
      </c>
    </row>
    <row r="3513" spans="1:5" customFormat="1" ht="25.5" x14ac:dyDescent="0.2">
      <c r="A3513" s="27">
        <v>91976</v>
      </c>
      <c r="B3513" s="27" t="s">
        <v>184</v>
      </c>
      <c r="C3513" s="28" t="s">
        <v>3024</v>
      </c>
      <c r="D3513" s="27" t="s">
        <v>31</v>
      </c>
      <c r="E3513" s="134">
        <v>120.85</v>
      </c>
    </row>
    <row r="3514" spans="1:5" customFormat="1" ht="25.5" x14ac:dyDescent="0.2">
      <c r="A3514" s="27">
        <v>91977</v>
      </c>
      <c r="B3514" s="27" t="s">
        <v>184</v>
      </c>
      <c r="C3514" s="28" t="s">
        <v>3025</v>
      </c>
      <c r="D3514" s="27" t="s">
        <v>31</v>
      </c>
      <c r="E3514" s="134">
        <v>140.86000000000001</v>
      </c>
    </row>
    <row r="3515" spans="1:5" customFormat="1" ht="25.5" x14ac:dyDescent="0.2">
      <c r="A3515" s="27">
        <v>91978</v>
      </c>
      <c r="B3515" s="27" t="s">
        <v>184</v>
      </c>
      <c r="C3515" s="28" t="s">
        <v>3026</v>
      </c>
      <c r="D3515" s="27" t="s">
        <v>31</v>
      </c>
      <c r="E3515" s="134">
        <v>49.32</v>
      </c>
    </row>
    <row r="3516" spans="1:5" customFormat="1" ht="25.5" x14ac:dyDescent="0.2">
      <c r="A3516" s="27">
        <v>91979</v>
      </c>
      <c r="B3516" s="27" t="s">
        <v>184</v>
      </c>
      <c r="C3516" s="28" t="s">
        <v>3027</v>
      </c>
      <c r="D3516" s="27" t="s">
        <v>31</v>
      </c>
      <c r="E3516" s="134">
        <v>62.99</v>
      </c>
    </row>
    <row r="3517" spans="1:5" customFormat="1" ht="25.5" x14ac:dyDescent="0.2">
      <c r="A3517" s="27">
        <v>91980</v>
      </c>
      <c r="B3517" s="27" t="s">
        <v>184</v>
      </c>
      <c r="C3517" s="28" t="s">
        <v>3028</v>
      </c>
      <c r="D3517" s="27" t="s">
        <v>31</v>
      </c>
      <c r="E3517" s="134">
        <v>47.83</v>
      </c>
    </row>
    <row r="3518" spans="1:5" customFormat="1" ht="25.5" x14ac:dyDescent="0.2">
      <c r="A3518" s="27">
        <v>91981</v>
      </c>
      <c r="B3518" s="27" t="s">
        <v>184</v>
      </c>
      <c r="C3518" s="28" t="s">
        <v>3029</v>
      </c>
      <c r="D3518" s="27" t="s">
        <v>31</v>
      </c>
      <c r="E3518" s="134">
        <v>61.5</v>
      </c>
    </row>
    <row r="3519" spans="1:5" customFormat="1" ht="25.5" x14ac:dyDescent="0.2">
      <c r="A3519" s="27">
        <v>91982</v>
      </c>
      <c r="B3519" s="27" t="s">
        <v>184</v>
      </c>
      <c r="C3519" s="28" t="s">
        <v>3030</v>
      </c>
      <c r="D3519" s="27" t="s">
        <v>31</v>
      </c>
      <c r="E3519" s="134">
        <v>109.74</v>
      </c>
    </row>
    <row r="3520" spans="1:5" customFormat="1" ht="25.5" x14ac:dyDescent="0.2">
      <c r="A3520" s="27">
        <v>91983</v>
      </c>
      <c r="B3520" s="27" t="s">
        <v>184</v>
      </c>
      <c r="C3520" s="28" t="s">
        <v>3031</v>
      </c>
      <c r="D3520" s="27" t="s">
        <v>31</v>
      </c>
      <c r="E3520" s="134">
        <v>123.41</v>
      </c>
    </row>
    <row r="3521" spans="1:5" customFormat="1" ht="25.5" x14ac:dyDescent="0.2">
      <c r="A3521" s="27">
        <v>91984</v>
      </c>
      <c r="B3521" s="27" t="s">
        <v>184</v>
      </c>
      <c r="C3521" s="28" t="s">
        <v>3032</v>
      </c>
      <c r="D3521" s="27" t="s">
        <v>31</v>
      </c>
      <c r="E3521" s="134">
        <v>21.99</v>
      </c>
    </row>
    <row r="3522" spans="1:5" customFormat="1" ht="25.5" x14ac:dyDescent="0.2">
      <c r="A3522" s="27">
        <v>91985</v>
      </c>
      <c r="B3522" s="27" t="s">
        <v>184</v>
      </c>
      <c r="C3522" s="28" t="s">
        <v>3033</v>
      </c>
      <c r="D3522" s="27" t="s">
        <v>31</v>
      </c>
      <c r="E3522" s="134">
        <v>35.659999999999997</v>
      </c>
    </row>
    <row r="3523" spans="1:5" customFormat="1" ht="25.5" x14ac:dyDescent="0.2">
      <c r="A3523" s="27">
        <v>91986</v>
      </c>
      <c r="B3523" s="27" t="s">
        <v>184</v>
      </c>
      <c r="C3523" s="28" t="s">
        <v>3034</v>
      </c>
      <c r="D3523" s="27" t="s">
        <v>31</v>
      </c>
      <c r="E3523" s="134">
        <v>45.95</v>
      </c>
    </row>
    <row r="3524" spans="1:5" customFormat="1" ht="25.5" x14ac:dyDescent="0.2">
      <c r="A3524" s="27">
        <v>91987</v>
      </c>
      <c r="B3524" s="27" t="s">
        <v>184</v>
      </c>
      <c r="C3524" s="28" t="s">
        <v>3035</v>
      </c>
      <c r="D3524" s="27" t="s">
        <v>31</v>
      </c>
      <c r="E3524" s="134">
        <v>59.62</v>
      </c>
    </row>
    <row r="3525" spans="1:5" customFormat="1" ht="25.5" x14ac:dyDescent="0.2">
      <c r="A3525" s="27">
        <v>91988</v>
      </c>
      <c r="B3525" s="27" t="s">
        <v>184</v>
      </c>
      <c r="C3525" s="28" t="s">
        <v>3036</v>
      </c>
      <c r="D3525" s="27" t="s">
        <v>31</v>
      </c>
      <c r="E3525" s="134">
        <v>27.01</v>
      </c>
    </row>
    <row r="3526" spans="1:5" customFormat="1" ht="25.5" x14ac:dyDescent="0.2">
      <c r="A3526" s="27">
        <v>91989</v>
      </c>
      <c r="B3526" s="27" t="s">
        <v>184</v>
      </c>
      <c r="C3526" s="28" t="s">
        <v>3037</v>
      </c>
      <c r="D3526" s="27" t="s">
        <v>31</v>
      </c>
      <c r="E3526" s="134">
        <v>40.68</v>
      </c>
    </row>
    <row r="3527" spans="1:5" customFormat="1" ht="25.5" x14ac:dyDescent="0.2">
      <c r="A3527" s="27">
        <v>91990</v>
      </c>
      <c r="B3527" s="27" t="s">
        <v>184</v>
      </c>
      <c r="C3527" s="28" t="s">
        <v>3038</v>
      </c>
      <c r="D3527" s="27" t="s">
        <v>31</v>
      </c>
      <c r="E3527" s="134">
        <v>42.42</v>
      </c>
    </row>
    <row r="3528" spans="1:5" customFormat="1" ht="25.5" x14ac:dyDescent="0.2">
      <c r="A3528" s="27">
        <v>91991</v>
      </c>
      <c r="B3528" s="27" t="s">
        <v>184</v>
      </c>
      <c r="C3528" s="28" t="s">
        <v>3039</v>
      </c>
      <c r="D3528" s="27" t="s">
        <v>31</v>
      </c>
      <c r="E3528" s="134">
        <v>45.13</v>
      </c>
    </row>
    <row r="3529" spans="1:5" customFormat="1" ht="25.5" x14ac:dyDescent="0.2">
      <c r="A3529" s="27">
        <v>91992</v>
      </c>
      <c r="B3529" s="27" t="s">
        <v>184</v>
      </c>
      <c r="C3529" s="28" t="s">
        <v>3040</v>
      </c>
      <c r="D3529" s="27" t="s">
        <v>31</v>
      </c>
      <c r="E3529" s="134">
        <v>56.09</v>
      </c>
    </row>
    <row r="3530" spans="1:5" customFormat="1" ht="25.5" x14ac:dyDescent="0.2">
      <c r="A3530" s="27">
        <v>91993</v>
      </c>
      <c r="B3530" s="27" t="s">
        <v>184</v>
      </c>
      <c r="C3530" s="28" t="s">
        <v>3041</v>
      </c>
      <c r="D3530" s="27" t="s">
        <v>31</v>
      </c>
      <c r="E3530" s="134">
        <v>58.8</v>
      </c>
    </row>
    <row r="3531" spans="1:5" customFormat="1" ht="25.5" x14ac:dyDescent="0.2">
      <c r="A3531" s="27">
        <v>91994</v>
      </c>
      <c r="B3531" s="27" t="s">
        <v>184</v>
      </c>
      <c r="C3531" s="28" t="s">
        <v>3042</v>
      </c>
      <c r="D3531" s="27" t="s">
        <v>31</v>
      </c>
      <c r="E3531" s="134">
        <v>29.99</v>
      </c>
    </row>
    <row r="3532" spans="1:5" customFormat="1" ht="25.5" x14ac:dyDescent="0.2">
      <c r="A3532" s="27">
        <v>91995</v>
      </c>
      <c r="B3532" s="27" t="s">
        <v>184</v>
      </c>
      <c r="C3532" s="28" t="s">
        <v>3043</v>
      </c>
      <c r="D3532" s="27" t="s">
        <v>31</v>
      </c>
      <c r="E3532" s="134">
        <v>32.700000000000003</v>
      </c>
    </row>
    <row r="3533" spans="1:5" customFormat="1" ht="25.5" x14ac:dyDescent="0.2">
      <c r="A3533" s="27">
        <v>91996</v>
      </c>
      <c r="B3533" s="27" t="s">
        <v>184</v>
      </c>
      <c r="C3533" s="28" t="s">
        <v>3044</v>
      </c>
      <c r="D3533" s="27" t="s">
        <v>31</v>
      </c>
      <c r="E3533" s="134">
        <v>43.66</v>
      </c>
    </row>
    <row r="3534" spans="1:5" customFormat="1" ht="25.5" x14ac:dyDescent="0.2">
      <c r="A3534" s="27">
        <v>91997</v>
      </c>
      <c r="B3534" s="27" t="s">
        <v>184</v>
      </c>
      <c r="C3534" s="28" t="s">
        <v>3045</v>
      </c>
      <c r="D3534" s="27" t="s">
        <v>31</v>
      </c>
      <c r="E3534" s="50">
        <v>46.37</v>
      </c>
    </row>
    <row r="3535" spans="1:5" customFormat="1" ht="25.5" x14ac:dyDescent="0.2">
      <c r="A3535" s="27">
        <v>91998</v>
      </c>
      <c r="B3535" s="27" t="s">
        <v>184</v>
      </c>
      <c r="C3535" s="28" t="s">
        <v>3046</v>
      </c>
      <c r="D3535" s="27" t="s">
        <v>31</v>
      </c>
      <c r="E3535" s="50">
        <v>25.19</v>
      </c>
    </row>
    <row r="3536" spans="1:5" customFormat="1" ht="25.5" x14ac:dyDescent="0.2">
      <c r="A3536" s="27">
        <v>91999</v>
      </c>
      <c r="B3536" s="27" t="s">
        <v>184</v>
      </c>
      <c r="C3536" s="28" t="s">
        <v>3047</v>
      </c>
      <c r="D3536" s="27" t="s">
        <v>31</v>
      </c>
      <c r="E3536" s="50">
        <v>27.9</v>
      </c>
    </row>
    <row r="3537" spans="1:5" customFormat="1" ht="25.5" x14ac:dyDescent="0.2">
      <c r="A3537" s="27">
        <v>92000</v>
      </c>
      <c r="B3537" s="27" t="s">
        <v>184</v>
      </c>
      <c r="C3537" s="28" t="s">
        <v>3048</v>
      </c>
      <c r="D3537" s="27" t="s">
        <v>31</v>
      </c>
      <c r="E3537" s="50">
        <v>38.86</v>
      </c>
    </row>
    <row r="3538" spans="1:5" customFormat="1" ht="25.5" x14ac:dyDescent="0.2">
      <c r="A3538" s="27">
        <v>92001</v>
      </c>
      <c r="B3538" s="27" t="s">
        <v>184</v>
      </c>
      <c r="C3538" s="28" t="s">
        <v>3049</v>
      </c>
      <c r="D3538" s="27" t="s">
        <v>31</v>
      </c>
      <c r="E3538" s="50">
        <v>41.57</v>
      </c>
    </row>
    <row r="3539" spans="1:5" customFormat="1" ht="25.5" x14ac:dyDescent="0.2">
      <c r="A3539" s="27">
        <v>92002</v>
      </c>
      <c r="B3539" s="27" t="s">
        <v>184</v>
      </c>
      <c r="C3539" s="28" t="s">
        <v>3050</v>
      </c>
      <c r="D3539" s="27" t="s">
        <v>31</v>
      </c>
      <c r="E3539" s="50">
        <v>56.02</v>
      </c>
    </row>
    <row r="3540" spans="1:5" customFormat="1" ht="25.5" x14ac:dyDescent="0.2">
      <c r="A3540" s="27">
        <v>92003</v>
      </c>
      <c r="B3540" s="27" t="s">
        <v>184</v>
      </c>
      <c r="C3540" s="28" t="s">
        <v>3051</v>
      </c>
      <c r="D3540" s="27" t="s">
        <v>31</v>
      </c>
      <c r="E3540" s="50">
        <v>61.44</v>
      </c>
    </row>
    <row r="3541" spans="1:5" customFormat="1" ht="25.5" x14ac:dyDescent="0.2">
      <c r="A3541" s="27">
        <v>92004</v>
      </c>
      <c r="B3541" s="27" t="s">
        <v>184</v>
      </c>
      <c r="C3541" s="28" t="s">
        <v>3052</v>
      </c>
      <c r="D3541" s="27" t="s">
        <v>31</v>
      </c>
      <c r="E3541" s="50">
        <v>69.69</v>
      </c>
    </row>
    <row r="3542" spans="1:5" customFormat="1" ht="25.5" x14ac:dyDescent="0.2">
      <c r="A3542" s="27">
        <v>92005</v>
      </c>
      <c r="B3542" s="27" t="s">
        <v>184</v>
      </c>
      <c r="C3542" s="28" t="s">
        <v>3053</v>
      </c>
      <c r="D3542" s="27" t="s">
        <v>31</v>
      </c>
      <c r="E3542" s="50">
        <v>75.11</v>
      </c>
    </row>
    <row r="3543" spans="1:5" customFormat="1" ht="25.5" x14ac:dyDescent="0.2">
      <c r="A3543" s="27">
        <v>92006</v>
      </c>
      <c r="B3543" s="27" t="s">
        <v>184</v>
      </c>
      <c r="C3543" s="28" t="s">
        <v>3054</v>
      </c>
      <c r="D3543" s="27" t="s">
        <v>31</v>
      </c>
      <c r="E3543" s="50">
        <v>46.35</v>
      </c>
    </row>
    <row r="3544" spans="1:5" customFormat="1" ht="25.5" x14ac:dyDescent="0.2">
      <c r="A3544" s="27">
        <v>92007</v>
      </c>
      <c r="B3544" s="27" t="s">
        <v>184</v>
      </c>
      <c r="C3544" s="28" t="s">
        <v>3055</v>
      </c>
      <c r="D3544" s="27" t="s">
        <v>31</v>
      </c>
      <c r="E3544" s="50">
        <v>51.77</v>
      </c>
    </row>
    <row r="3545" spans="1:5" customFormat="1" ht="25.5" x14ac:dyDescent="0.2">
      <c r="A3545" s="27">
        <v>92008</v>
      </c>
      <c r="B3545" s="27" t="s">
        <v>184</v>
      </c>
      <c r="C3545" s="28" t="s">
        <v>3056</v>
      </c>
      <c r="D3545" s="27" t="s">
        <v>31</v>
      </c>
      <c r="E3545" s="50">
        <v>60.02</v>
      </c>
    </row>
    <row r="3546" spans="1:5" customFormat="1" ht="25.5" x14ac:dyDescent="0.2">
      <c r="A3546" s="27">
        <v>92009</v>
      </c>
      <c r="B3546" s="27" t="s">
        <v>184</v>
      </c>
      <c r="C3546" s="28" t="s">
        <v>3057</v>
      </c>
      <c r="D3546" s="27" t="s">
        <v>31</v>
      </c>
      <c r="E3546" s="50">
        <v>65.44</v>
      </c>
    </row>
    <row r="3547" spans="1:5" customFormat="1" ht="25.5" x14ac:dyDescent="0.2">
      <c r="A3547" s="27">
        <v>92010</v>
      </c>
      <c r="B3547" s="27" t="s">
        <v>184</v>
      </c>
      <c r="C3547" s="28" t="s">
        <v>3058</v>
      </c>
      <c r="D3547" s="27" t="s">
        <v>31</v>
      </c>
      <c r="E3547" s="50">
        <v>81.98</v>
      </c>
    </row>
    <row r="3548" spans="1:5" customFormat="1" ht="25.5" x14ac:dyDescent="0.2">
      <c r="A3548" s="27">
        <v>92011</v>
      </c>
      <c r="B3548" s="27" t="s">
        <v>184</v>
      </c>
      <c r="C3548" s="28" t="s">
        <v>3059</v>
      </c>
      <c r="D3548" s="27" t="s">
        <v>31</v>
      </c>
      <c r="E3548" s="50">
        <v>90.11</v>
      </c>
    </row>
    <row r="3549" spans="1:5" customFormat="1" ht="25.5" x14ac:dyDescent="0.2">
      <c r="A3549" s="27">
        <v>92012</v>
      </c>
      <c r="B3549" s="27" t="s">
        <v>184</v>
      </c>
      <c r="C3549" s="28" t="s">
        <v>3060</v>
      </c>
      <c r="D3549" s="27" t="s">
        <v>31</v>
      </c>
      <c r="E3549" s="50">
        <v>95.65</v>
      </c>
    </row>
    <row r="3550" spans="1:5" customFormat="1" ht="25.5" x14ac:dyDescent="0.2">
      <c r="A3550" s="27">
        <v>92013</v>
      </c>
      <c r="B3550" s="27" t="s">
        <v>184</v>
      </c>
      <c r="C3550" s="28" t="s">
        <v>3061</v>
      </c>
      <c r="D3550" s="27" t="s">
        <v>31</v>
      </c>
      <c r="E3550" s="50">
        <v>103.78</v>
      </c>
    </row>
    <row r="3551" spans="1:5" customFormat="1" ht="25.5" x14ac:dyDescent="0.2">
      <c r="A3551" s="27">
        <v>92014</v>
      </c>
      <c r="B3551" s="27" t="s">
        <v>184</v>
      </c>
      <c r="C3551" s="28" t="s">
        <v>3062</v>
      </c>
      <c r="D3551" s="27" t="s">
        <v>31</v>
      </c>
      <c r="E3551" s="50">
        <v>67.52</v>
      </c>
    </row>
    <row r="3552" spans="1:5" customFormat="1" ht="25.5" x14ac:dyDescent="0.2">
      <c r="A3552" s="27">
        <v>92015</v>
      </c>
      <c r="B3552" s="27" t="s">
        <v>184</v>
      </c>
      <c r="C3552" s="28" t="s">
        <v>3063</v>
      </c>
      <c r="D3552" s="27" t="s">
        <v>31</v>
      </c>
      <c r="E3552" s="50">
        <v>75.650000000000006</v>
      </c>
    </row>
    <row r="3553" spans="1:5" customFormat="1" ht="25.5" x14ac:dyDescent="0.2">
      <c r="A3553" s="27">
        <v>92016</v>
      </c>
      <c r="B3553" s="27" t="s">
        <v>184</v>
      </c>
      <c r="C3553" s="28" t="s">
        <v>3064</v>
      </c>
      <c r="D3553" s="27" t="s">
        <v>31</v>
      </c>
      <c r="E3553" s="50">
        <v>81.19</v>
      </c>
    </row>
    <row r="3554" spans="1:5" customFormat="1" ht="25.5" x14ac:dyDescent="0.2">
      <c r="A3554" s="27">
        <v>92017</v>
      </c>
      <c r="B3554" s="27" t="s">
        <v>184</v>
      </c>
      <c r="C3554" s="28" t="s">
        <v>3065</v>
      </c>
      <c r="D3554" s="27" t="s">
        <v>31</v>
      </c>
      <c r="E3554" s="50">
        <v>89.32</v>
      </c>
    </row>
    <row r="3555" spans="1:5" customFormat="1" ht="25.5" x14ac:dyDescent="0.2">
      <c r="A3555" s="27">
        <v>92018</v>
      </c>
      <c r="B3555" s="27" t="s">
        <v>184</v>
      </c>
      <c r="C3555" s="28" t="s">
        <v>3066</v>
      </c>
      <c r="D3555" s="27" t="s">
        <v>31</v>
      </c>
      <c r="E3555" s="50">
        <v>89.38</v>
      </c>
    </row>
    <row r="3556" spans="1:5" customFormat="1" ht="25.5" x14ac:dyDescent="0.2">
      <c r="A3556" s="27">
        <v>92019</v>
      </c>
      <c r="B3556" s="27" t="s">
        <v>184</v>
      </c>
      <c r="C3556" s="28" t="s">
        <v>3067</v>
      </c>
      <c r="D3556" s="27" t="s">
        <v>31</v>
      </c>
      <c r="E3556" s="50">
        <v>109.39</v>
      </c>
    </row>
    <row r="3557" spans="1:5" customFormat="1" ht="25.5" x14ac:dyDescent="0.2">
      <c r="A3557" s="27">
        <v>92020</v>
      </c>
      <c r="B3557" s="27" t="s">
        <v>184</v>
      </c>
      <c r="C3557" s="28" t="s">
        <v>3068</v>
      </c>
      <c r="D3557" s="27" t="s">
        <v>31</v>
      </c>
      <c r="E3557" s="50">
        <v>132.02000000000001</v>
      </c>
    </row>
    <row r="3558" spans="1:5" customFormat="1" ht="25.5" x14ac:dyDescent="0.2">
      <c r="A3558" s="27">
        <v>92021</v>
      </c>
      <c r="B3558" s="27" t="s">
        <v>184</v>
      </c>
      <c r="C3558" s="28" t="s">
        <v>3069</v>
      </c>
      <c r="D3558" s="27" t="s">
        <v>31</v>
      </c>
      <c r="E3558" s="134">
        <v>152.03</v>
      </c>
    </row>
    <row r="3559" spans="1:5" customFormat="1" ht="25.5" x14ac:dyDescent="0.2">
      <c r="A3559" s="27">
        <v>92022</v>
      </c>
      <c r="B3559" s="27" t="s">
        <v>184</v>
      </c>
      <c r="C3559" s="28" t="s">
        <v>3070</v>
      </c>
      <c r="D3559" s="27" t="s">
        <v>31</v>
      </c>
      <c r="E3559" s="134">
        <v>49.33</v>
      </c>
    </row>
    <row r="3560" spans="1:5" customFormat="1" ht="25.5" x14ac:dyDescent="0.2">
      <c r="A3560" s="27">
        <v>92023</v>
      </c>
      <c r="B3560" s="27" t="s">
        <v>184</v>
      </c>
      <c r="C3560" s="28" t="s">
        <v>3071</v>
      </c>
      <c r="D3560" s="27" t="s">
        <v>31</v>
      </c>
      <c r="E3560" s="50">
        <v>63</v>
      </c>
    </row>
    <row r="3561" spans="1:5" customFormat="1" ht="25.5" x14ac:dyDescent="0.2">
      <c r="A3561" s="27">
        <v>92024</v>
      </c>
      <c r="B3561" s="27" t="s">
        <v>184</v>
      </c>
      <c r="C3561" s="28" t="s">
        <v>3072</v>
      </c>
      <c r="D3561" s="27" t="s">
        <v>31</v>
      </c>
      <c r="E3561" s="50">
        <v>75.36</v>
      </c>
    </row>
    <row r="3562" spans="1:5" customFormat="1" ht="25.5" x14ac:dyDescent="0.2">
      <c r="A3562" s="27">
        <v>92025</v>
      </c>
      <c r="B3562" s="27" t="s">
        <v>184</v>
      </c>
      <c r="C3562" s="28" t="s">
        <v>3073</v>
      </c>
      <c r="D3562" s="27" t="s">
        <v>31</v>
      </c>
      <c r="E3562" s="134">
        <v>89.03</v>
      </c>
    </row>
    <row r="3563" spans="1:5" customFormat="1" ht="25.5" x14ac:dyDescent="0.2">
      <c r="A3563" s="27">
        <v>92026</v>
      </c>
      <c r="B3563" s="27" t="s">
        <v>184</v>
      </c>
      <c r="C3563" s="28" t="s">
        <v>3074</v>
      </c>
      <c r="D3563" s="27" t="s">
        <v>31</v>
      </c>
      <c r="E3563" s="134">
        <v>68.739999999999995</v>
      </c>
    </row>
    <row r="3564" spans="1:5" customFormat="1" ht="25.5" x14ac:dyDescent="0.2">
      <c r="A3564" s="27">
        <v>92027</v>
      </c>
      <c r="B3564" s="27" t="s">
        <v>184</v>
      </c>
      <c r="C3564" s="28" t="s">
        <v>3075</v>
      </c>
      <c r="D3564" s="27" t="s">
        <v>31</v>
      </c>
      <c r="E3564" s="134">
        <v>82.41</v>
      </c>
    </row>
    <row r="3565" spans="1:5" customFormat="1" ht="25.5" x14ac:dyDescent="0.2">
      <c r="A3565" s="27">
        <v>92028</v>
      </c>
      <c r="B3565" s="27" t="s">
        <v>184</v>
      </c>
      <c r="C3565" s="28" t="s">
        <v>3076</v>
      </c>
      <c r="D3565" s="27" t="s">
        <v>31</v>
      </c>
      <c r="E3565" s="50">
        <v>57.42</v>
      </c>
    </row>
    <row r="3566" spans="1:5" customFormat="1" ht="25.5" x14ac:dyDescent="0.2">
      <c r="A3566" s="27">
        <v>92029</v>
      </c>
      <c r="B3566" s="27" t="s">
        <v>184</v>
      </c>
      <c r="C3566" s="28" t="s">
        <v>3077</v>
      </c>
      <c r="D3566" s="27" t="s">
        <v>31</v>
      </c>
      <c r="E3566" s="50">
        <v>71.09</v>
      </c>
    </row>
    <row r="3567" spans="1:5" customFormat="1" ht="25.5" x14ac:dyDescent="0.2">
      <c r="A3567" s="27">
        <v>92030</v>
      </c>
      <c r="B3567" s="27" t="s">
        <v>184</v>
      </c>
      <c r="C3567" s="28" t="s">
        <v>3078</v>
      </c>
      <c r="D3567" s="27" t="s">
        <v>31</v>
      </c>
      <c r="E3567" s="50">
        <v>83.38</v>
      </c>
    </row>
    <row r="3568" spans="1:5" customFormat="1" ht="25.5" x14ac:dyDescent="0.2">
      <c r="A3568" s="27">
        <v>92031</v>
      </c>
      <c r="B3568" s="27" t="s">
        <v>184</v>
      </c>
      <c r="C3568" s="28" t="s">
        <v>3079</v>
      </c>
      <c r="D3568" s="27" t="s">
        <v>31</v>
      </c>
      <c r="E3568" s="50">
        <v>97.05</v>
      </c>
    </row>
    <row r="3569" spans="1:5" customFormat="1" ht="25.5" x14ac:dyDescent="0.2">
      <c r="A3569" s="27">
        <v>92032</v>
      </c>
      <c r="B3569" s="27" t="s">
        <v>184</v>
      </c>
      <c r="C3569" s="28" t="s">
        <v>3080</v>
      </c>
      <c r="D3569" s="27" t="s">
        <v>31</v>
      </c>
      <c r="E3569" s="50">
        <v>84.78</v>
      </c>
    </row>
    <row r="3570" spans="1:5" customFormat="1" ht="25.5" x14ac:dyDescent="0.2">
      <c r="A3570" s="27">
        <v>92033</v>
      </c>
      <c r="B3570" s="27" t="s">
        <v>184</v>
      </c>
      <c r="C3570" s="28" t="s">
        <v>3081</v>
      </c>
      <c r="D3570" s="27" t="s">
        <v>31</v>
      </c>
      <c r="E3570" s="50">
        <v>98.45</v>
      </c>
    </row>
    <row r="3571" spans="1:5" customFormat="1" ht="25.5" x14ac:dyDescent="0.2">
      <c r="A3571" s="27">
        <v>92034</v>
      </c>
      <c r="B3571" s="27" t="s">
        <v>184</v>
      </c>
      <c r="C3571" s="28" t="s">
        <v>3082</v>
      </c>
      <c r="D3571" s="27" t="s">
        <v>31</v>
      </c>
      <c r="E3571" s="50">
        <v>76.760000000000005</v>
      </c>
    </row>
    <row r="3572" spans="1:5" customFormat="1" ht="25.5" x14ac:dyDescent="0.2">
      <c r="A3572" s="27">
        <v>92035</v>
      </c>
      <c r="B3572" s="27" t="s">
        <v>184</v>
      </c>
      <c r="C3572" s="28" t="s">
        <v>3083</v>
      </c>
      <c r="D3572" s="27" t="s">
        <v>31</v>
      </c>
      <c r="E3572" s="50">
        <v>90.43</v>
      </c>
    </row>
    <row r="3573" spans="1:5" customFormat="1" ht="25.5" x14ac:dyDescent="0.2">
      <c r="A3573" s="27">
        <v>97595</v>
      </c>
      <c r="B3573" s="27" t="s">
        <v>184</v>
      </c>
      <c r="C3573" s="28" t="s">
        <v>25646</v>
      </c>
      <c r="D3573" s="27" t="s">
        <v>31</v>
      </c>
      <c r="E3573" s="50">
        <v>107.2</v>
      </c>
    </row>
    <row r="3574" spans="1:5" customFormat="1" ht="25.5" x14ac:dyDescent="0.2">
      <c r="A3574" s="27">
        <v>97596</v>
      </c>
      <c r="B3574" s="27" t="s">
        <v>184</v>
      </c>
      <c r="C3574" s="28" t="s">
        <v>25647</v>
      </c>
      <c r="D3574" s="27" t="s">
        <v>31</v>
      </c>
      <c r="E3574" s="50">
        <v>77.31</v>
      </c>
    </row>
    <row r="3575" spans="1:5" customFormat="1" ht="25.5" x14ac:dyDescent="0.2">
      <c r="A3575" s="27">
        <v>97597</v>
      </c>
      <c r="B3575" s="27" t="s">
        <v>184</v>
      </c>
      <c r="C3575" s="28" t="s">
        <v>25648</v>
      </c>
      <c r="D3575" s="27" t="s">
        <v>31</v>
      </c>
      <c r="E3575" s="50">
        <v>75.709999999999994</v>
      </c>
    </row>
    <row r="3576" spans="1:5" customFormat="1" ht="25.5" x14ac:dyDescent="0.2">
      <c r="A3576" s="27">
        <v>97598</v>
      </c>
      <c r="B3576" s="27" t="s">
        <v>184</v>
      </c>
      <c r="C3576" s="28" t="s">
        <v>25649</v>
      </c>
      <c r="D3576" s="27" t="s">
        <v>31</v>
      </c>
      <c r="E3576" s="50">
        <v>71.89</v>
      </c>
    </row>
    <row r="3577" spans="1:5" customFormat="1" ht="25.5" x14ac:dyDescent="0.2">
      <c r="A3577" s="27">
        <v>97599</v>
      </c>
      <c r="B3577" s="27" t="s">
        <v>184</v>
      </c>
      <c r="C3577" s="28" t="s">
        <v>25650</v>
      </c>
      <c r="D3577" s="27" t="s">
        <v>31</v>
      </c>
      <c r="E3577" s="50">
        <v>21.99</v>
      </c>
    </row>
    <row r="3578" spans="1:5" customFormat="1" ht="12.75" x14ac:dyDescent="0.2">
      <c r="A3578" s="27">
        <v>97609</v>
      </c>
      <c r="B3578" s="27" t="s">
        <v>184</v>
      </c>
      <c r="C3578" s="28" t="s">
        <v>25651</v>
      </c>
      <c r="D3578" s="27" t="s">
        <v>31</v>
      </c>
      <c r="E3578" s="50">
        <v>15.07</v>
      </c>
    </row>
    <row r="3579" spans="1:5" customFormat="1" ht="12.75" x14ac:dyDescent="0.2">
      <c r="A3579" s="27">
        <v>97610</v>
      </c>
      <c r="B3579" s="27" t="s">
        <v>184</v>
      </c>
      <c r="C3579" s="28" t="s">
        <v>25652</v>
      </c>
      <c r="D3579" s="27" t="s">
        <v>31</v>
      </c>
      <c r="E3579" s="50">
        <v>15.8</v>
      </c>
    </row>
    <row r="3580" spans="1:5" customFormat="1" ht="25.5" x14ac:dyDescent="0.2">
      <c r="A3580" s="27">
        <v>100902</v>
      </c>
      <c r="B3580" s="27" t="s">
        <v>184</v>
      </c>
      <c r="C3580" s="28" t="s">
        <v>25653</v>
      </c>
      <c r="D3580" s="27" t="s">
        <v>31</v>
      </c>
      <c r="E3580" s="50">
        <v>31.38</v>
      </c>
    </row>
    <row r="3581" spans="1:5" customFormat="1" ht="25.5" x14ac:dyDescent="0.2">
      <c r="A3581" s="27">
        <v>100903</v>
      </c>
      <c r="B3581" s="27" t="s">
        <v>184</v>
      </c>
      <c r="C3581" s="28" t="s">
        <v>25654</v>
      </c>
      <c r="D3581" s="27" t="s">
        <v>31</v>
      </c>
      <c r="E3581" s="50">
        <v>34.590000000000003</v>
      </c>
    </row>
    <row r="3582" spans="1:5" customFormat="1" ht="25.5" x14ac:dyDescent="0.2">
      <c r="A3582" s="27">
        <v>103782</v>
      </c>
      <c r="B3582" s="27" t="s">
        <v>184</v>
      </c>
      <c r="C3582" s="28" t="s">
        <v>25655</v>
      </c>
      <c r="D3582" s="27" t="s">
        <v>31</v>
      </c>
      <c r="E3582" s="134">
        <v>34.9</v>
      </c>
    </row>
    <row r="3583" spans="1:5" customFormat="1" ht="12.75" x14ac:dyDescent="0.2">
      <c r="A3583" s="27">
        <v>105554</v>
      </c>
      <c r="B3583" s="27" t="s">
        <v>184</v>
      </c>
      <c r="C3583" s="28" t="s">
        <v>25656</v>
      </c>
      <c r="D3583" s="27" t="s">
        <v>31</v>
      </c>
      <c r="E3583" s="134">
        <v>18.38</v>
      </c>
    </row>
    <row r="3584" spans="1:5" customFormat="1" ht="25.5" x14ac:dyDescent="0.2">
      <c r="A3584" s="27">
        <v>101489</v>
      </c>
      <c r="B3584" s="27" t="s">
        <v>184</v>
      </c>
      <c r="C3584" s="28" t="s">
        <v>3084</v>
      </c>
      <c r="D3584" s="27" t="s">
        <v>31</v>
      </c>
      <c r="E3584" s="134">
        <v>1563.8</v>
      </c>
    </row>
    <row r="3585" spans="1:5" customFormat="1" ht="25.5" x14ac:dyDescent="0.2">
      <c r="A3585" s="27">
        <v>101490</v>
      </c>
      <c r="B3585" s="27" t="s">
        <v>184</v>
      </c>
      <c r="C3585" s="28" t="s">
        <v>3085</v>
      </c>
      <c r="D3585" s="27" t="s">
        <v>31</v>
      </c>
      <c r="E3585" s="134">
        <v>1673.47</v>
      </c>
    </row>
    <row r="3586" spans="1:5" customFormat="1" ht="25.5" x14ac:dyDescent="0.2">
      <c r="A3586" s="27">
        <v>101491</v>
      </c>
      <c r="B3586" s="27" t="s">
        <v>184</v>
      </c>
      <c r="C3586" s="28" t="s">
        <v>3086</v>
      </c>
      <c r="D3586" s="27" t="s">
        <v>31</v>
      </c>
      <c r="E3586" s="134">
        <v>1694.92</v>
      </c>
    </row>
    <row r="3587" spans="1:5" customFormat="1" ht="25.5" x14ac:dyDescent="0.2">
      <c r="A3587" s="27">
        <v>101492</v>
      </c>
      <c r="B3587" s="27" t="s">
        <v>184</v>
      </c>
      <c r="C3587" s="28" t="s">
        <v>3087</v>
      </c>
      <c r="D3587" s="27" t="s">
        <v>31</v>
      </c>
      <c r="E3587" s="134">
        <v>1847.68</v>
      </c>
    </row>
    <row r="3588" spans="1:5" customFormat="1" ht="25.5" x14ac:dyDescent="0.2">
      <c r="A3588" s="27">
        <v>101493</v>
      </c>
      <c r="B3588" s="27" t="s">
        <v>184</v>
      </c>
      <c r="C3588" s="28" t="s">
        <v>3088</v>
      </c>
      <c r="D3588" s="27" t="s">
        <v>31</v>
      </c>
      <c r="E3588" s="134">
        <v>1541.44</v>
      </c>
    </row>
    <row r="3589" spans="1:5" customFormat="1" ht="25.5" x14ac:dyDescent="0.2">
      <c r="A3589" s="27">
        <v>101494</v>
      </c>
      <c r="B3589" s="27" t="s">
        <v>184</v>
      </c>
      <c r="C3589" s="28" t="s">
        <v>3089</v>
      </c>
      <c r="D3589" s="27" t="s">
        <v>31</v>
      </c>
      <c r="E3589" s="134">
        <v>1651.11</v>
      </c>
    </row>
    <row r="3590" spans="1:5" customFormat="1" ht="25.5" x14ac:dyDescent="0.2">
      <c r="A3590" s="27">
        <v>101495</v>
      </c>
      <c r="B3590" s="27" t="s">
        <v>184</v>
      </c>
      <c r="C3590" s="28" t="s">
        <v>3090</v>
      </c>
      <c r="D3590" s="27" t="s">
        <v>31</v>
      </c>
      <c r="E3590" s="134">
        <v>1672.56</v>
      </c>
    </row>
    <row r="3591" spans="1:5" customFormat="1" ht="25.5" x14ac:dyDescent="0.2">
      <c r="A3591" s="27">
        <v>101496</v>
      </c>
      <c r="B3591" s="27" t="s">
        <v>184</v>
      </c>
      <c r="C3591" s="28" t="s">
        <v>3091</v>
      </c>
      <c r="D3591" s="27" t="s">
        <v>31</v>
      </c>
      <c r="E3591" s="134">
        <v>1825.32</v>
      </c>
    </row>
    <row r="3592" spans="1:5" customFormat="1" ht="25.5" x14ac:dyDescent="0.2">
      <c r="A3592" s="27">
        <v>101497</v>
      </c>
      <c r="B3592" s="27" t="s">
        <v>184</v>
      </c>
      <c r="C3592" s="28" t="s">
        <v>3092</v>
      </c>
      <c r="D3592" s="27" t="s">
        <v>31</v>
      </c>
      <c r="E3592" s="134">
        <v>1828.59</v>
      </c>
    </row>
    <row r="3593" spans="1:5" customFormat="1" ht="25.5" x14ac:dyDescent="0.2">
      <c r="A3593" s="27">
        <v>101498</v>
      </c>
      <c r="B3593" s="27" t="s">
        <v>184</v>
      </c>
      <c r="C3593" s="28" t="s">
        <v>3093</v>
      </c>
      <c r="D3593" s="27" t="s">
        <v>31</v>
      </c>
      <c r="E3593" s="134">
        <v>1994.59</v>
      </c>
    </row>
    <row r="3594" spans="1:5" customFormat="1" ht="25.5" x14ac:dyDescent="0.2">
      <c r="A3594" s="27">
        <v>101499</v>
      </c>
      <c r="B3594" s="27" t="s">
        <v>184</v>
      </c>
      <c r="C3594" s="28" t="s">
        <v>3094</v>
      </c>
      <c r="D3594" s="27" t="s">
        <v>31</v>
      </c>
      <c r="E3594" s="134">
        <v>2027.06</v>
      </c>
    </row>
    <row r="3595" spans="1:5" customFormat="1" ht="25.5" x14ac:dyDescent="0.2">
      <c r="A3595" s="27">
        <v>101500</v>
      </c>
      <c r="B3595" s="27" t="s">
        <v>184</v>
      </c>
      <c r="C3595" s="28" t="s">
        <v>3095</v>
      </c>
      <c r="D3595" s="27" t="s">
        <v>31</v>
      </c>
      <c r="E3595" s="134">
        <v>2242.9299999999998</v>
      </c>
    </row>
    <row r="3596" spans="1:5" customFormat="1" ht="25.5" x14ac:dyDescent="0.2">
      <c r="A3596" s="27">
        <v>101501</v>
      </c>
      <c r="B3596" s="27" t="s">
        <v>184</v>
      </c>
      <c r="C3596" s="28" t="s">
        <v>3096</v>
      </c>
      <c r="D3596" s="27" t="s">
        <v>31</v>
      </c>
      <c r="E3596" s="134">
        <v>1814.58</v>
      </c>
    </row>
    <row r="3597" spans="1:5" customFormat="1" ht="25.5" x14ac:dyDescent="0.2">
      <c r="A3597" s="27">
        <v>101502</v>
      </c>
      <c r="B3597" s="27" t="s">
        <v>184</v>
      </c>
      <c r="C3597" s="28" t="s">
        <v>3097</v>
      </c>
      <c r="D3597" s="27" t="s">
        <v>31</v>
      </c>
      <c r="E3597" s="134">
        <v>1980.58</v>
      </c>
    </row>
    <row r="3598" spans="1:5" customFormat="1" ht="25.5" x14ac:dyDescent="0.2">
      <c r="A3598" s="27">
        <v>101503</v>
      </c>
      <c r="B3598" s="27" t="s">
        <v>184</v>
      </c>
      <c r="C3598" s="28" t="s">
        <v>3098</v>
      </c>
      <c r="D3598" s="27" t="s">
        <v>31</v>
      </c>
      <c r="E3598" s="134">
        <v>2013.05</v>
      </c>
    </row>
    <row r="3599" spans="1:5" customFormat="1" ht="25.5" x14ac:dyDescent="0.2">
      <c r="A3599" s="27">
        <v>101504</v>
      </c>
      <c r="B3599" s="27" t="s">
        <v>184</v>
      </c>
      <c r="C3599" s="28" t="s">
        <v>3099</v>
      </c>
      <c r="D3599" s="27" t="s">
        <v>31</v>
      </c>
      <c r="E3599" s="134">
        <v>2228.92</v>
      </c>
    </row>
    <row r="3600" spans="1:5" customFormat="1" ht="25.5" x14ac:dyDescent="0.2">
      <c r="A3600" s="27">
        <v>101505</v>
      </c>
      <c r="B3600" s="27" t="s">
        <v>184</v>
      </c>
      <c r="C3600" s="28" t="s">
        <v>3100</v>
      </c>
      <c r="D3600" s="27" t="s">
        <v>31</v>
      </c>
      <c r="E3600" s="134">
        <v>1951.66</v>
      </c>
    </row>
    <row r="3601" spans="1:5" customFormat="1" ht="25.5" x14ac:dyDescent="0.2">
      <c r="A3601" s="27">
        <v>101506</v>
      </c>
      <c r="B3601" s="27" t="s">
        <v>184</v>
      </c>
      <c r="C3601" s="28" t="s">
        <v>3101</v>
      </c>
      <c r="D3601" s="27" t="s">
        <v>31</v>
      </c>
      <c r="E3601" s="134">
        <v>2173</v>
      </c>
    </row>
    <row r="3602" spans="1:5" customFormat="1" ht="25.5" x14ac:dyDescent="0.2">
      <c r="A3602" s="27">
        <v>101507</v>
      </c>
      <c r="B3602" s="27" t="s">
        <v>184</v>
      </c>
      <c r="C3602" s="28" t="s">
        <v>3102</v>
      </c>
      <c r="D3602" s="27" t="s">
        <v>31</v>
      </c>
      <c r="E3602" s="134">
        <v>2216.29</v>
      </c>
    </row>
    <row r="3603" spans="1:5" customFormat="1" ht="25.5" x14ac:dyDescent="0.2">
      <c r="A3603" s="27">
        <v>101508</v>
      </c>
      <c r="B3603" s="27" t="s">
        <v>184</v>
      </c>
      <c r="C3603" s="28" t="s">
        <v>3103</v>
      </c>
      <c r="D3603" s="27" t="s">
        <v>31</v>
      </c>
      <c r="E3603" s="134">
        <v>2494.15</v>
      </c>
    </row>
    <row r="3604" spans="1:5" customFormat="1" ht="25.5" x14ac:dyDescent="0.2">
      <c r="A3604" s="27">
        <v>101509</v>
      </c>
      <c r="B3604" s="27" t="s">
        <v>184</v>
      </c>
      <c r="C3604" s="28" t="s">
        <v>15882</v>
      </c>
      <c r="D3604" s="27" t="s">
        <v>31</v>
      </c>
      <c r="E3604" s="134">
        <v>1981.13</v>
      </c>
    </row>
    <row r="3605" spans="1:5" customFormat="1" ht="25.5" x14ac:dyDescent="0.2">
      <c r="A3605" s="27">
        <v>101510</v>
      </c>
      <c r="B3605" s="27" t="s">
        <v>184</v>
      </c>
      <c r="C3605" s="28" t="s">
        <v>15883</v>
      </c>
      <c r="D3605" s="27" t="s">
        <v>31</v>
      </c>
      <c r="E3605" s="134">
        <v>2202.4699999999998</v>
      </c>
    </row>
    <row r="3606" spans="1:5" customFormat="1" ht="25.5" x14ac:dyDescent="0.2">
      <c r="A3606" s="27">
        <v>101511</v>
      </c>
      <c r="B3606" s="27" t="s">
        <v>184</v>
      </c>
      <c r="C3606" s="28" t="s">
        <v>15884</v>
      </c>
      <c r="D3606" s="27" t="s">
        <v>31</v>
      </c>
      <c r="E3606" s="134">
        <v>2245.7600000000002</v>
      </c>
    </row>
    <row r="3607" spans="1:5" customFormat="1" ht="25.5" x14ac:dyDescent="0.2">
      <c r="A3607" s="27">
        <v>101512</v>
      </c>
      <c r="B3607" s="27" t="s">
        <v>184</v>
      </c>
      <c r="C3607" s="28" t="s">
        <v>15885</v>
      </c>
      <c r="D3607" s="27" t="s">
        <v>31</v>
      </c>
      <c r="E3607" s="134">
        <v>2523.62</v>
      </c>
    </row>
    <row r="3608" spans="1:5" customFormat="1" ht="25.5" x14ac:dyDescent="0.2">
      <c r="A3608" s="27">
        <v>101513</v>
      </c>
      <c r="B3608" s="27" t="s">
        <v>184</v>
      </c>
      <c r="C3608" s="28" t="s">
        <v>3104</v>
      </c>
      <c r="D3608" s="27" t="s">
        <v>31</v>
      </c>
      <c r="E3608" s="134">
        <v>846.24</v>
      </c>
    </row>
    <row r="3609" spans="1:5" customFormat="1" ht="25.5" x14ac:dyDescent="0.2">
      <c r="A3609" s="27">
        <v>101514</v>
      </c>
      <c r="B3609" s="27" t="s">
        <v>184</v>
      </c>
      <c r="C3609" s="28" t="s">
        <v>3105</v>
      </c>
      <c r="D3609" s="27" t="s">
        <v>31</v>
      </c>
      <c r="E3609" s="134">
        <v>977.85</v>
      </c>
    </row>
    <row r="3610" spans="1:5" customFormat="1" ht="25.5" x14ac:dyDescent="0.2">
      <c r="A3610" s="27">
        <v>101515</v>
      </c>
      <c r="B3610" s="27" t="s">
        <v>184</v>
      </c>
      <c r="C3610" s="28" t="s">
        <v>3106</v>
      </c>
      <c r="D3610" s="27" t="s">
        <v>31</v>
      </c>
      <c r="E3610" s="134">
        <v>1003.59</v>
      </c>
    </row>
    <row r="3611" spans="1:5" customFormat="1" ht="25.5" x14ac:dyDescent="0.2">
      <c r="A3611" s="27">
        <v>101516</v>
      </c>
      <c r="B3611" s="27" t="s">
        <v>184</v>
      </c>
      <c r="C3611" s="28" t="s">
        <v>3107</v>
      </c>
      <c r="D3611" s="27" t="s">
        <v>31</v>
      </c>
      <c r="E3611" s="134">
        <v>1151.03</v>
      </c>
    </row>
    <row r="3612" spans="1:5" customFormat="1" ht="25.5" x14ac:dyDescent="0.2">
      <c r="A3612" s="27">
        <v>101517</v>
      </c>
      <c r="B3612" s="27" t="s">
        <v>184</v>
      </c>
      <c r="C3612" s="28" t="s">
        <v>3108</v>
      </c>
      <c r="D3612" s="27" t="s">
        <v>31</v>
      </c>
      <c r="E3612" s="134">
        <v>823.87</v>
      </c>
    </row>
    <row r="3613" spans="1:5" customFormat="1" ht="25.5" x14ac:dyDescent="0.2">
      <c r="A3613" s="27">
        <v>101518</v>
      </c>
      <c r="B3613" s="27" t="s">
        <v>184</v>
      </c>
      <c r="C3613" s="28" t="s">
        <v>3109</v>
      </c>
      <c r="D3613" s="27" t="s">
        <v>31</v>
      </c>
      <c r="E3613" s="134">
        <v>955.48</v>
      </c>
    </row>
    <row r="3614" spans="1:5" customFormat="1" ht="25.5" x14ac:dyDescent="0.2">
      <c r="A3614" s="27">
        <v>101519</v>
      </c>
      <c r="B3614" s="27" t="s">
        <v>184</v>
      </c>
      <c r="C3614" s="28" t="s">
        <v>3110</v>
      </c>
      <c r="D3614" s="27" t="s">
        <v>31</v>
      </c>
      <c r="E3614" s="134">
        <v>981.22</v>
      </c>
    </row>
    <row r="3615" spans="1:5" customFormat="1" ht="25.5" x14ac:dyDescent="0.2">
      <c r="A3615" s="27">
        <v>101520</v>
      </c>
      <c r="B3615" s="27" t="s">
        <v>184</v>
      </c>
      <c r="C3615" s="28" t="s">
        <v>3111</v>
      </c>
      <c r="D3615" s="27" t="s">
        <v>31</v>
      </c>
      <c r="E3615" s="134">
        <v>1128.6600000000001</v>
      </c>
    </row>
    <row r="3616" spans="1:5" customFormat="1" ht="25.5" x14ac:dyDescent="0.2">
      <c r="A3616" s="27">
        <v>101521</v>
      </c>
      <c r="B3616" s="27" t="s">
        <v>184</v>
      </c>
      <c r="C3616" s="28" t="s">
        <v>3112</v>
      </c>
      <c r="D3616" s="27" t="s">
        <v>31</v>
      </c>
      <c r="E3616" s="134">
        <v>1127.74</v>
      </c>
    </row>
    <row r="3617" spans="1:5" customFormat="1" ht="25.5" x14ac:dyDescent="0.2">
      <c r="A3617" s="27">
        <v>101522</v>
      </c>
      <c r="B3617" s="27" t="s">
        <v>184</v>
      </c>
      <c r="C3617" s="28" t="s">
        <v>3113</v>
      </c>
      <c r="D3617" s="27" t="s">
        <v>31</v>
      </c>
      <c r="E3617" s="134">
        <v>1325.15</v>
      </c>
    </row>
    <row r="3618" spans="1:5" customFormat="1" ht="25.5" x14ac:dyDescent="0.2">
      <c r="A3618" s="27">
        <v>101523</v>
      </c>
      <c r="B3618" s="27" t="s">
        <v>184</v>
      </c>
      <c r="C3618" s="28" t="s">
        <v>3114</v>
      </c>
      <c r="D3618" s="27" t="s">
        <v>31</v>
      </c>
      <c r="E3618" s="134">
        <v>1363.76</v>
      </c>
    </row>
    <row r="3619" spans="1:5" customFormat="1" ht="25.5" x14ac:dyDescent="0.2">
      <c r="A3619" s="27">
        <v>101524</v>
      </c>
      <c r="B3619" s="27" t="s">
        <v>184</v>
      </c>
      <c r="C3619" s="28" t="s">
        <v>3115</v>
      </c>
      <c r="D3619" s="27" t="s">
        <v>31</v>
      </c>
      <c r="E3619" s="134">
        <v>1584.92</v>
      </c>
    </row>
    <row r="3620" spans="1:5" customFormat="1" ht="25.5" x14ac:dyDescent="0.2">
      <c r="A3620" s="27">
        <v>101525</v>
      </c>
      <c r="B3620" s="27" t="s">
        <v>184</v>
      </c>
      <c r="C3620" s="28" t="s">
        <v>3116</v>
      </c>
      <c r="D3620" s="27" t="s">
        <v>31</v>
      </c>
      <c r="E3620" s="134">
        <v>1113.73</v>
      </c>
    </row>
    <row r="3621" spans="1:5" customFormat="1" ht="25.5" x14ac:dyDescent="0.2">
      <c r="A3621" s="27">
        <v>101526</v>
      </c>
      <c r="B3621" s="27" t="s">
        <v>184</v>
      </c>
      <c r="C3621" s="28" t="s">
        <v>3117</v>
      </c>
      <c r="D3621" s="27" t="s">
        <v>31</v>
      </c>
      <c r="E3621" s="134">
        <v>1311.14</v>
      </c>
    </row>
    <row r="3622" spans="1:5" customFormat="1" ht="25.5" x14ac:dyDescent="0.2">
      <c r="A3622" s="27">
        <v>101527</v>
      </c>
      <c r="B3622" s="27" t="s">
        <v>184</v>
      </c>
      <c r="C3622" s="28" t="s">
        <v>3118</v>
      </c>
      <c r="D3622" s="27" t="s">
        <v>31</v>
      </c>
      <c r="E3622" s="134">
        <v>1349.75</v>
      </c>
    </row>
    <row r="3623" spans="1:5" customFormat="1" ht="25.5" x14ac:dyDescent="0.2">
      <c r="A3623" s="27">
        <v>101528</v>
      </c>
      <c r="B3623" s="27" t="s">
        <v>184</v>
      </c>
      <c r="C3623" s="28" t="s">
        <v>3119</v>
      </c>
      <c r="D3623" s="27" t="s">
        <v>31</v>
      </c>
      <c r="E3623" s="134">
        <v>1570.91</v>
      </c>
    </row>
    <row r="3624" spans="1:5" customFormat="1" ht="25.5" x14ac:dyDescent="0.2">
      <c r="A3624" s="27">
        <v>101529</v>
      </c>
      <c r="B3624" s="27" t="s">
        <v>184</v>
      </c>
      <c r="C3624" s="28" t="s">
        <v>3120</v>
      </c>
      <c r="D3624" s="27" t="s">
        <v>31</v>
      </c>
      <c r="E3624" s="134">
        <v>1269.27</v>
      </c>
    </row>
    <row r="3625" spans="1:5" customFormat="1" ht="25.5" x14ac:dyDescent="0.2">
      <c r="A3625" s="27">
        <v>101530</v>
      </c>
      <c r="B3625" s="27" t="s">
        <v>184</v>
      </c>
      <c r="C3625" s="28" t="s">
        <v>3121</v>
      </c>
      <c r="D3625" s="27" t="s">
        <v>31</v>
      </c>
      <c r="E3625" s="134">
        <v>1532.48</v>
      </c>
    </row>
    <row r="3626" spans="1:5" customFormat="1" ht="25.5" x14ac:dyDescent="0.2">
      <c r="A3626" s="27">
        <v>101531</v>
      </c>
      <c r="B3626" s="27" t="s">
        <v>184</v>
      </c>
      <c r="C3626" s="28" t="s">
        <v>3122</v>
      </c>
      <c r="D3626" s="27" t="s">
        <v>31</v>
      </c>
      <c r="E3626" s="134">
        <v>1583.96</v>
      </c>
    </row>
    <row r="3627" spans="1:5" customFormat="1" ht="25.5" x14ac:dyDescent="0.2">
      <c r="A3627" s="27">
        <v>101532</v>
      </c>
      <c r="B3627" s="27" t="s">
        <v>184</v>
      </c>
      <c r="C3627" s="28" t="s">
        <v>3123</v>
      </c>
      <c r="D3627" s="27" t="s">
        <v>31</v>
      </c>
      <c r="E3627" s="134">
        <v>1878.84</v>
      </c>
    </row>
    <row r="3628" spans="1:5" customFormat="1" ht="25.5" x14ac:dyDescent="0.2">
      <c r="A3628" s="27">
        <v>101533</v>
      </c>
      <c r="B3628" s="27" t="s">
        <v>184</v>
      </c>
      <c r="C3628" s="28" t="s">
        <v>15886</v>
      </c>
      <c r="D3628" s="27" t="s">
        <v>31</v>
      </c>
      <c r="E3628" s="134">
        <v>1298.74</v>
      </c>
    </row>
    <row r="3629" spans="1:5" customFormat="1" ht="25.5" x14ac:dyDescent="0.2">
      <c r="A3629" s="27">
        <v>101534</v>
      </c>
      <c r="B3629" s="27" t="s">
        <v>184</v>
      </c>
      <c r="C3629" s="28" t="s">
        <v>15887</v>
      </c>
      <c r="D3629" s="27" t="s">
        <v>31</v>
      </c>
      <c r="E3629" s="134">
        <v>1561.95</v>
      </c>
    </row>
    <row r="3630" spans="1:5" customFormat="1" ht="25.5" x14ac:dyDescent="0.2">
      <c r="A3630" s="27">
        <v>101535</v>
      </c>
      <c r="B3630" s="27" t="s">
        <v>184</v>
      </c>
      <c r="C3630" s="28" t="s">
        <v>15888</v>
      </c>
      <c r="D3630" s="27" t="s">
        <v>31</v>
      </c>
      <c r="E3630" s="134">
        <v>1613.43</v>
      </c>
    </row>
    <row r="3631" spans="1:5" customFormat="1" ht="25.5" x14ac:dyDescent="0.2">
      <c r="A3631" s="27">
        <v>101536</v>
      </c>
      <c r="B3631" s="27" t="s">
        <v>184</v>
      </c>
      <c r="C3631" s="28" t="s">
        <v>15889</v>
      </c>
      <c r="D3631" s="27" t="s">
        <v>31</v>
      </c>
      <c r="E3631" s="134">
        <v>1908.31</v>
      </c>
    </row>
    <row r="3632" spans="1:5" customFormat="1" ht="25.5" x14ac:dyDescent="0.2">
      <c r="A3632" s="27">
        <v>101537</v>
      </c>
      <c r="B3632" s="27" t="s">
        <v>184</v>
      </c>
      <c r="C3632" s="28" t="s">
        <v>3124</v>
      </c>
      <c r="D3632" s="27" t="s">
        <v>31</v>
      </c>
      <c r="E3632" s="134">
        <v>115.32</v>
      </c>
    </row>
    <row r="3633" spans="1:5" customFormat="1" ht="12.75" x14ac:dyDescent="0.2">
      <c r="A3633" s="27">
        <v>101538</v>
      </c>
      <c r="B3633" s="27" t="s">
        <v>184</v>
      </c>
      <c r="C3633" s="28" t="s">
        <v>3125</v>
      </c>
      <c r="D3633" s="27" t="s">
        <v>31</v>
      </c>
      <c r="E3633" s="134">
        <v>56.39</v>
      </c>
    </row>
    <row r="3634" spans="1:5" customFormat="1" ht="12.75" x14ac:dyDescent="0.2">
      <c r="A3634" s="27">
        <v>101539</v>
      </c>
      <c r="B3634" s="27" t="s">
        <v>184</v>
      </c>
      <c r="C3634" s="28" t="s">
        <v>3126</v>
      </c>
      <c r="D3634" s="27" t="s">
        <v>31</v>
      </c>
      <c r="E3634" s="134">
        <v>93.6</v>
      </c>
    </row>
    <row r="3635" spans="1:5" customFormat="1" ht="12.75" x14ac:dyDescent="0.2">
      <c r="A3635" s="27">
        <v>101540</v>
      </c>
      <c r="B3635" s="27" t="s">
        <v>184</v>
      </c>
      <c r="C3635" s="28" t="s">
        <v>3127</v>
      </c>
      <c r="D3635" s="27" t="s">
        <v>31</v>
      </c>
      <c r="E3635" s="134">
        <v>157.47</v>
      </c>
    </row>
    <row r="3636" spans="1:5" customFormat="1" ht="12.75" x14ac:dyDescent="0.2">
      <c r="A3636" s="27">
        <v>101541</v>
      </c>
      <c r="B3636" s="27" t="s">
        <v>184</v>
      </c>
      <c r="C3636" s="28" t="s">
        <v>3128</v>
      </c>
      <c r="D3636" s="27" t="s">
        <v>31</v>
      </c>
      <c r="E3636" s="134">
        <v>205.48</v>
      </c>
    </row>
    <row r="3637" spans="1:5" customFormat="1" ht="12.75" x14ac:dyDescent="0.2">
      <c r="A3637" s="27">
        <v>101542</v>
      </c>
      <c r="B3637" s="27" t="s">
        <v>184</v>
      </c>
      <c r="C3637" s="28" t="s">
        <v>3129</v>
      </c>
      <c r="D3637" s="27" t="s">
        <v>31</v>
      </c>
      <c r="E3637" s="134">
        <v>42.64</v>
      </c>
    </row>
    <row r="3638" spans="1:5" customFormat="1" ht="12.75" x14ac:dyDescent="0.2">
      <c r="A3638" s="27">
        <v>101543</v>
      </c>
      <c r="B3638" s="27" t="s">
        <v>184</v>
      </c>
      <c r="C3638" s="28" t="s">
        <v>3130</v>
      </c>
      <c r="D3638" s="27" t="s">
        <v>31</v>
      </c>
      <c r="E3638" s="134">
        <v>76</v>
      </c>
    </row>
    <row r="3639" spans="1:5" customFormat="1" ht="12.75" x14ac:dyDescent="0.2">
      <c r="A3639" s="27">
        <v>101544</v>
      </c>
      <c r="B3639" s="27" t="s">
        <v>184</v>
      </c>
      <c r="C3639" s="28" t="s">
        <v>3131</v>
      </c>
      <c r="D3639" s="27" t="s">
        <v>31</v>
      </c>
      <c r="E3639" s="134">
        <v>121.4</v>
      </c>
    </row>
    <row r="3640" spans="1:5" customFormat="1" ht="12.75" x14ac:dyDescent="0.2">
      <c r="A3640" s="27">
        <v>101545</v>
      </c>
      <c r="B3640" s="27" t="s">
        <v>184</v>
      </c>
      <c r="C3640" s="28" t="s">
        <v>3132</v>
      </c>
      <c r="D3640" s="27" t="s">
        <v>31</v>
      </c>
      <c r="E3640" s="134">
        <v>175.86</v>
      </c>
    </row>
    <row r="3641" spans="1:5" customFormat="1" ht="12.75" x14ac:dyDescent="0.2">
      <c r="A3641" s="27">
        <v>101546</v>
      </c>
      <c r="B3641" s="27" t="s">
        <v>184</v>
      </c>
      <c r="C3641" s="28" t="s">
        <v>3133</v>
      </c>
      <c r="D3641" s="27" t="s">
        <v>31</v>
      </c>
      <c r="E3641" s="50">
        <v>39.71</v>
      </c>
    </row>
    <row r="3642" spans="1:5" customFormat="1" ht="12.75" x14ac:dyDescent="0.2">
      <c r="A3642" s="27">
        <v>101547</v>
      </c>
      <c r="B3642" s="27" t="s">
        <v>184</v>
      </c>
      <c r="C3642" s="28" t="s">
        <v>3134</v>
      </c>
      <c r="D3642" s="27" t="s">
        <v>31</v>
      </c>
      <c r="E3642" s="50">
        <v>124.04</v>
      </c>
    </row>
    <row r="3643" spans="1:5" customFormat="1" ht="12.75" x14ac:dyDescent="0.2">
      <c r="A3643" s="27">
        <v>101548</v>
      </c>
      <c r="B3643" s="27" t="s">
        <v>184</v>
      </c>
      <c r="C3643" s="28" t="s">
        <v>3135</v>
      </c>
      <c r="D3643" s="27" t="s">
        <v>31</v>
      </c>
      <c r="E3643" s="50">
        <v>9.9700000000000006</v>
      </c>
    </row>
    <row r="3644" spans="1:5" customFormat="1" ht="25.5" x14ac:dyDescent="0.2">
      <c r="A3644" s="27">
        <v>101549</v>
      </c>
      <c r="B3644" s="27" t="s">
        <v>184</v>
      </c>
      <c r="C3644" s="28" t="s">
        <v>3136</v>
      </c>
      <c r="D3644" s="27" t="s">
        <v>31</v>
      </c>
      <c r="E3644" s="50">
        <v>20.73</v>
      </c>
    </row>
    <row r="3645" spans="1:5" customFormat="1" ht="25.5" x14ac:dyDescent="0.2">
      <c r="A3645" s="27">
        <v>101553</v>
      </c>
      <c r="B3645" s="27" t="s">
        <v>184</v>
      </c>
      <c r="C3645" s="28" t="s">
        <v>3137</v>
      </c>
      <c r="D3645" s="27" t="s">
        <v>31</v>
      </c>
      <c r="E3645" s="50">
        <v>20.100000000000001</v>
      </c>
    </row>
    <row r="3646" spans="1:5" customFormat="1" ht="25.5" x14ac:dyDescent="0.2">
      <c r="A3646" s="27">
        <v>101554</v>
      </c>
      <c r="B3646" s="27" t="s">
        <v>184</v>
      </c>
      <c r="C3646" s="28" t="s">
        <v>3138</v>
      </c>
      <c r="D3646" s="27" t="s">
        <v>31</v>
      </c>
      <c r="E3646" s="134">
        <v>14.65</v>
      </c>
    </row>
    <row r="3647" spans="1:5" customFormat="1" ht="25.5" x14ac:dyDescent="0.2">
      <c r="A3647" s="27">
        <v>101555</v>
      </c>
      <c r="B3647" s="27" t="s">
        <v>184</v>
      </c>
      <c r="C3647" s="28" t="s">
        <v>3139</v>
      </c>
      <c r="D3647" s="27" t="s">
        <v>31</v>
      </c>
      <c r="E3647" s="134">
        <v>9.69</v>
      </c>
    </row>
    <row r="3648" spans="1:5" customFormat="1" ht="25.5" x14ac:dyDescent="0.2">
      <c r="A3648" s="27">
        <v>101556</v>
      </c>
      <c r="B3648" s="27" t="s">
        <v>184</v>
      </c>
      <c r="C3648" s="28" t="s">
        <v>3140</v>
      </c>
      <c r="D3648" s="27" t="s">
        <v>31</v>
      </c>
      <c r="E3648" s="134">
        <v>8.9</v>
      </c>
    </row>
    <row r="3649" spans="1:5" customFormat="1" ht="25.5" x14ac:dyDescent="0.2">
      <c r="A3649" s="27">
        <v>101560</v>
      </c>
      <c r="B3649" s="27" t="s">
        <v>184</v>
      </c>
      <c r="C3649" s="28" t="s">
        <v>3141</v>
      </c>
      <c r="D3649" s="27" t="s">
        <v>32</v>
      </c>
      <c r="E3649" s="50">
        <v>10.71</v>
      </c>
    </row>
    <row r="3650" spans="1:5" customFormat="1" ht="25.5" x14ac:dyDescent="0.2">
      <c r="A3650" s="27">
        <v>101561</v>
      </c>
      <c r="B3650" s="27" t="s">
        <v>184</v>
      </c>
      <c r="C3650" s="28" t="s">
        <v>3142</v>
      </c>
      <c r="D3650" s="27" t="s">
        <v>32</v>
      </c>
      <c r="E3650" s="50">
        <v>17.02</v>
      </c>
    </row>
    <row r="3651" spans="1:5" customFormat="1" ht="25.5" x14ac:dyDescent="0.2">
      <c r="A3651" s="27">
        <v>101562</v>
      </c>
      <c r="B3651" s="27" t="s">
        <v>184</v>
      </c>
      <c r="C3651" s="28" t="s">
        <v>3143</v>
      </c>
      <c r="D3651" s="27" t="s">
        <v>32</v>
      </c>
      <c r="E3651" s="134">
        <v>26.33</v>
      </c>
    </row>
    <row r="3652" spans="1:5" customFormat="1" ht="25.5" x14ac:dyDescent="0.2">
      <c r="A3652" s="27">
        <v>101563</v>
      </c>
      <c r="B3652" s="27" t="s">
        <v>184</v>
      </c>
      <c r="C3652" s="28" t="s">
        <v>3144</v>
      </c>
      <c r="D3652" s="27" t="s">
        <v>32</v>
      </c>
      <c r="E3652" s="50">
        <v>37.18</v>
      </c>
    </row>
    <row r="3653" spans="1:5" customFormat="1" ht="25.5" x14ac:dyDescent="0.2">
      <c r="A3653" s="27">
        <v>101564</v>
      </c>
      <c r="B3653" s="27" t="s">
        <v>184</v>
      </c>
      <c r="C3653" s="28" t="s">
        <v>3145</v>
      </c>
      <c r="D3653" s="27" t="s">
        <v>32</v>
      </c>
      <c r="E3653" s="50">
        <v>54.93</v>
      </c>
    </row>
    <row r="3654" spans="1:5" customFormat="1" ht="25.5" x14ac:dyDescent="0.2">
      <c r="A3654" s="27">
        <v>101565</v>
      </c>
      <c r="B3654" s="27" t="s">
        <v>184</v>
      </c>
      <c r="C3654" s="28" t="s">
        <v>3146</v>
      </c>
      <c r="D3654" s="27" t="s">
        <v>32</v>
      </c>
      <c r="E3654" s="134">
        <v>76.8</v>
      </c>
    </row>
    <row r="3655" spans="1:5" customFormat="1" ht="25.5" x14ac:dyDescent="0.2">
      <c r="A3655" s="27">
        <v>101567</v>
      </c>
      <c r="B3655" s="27" t="s">
        <v>184</v>
      </c>
      <c r="C3655" s="28" t="s">
        <v>3147</v>
      </c>
      <c r="D3655" s="27" t="s">
        <v>32</v>
      </c>
      <c r="E3655" s="50">
        <v>99.69</v>
      </c>
    </row>
    <row r="3656" spans="1:5" customFormat="1" ht="25.5" x14ac:dyDescent="0.2">
      <c r="A3656" s="27">
        <v>101568</v>
      </c>
      <c r="B3656" s="27" t="s">
        <v>184</v>
      </c>
      <c r="C3656" s="28" t="s">
        <v>3148</v>
      </c>
      <c r="D3656" s="27" t="s">
        <v>32</v>
      </c>
      <c r="E3656" s="50">
        <v>130.34</v>
      </c>
    </row>
    <row r="3657" spans="1:5" customFormat="1" ht="12.75" x14ac:dyDescent="0.2">
      <c r="A3657" s="27">
        <v>101630</v>
      </c>
      <c r="B3657" s="27" t="s">
        <v>184</v>
      </c>
      <c r="C3657" s="28" t="s">
        <v>3149</v>
      </c>
      <c r="D3657" s="27" t="s">
        <v>31</v>
      </c>
      <c r="E3657" s="134">
        <v>83.47</v>
      </c>
    </row>
    <row r="3658" spans="1:5" customFormat="1" ht="25.5" x14ac:dyDescent="0.2">
      <c r="A3658" s="27">
        <v>101632</v>
      </c>
      <c r="B3658" s="27" t="s">
        <v>184</v>
      </c>
      <c r="C3658" s="28" t="s">
        <v>3150</v>
      </c>
      <c r="D3658" s="27" t="s">
        <v>31</v>
      </c>
      <c r="E3658" s="134">
        <v>36.61</v>
      </c>
    </row>
    <row r="3659" spans="1:5" customFormat="1" ht="25.5" x14ac:dyDescent="0.2">
      <c r="A3659" s="27">
        <v>101633</v>
      </c>
      <c r="B3659" s="27" t="s">
        <v>184</v>
      </c>
      <c r="C3659" s="28" t="s">
        <v>3151</v>
      </c>
      <c r="D3659" s="27" t="s">
        <v>31</v>
      </c>
      <c r="E3659" s="50">
        <v>103.38</v>
      </c>
    </row>
    <row r="3660" spans="1:5" customFormat="1" ht="25.5" x14ac:dyDescent="0.2">
      <c r="A3660" s="27">
        <v>101636</v>
      </c>
      <c r="B3660" s="27" t="s">
        <v>184</v>
      </c>
      <c r="C3660" s="28" t="s">
        <v>3152</v>
      </c>
      <c r="D3660" s="27" t="s">
        <v>31</v>
      </c>
      <c r="E3660" s="50">
        <v>161.72999999999999</v>
      </c>
    </row>
    <row r="3661" spans="1:5" customFormat="1" ht="25.5" x14ac:dyDescent="0.2">
      <c r="A3661" s="27">
        <v>101637</v>
      </c>
      <c r="B3661" s="27" t="s">
        <v>184</v>
      </c>
      <c r="C3661" s="28" t="s">
        <v>3153</v>
      </c>
      <c r="D3661" s="27" t="s">
        <v>31</v>
      </c>
      <c r="E3661" s="134">
        <v>156.15</v>
      </c>
    </row>
    <row r="3662" spans="1:5" customFormat="1" ht="12.75" x14ac:dyDescent="0.2">
      <c r="A3662" s="27">
        <v>101651</v>
      </c>
      <c r="B3662" s="27" t="s">
        <v>184</v>
      </c>
      <c r="C3662" s="28" t="s">
        <v>3154</v>
      </c>
      <c r="D3662" s="27" t="s">
        <v>31</v>
      </c>
      <c r="E3662" s="50">
        <v>69.430000000000007</v>
      </c>
    </row>
    <row r="3663" spans="1:5" customFormat="1" ht="38.25" x14ac:dyDescent="0.2">
      <c r="A3663" s="27">
        <v>101653</v>
      </c>
      <c r="B3663" s="27" t="s">
        <v>184</v>
      </c>
      <c r="C3663" s="28" t="s">
        <v>3155</v>
      </c>
      <c r="D3663" s="27" t="s">
        <v>31</v>
      </c>
      <c r="E3663" s="50">
        <v>297.27</v>
      </c>
    </row>
    <row r="3664" spans="1:5" customFormat="1" ht="25.5" x14ac:dyDescent="0.2">
      <c r="A3664" s="27">
        <v>101654</v>
      </c>
      <c r="B3664" s="27" t="s">
        <v>184</v>
      </c>
      <c r="C3664" s="28" t="s">
        <v>3156</v>
      </c>
      <c r="D3664" s="27" t="s">
        <v>31</v>
      </c>
      <c r="E3664" s="50">
        <v>223.49</v>
      </c>
    </row>
    <row r="3665" spans="1:5" customFormat="1" ht="25.5" x14ac:dyDescent="0.2">
      <c r="A3665" s="27">
        <v>101655</v>
      </c>
      <c r="B3665" s="27" t="s">
        <v>184</v>
      </c>
      <c r="C3665" s="28" t="s">
        <v>3157</v>
      </c>
      <c r="D3665" s="27" t="s">
        <v>31</v>
      </c>
      <c r="E3665" s="50">
        <v>343.95</v>
      </c>
    </row>
    <row r="3666" spans="1:5" customFormat="1" ht="25.5" x14ac:dyDescent="0.2">
      <c r="A3666" s="27">
        <v>101656</v>
      </c>
      <c r="B3666" s="27" t="s">
        <v>184</v>
      </c>
      <c r="C3666" s="28" t="s">
        <v>3158</v>
      </c>
      <c r="D3666" s="27" t="s">
        <v>31</v>
      </c>
      <c r="E3666" s="134">
        <v>372.08</v>
      </c>
    </row>
    <row r="3667" spans="1:5" customFormat="1" ht="25.5" x14ac:dyDescent="0.2">
      <c r="A3667" s="27">
        <v>101657</v>
      </c>
      <c r="B3667" s="27" t="s">
        <v>184</v>
      </c>
      <c r="C3667" s="28" t="s">
        <v>3159</v>
      </c>
      <c r="D3667" s="27" t="s">
        <v>31</v>
      </c>
      <c r="E3667" s="50">
        <v>431.99</v>
      </c>
    </row>
    <row r="3668" spans="1:5" customFormat="1" ht="25.5" x14ac:dyDescent="0.2">
      <c r="A3668" s="27">
        <v>101658</v>
      </c>
      <c r="B3668" s="27" t="s">
        <v>184</v>
      </c>
      <c r="C3668" s="28" t="s">
        <v>3160</v>
      </c>
      <c r="D3668" s="27" t="s">
        <v>31</v>
      </c>
      <c r="E3668" s="50">
        <v>555.17999999999995</v>
      </c>
    </row>
    <row r="3669" spans="1:5" customFormat="1" ht="25.5" x14ac:dyDescent="0.2">
      <c r="A3669" s="27">
        <v>101659</v>
      </c>
      <c r="B3669" s="27" t="s">
        <v>184</v>
      </c>
      <c r="C3669" s="28" t="s">
        <v>3161</v>
      </c>
      <c r="D3669" s="27" t="s">
        <v>31</v>
      </c>
      <c r="E3669" s="50">
        <v>631.79999999999995</v>
      </c>
    </row>
    <row r="3670" spans="1:5" customFormat="1" ht="25.5" x14ac:dyDescent="0.2">
      <c r="A3670" s="27">
        <v>101660</v>
      </c>
      <c r="B3670" s="27" t="s">
        <v>184</v>
      </c>
      <c r="C3670" s="28" t="s">
        <v>3162</v>
      </c>
      <c r="D3670" s="27" t="s">
        <v>31</v>
      </c>
      <c r="E3670" s="50">
        <v>993.48</v>
      </c>
    </row>
    <row r="3671" spans="1:5" customFormat="1" ht="25.5" x14ac:dyDescent="0.2">
      <c r="A3671" s="27">
        <v>101661</v>
      </c>
      <c r="B3671" s="27" t="s">
        <v>184</v>
      </c>
      <c r="C3671" s="28" t="s">
        <v>3163</v>
      </c>
      <c r="D3671" s="27" t="s">
        <v>31</v>
      </c>
      <c r="E3671" s="134">
        <v>132.84</v>
      </c>
    </row>
    <row r="3672" spans="1:5" customFormat="1" ht="25.5" x14ac:dyDescent="0.2">
      <c r="A3672" s="27">
        <v>101663</v>
      </c>
      <c r="B3672" s="27" t="s">
        <v>184</v>
      </c>
      <c r="C3672" s="28" t="s">
        <v>3164</v>
      </c>
      <c r="D3672" s="27" t="s">
        <v>31</v>
      </c>
      <c r="E3672" s="134">
        <v>31.37</v>
      </c>
    </row>
    <row r="3673" spans="1:5" customFormat="1" ht="25.5" x14ac:dyDescent="0.2">
      <c r="A3673" s="27">
        <v>101664</v>
      </c>
      <c r="B3673" s="27" t="s">
        <v>184</v>
      </c>
      <c r="C3673" s="28" t="s">
        <v>3165</v>
      </c>
      <c r="D3673" s="27" t="s">
        <v>31</v>
      </c>
      <c r="E3673" s="50">
        <v>32.51</v>
      </c>
    </row>
    <row r="3674" spans="1:5" customFormat="1" ht="25.5" x14ac:dyDescent="0.2">
      <c r="A3674" s="27">
        <v>101665</v>
      </c>
      <c r="B3674" s="27" t="s">
        <v>184</v>
      </c>
      <c r="C3674" s="28" t="s">
        <v>3166</v>
      </c>
      <c r="D3674" s="27" t="s">
        <v>31</v>
      </c>
      <c r="E3674" s="50">
        <v>37.43</v>
      </c>
    </row>
    <row r="3675" spans="1:5" customFormat="1" ht="38.25" x14ac:dyDescent="0.2">
      <c r="A3675" s="27">
        <v>100578</v>
      </c>
      <c r="B3675" s="27" t="s">
        <v>184</v>
      </c>
      <c r="C3675" s="28" t="s">
        <v>3167</v>
      </c>
      <c r="D3675" s="27" t="s">
        <v>31</v>
      </c>
      <c r="E3675" s="50">
        <v>555.04999999999995</v>
      </c>
    </row>
    <row r="3676" spans="1:5" customFormat="1" ht="38.25" x14ac:dyDescent="0.2">
      <c r="A3676" s="27">
        <v>100579</v>
      </c>
      <c r="B3676" s="27" t="s">
        <v>184</v>
      </c>
      <c r="C3676" s="28" t="s">
        <v>3168</v>
      </c>
      <c r="D3676" s="27" t="s">
        <v>31</v>
      </c>
      <c r="E3676" s="50">
        <v>608.17999999999995</v>
      </c>
    </row>
    <row r="3677" spans="1:5" customFormat="1" ht="38.25" x14ac:dyDescent="0.2">
      <c r="A3677" s="27">
        <v>100580</v>
      </c>
      <c r="B3677" s="27" t="s">
        <v>184</v>
      </c>
      <c r="C3677" s="28" t="s">
        <v>3169</v>
      </c>
      <c r="D3677" s="27" t="s">
        <v>31</v>
      </c>
      <c r="E3677" s="50">
        <v>671.41</v>
      </c>
    </row>
    <row r="3678" spans="1:5" customFormat="1" ht="38.25" x14ac:dyDescent="0.2">
      <c r="A3678" s="27">
        <v>100581</v>
      </c>
      <c r="B3678" s="27" t="s">
        <v>184</v>
      </c>
      <c r="C3678" s="28" t="s">
        <v>3170</v>
      </c>
      <c r="D3678" s="27" t="s">
        <v>31</v>
      </c>
      <c r="E3678" s="50">
        <v>634.49</v>
      </c>
    </row>
    <row r="3679" spans="1:5" customFormat="1" ht="38.25" x14ac:dyDescent="0.2">
      <c r="A3679" s="27">
        <v>100582</v>
      </c>
      <c r="B3679" s="27" t="s">
        <v>184</v>
      </c>
      <c r="C3679" s="28" t="s">
        <v>3171</v>
      </c>
      <c r="D3679" s="27" t="s">
        <v>31</v>
      </c>
      <c r="E3679" s="50">
        <v>748.58</v>
      </c>
    </row>
    <row r="3680" spans="1:5" customFormat="1" ht="38.25" x14ac:dyDescent="0.2">
      <c r="A3680" s="27">
        <v>100583</v>
      </c>
      <c r="B3680" s="27" t="s">
        <v>184</v>
      </c>
      <c r="C3680" s="28" t="s">
        <v>3172</v>
      </c>
      <c r="D3680" s="27" t="s">
        <v>31</v>
      </c>
      <c r="E3680" s="134">
        <v>662.85</v>
      </c>
    </row>
    <row r="3681" spans="1:5" customFormat="1" ht="38.25" x14ac:dyDescent="0.2">
      <c r="A3681" s="27">
        <v>100584</v>
      </c>
      <c r="B3681" s="27" t="s">
        <v>184</v>
      </c>
      <c r="C3681" s="28" t="s">
        <v>3173</v>
      </c>
      <c r="D3681" s="27" t="s">
        <v>31</v>
      </c>
      <c r="E3681" s="134">
        <v>731.38</v>
      </c>
    </row>
    <row r="3682" spans="1:5" customFormat="1" ht="38.25" x14ac:dyDescent="0.2">
      <c r="A3682" s="27">
        <v>100585</v>
      </c>
      <c r="B3682" s="27" t="s">
        <v>184</v>
      </c>
      <c r="C3682" s="28" t="s">
        <v>3174</v>
      </c>
      <c r="D3682" s="27" t="s">
        <v>31</v>
      </c>
      <c r="E3682" s="50">
        <v>717.84</v>
      </c>
    </row>
    <row r="3683" spans="1:5" customFormat="1" ht="38.25" x14ac:dyDescent="0.2">
      <c r="A3683" s="27">
        <v>100586</v>
      </c>
      <c r="B3683" s="27" t="s">
        <v>184</v>
      </c>
      <c r="C3683" s="28" t="s">
        <v>3175</v>
      </c>
      <c r="D3683" s="27" t="s">
        <v>31</v>
      </c>
      <c r="E3683" s="50">
        <v>826.96</v>
      </c>
    </row>
    <row r="3684" spans="1:5" customFormat="1" ht="38.25" x14ac:dyDescent="0.2">
      <c r="A3684" s="27">
        <v>100587</v>
      </c>
      <c r="B3684" s="27" t="s">
        <v>184</v>
      </c>
      <c r="C3684" s="28" t="s">
        <v>3176</v>
      </c>
      <c r="D3684" s="27" t="s">
        <v>31</v>
      </c>
      <c r="E3684" s="50">
        <v>774.99</v>
      </c>
    </row>
    <row r="3685" spans="1:5" customFormat="1" ht="38.25" x14ac:dyDescent="0.2">
      <c r="A3685" s="27">
        <v>100588</v>
      </c>
      <c r="B3685" s="27" t="s">
        <v>184</v>
      </c>
      <c r="C3685" s="28" t="s">
        <v>3177</v>
      </c>
      <c r="D3685" s="27" t="s">
        <v>31</v>
      </c>
      <c r="E3685" s="134">
        <v>859.81</v>
      </c>
    </row>
    <row r="3686" spans="1:5" customFormat="1" ht="38.25" x14ac:dyDescent="0.2">
      <c r="A3686" s="27">
        <v>100589</v>
      </c>
      <c r="B3686" s="27" t="s">
        <v>184</v>
      </c>
      <c r="C3686" s="28" t="s">
        <v>3178</v>
      </c>
      <c r="D3686" s="27" t="s">
        <v>31</v>
      </c>
      <c r="E3686" s="134">
        <v>862.65</v>
      </c>
    </row>
    <row r="3687" spans="1:5" customFormat="1" ht="38.25" x14ac:dyDescent="0.2">
      <c r="A3687" s="27">
        <v>100590</v>
      </c>
      <c r="B3687" s="27" t="s">
        <v>184</v>
      </c>
      <c r="C3687" s="28" t="s">
        <v>3179</v>
      </c>
      <c r="D3687" s="27" t="s">
        <v>31</v>
      </c>
      <c r="E3687" s="134">
        <v>946.68</v>
      </c>
    </row>
    <row r="3688" spans="1:5" customFormat="1" ht="38.25" x14ac:dyDescent="0.2">
      <c r="A3688" s="27">
        <v>100591</v>
      </c>
      <c r="B3688" s="27" t="s">
        <v>184</v>
      </c>
      <c r="C3688" s="28" t="s">
        <v>3180</v>
      </c>
      <c r="D3688" s="27" t="s">
        <v>31</v>
      </c>
      <c r="E3688" s="134">
        <v>854.29</v>
      </c>
    </row>
    <row r="3689" spans="1:5" customFormat="1" ht="38.25" x14ac:dyDescent="0.2">
      <c r="A3689" s="27">
        <v>100592</v>
      </c>
      <c r="B3689" s="27" t="s">
        <v>184</v>
      </c>
      <c r="C3689" s="28" t="s">
        <v>3181</v>
      </c>
      <c r="D3689" s="27" t="s">
        <v>31</v>
      </c>
      <c r="E3689" s="134">
        <v>923.88</v>
      </c>
    </row>
    <row r="3690" spans="1:5" customFormat="1" ht="38.25" x14ac:dyDescent="0.2">
      <c r="A3690" s="27">
        <v>100593</v>
      </c>
      <c r="B3690" s="27" t="s">
        <v>184</v>
      </c>
      <c r="C3690" s="28" t="s">
        <v>3182</v>
      </c>
      <c r="D3690" s="27" t="s">
        <v>31</v>
      </c>
      <c r="E3690" s="134">
        <v>915.24</v>
      </c>
    </row>
    <row r="3691" spans="1:5" customFormat="1" ht="38.25" x14ac:dyDescent="0.2">
      <c r="A3691" s="27">
        <v>100594</v>
      </c>
      <c r="B3691" s="27" t="s">
        <v>184</v>
      </c>
      <c r="C3691" s="28" t="s">
        <v>3183</v>
      </c>
      <c r="D3691" s="27" t="s">
        <v>31</v>
      </c>
      <c r="E3691" s="134">
        <v>1033.04</v>
      </c>
    </row>
    <row r="3692" spans="1:5" customFormat="1" ht="38.25" x14ac:dyDescent="0.2">
      <c r="A3692" s="27">
        <v>100595</v>
      </c>
      <c r="B3692" s="27" t="s">
        <v>184</v>
      </c>
      <c r="C3692" s="28" t="s">
        <v>3184</v>
      </c>
      <c r="D3692" s="27" t="s">
        <v>31</v>
      </c>
      <c r="E3692" s="134">
        <v>1098.19</v>
      </c>
    </row>
    <row r="3693" spans="1:5" customFormat="1" ht="38.25" x14ac:dyDescent="0.2">
      <c r="A3693" s="27">
        <v>100596</v>
      </c>
      <c r="B3693" s="27" t="s">
        <v>184</v>
      </c>
      <c r="C3693" s="28" t="s">
        <v>3185</v>
      </c>
      <c r="D3693" s="27" t="s">
        <v>31</v>
      </c>
      <c r="E3693" s="134">
        <v>1256.97</v>
      </c>
    </row>
    <row r="3694" spans="1:5" customFormat="1" ht="38.25" x14ac:dyDescent="0.2">
      <c r="A3694" s="27">
        <v>100597</v>
      </c>
      <c r="B3694" s="27" t="s">
        <v>184</v>
      </c>
      <c r="C3694" s="28" t="s">
        <v>3186</v>
      </c>
      <c r="D3694" s="27" t="s">
        <v>31</v>
      </c>
      <c r="E3694" s="134">
        <v>1274.21</v>
      </c>
    </row>
    <row r="3695" spans="1:5" customFormat="1" ht="38.25" x14ac:dyDescent="0.2">
      <c r="A3695" s="27">
        <v>100598</v>
      </c>
      <c r="B3695" s="27" t="s">
        <v>184</v>
      </c>
      <c r="C3695" s="28" t="s">
        <v>3187</v>
      </c>
      <c r="D3695" s="27" t="s">
        <v>31</v>
      </c>
      <c r="E3695" s="134">
        <v>1405.11</v>
      </c>
    </row>
    <row r="3696" spans="1:5" customFormat="1" ht="38.25" x14ac:dyDescent="0.2">
      <c r="A3696" s="27">
        <v>100599</v>
      </c>
      <c r="B3696" s="27" t="s">
        <v>184</v>
      </c>
      <c r="C3696" s="28" t="s">
        <v>3188</v>
      </c>
      <c r="D3696" s="27" t="s">
        <v>31</v>
      </c>
      <c r="E3696" s="134">
        <v>565.14</v>
      </c>
    </row>
    <row r="3697" spans="1:5" customFormat="1" ht="38.25" x14ac:dyDescent="0.2">
      <c r="A3697" s="27">
        <v>100600</v>
      </c>
      <c r="B3697" s="27" t="s">
        <v>184</v>
      </c>
      <c r="C3697" s="28" t="s">
        <v>3189</v>
      </c>
      <c r="D3697" s="27" t="s">
        <v>31</v>
      </c>
      <c r="E3697" s="134">
        <v>673.34</v>
      </c>
    </row>
    <row r="3698" spans="1:5" customFormat="1" ht="38.25" x14ac:dyDescent="0.2">
      <c r="A3698" s="27">
        <v>100601</v>
      </c>
      <c r="B3698" s="27" t="s">
        <v>184</v>
      </c>
      <c r="C3698" s="28" t="s">
        <v>3190</v>
      </c>
      <c r="D3698" s="27" t="s">
        <v>31</v>
      </c>
      <c r="E3698" s="134">
        <v>853.13</v>
      </c>
    </row>
    <row r="3699" spans="1:5" customFormat="1" ht="38.25" x14ac:dyDescent="0.2">
      <c r="A3699" s="27">
        <v>100602</v>
      </c>
      <c r="B3699" s="27" t="s">
        <v>184</v>
      </c>
      <c r="C3699" s="28" t="s">
        <v>3191</v>
      </c>
      <c r="D3699" s="27" t="s">
        <v>31</v>
      </c>
      <c r="E3699" s="134">
        <v>1077.43</v>
      </c>
    </row>
    <row r="3700" spans="1:5" customFormat="1" ht="38.25" x14ac:dyDescent="0.2">
      <c r="A3700" s="27">
        <v>100603</v>
      </c>
      <c r="B3700" s="27" t="s">
        <v>184</v>
      </c>
      <c r="C3700" s="28" t="s">
        <v>3192</v>
      </c>
      <c r="D3700" s="27" t="s">
        <v>31</v>
      </c>
      <c r="E3700" s="134">
        <v>1655.47</v>
      </c>
    </row>
    <row r="3701" spans="1:5" customFormat="1" ht="38.25" x14ac:dyDescent="0.2">
      <c r="A3701" s="27">
        <v>100604</v>
      </c>
      <c r="B3701" s="27" t="s">
        <v>184</v>
      </c>
      <c r="C3701" s="28" t="s">
        <v>3193</v>
      </c>
      <c r="D3701" s="27" t="s">
        <v>31</v>
      </c>
      <c r="E3701" s="134">
        <v>715.57</v>
      </c>
    </row>
    <row r="3702" spans="1:5" customFormat="1" ht="38.25" x14ac:dyDescent="0.2">
      <c r="A3702" s="27">
        <v>100605</v>
      </c>
      <c r="B3702" s="27" t="s">
        <v>184</v>
      </c>
      <c r="C3702" s="28" t="s">
        <v>3194</v>
      </c>
      <c r="D3702" s="27" t="s">
        <v>31</v>
      </c>
      <c r="E3702" s="134">
        <v>1131.3599999999999</v>
      </c>
    </row>
    <row r="3703" spans="1:5" customFormat="1" ht="38.25" x14ac:dyDescent="0.2">
      <c r="A3703" s="27">
        <v>100606</v>
      </c>
      <c r="B3703" s="27" t="s">
        <v>184</v>
      </c>
      <c r="C3703" s="28" t="s">
        <v>3195</v>
      </c>
      <c r="D3703" s="27" t="s">
        <v>31</v>
      </c>
      <c r="E3703" s="134">
        <v>1724.64</v>
      </c>
    </row>
    <row r="3704" spans="1:5" customFormat="1" ht="38.25" x14ac:dyDescent="0.2">
      <c r="A3704" s="27">
        <v>100607</v>
      </c>
      <c r="B3704" s="27" t="s">
        <v>184</v>
      </c>
      <c r="C3704" s="28" t="s">
        <v>3196</v>
      </c>
      <c r="D3704" s="27" t="s">
        <v>31</v>
      </c>
      <c r="E3704" s="134">
        <v>735.73</v>
      </c>
    </row>
    <row r="3705" spans="1:5" customFormat="1" ht="38.25" x14ac:dyDescent="0.2">
      <c r="A3705" s="27">
        <v>100608</v>
      </c>
      <c r="B3705" s="27" t="s">
        <v>184</v>
      </c>
      <c r="C3705" s="28" t="s">
        <v>3197</v>
      </c>
      <c r="D3705" s="27" t="s">
        <v>31</v>
      </c>
      <c r="E3705" s="134">
        <v>1157.98</v>
      </c>
    </row>
    <row r="3706" spans="1:5" customFormat="1" ht="38.25" x14ac:dyDescent="0.2">
      <c r="A3706" s="27">
        <v>100609</v>
      </c>
      <c r="B3706" s="27" t="s">
        <v>184</v>
      </c>
      <c r="C3706" s="28" t="s">
        <v>3198</v>
      </c>
      <c r="D3706" s="27" t="s">
        <v>31</v>
      </c>
      <c r="E3706" s="134">
        <v>1761.7</v>
      </c>
    </row>
    <row r="3707" spans="1:5" customFormat="1" ht="38.25" x14ac:dyDescent="0.2">
      <c r="A3707" s="27">
        <v>100610</v>
      </c>
      <c r="B3707" s="27" t="s">
        <v>184</v>
      </c>
      <c r="C3707" s="28" t="s">
        <v>3199</v>
      </c>
      <c r="D3707" s="27" t="s">
        <v>31</v>
      </c>
      <c r="E3707" s="50">
        <v>755.75</v>
      </c>
    </row>
    <row r="3708" spans="1:5" customFormat="1" ht="38.25" x14ac:dyDescent="0.2">
      <c r="A3708" s="27">
        <v>100611</v>
      </c>
      <c r="B3708" s="27" t="s">
        <v>184</v>
      </c>
      <c r="C3708" s="28" t="s">
        <v>3200</v>
      </c>
      <c r="D3708" s="27" t="s">
        <v>31</v>
      </c>
      <c r="E3708" s="134">
        <v>945.89</v>
      </c>
    </row>
    <row r="3709" spans="1:5" customFormat="1" ht="38.25" x14ac:dyDescent="0.2">
      <c r="A3709" s="27">
        <v>100612</v>
      </c>
      <c r="B3709" s="27" t="s">
        <v>184</v>
      </c>
      <c r="C3709" s="28" t="s">
        <v>3201</v>
      </c>
      <c r="D3709" s="27" t="s">
        <v>31</v>
      </c>
      <c r="E3709" s="134">
        <v>1184.0899999999999</v>
      </c>
    </row>
    <row r="3710" spans="1:5" customFormat="1" ht="38.25" x14ac:dyDescent="0.2">
      <c r="A3710" s="27">
        <v>100613</v>
      </c>
      <c r="B3710" s="27" t="s">
        <v>184</v>
      </c>
      <c r="C3710" s="28" t="s">
        <v>3202</v>
      </c>
      <c r="D3710" s="27" t="s">
        <v>31</v>
      </c>
      <c r="E3710" s="134">
        <v>1797.99</v>
      </c>
    </row>
    <row r="3711" spans="1:5" customFormat="1" ht="38.25" x14ac:dyDescent="0.2">
      <c r="A3711" s="27">
        <v>100614</v>
      </c>
      <c r="B3711" s="27" t="s">
        <v>184</v>
      </c>
      <c r="C3711" s="28" t="s">
        <v>3203</v>
      </c>
      <c r="D3711" s="27" t="s">
        <v>31</v>
      </c>
      <c r="E3711" s="134">
        <v>991.44</v>
      </c>
    </row>
    <row r="3712" spans="1:5" customFormat="1" ht="38.25" x14ac:dyDescent="0.2">
      <c r="A3712" s="27">
        <v>100615</v>
      </c>
      <c r="B3712" s="27" t="s">
        <v>184</v>
      </c>
      <c r="C3712" s="28" t="s">
        <v>3204</v>
      </c>
      <c r="D3712" s="27" t="s">
        <v>31</v>
      </c>
      <c r="E3712" s="134">
        <v>1235.98</v>
      </c>
    </row>
    <row r="3713" spans="1:5" customFormat="1" ht="38.25" x14ac:dyDescent="0.2">
      <c r="A3713" s="27">
        <v>100616</v>
      </c>
      <c r="B3713" s="27" t="s">
        <v>184</v>
      </c>
      <c r="C3713" s="28" t="s">
        <v>3205</v>
      </c>
      <c r="D3713" s="27" t="s">
        <v>31</v>
      </c>
      <c r="E3713" s="134">
        <v>1874.38</v>
      </c>
    </row>
    <row r="3714" spans="1:5" customFormat="1" ht="38.25" x14ac:dyDescent="0.2">
      <c r="A3714" s="27">
        <v>100617</v>
      </c>
      <c r="B3714" s="27" t="s">
        <v>184</v>
      </c>
      <c r="C3714" s="28" t="s">
        <v>3206</v>
      </c>
      <c r="D3714" s="27" t="s">
        <v>31</v>
      </c>
      <c r="E3714" s="134">
        <v>1287.71</v>
      </c>
    </row>
    <row r="3715" spans="1:5" customFormat="1" ht="38.25" x14ac:dyDescent="0.2">
      <c r="A3715" s="27">
        <v>100618</v>
      </c>
      <c r="B3715" s="27" t="s">
        <v>184</v>
      </c>
      <c r="C3715" s="28" t="s">
        <v>3207</v>
      </c>
      <c r="D3715" s="27" t="s">
        <v>31</v>
      </c>
      <c r="E3715" s="134">
        <v>1954.88</v>
      </c>
    </row>
    <row r="3716" spans="1:5" customFormat="1" ht="25.5" x14ac:dyDescent="0.2">
      <c r="A3716" s="27">
        <v>100619</v>
      </c>
      <c r="B3716" s="27" t="s">
        <v>184</v>
      </c>
      <c r="C3716" s="28" t="s">
        <v>3208</v>
      </c>
      <c r="D3716" s="27" t="s">
        <v>31</v>
      </c>
      <c r="E3716" s="134">
        <v>600.83000000000004</v>
      </c>
    </row>
    <row r="3717" spans="1:5" customFormat="1" ht="25.5" x14ac:dyDescent="0.2">
      <c r="A3717" s="27">
        <v>100620</v>
      </c>
      <c r="B3717" s="27" t="s">
        <v>184</v>
      </c>
      <c r="C3717" s="28" t="s">
        <v>3209</v>
      </c>
      <c r="D3717" s="27" t="s">
        <v>31</v>
      </c>
      <c r="E3717" s="134">
        <v>2682.16</v>
      </c>
    </row>
    <row r="3718" spans="1:5" customFormat="1" ht="25.5" x14ac:dyDescent="0.2">
      <c r="A3718" s="27">
        <v>100621</v>
      </c>
      <c r="B3718" s="27" t="s">
        <v>184</v>
      </c>
      <c r="C3718" s="28" t="s">
        <v>3210</v>
      </c>
      <c r="D3718" s="27" t="s">
        <v>31</v>
      </c>
      <c r="E3718" s="134">
        <v>3123.52</v>
      </c>
    </row>
    <row r="3719" spans="1:5" customFormat="1" ht="25.5" x14ac:dyDescent="0.2">
      <c r="A3719" s="27">
        <v>100622</v>
      </c>
      <c r="B3719" s="27" t="s">
        <v>184</v>
      </c>
      <c r="C3719" s="28" t="s">
        <v>3211</v>
      </c>
      <c r="D3719" s="27" t="s">
        <v>31</v>
      </c>
      <c r="E3719" s="134">
        <v>2406.7800000000002</v>
      </c>
    </row>
    <row r="3720" spans="1:5" customFormat="1" ht="25.5" x14ac:dyDescent="0.2">
      <c r="A3720" s="27">
        <v>100623</v>
      </c>
      <c r="B3720" s="27" t="s">
        <v>184</v>
      </c>
      <c r="C3720" s="28" t="s">
        <v>3212</v>
      </c>
      <c r="D3720" s="27" t="s">
        <v>31</v>
      </c>
      <c r="E3720" s="134">
        <v>2594.7199999999998</v>
      </c>
    </row>
    <row r="3721" spans="1:5" customFormat="1" ht="25.5" x14ac:dyDescent="0.2">
      <c r="A3721" s="27">
        <v>97605</v>
      </c>
      <c r="B3721" s="27" t="s">
        <v>184</v>
      </c>
      <c r="C3721" s="28" t="s">
        <v>25657</v>
      </c>
      <c r="D3721" s="27" t="s">
        <v>31</v>
      </c>
      <c r="E3721" s="134">
        <v>87.69</v>
      </c>
    </row>
    <row r="3722" spans="1:5" customFormat="1" ht="25.5" x14ac:dyDescent="0.2">
      <c r="A3722" s="27">
        <v>97607</v>
      </c>
      <c r="B3722" s="27" t="s">
        <v>184</v>
      </c>
      <c r="C3722" s="28" t="s">
        <v>25658</v>
      </c>
      <c r="D3722" s="27" t="s">
        <v>31</v>
      </c>
      <c r="E3722" s="134">
        <v>112.09</v>
      </c>
    </row>
    <row r="3723" spans="1:5" customFormat="1" ht="25.5" x14ac:dyDescent="0.2">
      <c r="A3723" s="27">
        <v>102102</v>
      </c>
      <c r="B3723" s="27" t="s">
        <v>184</v>
      </c>
      <c r="C3723" s="28" t="s">
        <v>3213</v>
      </c>
      <c r="D3723" s="27" t="s">
        <v>31</v>
      </c>
      <c r="E3723" s="134">
        <v>11236.32</v>
      </c>
    </row>
    <row r="3724" spans="1:5" customFormat="1" ht="25.5" x14ac:dyDescent="0.2">
      <c r="A3724" s="27">
        <v>102103</v>
      </c>
      <c r="B3724" s="27" t="s">
        <v>184</v>
      </c>
      <c r="C3724" s="28" t="s">
        <v>3214</v>
      </c>
      <c r="D3724" s="27" t="s">
        <v>31</v>
      </c>
      <c r="E3724" s="134">
        <v>12495.3</v>
      </c>
    </row>
    <row r="3725" spans="1:5" customFormat="1" ht="25.5" x14ac:dyDescent="0.2">
      <c r="A3725" s="27">
        <v>102104</v>
      </c>
      <c r="B3725" s="27" t="s">
        <v>184</v>
      </c>
      <c r="C3725" s="28" t="s">
        <v>3215</v>
      </c>
      <c r="D3725" s="27" t="s">
        <v>31</v>
      </c>
      <c r="E3725" s="134">
        <v>16004.09</v>
      </c>
    </row>
    <row r="3726" spans="1:5" customFormat="1" ht="25.5" x14ac:dyDescent="0.2">
      <c r="A3726" s="27">
        <v>102105</v>
      </c>
      <c r="B3726" s="27" t="s">
        <v>184</v>
      </c>
      <c r="C3726" s="28" t="s">
        <v>3216</v>
      </c>
      <c r="D3726" s="27" t="s">
        <v>31</v>
      </c>
      <c r="E3726" s="50">
        <v>19649.73</v>
      </c>
    </row>
    <row r="3727" spans="1:5" customFormat="1" ht="25.5" x14ac:dyDescent="0.2">
      <c r="A3727" s="27">
        <v>102106</v>
      </c>
      <c r="B3727" s="27" t="s">
        <v>184</v>
      </c>
      <c r="C3727" s="28" t="s">
        <v>3217</v>
      </c>
      <c r="D3727" s="27" t="s">
        <v>31</v>
      </c>
      <c r="E3727" s="134">
        <v>24623.7</v>
      </c>
    </row>
    <row r="3728" spans="1:5" customFormat="1" ht="25.5" x14ac:dyDescent="0.2">
      <c r="A3728" s="27">
        <v>102107</v>
      </c>
      <c r="B3728" s="27" t="s">
        <v>184</v>
      </c>
      <c r="C3728" s="28" t="s">
        <v>3218</v>
      </c>
      <c r="D3728" s="27" t="s">
        <v>31</v>
      </c>
      <c r="E3728" s="134">
        <v>34324.400000000001</v>
      </c>
    </row>
    <row r="3729" spans="1:5" customFormat="1" ht="25.5" x14ac:dyDescent="0.2">
      <c r="A3729" s="27">
        <v>102108</v>
      </c>
      <c r="B3729" s="27" t="s">
        <v>184</v>
      </c>
      <c r="C3729" s="28" t="s">
        <v>3219</v>
      </c>
      <c r="D3729" s="27" t="s">
        <v>31</v>
      </c>
      <c r="E3729" s="134">
        <v>39956.47</v>
      </c>
    </row>
    <row r="3730" spans="1:5" customFormat="1" ht="25.5" x14ac:dyDescent="0.2">
      <c r="A3730" s="27">
        <v>102109</v>
      </c>
      <c r="B3730" s="27" t="s">
        <v>184</v>
      </c>
      <c r="C3730" s="28" t="s">
        <v>3220</v>
      </c>
      <c r="D3730" s="27" t="s">
        <v>31</v>
      </c>
      <c r="E3730" s="134">
        <v>74.849999999999994</v>
      </c>
    </row>
    <row r="3731" spans="1:5" customFormat="1" ht="25.5" x14ac:dyDescent="0.2">
      <c r="A3731" s="27">
        <v>102110</v>
      </c>
      <c r="B3731" s="27" t="s">
        <v>184</v>
      </c>
      <c r="C3731" s="28" t="s">
        <v>3221</v>
      </c>
      <c r="D3731" s="27" t="s">
        <v>31</v>
      </c>
      <c r="E3731" s="134">
        <v>230.93</v>
      </c>
    </row>
    <row r="3732" spans="1:5" customFormat="1" ht="25.5" x14ac:dyDescent="0.2">
      <c r="A3732" s="27">
        <v>103654</v>
      </c>
      <c r="B3732" s="27" t="s">
        <v>184</v>
      </c>
      <c r="C3732" s="28" t="s">
        <v>3222</v>
      </c>
      <c r="D3732" s="27" t="s">
        <v>31</v>
      </c>
      <c r="E3732" s="134">
        <v>64663.5</v>
      </c>
    </row>
    <row r="3733" spans="1:5" customFormat="1" ht="25.5" x14ac:dyDescent="0.2">
      <c r="A3733" s="27">
        <v>103655</v>
      </c>
      <c r="B3733" s="27" t="s">
        <v>184</v>
      </c>
      <c r="C3733" s="28" t="s">
        <v>3223</v>
      </c>
      <c r="D3733" s="27" t="s">
        <v>31</v>
      </c>
      <c r="E3733" s="134">
        <v>88554.67</v>
      </c>
    </row>
    <row r="3734" spans="1:5" customFormat="1" ht="25.5" x14ac:dyDescent="0.2">
      <c r="A3734" s="27">
        <v>103656</v>
      </c>
      <c r="B3734" s="27" t="s">
        <v>184</v>
      </c>
      <c r="C3734" s="28" t="s">
        <v>3224</v>
      </c>
      <c r="D3734" s="27" t="s">
        <v>31</v>
      </c>
      <c r="E3734" s="50">
        <v>123773.46</v>
      </c>
    </row>
    <row r="3735" spans="1:5" customFormat="1" ht="25.5" x14ac:dyDescent="0.2">
      <c r="A3735" s="27">
        <v>96973</v>
      </c>
      <c r="B3735" s="27" t="s">
        <v>184</v>
      </c>
      <c r="C3735" s="28" t="s">
        <v>3225</v>
      </c>
      <c r="D3735" s="27" t="s">
        <v>32</v>
      </c>
      <c r="E3735" s="134">
        <v>76.2</v>
      </c>
    </row>
    <row r="3736" spans="1:5" customFormat="1" ht="25.5" x14ac:dyDescent="0.2">
      <c r="A3736" s="27">
        <v>96974</v>
      </c>
      <c r="B3736" s="27" t="s">
        <v>184</v>
      </c>
      <c r="C3736" s="28" t="s">
        <v>3226</v>
      </c>
      <c r="D3736" s="27" t="s">
        <v>32</v>
      </c>
      <c r="E3736" s="134">
        <v>98.06</v>
      </c>
    </row>
    <row r="3737" spans="1:5" customFormat="1" ht="25.5" x14ac:dyDescent="0.2">
      <c r="A3737" s="27">
        <v>96975</v>
      </c>
      <c r="B3737" s="27" t="s">
        <v>184</v>
      </c>
      <c r="C3737" s="28" t="s">
        <v>3227</v>
      </c>
      <c r="D3737" s="27" t="s">
        <v>32</v>
      </c>
      <c r="E3737" s="134">
        <v>121</v>
      </c>
    </row>
    <row r="3738" spans="1:5" customFormat="1" ht="25.5" x14ac:dyDescent="0.2">
      <c r="A3738" s="27">
        <v>96976</v>
      </c>
      <c r="B3738" s="27" t="s">
        <v>184</v>
      </c>
      <c r="C3738" s="28" t="s">
        <v>3228</v>
      </c>
      <c r="D3738" s="27" t="s">
        <v>32</v>
      </c>
      <c r="E3738" s="50">
        <v>158.55000000000001</v>
      </c>
    </row>
    <row r="3739" spans="1:5" customFormat="1" ht="12.75" x14ac:dyDescent="0.2">
      <c r="A3739" s="27">
        <v>96977</v>
      </c>
      <c r="B3739" s="27" t="s">
        <v>184</v>
      </c>
      <c r="C3739" s="28" t="s">
        <v>3229</v>
      </c>
      <c r="D3739" s="27" t="s">
        <v>32</v>
      </c>
      <c r="E3739" s="134">
        <v>60.3</v>
      </c>
    </row>
    <row r="3740" spans="1:5" customFormat="1" ht="12.75" x14ac:dyDescent="0.2">
      <c r="A3740" s="27">
        <v>96978</v>
      </c>
      <c r="B3740" s="27" t="s">
        <v>184</v>
      </c>
      <c r="C3740" s="28" t="s">
        <v>3230</v>
      </c>
      <c r="D3740" s="27" t="s">
        <v>32</v>
      </c>
      <c r="E3740" s="134">
        <v>79.430000000000007</v>
      </c>
    </row>
    <row r="3741" spans="1:5" customFormat="1" ht="12.75" x14ac:dyDescent="0.2">
      <c r="A3741" s="27">
        <v>96979</v>
      </c>
      <c r="B3741" s="27" t="s">
        <v>184</v>
      </c>
      <c r="C3741" s="28" t="s">
        <v>3231</v>
      </c>
      <c r="D3741" s="27" t="s">
        <v>32</v>
      </c>
      <c r="E3741" s="134">
        <v>113.51</v>
      </c>
    </row>
    <row r="3742" spans="1:5" customFormat="1" ht="25.5" x14ac:dyDescent="0.2">
      <c r="A3742" s="27">
        <v>96984</v>
      </c>
      <c r="B3742" s="27" t="s">
        <v>184</v>
      </c>
      <c r="C3742" s="28" t="s">
        <v>3232</v>
      </c>
      <c r="D3742" s="27" t="s">
        <v>31</v>
      </c>
      <c r="E3742" s="134">
        <v>62.95</v>
      </c>
    </row>
    <row r="3743" spans="1:5" customFormat="1" ht="12.75" x14ac:dyDescent="0.2">
      <c r="A3743" s="27">
        <v>96985</v>
      </c>
      <c r="B3743" s="27" t="s">
        <v>184</v>
      </c>
      <c r="C3743" s="28" t="s">
        <v>3233</v>
      </c>
      <c r="D3743" s="27" t="s">
        <v>31</v>
      </c>
      <c r="E3743" s="134">
        <v>80.58</v>
      </c>
    </row>
    <row r="3744" spans="1:5" customFormat="1" ht="12.75" x14ac:dyDescent="0.2">
      <c r="A3744" s="27">
        <v>96986</v>
      </c>
      <c r="B3744" s="27" t="s">
        <v>184</v>
      </c>
      <c r="C3744" s="28" t="s">
        <v>3234</v>
      </c>
      <c r="D3744" s="27" t="s">
        <v>31</v>
      </c>
      <c r="E3744" s="134">
        <v>120.56</v>
      </c>
    </row>
    <row r="3745" spans="1:5" customFormat="1" ht="12.75" x14ac:dyDescent="0.2">
      <c r="A3745" s="27">
        <v>96987</v>
      </c>
      <c r="B3745" s="27" t="s">
        <v>184</v>
      </c>
      <c r="C3745" s="28" t="s">
        <v>3235</v>
      </c>
      <c r="D3745" s="27" t="s">
        <v>31</v>
      </c>
      <c r="E3745" s="134">
        <v>134.22999999999999</v>
      </c>
    </row>
    <row r="3746" spans="1:5" customFormat="1" ht="12.75" x14ac:dyDescent="0.2">
      <c r="A3746" s="27">
        <v>96988</v>
      </c>
      <c r="B3746" s="27" t="s">
        <v>184</v>
      </c>
      <c r="C3746" s="28" t="s">
        <v>3236</v>
      </c>
      <c r="D3746" s="27" t="s">
        <v>31</v>
      </c>
      <c r="E3746" s="134">
        <v>159.69999999999999</v>
      </c>
    </row>
    <row r="3747" spans="1:5" customFormat="1" ht="12.75" x14ac:dyDescent="0.2">
      <c r="A3747" s="27">
        <v>96989</v>
      </c>
      <c r="B3747" s="27" t="s">
        <v>184</v>
      </c>
      <c r="C3747" s="28" t="s">
        <v>3237</v>
      </c>
      <c r="D3747" s="27" t="s">
        <v>31</v>
      </c>
      <c r="E3747" s="134">
        <v>133.61000000000001</v>
      </c>
    </row>
    <row r="3748" spans="1:5" customFormat="1" ht="25.5" x14ac:dyDescent="0.2">
      <c r="A3748" s="27">
        <v>98463</v>
      </c>
      <c r="B3748" s="27" t="s">
        <v>184</v>
      </c>
      <c r="C3748" s="28" t="s">
        <v>3238</v>
      </c>
      <c r="D3748" s="27" t="s">
        <v>31</v>
      </c>
      <c r="E3748" s="134">
        <v>29.2</v>
      </c>
    </row>
    <row r="3749" spans="1:5" customFormat="1" ht="12.75" x14ac:dyDescent="0.2">
      <c r="A3749" s="27">
        <v>104746</v>
      </c>
      <c r="B3749" s="27" t="s">
        <v>184</v>
      </c>
      <c r="C3749" s="28" t="s">
        <v>3239</v>
      </c>
      <c r="D3749" s="27" t="s">
        <v>31</v>
      </c>
      <c r="E3749" s="134">
        <v>28.61</v>
      </c>
    </row>
    <row r="3750" spans="1:5" customFormat="1" ht="25.5" x14ac:dyDescent="0.2">
      <c r="A3750" s="27">
        <v>104749</v>
      </c>
      <c r="B3750" s="27" t="s">
        <v>184</v>
      </c>
      <c r="C3750" s="28" t="s">
        <v>3240</v>
      </c>
      <c r="D3750" s="27" t="s">
        <v>31</v>
      </c>
      <c r="E3750" s="134">
        <v>21.82</v>
      </c>
    </row>
    <row r="3751" spans="1:5" customFormat="1" ht="25.5" x14ac:dyDescent="0.2">
      <c r="A3751" s="27">
        <v>104750</v>
      </c>
      <c r="B3751" s="27" t="s">
        <v>184</v>
      </c>
      <c r="C3751" s="28" t="s">
        <v>3241</v>
      </c>
      <c r="D3751" s="27" t="s">
        <v>31</v>
      </c>
      <c r="E3751" s="134">
        <v>18.05</v>
      </c>
    </row>
    <row r="3752" spans="1:5" customFormat="1" ht="25.5" x14ac:dyDescent="0.2">
      <c r="A3752" s="27">
        <v>104751</v>
      </c>
      <c r="B3752" s="27" t="s">
        <v>184</v>
      </c>
      <c r="C3752" s="28" t="s">
        <v>3242</v>
      </c>
      <c r="D3752" s="27" t="s">
        <v>31</v>
      </c>
      <c r="E3752" s="134">
        <v>24.51</v>
      </c>
    </row>
    <row r="3753" spans="1:5" customFormat="1" ht="25.5" x14ac:dyDescent="0.2">
      <c r="A3753" s="27">
        <v>104752</v>
      </c>
      <c r="B3753" s="27" t="s">
        <v>184</v>
      </c>
      <c r="C3753" s="28" t="s">
        <v>3243</v>
      </c>
      <c r="D3753" s="27" t="s">
        <v>31</v>
      </c>
      <c r="E3753" s="134">
        <v>23.23</v>
      </c>
    </row>
    <row r="3754" spans="1:5" customFormat="1" ht="25.5" x14ac:dyDescent="0.2">
      <c r="A3754" s="27">
        <v>104753</v>
      </c>
      <c r="B3754" s="27" t="s">
        <v>184</v>
      </c>
      <c r="C3754" s="28" t="s">
        <v>3244</v>
      </c>
      <c r="D3754" s="27" t="s">
        <v>31</v>
      </c>
      <c r="E3754" s="134">
        <v>27.78</v>
      </c>
    </row>
    <row r="3755" spans="1:5" customFormat="1" ht="25.5" x14ac:dyDescent="0.2">
      <c r="A3755" s="27">
        <v>104754</v>
      </c>
      <c r="B3755" s="27" t="s">
        <v>184</v>
      </c>
      <c r="C3755" s="28" t="s">
        <v>3245</v>
      </c>
      <c r="D3755" s="27" t="s">
        <v>31</v>
      </c>
      <c r="E3755" s="134">
        <v>35.6</v>
      </c>
    </row>
    <row r="3756" spans="1:5" customFormat="1" ht="25.5" x14ac:dyDescent="0.2">
      <c r="A3756" s="27">
        <v>104755</v>
      </c>
      <c r="B3756" s="27" t="s">
        <v>184</v>
      </c>
      <c r="C3756" s="28" t="s">
        <v>3246</v>
      </c>
      <c r="D3756" s="27" t="s">
        <v>31</v>
      </c>
      <c r="E3756" s="134">
        <v>47.72</v>
      </c>
    </row>
    <row r="3757" spans="1:5" customFormat="1" ht="25.5" x14ac:dyDescent="0.2">
      <c r="A3757" s="27">
        <v>103490</v>
      </c>
      <c r="B3757" s="27" t="s">
        <v>184</v>
      </c>
      <c r="C3757" s="28" t="s">
        <v>3247</v>
      </c>
      <c r="D3757" s="27" t="s">
        <v>27</v>
      </c>
      <c r="E3757" s="134">
        <v>3423.74</v>
      </c>
    </row>
    <row r="3758" spans="1:5" customFormat="1" ht="25.5" x14ac:dyDescent="0.2">
      <c r="A3758" s="27">
        <v>103491</v>
      </c>
      <c r="B3758" s="27" t="s">
        <v>184</v>
      </c>
      <c r="C3758" s="28" t="s">
        <v>3248</v>
      </c>
      <c r="D3758" s="27" t="s">
        <v>27</v>
      </c>
      <c r="E3758" s="134">
        <v>626.08000000000004</v>
      </c>
    </row>
    <row r="3759" spans="1:5" customFormat="1" ht="25.5" x14ac:dyDescent="0.2">
      <c r="A3759" s="27">
        <v>104758</v>
      </c>
      <c r="B3759" s="27" t="s">
        <v>184</v>
      </c>
      <c r="C3759" s="28" t="s">
        <v>3249</v>
      </c>
      <c r="D3759" s="27" t="s">
        <v>31</v>
      </c>
      <c r="E3759" s="134">
        <v>19.72</v>
      </c>
    </row>
    <row r="3760" spans="1:5" customFormat="1" ht="25.5" x14ac:dyDescent="0.2">
      <c r="A3760" s="27">
        <v>104759</v>
      </c>
      <c r="B3760" s="27" t="s">
        <v>184</v>
      </c>
      <c r="C3760" s="28" t="s">
        <v>3250</v>
      </c>
      <c r="D3760" s="27" t="s">
        <v>31</v>
      </c>
      <c r="E3760" s="134">
        <v>52.58</v>
      </c>
    </row>
    <row r="3761" spans="1:5" customFormat="1" ht="25.5" x14ac:dyDescent="0.2">
      <c r="A3761" s="27">
        <v>104760</v>
      </c>
      <c r="B3761" s="27" t="s">
        <v>184</v>
      </c>
      <c r="C3761" s="28" t="s">
        <v>3251</v>
      </c>
      <c r="D3761" s="27" t="s">
        <v>31</v>
      </c>
      <c r="E3761" s="134">
        <v>76.790000000000006</v>
      </c>
    </row>
    <row r="3762" spans="1:5" customFormat="1" ht="25.5" x14ac:dyDescent="0.2">
      <c r="A3762" s="27">
        <v>104761</v>
      </c>
      <c r="B3762" s="27" t="s">
        <v>184</v>
      </c>
      <c r="C3762" s="28" t="s">
        <v>3252</v>
      </c>
      <c r="D3762" s="27" t="s">
        <v>31</v>
      </c>
      <c r="E3762" s="134">
        <v>10.83</v>
      </c>
    </row>
    <row r="3763" spans="1:5" customFormat="1" ht="25.5" x14ac:dyDescent="0.2">
      <c r="A3763" s="27">
        <v>104762</v>
      </c>
      <c r="B3763" s="27" t="s">
        <v>184</v>
      </c>
      <c r="C3763" s="28" t="s">
        <v>3253</v>
      </c>
      <c r="D3763" s="27" t="s">
        <v>31</v>
      </c>
      <c r="E3763" s="134">
        <v>28.89</v>
      </c>
    </row>
    <row r="3764" spans="1:5" customFormat="1" ht="25.5" x14ac:dyDescent="0.2">
      <c r="A3764" s="27">
        <v>104763</v>
      </c>
      <c r="B3764" s="27" t="s">
        <v>184</v>
      </c>
      <c r="C3764" s="28" t="s">
        <v>3254</v>
      </c>
      <c r="D3764" s="27" t="s">
        <v>31</v>
      </c>
      <c r="E3764" s="134">
        <v>42.19</v>
      </c>
    </row>
    <row r="3765" spans="1:5" customFormat="1" ht="25.5" x14ac:dyDescent="0.2">
      <c r="A3765" s="27">
        <v>104764</v>
      </c>
      <c r="B3765" s="27" t="s">
        <v>184</v>
      </c>
      <c r="C3765" s="28" t="s">
        <v>3255</v>
      </c>
      <c r="D3765" s="27" t="s">
        <v>32</v>
      </c>
      <c r="E3765" s="134">
        <v>22.04</v>
      </c>
    </row>
    <row r="3766" spans="1:5" customFormat="1" ht="25.5" x14ac:dyDescent="0.2">
      <c r="A3766" s="27">
        <v>104765</v>
      </c>
      <c r="B3766" s="27" t="s">
        <v>184</v>
      </c>
      <c r="C3766" s="28" t="s">
        <v>3256</v>
      </c>
      <c r="D3766" s="27" t="s">
        <v>32</v>
      </c>
      <c r="E3766" s="134">
        <v>18.829999999999998</v>
      </c>
    </row>
    <row r="3767" spans="1:5" customFormat="1" ht="25.5" x14ac:dyDescent="0.2">
      <c r="A3767" s="27">
        <v>104766</v>
      </c>
      <c r="B3767" s="27" t="s">
        <v>184</v>
      </c>
      <c r="C3767" s="28" t="s">
        <v>3257</v>
      </c>
      <c r="D3767" s="27" t="s">
        <v>32</v>
      </c>
      <c r="E3767" s="134">
        <v>19.07</v>
      </c>
    </row>
    <row r="3768" spans="1:5" customFormat="1" ht="25.5" x14ac:dyDescent="0.2">
      <c r="A3768" s="27">
        <v>104768</v>
      </c>
      <c r="B3768" s="27" t="s">
        <v>184</v>
      </c>
      <c r="C3768" s="28" t="s">
        <v>3258</v>
      </c>
      <c r="D3768" s="27" t="s">
        <v>31</v>
      </c>
      <c r="E3768" s="134">
        <v>0.83</v>
      </c>
    </row>
    <row r="3769" spans="1:5" customFormat="1" ht="25.5" x14ac:dyDescent="0.2">
      <c r="A3769" s="27">
        <v>104770</v>
      </c>
      <c r="B3769" s="27" t="s">
        <v>184</v>
      </c>
      <c r="C3769" s="28" t="s">
        <v>3259</v>
      </c>
      <c r="D3769" s="27" t="s">
        <v>31</v>
      </c>
      <c r="E3769" s="134">
        <v>2.2200000000000002</v>
      </c>
    </row>
    <row r="3770" spans="1:5" customFormat="1" ht="25.5" x14ac:dyDescent="0.2">
      <c r="A3770" s="27">
        <v>104772</v>
      </c>
      <c r="B3770" s="27" t="s">
        <v>184</v>
      </c>
      <c r="C3770" s="28" t="s">
        <v>3260</v>
      </c>
      <c r="D3770" s="27" t="s">
        <v>31</v>
      </c>
      <c r="E3770" s="134">
        <v>3.26</v>
      </c>
    </row>
    <row r="3771" spans="1:5" customFormat="1" ht="25.5" x14ac:dyDescent="0.2">
      <c r="A3771" s="27">
        <v>104774</v>
      </c>
      <c r="B3771" s="27" t="s">
        <v>184</v>
      </c>
      <c r="C3771" s="28" t="s">
        <v>3261</v>
      </c>
      <c r="D3771" s="27" t="s">
        <v>31</v>
      </c>
      <c r="E3771" s="134">
        <v>2.84</v>
      </c>
    </row>
    <row r="3772" spans="1:5" customFormat="1" ht="25.5" x14ac:dyDescent="0.2">
      <c r="A3772" s="27">
        <v>104776</v>
      </c>
      <c r="B3772" s="27" t="s">
        <v>184</v>
      </c>
      <c r="C3772" s="28" t="s">
        <v>3262</v>
      </c>
      <c r="D3772" s="27" t="s">
        <v>31</v>
      </c>
      <c r="E3772" s="134">
        <v>7.59</v>
      </c>
    </row>
    <row r="3773" spans="1:5" customFormat="1" ht="25.5" x14ac:dyDescent="0.2">
      <c r="A3773" s="27">
        <v>104778</v>
      </c>
      <c r="B3773" s="27" t="s">
        <v>184</v>
      </c>
      <c r="C3773" s="28" t="s">
        <v>3263</v>
      </c>
      <c r="D3773" s="27" t="s">
        <v>31</v>
      </c>
      <c r="E3773" s="134">
        <v>11.1</v>
      </c>
    </row>
    <row r="3774" spans="1:5" customFormat="1" ht="25.5" x14ac:dyDescent="0.2">
      <c r="A3774" s="27">
        <v>104780</v>
      </c>
      <c r="B3774" s="27" t="s">
        <v>184</v>
      </c>
      <c r="C3774" s="28" t="s">
        <v>3264</v>
      </c>
      <c r="D3774" s="27" t="s">
        <v>32</v>
      </c>
      <c r="E3774" s="134">
        <v>7.88</v>
      </c>
    </row>
    <row r="3775" spans="1:5" customFormat="1" ht="38.25" x14ac:dyDescent="0.2">
      <c r="A3775" s="27">
        <v>104785</v>
      </c>
      <c r="B3775" s="27" t="s">
        <v>184</v>
      </c>
      <c r="C3775" s="28" t="s">
        <v>3265</v>
      </c>
      <c r="D3775" s="27" t="s">
        <v>32</v>
      </c>
      <c r="E3775" s="134">
        <v>14.16</v>
      </c>
    </row>
    <row r="3776" spans="1:5" customFormat="1" ht="38.25" x14ac:dyDescent="0.2">
      <c r="A3776" s="27">
        <v>96765</v>
      </c>
      <c r="B3776" s="27" t="s">
        <v>184</v>
      </c>
      <c r="C3776" s="28" t="s">
        <v>3266</v>
      </c>
      <c r="D3776" s="27" t="s">
        <v>31</v>
      </c>
      <c r="E3776" s="134">
        <v>1587.69</v>
      </c>
    </row>
    <row r="3777" spans="1:5" customFormat="1" ht="25.5" x14ac:dyDescent="0.2">
      <c r="A3777" s="27">
        <v>101905</v>
      </c>
      <c r="B3777" s="27" t="s">
        <v>184</v>
      </c>
      <c r="C3777" s="28" t="s">
        <v>3267</v>
      </c>
      <c r="D3777" s="27" t="s">
        <v>31</v>
      </c>
      <c r="E3777" s="134">
        <v>218.82</v>
      </c>
    </row>
    <row r="3778" spans="1:5" customFormat="1" ht="25.5" x14ac:dyDescent="0.2">
      <c r="A3778" s="27">
        <v>101906</v>
      </c>
      <c r="B3778" s="27" t="s">
        <v>184</v>
      </c>
      <c r="C3778" s="28" t="s">
        <v>3268</v>
      </c>
      <c r="D3778" s="27" t="s">
        <v>31</v>
      </c>
      <c r="E3778" s="134">
        <v>635.54999999999995</v>
      </c>
    </row>
    <row r="3779" spans="1:5" customFormat="1" ht="25.5" x14ac:dyDescent="0.2">
      <c r="A3779" s="27">
        <v>101907</v>
      </c>
      <c r="B3779" s="27" t="s">
        <v>184</v>
      </c>
      <c r="C3779" s="28" t="s">
        <v>3269</v>
      </c>
      <c r="D3779" s="27" t="s">
        <v>31</v>
      </c>
      <c r="E3779" s="134">
        <v>686.32</v>
      </c>
    </row>
    <row r="3780" spans="1:5" customFormat="1" ht="25.5" x14ac:dyDescent="0.2">
      <c r="A3780" s="27">
        <v>101908</v>
      </c>
      <c r="B3780" s="27" t="s">
        <v>184</v>
      </c>
      <c r="C3780" s="28" t="s">
        <v>3270</v>
      </c>
      <c r="D3780" s="27" t="s">
        <v>31</v>
      </c>
      <c r="E3780" s="134">
        <v>212.47</v>
      </c>
    </row>
    <row r="3781" spans="1:5" customFormat="1" ht="25.5" x14ac:dyDescent="0.2">
      <c r="A3781" s="27">
        <v>101909</v>
      </c>
      <c r="B3781" s="27" t="s">
        <v>184</v>
      </c>
      <c r="C3781" s="28" t="s">
        <v>3271</v>
      </c>
      <c r="D3781" s="27" t="s">
        <v>31</v>
      </c>
      <c r="E3781" s="134">
        <v>246.32</v>
      </c>
    </row>
    <row r="3782" spans="1:5" customFormat="1" ht="25.5" x14ac:dyDescent="0.2">
      <c r="A3782" s="27">
        <v>101910</v>
      </c>
      <c r="B3782" s="27" t="s">
        <v>184</v>
      </c>
      <c r="C3782" s="28" t="s">
        <v>3272</v>
      </c>
      <c r="D3782" s="27" t="s">
        <v>31</v>
      </c>
      <c r="E3782" s="134">
        <v>288.62</v>
      </c>
    </row>
    <row r="3783" spans="1:5" customFormat="1" ht="25.5" x14ac:dyDescent="0.2">
      <c r="A3783" s="27">
        <v>101911</v>
      </c>
      <c r="B3783" s="27" t="s">
        <v>184</v>
      </c>
      <c r="C3783" s="28" t="s">
        <v>3273</v>
      </c>
      <c r="D3783" s="27" t="s">
        <v>31</v>
      </c>
      <c r="E3783" s="134">
        <v>330.93</v>
      </c>
    </row>
    <row r="3784" spans="1:5" customFormat="1" ht="38.25" x14ac:dyDescent="0.2">
      <c r="A3784" s="27">
        <v>101912</v>
      </c>
      <c r="B3784" s="27" t="s">
        <v>184</v>
      </c>
      <c r="C3784" s="28" t="s">
        <v>3274</v>
      </c>
      <c r="D3784" s="27" t="s">
        <v>31</v>
      </c>
      <c r="E3784" s="134">
        <v>1942.32</v>
      </c>
    </row>
    <row r="3785" spans="1:5" customFormat="1" ht="12.75" x14ac:dyDescent="0.2">
      <c r="A3785" s="27">
        <v>101913</v>
      </c>
      <c r="B3785" s="27" t="s">
        <v>184</v>
      </c>
      <c r="C3785" s="28" t="s">
        <v>3275</v>
      </c>
      <c r="D3785" s="27" t="s">
        <v>31</v>
      </c>
      <c r="E3785" s="134">
        <v>455.34</v>
      </c>
    </row>
    <row r="3786" spans="1:5" customFormat="1" ht="12.75" x14ac:dyDescent="0.2">
      <c r="A3786" s="27">
        <v>101914</v>
      </c>
      <c r="B3786" s="27" t="s">
        <v>184</v>
      </c>
      <c r="C3786" s="28" t="s">
        <v>3276</v>
      </c>
      <c r="D3786" s="27" t="s">
        <v>31</v>
      </c>
      <c r="E3786" s="50">
        <v>578.38</v>
      </c>
    </row>
    <row r="3787" spans="1:5" customFormat="1" ht="25.5" x14ac:dyDescent="0.2">
      <c r="A3787" s="27">
        <v>101915</v>
      </c>
      <c r="B3787" s="27" t="s">
        <v>184</v>
      </c>
      <c r="C3787" s="28" t="s">
        <v>3277</v>
      </c>
      <c r="D3787" s="27" t="s">
        <v>31</v>
      </c>
      <c r="E3787" s="50">
        <v>357.74</v>
      </c>
    </row>
    <row r="3788" spans="1:5" customFormat="1" ht="25.5" x14ac:dyDescent="0.2">
      <c r="A3788" s="27">
        <v>101916</v>
      </c>
      <c r="B3788" s="27" t="s">
        <v>184</v>
      </c>
      <c r="C3788" s="28" t="s">
        <v>3278</v>
      </c>
      <c r="D3788" s="27" t="s">
        <v>31</v>
      </c>
      <c r="E3788" s="50">
        <v>3409.7</v>
      </c>
    </row>
    <row r="3789" spans="1:5" customFormat="1" ht="12.75" x14ac:dyDescent="0.2">
      <c r="A3789" s="27">
        <v>101917</v>
      </c>
      <c r="B3789" s="27" t="s">
        <v>184</v>
      </c>
      <c r="C3789" s="28" t="s">
        <v>3279</v>
      </c>
      <c r="D3789" s="27" t="s">
        <v>31</v>
      </c>
      <c r="E3789" s="50">
        <v>168.85</v>
      </c>
    </row>
    <row r="3790" spans="1:5" customFormat="1" ht="25.5" x14ac:dyDescent="0.2">
      <c r="A3790" s="27">
        <v>98261</v>
      </c>
      <c r="B3790" s="27" t="s">
        <v>184</v>
      </c>
      <c r="C3790" s="28" t="s">
        <v>3280</v>
      </c>
      <c r="D3790" s="27" t="s">
        <v>32</v>
      </c>
      <c r="E3790" s="50">
        <v>4.51</v>
      </c>
    </row>
    <row r="3791" spans="1:5" customFormat="1" ht="25.5" x14ac:dyDescent="0.2">
      <c r="A3791" s="27">
        <v>98262</v>
      </c>
      <c r="B3791" s="27" t="s">
        <v>184</v>
      </c>
      <c r="C3791" s="28" t="s">
        <v>3281</v>
      </c>
      <c r="D3791" s="27" t="s">
        <v>32</v>
      </c>
      <c r="E3791" s="50">
        <v>5.24</v>
      </c>
    </row>
    <row r="3792" spans="1:5" customFormat="1" ht="25.5" x14ac:dyDescent="0.2">
      <c r="A3792" s="27">
        <v>98263</v>
      </c>
      <c r="B3792" s="27" t="s">
        <v>184</v>
      </c>
      <c r="C3792" s="28" t="s">
        <v>3282</v>
      </c>
      <c r="D3792" s="27" t="s">
        <v>32</v>
      </c>
      <c r="E3792" s="50">
        <v>5.45</v>
      </c>
    </row>
    <row r="3793" spans="1:5" customFormat="1" ht="25.5" x14ac:dyDescent="0.2">
      <c r="A3793" s="27">
        <v>98264</v>
      </c>
      <c r="B3793" s="27" t="s">
        <v>184</v>
      </c>
      <c r="C3793" s="28" t="s">
        <v>3283</v>
      </c>
      <c r="D3793" s="27" t="s">
        <v>32</v>
      </c>
      <c r="E3793" s="50">
        <v>6.22</v>
      </c>
    </row>
    <row r="3794" spans="1:5" customFormat="1" ht="25.5" x14ac:dyDescent="0.2">
      <c r="A3794" s="27">
        <v>98265</v>
      </c>
      <c r="B3794" s="27" t="s">
        <v>184</v>
      </c>
      <c r="C3794" s="28" t="s">
        <v>3284</v>
      </c>
      <c r="D3794" s="27" t="s">
        <v>32</v>
      </c>
      <c r="E3794" s="50">
        <v>6.72</v>
      </c>
    </row>
    <row r="3795" spans="1:5" customFormat="1" ht="25.5" x14ac:dyDescent="0.2">
      <c r="A3795" s="27">
        <v>98266</v>
      </c>
      <c r="B3795" s="27" t="s">
        <v>184</v>
      </c>
      <c r="C3795" s="28" t="s">
        <v>3285</v>
      </c>
      <c r="D3795" s="27" t="s">
        <v>32</v>
      </c>
      <c r="E3795" s="50">
        <v>7.38</v>
      </c>
    </row>
    <row r="3796" spans="1:5" customFormat="1" ht="25.5" x14ac:dyDescent="0.2">
      <c r="A3796" s="27">
        <v>98267</v>
      </c>
      <c r="B3796" s="27" t="s">
        <v>184</v>
      </c>
      <c r="C3796" s="28" t="s">
        <v>3286</v>
      </c>
      <c r="D3796" s="27" t="s">
        <v>32</v>
      </c>
      <c r="E3796" s="50">
        <v>11.09</v>
      </c>
    </row>
    <row r="3797" spans="1:5" customFormat="1" ht="25.5" x14ac:dyDescent="0.2">
      <c r="A3797" s="27">
        <v>98268</v>
      </c>
      <c r="B3797" s="27" t="s">
        <v>184</v>
      </c>
      <c r="C3797" s="28" t="s">
        <v>3287</v>
      </c>
      <c r="D3797" s="27" t="s">
        <v>32</v>
      </c>
      <c r="E3797" s="50">
        <v>16.57</v>
      </c>
    </row>
    <row r="3798" spans="1:5" customFormat="1" ht="25.5" x14ac:dyDescent="0.2">
      <c r="A3798" s="27">
        <v>98269</v>
      </c>
      <c r="B3798" s="27" t="s">
        <v>184</v>
      </c>
      <c r="C3798" s="28" t="s">
        <v>3288</v>
      </c>
      <c r="D3798" s="27" t="s">
        <v>32</v>
      </c>
      <c r="E3798" s="50">
        <v>21.82</v>
      </c>
    </row>
    <row r="3799" spans="1:5" customFormat="1" ht="25.5" x14ac:dyDescent="0.2">
      <c r="A3799" s="27">
        <v>98270</v>
      </c>
      <c r="B3799" s="27" t="s">
        <v>184</v>
      </c>
      <c r="C3799" s="28" t="s">
        <v>3289</v>
      </c>
      <c r="D3799" s="27" t="s">
        <v>32</v>
      </c>
      <c r="E3799" s="50">
        <v>31.56</v>
      </c>
    </row>
    <row r="3800" spans="1:5" customFormat="1" ht="25.5" x14ac:dyDescent="0.2">
      <c r="A3800" s="27">
        <v>98271</v>
      </c>
      <c r="B3800" s="27" t="s">
        <v>184</v>
      </c>
      <c r="C3800" s="28" t="s">
        <v>3290</v>
      </c>
      <c r="D3800" s="27" t="s">
        <v>32</v>
      </c>
      <c r="E3800" s="50">
        <v>43.22</v>
      </c>
    </row>
    <row r="3801" spans="1:5" customFormat="1" ht="25.5" x14ac:dyDescent="0.2">
      <c r="A3801" s="27">
        <v>98272</v>
      </c>
      <c r="B3801" s="27" t="s">
        <v>184</v>
      </c>
      <c r="C3801" s="28" t="s">
        <v>3291</v>
      </c>
      <c r="D3801" s="27" t="s">
        <v>32</v>
      </c>
      <c r="E3801" s="50">
        <v>95.39</v>
      </c>
    </row>
    <row r="3802" spans="1:5" customFormat="1" ht="25.5" x14ac:dyDescent="0.2">
      <c r="A3802" s="27">
        <v>98273</v>
      </c>
      <c r="B3802" s="27" t="s">
        <v>184</v>
      </c>
      <c r="C3802" s="28" t="s">
        <v>3292</v>
      </c>
      <c r="D3802" s="27" t="s">
        <v>32</v>
      </c>
      <c r="E3802" s="50">
        <v>2.36</v>
      </c>
    </row>
    <row r="3803" spans="1:5" customFormat="1" ht="25.5" x14ac:dyDescent="0.2">
      <c r="A3803" s="27">
        <v>98274</v>
      </c>
      <c r="B3803" s="27" t="s">
        <v>184</v>
      </c>
      <c r="C3803" s="28" t="s">
        <v>3293</v>
      </c>
      <c r="D3803" s="27" t="s">
        <v>32</v>
      </c>
      <c r="E3803" s="50">
        <v>2.86</v>
      </c>
    </row>
    <row r="3804" spans="1:5" customFormat="1" ht="25.5" x14ac:dyDescent="0.2">
      <c r="A3804" s="27">
        <v>98275</v>
      </c>
      <c r="B3804" s="27" t="s">
        <v>184</v>
      </c>
      <c r="C3804" s="28" t="s">
        <v>3294</v>
      </c>
      <c r="D3804" s="27" t="s">
        <v>32</v>
      </c>
      <c r="E3804" s="50">
        <v>3.52</v>
      </c>
    </row>
    <row r="3805" spans="1:5" customFormat="1" ht="25.5" x14ac:dyDescent="0.2">
      <c r="A3805" s="27">
        <v>98276</v>
      </c>
      <c r="B3805" s="27" t="s">
        <v>184</v>
      </c>
      <c r="C3805" s="28" t="s">
        <v>3295</v>
      </c>
      <c r="D3805" s="27" t="s">
        <v>32</v>
      </c>
      <c r="E3805" s="50">
        <v>7.23</v>
      </c>
    </row>
    <row r="3806" spans="1:5" customFormat="1" ht="25.5" x14ac:dyDescent="0.2">
      <c r="A3806" s="27">
        <v>98277</v>
      </c>
      <c r="B3806" s="27" t="s">
        <v>184</v>
      </c>
      <c r="C3806" s="28" t="s">
        <v>3296</v>
      </c>
      <c r="D3806" s="27" t="s">
        <v>32</v>
      </c>
      <c r="E3806" s="50">
        <v>12.71</v>
      </c>
    </row>
    <row r="3807" spans="1:5" customFormat="1" ht="25.5" x14ac:dyDescent="0.2">
      <c r="A3807" s="27">
        <v>98278</v>
      </c>
      <c r="B3807" s="27" t="s">
        <v>184</v>
      </c>
      <c r="C3807" s="28" t="s">
        <v>3297</v>
      </c>
      <c r="D3807" s="27" t="s">
        <v>32</v>
      </c>
      <c r="E3807" s="50">
        <v>17.97</v>
      </c>
    </row>
    <row r="3808" spans="1:5" customFormat="1" ht="25.5" x14ac:dyDescent="0.2">
      <c r="A3808" s="27">
        <v>98279</v>
      </c>
      <c r="B3808" s="27" t="s">
        <v>184</v>
      </c>
      <c r="C3808" s="28" t="s">
        <v>3298</v>
      </c>
      <c r="D3808" s="27" t="s">
        <v>32</v>
      </c>
      <c r="E3808" s="50">
        <v>27.7</v>
      </c>
    </row>
    <row r="3809" spans="1:5" customFormat="1" ht="25.5" x14ac:dyDescent="0.2">
      <c r="A3809" s="27">
        <v>98280</v>
      </c>
      <c r="B3809" s="27" t="s">
        <v>184</v>
      </c>
      <c r="C3809" s="28" t="s">
        <v>3299</v>
      </c>
      <c r="D3809" s="27" t="s">
        <v>32</v>
      </c>
      <c r="E3809" s="50">
        <v>9.4700000000000006</v>
      </c>
    </row>
    <row r="3810" spans="1:5" customFormat="1" ht="25.5" x14ac:dyDescent="0.2">
      <c r="A3810" s="27">
        <v>98281</v>
      </c>
      <c r="B3810" s="27" t="s">
        <v>184</v>
      </c>
      <c r="C3810" s="28" t="s">
        <v>3300</v>
      </c>
      <c r="D3810" s="27" t="s">
        <v>32</v>
      </c>
      <c r="E3810" s="50">
        <v>10.19</v>
      </c>
    </row>
    <row r="3811" spans="1:5" customFormat="1" ht="25.5" x14ac:dyDescent="0.2">
      <c r="A3811" s="27">
        <v>98282</v>
      </c>
      <c r="B3811" s="27" t="s">
        <v>184</v>
      </c>
      <c r="C3811" s="28" t="s">
        <v>3301</v>
      </c>
      <c r="D3811" s="27" t="s">
        <v>32</v>
      </c>
      <c r="E3811" s="50">
        <v>10.42</v>
      </c>
    </row>
    <row r="3812" spans="1:5" customFormat="1" ht="25.5" x14ac:dyDescent="0.2">
      <c r="A3812" s="27">
        <v>98283</v>
      </c>
      <c r="B3812" s="27" t="s">
        <v>184</v>
      </c>
      <c r="C3812" s="28" t="s">
        <v>3302</v>
      </c>
      <c r="D3812" s="27" t="s">
        <v>32</v>
      </c>
      <c r="E3812" s="50">
        <v>11.17</v>
      </c>
    </row>
    <row r="3813" spans="1:5" customFormat="1" ht="25.5" x14ac:dyDescent="0.2">
      <c r="A3813" s="27">
        <v>98284</v>
      </c>
      <c r="B3813" s="27" t="s">
        <v>184</v>
      </c>
      <c r="C3813" s="28" t="s">
        <v>3303</v>
      </c>
      <c r="D3813" s="27" t="s">
        <v>32</v>
      </c>
      <c r="E3813" s="50">
        <v>11.68</v>
      </c>
    </row>
    <row r="3814" spans="1:5" customFormat="1" ht="25.5" x14ac:dyDescent="0.2">
      <c r="A3814" s="27">
        <v>98285</v>
      </c>
      <c r="B3814" s="27" t="s">
        <v>184</v>
      </c>
      <c r="C3814" s="28" t="s">
        <v>3304</v>
      </c>
      <c r="D3814" s="27" t="s">
        <v>32</v>
      </c>
      <c r="E3814" s="50">
        <v>12.35</v>
      </c>
    </row>
    <row r="3815" spans="1:5" customFormat="1" ht="25.5" x14ac:dyDescent="0.2">
      <c r="A3815" s="27">
        <v>98286</v>
      </c>
      <c r="B3815" s="27" t="s">
        <v>184</v>
      </c>
      <c r="C3815" s="28" t="s">
        <v>3305</v>
      </c>
      <c r="D3815" s="27" t="s">
        <v>32</v>
      </c>
      <c r="E3815" s="50">
        <v>16.05</v>
      </c>
    </row>
    <row r="3816" spans="1:5" customFormat="1" ht="25.5" x14ac:dyDescent="0.2">
      <c r="A3816" s="27">
        <v>98287</v>
      </c>
      <c r="B3816" s="27" t="s">
        <v>184</v>
      </c>
      <c r="C3816" s="28" t="s">
        <v>3306</v>
      </c>
      <c r="D3816" s="27" t="s">
        <v>32</v>
      </c>
      <c r="E3816" s="50">
        <v>1.52</v>
      </c>
    </row>
    <row r="3817" spans="1:5" customFormat="1" ht="25.5" x14ac:dyDescent="0.2">
      <c r="A3817" s="27">
        <v>98288</v>
      </c>
      <c r="B3817" s="27" t="s">
        <v>184</v>
      </c>
      <c r="C3817" s="28" t="s">
        <v>3307</v>
      </c>
      <c r="D3817" s="27" t="s">
        <v>32</v>
      </c>
      <c r="E3817" s="50">
        <v>2.2599999999999998</v>
      </c>
    </row>
    <row r="3818" spans="1:5" customFormat="1" ht="25.5" x14ac:dyDescent="0.2">
      <c r="A3818" s="27">
        <v>98289</v>
      </c>
      <c r="B3818" s="27" t="s">
        <v>184</v>
      </c>
      <c r="C3818" s="28" t="s">
        <v>3308</v>
      </c>
      <c r="D3818" s="27" t="s">
        <v>32</v>
      </c>
      <c r="E3818" s="50">
        <v>2.4700000000000002</v>
      </c>
    </row>
    <row r="3819" spans="1:5" customFormat="1" ht="25.5" x14ac:dyDescent="0.2">
      <c r="A3819" s="27">
        <v>98290</v>
      </c>
      <c r="B3819" s="27" t="s">
        <v>184</v>
      </c>
      <c r="C3819" s="28" t="s">
        <v>3309</v>
      </c>
      <c r="D3819" s="27" t="s">
        <v>32</v>
      </c>
      <c r="E3819" s="50">
        <v>3.24</v>
      </c>
    </row>
    <row r="3820" spans="1:5" customFormat="1" ht="25.5" x14ac:dyDescent="0.2">
      <c r="A3820" s="27">
        <v>98291</v>
      </c>
      <c r="B3820" s="27" t="s">
        <v>184</v>
      </c>
      <c r="C3820" s="28" t="s">
        <v>3310</v>
      </c>
      <c r="D3820" s="27" t="s">
        <v>32</v>
      </c>
      <c r="E3820" s="50">
        <v>3.74</v>
      </c>
    </row>
    <row r="3821" spans="1:5" customFormat="1" ht="25.5" x14ac:dyDescent="0.2">
      <c r="A3821" s="27">
        <v>98292</v>
      </c>
      <c r="B3821" s="27" t="s">
        <v>184</v>
      </c>
      <c r="C3821" s="28" t="s">
        <v>3311</v>
      </c>
      <c r="D3821" s="27" t="s">
        <v>32</v>
      </c>
      <c r="E3821" s="134">
        <v>4.4000000000000004</v>
      </c>
    </row>
    <row r="3822" spans="1:5" customFormat="1" ht="25.5" x14ac:dyDescent="0.2">
      <c r="A3822" s="27">
        <v>98293</v>
      </c>
      <c r="B3822" s="27" t="s">
        <v>184</v>
      </c>
      <c r="C3822" s="28" t="s">
        <v>3312</v>
      </c>
      <c r="D3822" s="27" t="s">
        <v>32</v>
      </c>
      <c r="E3822" s="134">
        <v>8.11</v>
      </c>
    </row>
    <row r="3823" spans="1:5" customFormat="1" ht="25.5" x14ac:dyDescent="0.2">
      <c r="A3823" s="27">
        <v>98400</v>
      </c>
      <c r="B3823" s="27" t="s">
        <v>184</v>
      </c>
      <c r="C3823" s="28" t="s">
        <v>3313</v>
      </c>
      <c r="D3823" s="27" t="s">
        <v>32</v>
      </c>
      <c r="E3823" s="134">
        <v>13.02</v>
      </c>
    </row>
    <row r="3824" spans="1:5" customFormat="1" ht="25.5" x14ac:dyDescent="0.2">
      <c r="A3824" s="27">
        <v>98401</v>
      </c>
      <c r="B3824" s="27" t="s">
        <v>184</v>
      </c>
      <c r="C3824" s="28" t="s">
        <v>3314</v>
      </c>
      <c r="D3824" s="27" t="s">
        <v>32</v>
      </c>
      <c r="E3824" s="134">
        <v>19.23</v>
      </c>
    </row>
    <row r="3825" spans="1:5" customFormat="1" ht="25.5" x14ac:dyDescent="0.2">
      <c r="A3825" s="27">
        <v>98402</v>
      </c>
      <c r="B3825" s="27" t="s">
        <v>184</v>
      </c>
      <c r="C3825" s="28" t="s">
        <v>3315</v>
      </c>
      <c r="D3825" s="27" t="s">
        <v>32</v>
      </c>
      <c r="E3825" s="134">
        <v>22.23</v>
      </c>
    </row>
    <row r="3826" spans="1:5" customFormat="1" ht="25.5" x14ac:dyDescent="0.2">
      <c r="A3826" s="27">
        <v>100556</v>
      </c>
      <c r="B3826" s="27" t="s">
        <v>184</v>
      </c>
      <c r="C3826" s="28" t="s">
        <v>3316</v>
      </c>
      <c r="D3826" s="27" t="s">
        <v>31</v>
      </c>
      <c r="E3826" s="50">
        <v>42.69</v>
      </c>
    </row>
    <row r="3827" spans="1:5" customFormat="1" ht="25.5" x14ac:dyDescent="0.2">
      <c r="A3827" s="27">
        <v>100557</v>
      </c>
      <c r="B3827" s="27" t="s">
        <v>184</v>
      </c>
      <c r="C3827" s="28" t="s">
        <v>3317</v>
      </c>
      <c r="D3827" s="27" t="s">
        <v>31</v>
      </c>
      <c r="E3827" s="50">
        <v>450.22</v>
      </c>
    </row>
    <row r="3828" spans="1:5" customFormat="1" ht="25.5" x14ac:dyDescent="0.2">
      <c r="A3828" s="27">
        <v>100560</v>
      </c>
      <c r="B3828" s="27" t="s">
        <v>184</v>
      </c>
      <c r="C3828" s="28" t="s">
        <v>3318</v>
      </c>
      <c r="D3828" s="27" t="s">
        <v>31</v>
      </c>
      <c r="E3828" s="134">
        <v>115.08</v>
      </c>
    </row>
    <row r="3829" spans="1:5" customFormat="1" ht="25.5" x14ac:dyDescent="0.2">
      <c r="A3829" s="27">
        <v>100561</v>
      </c>
      <c r="B3829" s="27" t="s">
        <v>184</v>
      </c>
      <c r="C3829" s="28" t="s">
        <v>3319</v>
      </c>
      <c r="D3829" s="27" t="s">
        <v>31</v>
      </c>
      <c r="E3829" s="134">
        <v>194.9</v>
      </c>
    </row>
    <row r="3830" spans="1:5" customFormat="1" ht="25.5" x14ac:dyDescent="0.2">
      <c r="A3830" s="27">
        <v>100562</v>
      </c>
      <c r="B3830" s="27" t="s">
        <v>184</v>
      </c>
      <c r="C3830" s="28" t="s">
        <v>3320</v>
      </c>
      <c r="D3830" s="27" t="s">
        <v>31</v>
      </c>
      <c r="E3830" s="134">
        <v>291.32</v>
      </c>
    </row>
    <row r="3831" spans="1:5" customFormat="1" ht="25.5" x14ac:dyDescent="0.2">
      <c r="A3831" s="27">
        <v>100563</v>
      </c>
      <c r="B3831" s="27" t="s">
        <v>184</v>
      </c>
      <c r="C3831" s="28" t="s">
        <v>3321</v>
      </c>
      <c r="D3831" s="27" t="s">
        <v>31</v>
      </c>
      <c r="E3831" s="134">
        <v>411.15</v>
      </c>
    </row>
    <row r="3832" spans="1:5" customFormat="1" ht="25.5" x14ac:dyDescent="0.2">
      <c r="A3832" s="27">
        <v>101795</v>
      </c>
      <c r="B3832" s="27" t="s">
        <v>184</v>
      </c>
      <c r="C3832" s="28" t="s">
        <v>3322</v>
      </c>
      <c r="D3832" s="27" t="s">
        <v>31</v>
      </c>
      <c r="E3832" s="134">
        <v>606.59</v>
      </c>
    </row>
    <row r="3833" spans="1:5" customFormat="1" ht="25.5" x14ac:dyDescent="0.2">
      <c r="A3833" s="27">
        <v>101798</v>
      </c>
      <c r="B3833" s="27" t="s">
        <v>184</v>
      </c>
      <c r="C3833" s="28" t="s">
        <v>3323</v>
      </c>
      <c r="D3833" s="27" t="s">
        <v>31</v>
      </c>
      <c r="E3833" s="134">
        <v>356.84</v>
      </c>
    </row>
    <row r="3834" spans="1:5" customFormat="1" ht="25.5" x14ac:dyDescent="0.2">
      <c r="A3834" s="27">
        <v>101799</v>
      </c>
      <c r="B3834" s="27" t="s">
        <v>184</v>
      </c>
      <c r="C3834" s="28" t="s">
        <v>3324</v>
      </c>
      <c r="D3834" s="27" t="s">
        <v>31</v>
      </c>
      <c r="E3834" s="134">
        <v>858.63</v>
      </c>
    </row>
    <row r="3835" spans="1:5" customFormat="1" ht="12.75" x14ac:dyDescent="0.2">
      <c r="A3835" s="27">
        <v>98397</v>
      </c>
      <c r="B3835" s="27" t="s">
        <v>184</v>
      </c>
      <c r="C3835" s="28" t="s">
        <v>3325</v>
      </c>
      <c r="D3835" s="27" t="s">
        <v>28</v>
      </c>
      <c r="E3835" s="134">
        <v>14.31</v>
      </c>
    </row>
    <row r="3836" spans="1:5" customFormat="1" ht="25.5" x14ac:dyDescent="0.2">
      <c r="A3836" s="27">
        <v>103244</v>
      </c>
      <c r="B3836" s="27" t="s">
        <v>184</v>
      </c>
      <c r="C3836" s="28" t="s">
        <v>3326</v>
      </c>
      <c r="D3836" s="27" t="s">
        <v>31</v>
      </c>
      <c r="E3836" s="50">
        <v>2545.84</v>
      </c>
    </row>
    <row r="3837" spans="1:5" customFormat="1" ht="25.5" x14ac:dyDescent="0.2">
      <c r="A3837" s="27">
        <v>103245</v>
      </c>
      <c r="B3837" s="27" t="s">
        <v>184</v>
      </c>
      <c r="C3837" s="28" t="s">
        <v>3327</v>
      </c>
      <c r="D3837" s="27" t="s">
        <v>31</v>
      </c>
      <c r="E3837" s="50">
        <v>2005.83</v>
      </c>
    </row>
    <row r="3838" spans="1:5" customFormat="1" ht="25.5" x14ac:dyDescent="0.2">
      <c r="A3838" s="27">
        <v>103246</v>
      </c>
      <c r="B3838" s="27" t="s">
        <v>184</v>
      </c>
      <c r="C3838" s="28" t="s">
        <v>3328</v>
      </c>
      <c r="D3838" s="27" t="s">
        <v>31</v>
      </c>
      <c r="E3838" s="50">
        <v>2188.4499999999998</v>
      </c>
    </row>
    <row r="3839" spans="1:5" customFormat="1" ht="25.5" x14ac:dyDescent="0.2">
      <c r="A3839" s="27">
        <v>103247</v>
      </c>
      <c r="B3839" s="27" t="s">
        <v>184</v>
      </c>
      <c r="C3839" s="28" t="s">
        <v>3329</v>
      </c>
      <c r="D3839" s="27" t="s">
        <v>31</v>
      </c>
      <c r="E3839" s="134">
        <v>2826.71</v>
      </c>
    </row>
    <row r="3840" spans="1:5" customFormat="1" ht="25.5" x14ac:dyDescent="0.2">
      <c r="A3840" s="27">
        <v>103248</v>
      </c>
      <c r="B3840" s="27" t="s">
        <v>184</v>
      </c>
      <c r="C3840" s="28" t="s">
        <v>3330</v>
      </c>
      <c r="D3840" s="27" t="s">
        <v>31</v>
      </c>
      <c r="E3840" s="134">
        <v>2308.0300000000002</v>
      </c>
    </row>
    <row r="3841" spans="1:5" customFormat="1" ht="25.5" x14ac:dyDescent="0.2">
      <c r="A3841" s="27">
        <v>103249</v>
      </c>
      <c r="B3841" s="27" t="s">
        <v>184</v>
      </c>
      <c r="C3841" s="28" t="s">
        <v>3331</v>
      </c>
      <c r="D3841" s="27" t="s">
        <v>31</v>
      </c>
      <c r="E3841" s="134">
        <v>2480.38</v>
      </c>
    </row>
    <row r="3842" spans="1:5" customFormat="1" ht="25.5" x14ac:dyDescent="0.2">
      <c r="A3842" s="27">
        <v>103250</v>
      </c>
      <c r="B3842" s="27" t="s">
        <v>184</v>
      </c>
      <c r="C3842" s="28" t="s">
        <v>3332</v>
      </c>
      <c r="D3842" s="27" t="s">
        <v>31</v>
      </c>
      <c r="E3842" s="50">
        <v>4110.47</v>
      </c>
    </row>
    <row r="3843" spans="1:5" customFormat="1" ht="25.5" x14ac:dyDescent="0.2">
      <c r="A3843" s="27">
        <v>103251</v>
      </c>
      <c r="B3843" s="27" t="s">
        <v>184</v>
      </c>
      <c r="C3843" s="28" t="s">
        <v>3333</v>
      </c>
      <c r="D3843" s="27" t="s">
        <v>31</v>
      </c>
      <c r="E3843" s="134">
        <v>3244.19</v>
      </c>
    </row>
    <row r="3844" spans="1:5" customFormat="1" ht="25.5" x14ac:dyDescent="0.2">
      <c r="A3844" s="27">
        <v>103252</v>
      </c>
      <c r="B3844" s="27" t="s">
        <v>184</v>
      </c>
      <c r="C3844" s="28" t="s">
        <v>3334</v>
      </c>
      <c r="D3844" s="27" t="s">
        <v>31</v>
      </c>
      <c r="E3844" s="134">
        <v>3593.54</v>
      </c>
    </row>
    <row r="3845" spans="1:5" customFormat="1" ht="25.5" x14ac:dyDescent="0.2">
      <c r="A3845" s="27">
        <v>103253</v>
      </c>
      <c r="B3845" s="27" t="s">
        <v>184</v>
      </c>
      <c r="C3845" s="28" t="s">
        <v>3335</v>
      </c>
      <c r="D3845" s="27" t="s">
        <v>31</v>
      </c>
      <c r="E3845" s="50">
        <v>5606.96</v>
      </c>
    </row>
    <row r="3846" spans="1:5" customFormat="1" ht="25.5" x14ac:dyDescent="0.2">
      <c r="A3846" s="27">
        <v>103254</v>
      </c>
      <c r="B3846" s="27" t="s">
        <v>184</v>
      </c>
      <c r="C3846" s="28" t="s">
        <v>3336</v>
      </c>
      <c r="D3846" s="27" t="s">
        <v>31</v>
      </c>
      <c r="E3846" s="134">
        <v>4190.6899999999996</v>
      </c>
    </row>
    <row r="3847" spans="1:5" customFormat="1" ht="25.5" x14ac:dyDescent="0.2">
      <c r="A3847" s="27">
        <v>103255</v>
      </c>
      <c r="B3847" s="27" t="s">
        <v>184</v>
      </c>
      <c r="C3847" s="28" t="s">
        <v>3337</v>
      </c>
      <c r="D3847" s="27" t="s">
        <v>31</v>
      </c>
      <c r="E3847" s="134">
        <v>4690.3900000000003</v>
      </c>
    </row>
    <row r="3848" spans="1:5" customFormat="1" ht="25.5" x14ac:dyDescent="0.2">
      <c r="A3848" s="27">
        <v>103256</v>
      </c>
      <c r="B3848" s="27" t="s">
        <v>184</v>
      </c>
      <c r="C3848" s="28" t="s">
        <v>15890</v>
      </c>
      <c r="D3848" s="27" t="s">
        <v>31</v>
      </c>
      <c r="E3848" s="134">
        <v>10419.219999999999</v>
      </c>
    </row>
    <row r="3849" spans="1:5" customFormat="1" ht="25.5" x14ac:dyDescent="0.2">
      <c r="A3849" s="27">
        <v>103257</v>
      </c>
      <c r="B3849" s="27" t="s">
        <v>184</v>
      </c>
      <c r="C3849" s="28" t="s">
        <v>15891</v>
      </c>
      <c r="D3849" s="27" t="s">
        <v>31</v>
      </c>
      <c r="E3849" s="134">
        <v>5949.25</v>
      </c>
    </row>
    <row r="3850" spans="1:5" customFormat="1" ht="25.5" x14ac:dyDescent="0.2">
      <c r="A3850" s="27">
        <v>103258</v>
      </c>
      <c r="B3850" s="27" t="s">
        <v>184</v>
      </c>
      <c r="C3850" s="28" t="s">
        <v>15892</v>
      </c>
      <c r="D3850" s="27" t="s">
        <v>31</v>
      </c>
      <c r="E3850" s="134">
        <v>11649.74</v>
      </c>
    </row>
    <row r="3851" spans="1:5" customFormat="1" ht="25.5" x14ac:dyDescent="0.2">
      <c r="A3851" s="27">
        <v>103259</v>
      </c>
      <c r="B3851" s="27" t="s">
        <v>184</v>
      </c>
      <c r="C3851" s="28" t="s">
        <v>15893</v>
      </c>
      <c r="D3851" s="27" t="s">
        <v>31</v>
      </c>
      <c r="E3851" s="134">
        <v>6272.43</v>
      </c>
    </row>
    <row r="3852" spans="1:5" customFormat="1" ht="25.5" x14ac:dyDescent="0.2">
      <c r="A3852" s="27">
        <v>103260</v>
      </c>
      <c r="B3852" s="27" t="s">
        <v>184</v>
      </c>
      <c r="C3852" s="28" t="s">
        <v>15894</v>
      </c>
      <c r="D3852" s="27" t="s">
        <v>31</v>
      </c>
      <c r="E3852" s="134">
        <v>6443.55</v>
      </c>
    </row>
    <row r="3853" spans="1:5" customFormat="1" ht="25.5" x14ac:dyDescent="0.2">
      <c r="A3853" s="27">
        <v>103261</v>
      </c>
      <c r="B3853" s="27" t="s">
        <v>184</v>
      </c>
      <c r="C3853" s="28" t="s">
        <v>15895</v>
      </c>
      <c r="D3853" s="27" t="s">
        <v>31</v>
      </c>
      <c r="E3853" s="134">
        <v>13143.66</v>
      </c>
    </row>
    <row r="3854" spans="1:5" customFormat="1" ht="25.5" x14ac:dyDescent="0.2">
      <c r="A3854" s="27">
        <v>103262</v>
      </c>
      <c r="B3854" s="27" t="s">
        <v>184</v>
      </c>
      <c r="C3854" s="28" t="s">
        <v>15896</v>
      </c>
      <c r="D3854" s="27" t="s">
        <v>31</v>
      </c>
      <c r="E3854" s="134">
        <v>8244.2000000000007</v>
      </c>
    </row>
    <row r="3855" spans="1:5" customFormat="1" ht="25.5" x14ac:dyDescent="0.2">
      <c r="A3855" s="27">
        <v>103263</v>
      </c>
      <c r="B3855" s="27" t="s">
        <v>184</v>
      </c>
      <c r="C3855" s="28" t="s">
        <v>3338</v>
      </c>
      <c r="D3855" s="27" t="s">
        <v>31</v>
      </c>
      <c r="E3855" s="134">
        <v>18279.5</v>
      </c>
    </row>
    <row r="3856" spans="1:5" customFormat="1" ht="25.5" x14ac:dyDescent="0.2">
      <c r="A3856" s="27">
        <v>103264</v>
      </c>
      <c r="B3856" s="27" t="s">
        <v>184</v>
      </c>
      <c r="C3856" s="28" t="s">
        <v>3339</v>
      </c>
      <c r="D3856" s="27" t="s">
        <v>31</v>
      </c>
      <c r="E3856" s="134">
        <v>10257.68</v>
      </c>
    </row>
    <row r="3857" spans="1:5" customFormat="1" ht="25.5" x14ac:dyDescent="0.2">
      <c r="A3857" s="27">
        <v>103265</v>
      </c>
      <c r="B3857" s="27" t="s">
        <v>184</v>
      </c>
      <c r="C3857" s="28" t="s">
        <v>3340</v>
      </c>
      <c r="D3857" s="27" t="s">
        <v>31</v>
      </c>
      <c r="E3857" s="134">
        <v>22034.36</v>
      </c>
    </row>
    <row r="3858" spans="1:5" customFormat="1" ht="25.5" x14ac:dyDescent="0.2">
      <c r="A3858" s="27">
        <v>103266</v>
      </c>
      <c r="B3858" s="27" t="s">
        <v>184</v>
      </c>
      <c r="C3858" s="28" t="s">
        <v>3341</v>
      </c>
      <c r="D3858" s="27" t="s">
        <v>31</v>
      </c>
      <c r="E3858" s="134">
        <v>11454.26</v>
      </c>
    </row>
    <row r="3859" spans="1:5" customFormat="1" ht="25.5" x14ac:dyDescent="0.2">
      <c r="A3859" s="27">
        <v>103267</v>
      </c>
      <c r="B3859" s="27" t="s">
        <v>184</v>
      </c>
      <c r="C3859" s="28" t="s">
        <v>3342</v>
      </c>
      <c r="D3859" s="27" t="s">
        <v>31</v>
      </c>
      <c r="E3859" s="134">
        <v>6504.17</v>
      </c>
    </row>
    <row r="3860" spans="1:5" customFormat="1" ht="25.5" x14ac:dyDescent="0.2">
      <c r="A3860" s="27">
        <v>103268</v>
      </c>
      <c r="B3860" s="27" t="s">
        <v>184</v>
      </c>
      <c r="C3860" s="28" t="s">
        <v>3343</v>
      </c>
      <c r="D3860" s="27" t="s">
        <v>31</v>
      </c>
      <c r="E3860" s="134">
        <v>7722.98</v>
      </c>
    </row>
    <row r="3861" spans="1:5" customFormat="1" ht="25.5" x14ac:dyDescent="0.2">
      <c r="A3861" s="27">
        <v>103269</v>
      </c>
      <c r="B3861" s="27" t="s">
        <v>184</v>
      </c>
      <c r="C3861" s="28" t="s">
        <v>3344</v>
      </c>
      <c r="D3861" s="27" t="s">
        <v>31</v>
      </c>
      <c r="E3861" s="134">
        <v>7997.12</v>
      </c>
    </row>
    <row r="3862" spans="1:5" customFormat="1" ht="25.5" x14ac:dyDescent="0.2">
      <c r="A3862" s="27">
        <v>103270</v>
      </c>
      <c r="B3862" s="27" t="s">
        <v>184</v>
      </c>
      <c r="C3862" s="28" t="s">
        <v>3345</v>
      </c>
      <c r="D3862" s="27" t="s">
        <v>31</v>
      </c>
      <c r="E3862" s="134">
        <v>8301.61</v>
      </c>
    </row>
    <row r="3863" spans="1:5" customFormat="1" ht="25.5" x14ac:dyDescent="0.2">
      <c r="A3863" s="27">
        <v>103271</v>
      </c>
      <c r="B3863" s="27" t="s">
        <v>184</v>
      </c>
      <c r="C3863" s="28" t="s">
        <v>3346</v>
      </c>
      <c r="D3863" s="27" t="s">
        <v>31</v>
      </c>
      <c r="E3863" s="134">
        <v>11766.91</v>
      </c>
    </row>
    <row r="3864" spans="1:5" customFormat="1" ht="25.5" x14ac:dyDescent="0.2">
      <c r="A3864" s="27">
        <v>103272</v>
      </c>
      <c r="B3864" s="27" t="s">
        <v>184</v>
      </c>
      <c r="C3864" s="28" t="s">
        <v>3347</v>
      </c>
      <c r="D3864" s="27" t="s">
        <v>31</v>
      </c>
      <c r="E3864" s="134">
        <v>12154.11</v>
      </c>
    </row>
    <row r="3865" spans="1:5" customFormat="1" ht="25.5" x14ac:dyDescent="0.2">
      <c r="A3865" s="27">
        <v>103273</v>
      </c>
      <c r="B3865" s="27" t="s">
        <v>184</v>
      </c>
      <c r="C3865" s="28" t="s">
        <v>3348</v>
      </c>
      <c r="D3865" s="27" t="s">
        <v>31</v>
      </c>
      <c r="E3865" s="134">
        <v>12527</v>
      </c>
    </row>
    <row r="3866" spans="1:5" customFormat="1" ht="25.5" x14ac:dyDescent="0.2">
      <c r="A3866" s="27">
        <v>103274</v>
      </c>
      <c r="B3866" s="27" t="s">
        <v>184</v>
      </c>
      <c r="C3866" s="28" t="s">
        <v>3349</v>
      </c>
      <c r="D3866" s="27" t="s">
        <v>31</v>
      </c>
      <c r="E3866" s="134">
        <v>14348.05</v>
      </c>
    </row>
    <row r="3867" spans="1:5" customFormat="1" ht="25.5" x14ac:dyDescent="0.2">
      <c r="A3867" s="27">
        <v>103275</v>
      </c>
      <c r="B3867" s="27" t="s">
        <v>184</v>
      </c>
      <c r="C3867" s="28" t="s">
        <v>3350</v>
      </c>
      <c r="D3867" s="27" t="s">
        <v>31</v>
      </c>
      <c r="E3867" s="134">
        <v>14273.7</v>
      </c>
    </row>
    <row r="3868" spans="1:5" customFormat="1" ht="25.5" x14ac:dyDescent="0.2">
      <c r="A3868" s="27">
        <v>103276</v>
      </c>
      <c r="B3868" s="27" t="s">
        <v>184</v>
      </c>
      <c r="C3868" s="28" t="s">
        <v>3351</v>
      </c>
      <c r="D3868" s="27" t="s">
        <v>31</v>
      </c>
      <c r="E3868" s="134">
        <v>14978.02</v>
      </c>
    </row>
    <row r="3869" spans="1:5" customFormat="1" ht="12.75" x14ac:dyDescent="0.2">
      <c r="A3869" s="27">
        <v>103277</v>
      </c>
      <c r="B3869" s="27" t="s">
        <v>184</v>
      </c>
      <c r="C3869" s="28" t="s">
        <v>3352</v>
      </c>
      <c r="D3869" s="27" t="s">
        <v>31</v>
      </c>
      <c r="E3869" s="134">
        <v>27665.19</v>
      </c>
    </row>
    <row r="3870" spans="1:5" customFormat="1" ht="12.75" x14ac:dyDescent="0.2">
      <c r="A3870" s="27">
        <v>103278</v>
      </c>
      <c r="B3870" s="27" t="s">
        <v>184</v>
      </c>
      <c r="C3870" s="28" t="s">
        <v>3353</v>
      </c>
      <c r="D3870" s="27" t="s">
        <v>31</v>
      </c>
      <c r="E3870" s="134">
        <v>35403.11</v>
      </c>
    </row>
    <row r="3871" spans="1:5" customFormat="1" ht="25.5" x14ac:dyDescent="0.2">
      <c r="A3871" s="27">
        <v>103288</v>
      </c>
      <c r="B3871" s="27" t="s">
        <v>184</v>
      </c>
      <c r="C3871" s="28" t="s">
        <v>3354</v>
      </c>
      <c r="D3871" s="27" t="s">
        <v>31</v>
      </c>
      <c r="E3871" s="134">
        <v>15.96</v>
      </c>
    </row>
    <row r="3872" spans="1:5" customFormat="1" ht="25.5" x14ac:dyDescent="0.2">
      <c r="A3872" s="27">
        <v>103289</v>
      </c>
      <c r="B3872" s="27" t="s">
        <v>184</v>
      </c>
      <c r="C3872" s="28" t="s">
        <v>15897</v>
      </c>
      <c r="D3872" s="27" t="s">
        <v>32</v>
      </c>
      <c r="E3872" s="134">
        <v>31.33</v>
      </c>
    </row>
    <row r="3873" spans="1:5" customFormat="1" ht="25.5" x14ac:dyDescent="0.2">
      <c r="A3873" s="27">
        <v>103290</v>
      </c>
      <c r="B3873" s="27" t="s">
        <v>184</v>
      </c>
      <c r="C3873" s="28" t="s">
        <v>15898</v>
      </c>
      <c r="D3873" s="27" t="s">
        <v>32</v>
      </c>
      <c r="E3873" s="134">
        <v>48.15</v>
      </c>
    </row>
    <row r="3874" spans="1:5" customFormat="1" ht="25.5" x14ac:dyDescent="0.2">
      <c r="A3874" s="27">
        <v>103291</v>
      </c>
      <c r="B3874" s="27" t="s">
        <v>184</v>
      </c>
      <c r="C3874" s="28" t="s">
        <v>15899</v>
      </c>
      <c r="D3874" s="27" t="s">
        <v>32</v>
      </c>
      <c r="E3874" s="134">
        <v>60.35</v>
      </c>
    </row>
    <row r="3875" spans="1:5" customFormat="1" ht="25.5" x14ac:dyDescent="0.2">
      <c r="A3875" s="27">
        <v>103292</v>
      </c>
      <c r="B3875" s="27" t="s">
        <v>184</v>
      </c>
      <c r="C3875" s="28" t="s">
        <v>15900</v>
      </c>
      <c r="D3875" s="27" t="s">
        <v>32</v>
      </c>
      <c r="E3875" s="134">
        <v>72.760000000000005</v>
      </c>
    </row>
    <row r="3876" spans="1:5" customFormat="1" ht="38.25" x14ac:dyDescent="0.2">
      <c r="A3876" s="27">
        <v>101936</v>
      </c>
      <c r="B3876" s="27" t="s">
        <v>184</v>
      </c>
      <c r="C3876" s="28" t="s">
        <v>3355</v>
      </c>
      <c r="D3876" s="27" t="s">
        <v>31</v>
      </c>
      <c r="E3876" s="134">
        <v>9486.0499999999993</v>
      </c>
    </row>
    <row r="3877" spans="1:5" customFormat="1" ht="38.25" x14ac:dyDescent="0.2">
      <c r="A3877" s="27">
        <v>101937</v>
      </c>
      <c r="B3877" s="27" t="s">
        <v>184</v>
      </c>
      <c r="C3877" s="28" t="s">
        <v>3356</v>
      </c>
      <c r="D3877" s="27" t="s">
        <v>31</v>
      </c>
      <c r="E3877" s="134">
        <v>17050.89</v>
      </c>
    </row>
    <row r="3878" spans="1:5" customFormat="1" ht="25.5" x14ac:dyDescent="0.2">
      <c r="A3878" s="27">
        <v>98294</v>
      </c>
      <c r="B3878" s="27" t="s">
        <v>184</v>
      </c>
      <c r="C3878" s="28" t="s">
        <v>3357</v>
      </c>
      <c r="D3878" s="27" t="s">
        <v>32</v>
      </c>
      <c r="E3878" s="134">
        <v>5.67</v>
      </c>
    </row>
    <row r="3879" spans="1:5" customFormat="1" ht="25.5" x14ac:dyDescent="0.2">
      <c r="A3879" s="27">
        <v>98295</v>
      </c>
      <c r="B3879" s="27" t="s">
        <v>184</v>
      </c>
      <c r="C3879" s="28" t="s">
        <v>3358</v>
      </c>
      <c r="D3879" s="27" t="s">
        <v>32</v>
      </c>
      <c r="E3879" s="134">
        <v>4.7699999999999996</v>
      </c>
    </row>
    <row r="3880" spans="1:5" customFormat="1" ht="25.5" x14ac:dyDescent="0.2">
      <c r="A3880" s="27">
        <v>98296</v>
      </c>
      <c r="B3880" s="27" t="s">
        <v>184</v>
      </c>
      <c r="C3880" s="28" t="s">
        <v>3359</v>
      </c>
      <c r="D3880" s="27" t="s">
        <v>32</v>
      </c>
      <c r="E3880" s="134">
        <v>8.34</v>
      </c>
    </row>
    <row r="3881" spans="1:5" customFormat="1" ht="25.5" x14ac:dyDescent="0.2">
      <c r="A3881" s="27">
        <v>98297</v>
      </c>
      <c r="B3881" s="27" t="s">
        <v>184</v>
      </c>
      <c r="C3881" s="28" t="s">
        <v>3360</v>
      </c>
      <c r="D3881" s="27" t="s">
        <v>32</v>
      </c>
      <c r="E3881" s="134">
        <v>6.9</v>
      </c>
    </row>
    <row r="3882" spans="1:5" customFormat="1" ht="25.5" x14ac:dyDescent="0.2">
      <c r="A3882" s="27">
        <v>98298</v>
      </c>
      <c r="B3882" s="27" t="s">
        <v>184</v>
      </c>
      <c r="C3882" s="28" t="s">
        <v>3361</v>
      </c>
      <c r="D3882" s="27" t="s">
        <v>32</v>
      </c>
      <c r="E3882" s="134">
        <v>19.59</v>
      </c>
    </row>
    <row r="3883" spans="1:5" customFormat="1" ht="25.5" x14ac:dyDescent="0.2">
      <c r="A3883" s="27">
        <v>98299</v>
      </c>
      <c r="B3883" s="27" t="s">
        <v>184</v>
      </c>
      <c r="C3883" s="28" t="s">
        <v>3362</v>
      </c>
      <c r="D3883" s="27" t="s">
        <v>32</v>
      </c>
      <c r="E3883" s="134">
        <v>17.82</v>
      </c>
    </row>
    <row r="3884" spans="1:5" customFormat="1" ht="12.75" x14ac:dyDescent="0.2">
      <c r="A3884" s="27">
        <v>98300</v>
      </c>
      <c r="B3884" s="27" t="s">
        <v>184</v>
      </c>
      <c r="C3884" s="28" t="s">
        <v>3363</v>
      </c>
      <c r="D3884" s="27" t="s">
        <v>32</v>
      </c>
      <c r="E3884" s="134">
        <v>6.36</v>
      </c>
    </row>
    <row r="3885" spans="1:5" customFormat="1" ht="12.75" x14ac:dyDescent="0.2">
      <c r="A3885" s="27">
        <v>98301</v>
      </c>
      <c r="B3885" s="27" t="s">
        <v>184</v>
      </c>
      <c r="C3885" s="28" t="s">
        <v>3364</v>
      </c>
      <c r="D3885" s="27" t="s">
        <v>31</v>
      </c>
      <c r="E3885" s="134">
        <v>989.25</v>
      </c>
    </row>
    <row r="3886" spans="1:5" customFormat="1" ht="12.75" x14ac:dyDescent="0.2">
      <c r="A3886" s="27">
        <v>98302</v>
      </c>
      <c r="B3886" s="27" t="s">
        <v>184</v>
      </c>
      <c r="C3886" s="28" t="s">
        <v>3365</v>
      </c>
      <c r="D3886" s="27" t="s">
        <v>31</v>
      </c>
      <c r="E3886" s="134">
        <v>1982.94</v>
      </c>
    </row>
    <row r="3887" spans="1:5" customFormat="1" ht="12.75" x14ac:dyDescent="0.2">
      <c r="A3887" s="27">
        <v>98304</v>
      </c>
      <c r="B3887" s="27" t="s">
        <v>184</v>
      </c>
      <c r="C3887" s="28" t="s">
        <v>3366</v>
      </c>
      <c r="D3887" s="27" t="s">
        <v>31</v>
      </c>
      <c r="E3887" s="134">
        <v>6378.55</v>
      </c>
    </row>
    <row r="3888" spans="1:5" customFormat="1" ht="12.75" x14ac:dyDescent="0.2">
      <c r="A3888" s="27">
        <v>98305</v>
      </c>
      <c r="B3888" s="27" t="s">
        <v>184</v>
      </c>
      <c r="C3888" s="28" t="s">
        <v>3367</v>
      </c>
      <c r="D3888" s="27" t="s">
        <v>31</v>
      </c>
      <c r="E3888" s="134">
        <v>4884.58</v>
      </c>
    </row>
    <row r="3889" spans="1:5" customFormat="1" ht="12.75" x14ac:dyDescent="0.2">
      <c r="A3889" s="27">
        <v>98306</v>
      </c>
      <c r="B3889" s="27" t="s">
        <v>184</v>
      </c>
      <c r="C3889" s="28" t="s">
        <v>3368</v>
      </c>
      <c r="D3889" s="27" t="s">
        <v>31</v>
      </c>
      <c r="E3889" s="134">
        <v>96.08</v>
      </c>
    </row>
    <row r="3890" spans="1:5" customFormat="1" ht="12.75" x14ac:dyDescent="0.2">
      <c r="A3890" s="27">
        <v>98307</v>
      </c>
      <c r="B3890" s="27" t="s">
        <v>184</v>
      </c>
      <c r="C3890" s="28" t="s">
        <v>3369</v>
      </c>
      <c r="D3890" s="27" t="s">
        <v>31</v>
      </c>
      <c r="E3890" s="134">
        <v>57.53</v>
      </c>
    </row>
    <row r="3891" spans="1:5" customFormat="1" ht="12.75" x14ac:dyDescent="0.2">
      <c r="A3891" s="27">
        <v>98308</v>
      </c>
      <c r="B3891" s="27" t="s">
        <v>184</v>
      </c>
      <c r="C3891" s="28" t="s">
        <v>3370</v>
      </c>
      <c r="D3891" s="27" t="s">
        <v>31</v>
      </c>
      <c r="E3891" s="134">
        <v>38.32</v>
      </c>
    </row>
    <row r="3892" spans="1:5" customFormat="1" ht="12.75" x14ac:dyDescent="0.2">
      <c r="A3892" s="27">
        <v>98593</v>
      </c>
      <c r="B3892" s="27" t="s">
        <v>184</v>
      </c>
      <c r="C3892" s="28" t="s">
        <v>3371</v>
      </c>
      <c r="D3892" s="27" t="s">
        <v>31</v>
      </c>
      <c r="E3892" s="134">
        <v>4352.3900000000003</v>
      </c>
    </row>
    <row r="3893" spans="1:5" customFormat="1" ht="12.75" x14ac:dyDescent="0.2">
      <c r="A3893" s="27">
        <v>100553</v>
      </c>
      <c r="B3893" s="27" t="s">
        <v>184</v>
      </c>
      <c r="C3893" s="28" t="s">
        <v>3372</v>
      </c>
      <c r="D3893" s="27" t="s">
        <v>32</v>
      </c>
      <c r="E3893" s="134">
        <v>21.92</v>
      </c>
    </row>
    <row r="3894" spans="1:5" customFormat="1" ht="12.75" x14ac:dyDescent="0.2">
      <c r="A3894" s="27">
        <v>100554</v>
      </c>
      <c r="B3894" s="27" t="s">
        <v>184</v>
      </c>
      <c r="C3894" s="28" t="s">
        <v>3373</v>
      </c>
      <c r="D3894" s="27" t="s">
        <v>32</v>
      </c>
      <c r="E3894" s="134">
        <v>6.06</v>
      </c>
    </row>
    <row r="3895" spans="1:5" customFormat="1" ht="12.75" x14ac:dyDescent="0.2">
      <c r="A3895" s="27">
        <v>100555</v>
      </c>
      <c r="B3895" s="27" t="s">
        <v>184</v>
      </c>
      <c r="C3895" s="28" t="s">
        <v>3374</v>
      </c>
      <c r="D3895" s="27" t="s">
        <v>31</v>
      </c>
      <c r="E3895" s="134">
        <v>2433.91</v>
      </c>
    </row>
    <row r="3896" spans="1:5" customFormat="1" ht="25.5" x14ac:dyDescent="0.2">
      <c r="A3896" s="27">
        <v>89355</v>
      </c>
      <c r="B3896" s="27" t="s">
        <v>184</v>
      </c>
      <c r="C3896" s="28" t="s">
        <v>25659</v>
      </c>
      <c r="D3896" s="27" t="s">
        <v>32</v>
      </c>
      <c r="E3896" s="134">
        <v>22.75</v>
      </c>
    </row>
    <row r="3897" spans="1:5" customFormat="1" ht="25.5" x14ac:dyDescent="0.2">
      <c r="A3897" s="27">
        <v>89356</v>
      </c>
      <c r="B3897" s="27" t="s">
        <v>184</v>
      </c>
      <c r="C3897" s="28" t="s">
        <v>25660</v>
      </c>
      <c r="D3897" s="27" t="s">
        <v>32</v>
      </c>
      <c r="E3897" s="134">
        <v>26.23</v>
      </c>
    </row>
    <row r="3898" spans="1:5" customFormat="1" ht="25.5" x14ac:dyDescent="0.2">
      <c r="A3898" s="27">
        <v>89357</v>
      </c>
      <c r="B3898" s="27" t="s">
        <v>184</v>
      </c>
      <c r="C3898" s="28" t="s">
        <v>25661</v>
      </c>
      <c r="D3898" s="27" t="s">
        <v>32</v>
      </c>
      <c r="E3898" s="134">
        <v>36.35</v>
      </c>
    </row>
    <row r="3899" spans="1:5" customFormat="1" ht="25.5" x14ac:dyDescent="0.2">
      <c r="A3899" s="27">
        <v>89401</v>
      </c>
      <c r="B3899" s="27" t="s">
        <v>184</v>
      </c>
      <c r="C3899" s="28" t="s">
        <v>25662</v>
      </c>
      <c r="D3899" s="27" t="s">
        <v>32</v>
      </c>
      <c r="E3899" s="134">
        <v>12.17</v>
      </c>
    </row>
    <row r="3900" spans="1:5" customFormat="1" ht="25.5" x14ac:dyDescent="0.2">
      <c r="A3900" s="27">
        <v>89402</v>
      </c>
      <c r="B3900" s="27" t="s">
        <v>184</v>
      </c>
      <c r="C3900" s="28" t="s">
        <v>25663</v>
      </c>
      <c r="D3900" s="27" t="s">
        <v>32</v>
      </c>
      <c r="E3900" s="134">
        <v>13.99</v>
      </c>
    </row>
    <row r="3901" spans="1:5" customFormat="1" ht="25.5" x14ac:dyDescent="0.2">
      <c r="A3901" s="27">
        <v>89403</v>
      </c>
      <c r="B3901" s="27" t="s">
        <v>184</v>
      </c>
      <c r="C3901" s="28" t="s">
        <v>25664</v>
      </c>
      <c r="D3901" s="27" t="s">
        <v>32</v>
      </c>
      <c r="E3901" s="134">
        <v>21.74</v>
      </c>
    </row>
    <row r="3902" spans="1:5" customFormat="1" ht="25.5" x14ac:dyDescent="0.2">
      <c r="A3902" s="27">
        <v>89446</v>
      </c>
      <c r="B3902" s="27" t="s">
        <v>184</v>
      </c>
      <c r="C3902" s="28" t="s">
        <v>25665</v>
      </c>
      <c r="D3902" s="27" t="s">
        <v>32</v>
      </c>
      <c r="E3902" s="134">
        <v>6.3</v>
      </c>
    </row>
    <row r="3903" spans="1:5" customFormat="1" ht="25.5" x14ac:dyDescent="0.2">
      <c r="A3903" s="27">
        <v>89447</v>
      </c>
      <c r="B3903" s="27" t="s">
        <v>184</v>
      </c>
      <c r="C3903" s="28" t="s">
        <v>25666</v>
      </c>
      <c r="D3903" s="27" t="s">
        <v>32</v>
      </c>
      <c r="E3903" s="134">
        <v>12.59</v>
      </c>
    </row>
    <row r="3904" spans="1:5" customFormat="1" ht="25.5" x14ac:dyDescent="0.2">
      <c r="A3904" s="27">
        <v>89448</v>
      </c>
      <c r="B3904" s="27" t="s">
        <v>184</v>
      </c>
      <c r="C3904" s="28" t="s">
        <v>25667</v>
      </c>
      <c r="D3904" s="27" t="s">
        <v>32</v>
      </c>
      <c r="E3904" s="134">
        <v>19.29</v>
      </c>
    </row>
    <row r="3905" spans="1:5" customFormat="1" ht="25.5" x14ac:dyDescent="0.2">
      <c r="A3905" s="27">
        <v>89449</v>
      </c>
      <c r="B3905" s="27" t="s">
        <v>184</v>
      </c>
      <c r="C3905" s="28" t="s">
        <v>25668</v>
      </c>
      <c r="D3905" s="27" t="s">
        <v>32</v>
      </c>
      <c r="E3905" s="134">
        <v>21.32</v>
      </c>
    </row>
    <row r="3906" spans="1:5" customFormat="1" ht="25.5" x14ac:dyDescent="0.2">
      <c r="A3906" s="27">
        <v>89450</v>
      </c>
      <c r="B3906" s="27" t="s">
        <v>184</v>
      </c>
      <c r="C3906" s="28" t="s">
        <v>25669</v>
      </c>
      <c r="D3906" s="27" t="s">
        <v>32</v>
      </c>
      <c r="E3906" s="134">
        <v>34.22</v>
      </c>
    </row>
    <row r="3907" spans="1:5" customFormat="1" ht="25.5" x14ac:dyDescent="0.2">
      <c r="A3907" s="27">
        <v>89451</v>
      </c>
      <c r="B3907" s="27" t="s">
        <v>184</v>
      </c>
      <c r="C3907" s="28" t="s">
        <v>25670</v>
      </c>
      <c r="D3907" s="27" t="s">
        <v>32</v>
      </c>
      <c r="E3907" s="134">
        <v>55.76</v>
      </c>
    </row>
    <row r="3908" spans="1:5" customFormat="1" ht="25.5" x14ac:dyDescent="0.2">
      <c r="A3908" s="27">
        <v>89452</v>
      </c>
      <c r="B3908" s="27" t="s">
        <v>184</v>
      </c>
      <c r="C3908" s="28" t="s">
        <v>25671</v>
      </c>
      <c r="D3908" s="27" t="s">
        <v>32</v>
      </c>
      <c r="E3908" s="134">
        <v>76.86</v>
      </c>
    </row>
    <row r="3909" spans="1:5" customFormat="1" ht="25.5" x14ac:dyDescent="0.2">
      <c r="A3909" s="27">
        <v>89508</v>
      </c>
      <c r="B3909" s="27" t="s">
        <v>184</v>
      </c>
      <c r="C3909" s="28" t="s">
        <v>3375</v>
      </c>
      <c r="D3909" s="27" t="s">
        <v>32</v>
      </c>
      <c r="E3909" s="134">
        <v>20.25</v>
      </c>
    </row>
    <row r="3910" spans="1:5" customFormat="1" ht="25.5" x14ac:dyDescent="0.2">
      <c r="A3910" s="27">
        <v>89509</v>
      </c>
      <c r="B3910" s="27" t="s">
        <v>184</v>
      </c>
      <c r="C3910" s="28" t="s">
        <v>3376</v>
      </c>
      <c r="D3910" s="27" t="s">
        <v>32</v>
      </c>
      <c r="E3910" s="134">
        <v>27.47</v>
      </c>
    </row>
    <row r="3911" spans="1:5" customFormat="1" ht="25.5" x14ac:dyDescent="0.2">
      <c r="A3911" s="27">
        <v>89511</v>
      </c>
      <c r="B3911" s="27" t="s">
        <v>184</v>
      </c>
      <c r="C3911" s="28" t="s">
        <v>3377</v>
      </c>
      <c r="D3911" s="27" t="s">
        <v>32</v>
      </c>
      <c r="E3911" s="134">
        <v>47.06</v>
      </c>
    </row>
    <row r="3912" spans="1:5" customFormat="1" ht="25.5" x14ac:dyDescent="0.2">
      <c r="A3912" s="27">
        <v>89512</v>
      </c>
      <c r="B3912" s="27" t="s">
        <v>184</v>
      </c>
      <c r="C3912" s="28" t="s">
        <v>3378</v>
      </c>
      <c r="D3912" s="27" t="s">
        <v>32</v>
      </c>
      <c r="E3912" s="134">
        <v>59.44</v>
      </c>
    </row>
    <row r="3913" spans="1:5" customFormat="1" ht="25.5" x14ac:dyDescent="0.2">
      <c r="A3913" s="27">
        <v>89576</v>
      </c>
      <c r="B3913" s="27" t="s">
        <v>184</v>
      </c>
      <c r="C3913" s="28" t="s">
        <v>3379</v>
      </c>
      <c r="D3913" s="27" t="s">
        <v>32</v>
      </c>
      <c r="E3913" s="134">
        <v>33.64</v>
      </c>
    </row>
    <row r="3914" spans="1:5" customFormat="1" ht="25.5" x14ac:dyDescent="0.2">
      <c r="A3914" s="27">
        <v>89578</v>
      </c>
      <c r="B3914" s="27" t="s">
        <v>184</v>
      </c>
      <c r="C3914" s="28" t="s">
        <v>3380</v>
      </c>
      <c r="D3914" s="27" t="s">
        <v>32</v>
      </c>
      <c r="E3914" s="134">
        <v>41.61</v>
      </c>
    </row>
    <row r="3915" spans="1:5" customFormat="1" ht="25.5" x14ac:dyDescent="0.2">
      <c r="A3915" s="27">
        <v>89580</v>
      </c>
      <c r="B3915" s="27" t="s">
        <v>184</v>
      </c>
      <c r="C3915" s="28" t="s">
        <v>3381</v>
      </c>
      <c r="D3915" s="27" t="s">
        <v>32</v>
      </c>
      <c r="E3915" s="134">
        <v>86.27</v>
      </c>
    </row>
    <row r="3916" spans="1:5" customFormat="1" ht="25.5" x14ac:dyDescent="0.2">
      <c r="A3916" s="27">
        <v>89633</v>
      </c>
      <c r="B3916" s="27" t="s">
        <v>184</v>
      </c>
      <c r="C3916" s="28" t="s">
        <v>3382</v>
      </c>
      <c r="D3916" s="27" t="s">
        <v>32</v>
      </c>
      <c r="E3916" s="134">
        <v>29.06</v>
      </c>
    </row>
    <row r="3917" spans="1:5" customFormat="1" ht="25.5" x14ac:dyDescent="0.2">
      <c r="A3917" s="27">
        <v>89634</v>
      </c>
      <c r="B3917" s="27" t="s">
        <v>184</v>
      </c>
      <c r="C3917" s="28" t="s">
        <v>3383</v>
      </c>
      <c r="D3917" s="27" t="s">
        <v>32</v>
      </c>
      <c r="E3917" s="134">
        <v>41.41</v>
      </c>
    </row>
    <row r="3918" spans="1:5" customFormat="1" ht="25.5" x14ac:dyDescent="0.2">
      <c r="A3918" s="27">
        <v>89635</v>
      </c>
      <c r="B3918" s="27" t="s">
        <v>184</v>
      </c>
      <c r="C3918" s="28" t="s">
        <v>3384</v>
      </c>
      <c r="D3918" s="27" t="s">
        <v>32</v>
      </c>
      <c r="E3918" s="134">
        <v>60.95</v>
      </c>
    </row>
    <row r="3919" spans="1:5" customFormat="1" ht="25.5" x14ac:dyDescent="0.2">
      <c r="A3919" s="27">
        <v>89636</v>
      </c>
      <c r="B3919" s="27" t="s">
        <v>184</v>
      </c>
      <c r="C3919" s="28" t="s">
        <v>3385</v>
      </c>
      <c r="D3919" s="27" t="s">
        <v>32</v>
      </c>
      <c r="E3919" s="134">
        <v>76.709999999999994</v>
      </c>
    </row>
    <row r="3920" spans="1:5" customFormat="1" ht="25.5" x14ac:dyDescent="0.2">
      <c r="A3920" s="27">
        <v>89711</v>
      </c>
      <c r="B3920" s="27" t="s">
        <v>184</v>
      </c>
      <c r="C3920" s="28" t="s">
        <v>3386</v>
      </c>
      <c r="D3920" s="27" t="s">
        <v>32</v>
      </c>
      <c r="E3920" s="134">
        <v>24.88</v>
      </c>
    </row>
    <row r="3921" spans="1:5" customFormat="1" ht="25.5" x14ac:dyDescent="0.2">
      <c r="A3921" s="27">
        <v>89712</v>
      </c>
      <c r="B3921" s="27" t="s">
        <v>184</v>
      </c>
      <c r="C3921" s="28" t="s">
        <v>3387</v>
      </c>
      <c r="D3921" s="27" t="s">
        <v>32</v>
      </c>
      <c r="E3921" s="134">
        <v>32.03</v>
      </c>
    </row>
    <row r="3922" spans="1:5" customFormat="1" ht="25.5" x14ac:dyDescent="0.2">
      <c r="A3922" s="27">
        <v>89713</v>
      </c>
      <c r="B3922" s="27" t="s">
        <v>184</v>
      </c>
      <c r="C3922" s="28" t="s">
        <v>3388</v>
      </c>
      <c r="D3922" s="27" t="s">
        <v>32</v>
      </c>
      <c r="E3922" s="134">
        <v>40.06</v>
      </c>
    </row>
    <row r="3923" spans="1:5" customFormat="1" ht="25.5" x14ac:dyDescent="0.2">
      <c r="A3923" s="27">
        <v>89714</v>
      </c>
      <c r="B3923" s="27" t="s">
        <v>184</v>
      </c>
      <c r="C3923" s="28" t="s">
        <v>3389</v>
      </c>
      <c r="D3923" s="27" t="s">
        <v>32</v>
      </c>
      <c r="E3923" s="134">
        <v>44.6</v>
      </c>
    </row>
    <row r="3924" spans="1:5" customFormat="1" ht="25.5" x14ac:dyDescent="0.2">
      <c r="A3924" s="27">
        <v>89716</v>
      </c>
      <c r="B3924" s="27" t="s">
        <v>184</v>
      </c>
      <c r="C3924" s="28" t="s">
        <v>3390</v>
      </c>
      <c r="D3924" s="27" t="s">
        <v>32</v>
      </c>
      <c r="E3924" s="134">
        <v>30.27</v>
      </c>
    </row>
    <row r="3925" spans="1:5" customFormat="1" ht="25.5" x14ac:dyDescent="0.2">
      <c r="A3925" s="27">
        <v>89717</v>
      </c>
      <c r="B3925" s="27" t="s">
        <v>184</v>
      </c>
      <c r="C3925" s="28" t="s">
        <v>3391</v>
      </c>
      <c r="D3925" s="27" t="s">
        <v>32</v>
      </c>
      <c r="E3925" s="134">
        <v>47.83</v>
      </c>
    </row>
    <row r="3926" spans="1:5" customFormat="1" ht="25.5" x14ac:dyDescent="0.2">
      <c r="A3926" s="27">
        <v>89770</v>
      </c>
      <c r="B3926" s="27" t="s">
        <v>184</v>
      </c>
      <c r="C3926" s="28" t="s">
        <v>3392</v>
      </c>
      <c r="D3926" s="27" t="s">
        <v>32</v>
      </c>
      <c r="E3926" s="134">
        <v>51.55</v>
      </c>
    </row>
    <row r="3927" spans="1:5" customFormat="1" ht="25.5" x14ac:dyDescent="0.2">
      <c r="A3927" s="27">
        <v>89771</v>
      </c>
      <c r="B3927" s="27" t="s">
        <v>184</v>
      </c>
      <c r="C3927" s="28" t="s">
        <v>3393</v>
      </c>
      <c r="D3927" s="27" t="s">
        <v>32</v>
      </c>
      <c r="E3927" s="134">
        <v>68.83</v>
      </c>
    </row>
    <row r="3928" spans="1:5" customFormat="1" ht="25.5" x14ac:dyDescent="0.2">
      <c r="A3928" s="27">
        <v>89773</v>
      </c>
      <c r="B3928" s="27" t="s">
        <v>184</v>
      </c>
      <c r="C3928" s="28" t="s">
        <v>3394</v>
      </c>
      <c r="D3928" s="27" t="s">
        <v>32</v>
      </c>
      <c r="E3928" s="134">
        <v>161.76</v>
      </c>
    </row>
    <row r="3929" spans="1:5" customFormat="1" ht="25.5" x14ac:dyDescent="0.2">
      <c r="A3929" s="27">
        <v>89775</v>
      </c>
      <c r="B3929" s="27" t="s">
        <v>184</v>
      </c>
      <c r="C3929" s="28" t="s">
        <v>3395</v>
      </c>
      <c r="D3929" s="27" t="s">
        <v>32</v>
      </c>
      <c r="E3929" s="134">
        <v>252.92</v>
      </c>
    </row>
    <row r="3930" spans="1:5" customFormat="1" ht="25.5" x14ac:dyDescent="0.2">
      <c r="A3930" s="27">
        <v>89798</v>
      </c>
      <c r="B3930" s="27" t="s">
        <v>184</v>
      </c>
      <c r="C3930" s="28" t="s">
        <v>3396</v>
      </c>
      <c r="D3930" s="27" t="s">
        <v>32</v>
      </c>
      <c r="E3930" s="134">
        <v>16.89</v>
      </c>
    </row>
    <row r="3931" spans="1:5" customFormat="1" ht="25.5" x14ac:dyDescent="0.2">
      <c r="A3931" s="27">
        <v>89799</v>
      </c>
      <c r="B3931" s="27" t="s">
        <v>184</v>
      </c>
      <c r="C3931" s="28" t="s">
        <v>3397</v>
      </c>
      <c r="D3931" s="27" t="s">
        <v>32</v>
      </c>
      <c r="E3931" s="134">
        <v>27.5</v>
      </c>
    </row>
    <row r="3932" spans="1:5" customFormat="1" ht="25.5" x14ac:dyDescent="0.2">
      <c r="A3932" s="27">
        <v>89800</v>
      </c>
      <c r="B3932" s="27" t="s">
        <v>184</v>
      </c>
      <c r="C3932" s="28" t="s">
        <v>3398</v>
      </c>
      <c r="D3932" s="27" t="s">
        <v>32</v>
      </c>
      <c r="E3932" s="134">
        <v>34.65</v>
      </c>
    </row>
    <row r="3933" spans="1:5" customFormat="1" ht="25.5" x14ac:dyDescent="0.2">
      <c r="A3933" s="27">
        <v>89848</v>
      </c>
      <c r="B3933" s="27" t="s">
        <v>184</v>
      </c>
      <c r="C3933" s="28" t="s">
        <v>3399</v>
      </c>
      <c r="D3933" s="27" t="s">
        <v>32</v>
      </c>
      <c r="E3933" s="134">
        <v>33.36</v>
      </c>
    </row>
    <row r="3934" spans="1:5" customFormat="1" ht="25.5" x14ac:dyDescent="0.2">
      <c r="A3934" s="27">
        <v>89849</v>
      </c>
      <c r="B3934" s="27" t="s">
        <v>184</v>
      </c>
      <c r="C3934" s="28" t="s">
        <v>3400</v>
      </c>
      <c r="D3934" s="27" t="s">
        <v>32</v>
      </c>
      <c r="E3934" s="134">
        <v>69.94</v>
      </c>
    </row>
    <row r="3935" spans="1:5" customFormat="1" ht="25.5" x14ac:dyDescent="0.2">
      <c r="A3935" s="27">
        <v>89865</v>
      </c>
      <c r="B3935" s="27" t="s">
        <v>184</v>
      </c>
      <c r="C3935" s="28" t="s">
        <v>25672</v>
      </c>
      <c r="D3935" s="27" t="s">
        <v>32</v>
      </c>
      <c r="E3935" s="134">
        <v>19.25</v>
      </c>
    </row>
    <row r="3936" spans="1:5" customFormat="1" ht="25.5" x14ac:dyDescent="0.2">
      <c r="A3936" s="27">
        <v>92275</v>
      </c>
      <c r="B3936" s="27" t="s">
        <v>184</v>
      </c>
      <c r="C3936" s="28" t="s">
        <v>3401</v>
      </c>
      <c r="D3936" s="27" t="s">
        <v>32</v>
      </c>
      <c r="E3936" s="134">
        <v>56.77</v>
      </c>
    </row>
    <row r="3937" spans="1:5" customFormat="1" ht="25.5" x14ac:dyDescent="0.2">
      <c r="A3937" s="27">
        <v>92276</v>
      </c>
      <c r="B3937" s="27" t="s">
        <v>184</v>
      </c>
      <c r="C3937" s="28" t="s">
        <v>3402</v>
      </c>
      <c r="D3937" s="27" t="s">
        <v>32</v>
      </c>
      <c r="E3937" s="134">
        <v>72.099999999999994</v>
      </c>
    </row>
    <row r="3938" spans="1:5" customFormat="1" ht="25.5" x14ac:dyDescent="0.2">
      <c r="A3938" s="27">
        <v>92277</v>
      </c>
      <c r="B3938" s="27" t="s">
        <v>184</v>
      </c>
      <c r="C3938" s="28" t="s">
        <v>3403</v>
      </c>
      <c r="D3938" s="27" t="s">
        <v>32</v>
      </c>
      <c r="E3938" s="134">
        <v>104.14</v>
      </c>
    </row>
    <row r="3939" spans="1:5" customFormat="1" ht="25.5" x14ac:dyDescent="0.2">
      <c r="A3939" s="27">
        <v>92278</v>
      </c>
      <c r="B3939" s="27" t="s">
        <v>184</v>
      </c>
      <c r="C3939" s="28" t="s">
        <v>3404</v>
      </c>
      <c r="D3939" s="27" t="s">
        <v>32</v>
      </c>
      <c r="E3939" s="134">
        <v>140.07</v>
      </c>
    </row>
    <row r="3940" spans="1:5" customFormat="1" ht="25.5" x14ac:dyDescent="0.2">
      <c r="A3940" s="27">
        <v>92279</v>
      </c>
      <c r="B3940" s="27" t="s">
        <v>184</v>
      </c>
      <c r="C3940" s="28" t="s">
        <v>3405</v>
      </c>
      <c r="D3940" s="27" t="s">
        <v>32</v>
      </c>
      <c r="E3940" s="134">
        <v>202.4</v>
      </c>
    </row>
    <row r="3941" spans="1:5" customFormat="1" ht="25.5" x14ac:dyDescent="0.2">
      <c r="A3941" s="27">
        <v>92280</v>
      </c>
      <c r="B3941" s="27" t="s">
        <v>184</v>
      </c>
      <c r="C3941" s="28" t="s">
        <v>3406</v>
      </c>
      <c r="D3941" s="27" t="s">
        <v>32</v>
      </c>
      <c r="E3941" s="134">
        <v>284.05</v>
      </c>
    </row>
    <row r="3942" spans="1:5" customFormat="1" ht="25.5" x14ac:dyDescent="0.2">
      <c r="A3942" s="27">
        <v>92281</v>
      </c>
      <c r="B3942" s="27" t="s">
        <v>184</v>
      </c>
      <c r="C3942" s="28" t="s">
        <v>3407</v>
      </c>
      <c r="D3942" s="27" t="s">
        <v>32</v>
      </c>
      <c r="E3942" s="134">
        <v>109.8</v>
      </c>
    </row>
    <row r="3943" spans="1:5" customFormat="1" ht="25.5" x14ac:dyDescent="0.2">
      <c r="A3943" s="27">
        <v>92282</v>
      </c>
      <c r="B3943" s="27" t="s">
        <v>184</v>
      </c>
      <c r="C3943" s="28" t="s">
        <v>3408</v>
      </c>
      <c r="D3943" s="27" t="s">
        <v>32</v>
      </c>
      <c r="E3943" s="134">
        <v>127.26</v>
      </c>
    </row>
    <row r="3944" spans="1:5" customFormat="1" ht="25.5" x14ac:dyDescent="0.2">
      <c r="A3944" s="27">
        <v>92283</v>
      </c>
      <c r="B3944" s="27" t="s">
        <v>184</v>
      </c>
      <c r="C3944" s="28" t="s">
        <v>3409</v>
      </c>
      <c r="D3944" s="27" t="s">
        <v>32</v>
      </c>
      <c r="E3944" s="134">
        <v>173.73</v>
      </c>
    </row>
    <row r="3945" spans="1:5" customFormat="1" ht="25.5" x14ac:dyDescent="0.2">
      <c r="A3945" s="27">
        <v>92284</v>
      </c>
      <c r="B3945" s="27" t="s">
        <v>184</v>
      </c>
      <c r="C3945" s="28" t="s">
        <v>3410</v>
      </c>
      <c r="D3945" s="27" t="s">
        <v>32</v>
      </c>
      <c r="E3945" s="134">
        <v>219.33</v>
      </c>
    </row>
    <row r="3946" spans="1:5" customFormat="1" ht="25.5" x14ac:dyDescent="0.2">
      <c r="A3946" s="27">
        <v>92285</v>
      </c>
      <c r="B3946" s="27" t="s">
        <v>184</v>
      </c>
      <c r="C3946" s="28" t="s">
        <v>3411</v>
      </c>
      <c r="D3946" s="27" t="s">
        <v>32</v>
      </c>
      <c r="E3946" s="134">
        <v>297.04000000000002</v>
      </c>
    </row>
    <row r="3947" spans="1:5" customFormat="1" ht="25.5" x14ac:dyDescent="0.2">
      <c r="A3947" s="27">
        <v>92286</v>
      </c>
      <c r="B3947" s="27" t="s">
        <v>184</v>
      </c>
      <c r="C3947" s="28" t="s">
        <v>3412</v>
      </c>
      <c r="D3947" s="27" t="s">
        <v>32</v>
      </c>
      <c r="E3947" s="134">
        <v>380</v>
      </c>
    </row>
    <row r="3948" spans="1:5" customFormat="1" ht="25.5" x14ac:dyDescent="0.2">
      <c r="A3948" s="27">
        <v>92305</v>
      </c>
      <c r="B3948" s="27" t="s">
        <v>184</v>
      </c>
      <c r="C3948" s="28" t="s">
        <v>3413</v>
      </c>
      <c r="D3948" s="27" t="s">
        <v>32</v>
      </c>
      <c r="E3948" s="134">
        <v>39.04</v>
      </c>
    </row>
    <row r="3949" spans="1:5" customFormat="1" ht="25.5" x14ac:dyDescent="0.2">
      <c r="A3949" s="27">
        <v>92306</v>
      </c>
      <c r="B3949" s="27" t="s">
        <v>184</v>
      </c>
      <c r="C3949" s="28" t="s">
        <v>3414</v>
      </c>
      <c r="D3949" s="27" t="s">
        <v>32</v>
      </c>
      <c r="E3949" s="134">
        <v>62.95</v>
      </c>
    </row>
    <row r="3950" spans="1:5" customFormat="1" ht="25.5" x14ac:dyDescent="0.2">
      <c r="A3950" s="27">
        <v>92307</v>
      </c>
      <c r="B3950" s="27" t="s">
        <v>184</v>
      </c>
      <c r="C3950" s="28" t="s">
        <v>3415</v>
      </c>
      <c r="D3950" s="27" t="s">
        <v>32</v>
      </c>
      <c r="E3950" s="134">
        <v>78.56</v>
      </c>
    </row>
    <row r="3951" spans="1:5" customFormat="1" ht="25.5" x14ac:dyDescent="0.2">
      <c r="A3951" s="27">
        <v>92308</v>
      </c>
      <c r="B3951" s="27" t="s">
        <v>184</v>
      </c>
      <c r="C3951" s="28" t="s">
        <v>3416</v>
      </c>
      <c r="D3951" s="27" t="s">
        <v>32</v>
      </c>
      <c r="E3951" s="134">
        <v>53.76</v>
      </c>
    </row>
    <row r="3952" spans="1:5" customFormat="1" ht="25.5" x14ac:dyDescent="0.2">
      <c r="A3952" s="27">
        <v>92309</v>
      </c>
      <c r="B3952" s="27" t="s">
        <v>184</v>
      </c>
      <c r="C3952" s="28" t="s">
        <v>3417</v>
      </c>
      <c r="D3952" s="27" t="s">
        <v>32</v>
      </c>
      <c r="E3952" s="134">
        <v>119.05</v>
      </c>
    </row>
    <row r="3953" spans="1:5" customFormat="1" ht="25.5" x14ac:dyDescent="0.2">
      <c r="A3953" s="27">
        <v>92310</v>
      </c>
      <c r="B3953" s="27" t="s">
        <v>184</v>
      </c>
      <c r="C3953" s="28" t="s">
        <v>3418</v>
      </c>
      <c r="D3953" s="27" t="s">
        <v>32</v>
      </c>
      <c r="E3953" s="134">
        <v>136.80000000000001</v>
      </c>
    </row>
    <row r="3954" spans="1:5" customFormat="1" ht="25.5" x14ac:dyDescent="0.2">
      <c r="A3954" s="27">
        <v>92320</v>
      </c>
      <c r="B3954" s="27" t="s">
        <v>184</v>
      </c>
      <c r="C3954" s="28" t="s">
        <v>3419</v>
      </c>
      <c r="D3954" s="27" t="s">
        <v>32</v>
      </c>
      <c r="E3954" s="134">
        <v>51.72</v>
      </c>
    </row>
    <row r="3955" spans="1:5" customFormat="1" ht="25.5" x14ac:dyDescent="0.2">
      <c r="A3955" s="27">
        <v>92321</v>
      </c>
      <c r="B3955" s="27" t="s">
        <v>184</v>
      </c>
      <c r="C3955" s="28" t="s">
        <v>3420</v>
      </c>
      <c r="D3955" s="27" t="s">
        <v>32</v>
      </c>
      <c r="E3955" s="134">
        <v>84.81</v>
      </c>
    </row>
    <row r="3956" spans="1:5" customFormat="1" ht="25.5" x14ac:dyDescent="0.2">
      <c r="A3956" s="27">
        <v>92322</v>
      </c>
      <c r="B3956" s="27" t="s">
        <v>184</v>
      </c>
      <c r="C3956" s="28" t="s">
        <v>3421</v>
      </c>
      <c r="D3956" s="27" t="s">
        <v>32</v>
      </c>
      <c r="E3956" s="134">
        <v>108.27</v>
      </c>
    </row>
    <row r="3957" spans="1:5" customFormat="1" ht="25.5" x14ac:dyDescent="0.2">
      <c r="A3957" s="27">
        <v>92323</v>
      </c>
      <c r="B3957" s="27" t="s">
        <v>184</v>
      </c>
      <c r="C3957" s="28" t="s">
        <v>3422</v>
      </c>
      <c r="D3957" s="27" t="s">
        <v>32</v>
      </c>
      <c r="E3957" s="134">
        <v>63.4</v>
      </c>
    </row>
    <row r="3958" spans="1:5" customFormat="1" ht="25.5" x14ac:dyDescent="0.2">
      <c r="A3958" s="27">
        <v>92324</v>
      </c>
      <c r="B3958" s="27" t="s">
        <v>184</v>
      </c>
      <c r="C3958" s="28" t="s">
        <v>3423</v>
      </c>
      <c r="D3958" s="27" t="s">
        <v>32</v>
      </c>
      <c r="E3958" s="134">
        <v>137.86000000000001</v>
      </c>
    </row>
    <row r="3959" spans="1:5" customFormat="1" ht="25.5" x14ac:dyDescent="0.2">
      <c r="A3959" s="27">
        <v>92325</v>
      </c>
      <c r="B3959" s="27" t="s">
        <v>184</v>
      </c>
      <c r="C3959" s="28" t="s">
        <v>3424</v>
      </c>
      <c r="D3959" s="27" t="s">
        <v>32</v>
      </c>
      <c r="E3959" s="134">
        <v>163.46</v>
      </c>
    </row>
    <row r="3960" spans="1:5" customFormat="1" ht="25.5" x14ac:dyDescent="0.2">
      <c r="A3960" s="27">
        <v>92335</v>
      </c>
      <c r="B3960" s="27" t="s">
        <v>184</v>
      </c>
      <c r="C3960" s="28" t="s">
        <v>3425</v>
      </c>
      <c r="D3960" s="27" t="s">
        <v>32</v>
      </c>
      <c r="E3960" s="134">
        <v>135.32</v>
      </c>
    </row>
    <row r="3961" spans="1:5" customFormat="1" ht="25.5" x14ac:dyDescent="0.2">
      <c r="A3961" s="27">
        <v>92336</v>
      </c>
      <c r="B3961" s="27" t="s">
        <v>184</v>
      </c>
      <c r="C3961" s="28" t="s">
        <v>3426</v>
      </c>
      <c r="D3961" s="27" t="s">
        <v>32</v>
      </c>
      <c r="E3961" s="134">
        <v>166.65</v>
      </c>
    </row>
    <row r="3962" spans="1:5" customFormat="1" ht="25.5" x14ac:dyDescent="0.2">
      <c r="A3962" s="27">
        <v>92337</v>
      </c>
      <c r="B3962" s="27" t="s">
        <v>184</v>
      </c>
      <c r="C3962" s="28" t="s">
        <v>3427</v>
      </c>
      <c r="D3962" s="27" t="s">
        <v>32</v>
      </c>
      <c r="E3962" s="134">
        <v>220.68</v>
      </c>
    </row>
    <row r="3963" spans="1:5" customFormat="1" ht="25.5" x14ac:dyDescent="0.2">
      <c r="A3963" s="27">
        <v>92338</v>
      </c>
      <c r="B3963" s="27" t="s">
        <v>184</v>
      </c>
      <c r="C3963" s="28" t="s">
        <v>3428</v>
      </c>
      <c r="D3963" s="27" t="s">
        <v>32</v>
      </c>
      <c r="E3963" s="134">
        <v>160.43</v>
      </c>
    </row>
    <row r="3964" spans="1:5" customFormat="1" ht="25.5" x14ac:dyDescent="0.2">
      <c r="A3964" s="27">
        <v>92339</v>
      </c>
      <c r="B3964" s="27" t="s">
        <v>184</v>
      </c>
      <c r="C3964" s="28" t="s">
        <v>3429</v>
      </c>
      <c r="D3964" s="27" t="s">
        <v>32</v>
      </c>
      <c r="E3964" s="134">
        <v>242.71</v>
      </c>
    </row>
    <row r="3965" spans="1:5" customFormat="1" ht="25.5" x14ac:dyDescent="0.2">
      <c r="A3965" s="27">
        <v>92341</v>
      </c>
      <c r="B3965" s="27" t="s">
        <v>184</v>
      </c>
      <c r="C3965" s="28" t="s">
        <v>3430</v>
      </c>
      <c r="D3965" s="27" t="s">
        <v>32</v>
      </c>
      <c r="E3965" s="134">
        <v>146.97</v>
      </c>
    </row>
    <row r="3966" spans="1:5" customFormat="1" ht="25.5" x14ac:dyDescent="0.2">
      <c r="A3966" s="27">
        <v>92342</v>
      </c>
      <c r="B3966" s="27" t="s">
        <v>184</v>
      </c>
      <c r="C3966" s="28" t="s">
        <v>3431</v>
      </c>
      <c r="D3966" s="27" t="s">
        <v>32</v>
      </c>
      <c r="E3966" s="134">
        <v>178.37</v>
      </c>
    </row>
    <row r="3967" spans="1:5" customFormat="1" ht="25.5" x14ac:dyDescent="0.2">
      <c r="A3967" s="27">
        <v>92343</v>
      </c>
      <c r="B3967" s="27" t="s">
        <v>184</v>
      </c>
      <c r="C3967" s="28" t="s">
        <v>3432</v>
      </c>
      <c r="D3967" s="27" t="s">
        <v>32</v>
      </c>
      <c r="E3967" s="134">
        <v>232.5</v>
      </c>
    </row>
    <row r="3968" spans="1:5" customFormat="1" ht="25.5" x14ac:dyDescent="0.2">
      <c r="A3968" s="27">
        <v>92359</v>
      </c>
      <c r="B3968" s="27" t="s">
        <v>184</v>
      </c>
      <c r="C3968" s="28" t="s">
        <v>3433</v>
      </c>
      <c r="D3968" s="27" t="s">
        <v>32</v>
      </c>
      <c r="E3968" s="134">
        <v>75.180000000000007</v>
      </c>
    </row>
    <row r="3969" spans="1:5" customFormat="1" ht="25.5" x14ac:dyDescent="0.2">
      <c r="A3969" s="27">
        <v>92360</v>
      </c>
      <c r="B3969" s="27" t="s">
        <v>184</v>
      </c>
      <c r="C3969" s="28" t="s">
        <v>3434</v>
      </c>
      <c r="D3969" s="27" t="s">
        <v>32</v>
      </c>
      <c r="E3969" s="134">
        <v>100.48</v>
      </c>
    </row>
    <row r="3970" spans="1:5" customFormat="1" ht="25.5" x14ac:dyDescent="0.2">
      <c r="A3970" s="27">
        <v>92361</v>
      </c>
      <c r="B3970" s="27" t="s">
        <v>184</v>
      </c>
      <c r="C3970" s="28" t="s">
        <v>3435</v>
      </c>
      <c r="D3970" s="27" t="s">
        <v>32</v>
      </c>
      <c r="E3970" s="134">
        <v>135.66</v>
      </c>
    </row>
    <row r="3971" spans="1:5" customFormat="1" ht="25.5" x14ac:dyDescent="0.2">
      <c r="A3971" s="27">
        <v>92362</v>
      </c>
      <c r="B3971" s="27" t="s">
        <v>184</v>
      </c>
      <c r="C3971" s="28" t="s">
        <v>3436</v>
      </c>
      <c r="D3971" s="27" t="s">
        <v>32</v>
      </c>
      <c r="E3971" s="134">
        <v>216.95</v>
      </c>
    </row>
    <row r="3972" spans="1:5" customFormat="1" ht="25.5" x14ac:dyDescent="0.2">
      <c r="A3972" s="27">
        <v>92364</v>
      </c>
      <c r="B3972" s="27" t="s">
        <v>184</v>
      </c>
      <c r="C3972" s="28" t="s">
        <v>3437</v>
      </c>
      <c r="D3972" s="27" t="s">
        <v>32</v>
      </c>
      <c r="E3972" s="134">
        <v>81.83</v>
      </c>
    </row>
    <row r="3973" spans="1:5" customFormat="1" ht="25.5" x14ac:dyDescent="0.2">
      <c r="A3973" s="27">
        <v>92365</v>
      </c>
      <c r="B3973" s="27" t="s">
        <v>184</v>
      </c>
      <c r="C3973" s="28" t="s">
        <v>3438</v>
      </c>
      <c r="D3973" s="27" t="s">
        <v>32</v>
      </c>
      <c r="E3973" s="134">
        <v>94.39</v>
      </c>
    </row>
    <row r="3974" spans="1:5" customFormat="1" ht="25.5" x14ac:dyDescent="0.2">
      <c r="A3974" s="27">
        <v>92366</v>
      </c>
      <c r="B3974" s="27" t="s">
        <v>184</v>
      </c>
      <c r="C3974" s="28" t="s">
        <v>3439</v>
      </c>
      <c r="D3974" s="27" t="s">
        <v>32</v>
      </c>
      <c r="E3974" s="134">
        <v>132.57</v>
      </c>
    </row>
    <row r="3975" spans="1:5" customFormat="1" ht="25.5" x14ac:dyDescent="0.2">
      <c r="A3975" s="27">
        <v>92367</v>
      </c>
      <c r="B3975" s="27" t="s">
        <v>184</v>
      </c>
      <c r="C3975" s="28" t="s">
        <v>3440</v>
      </c>
      <c r="D3975" s="27" t="s">
        <v>32</v>
      </c>
      <c r="E3975" s="134">
        <v>163.31</v>
      </c>
    </row>
    <row r="3976" spans="1:5" customFormat="1" ht="25.5" x14ac:dyDescent="0.2">
      <c r="A3976" s="27">
        <v>92368</v>
      </c>
      <c r="B3976" s="27" t="s">
        <v>184</v>
      </c>
      <c r="C3976" s="28" t="s">
        <v>3441</v>
      </c>
      <c r="D3976" s="27" t="s">
        <v>32</v>
      </c>
      <c r="E3976" s="134">
        <v>216.84</v>
      </c>
    </row>
    <row r="3977" spans="1:5" customFormat="1" ht="25.5" x14ac:dyDescent="0.2">
      <c r="A3977" s="27">
        <v>92645</v>
      </c>
      <c r="B3977" s="27" t="s">
        <v>184</v>
      </c>
      <c r="C3977" s="28" t="s">
        <v>3442</v>
      </c>
      <c r="D3977" s="27" t="s">
        <v>32</v>
      </c>
      <c r="E3977" s="134">
        <v>79.64</v>
      </c>
    </row>
    <row r="3978" spans="1:5" customFormat="1" ht="25.5" x14ac:dyDescent="0.2">
      <c r="A3978" s="27">
        <v>92646</v>
      </c>
      <c r="B3978" s="27" t="s">
        <v>184</v>
      </c>
      <c r="C3978" s="28" t="s">
        <v>3443</v>
      </c>
      <c r="D3978" s="27" t="s">
        <v>32</v>
      </c>
      <c r="E3978" s="134">
        <v>104.93</v>
      </c>
    </row>
    <row r="3979" spans="1:5" customFormat="1" ht="25.5" x14ac:dyDescent="0.2">
      <c r="A3979" s="27">
        <v>92648</v>
      </c>
      <c r="B3979" s="27" t="s">
        <v>184</v>
      </c>
      <c r="C3979" s="28" t="s">
        <v>3444</v>
      </c>
      <c r="D3979" s="27" t="s">
        <v>32</v>
      </c>
      <c r="E3979" s="134">
        <v>114.87</v>
      </c>
    </row>
    <row r="3980" spans="1:5" customFormat="1" ht="25.5" x14ac:dyDescent="0.2">
      <c r="A3980" s="27">
        <v>92649</v>
      </c>
      <c r="B3980" s="27" t="s">
        <v>184</v>
      </c>
      <c r="C3980" s="28" t="s">
        <v>3445</v>
      </c>
      <c r="D3980" s="27" t="s">
        <v>32</v>
      </c>
      <c r="E3980" s="134">
        <v>140.12</v>
      </c>
    </row>
    <row r="3981" spans="1:5" customFormat="1" ht="25.5" x14ac:dyDescent="0.2">
      <c r="A3981" s="27">
        <v>92650</v>
      </c>
      <c r="B3981" s="27" t="s">
        <v>184</v>
      </c>
      <c r="C3981" s="28" t="s">
        <v>3446</v>
      </c>
      <c r="D3981" s="27" t="s">
        <v>32</v>
      </c>
      <c r="E3981" s="134">
        <v>221.4</v>
      </c>
    </row>
    <row r="3982" spans="1:5" customFormat="1" ht="25.5" x14ac:dyDescent="0.2">
      <c r="A3982" s="27">
        <v>92652</v>
      </c>
      <c r="B3982" s="27" t="s">
        <v>184</v>
      </c>
      <c r="C3982" s="28" t="s">
        <v>3447</v>
      </c>
      <c r="D3982" s="27" t="s">
        <v>32</v>
      </c>
      <c r="E3982" s="134">
        <v>87.15</v>
      </c>
    </row>
    <row r="3983" spans="1:5" customFormat="1" ht="25.5" x14ac:dyDescent="0.2">
      <c r="A3983" s="27">
        <v>92653</v>
      </c>
      <c r="B3983" s="27" t="s">
        <v>184</v>
      </c>
      <c r="C3983" s="28" t="s">
        <v>3448</v>
      </c>
      <c r="D3983" s="27" t="s">
        <v>32</v>
      </c>
      <c r="E3983" s="134">
        <v>99.75</v>
      </c>
    </row>
    <row r="3984" spans="1:5" customFormat="1" ht="25.5" x14ac:dyDescent="0.2">
      <c r="A3984" s="27">
        <v>92654</v>
      </c>
      <c r="B3984" s="27" t="s">
        <v>184</v>
      </c>
      <c r="C3984" s="28" t="s">
        <v>3449</v>
      </c>
      <c r="D3984" s="27" t="s">
        <v>32</v>
      </c>
      <c r="E3984" s="134">
        <v>137.93</v>
      </c>
    </row>
    <row r="3985" spans="1:5" customFormat="1" ht="25.5" x14ac:dyDescent="0.2">
      <c r="A3985" s="27">
        <v>92655</v>
      </c>
      <c r="B3985" s="27" t="s">
        <v>184</v>
      </c>
      <c r="C3985" s="28" t="s">
        <v>3450</v>
      </c>
      <c r="D3985" s="27" t="s">
        <v>32</v>
      </c>
      <c r="E3985" s="134">
        <v>168.79</v>
      </c>
    </row>
    <row r="3986" spans="1:5" customFormat="1" ht="25.5" x14ac:dyDescent="0.2">
      <c r="A3986" s="27">
        <v>92656</v>
      </c>
      <c r="B3986" s="27" t="s">
        <v>184</v>
      </c>
      <c r="C3986" s="28" t="s">
        <v>3451</v>
      </c>
      <c r="D3986" s="27" t="s">
        <v>32</v>
      </c>
      <c r="E3986" s="134">
        <v>222.31</v>
      </c>
    </row>
    <row r="3987" spans="1:5" customFormat="1" ht="25.5" x14ac:dyDescent="0.2">
      <c r="A3987" s="27">
        <v>92687</v>
      </c>
      <c r="B3987" s="27" t="s">
        <v>184</v>
      </c>
      <c r="C3987" s="28" t="s">
        <v>3452</v>
      </c>
      <c r="D3987" s="27" t="s">
        <v>32</v>
      </c>
      <c r="E3987" s="134">
        <v>39.94</v>
      </c>
    </row>
    <row r="3988" spans="1:5" customFormat="1" ht="25.5" x14ac:dyDescent="0.2">
      <c r="A3988" s="27">
        <v>92688</v>
      </c>
      <c r="B3988" s="27" t="s">
        <v>184</v>
      </c>
      <c r="C3988" s="28" t="s">
        <v>3453</v>
      </c>
      <c r="D3988" s="27" t="s">
        <v>32</v>
      </c>
      <c r="E3988" s="134">
        <v>54.78</v>
      </c>
    </row>
    <row r="3989" spans="1:5" customFormat="1" ht="25.5" x14ac:dyDescent="0.2">
      <c r="A3989" s="27">
        <v>92689</v>
      </c>
      <c r="B3989" s="27" t="s">
        <v>184</v>
      </c>
      <c r="C3989" s="28" t="s">
        <v>3454</v>
      </c>
      <c r="D3989" s="27" t="s">
        <v>32</v>
      </c>
      <c r="E3989" s="134">
        <v>56.21</v>
      </c>
    </row>
    <row r="3990" spans="1:5" customFormat="1" ht="25.5" x14ac:dyDescent="0.2">
      <c r="A3990" s="27">
        <v>92690</v>
      </c>
      <c r="B3990" s="27" t="s">
        <v>184</v>
      </c>
      <c r="C3990" s="28" t="s">
        <v>3455</v>
      </c>
      <c r="D3990" s="27" t="s">
        <v>32</v>
      </c>
      <c r="E3990" s="134">
        <v>80.3</v>
      </c>
    </row>
    <row r="3991" spans="1:5" customFormat="1" ht="25.5" x14ac:dyDescent="0.2">
      <c r="A3991" s="27">
        <v>92691</v>
      </c>
      <c r="B3991" s="27" t="s">
        <v>184</v>
      </c>
      <c r="C3991" s="28" t="s">
        <v>3456</v>
      </c>
      <c r="D3991" s="27" t="s">
        <v>32</v>
      </c>
      <c r="E3991" s="134">
        <v>104.77</v>
      </c>
    </row>
    <row r="3992" spans="1:5" customFormat="1" ht="25.5" x14ac:dyDescent="0.2">
      <c r="A3992" s="27">
        <v>94462</v>
      </c>
      <c r="B3992" s="27" t="s">
        <v>184</v>
      </c>
      <c r="C3992" s="28" t="s">
        <v>8086</v>
      </c>
      <c r="D3992" s="27" t="s">
        <v>32</v>
      </c>
      <c r="E3992" s="134">
        <v>141.51</v>
      </c>
    </row>
    <row r="3993" spans="1:5" customFormat="1" ht="25.5" x14ac:dyDescent="0.2">
      <c r="A3993" s="27">
        <v>94463</v>
      </c>
      <c r="B3993" s="27" t="s">
        <v>184</v>
      </c>
      <c r="C3993" s="28" t="s">
        <v>8087</v>
      </c>
      <c r="D3993" s="27" t="s">
        <v>32</v>
      </c>
      <c r="E3993" s="134">
        <v>174.12</v>
      </c>
    </row>
    <row r="3994" spans="1:5" customFormat="1" ht="25.5" x14ac:dyDescent="0.2">
      <c r="A3994" s="27">
        <v>94464</v>
      </c>
      <c r="B3994" s="27" t="s">
        <v>184</v>
      </c>
      <c r="C3994" s="28" t="s">
        <v>8088</v>
      </c>
      <c r="D3994" s="27" t="s">
        <v>32</v>
      </c>
      <c r="E3994" s="134">
        <v>230.3</v>
      </c>
    </row>
    <row r="3995" spans="1:5" customFormat="1" ht="25.5" x14ac:dyDescent="0.2">
      <c r="A3995" s="27">
        <v>94602</v>
      </c>
      <c r="B3995" s="27" t="s">
        <v>184</v>
      </c>
      <c r="C3995" s="28" t="s">
        <v>8089</v>
      </c>
      <c r="D3995" s="27" t="s">
        <v>32</v>
      </c>
      <c r="E3995" s="134">
        <v>223.42</v>
      </c>
    </row>
    <row r="3996" spans="1:5" customFormat="1" ht="25.5" x14ac:dyDescent="0.2">
      <c r="A3996" s="27">
        <v>94603</v>
      </c>
      <c r="B3996" s="27" t="s">
        <v>184</v>
      </c>
      <c r="C3996" s="28" t="s">
        <v>8090</v>
      </c>
      <c r="D3996" s="27" t="s">
        <v>32</v>
      </c>
      <c r="E3996" s="134">
        <v>304.83999999999997</v>
      </c>
    </row>
    <row r="3997" spans="1:5" customFormat="1" ht="25.5" x14ac:dyDescent="0.2">
      <c r="A3997" s="27">
        <v>94604</v>
      </c>
      <c r="B3997" s="27" t="s">
        <v>184</v>
      </c>
      <c r="C3997" s="28" t="s">
        <v>8091</v>
      </c>
      <c r="D3997" s="27" t="s">
        <v>32</v>
      </c>
      <c r="E3997" s="134">
        <v>433.83</v>
      </c>
    </row>
    <row r="3998" spans="1:5" customFormat="1" ht="25.5" x14ac:dyDescent="0.2">
      <c r="A3998" s="27">
        <v>94605</v>
      </c>
      <c r="B3998" s="27" t="s">
        <v>184</v>
      </c>
      <c r="C3998" s="28" t="s">
        <v>8092</v>
      </c>
      <c r="D3998" s="27" t="s">
        <v>32</v>
      </c>
      <c r="E3998" s="134">
        <v>628.12</v>
      </c>
    </row>
    <row r="3999" spans="1:5" customFormat="1" ht="25.5" x14ac:dyDescent="0.2">
      <c r="A3999" s="27">
        <v>94648</v>
      </c>
      <c r="B3999" s="27" t="s">
        <v>184</v>
      </c>
      <c r="C3999" s="28" t="s">
        <v>25673</v>
      </c>
      <c r="D3999" s="27" t="s">
        <v>32</v>
      </c>
      <c r="E3999" s="134">
        <v>7.76</v>
      </c>
    </row>
    <row r="4000" spans="1:5" customFormat="1" ht="25.5" x14ac:dyDescent="0.2">
      <c r="A4000" s="27">
        <v>94649</v>
      </c>
      <c r="B4000" s="27" t="s">
        <v>184</v>
      </c>
      <c r="C4000" s="28" t="s">
        <v>25674</v>
      </c>
      <c r="D4000" s="27" t="s">
        <v>32</v>
      </c>
      <c r="E4000" s="134">
        <v>14.61</v>
      </c>
    </row>
    <row r="4001" spans="1:5" customFormat="1" ht="25.5" x14ac:dyDescent="0.2">
      <c r="A4001" s="27">
        <v>94650</v>
      </c>
      <c r="B4001" s="27" t="s">
        <v>184</v>
      </c>
      <c r="C4001" s="28" t="s">
        <v>25675</v>
      </c>
      <c r="D4001" s="27" t="s">
        <v>32</v>
      </c>
      <c r="E4001" s="134">
        <v>22.17</v>
      </c>
    </row>
    <row r="4002" spans="1:5" customFormat="1" ht="25.5" x14ac:dyDescent="0.2">
      <c r="A4002" s="27">
        <v>94651</v>
      </c>
      <c r="B4002" s="27" t="s">
        <v>184</v>
      </c>
      <c r="C4002" s="28" t="s">
        <v>25676</v>
      </c>
      <c r="D4002" s="27" t="s">
        <v>32</v>
      </c>
      <c r="E4002" s="134">
        <v>25.66</v>
      </c>
    </row>
    <row r="4003" spans="1:5" customFormat="1" ht="25.5" x14ac:dyDescent="0.2">
      <c r="A4003" s="27">
        <v>94652</v>
      </c>
      <c r="B4003" s="27" t="s">
        <v>184</v>
      </c>
      <c r="C4003" s="28" t="s">
        <v>25677</v>
      </c>
      <c r="D4003" s="27" t="s">
        <v>32</v>
      </c>
      <c r="E4003" s="134">
        <v>40.36</v>
      </c>
    </row>
    <row r="4004" spans="1:5" customFormat="1" ht="25.5" x14ac:dyDescent="0.2">
      <c r="A4004" s="27">
        <v>94653</v>
      </c>
      <c r="B4004" s="27" t="s">
        <v>184</v>
      </c>
      <c r="C4004" s="28" t="s">
        <v>25678</v>
      </c>
      <c r="D4004" s="27" t="s">
        <v>32</v>
      </c>
      <c r="E4004" s="134">
        <v>65.34</v>
      </c>
    </row>
    <row r="4005" spans="1:5" customFormat="1" ht="25.5" x14ac:dyDescent="0.2">
      <c r="A4005" s="27">
        <v>94654</v>
      </c>
      <c r="B4005" s="27" t="s">
        <v>184</v>
      </c>
      <c r="C4005" s="28" t="s">
        <v>25679</v>
      </c>
      <c r="D4005" s="27" t="s">
        <v>32</v>
      </c>
      <c r="E4005" s="134">
        <v>89.21</v>
      </c>
    </row>
    <row r="4006" spans="1:5" customFormat="1" ht="25.5" x14ac:dyDescent="0.2">
      <c r="A4006" s="27">
        <v>94655</v>
      </c>
      <c r="B4006" s="27" t="s">
        <v>184</v>
      </c>
      <c r="C4006" s="28" t="s">
        <v>25680</v>
      </c>
      <c r="D4006" s="27" t="s">
        <v>32</v>
      </c>
      <c r="E4006" s="134">
        <v>140.4</v>
      </c>
    </row>
    <row r="4007" spans="1:5" customFormat="1" ht="25.5" x14ac:dyDescent="0.2">
      <c r="A4007" s="27">
        <v>94716</v>
      </c>
      <c r="B4007" s="27" t="s">
        <v>184</v>
      </c>
      <c r="C4007" s="28" t="s">
        <v>8093</v>
      </c>
      <c r="D4007" s="27" t="s">
        <v>32</v>
      </c>
      <c r="E4007" s="134">
        <v>24.58</v>
      </c>
    </row>
    <row r="4008" spans="1:5" customFormat="1" ht="25.5" x14ac:dyDescent="0.2">
      <c r="A4008" s="27">
        <v>94717</v>
      </c>
      <c r="B4008" s="27" t="s">
        <v>184</v>
      </c>
      <c r="C4008" s="28" t="s">
        <v>8094</v>
      </c>
      <c r="D4008" s="27" t="s">
        <v>32</v>
      </c>
      <c r="E4008" s="134">
        <v>41.29</v>
      </c>
    </row>
    <row r="4009" spans="1:5" customFormat="1" ht="25.5" x14ac:dyDescent="0.2">
      <c r="A4009" s="27">
        <v>94718</v>
      </c>
      <c r="B4009" s="27" t="s">
        <v>184</v>
      </c>
      <c r="C4009" s="28" t="s">
        <v>8095</v>
      </c>
      <c r="D4009" s="27" t="s">
        <v>32</v>
      </c>
      <c r="E4009" s="134">
        <v>53.9</v>
      </c>
    </row>
    <row r="4010" spans="1:5" customFormat="1" ht="25.5" x14ac:dyDescent="0.2">
      <c r="A4010" s="27">
        <v>94719</v>
      </c>
      <c r="B4010" s="27" t="s">
        <v>184</v>
      </c>
      <c r="C4010" s="28" t="s">
        <v>8096</v>
      </c>
      <c r="D4010" s="27" t="s">
        <v>32</v>
      </c>
      <c r="E4010" s="134">
        <v>71.97</v>
      </c>
    </row>
    <row r="4011" spans="1:5" customFormat="1" ht="25.5" x14ac:dyDescent="0.2">
      <c r="A4011" s="27">
        <v>94720</v>
      </c>
      <c r="B4011" s="27" t="s">
        <v>184</v>
      </c>
      <c r="C4011" s="28" t="s">
        <v>8097</v>
      </c>
      <c r="D4011" s="27" t="s">
        <v>32</v>
      </c>
      <c r="E4011" s="134">
        <v>105.38</v>
      </c>
    </row>
    <row r="4012" spans="1:5" customFormat="1" ht="25.5" x14ac:dyDescent="0.2">
      <c r="A4012" s="27">
        <v>94721</v>
      </c>
      <c r="B4012" s="27" t="s">
        <v>184</v>
      </c>
      <c r="C4012" s="28" t="s">
        <v>8098</v>
      </c>
      <c r="D4012" s="27" t="s">
        <v>32</v>
      </c>
      <c r="E4012" s="134">
        <v>170.78</v>
      </c>
    </row>
    <row r="4013" spans="1:5" customFormat="1" ht="25.5" x14ac:dyDescent="0.2">
      <c r="A4013" s="27">
        <v>94722</v>
      </c>
      <c r="B4013" s="27" t="s">
        <v>184</v>
      </c>
      <c r="C4013" s="28" t="s">
        <v>8099</v>
      </c>
      <c r="D4013" s="27" t="s">
        <v>32</v>
      </c>
      <c r="E4013" s="134">
        <v>266.45</v>
      </c>
    </row>
    <row r="4014" spans="1:5" customFormat="1" ht="25.5" x14ac:dyDescent="0.2">
      <c r="A4014" s="27">
        <v>94723</v>
      </c>
      <c r="B4014" s="27" t="s">
        <v>184</v>
      </c>
      <c r="C4014" s="28" t="s">
        <v>8100</v>
      </c>
      <c r="D4014" s="27" t="s">
        <v>32</v>
      </c>
      <c r="E4014" s="134">
        <v>501.87</v>
      </c>
    </row>
    <row r="4015" spans="1:5" customFormat="1" ht="25.5" x14ac:dyDescent="0.2">
      <c r="A4015" s="27">
        <v>95697</v>
      </c>
      <c r="B4015" s="27" t="s">
        <v>184</v>
      </c>
      <c r="C4015" s="28" t="s">
        <v>3457</v>
      </c>
      <c r="D4015" s="27" t="s">
        <v>32</v>
      </c>
      <c r="E4015" s="134">
        <v>110.41</v>
      </c>
    </row>
    <row r="4016" spans="1:5" customFormat="1" ht="25.5" x14ac:dyDescent="0.2">
      <c r="A4016" s="27">
        <v>96635</v>
      </c>
      <c r="B4016" s="27" t="s">
        <v>184</v>
      </c>
      <c r="C4016" s="28" t="s">
        <v>3458</v>
      </c>
      <c r="D4016" s="27" t="s">
        <v>32</v>
      </c>
      <c r="E4016" s="134">
        <v>42.64</v>
      </c>
    </row>
    <row r="4017" spans="1:5" customFormat="1" ht="25.5" x14ac:dyDescent="0.2">
      <c r="A4017" s="27">
        <v>96636</v>
      </c>
      <c r="B4017" s="27" t="s">
        <v>184</v>
      </c>
      <c r="C4017" s="28" t="s">
        <v>3459</v>
      </c>
      <c r="D4017" s="27" t="s">
        <v>32</v>
      </c>
      <c r="E4017" s="134">
        <v>45.09</v>
      </c>
    </row>
    <row r="4018" spans="1:5" customFormat="1" ht="25.5" x14ac:dyDescent="0.2">
      <c r="A4018" s="27">
        <v>96644</v>
      </c>
      <c r="B4018" s="27" t="s">
        <v>184</v>
      </c>
      <c r="C4018" s="28" t="s">
        <v>3460</v>
      </c>
      <c r="D4018" s="27" t="s">
        <v>32</v>
      </c>
      <c r="E4018" s="134">
        <v>22.36</v>
      </c>
    </row>
    <row r="4019" spans="1:5" customFormat="1" ht="25.5" x14ac:dyDescent="0.2">
      <c r="A4019" s="27">
        <v>96645</v>
      </c>
      <c r="B4019" s="27" t="s">
        <v>184</v>
      </c>
      <c r="C4019" s="28" t="s">
        <v>3461</v>
      </c>
      <c r="D4019" s="27" t="s">
        <v>32</v>
      </c>
      <c r="E4019" s="134">
        <v>19.96</v>
      </c>
    </row>
    <row r="4020" spans="1:5" customFormat="1" ht="25.5" x14ac:dyDescent="0.2">
      <c r="A4020" s="27">
        <v>96646</v>
      </c>
      <c r="B4020" s="27" t="s">
        <v>184</v>
      </c>
      <c r="C4020" s="28" t="s">
        <v>3462</v>
      </c>
      <c r="D4020" s="27" t="s">
        <v>32</v>
      </c>
      <c r="E4020" s="134">
        <v>24.18</v>
      </c>
    </row>
    <row r="4021" spans="1:5" customFormat="1" ht="25.5" x14ac:dyDescent="0.2">
      <c r="A4021" s="27">
        <v>96647</v>
      </c>
      <c r="B4021" s="27" t="s">
        <v>184</v>
      </c>
      <c r="C4021" s="28" t="s">
        <v>3463</v>
      </c>
      <c r="D4021" s="27" t="s">
        <v>32</v>
      </c>
      <c r="E4021" s="134">
        <v>24.2</v>
      </c>
    </row>
    <row r="4022" spans="1:5" customFormat="1" ht="25.5" x14ac:dyDescent="0.2">
      <c r="A4022" s="27">
        <v>96648</v>
      </c>
      <c r="B4022" s="27" t="s">
        <v>184</v>
      </c>
      <c r="C4022" s="28" t="s">
        <v>3464</v>
      </c>
      <c r="D4022" s="27" t="s">
        <v>32</v>
      </c>
      <c r="E4022" s="134">
        <v>29.62</v>
      </c>
    </row>
    <row r="4023" spans="1:5" customFormat="1" ht="25.5" x14ac:dyDescent="0.2">
      <c r="A4023" s="27">
        <v>96649</v>
      </c>
      <c r="B4023" s="27" t="s">
        <v>184</v>
      </c>
      <c r="C4023" s="28" t="s">
        <v>3465</v>
      </c>
      <c r="D4023" s="27" t="s">
        <v>32</v>
      </c>
      <c r="E4023" s="134">
        <v>38.79</v>
      </c>
    </row>
    <row r="4024" spans="1:5" customFormat="1" ht="25.5" x14ac:dyDescent="0.2">
      <c r="A4024" s="27">
        <v>96668</v>
      </c>
      <c r="B4024" s="27" t="s">
        <v>184</v>
      </c>
      <c r="C4024" s="28" t="s">
        <v>3466</v>
      </c>
      <c r="D4024" s="27" t="s">
        <v>32</v>
      </c>
      <c r="E4024" s="134">
        <v>16.95</v>
      </c>
    </row>
    <row r="4025" spans="1:5" customFormat="1" ht="25.5" x14ac:dyDescent="0.2">
      <c r="A4025" s="27">
        <v>96669</v>
      </c>
      <c r="B4025" s="27" t="s">
        <v>184</v>
      </c>
      <c r="C4025" s="28" t="s">
        <v>3467</v>
      </c>
      <c r="D4025" s="27" t="s">
        <v>32</v>
      </c>
      <c r="E4025" s="134">
        <v>17.07</v>
      </c>
    </row>
    <row r="4026" spans="1:5" customFormat="1" ht="25.5" x14ac:dyDescent="0.2">
      <c r="A4026" s="27">
        <v>96670</v>
      </c>
      <c r="B4026" s="27" t="s">
        <v>184</v>
      </c>
      <c r="C4026" s="28" t="s">
        <v>3468</v>
      </c>
      <c r="D4026" s="27" t="s">
        <v>32</v>
      </c>
      <c r="E4026" s="134">
        <v>22.11</v>
      </c>
    </row>
    <row r="4027" spans="1:5" customFormat="1" ht="25.5" x14ac:dyDescent="0.2">
      <c r="A4027" s="27">
        <v>96671</v>
      </c>
      <c r="B4027" s="27" t="s">
        <v>184</v>
      </c>
      <c r="C4027" s="28" t="s">
        <v>3469</v>
      </c>
      <c r="D4027" s="27" t="s">
        <v>32</v>
      </c>
      <c r="E4027" s="134">
        <v>33.1</v>
      </c>
    </row>
    <row r="4028" spans="1:5" customFormat="1" ht="25.5" x14ac:dyDescent="0.2">
      <c r="A4028" s="27">
        <v>96672</v>
      </c>
      <c r="B4028" s="27" t="s">
        <v>184</v>
      </c>
      <c r="C4028" s="28" t="s">
        <v>3470</v>
      </c>
      <c r="D4028" s="27" t="s">
        <v>32</v>
      </c>
      <c r="E4028" s="134">
        <v>50.04</v>
      </c>
    </row>
    <row r="4029" spans="1:5" customFormat="1" ht="25.5" x14ac:dyDescent="0.2">
      <c r="A4029" s="27">
        <v>96673</v>
      </c>
      <c r="B4029" s="27" t="s">
        <v>184</v>
      </c>
      <c r="C4029" s="28" t="s">
        <v>3471</v>
      </c>
      <c r="D4029" s="27" t="s">
        <v>32</v>
      </c>
      <c r="E4029" s="134">
        <v>62.92</v>
      </c>
    </row>
    <row r="4030" spans="1:5" customFormat="1" ht="25.5" x14ac:dyDescent="0.2">
      <c r="A4030" s="27">
        <v>96674</v>
      </c>
      <c r="B4030" s="27" t="s">
        <v>184</v>
      </c>
      <c r="C4030" s="28" t="s">
        <v>3472</v>
      </c>
      <c r="D4030" s="27" t="s">
        <v>32</v>
      </c>
      <c r="E4030" s="134">
        <v>100.86</v>
      </c>
    </row>
    <row r="4031" spans="1:5" customFormat="1" ht="25.5" x14ac:dyDescent="0.2">
      <c r="A4031" s="27">
        <v>96675</v>
      </c>
      <c r="B4031" s="27" t="s">
        <v>184</v>
      </c>
      <c r="C4031" s="28" t="s">
        <v>3473</v>
      </c>
      <c r="D4031" s="27" t="s">
        <v>32</v>
      </c>
      <c r="E4031" s="134">
        <v>146.04</v>
      </c>
    </row>
    <row r="4032" spans="1:5" customFormat="1" ht="25.5" x14ac:dyDescent="0.2">
      <c r="A4032" s="27">
        <v>96676</v>
      </c>
      <c r="B4032" s="27" t="s">
        <v>184</v>
      </c>
      <c r="C4032" s="28" t="s">
        <v>3474</v>
      </c>
      <c r="D4032" s="27" t="s">
        <v>32</v>
      </c>
      <c r="E4032" s="134">
        <v>21.73</v>
      </c>
    </row>
    <row r="4033" spans="1:5" customFormat="1" ht="25.5" x14ac:dyDescent="0.2">
      <c r="A4033" s="27">
        <v>96677</v>
      </c>
      <c r="B4033" s="27" t="s">
        <v>184</v>
      </c>
      <c r="C4033" s="28" t="s">
        <v>3475</v>
      </c>
      <c r="D4033" s="27" t="s">
        <v>32</v>
      </c>
      <c r="E4033" s="134">
        <v>28.23</v>
      </c>
    </row>
    <row r="4034" spans="1:5" customFormat="1" ht="25.5" x14ac:dyDescent="0.2">
      <c r="A4034" s="27">
        <v>96678</v>
      </c>
      <c r="B4034" s="27" t="s">
        <v>184</v>
      </c>
      <c r="C4034" s="28" t="s">
        <v>3476</v>
      </c>
      <c r="D4034" s="27" t="s">
        <v>32</v>
      </c>
      <c r="E4034" s="134">
        <v>38.64</v>
      </c>
    </row>
    <row r="4035" spans="1:5" customFormat="1" ht="25.5" x14ac:dyDescent="0.2">
      <c r="A4035" s="27">
        <v>96679</v>
      </c>
      <c r="B4035" s="27" t="s">
        <v>184</v>
      </c>
      <c r="C4035" s="28" t="s">
        <v>3477</v>
      </c>
      <c r="D4035" s="27" t="s">
        <v>32</v>
      </c>
      <c r="E4035" s="134">
        <v>57.14</v>
      </c>
    </row>
    <row r="4036" spans="1:5" customFormat="1" ht="25.5" x14ac:dyDescent="0.2">
      <c r="A4036" s="27">
        <v>96680</v>
      </c>
      <c r="B4036" s="27" t="s">
        <v>184</v>
      </c>
      <c r="C4036" s="28" t="s">
        <v>3478</v>
      </c>
      <c r="D4036" s="27" t="s">
        <v>32</v>
      </c>
      <c r="E4036" s="134">
        <v>93.7</v>
      </c>
    </row>
    <row r="4037" spans="1:5" customFormat="1" ht="25.5" x14ac:dyDescent="0.2">
      <c r="A4037" s="27">
        <v>96681</v>
      </c>
      <c r="B4037" s="27" t="s">
        <v>184</v>
      </c>
      <c r="C4037" s="28" t="s">
        <v>3479</v>
      </c>
      <c r="D4037" s="27" t="s">
        <v>32</v>
      </c>
      <c r="E4037" s="134">
        <v>125.67</v>
      </c>
    </row>
    <row r="4038" spans="1:5" customFormat="1" ht="25.5" x14ac:dyDescent="0.2">
      <c r="A4038" s="27">
        <v>96682</v>
      </c>
      <c r="B4038" s="27" t="s">
        <v>184</v>
      </c>
      <c r="C4038" s="28" t="s">
        <v>3480</v>
      </c>
      <c r="D4038" s="27" t="s">
        <v>32</v>
      </c>
      <c r="E4038" s="134">
        <v>206.03</v>
      </c>
    </row>
    <row r="4039" spans="1:5" customFormat="1" ht="25.5" x14ac:dyDescent="0.2">
      <c r="A4039" s="27">
        <v>96683</v>
      </c>
      <c r="B4039" s="27" t="s">
        <v>184</v>
      </c>
      <c r="C4039" s="28" t="s">
        <v>3481</v>
      </c>
      <c r="D4039" s="27" t="s">
        <v>32</v>
      </c>
      <c r="E4039" s="134">
        <v>282.26</v>
      </c>
    </row>
    <row r="4040" spans="1:5" customFormat="1" ht="25.5" x14ac:dyDescent="0.2">
      <c r="A4040" s="27">
        <v>96718</v>
      </c>
      <c r="B4040" s="27" t="s">
        <v>184</v>
      </c>
      <c r="C4040" s="28" t="s">
        <v>8101</v>
      </c>
      <c r="D4040" s="27" t="s">
        <v>32</v>
      </c>
      <c r="E4040" s="134">
        <v>14</v>
      </c>
    </row>
    <row r="4041" spans="1:5" customFormat="1" ht="25.5" x14ac:dyDescent="0.2">
      <c r="A4041" s="27">
        <v>96719</v>
      </c>
      <c r="B4041" s="27" t="s">
        <v>184</v>
      </c>
      <c r="C4041" s="28" t="s">
        <v>8102</v>
      </c>
      <c r="D4041" s="27" t="s">
        <v>32</v>
      </c>
      <c r="E4041" s="134">
        <v>17.829999999999998</v>
      </c>
    </row>
    <row r="4042" spans="1:5" customFormat="1" ht="25.5" x14ac:dyDescent="0.2">
      <c r="A4042" s="27">
        <v>96720</v>
      </c>
      <c r="B4042" s="27" t="s">
        <v>184</v>
      </c>
      <c r="C4042" s="28" t="s">
        <v>8103</v>
      </c>
      <c r="D4042" s="27" t="s">
        <v>32</v>
      </c>
      <c r="E4042" s="134">
        <v>16.309999999999999</v>
      </c>
    </row>
    <row r="4043" spans="1:5" customFormat="1" ht="25.5" x14ac:dyDescent="0.2">
      <c r="A4043" s="27">
        <v>96721</v>
      </c>
      <c r="B4043" s="27" t="s">
        <v>184</v>
      </c>
      <c r="C4043" s="28" t="s">
        <v>8104</v>
      </c>
      <c r="D4043" s="27" t="s">
        <v>32</v>
      </c>
      <c r="E4043" s="134">
        <v>21.13</v>
      </c>
    </row>
    <row r="4044" spans="1:5" customFormat="1" ht="25.5" x14ac:dyDescent="0.2">
      <c r="A4044" s="27">
        <v>96722</v>
      </c>
      <c r="B4044" s="27" t="s">
        <v>184</v>
      </c>
      <c r="C4044" s="28" t="s">
        <v>8105</v>
      </c>
      <c r="D4044" s="27" t="s">
        <v>32</v>
      </c>
      <c r="E4044" s="134">
        <v>32.22</v>
      </c>
    </row>
    <row r="4045" spans="1:5" customFormat="1" ht="25.5" x14ac:dyDescent="0.2">
      <c r="A4045" s="27">
        <v>96723</v>
      </c>
      <c r="B4045" s="27" t="s">
        <v>184</v>
      </c>
      <c r="C4045" s="28" t="s">
        <v>8106</v>
      </c>
      <c r="D4045" s="27" t="s">
        <v>32</v>
      </c>
      <c r="E4045" s="134">
        <v>49.87</v>
      </c>
    </row>
    <row r="4046" spans="1:5" customFormat="1" ht="25.5" x14ac:dyDescent="0.2">
      <c r="A4046" s="27">
        <v>96724</v>
      </c>
      <c r="B4046" s="27" t="s">
        <v>184</v>
      </c>
      <c r="C4046" s="28" t="s">
        <v>8107</v>
      </c>
      <c r="D4046" s="27" t="s">
        <v>32</v>
      </c>
      <c r="E4046" s="134">
        <v>63.99</v>
      </c>
    </row>
    <row r="4047" spans="1:5" customFormat="1" ht="25.5" x14ac:dyDescent="0.2">
      <c r="A4047" s="27">
        <v>96725</v>
      </c>
      <c r="B4047" s="27" t="s">
        <v>184</v>
      </c>
      <c r="C4047" s="28" t="s">
        <v>8108</v>
      </c>
      <c r="D4047" s="27" t="s">
        <v>32</v>
      </c>
      <c r="E4047" s="134">
        <v>104.29</v>
      </c>
    </row>
    <row r="4048" spans="1:5" customFormat="1" ht="25.5" x14ac:dyDescent="0.2">
      <c r="A4048" s="27">
        <v>96726</v>
      </c>
      <c r="B4048" s="27" t="s">
        <v>184</v>
      </c>
      <c r="C4048" s="28" t="s">
        <v>8109</v>
      </c>
      <c r="D4048" s="27" t="s">
        <v>32</v>
      </c>
      <c r="E4048" s="134">
        <v>153.99</v>
      </c>
    </row>
    <row r="4049" spans="1:5" customFormat="1" ht="25.5" x14ac:dyDescent="0.2">
      <c r="A4049" s="27">
        <v>96727</v>
      </c>
      <c r="B4049" s="27" t="s">
        <v>184</v>
      </c>
      <c r="C4049" s="28" t="s">
        <v>8110</v>
      </c>
      <c r="D4049" s="27" t="s">
        <v>32</v>
      </c>
      <c r="E4049" s="134">
        <v>15.97</v>
      </c>
    </row>
    <row r="4050" spans="1:5" customFormat="1" ht="25.5" x14ac:dyDescent="0.2">
      <c r="A4050" s="27">
        <v>96728</v>
      </c>
      <c r="B4050" s="27" t="s">
        <v>184</v>
      </c>
      <c r="C4050" s="28" t="s">
        <v>8111</v>
      </c>
      <c r="D4050" s="27" t="s">
        <v>32</v>
      </c>
      <c r="E4050" s="134">
        <v>20.53</v>
      </c>
    </row>
    <row r="4051" spans="1:5" customFormat="1" ht="25.5" x14ac:dyDescent="0.2">
      <c r="A4051" s="27">
        <v>96729</v>
      </c>
      <c r="B4051" s="27" t="s">
        <v>184</v>
      </c>
      <c r="C4051" s="28" t="s">
        <v>8112</v>
      </c>
      <c r="D4051" s="27" t="s">
        <v>32</v>
      </c>
      <c r="E4051" s="134">
        <v>26.41</v>
      </c>
    </row>
    <row r="4052" spans="1:5" customFormat="1" ht="25.5" x14ac:dyDescent="0.2">
      <c r="A4052" s="27">
        <v>96730</v>
      </c>
      <c r="B4052" s="27" t="s">
        <v>184</v>
      </c>
      <c r="C4052" s="28" t="s">
        <v>8113</v>
      </c>
      <c r="D4052" s="27" t="s">
        <v>32</v>
      </c>
      <c r="E4052" s="134">
        <v>36.380000000000003</v>
      </c>
    </row>
    <row r="4053" spans="1:5" customFormat="1" ht="25.5" x14ac:dyDescent="0.2">
      <c r="A4053" s="27">
        <v>96731</v>
      </c>
      <c r="B4053" s="27" t="s">
        <v>184</v>
      </c>
      <c r="C4053" s="28" t="s">
        <v>8114</v>
      </c>
      <c r="D4053" s="27" t="s">
        <v>32</v>
      </c>
      <c r="E4053" s="134">
        <v>54.77</v>
      </c>
    </row>
    <row r="4054" spans="1:5" customFormat="1" ht="25.5" x14ac:dyDescent="0.2">
      <c r="A4054" s="27">
        <v>96732</v>
      </c>
      <c r="B4054" s="27" t="s">
        <v>184</v>
      </c>
      <c r="C4054" s="28" t="s">
        <v>8115</v>
      </c>
      <c r="D4054" s="27" t="s">
        <v>32</v>
      </c>
      <c r="E4054" s="134">
        <v>91.9</v>
      </c>
    </row>
    <row r="4055" spans="1:5" customFormat="1" ht="25.5" x14ac:dyDescent="0.2">
      <c r="A4055" s="27">
        <v>96733</v>
      </c>
      <c r="B4055" s="27" t="s">
        <v>184</v>
      </c>
      <c r="C4055" s="28" t="s">
        <v>8116</v>
      </c>
      <c r="D4055" s="27" t="s">
        <v>32</v>
      </c>
      <c r="E4055" s="134">
        <v>125.13</v>
      </c>
    </row>
    <row r="4056" spans="1:5" customFormat="1" ht="25.5" x14ac:dyDescent="0.2">
      <c r="A4056" s="27">
        <v>96734</v>
      </c>
      <c r="B4056" s="27" t="s">
        <v>184</v>
      </c>
      <c r="C4056" s="28" t="s">
        <v>8117</v>
      </c>
      <c r="D4056" s="27" t="s">
        <v>32</v>
      </c>
      <c r="E4056" s="134">
        <v>208.06</v>
      </c>
    </row>
    <row r="4057" spans="1:5" customFormat="1" ht="25.5" x14ac:dyDescent="0.2">
      <c r="A4057" s="27">
        <v>96735</v>
      </c>
      <c r="B4057" s="27" t="s">
        <v>184</v>
      </c>
      <c r="C4057" s="28" t="s">
        <v>8118</v>
      </c>
      <c r="D4057" s="27" t="s">
        <v>32</v>
      </c>
      <c r="E4057" s="134">
        <v>289.38</v>
      </c>
    </row>
    <row r="4058" spans="1:5" customFormat="1" ht="25.5" x14ac:dyDescent="0.2">
      <c r="A4058" s="27">
        <v>96798</v>
      </c>
      <c r="B4058" s="27" t="s">
        <v>184</v>
      </c>
      <c r="C4058" s="28" t="s">
        <v>3482</v>
      </c>
      <c r="D4058" s="27" t="s">
        <v>32</v>
      </c>
      <c r="E4058" s="134">
        <v>8.1300000000000008</v>
      </c>
    </row>
    <row r="4059" spans="1:5" customFormat="1" ht="25.5" x14ac:dyDescent="0.2">
      <c r="A4059" s="27">
        <v>96799</v>
      </c>
      <c r="B4059" s="27" t="s">
        <v>184</v>
      </c>
      <c r="C4059" s="28" t="s">
        <v>3483</v>
      </c>
      <c r="D4059" s="27" t="s">
        <v>32</v>
      </c>
      <c r="E4059" s="134">
        <v>10.41</v>
      </c>
    </row>
    <row r="4060" spans="1:5" customFormat="1" ht="25.5" x14ac:dyDescent="0.2">
      <c r="A4060" s="27">
        <v>96800</v>
      </c>
      <c r="B4060" s="27" t="s">
        <v>184</v>
      </c>
      <c r="C4060" s="28" t="s">
        <v>3484</v>
      </c>
      <c r="D4060" s="27" t="s">
        <v>32</v>
      </c>
      <c r="E4060" s="134">
        <v>14.15</v>
      </c>
    </row>
    <row r="4061" spans="1:5" customFormat="1" ht="25.5" x14ac:dyDescent="0.2">
      <c r="A4061" s="27">
        <v>96801</v>
      </c>
      <c r="B4061" s="27" t="s">
        <v>184</v>
      </c>
      <c r="C4061" s="28" t="s">
        <v>3485</v>
      </c>
      <c r="D4061" s="27" t="s">
        <v>32</v>
      </c>
      <c r="E4061" s="134">
        <v>21.38</v>
      </c>
    </row>
    <row r="4062" spans="1:5" customFormat="1" ht="25.5" x14ac:dyDescent="0.2">
      <c r="A4062" s="27">
        <v>97327</v>
      </c>
      <c r="B4062" s="27" t="s">
        <v>184</v>
      </c>
      <c r="C4062" s="28" t="s">
        <v>3486</v>
      </c>
      <c r="D4062" s="27" t="s">
        <v>32</v>
      </c>
      <c r="E4062" s="134">
        <v>26.55</v>
      </c>
    </row>
    <row r="4063" spans="1:5" customFormat="1" ht="25.5" x14ac:dyDescent="0.2">
      <c r="A4063" s="27">
        <v>97328</v>
      </c>
      <c r="B4063" s="27" t="s">
        <v>184</v>
      </c>
      <c r="C4063" s="28" t="s">
        <v>3487</v>
      </c>
      <c r="D4063" s="27" t="s">
        <v>32</v>
      </c>
      <c r="E4063" s="134">
        <v>43.31</v>
      </c>
    </row>
    <row r="4064" spans="1:5" customFormat="1" ht="25.5" x14ac:dyDescent="0.2">
      <c r="A4064" s="27">
        <v>97329</v>
      </c>
      <c r="B4064" s="27" t="s">
        <v>184</v>
      </c>
      <c r="C4064" s="28" t="s">
        <v>3488</v>
      </c>
      <c r="D4064" s="27" t="s">
        <v>32</v>
      </c>
      <c r="E4064" s="134">
        <v>55.41</v>
      </c>
    </row>
    <row r="4065" spans="1:5" customFormat="1" ht="25.5" x14ac:dyDescent="0.2">
      <c r="A4065" s="27">
        <v>97330</v>
      </c>
      <c r="B4065" s="27" t="s">
        <v>184</v>
      </c>
      <c r="C4065" s="28" t="s">
        <v>3489</v>
      </c>
      <c r="D4065" s="27" t="s">
        <v>32</v>
      </c>
      <c r="E4065" s="134">
        <v>67.760000000000005</v>
      </c>
    </row>
    <row r="4066" spans="1:5" customFormat="1" ht="25.5" x14ac:dyDescent="0.2">
      <c r="A4066" s="27">
        <v>97331</v>
      </c>
      <c r="B4066" s="27" t="s">
        <v>184</v>
      </c>
      <c r="C4066" s="28" t="s">
        <v>3490</v>
      </c>
      <c r="D4066" s="27" t="s">
        <v>32</v>
      </c>
      <c r="E4066" s="134">
        <v>26.93</v>
      </c>
    </row>
    <row r="4067" spans="1:5" customFormat="1" ht="25.5" x14ac:dyDescent="0.2">
      <c r="A4067" s="27">
        <v>97332</v>
      </c>
      <c r="B4067" s="27" t="s">
        <v>184</v>
      </c>
      <c r="C4067" s="28" t="s">
        <v>3491</v>
      </c>
      <c r="D4067" s="27" t="s">
        <v>32</v>
      </c>
      <c r="E4067" s="134">
        <v>43.75</v>
      </c>
    </row>
    <row r="4068" spans="1:5" customFormat="1" ht="25.5" x14ac:dyDescent="0.2">
      <c r="A4068" s="27">
        <v>97333</v>
      </c>
      <c r="B4068" s="27" t="s">
        <v>184</v>
      </c>
      <c r="C4068" s="28" t="s">
        <v>3492</v>
      </c>
      <c r="D4068" s="27" t="s">
        <v>32</v>
      </c>
      <c r="E4068" s="134">
        <v>55.95</v>
      </c>
    </row>
    <row r="4069" spans="1:5" customFormat="1" ht="25.5" x14ac:dyDescent="0.2">
      <c r="A4069" s="27">
        <v>97334</v>
      </c>
      <c r="B4069" s="27" t="s">
        <v>184</v>
      </c>
      <c r="C4069" s="28" t="s">
        <v>3493</v>
      </c>
      <c r="D4069" s="27" t="s">
        <v>32</v>
      </c>
      <c r="E4069" s="134">
        <v>68.36</v>
      </c>
    </row>
    <row r="4070" spans="1:5" customFormat="1" ht="25.5" x14ac:dyDescent="0.2">
      <c r="A4070" s="27">
        <v>97335</v>
      </c>
      <c r="B4070" s="27" t="s">
        <v>184</v>
      </c>
      <c r="C4070" s="28" t="s">
        <v>3494</v>
      </c>
      <c r="D4070" s="27" t="s">
        <v>32</v>
      </c>
      <c r="E4070" s="134">
        <v>81.59</v>
      </c>
    </row>
    <row r="4071" spans="1:5" customFormat="1" ht="25.5" x14ac:dyDescent="0.2">
      <c r="A4071" s="27">
        <v>97336</v>
      </c>
      <c r="B4071" s="27" t="s">
        <v>184</v>
      </c>
      <c r="C4071" s="28" t="s">
        <v>3495</v>
      </c>
      <c r="D4071" s="27" t="s">
        <v>32</v>
      </c>
      <c r="E4071" s="134">
        <v>103.84</v>
      </c>
    </row>
    <row r="4072" spans="1:5" customFormat="1" ht="25.5" x14ac:dyDescent="0.2">
      <c r="A4072" s="27">
        <v>97337</v>
      </c>
      <c r="B4072" s="27" t="s">
        <v>184</v>
      </c>
      <c r="C4072" s="28" t="s">
        <v>3496</v>
      </c>
      <c r="D4072" s="27" t="s">
        <v>32</v>
      </c>
      <c r="E4072" s="134">
        <v>156.08000000000001</v>
      </c>
    </row>
    <row r="4073" spans="1:5" customFormat="1" ht="25.5" x14ac:dyDescent="0.2">
      <c r="A4073" s="27">
        <v>97338</v>
      </c>
      <c r="B4073" s="27" t="s">
        <v>184</v>
      </c>
      <c r="C4073" s="28" t="s">
        <v>3497</v>
      </c>
      <c r="D4073" s="27" t="s">
        <v>32</v>
      </c>
      <c r="E4073" s="134">
        <v>187.8</v>
      </c>
    </row>
    <row r="4074" spans="1:5" customFormat="1" ht="25.5" x14ac:dyDescent="0.2">
      <c r="A4074" s="27">
        <v>97339</v>
      </c>
      <c r="B4074" s="27" t="s">
        <v>184</v>
      </c>
      <c r="C4074" s="28" t="s">
        <v>3498</v>
      </c>
      <c r="D4074" s="27" t="s">
        <v>32</v>
      </c>
      <c r="E4074" s="134">
        <v>202.4</v>
      </c>
    </row>
    <row r="4075" spans="1:5" customFormat="1" ht="25.5" x14ac:dyDescent="0.2">
      <c r="A4075" s="27">
        <v>97340</v>
      </c>
      <c r="B4075" s="27" t="s">
        <v>184</v>
      </c>
      <c r="C4075" s="28" t="s">
        <v>3499</v>
      </c>
      <c r="D4075" s="27" t="s">
        <v>32</v>
      </c>
      <c r="E4075" s="134">
        <v>203.8</v>
      </c>
    </row>
    <row r="4076" spans="1:5" customFormat="1" ht="25.5" x14ac:dyDescent="0.2">
      <c r="A4076" s="27">
        <v>97498</v>
      </c>
      <c r="B4076" s="27" t="s">
        <v>184</v>
      </c>
      <c r="C4076" s="28" t="s">
        <v>3500</v>
      </c>
      <c r="D4076" s="27" t="s">
        <v>32</v>
      </c>
      <c r="E4076" s="134">
        <v>66.09</v>
      </c>
    </row>
    <row r="4077" spans="1:5" customFormat="1" ht="25.5" x14ac:dyDescent="0.2">
      <c r="A4077" s="27">
        <v>97535</v>
      </c>
      <c r="B4077" s="27" t="s">
        <v>184</v>
      </c>
      <c r="C4077" s="28" t="s">
        <v>3501</v>
      </c>
      <c r="D4077" s="27" t="s">
        <v>32</v>
      </c>
      <c r="E4077" s="134">
        <v>71.41</v>
      </c>
    </row>
    <row r="4078" spans="1:5" customFormat="1" ht="25.5" x14ac:dyDescent="0.2">
      <c r="A4078" s="27">
        <v>97536</v>
      </c>
      <c r="B4078" s="27" t="s">
        <v>184</v>
      </c>
      <c r="C4078" s="28" t="s">
        <v>3502</v>
      </c>
      <c r="D4078" s="27" t="s">
        <v>32</v>
      </c>
      <c r="E4078" s="134">
        <v>83.61</v>
      </c>
    </row>
    <row r="4079" spans="1:5" customFormat="1" ht="25.5" x14ac:dyDescent="0.2">
      <c r="A4079" s="27">
        <v>100788</v>
      </c>
      <c r="B4079" s="27" t="s">
        <v>184</v>
      </c>
      <c r="C4079" s="28" t="s">
        <v>3503</v>
      </c>
      <c r="D4079" s="27" t="s">
        <v>31</v>
      </c>
      <c r="E4079" s="134">
        <v>822.11</v>
      </c>
    </row>
    <row r="4080" spans="1:5" customFormat="1" ht="25.5" x14ac:dyDescent="0.2">
      <c r="A4080" s="27">
        <v>100791</v>
      </c>
      <c r="B4080" s="27" t="s">
        <v>184</v>
      </c>
      <c r="C4080" s="28" t="s">
        <v>3504</v>
      </c>
      <c r="D4080" s="27" t="s">
        <v>32</v>
      </c>
      <c r="E4080" s="134">
        <v>17.73</v>
      </c>
    </row>
    <row r="4081" spans="1:5" customFormat="1" ht="25.5" x14ac:dyDescent="0.2">
      <c r="A4081" s="27">
        <v>100792</v>
      </c>
      <c r="B4081" s="27" t="s">
        <v>184</v>
      </c>
      <c r="C4081" s="28" t="s">
        <v>3505</v>
      </c>
      <c r="D4081" s="27" t="s">
        <v>32</v>
      </c>
      <c r="E4081" s="134">
        <v>25.24</v>
      </c>
    </row>
    <row r="4082" spans="1:5" customFormat="1" ht="25.5" x14ac:dyDescent="0.2">
      <c r="A4082" s="27">
        <v>100793</v>
      </c>
      <c r="B4082" s="27" t="s">
        <v>184</v>
      </c>
      <c r="C4082" s="28" t="s">
        <v>3506</v>
      </c>
      <c r="D4082" s="27" t="s">
        <v>32</v>
      </c>
      <c r="E4082" s="134">
        <v>33.049999999999997</v>
      </c>
    </row>
    <row r="4083" spans="1:5" customFormat="1" ht="25.5" x14ac:dyDescent="0.2">
      <c r="A4083" s="27">
        <v>100794</v>
      </c>
      <c r="B4083" s="27" t="s">
        <v>184</v>
      </c>
      <c r="C4083" s="28" t="s">
        <v>3507</v>
      </c>
      <c r="D4083" s="27" t="s">
        <v>32</v>
      </c>
      <c r="E4083" s="134">
        <v>44.13</v>
      </c>
    </row>
    <row r="4084" spans="1:5" customFormat="1" ht="25.5" x14ac:dyDescent="0.2">
      <c r="A4084" s="27">
        <v>100799</v>
      </c>
      <c r="B4084" s="27" t="s">
        <v>184</v>
      </c>
      <c r="C4084" s="28" t="s">
        <v>3508</v>
      </c>
      <c r="D4084" s="27" t="s">
        <v>32</v>
      </c>
      <c r="E4084" s="134">
        <v>18.27</v>
      </c>
    </row>
    <row r="4085" spans="1:5" customFormat="1" ht="25.5" x14ac:dyDescent="0.2">
      <c r="A4085" s="27">
        <v>100800</v>
      </c>
      <c r="B4085" s="27" t="s">
        <v>184</v>
      </c>
      <c r="C4085" s="28" t="s">
        <v>3509</v>
      </c>
      <c r="D4085" s="27" t="s">
        <v>32</v>
      </c>
      <c r="E4085" s="134">
        <v>25.78</v>
      </c>
    </row>
    <row r="4086" spans="1:5" customFormat="1" ht="25.5" x14ac:dyDescent="0.2">
      <c r="A4086" s="27">
        <v>100801</v>
      </c>
      <c r="B4086" s="27" t="s">
        <v>184</v>
      </c>
      <c r="C4086" s="28" t="s">
        <v>3510</v>
      </c>
      <c r="D4086" s="27" t="s">
        <v>32</v>
      </c>
      <c r="E4086" s="134">
        <v>33.58</v>
      </c>
    </row>
    <row r="4087" spans="1:5" customFormat="1" ht="25.5" x14ac:dyDescent="0.2">
      <c r="A4087" s="27">
        <v>100802</v>
      </c>
      <c r="B4087" s="27" t="s">
        <v>184</v>
      </c>
      <c r="C4087" s="28" t="s">
        <v>3511</v>
      </c>
      <c r="D4087" s="27" t="s">
        <v>32</v>
      </c>
      <c r="E4087" s="134">
        <v>44.66</v>
      </c>
    </row>
    <row r="4088" spans="1:5" customFormat="1" ht="25.5" x14ac:dyDescent="0.2">
      <c r="A4088" s="27">
        <v>100803</v>
      </c>
      <c r="B4088" s="27" t="s">
        <v>184</v>
      </c>
      <c r="C4088" s="28" t="s">
        <v>3512</v>
      </c>
      <c r="D4088" s="27" t="s">
        <v>32</v>
      </c>
      <c r="E4088" s="134">
        <v>16.63</v>
      </c>
    </row>
    <row r="4089" spans="1:5" customFormat="1" ht="25.5" x14ac:dyDescent="0.2">
      <c r="A4089" s="27">
        <v>100804</v>
      </c>
      <c r="B4089" s="27" t="s">
        <v>184</v>
      </c>
      <c r="C4089" s="28" t="s">
        <v>3513</v>
      </c>
      <c r="D4089" s="27" t="s">
        <v>32</v>
      </c>
      <c r="E4089" s="134">
        <v>23.93</v>
      </c>
    </row>
    <row r="4090" spans="1:5" customFormat="1" ht="25.5" x14ac:dyDescent="0.2">
      <c r="A4090" s="27">
        <v>100805</v>
      </c>
      <c r="B4090" s="27" t="s">
        <v>184</v>
      </c>
      <c r="C4090" s="28" t="s">
        <v>3514</v>
      </c>
      <c r="D4090" s="27" t="s">
        <v>32</v>
      </c>
      <c r="E4090" s="134">
        <v>31.49</v>
      </c>
    </row>
    <row r="4091" spans="1:5" customFormat="1" ht="25.5" x14ac:dyDescent="0.2">
      <c r="A4091" s="27">
        <v>100806</v>
      </c>
      <c r="B4091" s="27" t="s">
        <v>184</v>
      </c>
      <c r="C4091" s="28" t="s">
        <v>3515</v>
      </c>
      <c r="D4091" s="27" t="s">
        <v>32</v>
      </c>
      <c r="E4091" s="134">
        <v>42.2</v>
      </c>
    </row>
    <row r="4092" spans="1:5" customFormat="1" ht="25.5" x14ac:dyDescent="0.2">
      <c r="A4092" s="27">
        <v>100807</v>
      </c>
      <c r="B4092" s="27" t="s">
        <v>184</v>
      </c>
      <c r="C4092" s="28" t="s">
        <v>3516</v>
      </c>
      <c r="D4092" s="27" t="s">
        <v>32</v>
      </c>
      <c r="E4092" s="134">
        <v>24.53</v>
      </c>
    </row>
    <row r="4093" spans="1:5" customFormat="1" ht="25.5" x14ac:dyDescent="0.2">
      <c r="A4093" s="27">
        <v>100808</v>
      </c>
      <c r="B4093" s="27" t="s">
        <v>184</v>
      </c>
      <c r="C4093" s="28" t="s">
        <v>3517</v>
      </c>
      <c r="D4093" s="27" t="s">
        <v>32</v>
      </c>
      <c r="E4093" s="134">
        <v>33.21</v>
      </c>
    </row>
    <row r="4094" spans="1:5" customFormat="1" ht="25.5" x14ac:dyDescent="0.2">
      <c r="A4094" s="27">
        <v>100809</v>
      </c>
      <c r="B4094" s="27" t="s">
        <v>184</v>
      </c>
      <c r="C4094" s="28" t="s">
        <v>3518</v>
      </c>
      <c r="D4094" s="27" t="s">
        <v>32</v>
      </c>
      <c r="E4094" s="134">
        <v>42.47</v>
      </c>
    </row>
    <row r="4095" spans="1:5" customFormat="1" ht="25.5" x14ac:dyDescent="0.2">
      <c r="A4095" s="27">
        <v>100810</v>
      </c>
      <c r="B4095" s="27" t="s">
        <v>184</v>
      </c>
      <c r="C4095" s="28" t="s">
        <v>3519</v>
      </c>
      <c r="D4095" s="27" t="s">
        <v>32</v>
      </c>
      <c r="E4095" s="134">
        <v>55.58</v>
      </c>
    </row>
    <row r="4096" spans="1:5" customFormat="1" ht="25.5" x14ac:dyDescent="0.2">
      <c r="A4096" s="27">
        <v>101918</v>
      </c>
      <c r="B4096" s="27" t="s">
        <v>184</v>
      </c>
      <c r="C4096" s="28" t="s">
        <v>3520</v>
      </c>
      <c r="D4096" s="27" t="s">
        <v>32</v>
      </c>
      <c r="E4096" s="134">
        <v>311.87</v>
      </c>
    </row>
    <row r="4097" spans="1:5" customFormat="1" ht="25.5" x14ac:dyDescent="0.2">
      <c r="A4097" s="27">
        <v>101919</v>
      </c>
      <c r="B4097" s="27" t="s">
        <v>184</v>
      </c>
      <c r="C4097" s="28" t="s">
        <v>3521</v>
      </c>
      <c r="D4097" s="27" t="s">
        <v>31</v>
      </c>
      <c r="E4097" s="134">
        <v>456.33</v>
      </c>
    </row>
    <row r="4098" spans="1:5" customFormat="1" ht="25.5" x14ac:dyDescent="0.2">
      <c r="A4098" s="27">
        <v>101920</v>
      </c>
      <c r="B4098" s="27" t="s">
        <v>184</v>
      </c>
      <c r="C4098" s="28" t="s">
        <v>3522</v>
      </c>
      <c r="D4098" s="27" t="s">
        <v>31</v>
      </c>
      <c r="E4098" s="134">
        <v>217.36</v>
      </c>
    </row>
    <row r="4099" spans="1:5" customFormat="1" ht="25.5" x14ac:dyDescent="0.2">
      <c r="A4099" s="27">
        <v>101921</v>
      </c>
      <c r="B4099" s="27" t="s">
        <v>184</v>
      </c>
      <c r="C4099" s="28" t="s">
        <v>3523</v>
      </c>
      <c r="D4099" s="27" t="s">
        <v>31</v>
      </c>
      <c r="E4099" s="134">
        <v>248.13</v>
      </c>
    </row>
    <row r="4100" spans="1:5" customFormat="1" ht="25.5" x14ac:dyDescent="0.2">
      <c r="A4100" s="27">
        <v>101922</v>
      </c>
      <c r="B4100" s="27" t="s">
        <v>184</v>
      </c>
      <c r="C4100" s="28" t="s">
        <v>3524</v>
      </c>
      <c r="D4100" s="27" t="s">
        <v>31</v>
      </c>
      <c r="E4100" s="134">
        <v>248.13</v>
      </c>
    </row>
    <row r="4101" spans="1:5" customFormat="1" ht="25.5" x14ac:dyDescent="0.2">
      <c r="A4101" s="27">
        <v>101923</v>
      </c>
      <c r="B4101" s="27" t="s">
        <v>184</v>
      </c>
      <c r="C4101" s="28" t="s">
        <v>3525</v>
      </c>
      <c r="D4101" s="27" t="s">
        <v>31</v>
      </c>
      <c r="E4101" s="134">
        <v>248.13</v>
      </c>
    </row>
    <row r="4102" spans="1:5" customFormat="1" ht="25.5" x14ac:dyDescent="0.2">
      <c r="A4102" s="27">
        <v>101924</v>
      </c>
      <c r="B4102" s="27" t="s">
        <v>184</v>
      </c>
      <c r="C4102" s="28" t="s">
        <v>3526</v>
      </c>
      <c r="D4102" s="27" t="s">
        <v>31</v>
      </c>
      <c r="E4102" s="134">
        <v>204.48</v>
      </c>
    </row>
    <row r="4103" spans="1:5" customFormat="1" ht="25.5" x14ac:dyDescent="0.2">
      <c r="A4103" s="27">
        <v>101925</v>
      </c>
      <c r="B4103" s="27" t="s">
        <v>184</v>
      </c>
      <c r="C4103" s="28" t="s">
        <v>3527</v>
      </c>
      <c r="D4103" s="27" t="s">
        <v>31</v>
      </c>
      <c r="E4103" s="134">
        <v>342.07</v>
      </c>
    </row>
    <row r="4104" spans="1:5" customFormat="1" ht="25.5" x14ac:dyDescent="0.2">
      <c r="A4104" s="27">
        <v>101926</v>
      </c>
      <c r="B4104" s="27" t="s">
        <v>184</v>
      </c>
      <c r="C4104" s="28" t="s">
        <v>3528</v>
      </c>
      <c r="D4104" s="27" t="s">
        <v>31</v>
      </c>
      <c r="E4104" s="134">
        <v>440.96</v>
      </c>
    </row>
    <row r="4105" spans="1:5" customFormat="1" ht="25.5" x14ac:dyDescent="0.2">
      <c r="A4105" s="27">
        <v>101927</v>
      </c>
      <c r="B4105" s="27" t="s">
        <v>184</v>
      </c>
      <c r="C4105" s="28" t="s">
        <v>3529</v>
      </c>
      <c r="D4105" s="27" t="s">
        <v>32</v>
      </c>
      <c r="E4105" s="134">
        <v>295.3</v>
      </c>
    </row>
    <row r="4106" spans="1:5" customFormat="1" ht="25.5" x14ac:dyDescent="0.2">
      <c r="A4106" s="27">
        <v>101928</v>
      </c>
      <c r="B4106" s="27" t="s">
        <v>184</v>
      </c>
      <c r="C4106" s="28" t="s">
        <v>3530</v>
      </c>
      <c r="D4106" s="27" t="s">
        <v>31</v>
      </c>
      <c r="E4106" s="134">
        <v>462.67</v>
      </c>
    </row>
    <row r="4107" spans="1:5" customFormat="1" ht="25.5" x14ac:dyDescent="0.2">
      <c r="A4107" s="27">
        <v>101929</v>
      </c>
      <c r="B4107" s="27" t="s">
        <v>184</v>
      </c>
      <c r="C4107" s="28" t="s">
        <v>3531</v>
      </c>
      <c r="D4107" s="27" t="s">
        <v>31</v>
      </c>
      <c r="E4107" s="134">
        <v>223.7</v>
      </c>
    </row>
    <row r="4108" spans="1:5" customFormat="1" ht="25.5" x14ac:dyDescent="0.2">
      <c r="A4108" s="27">
        <v>101930</v>
      </c>
      <c r="B4108" s="27" t="s">
        <v>184</v>
      </c>
      <c r="C4108" s="28" t="s">
        <v>3532</v>
      </c>
      <c r="D4108" s="27" t="s">
        <v>31</v>
      </c>
      <c r="E4108" s="134">
        <v>254.47</v>
      </c>
    </row>
    <row r="4109" spans="1:5" customFormat="1" ht="25.5" x14ac:dyDescent="0.2">
      <c r="A4109" s="27">
        <v>101931</v>
      </c>
      <c r="B4109" s="27" t="s">
        <v>184</v>
      </c>
      <c r="C4109" s="28" t="s">
        <v>3533</v>
      </c>
      <c r="D4109" s="27" t="s">
        <v>31</v>
      </c>
      <c r="E4109" s="134">
        <v>254.47</v>
      </c>
    </row>
    <row r="4110" spans="1:5" customFormat="1" ht="25.5" x14ac:dyDescent="0.2">
      <c r="A4110" s="27">
        <v>101932</v>
      </c>
      <c r="B4110" s="27" t="s">
        <v>184</v>
      </c>
      <c r="C4110" s="28" t="s">
        <v>3534</v>
      </c>
      <c r="D4110" s="27" t="s">
        <v>31</v>
      </c>
      <c r="E4110" s="134">
        <v>254.47</v>
      </c>
    </row>
    <row r="4111" spans="1:5" customFormat="1" ht="25.5" x14ac:dyDescent="0.2">
      <c r="A4111" s="27">
        <v>101933</v>
      </c>
      <c r="B4111" s="27" t="s">
        <v>184</v>
      </c>
      <c r="C4111" s="28" t="s">
        <v>3535</v>
      </c>
      <c r="D4111" s="27" t="s">
        <v>31</v>
      </c>
      <c r="E4111" s="134">
        <v>210.82</v>
      </c>
    </row>
    <row r="4112" spans="1:5" customFormat="1" ht="25.5" x14ac:dyDescent="0.2">
      <c r="A4112" s="27">
        <v>101934</v>
      </c>
      <c r="B4112" s="27" t="s">
        <v>184</v>
      </c>
      <c r="C4112" s="28" t="s">
        <v>3536</v>
      </c>
      <c r="D4112" s="27" t="s">
        <v>31</v>
      </c>
      <c r="E4112" s="134">
        <v>351.58</v>
      </c>
    </row>
    <row r="4113" spans="1:5" customFormat="1" ht="25.5" x14ac:dyDescent="0.2">
      <c r="A4113" s="27">
        <v>101935</v>
      </c>
      <c r="B4113" s="27" t="s">
        <v>184</v>
      </c>
      <c r="C4113" s="28" t="s">
        <v>3537</v>
      </c>
      <c r="D4113" s="27" t="s">
        <v>31</v>
      </c>
      <c r="E4113" s="134">
        <v>453.65</v>
      </c>
    </row>
    <row r="4114" spans="1:5" customFormat="1" ht="25.5" x14ac:dyDescent="0.2">
      <c r="A4114" s="27">
        <v>103802</v>
      </c>
      <c r="B4114" s="27" t="s">
        <v>184</v>
      </c>
      <c r="C4114" s="28" t="s">
        <v>3538</v>
      </c>
      <c r="D4114" s="27" t="s">
        <v>32</v>
      </c>
      <c r="E4114" s="134">
        <v>41.47</v>
      </c>
    </row>
    <row r="4115" spans="1:5" customFormat="1" ht="25.5" x14ac:dyDescent="0.2">
      <c r="A4115" s="27">
        <v>103803</v>
      </c>
      <c r="B4115" s="27" t="s">
        <v>184</v>
      </c>
      <c r="C4115" s="28" t="s">
        <v>3539</v>
      </c>
      <c r="D4115" s="27" t="s">
        <v>32</v>
      </c>
      <c r="E4115" s="134">
        <v>71.28</v>
      </c>
    </row>
    <row r="4116" spans="1:5" customFormat="1" ht="25.5" x14ac:dyDescent="0.2">
      <c r="A4116" s="27">
        <v>103804</v>
      </c>
      <c r="B4116" s="27" t="s">
        <v>184</v>
      </c>
      <c r="C4116" s="28" t="s">
        <v>3540</v>
      </c>
      <c r="D4116" s="27" t="s">
        <v>32</v>
      </c>
      <c r="E4116" s="134">
        <v>85.91</v>
      </c>
    </row>
    <row r="4117" spans="1:5" customFormat="1" ht="25.5" x14ac:dyDescent="0.2">
      <c r="A4117" s="27">
        <v>103835</v>
      </c>
      <c r="B4117" s="27" t="s">
        <v>184</v>
      </c>
      <c r="C4117" s="28" t="s">
        <v>3541</v>
      </c>
      <c r="D4117" s="27" t="s">
        <v>32</v>
      </c>
      <c r="E4117" s="134">
        <v>64.86</v>
      </c>
    </row>
    <row r="4118" spans="1:5" customFormat="1" ht="25.5" x14ac:dyDescent="0.2">
      <c r="A4118" s="27">
        <v>103836</v>
      </c>
      <c r="B4118" s="27" t="s">
        <v>184</v>
      </c>
      <c r="C4118" s="28" t="s">
        <v>3542</v>
      </c>
      <c r="D4118" s="27" t="s">
        <v>32</v>
      </c>
      <c r="E4118" s="134">
        <v>100.41</v>
      </c>
    </row>
    <row r="4119" spans="1:5" customFormat="1" ht="25.5" x14ac:dyDescent="0.2">
      <c r="A4119" s="27">
        <v>103837</v>
      </c>
      <c r="B4119" s="27" t="s">
        <v>184</v>
      </c>
      <c r="C4119" s="28" t="s">
        <v>3543</v>
      </c>
      <c r="D4119" s="27" t="s">
        <v>32</v>
      </c>
      <c r="E4119" s="134">
        <v>126.51</v>
      </c>
    </row>
    <row r="4120" spans="1:5" customFormat="1" ht="25.5" x14ac:dyDescent="0.2">
      <c r="A4120" s="27">
        <v>103868</v>
      </c>
      <c r="B4120" s="27" t="s">
        <v>184</v>
      </c>
      <c r="C4120" s="28" t="s">
        <v>3544</v>
      </c>
      <c r="D4120" s="27" t="s">
        <v>32</v>
      </c>
      <c r="E4120" s="134">
        <v>52.42</v>
      </c>
    </row>
    <row r="4121" spans="1:5" customFormat="1" ht="25.5" x14ac:dyDescent="0.2">
      <c r="A4121" s="27">
        <v>103869</v>
      </c>
      <c r="B4121" s="27" t="s">
        <v>184</v>
      </c>
      <c r="C4121" s="28" t="s">
        <v>3545</v>
      </c>
      <c r="D4121" s="27" t="s">
        <v>32</v>
      </c>
      <c r="E4121" s="134">
        <v>78.95</v>
      </c>
    </row>
    <row r="4122" spans="1:5" customFormat="1" ht="25.5" x14ac:dyDescent="0.2">
      <c r="A4122" s="27">
        <v>103870</v>
      </c>
      <c r="B4122" s="27" t="s">
        <v>184</v>
      </c>
      <c r="C4122" s="28" t="s">
        <v>3546</v>
      </c>
      <c r="D4122" s="27" t="s">
        <v>32</v>
      </c>
      <c r="E4122" s="134">
        <v>96.81</v>
      </c>
    </row>
    <row r="4123" spans="1:5" customFormat="1" ht="25.5" x14ac:dyDescent="0.2">
      <c r="A4123" s="27">
        <v>103871</v>
      </c>
      <c r="B4123" s="27" t="s">
        <v>184</v>
      </c>
      <c r="C4123" s="28" t="s">
        <v>3547</v>
      </c>
      <c r="D4123" s="27" t="s">
        <v>32</v>
      </c>
      <c r="E4123" s="134">
        <v>63.97</v>
      </c>
    </row>
    <row r="4124" spans="1:5" customFormat="1" ht="25.5" x14ac:dyDescent="0.2">
      <c r="A4124" s="27">
        <v>103872</v>
      </c>
      <c r="B4124" s="27" t="s">
        <v>184</v>
      </c>
      <c r="C4124" s="28" t="s">
        <v>3548</v>
      </c>
      <c r="D4124" s="27" t="s">
        <v>32</v>
      </c>
      <c r="E4124" s="134">
        <v>131.87</v>
      </c>
    </row>
    <row r="4125" spans="1:5" customFormat="1" ht="25.5" x14ac:dyDescent="0.2">
      <c r="A4125" s="27">
        <v>103873</v>
      </c>
      <c r="B4125" s="27" t="s">
        <v>184</v>
      </c>
      <c r="C4125" s="28" t="s">
        <v>3549</v>
      </c>
      <c r="D4125" s="27" t="s">
        <v>32</v>
      </c>
      <c r="E4125" s="134">
        <v>151.87</v>
      </c>
    </row>
    <row r="4126" spans="1:5" customFormat="1" ht="25.5" x14ac:dyDescent="0.2">
      <c r="A4126" s="27">
        <v>103978</v>
      </c>
      <c r="B4126" s="27" t="s">
        <v>184</v>
      </c>
      <c r="C4126" s="28" t="s">
        <v>25681</v>
      </c>
      <c r="D4126" s="27" t="s">
        <v>32</v>
      </c>
      <c r="E4126" s="134">
        <v>30.05</v>
      </c>
    </row>
    <row r="4127" spans="1:5" customFormat="1" ht="25.5" x14ac:dyDescent="0.2">
      <c r="A4127" s="27">
        <v>103979</v>
      </c>
      <c r="B4127" s="27" t="s">
        <v>184</v>
      </c>
      <c r="C4127" s="28" t="s">
        <v>25682</v>
      </c>
      <c r="D4127" s="27" t="s">
        <v>32</v>
      </c>
      <c r="E4127" s="134">
        <v>34.17</v>
      </c>
    </row>
    <row r="4128" spans="1:5" customFormat="1" ht="25.5" x14ac:dyDescent="0.2">
      <c r="A4128" s="27">
        <v>104021</v>
      </c>
      <c r="B4128" s="27" t="s">
        <v>184</v>
      </c>
      <c r="C4128" s="28" t="s">
        <v>3550</v>
      </c>
      <c r="D4128" s="27" t="s">
        <v>32</v>
      </c>
      <c r="E4128" s="134">
        <v>79.959999999999994</v>
      </c>
    </row>
    <row r="4129" spans="1:5" customFormat="1" ht="25.5" x14ac:dyDescent="0.2">
      <c r="A4129" s="27">
        <v>104166</v>
      </c>
      <c r="B4129" s="27" t="s">
        <v>184</v>
      </c>
      <c r="C4129" s="28" t="s">
        <v>3551</v>
      </c>
      <c r="D4129" s="27" t="s">
        <v>32</v>
      </c>
      <c r="E4129" s="134">
        <v>92.84</v>
      </c>
    </row>
    <row r="4130" spans="1:5" customFormat="1" ht="25.5" x14ac:dyDescent="0.2">
      <c r="A4130" s="27">
        <v>104194</v>
      </c>
      <c r="B4130" s="27" t="s">
        <v>184</v>
      </c>
      <c r="C4130" s="28" t="s">
        <v>3552</v>
      </c>
      <c r="D4130" s="27" t="s">
        <v>32</v>
      </c>
      <c r="E4130" s="134">
        <v>22</v>
      </c>
    </row>
    <row r="4131" spans="1:5" customFormat="1" ht="25.5" x14ac:dyDescent="0.2">
      <c r="A4131" s="27">
        <v>104195</v>
      </c>
      <c r="B4131" s="27" t="s">
        <v>184</v>
      </c>
      <c r="C4131" s="28" t="s">
        <v>3553</v>
      </c>
      <c r="D4131" s="27" t="s">
        <v>32</v>
      </c>
      <c r="E4131" s="134">
        <v>23.32</v>
      </c>
    </row>
    <row r="4132" spans="1:5" customFormat="1" ht="25.5" x14ac:dyDescent="0.2">
      <c r="A4132" s="27">
        <v>104315</v>
      </c>
      <c r="B4132" s="27" t="s">
        <v>184</v>
      </c>
      <c r="C4132" s="28" t="s">
        <v>25683</v>
      </c>
      <c r="D4132" s="27" t="s">
        <v>32</v>
      </c>
      <c r="E4132" s="134">
        <v>17.96</v>
      </c>
    </row>
    <row r="4133" spans="1:5" customFormat="1" ht="25.5" x14ac:dyDescent="0.2">
      <c r="A4133" s="27">
        <v>104316</v>
      </c>
      <c r="B4133" s="27" t="s">
        <v>184</v>
      </c>
      <c r="C4133" s="28" t="s">
        <v>25684</v>
      </c>
      <c r="D4133" s="27" t="s">
        <v>32</v>
      </c>
      <c r="E4133" s="134">
        <v>26.31</v>
      </c>
    </row>
    <row r="4134" spans="1:5" customFormat="1" ht="25.5" x14ac:dyDescent="0.2">
      <c r="A4134" s="27">
        <v>105138</v>
      </c>
      <c r="B4134" s="27" t="s">
        <v>184</v>
      </c>
      <c r="C4134" s="28" t="s">
        <v>8119</v>
      </c>
      <c r="D4134" s="27" t="s">
        <v>31</v>
      </c>
      <c r="E4134" s="134">
        <v>19.190000000000001</v>
      </c>
    </row>
    <row r="4135" spans="1:5" customFormat="1" ht="25.5" x14ac:dyDescent="0.2">
      <c r="A4135" s="27">
        <v>105139</v>
      </c>
      <c r="B4135" s="27" t="s">
        <v>184</v>
      </c>
      <c r="C4135" s="28" t="s">
        <v>8120</v>
      </c>
      <c r="D4135" s="27" t="s">
        <v>31</v>
      </c>
      <c r="E4135" s="134">
        <v>22.66</v>
      </c>
    </row>
    <row r="4136" spans="1:5" customFormat="1" ht="25.5" x14ac:dyDescent="0.2">
      <c r="A4136" s="27">
        <v>105140</v>
      </c>
      <c r="B4136" s="27" t="s">
        <v>184</v>
      </c>
      <c r="C4136" s="28" t="s">
        <v>8121</v>
      </c>
      <c r="D4136" s="27" t="s">
        <v>31</v>
      </c>
      <c r="E4136" s="134">
        <v>29.18</v>
      </c>
    </row>
    <row r="4137" spans="1:5" customFormat="1" ht="25.5" x14ac:dyDescent="0.2">
      <c r="A4137" s="27">
        <v>105141</v>
      </c>
      <c r="B4137" s="27" t="s">
        <v>184</v>
      </c>
      <c r="C4137" s="28" t="s">
        <v>8122</v>
      </c>
      <c r="D4137" s="27" t="s">
        <v>31</v>
      </c>
      <c r="E4137" s="134">
        <v>34.590000000000003</v>
      </c>
    </row>
    <row r="4138" spans="1:5" customFormat="1" ht="25.5" x14ac:dyDescent="0.2">
      <c r="A4138" s="27">
        <v>105142</v>
      </c>
      <c r="B4138" s="27" t="s">
        <v>184</v>
      </c>
      <c r="C4138" s="28" t="s">
        <v>8123</v>
      </c>
      <c r="D4138" s="27" t="s">
        <v>31</v>
      </c>
      <c r="E4138" s="134">
        <v>7.46</v>
      </c>
    </row>
    <row r="4139" spans="1:5" customFormat="1" ht="25.5" x14ac:dyDescent="0.2">
      <c r="A4139" s="27">
        <v>105143</v>
      </c>
      <c r="B4139" s="27" t="s">
        <v>184</v>
      </c>
      <c r="C4139" s="28" t="s">
        <v>8124</v>
      </c>
      <c r="D4139" s="27" t="s">
        <v>31</v>
      </c>
      <c r="E4139" s="134">
        <v>11.28</v>
      </c>
    </row>
    <row r="4140" spans="1:5" customFormat="1" ht="25.5" x14ac:dyDescent="0.2">
      <c r="A4140" s="27">
        <v>105144</v>
      </c>
      <c r="B4140" s="27" t="s">
        <v>184</v>
      </c>
      <c r="C4140" s="28" t="s">
        <v>8125</v>
      </c>
      <c r="D4140" s="27" t="s">
        <v>31</v>
      </c>
      <c r="E4140" s="134">
        <v>24.04</v>
      </c>
    </row>
    <row r="4141" spans="1:5" customFormat="1" ht="25.5" x14ac:dyDescent="0.2">
      <c r="A4141" s="27">
        <v>105145</v>
      </c>
      <c r="B4141" s="27" t="s">
        <v>184</v>
      </c>
      <c r="C4141" s="28" t="s">
        <v>8126</v>
      </c>
      <c r="D4141" s="27" t="s">
        <v>31</v>
      </c>
      <c r="E4141" s="134">
        <v>13.08</v>
      </c>
    </row>
    <row r="4142" spans="1:5" customFormat="1" ht="25.5" x14ac:dyDescent="0.2">
      <c r="A4142" s="27">
        <v>105153</v>
      </c>
      <c r="B4142" s="27" t="s">
        <v>184</v>
      </c>
      <c r="C4142" s="28" t="s">
        <v>8127</v>
      </c>
      <c r="D4142" s="27" t="s">
        <v>31</v>
      </c>
      <c r="E4142" s="134">
        <v>49.82</v>
      </c>
    </row>
    <row r="4143" spans="1:5" customFormat="1" ht="25.5" x14ac:dyDescent="0.2">
      <c r="A4143" s="27">
        <v>89358</v>
      </c>
      <c r="B4143" s="27" t="s">
        <v>184</v>
      </c>
      <c r="C4143" s="28" t="s">
        <v>3554</v>
      </c>
      <c r="D4143" s="27" t="s">
        <v>31</v>
      </c>
      <c r="E4143" s="134">
        <v>8.73</v>
      </c>
    </row>
    <row r="4144" spans="1:5" customFormat="1" ht="25.5" x14ac:dyDescent="0.2">
      <c r="A4144" s="27">
        <v>89359</v>
      </c>
      <c r="B4144" s="27" t="s">
        <v>184</v>
      </c>
      <c r="C4144" s="28" t="s">
        <v>3555</v>
      </c>
      <c r="D4144" s="27" t="s">
        <v>31</v>
      </c>
      <c r="E4144" s="134">
        <v>9.3800000000000008</v>
      </c>
    </row>
    <row r="4145" spans="1:5" customFormat="1" ht="25.5" x14ac:dyDescent="0.2">
      <c r="A4145" s="27">
        <v>89360</v>
      </c>
      <c r="B4145" s="27" t="s">
        <v>184</v>
      </c>
      <c r="C4145" s="28" t="s">
        <v>3556</v>
      </c>
      <c r="D4145" s="27" t="s">
        <v>31</v>
      </c>
      <c r="E4145" s="134">
        <v>10.56</v>
      </c>
    </row>
    <row r="4146" spans="1:5" customFormat="1" ht="25.5" x14ac:dyDescent="0.2">
      <c r="A4146" s="27">
        <v>89361</v>
      </c>
      <c r="B4146" s="27" t="s">
        <v>184</v>
      </c>
      <c r="C4146" s="28" t="s">
        <v>3557</v>
      </c>
      <c r="D4146" s="27" t="s">
        <v>31</v>
      </c>
      <c r="E4146" s="134">
        <v>10.65</v>
      </c>
    </row>
    <row r="4147" spans="1:5" customFormat="1" ht="25.5" x14ac:dyDescent="0.2">
      <c r="A4147" s="27">
        <v>89362</v>
      </c>
      <c r="B4147" s="27" t="s">
        <v>184</v>
      </c>
      <c r="C4147" s="28" t="s">
        <v>3558</v>
      </c>
      <c r="D4147" s="27" t="s">
        <v>31</v>
      </c>
      <c r="E4147" s="134">
        <v>10.37</v>
      </c>
    </row>
    <row r="4148" spans="1:5" customFormat="1" ht="25.5" x14ac:dyDescent="0.2">
      <c r="A4148" s="27">
        <v>89363</v>
      </c>
      <c r="B4148" s="27" t="s">
        <v>184</v>
      </c>
      <c r="C4148" s="28" t="s">
        <v>3559</v>
      </c>
      <c r="D4148" s="27" t="s">
        <v>31</v>
      </c>
      <c r="E4148" s="134">
        <v>11.3</v>
      </c>
    </row>
    <row r="4149" spans="1:5" customFormat="1" ht="25.5" x14ac:dyDescent="0.2">
      <c r="A4149" s="27">
        <v>89364</v>
      </c>
      <c r="B4149" s="27" t="s">
        <v>184</v>
      </c>
      <c r="C4149" s="28" t="s">
        <v>3560</v>
      </c>
      <c r="D4149" s="27" t="s">
        <v>31</v>
      </c>
      <c r="E4149" s="134">
        <v>13.09</v>
      </c>
    </row>
    <row r="4150" spans="1:5" customFormat="1" ht="25.5" x14ac:dyDescent="0.2">
      <c r="A4150" s="27">
        <v>89365</v>
      </c>
      <c r="B4150" s="27" t="s">
        <v>184</v>
      </c>
      <c r="C4150" s="28" t="s">
        <v>3561</v>
      </c>
      <c r="D4150" s="27" t="s">
        <v>31</v>
      </c>
      <c r="E4150" s="134">
        <v>12.45</v>
      </c>
    </row>
    <row r="4151" spans="1:5" customFormat="1" ht="25.5" x14ac:dyDescent="0.2">
      <c r="A4151" s="27">
        <v>89366</v>
      </c>
      <c r="B4151" s="27" t="s">
        <v>184</v>
      </c>
      <c r="C4151" s="28" t="s">
        <v>3562</v>
      </c>
      <c r="D4151" s="27" t="s">
        <v>31</v>
      </c>
      <c r="E4151" s="134">
        <v>18.440000000000001</v>
      </c>
    </row>
    <row r="4152" spans="1:5" customFormat="1" ht="25.5" x14ac:dyDescent="0.2">
      <c r="A4152" s="27">
        <v>89367</v>
      </c>
      <c r="B4152" s="27" t="s">
        <v>184</v>
      </c>
      <c r="C4152" s="28" t="s">
        <v>3563</v>
      </c>
      <c r="D4152" s="27" t="s">
        <v>31</v>
      </c>
      <c r="E4152" s="134">
        <v>14.4</v>
      </c>
    </row>
    <row r="4153" spans="1:5" customFormat="1" ht="25.5" x14ac:dyDescent="0.2">
      <c r="A4153" s="27">
        <v>89368</v>
      </c>
      <c r="B4153" s="27" t="s">
        <v>184</v>
      </c>
      <c r="C4153" s="28" t="s">
        <v>3564</v>
      </c>
      <c r="D4153" s="27" t="s">
        <v>31</v>
      </c>
      <c r="E4153" s="134">
        <v>16.47</v>
      </c>
    </row>
    <row r="4154" spans="1:5" customFormat="1" ht="25.5" x14ac:dyDescent="0.2">
      <c r="A4154" s="27">
        <v>89369</v>
      </c>
      <c r="B4154" s="27" t="s">
        <v>184</v>
      </c>
      <c r="C4154" s="28" t="s">
        <v>3565</v>
      </c>
      <c r="D4154" s="27" t="s">
        <v>31</v>
      </c>
      <c r="E4154" s="134">
        <v>19.25</v>
      </c>
    </row>
    <row r="4155" spans="1:5" customFormat="1" ht="25.5" x14ac:dyDescent="0.2">
      <c r="A4155" s="27">
        <v>89370</v>
      </c>
      <c r="B4155" s="27" t="s">
        <v>184</v>
      </c>
      <c r="C4155" s="28" t="s">
        <v>3566</v>
      </c>
      <c r="D4155" s="27" t="s">
        <v>31</v>
      </c>
      <c r="E4155" s="134">
        <v>16.86</v>
      </c>
    </row>
    <row r="4156" spans="1:5" customFormat="1" ht="25.5" x14ac:dyDescent="0.2">
      <c r="A4156" s="27">
        <v>89371</v>
      </c>
      <c r="B4156" s="27" t="s">
        <v>184</v>
      </c>
      <c r="C4156" s="28" t="s">
        <v>3567</v>
      </c>
      <c r="D4156" s="27" t="s">
        <v>31</v>
      </c>
      <c r="E4156" s="134">
        <v>6.55</v>
      </c>
    </row>
    <row r="4157" spans="1:5" customFormat="1" ht="25.5" x14ac:dyDescent="0.2">
      <c r="A4157" s="27">
        <v>89372</v>
      </c>
      <c r="B4157" s="27" t="s">
        <v>184</v>
      </c>
      <c r="C4157" s="28" t="s">
        <v>3568</v>
      </c>
      <c r="D4157" s="27" t="s">
        <v>31</v>
      </c>
      <c r="E4157" s="134">
        <v>18.37</v>
      </c>
    </row>
    <row r="4158" spans="1:5" customFormat="1" ht="25.5" x14ac:dyDescent="0.2">
      <c r="A4158" s="27">
        <v>89373</v>
      </c>
      <c r="B4158" s="27" t="s">
        <v>184</v>
      </c>
      <c r="C4158" s="28" t="s">
        <v>3569</v>
      </c>
      <c r="D4158" s="27" t="s">
        <v>31</v>
      </c>
      <c r="E4158" s="134">
        <v>7.84</v>
      </c>
    </row>
    <row r="4159" spans="1:5" customFormat="1" ht="25.5" x14ac:dyDescent="0.2">
      <c r="A4159" s="27">
        <v>89374</v>
      </c>
      <c r="B4159" s="27" t="s">
        <v>184</v>
      </c>
      <c r="C4159" s="28" t="s">
        <v>3570</v>
      </c>
      <c r="D4159" s="27" t="s">
        <v>31</v>
      </c>
      <c r="E4159" s="134">
        <v>11.44</v>
      </c>
    </row>
    <row r="4160" spans="1:5" customFormat="1" ht="25.5" x14ac:dyDescent="0.2">
      <c r="A4160" s="27">
        <v>89375</v>
      </c>
      <c r="B4160" s="27" t="s">
        <v>184</v>
      </c>
      <c r="C4160" s="28" t="s">
        <v>3571</v>
      </c>
      <c r="D4160" s="27" t="s">
        <v>31</v>
      </c>
      <c r="E4160" s="134">
        <v>13.59</v>
      </c>
    </row>
    <row r="4161" spans="1:5" customFormat="1" ht="25.5" x14ac:dyDescent="0.2">
      <c r="A4161" s="27">
        <v>89376</v>
      </c>
      <c r="B4161" s="27" t="s">
        <v>184</v>
      </c>
      <c r="C4161" s="28" t="s">
        <v>3572</v>
      </c>
      <c r="D4161" s="27" t="s">
        <v>31</v>
      </c>
      <c r="E4161" s="134">
        <v>6.22</v>
      </c>
    </row>
    <row r="4162" spans="1:5" customFormat="1" ht="25.5" x14ac:dyDescent="0.2">
      <c r="A4162" s="27">
        <v>89377</v>
      </c>
      <c r="B4162" s="27" t="s">
        <v>184</v>
      </c>
      <c r="C4162" s="28" t="s">
        <v>3573</v>
      </c>
      <c r="D4162" s="27" t="s">
        <v>31</v>
      </c>
      <c r="E4162" s="134">
        <v>11.54</v>
      </c>
    </row>
    <row r="4163" spans="1:5" customFormat="1" ht="25.5" x14ac:dyDescent="0.2">
      <c r="A4163" s="27">
        <v>89378</v>
      </c>
      <c r="B4163" s="27" t="s">
        <v>184</v>
      </c>
      <c r="C4163" s="28" t="s">
        <v>3574</v>
      </c>
      <c r="D4163" s="27" t="s">
        <v>31</v>
      </c>
      <c r="E4163" s="134">
        <v>7.7</v>
      </c>
    </row>
    <row r="4164" spans="1:5" customFormat="1" ht="25.5" x14ac:dyDescent="0.2">
      <c r="A4164" s="27">
        <v>89379</v>
      </c>
      <c r="B4164" s="27" t="s">
        <v>184</v>
      </c>
      <c r="C4164" s="28" t="s">
        <v>3575</v>
      </c>
      <c r="D4164" s="27" t="s">
        <v>31</v>
      </c>
      <c r="E4164" s="134">
        <v>21.55</v>
      </c>
    </row>
    <row r="4165" spans="1:5" customFormat="1" ht="25.5" x14ac:dyDescent="0.2">
      <c r="A4165" s="27">
        <v>89380</v>
      </c>
      <c r="B4165" s="27" t="s">
        <v>184</v>
      </c>
      <c r="C4165" s="28" t="s">
        <v>3576</v>
      </c>
      <c r="D4165" s="27" t="s">
        <v>31</v>
      </c>
      <c r="E4165" s="134">
        <v>11.2</v>
      </c>
    </row>
    <row r="4166" spans="1:5" customFormat="1" ht="25.5" x14ac:dyDescent="0.2">
      <c r="A4166" s="27">
        <v>89381</v>
      </c>
      <c r="B4166" s="27" t="s">
        <v>184</v>
      </c>
      <c r="C4166" s="28" t="s">
        <v>3577</v>
      </c>
      <c r="D4166" s="27" t="s">
        <v>31</v>
      </c>
      <c r="E4166" s="134">
        <v>14.05</v>
      </c>
    </row>
    <row r="4167" spans="1:5" customFormat="1" ht="25.5" x14ac:dyDescent="0.2">
      <c r="A4167" s="27">
        <v>89382</v>
      </c>
      <c r="B4167" s="27" t="s">
        <v>184</v>
      </c>
      <c r="C4167" s="28" t="s">
        <v>3578</v>
      </c>
      <c r="D4167" s="27" t="s">
        <v>31</v>
      </c>
      <c r="E4167" s="134">
        <v>16.32</v>
      </c>
    </row>
    <row r="4168" spans="1:5" customFormat="1" ht="25.5" x14ac:dyDescent="0.2">
      <c r="A4168" s="27">
        <v>89383</v>
      </c>
      <c r="B4168" s="27" t="s">
        <v>184</v>
      </c>
      <c r="C4168" s="28" t="s">
        <v>3579</v>
      </c>
      <c r="D4168" s="27" t="s">
        <v>31</v>
      </c>
      <c r="E4168" s="134">
        <v>7.23</v>
      </c>
    </row>
    <row r="4169" spans="1:5" customFormat="1" ht="25.5" x14ac:dyDescent="0.2">
      <c r="A4169" s="27">
        <v>89384</v>
      </c>
      <c r="B4169" s="27" t="s">
        <v>184</v>
      </c>
      <c r="C4169" s="28" t="s">
        <v>3580</v>
      </c>
      <c r="D4169" s="27" t="s">
        <v>31</v>
      </c>
      <c r="E4169" s="134">
        <v>14.75</v>
      </c>
    </row>
    <row r="4170" spans="1:5" customFormat="1" ht="25.5" x14ac:dyDescent="0.2">
      <c r="A4170" s="27">
        <v>89385</v>
      </c>
      <c r="B4170" s="27" t="s">
        <v>184</v>
      </c>
      <c r="C4170" s="28" t="s">
        <v>3581</v>
      </c>
      <c r="D4170" s="27" t="s">
        <v>31</v>
      </c>
      <c r="E4170" s="134">
        <v>7.98</v>
      </c>
    </row>
    <row r="4171" spans="1:5" customFormat="1" ht="25.5" x14ac:dyDescent="0.2">
      <c r="A4171" s="27">
        <v>89386</v>
      </c>
      <c r="B4171" s="27" t="s">
        <v>184</v>
      </c>
      <c r="C4171" s="28" t="s">
        <v>3582</v>
      </c>
      <c r="D4171" s="27" t="s">
        <v>31</v>
      </c>
      <c r="E4171" s="134">
        <v>10.58</v>
      </c>
    </row>
    <row r="4172" spans="1:5" customFormat="1" ht="25.5" x14ac:dyDescent="0.2">
      <c r="A4172" s="27">
        <v>89387</v>
      </c>
      <c r="B4172" s="27" t="s">
        <v>184</v>
      </c>
      <c r="C4172" s="28" t="s">
        <v>3583</v>
      </c>
      <c r="D4172" s="27" t="s">
        <v>31</v>
      </c>
      <c r="E4172" s="134">
        <v>34.51</v>
      </c>
    </row>
    <row r="4173" spans="1:5" customFormat="1" ht="25.5" x14ac:dyDescent="0.2">
      <c r="A4173" s="27">
        <v>89389</v>
      </c>
      <c r="B4173" s="27" t="s">
        <v>184</v>
      </c>
      <c r="C4173" s="28" t="s">
        <v>3584</v>
      </c>
      <c r="D4173" s="27" t="s">
        <v>31</v>
      </c>
      <c r="E4173" s="134">
        <v>12.88</v>
      </c>
    </row>
    <row r="4174" spans="1:5" customFormat="1" ht="25.5" x14ac:dyDescent="0.2">
      <c r="A4174" s="27">
        <v>89390</v>
      </c>
      <c r="B4174" s="27" t="s">
        <v>184</v>
      </c>
      <c r="C4174" s="28" t="s">
        <v>3585</v>
      </c>
      <c r="D4174" s="27" t="s">
        <v>31</v>
      </c>
      <c r="E4174" s="134">
        <v>24.35</v>
      </c>
    </row>
    <row r="4175" spans="1:5" customFormat="1" ht="25.5" x14ac:dyDescent="0.2">
      <c r="A4175" s="27">
        <v>89391</v>
      </c>
      <c r="B4175" s="27" t="s">
        <v>184</v>
      </c>
      <c r="C4175" s="28" t="s">
        <v>3586</v>
      </c>
      <c r="D4175" s="27" t="s">
        <v>31</v>
      </c>
      <c r="E4175" s="134">
        <v>9.6199999999999992</v>
      </c>
    </row>
    <row r="4176" spans="1:5" customFormat="1" ht="25.5" x14ac:dyDescent="0.2">
      <c r="A4176" s="27">
        <v>89392</v>
      </c>
      <c r="B4176" s="27" t="s">
        <v>184</v>
      </c>
      <c r="C4176" s="28" t="s">
        <v>3587</v>
      </c>
      <c r="D4176" s="27" t="s">
        <v>31</v>
      </c>
      <c r="E4176" s="134">
        <v>28</v>
      </c>
    </row>
    <row r="4177" spans="1:5" customFormat="1" ht="25.5" x14ac:dyDescent="0.2">
      <c r="A4177" s="27">
        <v>89393</v>
      </c>
      <c r="B4177" s="27" t="s">
        <v>184</v>
      </c>
      <c r="C4177" s="28" t="s">
        <v>3588</v>
      </c>
      <c r="D4177" s="27" t="s">
        <v>31</v>
      </c>
      <c r="E4177" s="134">
        <v>12.11</v>
      </c>
    </row>
    <row r="4178" spans="1:5" customFormat="1" ht="25.5" x14ac:dyDescent="0.2">
      <c r="A4178" s="27">
        <v>89394</v>
      </c>
      <c r="B4178" s="27" t="s">
        <v>184</v>
      </c>
      <c r="C4178" s="28" t="s">
        <v>3589</v>
      </c>
      <c r="D4178" s="27" t="s">
        <v>31</v>
      </c>
      <c r="E4178" s="134">
        <v>21.09</v>
      </c>
    </row>
    <row r="4179" spans="1:5" customFormat="1" ht="25.5" x14ac:dyDescent="0.2">
      <c r="A4179" s="27">
        <v>89395</v>
      </c>
      <c r="B4179" s="27" t="s">
        <v>184</v>
      </c>
      <c r="C4179" s="28" t="s">
        <v>3590</v>
      </c>
      <c r="D4179" s="27" t="s">
        <v>31</v>
      </c>
      <c r="E4179" s="134">
        <v>14.3</v>
      </c>
    </row>
    <row r="4180" spans="1:5" customFormat="1" ht="25.5" x14ac:dyDescent="0.2">
      <c r="A4180" s="27">
        <v>89396</v>
      </c>
      <c r="B4180" s="27" t="s">
        <v>184</v>
      </c>
      <c r="C4180" s="28" t="s">
        <v>3591</v>
      </c>
      <c r="D4180" s="27" t="s">
        <v>31</v>
      </c>
      <c r="E4180" s="134">
        <v>23.1</v>
      </c>
    </row>
    <row r="4181" spans="1:5" customFormat="1" ht="25.5" x14ac:dyDescent="0.2">
      <c r="A4181" s="27">
        <v>89397</v>
      </c>
      <c r="B4181" s="27" t="s">
        <v>184</v>
      </c>
      <c r="C4181" s="28" t="s">
        <v>3592</v>
      </c>
      <c r="D4181" s="27" t="s">
        <v>31</v>
      </c>
      <c r="E4181" s="134">
        <v>16.45</v>
      </c>
    </row>
    <row r="4182" spans="1:5" customFormat="1" ht="25.5" x14ac:dyDescent="0.2">
      <c r="A4182" s="27">
        <v>89398</v>
      </c>
      <c r="B4182" s="27" t="s">
        <v>184</v>
      </c>
      <c r="C4182" s="28" t="s">
        <v>3593</v>
      </c>
      <c r="D4182" s="27" t="s">
        <v>31</v>
      </c>
      <c r="E4182" s="134">
        <v>20.14</v>
      </c>
    </row>
    <row r="4183" spans="1:5" customFormat="1" ht="25.5" x14ac:dyDescent="0.2">
      <c r="A4183" s="27">
        <v>89399</v>
      </c>
      <c r="B4183" s="27" t="s">
        <v>184</v>
      </c>
      <c r="C4183" s="28" t="s">
        <v>3594</v>
      </c>
      <c r="D4183" s="27" t="s">
        <v>31</v>
      </c>
      <c r="E4183" s="134">
        <v>28.09</v>
      </c>
    </row>
    <row r="4184" spans="1:5" customFormat="1" ht="25.5" x14ac:dyDescent="0.2">
      <c r="A4184" s="27">
        <v>89400</v>
      </c>
      <c r="B4184" s="27" t="s">
        <v>184</v>
      </c>
      <c r="C4184" s="28" t="s">
        <v>3595</v>
      </c>
      <c r="D4184" s="27" t="s">
        <v>31</v>
      </c>
      <c r="E4184" s="134">
        <v>22.27</v>
      </c>
    </row>
    <row r="4185" spans="1:5" customFormat="1" ht="25.5" x14ac:dyDescent="0.2">
      <c r="A4185" s="27">
        <v>89404</v>
      </c>
      <c r="B4185" s="27" t="s">
        <v>184</v>
      </c>
      <c r="C4185" s="28" t="s">
        <v>3596</v>
      </c>
      <c r="D4185" s="27" t="s">
        <v>31</v>
      </c>
      <c r="E4185" s="134">
        <v>7.96</v>
      </c>
    </row>
    <row r="4186" spans="1:5" customFormat="1" ht="25.5" x14ac:dyDescent="0.2">
      <c r="A4186" s="27">
        <v>89405</v>
      </c>
      <c r="B4186" s="27" t="s">
        <v>184</v>
      </c>
      <c r="C4186" s="28" t="s">
        <v>3597</v>
      </c>
      <c r="D4186" s="27" t="s">
        <v>31</v>
      </c>
      <c r="E4186" s="134">
        <v>8.61</v>
      </c>
    </row>
    <row r="4187" spans="1:5" customFormat="1" ht="25.5" x14ac:dyDescent="0.2">
      <c r="A4187" s="27">
        <v>89406</v>
      </c>
      <c r="B4187" s="27" t="s">
        <v>184</v>
      </c>
      <c r="C4187" s="28" t="s">
        <v>3598</v>
      </c>
      <c r="D4187" s="27" t="s">
        <v>31</v>
      </c>
      <c r="E4187" s="134">
        <v>9.7899999999999991</v>
      </c>
    </row>
    <row r="4188" spans="1:5" customFormat="1" ht="25.5" x14ac:dyDescent="0.2">
      <c r="A4188" s="27">
        <v>89407</v>
      </c>
      <c r="B4188" s="27" t="s">
        <v>184</v>
      </c>
      <c r="C4188" s="28" t="s">
        <v>3599</v>
      </c>
      <c r="D4188" s="27" t="s">
        <v>31</v>
      </c>
      <c r="E4188" s="134">
        <v>9.8800000000000008</v>
      </c>
    </row>
    <row r="4189" spans="1:5" customFormat="1" ht="25.5" x14ac:dyDescent="0.2">
      <c r="A4189" s="27">
        <v>89408</v>
      </c>
      <c r="B4189" s="27" t="s">
        <v>184</v>
      </c>
      <c r="C4189" s="28" t="s">
        <v>3600</v>
      </c>
      <c r="D4189" s="27" t="s">
        <v>31</v>
      </c>
      <c r="E4189" s="134">
        <v>9.4700000000000006</v>
      </c>
    </row>
    <row r="4190" spans="1:5" customFormat="1" ht="25.5" x14ac:dyDescent="0.2">
      <c r="A4190" s="27">
        <v>89409</v>
      </c>
      <c r="B4190" s="27" t="s">
        <v>184</v>
      </c>
      <c r="C4190" s="28" t="s">
        <v>3601</v>
      </c>
      <c r="D4190" s="27" t="s">
        <v>31</v>
      </c>
      <c r="E4190" s="134">
        <v>10.4</v>
      </c>
    </row>
    <row r="4191" spans="1:5" customFormat="1" ht="25.5" x14ac:dyDescent="0.2">
      <c r="A4191" s="27">
        <v>89410</v>
      </c>
      <c r="B4191" s="27" t="s">
        <v>184</v>
      </c>
      <c r="C4191" s="28" t="s">
        <v>3602</v>
      </c>
      <c r="D4191" s="27" t="s">
        <v>31</v>
      </c>
      <c r="E4191" s="134">
        <v>12.19</v>
      </c>
    </row>
    <row r="4192" spans="1:5" customFormat="1" ht="25.5" x14ac:dyDescent="0.2">
      <c r="A4192" s="27">
        <v>89411</v>
      </c>
      <c r="B4192" s="27" t="s">
        <v>184</v>
      </c>
      <c r="C4192" s="28" t="s">
        <v>3603</v>
      </c>
      <c r="D4192" s="27" t="s">
        <v>31</v>
      </c>
      <c r="E4192" s="134">
        <v>11.55</v>
      </c>
    </row>
    <row r="4193" spans="1:5" customFormat="1" ht="25.5" x14ac:dyDescent="0.2">
      <c r="A4193" s="27">
        <v>89412</v>
      </c>
      <c r="B4193" s="27" t="s">
        <v>184</v>
      </c>
      <c r="C4193" s="28" t="s">
        <v>3604</v>
      </c>
      <c r="D4193" s="27" t="s">
        <v>31</v>
      </c>
      <c r="E4193" s="134">
        <v>10.84</v>
      </c>
    </row>
    <row r="4194" spans="1:5" customFormat="1" ht="25.5" x14ac:dyDescent="0.2">
      <c r="A4194" s="27">
        <v>89413</v>
      </c>
      <c r="B4194" s="27" t="s">
        <v>184</v>
      </c>
      <c r="C4194" s="28" t="s">
        <v>3605</v>
      </c>
      <c r="D4194" s="27" t="s">
        <v>31</v>
      </c>
      <c r="E4194" s="134">
        <v>13.34</v>
      </c>
    </row>
    <row r="4195" spans="1:5" customFormat="1" ht="25.5" x14ac:dyDescent="0.2">
      <c r="A4195" s="27">
        <v>89414</v>
      </c>
      <c r="B4195" s="27" t="s">
        <v>184</v>
      </c>
      <c r="C4195" s="28" t="s">
        <v>3606</v>
      </c>
      <c r="D4195" s="27" t="s">
        <v>31</v>
      </c>
      <c r="E4195" s="134">
        <v>15.41</v>
      </c>
    </row>
    <row r="4196" spans="1:5" customFormat="1" ht="25.5" x14ac:dyDescent="0.2">
      <c r="A4196" s="27">
        <v>89415</v>
      </c>
      <c r="B4196" s="27" t="s">
        <v>184</v>
      </c>
      <c r="C4196" s="28" t="s">
        <v>3607</v>
      </c>
      <c r="D4196" s="27" t="s">
        <v>31</v>
      </c>
      <c r="E4196" s="134">
        <v>18.190000000000001</v>
      </c>
    </row>
    <row r="4197" spans="1:5" customFormat="1" ht="25.5" x14ac:dyDescent="0.2">
      <c r="A4197" s="27">
        <v>89416</v>
      </c>
      <c r="B4197" s="27" t="s">
        <v>184</v>
      </c>
      <c r="C4197" s="28" t="s">
        <v>3608</v>
      </c>
      <c r="D4197" s="27" t="s">
        <v>31</v>
      </c>
      <c r="E4197" s="134">
        <v>15.8</v>
      </c>
    </row>
    <row r="4198" spans="1:5" customFormat="1" ht="25.5" x14ac:dyDescent="0.2">
      <c r="A4198" s="27">
        <v>89417</v>
      </c>
      <c r="B4198" s="27" t="s">
        <v>184</v>
      </c>
      <c r="C4198" s="28" t="s">
        <v>3609</v>
      </c>
      <c r="D4198" s="27" t="s">
        <v>31</v>
      </c>
      <c r="E4198" s="134">
        <v>6.02</v>
      </c>
    </row>
    <row r="4199" spans="1:5" customFormat="1" ht="25.5" x14ac:dyDescent="0.2">
      <c r="A4199" s="27">
        <v>89418</v>
      </c>
      <c r="B4199" s="27" t="s">
        <v>184</v>
      </c>
      <c r="C4199" s="28" t="s">
        <v>3610</v>
      </c>
      <c r="D4199" s="27" t="s">
        <v>31</v>
      </c>
      <c r="E4199" s="134">
        <v>17.84</v>
      </c>
    </row>
    <row r="4200" spans="1:5" customFormat="1" ht="25.5" x14ac:dyDescent="0.2">
      <c r="A4200" s="27">
        <v>89419</v>
      </c>
      <c r="B4200" s="27" t="s">
        <v>184</v>
      </c>
      <c r="C4200" s="28" t="s">
        <v>3611</v>
      </c>
      <c r="D4200" s="27" t="s">
        <v>31</v>
      </c>
      <c r="E4200" s="134">
        <v>7.29</v>
      </c>
    </row>
    <row r="4201" spans="1:5" customFormat="1" ht="25.5" x14ac:dyDescent="0.2">
      <c r="A4201" s="27">
        <v>89421</v>
      </c>
      <c r="B4201" s="27" t="s">
        <v>184</v>
      </c>
      <c r="C4201" s="28" t="s">
        <v>3612</v>
      </c>
      <c r="D4201" s="27" t="s">
        <v>31</v>
      </c>
      <c r="E4201" s="134">
        <v>13.06</v>
      </c>
    </row>
    <row r="4202" spans="1:5" customFormat="1" ht="25.5" x14ac:dyDescent="0.2">
      <c r="A4202" s="27">
        <v>89423</v>
      </c>
      <c r="B4202" s="27" t="s">
        <v>184</v>
      </c>
      <c r="C4202" s="28" t="s">
        <v>3613</v>
      </c>
      <c r="D4202" s="27" t="s">
        <v>31</v>
      </c>
      <c r="E4202" s="134">
        <v>11.01</v>
      </c>
    </row>
    <row r="4203" spans="1:5" customFormat="1" ht="25.5" x14ac:dyDescent="0.2">
      <c r="A4203" s="27">
        <v>89424</v>
      </c>
      <c r="B4203" s="27" t="s">
        <v>184</v>
      </c>
      <c r="C4203" s="28" t="s">
        <v>3614</v>
      </c>
      <c r="D4203" s="27" t="s">
        <v>31</v>
      </c>
      <c r="E4203" s="134">
        <v>7.1</v>
      </c>
    </row>
    <row r="4204" spans="1:5" customFormat="1" ht="25.5" x14ac:dyDescent="0.2">
      <c r="A4204" s="27">
        <v>89425</v>
      </c>
      <c r="B4204" s="27" t="s">
        <v>184</v>
      </c>
      <c r="C4204" s="28" t="s">
        <v>3615</v>
      </c>
      <c r="D4204" s="27" t="s">
        <v>31</v>
      </c>
      <c r="E4204" s="134">
        <v>20.95</v>
      </c>
    </row>
    <row r="4205" spans="1:5" customFormat="1" ht="25.5" x14ac:dyDescent="0.2">
      <c r="A4205" s="27">
        <v>89426</v>
      </c>
      <c r="B4205" s="27" t="s">
        <v>184</v>
      </c>
      <c r="C4205" s="28" t="s">
        <v>3616</v>
      </c>
      <c r="D4205" s="27" t="s">
        <v>31</v>
      </c>
      <c r="E4205" s="134">
        <v>10.54</v>
      </c>
    </row>
    <row r="4206" spans="1:5" customFormat="1" ht="25.5" x14ac:dyDescent="0.2">
      <c r="A4206" s="27">
        <v>89427</v>
      </c>
      <c r="B4206" s="27" t="s">
        <v>184</v>
      </c>
      <c r="C4206" s="28" t="s">
        <v>3617</v>
      </c>
      <c r="D4206" s="27" t="s">
        <v>31</v>
      </c>
      <c r="E4206" s="134">
        <v>13.5</v>
      </c>
    </row>
    <row r="4207" spans="1:5" customFormat="1" ht="25.5" x14ac:dyDescent="0.2">
      <c r="A4207" s="27">
        <v>89428</v>
      </c>
      <c r="B4207" s="27" t="s">
        <v>184</v>
      </c>
      <c r="C4207" s="28" t="s">
        <v>3618</v>
      </c>
      <c r="D4207" s="27" t="s">
        <v>31</v>
      </c>
      <c r="E4207" s="134">
        <v>15.72</v>
      </c>
    </row>
    <row r="4208" spans="1:5" customFormat="1" ht="25.5" x14ac:dyDescent="0.2">
      <c r="A4208" s="27">
        <v>89429</v>
      </c>
      <c r="B4208" s="27" t="s">
        <v>184</v>
      </c>
      <c r="C4208" s="28" t="s">
        <v>3619</v>
      </c>
      <c r="D4208" s="27" t="s">
        <v>31</v>
      </c>
      <c r="E4208" s="134">
        <v>6.68</v>
      </c>
    </row>
    <row r="4209" spans="1:5" customFormat="1" ht="25.5" x14ac:dyDescent="0.2">
      <c r="A4209" s="27">
        <v>89430</v>
      </c>
      <c r="B4209" s="27" t="s">
        <v>184</v>
      </c>
      <c r="C4209" s="28" t="s">
        <v>3620</v>
      </c>
      <c r="D4209" s="27" t="s">
        <v>31</v>
      </c>
      <c r="E4209" s="134">
        <v>14.15</v>
      </c>
    </row>
    <row r="4210" spans="1:5" customFormat="1" ht="25.5" x14ac:dyDescent="0.2">
      <c r="A4210" s="27">
        <v>89431</v>
      </c>
      <c r="B4210" s="27" t="s">
        <v>184</v>
      </c>
      <c r="C4210" s="28" t="s">
        <v>3621</v>
      </c>
      <c r="D4210" s="27" t="s">
        <v>31</v>
      </c>
      <c r="E4210" s="134">
        <v>9.8800000000000008</v>
      </c>
    </row>
    <row r="4211" spans="1:5" customFormat="1" ht="25.5" x14ac:dyDescent="0.2">
      <c r="A4211" s="27">
        <v>89432</v>
      </c>
      <c r="B4211" s="27" t="s">
        <v>184</v>
      </c>
      <c r="C4211" s="28" t="s">
        <v>3622</v>
      </c>
      <c r="D4211" s="27" t="s">
        <v>31</v>
      </c>
      <c r="E4211" s="134">
        <v>33.81</v>
      </c>
    </row>
    <row r="4212" spans="1:5" customFormat="1" ht="25.5" x14ac:dyDescent="0.2">
      <c r="A4212" s="27">
        <v>89433</v>
      </c>
      <c r="B4212" s="27" t="s">
        <v>184</v>
      </c>
      <c r="C4212" s="28" t="s">
        <v>3623</v>
      </c>
      <c r="D4212" s="27" t="s">
        <v>31</v>
      </c>
      <c r="E4212" s="134">
        <v>14.6</v>
      </c>
    </row>
    <row r="4213" spans="1:5" customFormat="1" ht="25.5" x14ac:dyDescent="0.2">
      <c r="A4213" s="27">
        <v>89434</v>
      </c>
      <c r="B4213" s="27" t="s">
        <v>184</v>
      </c>
      <c r="C4213" s="28" t="s">
        <v>3624</v>
      </c>
      <c r="D4213" s="27" t="s">
        <v>31</v>
      </c>
      <c r="E4213" s="134">
        <v>12.22</v>
      </c>
    </row>
    <row r="4214" spans="1:5" customFormat="1" ht="25.5" x14ac:dyDescent="0.2">
      <c r="A4214" s="27">
        <v>89435</v>
      </c>
      <c r="B4214" s="27" t="s">
        <v>184</v>
      </c>
      <c r="C4214" s="28" t="s">
        <v>3625</v>
      </c>
      <c r="D4214" s="27" t="s">
        <v>31</v>
      </c>
      <c r="E4214" s="134">
        <v>23.65</v>
      </c>
    </row>
    <row r="4215" spans="1:5" customFormat="1" ht="25.5" x14ac:dyDescent="0.2">
      <c r="A4215" s="27">
        <v>89436</v>
      </c>
      <c r="B4215" s="27" t="s">
        <v>184</v>
      </c>
      <c r="C4215" s="28" t="s">
        <v>3626</v>
      </c>
      <c r="D4215" s="27" t="s">
        <v>31</v>
      </c>
      <c r="E4215" s="134">
        <v>8.9600000000000009</v>
      </c>
    </row>
    <row r="4216" spans="1:5" customFormat="1" ht="25.5" x14ac:dyDescent="0.2">
      <c r="A4216" s="27">
        <v>89437</v>
      </c>
      <c r="B4216" s="27" t="s">
        <v>184</v>
      </c>
      <c r="C4216" s="28" t="s">
        <v>3627</v>
      </c>
      <c r="D4216" s="27" t="s">
        <v>31</v>
      </c>
      <c r="E4216" s="134">
        <v>27.3</v>
      </c>
    </row>
    <row r="4217" spans="1:5" customFormat="1" ht="25.5" x14ac:dyDescent="0.2">
      <c r="A4217" s="27">
        <v>89438</v>
      </c>
      <c r="B4217" s="27" t="s">
        <v>184</v>
      </c>
      <c r="C4217" s="28" t="s">
        <v>3628</v>
      </c>
      <c r="D4217" s="27" t="s">
        <v>31</v>
      </c>
      <c r="E4217" s="134">
        <v>11.09</v>
      </c>
    </row>
    <row r="4218" spans="1:5" customFormat="1" ht="25.5" x14ac:dyDescent="0.2">
      <c r="A4218" s="27">
        <v>89439</v>
      </c>
      <c r="B4218" s="27" t="s">
        <v>184</v>
      </c>
      <c r="C4218" s="28" t="s">
        <v>3629</v>
      </c>
      <c r="D4218" s="27" t="s">
        <v>31</v>
      </c>
      <c r="E4218" s="134">
        <v>12.87</v>
      </c>
    </row>
    <row r="4219" spans="1:5" customFormat="1" ht="25.5" x14ac:dyDescent="0.2">
      <c r="A4219" s="27">
        <v>89440</v>
      </c>
      <c r="B4219" s="27" t="s">
        <v>184</v>
      </c>
      <c r="C4219" s="28" t="s">
        <v>3630</v>
      </c>
      <c r="D4219" s="27" t="s">
        <v>31</v>
      </c>
      <c r="E4219" s="134">
        <v>13.12</v>
      </c>
    </row>
    <row r="4220" spans="1:5" customFormat="1" ht="25.5" x14ac:dyDescent="0.2">
      <c r="A4220" s="27">
        <v>89442</v>
      </c>
      <c r="B4220" s="27" t="s">
        <v>184</v>
      </c>
      <c r="C4220" s="28" t="s">
        <v>3631</v>
      </c>
      <c r="D4220" s="27" t="s">
        <v>31</v>
      </c>
      <c r="E4220" s="134">
        <v>15.35</v>
      </c>
    </row>
    <row r="4221" spans="1:5" customFormat="1" ht="25.5" x14ac:dyDescent="0.2">
      <c r="A4221" s="27">
        <v>89443</v>
      </c>
      <c r="B4221" s="27" t="s">
        <v>184</v>
      </c>
      <c r="C4221" s="28" t="s">
        <v>3632</v>
      </c>
      <c r="D4221" s="27" t="s">
        <v>31</v>
      </c>
      <c r="E4221" s="134">
        <v>18.73</v>
      </c>
    </row>
    <row r="4222" spans="1:5" customFormat="1" ht="25.5" x14ac:dyDescent="0.2">
      <c r="A4222" s="27">
        <v>89444</v>
      </c>
      <c r="B4222" s="27" t="s">
        <v>184</v>
      </c>
      <c r="C4222" s="28" t="s">
        <v>3633</v>
      </c>
      <c r="D4222" s="27" t="s">
        <v>31</v>
      </c>
      <c r="E4222" s="134">
        <v>27.4</v>
      </c>
    </row>
    <row r="4223" spans="1:5" customFormat="1" ht="25.5" x14ac:dyDescent="0.2">
      <c r="A4223" s="27">
        <v>89445</v>
      </c>
      <c r="B4223" s="27" t="s">
        <v>184</v>
      </c>
      <c r="C4223" s="28" t="s">
        <v>3634</v>
      </c>
      <c r="D4223" s="27" t="s">
        <v>31</v>
      </c>
      <c r="E4223" s="134">
        <v>20.97</v>
      </c>
    </row>
    <row r="4224" spans="1:5" customFormat="1" ht="25.5" x14ac:dyDescent="0.2">
      <c r="A4224" s="27">
        <v>89481</v>
      </c>
      <c r="B4224" s="27" t="s">
        <v>184</v>
      </c>
      <c r="C4224" s="28" t="s">
        <v>3635</v>
      </c>
      <c r="D4224" s="27" t="s">
        <v>31</v>
      </c>
      <c r="E4224" s="134">
        <v>5.84</v>
      </c>
    </row>
    <row r="4225" spans="1:5" customFormat="1" ht="25.5" x14ac:dyDescent="0.2">
      <c r="A4225" s="27">
        <v>89485</v>
      </c>
      <c r="B4225" s="27" t="s">
        <v>184</v>
      </c>
      <c r="C4225" s="28" t="s">
        <v>3636</v>
      </c>
      <c r="D4225" s="27" t="s">
        <v>31</v>
      </c>
      <c r="E4225" s="134">
        <v>6.77</v>
      </c>
    </row>
    <row r="4226" spans="1:5" customFormat="1" ht="25.5" x14ac:dyDescent="0.2">
      <c r="A4226" s="27">
        <v>89489</v>
      </c>
      <c r="B4226" s="27" t="s">
        <v>184</v>
      </c>
      <c r="C4226" s="28" t="s">
        <v>3637</v>
      </c>
      <c r="D4226" s="27" t="s">
        <v>31</v>
      </c>
      <c r="E4226" s="134">
        <v>8.56</v>
      </c>
    </row>
    <row r="4227" spans="1:5" customFormat="1" ht="25.5" x14ac:dyDescent="0.2">
      <c r="A4227" s="27">
        <v>89490</v>
      </c>
      <c r="B4227" s="27" t="s">
        <v>184</v>
      </c>
      <c r="C4227" s="28" t="s">
        <v>3638</v>
      </c>
      <c r="D4227" s="27" t="s">
        <v>31</v>
      </c>
      <c r="E4227" s="134">
        <v>7.92</v>
      </c>
    </row>
    <row r="4228" spans="1:5" customFormat="1" ht="25.5" x14ac:dyDescent="0.2">
      <c r="A4228" s="27">
        <v>89492</v>
      </c>
      <c r="B4228" s="27" t="s">
        <v>184</v>
      </c>
      <c r="C4228" s="28" t="s">
        <v>3639</v>
      </c>
      <c r="D4228" s="27" t="s">
        <v>31</v>
      </c>
      <c r="E4228" s="134">
        <v>9.1199999999999992</v>
      </c>
    </row>
    <row r="4229" spans="1:5" customFormat="1" ht="25.5" x14ac:dyDescent="0.2">
      <c r="A4229" s="27">
        <v>89493</v>
      </c>
      <c r="B4229" s="27" t="s">
        <v>184</v>
      </c>
      <c r="C4229" s="28" t="s">
        <v>3640</v>
      </c>
      <c r="D4229" s="27" t="s">
        <v>31</v>
      </c>
      <c r="E4229" s="134">
        <v>11.19</v>
      </c>
    </row>
    <row r="4230" spans="1:5" customFormat="1" ht="25.5" x14ac:dyDescent="0.2">
      <c r="A4230" s="27">
        <v>89494</v>
      </c>
      <c r="B4230" s="27" t="s">
        <v>184</v>
      </c>
      <c r="C4230" s="28" t="s">
        <v>3641</v>
      </c>
      <c r="D4230" s="27" t="s">
        <v>31</v>
      </c>
      <c r="E4230" s="134">
        <v>13.97</v>
      </c>
    </row>
    <row r="4231" spans="1:5" customFormat="1" ht="25.5" x14ac:dyDescent="0.2">
      <c r="A4231" s="27">
        <v>89496</v>
      </c>
      <c r="B4231" s="27" t="s">
        <v>184</v>
      </c>
      <c r="C4231" s="28" t="s">
        <v>3642</v>
      </c>
      <c r="D4231" s="27" t="s">
        <v>31</v>
      </c>
      <c r="E4231" s="134">
        <v>11.58</v>
      </c>
    </row>
    <row r="4232" spans="1:5" customFormat="1" ht="25.5" x14ac:dyDescent="0.2">
      <c r="A4232" s="27">
        <v>89497</v>
      </c>
      <c r="B4232" s="27" t="s">
        <v>184</v>
      </c>
      <c r="C4232" s="28" t="s">
        <v>3643</v>
      </c>
      <c r="D4232" s="27" t="s">
        <v>31</v>
      </c>
      <c r="E4232" s="134">
        <v>14.74</v>
      </c>
    </row>
    <row r="4233" spans="1:5" customFormat="1" ht="25.5" x14ac:dyDescent="0.2">
      <c r="A4233" s="27">
        <v>89498</v>
      </c>
      <c r="B4233" s="27" t="s">
        <v>184</v>
      </c>
      <c r="C4233" s="28" t="s">
        <v>3644</v>
      </c>
      <c r="D4233" s="27" t="s">
        <v>31</v>
      </c>
      <c r="E4233" s="134">
        <v>14.81</v>
      </c>
    </row>
    <row r="4234" spans="1:5" customFormat="1" ht="25.5" x14ac:dyDescent="0.2">
      <c r="A4234" s="27">
        <v>89499</v>
      </c>
      <c r="B4234" s="27" t="s">
        <v>184</v>
      </c>
      <c r="C4234" s="28" t="s">
        <v>3645</v>
      </c>
      <c r="D4234" s="27" t="s">
        <v>31</v>
      </c>
      <c r="E4234" s="134">
        <v>22.09</v>
      </c>
    </row>
    <row r="4235" spans="1:5" customFormat="1" ht="25.5" x14ac:dyDescent="0.2">
      <c r="A4235" s="27">
        <v>89500</v>
      </c>
      <c r="B4235" s="27" t="s">
        <v>184</v>
      </c>
      <c r="C4235" s="28" t="s">
        <v>3646</v>
      </c>
      <c r="D4235" s="27" t="s">
        <v>31</v>
      </c>
      <c r="E4235" s="134">
        <v>14.16</v>
      </c>
    </row>
    <row r="4236" spans="1:5" customFormat="1" ht="25.5" x14ac:dyDescent="0.2">
      <c r="A4236" s="27">
        <v>89501</v>
      </c>
      <c r="B4236" s="27" t="s">
        <v>184</v>
      </c>
      <c r="C4236" s="28" t="s">
        <v>3647</v>
      </c>
      <c r="D4236" s="27" t="s">
        <v>31</v>
      </c>
      <c r="E4236" s="134">
        <v>15.83</v>
      </c>
    </row>
    <row r="4237" spans="1:5" customFormat="1" ht="25.5" x14ac:dyDescent="0.2">
      <c r="A4237" s="27">
        <v>89502</v>
      </c>
      <c r="B4237" s="27" t="s">
        <v>184</v>
      </c>
      <c r="C4237" s="28" t="s">
        <v>3648</v>
      </c>
      <c r="D4237" s="27" t="s">
        <v>31</v>
      </c>
      <c r="E4237" s="134">
        <v>18.82</v>
      </c>
    </row>
    <row r="4238" spans="1:5" customFormat="1" ht="25.5" x14ac:dyDescent="0.2">
      <c r="A4238" s="27">
        <v>89503</v>
      </c>
      <c r="B4238" s="27" t="s">
        <v>184</v>
      </c>
      <c r="C4238" s="28" t="s">
        <v>3649</v>
      </c>
      <c r="D4238" s="27" t="s">
        <v>31</v>
      </c>
      <c r="E4238" s="134">
        <v>25.5</v>
      </c>
    </row>
    <row r="4239" spans="1:5" customFormat="1" ht="25.5" x14ac:dyDescent="0.2">
      <c r="A4239" s="27">
        <v>89504</v>
      </c>
      <c r="B4239" s="27" t="s">
        <v>184</v>
      </c>
      <c r="C4239" s="28" t="s">
        <v>3650</v>
      </c>
      <c r="D4239" s="27" t="s">
        <v>31</v>
      </c>
      <c r="E4239" s="134">
        <v>20.97</v>
      </c>
    </row>
    <row r="4240" spans="1:5" customFormat="1" ht="25.5" x14ac:dyDescent="0.2">
      <c r="A4240" s="27">
        <v>89505</v>
      </c>
      <c r="B4240" s="27" t="s">
        <v>184</v>
      </c>
      <c r="C4240" s="28" t="s">
        <v>3651</v>
      </c>
      <c r="D4240" s="27" t="s">
        <v>31</v>
      </c>
      <c r="E4240" s="134">
        <v>46.85</v>
      </c>
    </row>
    <row r="4241" spans="1:5" customFormat="1" ht="25.5" x14ac:dyDescent="0.2">
      <c r="A4241" s="27">
        <v>89506</v>
      </c>
      <c r="B4241" s="27" t="s">
        <v>184</v>
      </c>
      <c r="C4241" s="28" t="s">
        <v>3652</v>
      </c>
      <c r="D4241" s="27" t="s">
        <v>31</v>
      </c>
      <c r="E4241" s="134">
        <v>44.75</v>
      </c>
    </row>
    <row r="4242" spans="1:5" customFormat="1" ht="25.5" x14ac:dyDescent="0.2">
      <c r="A4242" s="27">
        <v>89507</v>
      </c>
      <c r="B4242" s="27" t="s">
        <v>184</v>
      </c>
      <c r="C4242" s="28" t="s">
        <v>3653</v>
      </c>
      <c r="D4242" s="27" t="s">
        <v>31</v>
      </c>
      <c r="E4242" s="134">
        <v>53.03</v>
      </c>
    </row>
    <row r="4243" spans="1:5" customFormat="1" ht="25.5" x14ac:dyDescent="0.2">
      <c r="A4243" s="27">
        <v>89510</v>
      </c>
      <c r="B4243" s="27" t="s">
        <v>184</v>
      </c>
      <c r="C4243" s="28" t="s">
        <v>3654</v>
      </c>
      <c r="D4243" s="27" t="s">
        <v>31</v>
      </c>
      <c r="E4243" s="134">
        <v>30.05</v>
      </c>
    </row>
    <row r="4244" spans="1:5" customFormat="1" ht="25.5" x14ac:dyDescent="0.2">
      <c r="A4244" s="27">
        <v>89513</v>
      </c>
      <c r="B4244" s="27" t="s">
        <v>184</v>
      </c>
      <c r="C4244" s="28" t="s">
        <v>3655</v>
      </c>
      <c r="D4244" s="27" t="s">
        <v>31</v>
      </c>
      <c r="E4244" s="134">
        <v>118.42</v>
      </c>
    </row>
    <row r="4245" spans="1:5" customFormat="1" ht="25.5" x14ac:dyDescent="0.2">
      <c r="A4245" s="27">
        <v>89514</v>
      </c>
      <c r="B4245" s="27" t="s">
        <v>184</v>
      </c>
      <c r="C4245" s="28" t="s">
        <v>3656</v>
      </c>
      <c r="D4245" s="27" t="s">
        <v>31</v>
      </c>
      <c r="E4245" s="134">
        <v>9.56</v>
      </c>
    </row>
    <row r="4246" spans="1:5" customFormat="1" ht="25.5" x14ac:dyDescent="0.2">
      <c r="A4246" s="27">
        <v>89515</v>
      </c>
      <c r="B4246" s="27" t="s">
        <v>184</v>
      </c>
      <c r="C4246" s="28" t="s">
        <v>3657</v>
      </c>
      <c r="D4246" s="27" t="s">
        <v>31</v>
      </c>
      <c r="E4246" s="134">
        <v>94.2</v>
      </c>
    </row>
    <row r="4247" spans="1:5" customFormat="1" ht="25.5" x14ac:dyDescent="0.2">
      <c r="A4247" s="27">
        <v>89516</v>
      </c>
      <c r="B4247" s="27" t="s">
        <v>184</v>
      </c>
      <c r="C4247" s="28" t="s">
        <v>3658</v>
      </c>
      <c r="D4247" s="27" t="s">
        <v>31</v>
      </c>
      <c r="E4247" s="134">
        <v>9.67</v>
      </c>
    </row>
    <row r="4248" spans="1:5" customFormat="1" ht="25.5" x14ac:dyDescent="0.2">
      <c r="A4248" s="27">
        <v>89517</v>
      </c>
      <c r="B4248" s="27" t="s">
        <v>184</v>
      </c>
      <c r="C4248" s="28" t="s">
        <v>3659</v>
      </c>
      <c r="D4248" s="27" t="s">
        <v>31</v>
      </c>
      <c r="E4248" s="134">
        <v>78.739999999999995</v>
      </c>
    </row>
    <row r="4249" spans="1:5" customFormat="1" ht="25.5" x14ac:dyDescent="0.2">
      <c r="A4249" s="27">
        <v>89518</v>
      </c>
      <c r="B4249" s="27" t="s">
        <v>184</v>
      </c>
      <c r="C4249" s="28" t="s">
        <v>3660</v>
      </c>
      <c r="D4249" s="27" t="s">
        <v>31</v>
      </c>
      <c r="E4249" s="134">
        <v>17.34</v>
      </c>
    </row>
    <row r="4250" spans="1:5" customFormat="1" ht="25.5" x14ac:dyDescent="0.2">
      <c r="A4250" s="27">
        <v>89519</v>
      </c>
      <c r="B4250" s="27" t="s">
        <v>184</v>
      </c>
      <c r="C4250" s="28" t="s">
        <v>3661</v>
      </c>
      <c r="D4250" s="27" t="s">
        <v>31</v>
      </c>
      <c r="E4250" s="134">
        <v>53.03</v>
      </c>
    </row>
    <row r="4251" spans="1:5" customFormat="1" ht="25.5" x14ac:dyDescent="0.2">
      <c r="A4251" s="27">
        <v>89520</v>
      </c>
      <c r="B4251" s="27" t="s">
        <v>184</v>
      </c>
      <c r="C4251" s="28" t="s">
        <v>3662</v>
      </c>
      <c r="D4251" s="27" t="s">
        <v>31</v>
      </c>
      <c r="E4251" s="134">
        <v>18.27</v>
      </c>
    </row>
    <row r="4252" spans="1:5" customFormat="1" ht="25.5" x14ac:dyDescent="0.2">
      <c r="A4252" s="27">
        <v>89521</v>
      </c>
      <c r="B4252" s="27" t="s">
        <v>184</v>
      </c>
      <c r="C4252" s="28" t="s">
        <v>3663</v>
      </c>
      <c r="D4252" s="27" t="s">
        <v>31</v>
      </c>
      <c r="E4252" s="134">
        <v>141.15</v>
      </c>
    </row>
    <row r="4253" spans="1:5" customFormat="1" ht="25.5" x14ac:dyDescent="0.2">
      <c r="A4253" s="27">
        <v>89522</v>
      </c>
      <c r="B4253" s="27" t="s">
        <v>184</v>
      </c>
      <c r="C4253" s="28" t="s">
        <v>3664</v>
      </c>
      <c r="D4253" s="27" t="s">
        <v>31</v>
      </c>
      <c r="E4253" s="134">
        <v>34.86</v>
      </c>
    </row>
    <row r="4254" spans="1:5" customFormat="1" ht="25.5" x14ac:dyDescent="0.2">
      <c r="A4254" s="27">
        <v>89523</v>
      </c>
      <c r="B4254" s="27" t="s">
        <v>184</v>
      </c>
      <c r="C4254" s="28" t="s">
        <v>3665</v>
      </c>
      <c r="D4254" s="27" t="s">
        <v>31</v>
      </c>
      <c r="E4254" s="134">
        <v>115.22</v>
      </c>
    </row>
    <row r="4255" spans="1:5" customFormat="1" ht="25.5" x14ac:dyDescent="0.2">
      <c r="A4255" s="27">
        <v>89524</v>
      </c>
      <c r="B4255" s="27" t="s">
        <v>184</v>
      </c>
      <c r="C4255" s="28" t="s">
        <v>3666</v>
      </c>
      <c r="D4255" s="27" t="s">
        <v>31</v>
      </c>
      <c r="E4255" s="134">
        <v>35.450000000000003</v>
      </c>
    </row>
    <row r="4256" spans="1:5" customFormat="1" ht="25.5" x14ac:dyDescent="0.2">
      <c r="A4256" s="27">
        <v>89525</v>
      </c>
      <c r="B4256" s="27" t="s">
        <v>184</v>
      </c>
      <c r="C4256" s="28" t="s">
        <v>3667</v>
      </c>
      <c r="D4256" s="27" t="s">
        <v>31</v>
      </c>
      <c r="E4256" s="134">
        <v>99.1</v>
      </c>
    </row>
    <row r="4257" spans="1:5" customFormat="1" ht="25.5" x14ac:dyDescent="0.2">
      <c r="A4257" s="27">
        <v>89526</v>
      </c>
      <c r="B4257" s="27" t="s">
        <v>184</v>
      </c>
      <c r="C4257" s="28" t="s">
        <v>3668</v>
      </c>
      <c r="D4257" s="27" t="s">
        <v>31</v>
      </c>
      <c r="E4257" s="134">
        <v>46.27</v>
      </c>
    </row>
    <row r="4258" spans="1:5" customFormat="1" ht="25.5" x14ac:dyDescent="0.2">
      <c r="A4258" s="27">
        <v>89527</v>
      </c>
      <c r="B4258" s="27" t="s">
        <v>184</v>
      </c>
      <c r="C4258" s="28" t="s">
        <v>3669</v>
      </c>
      <c r="D4258" s="27" t="s">
        <v>31</v>
      </c>
      <c r="E4258" s="134">
        <v>63.91</v>
      </c>
    </row>
    <row r="4259" spans="1:5" customFormat="1" ht="25.5" x14ac:dyDescent="0.2">
      <c r="A4259" s="27">
        <v>89528</v>
      </c>
      <c r="B4259" s="27" t="s">
        <v>184</v>
      </c>
      <c r="C4259" s="28" t="s">
        <v>3670</v>
      </c>
      <c r="D4259" s="27" t="s">
        <v>31</v>
      </c>
      <c r="E4259" s="134">
        <v>4.67</v>
      </c>
    </row>
    <row r="4260" spans="1:5" customFormat="1" ht="25.5" x14ac:dyDescent="0.2">
      <c r="A4260" s="27">
        <v>89529</v>
      </c>
      <c r="B4260" s="27" t="s">
        <v>184</v>
      </c>
      <c r="C4260" s="28" t="s">
        <v>3671</v>
      </c>
      <c r="D4260" s="27" t="s">
        <v>31</v>
      </c>
      <c r="E4260" s="134">
        <v>43</v>
      </c>
    </row>
    <row r="4261" spans="1:5" customFormat="1" ht="25.5" x14ac:dyDescent="0.2">
      <c r="A4261" s="27">
        <v>89530</v>
      </c>
      <c r="B4261" s="27" t="s">
        <v>184</v>
      </c>
      <c r="C4261" s="28" t="s">
        <v>3672</v>
      </c>
      <c r="D4261" s="27" t="s">
        <v>31</v>
      </c>
      <c r="E4261" s="134">
        <v>18.52</v>
      </c>
    </row>
    <row r="4262" spans="1:5" customFormat="1" ht="25.5" x14ac:dyDescent="0.2">
      <c r="A4262" s="27">
        <v>89531</v>
      </c>
      <c r="B4262" s="27" t="s">
        <v>184</v>
      </c>
      <c r="C4262" s="28" t="s">
        <v>3673</v>
      </c>
      <c r="D4262" s="27" t="s">
        <v>31</v>
      </c>
      <c r="E4262" s="134">
        <v>44.32</v>
      </c>
    </row>
    <row r="4263" spans="1:5" customFormat="1" ht="25.5" x14ac:dyDescent="0.2">
      <c r="A4263" s="27">
        <v>89532</v>
      </c>
      <c r="B4263" s="27" t="s">
        <v>184</v>
      </c>
      <c r="C4263" s="28" t="s">
        <v>3674</v>
      </c>
      <c r="D4263" s="27" t="s">
        <v>31</v>
      </c>
      <c r="E4263" s="134">
        <v>7.91</v>
      </c>
    </row>
    <row r="4264" spans="1:5" customFormat="1" ht="25.5" x14ac:dyDescent="0.2">
      <c r="A4264" s="27">
        <v>89535</v>
      </c>
      <c r="B4264" s="27" t="s">
        <v>184</v>
      </c>
      <c r="C4264" s="28" t="s">
        <v>3675</v>
      </c>
      <c r="D4264" s="27" t="s">
        <v>31</v>
      </c>
      <c r="E4264" s="134">
        <v>49.98</v>
      </c>
    </row>
    <row r="4265" spans="1:5" customFormat="1" ht="25.5" x14ac:dyDescent="0.2">
      <c r="A4265" s="27">
        <v>89536</v>
      </c>
      <c r="B4265" s="27" t="s">
        <v>184</v>
      </c>
      <c r="C4265" s="28" t="s">
        <v>3676</v>
      </c>
      <c r="D4265" s="27" t="s">
        <v>31</v>
      </c>
      <c r="E4265" s="134">
        <v>13.29</v>
      </c>
    </row>
    <row r="4266" spans="1:5" customFormat="1" ht="25.5" x14ac:dyDescent="0.2">
      <c r="A4266" s="27">
        <v>89540</v>
      </c>
      <c r="B4266" s="27" t="s">
        <v>184</v>
      </c>
      <c r="C4266" s="28" t="s">
        <v>3677</v>
      </c>
      <c r="D4266" s="27" t="s">
        <v>31</v>
      </c>
      <c r="E4266" s="134">
        <v>11.72</v>
      </c>
    </row>
    <row r="4267" spans="1:5" customFormat="1" ht="25.5" x14ac:dyDescent="0.2">
      <c r="A4267" s="27">
        <v>89541</v>
      </c>
      <c r="B4267" s="27" t="s">
        <v>184</v>
      </c>
      <c r="C4267" s="28" t="s">
        <v>3678</v>
      </c>
      <c r="D4267" s="27" t="s">
        <v>31</v>
      </c>
      <c r="E4267" s="134">
        <v>7.07</v>
      </c>
    </row>
    <row r="4268" spans="1:5" customFormat="1" ht="25.5" x14ac:dyDescent="0.2">
      <c r="A4268" s="27">
        <v>89542</v>
      </c>
      <c r="B4268" s="27" t="s">
        <v>184</v>
      </c>
      <c r="C4268" s="28" t="s">
        <v>3679</v>
      </c>
      <c r="D4268" s="27" t="s">
        <v>31</v>
      </c>
      <c r="E4268" s="134">
        <v>31</v>
      </c>
    </row>
    <row r="4269" spans="1:5" customFormat="1" ht="25.5" x14ac:dyDescent="0.2">
      <c r="A4269" s="27">
        <v>89544</v>
      </c>
      <c r="B4269" s="27" t="s">
        <v>184</v>
      </c>
      <c r="C4269" s="28" t="s">
        <v>3680</v>
      </c>
      <c r="D4269" s="27" t="s">
        <v>31</v>
      </c>
      <c r="E4269" s="134">
        <v>9.9600000000000009</v>
      </c>
    </row>
    <row r="4270" spans="1:5" customFormat="1" ht="25.5" x14ac:dyDescent="0.2">
      <c r="A4270" s="27">
        <v>89545</v>
      </c>
      <c r="B4270" s="27" t="s">
        <v>184</v>
      </c>
      <c r="C4270" s="28" t="s">
        <v>3681</v>
      </c>
      <c r="D4270" s="27" t="s">
        <v>31</v>
      </c>
      <c r="E4270" s="134">
        <v>19.79</v>
      </c>
    </row>
    <row r="4271" spans="1:5" customFormat="1" ht="25.5" x14ac:dyDescent="0.2">
      <c r="A4271" s="27">
        <v>89546</v>
      </c>
      <c r="B4271" s="27" t="s">
        <v>184</v>
      </c>
      <c r="C4271" s="28" t="s">
        <v>3682</v>
      </c>
      <c r="D4271" s="27" t="s">
        <v>31</v>
      </c>
      <c r="E4271" s="134">
        <v>12.89</v>
      </c>
    </row>
    <row r="4272" spans="1:5" customFormat="1" ht="25.5" x14ac:dyDescent="0.2">
      <c r="A4272" s="27">
        <v>89547</v>
      </c>
      <c r="B4272" s="27" t="s">
        <v>184</v>
      </c>
      <c r="C4272" s="28" t="s">
        <v>3683</v>
      </c>
      <c r="D4272" s="27" t="s">
        <v>31</v>
      </c>
      <c r="E4272" s="134">
        <v>25.89</v>
      </c>
    </row>
    <row r="4273" spans="1:5" customFormat="1" ht="25.5" x14ac:dyDescent="0.2">
      <c r="A4273" s="27">
        <v>89548</v>
      </c>
      <c r="B4273" s="27" t="s">
        <v>184</v>
      </c>
      <c r="C4273" s="28" t="s">
        <v>3684</v>
      </c>
      <c r="D4273" s="27" t="s">
        <v>31</v>
      </c>
      <c r="E4273" s="134">
        <v>26.64</v>
      </c>
    </row>
    <row r="4274" spans="1:5" customFormat="1" ht="25.5" x14ac:dyDescent="0.2">
      <c r="A4274" s="27">
        <v>89549</v>
      </c>
      <c r="B4274" s="27" t="s">
        <v>184</v>
      </c>
      <c r="C4274" s="28" t="s">
        <v>3685</v>
      </c>
      <c r="D4274" s="27" t="s">
        <v>31</v>
      </c>
      <c r="E4274" s="134">
        <v>22</v>
      </c>
    </row>
    <row r="4275" spans="1:5" customFormat="1" ht="25.5" x14ac:dyDescent="0.2">
      <c r="A4275" s="27">
        <v>89550</v>
      </c>
      <c r="B4275" s="27" t="s">
        <v>184</v>
      </c>
      <c r="C4275" s="28" t="s">
        <v>3686</v>
      </c>
      <c r="D4275" s="27" t="s">
        <v>31</v>
      </c>
      <c r="E4275" s="134">
        <v>49.31</v>
      </c>
    </row>
    <row r="4276" spans="1:5" customFormat="1" ht="25.5" x14ac:dyDescent="0.2">
      <c r="A4276" s="27">
        <v>89551</v>
      </c>
      <c r="B4276" s="27" t="s">
        <v>184</v>
      </c>
      <c r="C4276" s="28" t="s">
        <v>3687</v>
      </c>
      <c r="D4276" s="27" t="s">
        <v>31</v>
      </c>
      <c r="E4276" s="134">
        <v>9.59</v>
      </c>
    </row>
    <row r="4277" spans="1:5" customFormat="1" ht="25.5" x14ac:dyDescent="0.2">
      <c r="A4277" s="27">
        <v>89552</v>
      </c>
      <c r="B4277" s="27" t="s">
        <v>184</v>
      </c>
      <c r="C4277" s="28" t="s">
        <v>3688</v>
      </c>
      <c r="D4277" s="27" t="s">
        <v>31</v>
      </c>
      <c r="E4277" s="134">
        <v>20.84</v>
      </c>
    </row>
    <row r="4278" spans="1:5" customFormat="1" ht="25.5" x14ac:dyDescent="0.2">
      <c r="A4278" s="27">
        <v>89553</v>
      </c>
      <c r="B4278" s="27" t="s">
        <v>184</v>
      </c>
      <c r="C4278" s="28" t="s">
        <v>3689</v>
      </c>
      <c r="D4278" s="27" t="s">
        <v>31</v>
      </c>
      <c r="E4278" s="134">
        <v>6.33</v>
      </c>
    </row>
    <row r="4279" spans="1:5" customFormat="1" ht="25.5" x14ac:dyDescent="0.2">
      <c r="A4279" s="27">
        <v>89554</v>
      </c>
      <c r="B4279" s="27" t="s">
        <v>184</v>
      </c>
      <c r="C4279" s="28" t="s">
        <v>3690</v>
      </c>
      <c r="D4279" s="27" t="s">
        <v>31</v>
      </c>
      <c r="E4279" s="134">
        <v>32.53</v>
      </c>
    </row>
    <row r="4280" spans="1:5" customFormat="1" ht="25.5" x14ac:dyDescent="0.2">
      <c r="A4280" s="27">
        <v>89555</v>
      </c>
      <c r="B4280" s="27" t="s">
        <v>184</v>
      </c>
      <c r="C4280" s="28" t="s">
        <v>3691</v>
      </c>
      <c r="D4280" s="27" t="s">
        <v>31</v>
      </c>
      <c r="E4280" s="134">
        <v>24.49</v>
      </c>
    </row>
    <row r="4281" spans="1:5" customFormat="1" ht="25.5" x14ac:dyDescent="0.2">
      <c r="A4281" s="27">
        <v>89556</v>
      </c>
      <c r="B4281" s="27" t="s">
        <v>184</v>
      </c>
      <c r="C4281" s="28" t="s">
        <v>3692</v>
      </c>
      <c r="D4281" s="27" t="s">
        <v>31</v>
      </c>
      <c r="E4281" s="134">
        <v>47.21</v>
      </c>
    </row>
    <row r="4282" spans="1:5" customFormat="1" ht="25.5" x14ac:dyDescent="0.2">
      <c r="A4282" s="27">
        <v>89557</v>
      </c>
      <c r="B4282" s="27" t="s">
        <v>184</v>
      </c>
      <c r="C4282" s="28" t="s">
        <v>3693</v>
      </c>
      <c r="D4282" s="27" t="s">
        <v>31</v>
      </c>
      <c r="E4282" s="134">
        <v>37.29</v>
      </c>
    </row>
    <row r="4283" spans="1:5" customFormat="1" ht="25.5" x14ac:dyDescent="0.2">
      <c r="A4283" s="27">
        <v>89558</v>
      </c>
      <c r="B4283" s="27" t="s">
        <v>184</v>
      </c>
      <c r="C4283" s="28" t="s">
        <v>3694</v>
      </c>
      <c r="D4283" s="27" t="s">
        <v>31</v>
      </c>
      <c r="E4283" s="134">
        <v>10.83</v>
      </c>
    </row>
    <row r="4284" spans="1:5" customFormat="1" ht="25.5" x14ac:dyDescent="0.2">
      <c r="A4284" s="27">
        <v>89559</v>
      </c>
      <c r="B4284" s="27" t="s">
        <v>184</v>
      </c>
      <c r="C4284" s="28" t="s">
        <v>3695</v>
      </c>
      <c r="D4284" s="27" t="s">
        <v>31</v>
      </c>
      <c r="E4284" s="134">
        <v>80.72</v>
      </c>
    </row>
    <row r="4285" spans="1:5" customFormat="1" ht="25.5" x14ac:dyDescent="0.2">
      <c r="A4285" s="27">
        <v>89560</v>
      </c>
      <c r="B4285" s="27" t="s">
        <v>184</v>
      </c>
      <c r="C4285" s="28" t="s">
        <v>3696</v>
      </c>
      <c r="D4285" s="27" t="s">
        <v>31</v>
      </c>
      <c r="E4285" s="134">
        <v>39.75</v>
      </c>
    </row>
    <row r="4286" spans="1:5" customFormat="1" ht="25.5" x14ac:dyDescent="0.2">
      <c r="A4286" s="27">
        <v>89561</v>
      </c>
      <c r="B4286" s="27" t="s">
        <v>184</v>
      </c>
      <c r="C4286" s="28" t="s">
        <v>3697</v>
      </c>
      <c r="D4286" s="27" t="s">
        <v>31</v>
      </c>
      <c r="E4286" s="134">
        <v>17.329999999999998</v>
      </c>
    </row>
    <row r="4287" spans="1:5" customFormat="1" ht="25.5" x14ac:dyDescent="0.2">
      <c r="A4287" s="27">
        <v>89562</v>
      </c>
      <c r="B4287" s="27" t="s">
        <v>184</v>
      </c>
      <c r="C4287" s="28" t="s">
        <v>3698</v>
      </c>
      <c r="D4287" s="27" t="s">
        <v>31</v>
      </c>
      <c r="E4287" s="134">
        <v>11.56</v>
      </c>
    </row>
    <row r="4288" spans="1:5" customFormat="1" ht="25.5" x14ac:dyDescent="0.2">
      <c r="A4288" s="27">
        <v>89563</v>
      </c>
      <c r="B4288" s="27" t="s">
        <v>184</v>
      </c>
      <c r="C4288" s="28" t="s">
        <v>3699</v>
      </c>
      <c r="D4288" s="27" t="s">
        <v>31</v>
      </c>
      <c r="E4288" s="134">
        <v>40.9</v>
      </c>
    </row>
    <row r="4289" spans="1:5" customFormat="1" ht="25.5" x14ac:dyDescent="0.2">
      <c r="A4289" s="27">
        <v>89564</v>
      </c>
      <c r="B4289" s="27" t="s">
        <v>184</v>
      </c>
      <c r="C4289" s="28" t="s">
        <v>3700</v>
      </c>
      <c r="D4289" s="27" t="s">
        <v>31</v>
      </c>
      <c r="E4289" s="134">
        <v>17.600000000000001</v>
      </c>
    </row>
    <row r="4290" spans="1:5" customFormat="1" ht="25.5" x14ac:dyDescent="0.2">
      <c r="A4290" s="27">
        <v>89565</v>
      </c>
      <c r="B4290" s="27" t="s">
        <v>184</v>
      </c>
      <c r="C4290" s="28" t="s">
        <v>3701</v>
      </c>
      <c r="D4290" s="27" t="s">
        <v>31</v>
      </c>
      <c r="E4290" s="134">
        <v>66.47</v>
      </c>
    </row>
    <row r="4291" spans="1:5" customFormat="1" ht="25.5" x14ac:dyDescent="0.2">
      <c r="A4291" s="27">
        <v>89566</v>
      </c>
      <c r="B4291" s="27" t="s">
        <v>184</v>
      </c>
      <c r="C4291" s="28" t="s">
        <v>3702</v>
      </c>
      <c r="D4291" s="27" t="s">
        <v>31</v>
      </c>
      <c r="E4291" s="134">
        <v>55.85</v>
      </c>
    </row>
    <row r="4292" spans="1:5" customFormat="1" ht="25.5" x14ac:dyDescent="0.2">
      <c r="A4292" s="27">
        <v>89567</v>
      </c>
      <c r="B4292" s="27" t="s">
        <v>184</v>
      </c>
      <c r="C4292" s="28" t="s">
        <v>3703</v>
      </c>
      <c r="D4292" s="27" t="s">
        <v>31</v>
      </c>
      <c r="E4292" s="134">
        <v>95.58</v>
      </c>
    </row>
    <row r="4293" spans="1:5" customFormat="1" ht="25.5" x14ac:dyDescent="0.2">
      <c r="A4293" s="27">
        <v>89568</v>
      </c>
      <c r="B4293" s="27" t="s">
        <v>184</v>
      </c>
      <c r="C4293" s="28" t="s">
        <v>3704</v>
      </c>
      <c r="D4293" s="27" t="s">
        <v>31</v>
      </c>
      <c r="E4293" s="134">
        <v>36.82</v>
      </c>
    </row>
    <row r="4294" spans="1:5" customFormat="1" ht="25.5" x14ac:dyDescent="0.2">
      <c r="A4294" s="27">
        <v>89569</v>
      </c>
      <c r="B4294" s="27" t="s">
        <v>184</v>
      </c>
      <c r="C4294" s="28" t="s">
        <v>3705</v>
      </c>
      <c r="D4294" s="27" t="s">
        <v>31</v>
      </c>
      <c r="E4294" s="134">
        <v>112.74</v>
      </c>
    </row>
    <row r="4295" spans="1:5" customFormat="1" ht="25.5" x14ac:dyDescent="0.2">
      <c r="A4295" s="27">
        <v>89570</v>
      </c>
      <c r="B4295" s="27" t="s">
        <v>184</v>
      </c>
      <c r="C4295" s="28" t="s">
        <v>3706</v>
      </c>
      <c r="D4295" s="27" t="s">
        <v>31</v>
      </c>
      <c r="E4295" s="134">
        <v>12.8</v>
      </c>
    </row>
    <row r="4296" spans="1:5" customFormat="1" ht="25.5" x14ac:dyDescent="0.2">
      <c r="A4296" s="27">
        <v>89571</v>
      </c>
      <c r="B4296" s="27" t="s">
        <v>184</v>
      </c>
      <c r="C4296" s="28" t="s">
        <v>3707</v>
      </c>
      <c r="D4296" s="27" t="s">
        <v>31</v>
      </c>
      <c r="E4296" s="134">
        <v>82.2</v>
      </c>
    </row>
    <row r="4297" spans="1:5" customFormat="1" ht="25.5" x14ac:dyDescent="0.2">
      <c r="A4297" s="27">
        <v>89572</v>
      </c>
      <c r="B4297" s="27" t="s">
        <v>184</v>
      </c>
      <c r="C4297" s="28" t="s">
        <v>3708</v>
      </c>
      <c r="D4297" s="27" t="s">
        <v>31</v>
      </c>
      <c r="E4297" s="134">
        <v>9.64</v>
      </c>
    </row>
    <row r="4298" spans="1:5" customFormat="1" ht="25.5" x14ac:dyDescent="0.2">
      <c r="A4298" s="27">
        <v>89573</v>
      </c>
      <c r="B4298" s="27" t="s">
        <v>184</v>
      </c>
      <c r="C4298" s="28" t="s">
        <v>3709</v>
      </c>
      <c r="D4298" s="27" t="s">
        <v>31</v>
      </c>
      <c r="E4298" s="134">
        <v>91.07</v>
      </c>
    </row>
    <row r="4299" spans="1:5" customFormat="1" ht="25.5" x14ac:dyDescent="0.2">
      <c r="A4299" s="27">
        <v>89574</v>
      </c>
      <c r="B4299" s="27" t="s">
        <v>184</v>
      </c>
      <c r="C4299" s="28" t="s">
        <v>3710</v>
      </c>
      <c r="D4299" s="27" t="s">
        <v>31</v>
      </c>
      <c r="E4299" s="134">
        <v>186.92</v>
      </c>
    </row>
    <row r="4300" spans="1:5" customFormat="1" ht="25.5" x14ac:dyDescent="0.2">
      <c r="A4300" s="27">
        <v>89575</v>
      </c>
      <c r="B4300" s="27" t="s">
        <v>184</v>
      </c>
      <c r="C4300" s="28" t="s">
        <v>3711</v>
      </c>
      <c r="D4300" s="27" t="s">
        <v>31</v>
      </c>
      <c r="E4300" s="134">
        <v>12.75</v>
      </c>
    </row>
    <row r="4301" spans="1:5" customFormat="1" ht="25.5" x14ac:dyDescent="0.2">
      <c r="A4301" s="27">
        <v>89577</v>
      </c>
      <c r="B4301" s="27" t="s">
        <v>184</v>
      </c>
      <c r="C4301" s="28" t="s">
        <v>3712</v>
      </c>
      <c r="D4301" s="27" t="s">
        <v>31</v>
      </c>
      <c r="E4301" s="134">
        <v>41.83</v>
      </c>
    </row>
    <row r="4302" spans="1:5" customFormat="1" ht="25.5" x14ac:dyDescent="0.2">
      <c r="A4302" s="27">
        <v>89579</v>
      </c>
      <c r="B4302" s="27" t="s">
        <v>184</v>
      </c>
      <c r="C4302" s="28" t="s">
        <v>3713</v>
      </c>
      <c r="D4302" s="27" t="s">
        <v>31</v>
      </c>
      <c r="E4302" s="134">
        <v>13.09</v>
      </c>
    </row>
    <row r="4303" spans="1:5" customFormat="1" ht="25.5" x14ac:dyDescent="0.2">
      <c r="A4303" s="27">
        <v>89581</v>
      </c>
      <c r="B4303" s="27" t="s">
        <v>184</v>
      </c>
      <c r="C4303" s="28" t="s">
        <v>3714</v>
      </c>
      <c r="D4303" s="27" t="s">
        <v>31</v>
      </c>
      <c r="E4303" s="134">
        <v>39.22</v>
      </c>
    </row>
    <row r="4304" spans="1:5" customFormat="1" ht="25.5" x14ac:dyDescent="0.2">
      <c r="A4304" s="27">
        <v>89582</v>
      </c>
      <c r="B4304" s="27" t="s">
        <v>184</v>
      </c>
      <c r="C4304" s="28" t="s">
        <v>3715</v>
      </c>
      <c r="D4304" s="27" t="s">
        <v>31</v>
      </c>
      <c r="E4304" s="134">
        <v>39.81</v>
      </c>
    </row>
    <row r="4305" spans="1:5" customFormat="1" ht="25.5" x14ac:dyDescent="0.2">
      <c r="A4305" s="27">
        <v>89583</v>
      </c>
      <c r="B4305" s="27" t="s">
        <v>184</v>
      </c>
      <c r="C4305" s="28" t="s">
        <v>3716</v>
      </c>
      <c r="D4305" s="27" t="s">
        <v>31</v>
      </c>
      <c r="E4305" s="134">
        <v>50.63</v>
      </c>
    </row>
    <row r="4306" spans="1:5" customFormat="1" ht="25.5" x14ac:dyDescent="0.2">
      <c r="A4306" s="27">
        <v>89584</v>
      </c>
      <c r="B4306" s="27" t="s">
        <v>184</v>
      </c>
      <c r="C4306" s="28" t="s">
        <v>3717</v>
      </c>
      <c r="D4306" s="27" t="s">
        <v>31</v>
      </c>
      <c r="E4306" s="134">
        <v>50.89</v>
      </c>
    </row>
    <row r="4307" spans="1:5" customFormat="1" ht="25.5" x14ac:dyDescent="0.2">
      <c r="A4307" s="27">
        <v>89585</v>
      </c>
      <c r="B4307" s="27" t="s">
        <v>184</v>
      </c>
      <c r="C4307" s="28" t="s">
        <v>3718</v>
      </c>
      <c r="D4307" s="27" t="s">
        <v>31</v>
      </c>
      <c r="E4307" s="134">
        <v>52.21</v>
      </c>
    </row>
    <row r="4308" spans="1:5" customFormat="1" ht="25.5" x14ac:dyDescent="0.2">
      <c r="A4308" s="27">
        <v>89587</v>
      </c>
      <c r="B4308" s="27" t="s">
        <v>184</v>
      </c>
      <c r="C4308" s="28" t="s">
        <v>3719</v>
      </c>
      <c r="D4308" s="27" t="s">
        <v>31</v>
      </c>
      <c r="E4308" s="134">
        <v>57.87</v>
      </c>
    </row>
    <row r="4309" spans="1:5" customFormat="1" ht="25.5" x14ac:dyDescent="0.2">
      <c r="A4309" s="27">
        <v>89590</v>
      </c>
      <c r="B4309" s="27" t="s">
        <v>184</v>
      </c>
      <c r="C4309" s="28" t="s">
        <v>3720</v>
      </c>
      <c r="D4309" s="27" t="s">
        <v>31</v>
      </c>
      <c r="E4309" s="134">
        <v>156.68</v>
      </c>
    </row>
    <row r="4310" spans="1:5" customFormat="1" ht="25.5" x14ac:dyDescent="0.2">
      <c r="A4310" s="27">
        <v>89591</v>
      </c>
      <c r="B4310" s="27" t="s">
        <v>184</v>
      </c>
      <c r="C4310" s="28" t="s">
        <v>3721</v>
      </c>
      <c r="D4310" s="27" t="s">
        <v>31</v>
      </c>
      <c r="E4310" s="134">
        <v>152.65</v>
      </c>
    </row>
    <row r="4311" spans="1:5" customFormat="1" ht="25.5" x14ac:dyDescent="0.2">
      <c r="A4311" s="27">
        <v>89592</v>
      </c>
      <c r="B4311" s="27" t="s">
        <v>184</v>
      </c>
      <c r="C4311" s="28" t="s">
        <v>3722</v>
      </c>
      <c r="D4311" s="27" t="s">
        <v>31</v>
      </c>
      <c r="E4311" s="134">
        <v>188.1</v>
      </c>
    </row>
    <row r="4312" spans="1:5" customFormat="1" ht="25.5" x14ac:dyDescent="0.2">
      <c r="A4312" s="27">
        <v>89593</v>
      </c>
      <c r="B4312" s="27" t="s">
        <v>184</v>
      </c>
      <c r="C4312" s="28" t="s">
        <v>3723</v>
      </c>
      <c r="D4312" s="27" t="s">
        <v>31</v>
      </c>
      <c r="E4312" s="134">
        <v>28.16</v>
      </c>
    </row>
    <row r="4313" spans="1:5" customFormat="1" ht="25.5" x14ac:dyDescent="0.2">
      <c r="A4313" s="27">
        <v>89594</v>
      </c>
      <c r="B4313" s="27" t="s">
        <v>184</v>
      </c>
      <c r="C4313" s="28" t="s">
        <v>3724</v>
      </c>
      <c r="D4313" s="27" t="s">
        <v>31</v>
      </c>
      <c r="E4313" s="134">
        <v>40.71</v>
      </c>
    </row>
    <row r="4314" spans="1:5" customFormat="1" ht="25.5" x14ac:dyDescent="0.2">
      <c r="A4314" s="27">
        <v>89595</v>
      </c>
      <c r="B4314" s="27" t="s">
        <v>184</v>
      </c>
      <c r="C4314" s="28" t="s">
        <v>3725</v>
      </c>
      <c r="D4314" s="27" t="s">
        <v>31</v>
      </c>
      <c r="E4314" s="134">
        <v>16.2</v>
      </c>
    </row>
    <row r="4315" spans="1:5" customFormat="1" ht="25.5" x14ac:dyDescent="0.2">
      <c r="A4315" s="27">
        <v>89596</v>
      </c>
      <c r="B4315" s="27" t="s">
        <v>184</v>
      </c>
      <c r="C4315" s="28" t="s">
        <v>3726</v>
      </c>
      <c r="D4315" s="27" t="s">
        <v>31</v>
      </c>
      <c r="E4315" s="134">
        <v>11.57</v>
      </c>
    </row>
    <row r="4316" spans="1:5" customFormat="1" ht="25.5" x14ac:dyDescent="0.2">
      <c r="A4316" s="27">
        <v>89597</v>
      </c>
      <c r="B4316" s="27" t="s">
        <v>184</v>
      </c>
      <c r="C4316" s="28" t="s">
        <v>3727</v>
      </c>
      <c r="D4316" s="27" t="s">
        <v>31</v>
      </c>
      <c r="E4316" s="134">
        <v>25.36</v>
      </c>
    </row>
    <row r="4317" spans="1:5" customFormat="1" ht="25.5" x14ac:dyDescent="0.2">
      <c r="A4317" s="27">
        <v>89598</v>
      </c>
      <c r="B4317" s="27" t="s">
        <v>184</v>
      </c>
      <c r="C4317" s="28" t="s">
        <v>3728</v>
      </c>
      <c r="D4317" s="27" t="s">
        <v>31</v>
      </c>
      <c r="E4317" s="134">
        <v>56.48</v>
      </c>
    </row>
    <row r="4318" spans="1:5" customFormat="1" ht="25.5" x14ac:dyDescent="0.2">
      <c r="A4318" s="27">
        <v>89599</v>
      </c>
      <c r="B4318" s="27" t="s">
        <v>184</v>
      </c>
      <c r="C4318" s="28" t="s">
        <v>3729</v>
      </c>
      <c r="D4318" s="27" t="s">
        <v>31</v>
      </c>
      <c r="E4318" s="134">
        <v>28.8</v>
      </c>
    </row>
    <row r="4319" spans="1:5" customFormat="1" ht="25.5" x14ac:dyDescent="0.2">
      <c r="A4319" s="27">
        <v>89600</v>
      </c>
      <c r="B4319" s="27" t="s">
        <v>184</v>
      </c>
      <c r="C4319" s="28" t="s">
        <v>3730</v>
      </c>
      <c r="D4319" s="27" t="s">
        <v>31</v>
      </c>
      <c r="E4319" s="134">
        <v>29.54</v>
      </c>
    </row>
    <row r="4320" spans="1:5" customFormat="1" ht="25.5" x14ac:dyDescent="0.2">
      <c r="A4320" s="27">
        <v>89605</v>
      </c>
      <c r="B4320" s="27" t="s">
        <v>184</v>
      </c>
      <c r="C4320" s="28" t="s">
        <v>3731</v>
      </c>
      <c r="D4320" s="27" t="s">
        <v>31</v>
      </c>
      <c r="E4320" s="134">
        <v>23.09</v>
      </c>
    </row>
    <row r="4321" spans="1:5" customFormat="1" ht="25.5" x14ac:dyDescent="0.2">
      <c r="A4321" s="27">
        <v>89609</v>
      </c>
      <c r="B4321" s="27" t="s">
        <v>184</v>
      </c>
      <c r="C4321" s="28" t="s">
        <v>3732</v>
      </c>
      <c r="D4321" s="27" t="s">
        <v>31</v>
      </c>
      <c r="E4321" s="134">
        <v>95.7</v>
      </c>
    </row>
    <row r="4322" spans="1:5" customFormat="1" ht="25.5" x14ac:dyDescent="0.2">
      <c r="A4322" s="27">
        <v>89610</v>
      </c>
      <c r="B4322" s="27" t="s">
        <v>184</v>
      </c>
      <c r="C4322" s="28" t="s">
        <v>3733</v>
      </c>
      <c r="D4322" s="27" t="s">
        <v>31</v>
      </c>
      <c r="E4322" s="134">
        <v>21.82</v>
      </c>
    </row>
    <row r="4323" spans="1:5" customFormat="1" ht="25.5" x14ac:dyDescent="0.2">
      <c r="A4323" s="27">
        <v>89611</v>
      </c>
      <c r="B4323" s="27" t="s">
        <v>184</v>
      </c>
      <c r="C4323" s="28" t="s">
        <v>3734</v>
      </c>
      <c r="D4323" s="27" t="s">
        <v>31</v>
      </c>
      <c r="E4323" s="134">
        <v>35.9</v>
      </c>
    </row>
    <row r="4324" spans="1:5" customFormat="1" ht="25.5" x14ac:dyDescent="0.2">
      <c r="A4324" s="27">
        <v>89612</v>
      </c>
      <c r="B4324" s="27" t="s">
        <v>184</v>
      </c>
      <c r="C4324" s="28" t="s">
        <v>3735</v>
      </c>
      <c r="D4324" s="27" t="s">
        <v>31</v>
      </c>
      <c r="E4324" s="134">
        <v>188.36</v>
      </c>
    </row>
    <row r="4325" spans="1:5" customFormat="1" ht="25.5" x14ac:dyDescent="0.2">
      <c r="A4325" s="27">
        <v>89613</v>
      </c>
      <c r="B4325" s="27" t="s">
        <v>184</v>
      </c>
      <c r="C4325" s="28" t="s">
        <v>3736</v>
      </c>
      <c r="D4325" s="27" t="s">
        <v>31</v>
      </c>
      <c r="E4325" s="134">
        <v>34.229999999999997</v>
      </c>
    </row>
    <row r="4326" spans="1:5" customFormat="1" ht="25.5" x14ac:dyDescent="0.2">
      <c r="A4326" s="27">
        <v>89614</v>
      </c>
      <c r="B4326" s="27" t="s">
        <v>184</v>
      </c>
      <c r="C4326" s="28" t="s">
        <v>3737</v>
      </c>
      <c r="D4326" s="27" t="s">
        <v>31</v>
      </c>
      <c r="E4326" s="134">
        <v>67.400000000000006</v>
      </c>
    </row>
    <row r="4327" spans="1:5" customFormat="1" ht="25.5" x14ac:dyDescent="0.2">
      <c r="A4327" s="27">
        <v>89615</v>
      </c>
      <c r="B4327" s="27" t="s">
        <v>184</v>
      </c>
      <c r="C4327" s="28" t="s">
        <v>3738</v>
      </c>
      <c r="D4327" s="27" t="s">
        <v>31</v>
      </c>
      <c r="E4327" s="134">
        <v>222.43</v>
      </c>
    </row>
    <row r="4328" spans="1:5" customFormat="1" ht="25.5" x14ac:dyDescent="0.2">
      <c r="A4328" s="27">
        <v>89616</v>
      </c>
      <c r="B4328" s="27" t="s">
        <v>184</v>
      </c>
      <c r="C4328" s="28" t="s">
        <v>3739</v>
      </c>
      <c r="D4328" s="27" t="s">
        <v>31</v>
      </c>
      <c r="E4328" s="134">
        <v>45.77</v>
      </c>
    </row>
    <row r="4329" spans="1:5" customFormat="1" ht="25.5" x14ac:dyDescent="0.2">
      <c r="A4329" s="27">
        <v>89617</v>
      </c>
      <c r="B4329" s="27" t="s">
        <v>184</v>
      </c>
      <c r="C4329" s="28" t="s">
        <v>3740</v>
      </c>
      <c r="D4329" s="27" t="s">
        <v>31</v>
      </c>
      <c r="E4329" s="134">
        <v>8.27</v>
      </c>
    </row>
    <row r="4330" spans="1:5" customFormat="1" ht="25.5" x14ac:dyDescent="0.2">
      <c r="A4330" s="27">
        <v>89620</v>
      </c>
      <c r="B4330" s="27" t="s">
        <v>184</v>
      </c>
      <c r="C4330" s="28" t="s">
        <v>3741</v>
      </c>
      <c r="D4330" s="27" t="s">
        <v>31</v>
      </c>
      <c r="E4330" s="134">
        <v>13.12</v>
      </c>
    </row>
    <row r="4331" spans="1:5" customFormat="1" ht="25.5" x14ac:dyDescent="0.2">
      <c r="A4331" s="27">
        <v>89622</v>
      </c>
      <c r="B4331" s="27" t="s">
        <v>184</v>
      </c>
      <c r="C4331" s="28" t="s">
        <v>3742</v>
      </c>
      <c r="D4331" s="27" t="s">
        <v>31</v>
      </c>
      <c r="E4331" s="134">
        <v>15.75</v>
      </c>
    </row>
    <row r="4332" spans="1:5" customFormat="1" ht="25.5" x14ac:dyDescent="0.2">
      <c r="A4332" s="27">
        <v>89623</v>
      </c>
      <c r="B4332" s="27" t="s">
        <v>184</v>
      </c>
      <c r="C4332" s="28" t="s">
        <v>3743</v>
      </c>
      <c r="D4332" s="27" t="s">
        <v>31</v>
      </c>
      <c r="E4332" s="134">
        <v>21.62</v>
      </c>
    </row>
    <row r="4333" spans="1:5" customFormat="1" ht="25.5" x14ac:dyDescent="0.2">
      <c r="A4333" s="27">
        <v>89624</v>
      </c>
      <c r="B4333" s="27" t="s">
        <v>184</v>
      </c>
      <c r="C4333" s="28" t="s">
        <v>3744</v>
      </c>
      <c r="D4333" s="27" t="s">
        <v>31</v>
      </c>
      <c r="E4333" s="134">
        <v>20</v>
      </c>
    </row>
    <row r="4334" spans="1:5" customFormat="1" ht="25.5" x14ac:dyDescent="0.2">
      <c r="A4334" s="27">
        <v>89625</v>
      </c>
      <c r="B4334" s="27" t="s">
        <v>184</v>
      </c>
      <c r="C4334" s="28" t="s">
        <v>3745</v>
      </c>
      <c r="D4334" s="27" t="s">
        <v>31</v>
      </c>
      <c r="E4334" s="134">
        <v>25.19</v>
      </c>
    </row>
    <row r="4335" spans="1:5" customFormat="1" ht="25.5" x14ac:dyDescent="0.2">
      <c r="A4335" s="27">
        <v>89626</v>
      </c>
      <c r="B4335" s="27" t="s">
        <v>184</v>
      </c>
      <c r="C4335" s="28" t="s">
        <v>3746</v>
      </c>
      <c r="D4335" s="27" t="s">
        <v>31</v>
      </c>
      <c r="E4335" s="134">
        <v>33.79</v>
      </c>
    </row>
    <row r="4336" spans="1:5" customFormat="1" ht="25.5" x14ac:dyDescent="0.2">
      <c r="A4336" s="27">
        <v>89627</v>
      </c>
      <c r="B4336" s="27" t="s">
        <v>184</v>
      </c>
      <c r="C4336" s="28" t="s">
        <v>3747</v>
      </c>
      <c r="D4336" s="27" t="s">
        <v>31</v>
      </c>
      <c r="E4336" s="134">
        <v>22.45</v>
      </c>
    </row>
    <row r="4337" spans="1:5" customFormat="1" ht="25.5" x14ac:dyDescent="0.2">
      <c r="A4337" s="27">
        <v>89628</v>
      </c>
      <c r="B4337" s="27" t="s">
        <v>184</v>
      </c>
      <c r="C4337" s="28" t="s">
        <v>3748</v>
      </c>
      <c r="D4337" s="27" t="s">
        <v>31</v>
      </c>
      <c r="E4337" s="134">
        <v>53.9</v>
      </c>
    </row>
    <row r="4338" spans="1:5" customFormat="1" ht="25.5" x14ac:dyDescent="0.2">
      <c r="A4338" s="27">
        <v>89629</v>
      </c>
      <c r="B4338" s="27" t="s">
        <v>184</v>
      </c>
      <c r="C4338" s="28" t="s">
        <v>3749</v>
      </c>
      <c r="D4338" s="27" t="s">
        <v>31</v>
      </c>
      <c r="E4338" s="134">
        <v>91.07</v>
      </c>
    </row>
    <row r="4339" spans="1:5" customFormat="1" ht="25.5" x14ac:dyDescent="0.2">
      <c r="A4339" s="27">
        <v>89630</v>
      </c>
      <c r="B4339" s="27" t="s">
        <v>184</v>
      </c>
      <c r="C4339" s="28" t="s">
        <v>3750</v>
      </c>
      <c r="D4339" s="27" t="s">
        <v>31</v>
      </c>
      <c r="E4339" s="134">
        <v>69.010000000000005</v>
      </c>
    </row>
    <row r="4340" spans="1:5" customFormat="1" ht="25.5" x14ac:dyDescent="0.2">
      <c r="A4340" s="27">
        <v>89631</v>
      </c>
      <c r="B4340" s="27" t="s">
        <v>184</v>
      </c>
      <c r="C4340" s="28" t="s">
        <v>3751</v>
      </c>
      <c r="D4340" s="27" t="s">
        <v>31</v>
      </c>
      <c r="E4340" s="134">
        <v>119.72</v>
      </c>
    </row>
    <row r="4341" spans="1:5" customFormat="1" ht="25.5" x14ac:dyDescent="0.2">
      <c r="A4341" s="27">
        <v>89632</v>
      </c>
      <c r="B4341" s="27" t="s">
        <v>184</v>
      </c>
      <c r="C4341" s="28" t="s">
        <v>3752</v>
      </c>
      <c r="D4341" s="27" t="s">
        <v>31</v>
      </c>
      <c r="E4341" s="134">
        <v>139.55000000000001</v>
      </c>
    </row>
    <row r="4342" spans="1:5" customFormat="1" ht="25.5" x14ac:dyDescent="0.2">
      <c r="A4342" s="27">
        <v>89637</v>
      </c>
      <c r="B4342" s="27" t="s">
        <v>184</v>
      </c>
      <c r="C4342" s="28" t="s">
        <v>3753</v>
      </c>
      <c r="D4342" s="27" t="s">
        <v>31</v>
      </c>
      <c r="E4342" s="134">
        <v>11.87</v>
      </c>
    </row>
    <row r="4343" spans="1:5" customFormat="1" ht="25.5" x14ac:dyDescent="0.2">
      <c r="A4343" s="27">
        <v>89638</v>
      </c>
      <c r="B4343" s="27" t="s">
        <v>184</v>
      </c>
      <c r="C4343" s="28" t="s">
        <v>3754</v>
      </c>
      <c r="D4343" s="27" t="s">
        <v>31</v>
      </c>
      <c r="E4343" s="134">
        <v>12.9</v>
      </c>
    </row>
    <row r="4344" spans="1:5" customFormat="1" ht="25.5" x14ac:dyDescent="0.2">
      <c r="A4344" s="27">
        <v>89639</v>
      </c>
      <c r="B4344" s="27" t="s">
        <v>184</v>
      </c>
      <c r="C4344" s="28" t="s">
        <v>3755</v>
      </c>
      <c r="D4344" s="27" t="s">
        <v>31</v>
      </c>
      <c r="E4344" s="134">
        <v>13.62</v>
      </c>
    </row>
    <row r="4345" spans="1:5" customFormat="1" ht="25.5" x14ac:dyDescent="0.2">
      <c r="A4345" s="27">
        <v>89640</v>
      </c>
      <c r="B4345" s="27" t="s">
        <v>184</v>
      </c>
      <c r="C4345" s="28" t="s">
        <v>3756</v>
      </c>
      <c r="D4345" s="27" t="s">
        <v>31</v>
      </c>
      <c r="E4345" s="134">
        <v>21.39</v>
      </c>
    </row>
    <row r="4346" spans="1:5" customFormat="1" ht="25.5" x14ac:dyDescent="0.2">
      <c r="A4346" s="27">
        <v>89641</v>
      </c>
      <c r="B4346" s="27" t="s">
        <v>184</v>
      </c>
      <c r="C4346" s="28" t="s">
        <v>3757</v>
      </c>
      <c r="D4346" s="27" t="s">
        <v>31</v>
      </c>
      <c r="E4346" s="134">
        <v>15.32</v>
      </c>
    </row>
    <row r="4347" spans="1:5" customFormat="1" ht="25.5" x14ac:dyDescent="0.2">
      <c r="A4347" s="27">
        <v>89642</v>
      </c>
      <c r="B4347" s="27" t="s">
        <v>184</v>
      </c>
      <c r="C4347" s="28" t="s">
        <v>3758</v>
      </c>
      <c r="D4347" s="27" t="s">
        <v>31</v>
      </c>
      <c r="E4347" s="134">
        <v>17.12</v>
      </c>
    </row>
    <row r="4348" spans="1:5" customFormat="1" ht="25.5" x14ac:dyDescent="0.2">
      <c r="A4348" s="27">
        <v>89643</v>
      </c>
      <c r="B4348" s="27" t="s">
        <v>184</v>
      </c>
      <c r="C4348" s="28" t="s">
        <v>3759</v>
      </c>
      <c r="D4348" s="27" t="s">
        <v>31</v>
      </c>
      <c r="E4348" s="134">
        <v>18.55</v>
      </c>
    </row>
    <row r="4349" spans="1:5" customFormat="1" ht="25.5" x14ac:dyDescent="0.2">
      <c r="A4349" s="27">
        <v>89644</v>
      </c>
      <c r="B4349" s="27" t="s">
        <v>184</v>
      </c>
      <c r="C4349" s="28" t="s">
        <v>3760</v>
      </c>
      <c r="D4349" s="27" t="s">
        <v>31</v>
      </c>
      <c r="E4349" s="134">
        <v>26.08</v>
      </c>
    </row>
    <row r="4350" spans="1:5" customFormat="1" ht="25.5" x14ac:dyDescent="0.2">
      <c r="A4350" s="27">
        <v>89645</v>
      </c>
      <c r="B4350" s="27" t="s">
        <v>184</v>
      </c>
      <c r="C4350" s="28" t="s">
        <v>3761</v>
      </c>
      <c r="D4350" s="27" t="s">
        <v>31</v>
      </c>
      <c r="E4350" s="134">
        <v>36.44</v>
      </c>
    </row>
    <row r="4351" spans="1:5" customFormat="1" ht="25.5" x14ac:dyDescent="0.2">
      <c r="A4351" s="27">
        <v>89646</v>
      </c>
      <c r="B4351" s="27" t="s">
        <v>184</v>
      </c>
      <c r="C4351" s="28" t="s">
        <v>3762</v>
      </c>
      <c r="D4351" s="27" t="s">
        <v>31</v>
      </c>
      <c r="E4351" s="134">
        <v>23.11</v>
      </c>
    </row>
    <row r="4352" spans="1:5" customFormat="1" ht="25.5" x14ac:dyDescent="0.2">
      <c r="A4352" s="27">
        <v>89647</v>
      </c>
      <c r="B4352" s="27" t="s">
        <v>184</v>
      </c>
      <c r="C4352" s="28" t="s">
        <v>3763</v>
      </c>
      <c r="D4352" s="27" t="s">
        <v>31</v>
      </c>
      <c r="E4352" s="134">
        <v>22.37</v>
      </c>
    </row>
    <row r="4353" spans="1:5" customFormat="1" ht="25.5" x14ac:dyDescent="0.2">
      <c r="A4353" s="27">
        <v>89648</v>
      </c>
      <c r="B4353" s="27" t="s">
        <v>184</v>
      </c>
      <c r="C4353" s="28" t="s">
        <v>3764</v>
      </c>
      <c r="D4353" s="27" t="s">
        <v>31</v>
      </c>
      <c r="E4353" s="134">
        <v>27.97</v>
      </c>
    </row>
    <row r="4354" spans="1:5" customFormat="1" ht="25.5" x14ac:dyDescent="0.2">
      <c r="A4354" s="27">
        <v>89649</v>
      </c>
      <c r="B4354" s="27" t="s">
        <v>184</v>
      </c>
      <c r="C4354" s="28" t="s">
        <v>3765</v>
      </c>
      <c r="D4354" s="27" t="s">
        <v>31</v>
      </c>
      <c r="E4354" s="134">
        <v>34.03</v>
      </c>
    </row>
    <row r="4355" spans="1:5" customFormat="1" ht="25.5" x14ac:dyDescent="0.2">
      <c r="A4355" s="27">
        <v>89650</v>
      </c>
      <c r="B4355" s="27" t="s">
        <v>184</v>
      </c>
      <c r="C4355" s="28" t="s">
        <v>3766</v>
      </c>
      <c r="D4355" s="27" t="s">
        <v>31</v>
      </c>
      <c r="E4355" s="134">
        <v>32.19</v>
      </c>
    </row>
    <row r="4356" spans="1:5" customFormat="1" ht="25.5" x14ac:dyDescent="0.2">
      <c r="A4356" s="27">
        <v>89651</v>
      </c>
      <c r="B4356" s="27" t="s">
        <v>184</v>
      </c>
      <c r="C4356" s="28" t="s">
        <v>3767</v>
      </c>
      <c r="D4356" s="27" t="s">
        <v>31</v>
      </c>
      <c r="E4356" s="134">
        <v>7.99</v>
      </c>
    </row>
    <row r="4357" spans="1:5" customFormat="1" ht="25.5" x14ac:dyDescent="0.2">
      <c r="A4357" s="27">
        <v>89652</v>
      </c>
      <c r="B4357" s="27" t="s">
        <v>184</v>
      </c>
      <c r="C4357" s="28" t="s">
        <v>3768</v>
      </c>
      <c r="D4357" s="27" t="s">
        <v>31</v>
      </c>
      <c r="E4357" s="134">
        <v>13.7</v>
      </c>
    </row>
    <row r="4358" spans="1:5" customFormat="1" ht="25.5" x14ac:dyDescent="0.2">
      <c r="A4358" s="27">
        <v>89653</v>
      </c>
      <c r="B4358" s="27" t="s">
        <v>184</v>
      </c>
      <c r="C4358" s="28" t="s">
        <v>3769</v>
      </c>
      <c r="D4358" s="27" t="s">
        <v>31</v>
      </c>
      <c r="E4358" s="134">
        <v>19.489999999999998</v>
      </c>
    </row>
    <row r="4359" spans="1:5" customFormat="1" ht="25.5" x14ac:dyDescent="0.2">
      <c r="A4359" s="27">
        <v>89654</v>
      </c>
      <c r="B4359" s="27" t="s">
        <v>184</v>
      </c>
      <c r="C4359" s="28" t="s">
        <v>3770</v>
      </c>
      <c r="D4359" s="27" t="s">
        <v>31</v>
      </c>
      <c r="E4359" s="134">
        <v>22.58</v>
      </c>
    </row>
    <row r="4360" spans="1:5" customFormat="1" ht="25.5" x14ac:dyDescent="0.2">
      <c r="A4360" s="27">
        <v>89655</v>
      </c>
      <c r="B4360" s="27" t="s">
        <v>184</v>
      </c>
      <c r="C4360" s="28" t="s">
        <v>3771</v>
      </c>
      <c r="D4360" s="27" t="s">
        <v>31</v>
      </c>
      <c r="E4360" s="134">
        <v>26.92</v>
      </c>
    </row>
    <row r="4361" spans="1:5" customFormat="1" ht="25.5" x14ac:dyDescent="0.2">
      <c r="A4361" s="27">
        <v>89656</v>
      </c>
      <c r="B4361" s="27" t="s">
        <v>184</v>
      </c>
      <c r="C4361" s="28" t="s">
        <v>3772</v>
      </c>
      <c r="D4361" s="27" t="s">
        <v>31</v>
      </c>
      <c r="E4361" s="134">
        <v>25.08</v>
      </c>
    </row>
    <row r="4362" spans="1:5" customFormat="1" ht="25.5" x14ac:dyDescent="0.2">
      <c r="A4362" s="27">
        <v>89657</v>
      </c>
      <c r="B4362" s="27" t="s">
        <v>184</v>
      </c>
      <c r="C4362" s="28" t="s">
        <v>3773</v>
      </c>
      <c r="D4362" s="27" t="s">
        <v>31</v>
      </c>
      <c r="E4362" s="134">
        <v>15.53</v>
      </c>
    </row>
    <row r="4363" spans="1:5" customFormat="1" ht="25.5" x14ac:dyDescent="0.2">
      <c r="A4363" s="27">
        <v>89658</v>
      </c>
      <c r="B4363" s="27" t="s">
        <v>184</v>
      </c>
      <c r="C4363" s="28" t="s">
        <v>3774</v>
      </c>
      <c r="D4363" s="27" t="s">
        <v>31</v>
      </c>
      <c r="E4363" s="134">
        <v>10.6</v>
      </c>
    </row>
    <row r="4364" spans="1:5" customFormat="1" ht="25.5" x14ac:dyDescent="0.2">
      <c r="A4364" s="27">
        <v>89659</v>
      </c>
      <c r="B4364" s="27" t="s">
        <v>184</v>
      </c>
      <c r="C4364" s="28" t="s">
        <v>3775</v>
      </c>
      <c r="D4364" s="27" t="s">
        <v>31</v>
      </c>
      <c r="E4364" s="134">
        <v>19.22</v>
      </c>
    </row>
    <row r="4365" spans="1:5" customFormat="1" ht="25.5" x14ac:dyDescent="0.2">
      <c r="A4365" s="27">
        <v>89660</v>
      </c>
      <c r="B4365" s="27" t="s">
        <v>184</v>
      </c>
      <c r="C4365" s="28" t="s">
        <v>3776</v>
      </c>
      <c r="D4365" s="27" t="s">
        <v>31</v>
      </c>
      <c r="E4365" s="134">
        <v>10.8</v>
      </c>
    </row>
    <row r="4366" spans="1:5" customFormat="1" ht="25.5" x14ac:dyDescent="0.2">
      <c r="A4366" s="27">
        <v>89661</v>
      </c>
      <c r="B4366" s="27" t="s">
        <v>184</v>
      </c>
      <c r="C4366" s="28" t="s">
        <v>3777</v>
      </c>
      <c r="D4366" s="27" t="s">
        <v>31</v>
      </c>
      <c r="E4366" s="134">
        <v>26.3</v>
      </c>
    </row>
    <row r="4367" spans="1:5" customFormat="1" ht="25.5" x14ac:dyDescent="0.2">
      <c r="A4367" s="27">
        <v>89662</v>
      </c>
      <c r="B4367" s="27" t="s">
        <v>184</v>
      </c>
      <c r="C4367" s="28" t="s">
        <v>3778</v>
      </c>
      <c r="D4367" s="27" t="s">
        <v>31</v>
      </c>
      <c r="E4367" s="134">
        <v>34.83</v>
      </c>
    </row>
    <row r="4368" spans="1:5" customFormat="1" ht="25.5" x14ac:dyDescent="0.2">
      <c r="A4368" s="27">
        <v>89663</v>
      </c>
      <c r="B4368" s="27" t="s">
        <v>184</v>
      </c>
      <c r="C4368" s="28" t="s">
        <v>3779</v>
      </c>
      <c r="D4368" s="27" t="s">
        <v>31</v>
      </c>
      <c r="E4368" s="134">
        <v>33.57</v>
      </c>
    </row>
    <row r="4369" spans="1:5" customFormat="1" ht="25.5" x14ac:dyDescent="0.2">
      <c r="A4369" s="27">
        <v>89664</v>
      </c>
      <c r="B4369" s="27" t="s">
        <v>184</v>
      </c>
      <c r="C4369" s="28" t="s">
        <v>3780</v>
      </c>
      <c r="D4369" s="27" t="s">
        <v>31</v>
      </c>
      <c r="E4369" s="134">
        <v>19.14</v>
      </c>
    </row>
    <row r="4370" spans="1:5" customFormat="1" ht="25.5" x14ac:dyDescent="0.2">
      <c r="A4370" s="27">
        <v>89666</v>
      </c>
      <c r="B4370" s="27" t="s">
        <v>184</v>
      </c>
      <c r="C4370" s="28" t="s">
        <v>3781</v>
      </c>
      <c r="D4370" s="27" t="s">
        <v>31</v>
      </c>
      <c r="E4370" s="134">
        <v>8.2200000000000006</v>
      </c>
    </row>
    <row r="4371" spans="1:5" customFormat="1" ht="25.5" x14ac:dyDescent="0.2">
      <c r="A4371" s="27">
        <v>89667</v>
      </c>
      <c r="B4371" s="27" t="s">
        <v>184</v>
      </c>
      <c r="C4371" s="28" t="s">
        <v>3782</v>
      </c>
      <c r="D4371" s="27" t="s">
        <v>31</v>
      </c>
      <c r="E4371" s="134">
        <v>52.21</v>
      </c>
    </row>
    <row r="4372" spans="1:5" customFormat="1" ht="25.5" x14ac:dyDescent="0.2">
      <c r="A4372" s="27">
        <v>89668</v>
      </c>
      <c r="B4372" s="27" t="s">
        <v>184</v>
      </c>
      <c r="C4372" s="28" t="s">
        <v>3783</v>
      </c>
      <c r="D4372" s="27" t="s">
        <v>31</v>
      </c>
      <c r="E4372" s="134">
        <v>32.76</v>
      </c>
    </row>
    <row r="4373" spans="1:5" customFormat="1" ht="25.5" x14ac:dyDescent="0.2">
      <c r="A4373" s="27">
        <v>89669</v>
      </c>
      <c r="B4373" s="27" t="s">
        <v>184</v>
      </c>
      <c r="C4373" s="28" t="s">
        <v>3784</v>
      </c>
      <c r="D4373" s="27" t="s">
        <v>31</v>
      </c>
      <c r="E4373" s="134">
        <v>37.83</v>
      </c>
    </row>
    <row r="4374" spans="1:5" customFormat="1" ht="25.5" x14ac:dyDescent="0.2">
      <c r="A4374" s="27">
        <v>89670</v>
      </c>
      <c r="B4374" s="27" t="s">
        <v>184</v>
      </c>
      <c r="C4374" s="28" t="s">
        <v>3785</v>
      </c>
      <c r="D4374" s="27" t="s">
        <v>31</v>
      </c>
      <c r="E4374" s="134">
        <v>15.77</v>
      </c>
    </row>
    <row r="4375" spans="1:5" customFormat="1" ht="25.5" x14ac:dyDescent="0.2">
      <c r="A4375" s="27">
        <v>89671</v>
      </c>
      <c r="B4375" s="27" t="s">
        <v>184</v>
      </c>
      <c r="C4375" s="28" t="s">
        <v>3786</v>
      </c>
      <c r="D4375" s="27" t="s">
        <v>31</v>
      </c>
      <c r="E4375" s="134">
        <v>52.47</v>
      </c>
    </row>
    <row r="4376" spans="1:5" customFormat="1" ht="25.5" x14ac:dyDescent="0.2">
      <c r="A4376" s="27">
        <v>89672</v>
      </c>
      <c r="B4376" s="27" t="s">
        <v>184</v>
      </c>
      <c r="C4376" s="28" t="s">
        <v>3787</v>
      </c>
      <c r="D4376" s="27" t="s">
        <v>31</v>
      </c>
      <c r="E4376" s="134">
        <v>26.5</v>
      </c>
    </row>
    <row r="4377" spans="1:5" customFormat="1" ht="25.5" x14ac:dyDescent="0.2">
      <c r="A4377" s="27">
        <v>89673</v>
      </c>
      <c r="B4377" s="27" t="s">
        <v>184</v>
      </c>
      <c r="C4377" s="28" t="s">
        <v>3788</v>
      </c>
      <c r="D4377" s="27" t="s">
        <v>31</v>
      </c>
      <c r="E4377" s="134">
        <v>41.37</v>
      </c>
    </row>
    <row r="4378" spans="1:5" customFormat="1" ht="25.5" x14ac:dyDescent="0.2">
      <c r="A4378" s="27">
        <v>89674</v>
      </c>
      <c r="B4378" s="27" t="s">
        <v>184</v>
      </c>
      <c r="C4378" s="28" t="s">
        <v>3789</v>
      </c>
      <c r="D4378" s="27" t="s">
        <v>31</v>
      </c>
      <c r="E4378" s="134">
        <v>34.25</v>
      </c>
    </row>
    <row r="4379" spans="1:5" customFormat="1" ht="25.5" x14ac:dyDescent="0.2">
      <c r="A4379" s="27">
        <v>89675</v>
      </c>
      <c r="B4379" s="27" t="s">
        <v>184</v>
      </c>
      <c r="C4379" s="28" t="s">
        <v>3790</v>
      </c>
      <c r="D4379" s="27" t="s">
        <v>31</v>
      </c>
      <c r="E4379" s="134">
        <v>85.98</v>
      </c>
    </row>
    <row r="4380" spans="1:5" customFormat="1" ht="25.5" x14ac:dyDescent="0.2">
      <c r="A4380" s="27">
        <v>89676</v>
      </c>
      <c r="B4380" s="27" t="s">
        <v>184</v>
      </c>
      <c r="C4380" s="28" t="s">
        <v>3791</v>
      </c>
      <c r="D4380" s="27" t="s">
        <v>31</v>
      </c>
      <c r="E4380" s="134">
        <v>41.28</v>
      </c>
    </row>
    <row r="4381" spans="1:5" customFormat="1" ht="25.5" x14ac:dyDescent="0.2">
      <c r="A4381" s="27">
        <v>89677</v>
      </c>
      <c r="B4381" s="27" t="s">
        <v>184</v>
      </c>
      <c r="C4381" s="28" t="s">
        <v>3792</v>
      </c>
      <c r="D4381" s="27" t="s">
        <v>31</v>
      </c>
      <c r="E4381" s="134">
        <v>89.63</v>
      </c>
    </row>
    <row r="4382" spans="1:5" customFormat="1" ht="25.5" x14ac:dyDescent="0.2">
      <c r="A4382" s="27">
        <v>89678</v>
      </c>
      <c r="B4382" s="27" t="s">
        <v>184</v>
      </c>
      <c r="C4382" s="28" t="s">
        <v>3793</v>
      </c>
      <c r="D4382" s="27" t="s">
        <v>31</v>
      </c>
      <c r="E4382" s="134">
        <v>13.42</v>
      </c>
    </row>
    <row r="4383" spans="1:5" customFormat="1" ht="25.5" x14ac:dyDescent="0.2">
      <c r="A4383" s="27">
        <v>89679</v>
      </c>
      <c r="B4383" s="27" t="s">
        <v>184</v>
      </c>
      <c r="C4383" s="28" t="s">
        <v>3794</v>
      </c>
      <c r="D4383" s="27" t="s">
        <v>31</v>
      </c>
      <c r="E4383" s="134">
        <v>145.21</v>
      </c>
    </row>
    <row r="4384" spans="1:5" customFormat="1" ht="25.5" x14ac:dyDescent="0.2">
      <c r="A4384" s="27">
        <v>89680</v>
      </c>
      <c r="B4384" s="27" t="s">
        <v>184</v>
      </c>
      <c r="C4384" s="28" t="s">
        <v>3795</v>
      </c>
      <c r="D4384" s="27" t="s">
        <v>31</v>
      </c>
      <c r="E4384" s="134">
        <v>25.15</v>
      </c>
    </row>
    <row r="4385" spans="1:5" customFormat="1" ht="25.5" x14ac:dyDescent="0.2">
      <c r="A4385" s="27">
        <v>89681</v>
      </c>
      <c r="B4385" s="27" t="s">
        <v>184</v>
      </c>
      <c r="C4385" s="28" t="s">
        <v>3796</v>
      </c>
      <c r="D4385" s="27" t="s">
        <v>31</v>
      </c>
      <c r="E4385" s="134">
        <v>106.02</v>
      </c>
    </row>
    <row r="4386" spans="1:5" customFormat="1" ht="25.5" x14ac:dyDescent="0.2">
      <c r="A4386" s="27">
        <v>89682</v>
      </c>
      <c r="B4386" s="27" t="s">
        <v>184</v>
      </c>
      <c r="C4386" s="28" t="s">
        <v>3797</v>
      </c>
      <c r="D4386" s="27" t="s">
        <v>31</v>
      </c>
      <c r="E4386" s="134">
        <v>35.270000000000003</v>
      </c>
    </row>
    <row r="4387" spans="1:5" customFormat="1" ht="25.5" x14ac:dyDescent="0.2">
      <c r="A4387" s="27">
        <v>89683</v>
      </c>
      <c r="B4387" s="27" t="s">
        <v>184</v>
      </c>
      <c r="C4387" s="28" t="s">
        <v>3798</v>
      </c>
      <c r="D4387" s="27" t="s">
        <v>31</v>
      </c>
      <c r="E4387" s="134">
        <v>344.06</v>
      </c>
    </row>
    <row r="4388" spans="1:5" customFormat="1" ht="25.5" x14ac:dyDescent="0.2">
      <c r="A4388" s="27">
        <v>89684</v>
      </c>
      <c r="B4388" s="27" t="s">
        <v>184</v>
      </c>
      <c r="C4388" s="28" t="s">
        <v>3799</v>
      </c>
      <c r="D4388" s="27" t="s">
        <v>31</v>
      </c>
      <c r="E4388" s="134">
        <v>49.76</v>
      </c>
    </row>
    <row r="4389" spans="1:5" customFormat="1" ht="25.5" x14ac:dyDescent="0.2">
      <c r="A4389" s="27">
        <v>89685</v>
      </c>
      <c r="B4389" s="27" t="s">
        <v>184</v>
      </c>
      <c r="C4389" s="28" t="s">
        <v>3800</v>
      </c>
      <c r="D4389" s="27" t="s">
        <v>31</v>
      </c>
      <c r="E4389" s="134">
        <v>72.28</v>
      </c>
    </row>
    <row r="4390" spans="1:5" customFormat="1" ht="25.5" x14ac:dyDescent="0.2">
      <c r="A4390" s="27">
        <v>89686</v>
      </c>
      <c r="B4390" s="27" t="s">
        <v>184</v>
      </c>
      <c r="C4390" s="28" t="s">
        <v>3801</v>
      </c>
      <c r="D4390" s="27" t="s">
        <v>31</v>
      </c>
      <c r="E4390" s="134">
        <v>63.11</v>
      </c>
    </row>
    <row r="4391" spans="1:5" customFormat="1" ht="25.5" x14ac:dyDescent="0.2">
      <c r="A4391" s="27">
        <v>89687</v>
      </c>
      <c r="B4391" s="27" t="s">
        <v>184</v>
      </c>
      <c r="C4391" s="28" t="s">
        <v>3802</v>
      </c>
      <c r="D4391" s="27" t="s">
        <v>31</v>
      </c>
      <c r="E4391" s="134">
        <v>61.66</v>
      </c>
    </row>
    <row r="4392" spans="1:5" customFormat="1" ht="25.5" x14ac:dyDescent="0.2">
      <c r="A4392" s="27">
        <v>89689</v>
      </c>
      <c r="B4392" s="27" t="s">
        <v>184</v>
      </c>
      <c r="C4392" s="28" t="s">
        <v>3803</v>
      </c>
      <c r="D4392" s="27" t="s">
        <v>31</v>
      </c>
      <c r="E4392" s="134">
        <v>42.1</v>
      </c>
    </row>
    <row r="4393" spans="1:5" customFormat="1" ht="25.5" x14ac:dyDescent="0.2">
      <c r="A4393" s="27">
        <v>89690</v>
      </c>
      <c r="B4393" s="27" t="s">
        <v>184</v>
      </c>
      <c r="C4393" s="28" t="s">
        <v>3804</v>
      </c>
      <c r="D4393" s="27" t="s">
        <v>31</v>
      </c>
      <c r="E4393" s="134">
        <v>106.1</v>
      </c>
    </row>
    <row r="4394" spans="1:5" customFormat="1" ht="25.5" x14ac:dyDescent="0.2">
      <c r="A4394" s="27">
        <v>89691</v>
      </c>
      <c r="B4394" s="27" t="s">
        <v>184</v>
      </c>
      <c r="C4394" s="28" t="s">
        <v>3805</v>
      </c>
      <c r="D4394" s="27" t="s">
        <v>31</v>
      </c>
      <c r="E4394" s="134">
        <v>15.27</v>
      </c>
    </row>
    <row r="4395" spans="1:5" customFormat="1" ht="25.5" x14ac:dyDescent="0.2">
      <c r="A4395" s="27">
        <v>89692</v>
      </c>
      <c r="B4395" s="27" t="s">
        <v>184</v>
      </c>
      <c r="C4395" s="28" t="s">
        <v>3806</v>
      </c>
      <c r="D4395" s="27" t="s">
        <v>31</v>
      </c>
      <c r="E4395" s="134">
        <v>121.68</v>
      </c>
    </row>
    <row r="4396" spans="1:5" customFormat="1" ht="25.5" x14ac:dyDescent="0.2">
      <c r="A4396" s="27">
        <v>89693</v>
      </c>
      <c r="B4396" s="27" t="s">
        <v>184</v>
      </c>
      <c r="C4396" s="28" t="s">
        <v>3807</v>
      </c>
      <c r="D4396" s="27" t="s">
        <v>31</v>
      </c>
      <c r="E4396" s="134">
        <v>92.72</v>
      </c>
    </row>
    <row r="4397" spans="1:5" customFormat="1" ht="25.5" x14ac:dyDescent="0.2">
      <c r="A4397" s="27">
        <v>89694</v>
      </c>
      <c r="B4397" s="27" t="s">
        <v>184</v>
      </c>
      <c r="C4397" s="28" t="s">
        <v>3808</v>
      </c>
      <c r="D4397" s="27" t="s">
        <v>31</v>
      </c>
      <c r="E4397" s="134">
        <v>22.6</v>
      </c>
    </row>
    <row r="4398" spans="1:5" customFormat="1" ht="25.5" x14ac:dyDescent="0.2">
      <c r="A4398" s="27">
        <v>89695</v>
      </c>
      <c r="B4398" s="27" t="s">
        <v>184</v>
      </c>
      <c r="C4398" s="28" t="s">
        <v>3809</v>
      </c>
      <c r="D4398" s="27" t="s">
        <v>31</v>
      </c>
      <c r="E4398" s="134">
        <v>19.22</v>
      </c>
    </row>
    <row r="4399" spans="1:5" customFormat="1" ht="25.5" x14ac:dyDescent="0.2">
      <c r="A4399" s="27">
        <v>89696</v>
      </c>
      <c r="B4399" s="27" t="s">
        <v>184</v>
      </c>
      <c r="C4399" s="28" t="s">
        <v>3810</v>
      </c>
      <c r="D4399" s="27" t="s">
        <v>31</v>
      </c>
      <c r="E4399" s="134">
        <v>100.01</v>
      </c>
    </row>
    <row r="4400" spans="1:5" customFormat="1" ht="25.5" x14ac:dyDescent="0.2">
      <c r="A4400" s="27">
        <v>89697</v>
      </c>
      <c r="B4400" s="27" t="s">
        <v>184</v>
      </c>
      <c r="C4400" s="28" t="s">
        <v>3811</v>
      </c>
      <c r="D4400" s="27" t="s">
        <v>31</v>
      </c>
      <c r="E4400" s="134">
        <v>19.89</v>
      </c>
    </row>
    <row r="4401" spans="1:5" customFormat="1" ht="25.5" x14ac:dyDescent="0.2">
      <c r="A4401" s="27">
        <v>89698</v>
      </c>
      <c r="B4401" s="27" t="s">
        <v>184</v>
      </c>
      <c r="C4401" s="28" t="s">
        <v>3812</v>
      </c>
      <c r="D4401" s="27" t="s">
        <v>31</v>
      </c>
      <c r="E4401" s="134">
        <v>317.12</v>
      </c>
    </row>
    <row r="4402" spans="1:5" customFormat="1" ht="25.5" x14ac:dyDescent="0.2">
      <c r="A4402" s="27">
        <v>89699</v>
      </c>
      <c r="B4402" s="27" t="s">
        <v>184</v>
      </c>
      <c r="C4402" s="28" t="s">
        <v>3813</v>
      </c>
      <c r="D4402" s="27" t="s">
        <v>31</v>
      </c>
      <c r="E4402" s="134">
        <v>238.78</v>
      </c>
    </row>
    <row r="4403" spans="1:5" customFormat="1" ht="25.5" x14ac:dyDescent="0.2">
      <c r="A4403" s="27">
        <v>89700</v>
      </c>
      <c r="B4403" s="27" t="s">
        <v>184</v>
      </c>
      <c r="C4403" s="28" t="s">
        <v>3814</v>
      </c>
      <c r="D4403" s="27" t="s">
        <v>31</v>
      </c>
      <c r="E4403" s="134">
        <v>25.83</v>
      </c>
    </row>
    <row r="4404" spans="1:5" customFormat="1" ht="25.5" x14ac:dyDescent="0.2">
      <c r="A4404" s="27">
        <v>89701</v>
      </c>
      <c r="B4404" s="27" t="s">
        <v>184</v>
      </c>
      <c r="C4404" s="28" t="s">
        <v>3815</v>
      </c>
      <c r="D4404" s="27" t="s">
        <v>31</v>
      </c>
      <c r="E4404" s="134">
        <v>231.16</v>
      </c>
    </row>
    <row r="4405" spans="1:5" customFormat="1" ht="25.5" x14ac:dyDescent="0.2">
      <c r="A4405" s="27">
        <v>89702</v>
      </c>
      <c r="B4405" s="27" t="s">
        <v>184</v>
      </c>
      <c r="C4405" s="28" t="s">
        <v>3816</v>
      </c>
      <c r="D4405" s="27" t="s">
        <v>31</v>
      </c>
      <c r="E4405" s="134">
        <v>24.7</v>
      </c>
    </row>
    <row r="4406" spans="1:5" customFormat="1" ht="25.5" x14ac:dyDescent="0.2">
      <c r="A4406" s="27">
        <v>89703</v>
      </c>
      <c r="B4406" s="27" t="s">
        <v>184</v>
      </c>
      <c r="C4406" s="28" t="s">
        <v>3817</v>
      </c>
      <c r="D4406" s="27" t="s">
        <v>31</v>
      </c>
      <c r="E4406" s="134">
        <v>53.61</v>
      </c>
    </row>
    <row r="4407" spans="1:5" customFormat="1" ht="25.5" x14ac:dyDescent="0.2">
      <c r="A4407" s="27">
        <v>89704</v>
      </c>
      <c r="B4407" s="27" t="s">
        <v>184</v>
      </c>
      <c r="C4407" s="28" t="s">
        <v>3818</v>
      </c>
      <c r="D4407" s="27" t="s">
        <v>31</v>
      </c>
      <c r="E4407" s="134">
        <v>178.19</v>
      </c>
    </row>
    <row r="4408" spans="1:5" customFormat="1" ht="25.5" x14ac:dyDescent="0.2">
      <c r="A4408" s="27">
        <v>89705</v>
      </c>
      <c r="B4408" s="27" t="s">
        <v>184</v>
      </c>
      <c r="C4408" s="28" t="s">
        <v>3819</v>
      </c>
      <c r="D4408" s="27" t="s">
        <v>31</v>
      </c>
      <c r="E4408" s="134">
        <v>28.64</v>
      </c>
    </row>
    <row r="4409" spans="1:5" customFormat="1" ht="25.5" x14ac:dyDescent="0.2">
      <c r="A4409" s="27">
        <v>89706</v>
      </c>
      <c r="B4409" s="27" t="s">
        <v>184</v>
      </c>
      <c r="C4409" s="28" t="s">
        <v>3820</v>
      </c>
      <c r="D4409" s="27" t="s">
        <v>31</v>
      </c>
      <c r="E4409" s="134">
        <v>63.2</v>
      </c>
    </row>
    <row r="4410" spans="1:5" customFormat="1" ht="25.5" x14ac:dyDescent="0.2">
      <c r="A4410" s="27">
        <v>89718</v>
      </c>
      <c r="B4410" s="27" t="s">
        <v>184</v>
      </c>
      <c r="C4410" s="28" t="s">
        <v>3821</v>
      </c>
      <c r="D4410" s="27" t="s">
        <v>32</v>
      </c>
      <c r="E4410" s="134">
        <v>61.27</v>
      </c>
    </row>
    <row r="4411" spans="1:5" customFormat="1" ht="25.5" x14ac:dyDescent="0.2">
      <c r="A4411" s="27">
        <v>89719</v>
      </c>
      <c r="B4411" s="27" t="s">
        <v>184</v>
      </c>
      <c r="C4411" s="28" t="s">
        <v>3822</v>
      </c>
      <c r="D4411" s="27" t="s">
        <v>31</v>
      </c>
      <c r="E4411" s="134">
        <v>14.51</v>
      </c>
    </row>
    <row r="4412" spans="1:5" customFormat="1" ht="25.5" x14ac:dyDescent="0.2">
      <c r="A4412" s="27">
        <v>89720</v>
      </c>
      <c r="B4412" s="27" t="s">
        <v>184</v>
      </c>
      <c r="C4412" s="28" t="s">
        <v>3823</v>
      </c>
      <c r="D4412" s="27" t="s">
        <v>31</v>
      </c>
      <c r="E4412" s="134">
        <v>16.309999999999999</v>
      </c>
    </row>
    <row r="4413" spans="1:5" customFormat="1" ht="25.5" x14ac:dyDescent="0.2">
      <c r="A4413" s="27">
        <v>89721</v>
      </c>
      <c r="B4413" s="27" t="s">
        <v>184</v>
      </c>
      <c r="C4413" s="28" t="s">
        <v>3824</v>
      </c>
      <c r="D4413" s="27" t="s">
        <v>31</v>
      </c>
      <c r="E4413" s="134">
        <v>17.739999999999998</v>
      </c>
    </row>
    <row r="4414" spans="1:5" customFormat="1" ht="25.5" x14ac:dyDescent="0.2">
      <c r="A4414" s="27">
        <v>89723</v>
      </c>
      <c r="B4414" s="27" t="s">
        <v>184</v>
      </c>
      <c r="C4414" s="28" t="s">
        <v>3825</v>
      </c>
      <c r="D4414" s="27" t="s">
        <v>31</v>
      </c>
      <c r="E4414" s="134">
        <v>22.16</v>
      </c>
    </row>
    <row r="4415" spans="1:5" customFormat="1" ht="25.5" x14ac:dyDescent="0.2">
      <c r="A4415" s="27">
        <v>89724</v>
      </c>
      <c r="B4415" s="27" t="s">
        <v>184</v>
      </c>
      <c r="C4415" s="28" t="s">
        <v>3826</v>
      </c>
      <c r="D4415" s="27" t="s">
        <v>31</v>
      </c>
      <c r="E4415" s="134">
        <v>11.53</v>
      </c>
    </row>
    <row r="4416" spans="1:5" customFormat="1" ht="25.5" x14ac:dyDescent="0.2">
      <c r="A4416" s="27">
        <v>89725</v>
      </c>
      <c r="B4416" s="27" t="s">
        <v>184</v>
      </c>
      <c r="C4416" s="28" t="s">
        <v>3827</v>
      </c>
      <c r="D4416" s="27" t="s">
        <v>31</v>
      </c>
      <c r="E4416" s="134">
        <v>21.42</v>
      </c>
    </row>
    <row r="4417" spans="1:5" customFormat="1" ht="25.5" x14ac:dyDescent="0.2">
      <c r="A4417" s="27">
        <v>89726</v>
      </c>
      <c r="B4417" s="27" t="s">
        <v>184</v>
      </c>
      <c r="C4417" s="28" t="s">
        <v>3828</v>
      </c>
      <c r="D4417" s="27" t="s">
        <v>31</v>
      </c>
      <c r="E4417" s="134">
        <v>11.82</v>
      </c>
    </row>
    <row r="4418" spans="1:5" customFormat="1" ht="25.5" x14ac:dyDescent="0.2">
      <c r="A4418" s="27">
        <v>89727</v>
      </c>
      <c r="B4418" s="27" t="s">
        <v>184</v>
      </c>
      <c r="C4418" s="28" t="s">
        <v>3829</v>
      </c>
      <c r="D4418" s="27" t="s">
        <v>31</v>
      </c>
      <c r="E4418" s="134">
        <v>27.02</v>
      </c>
    </row>
    <row r="4419" spans="1:5" customFormat="1" ht="25.5" x14ac:dyDescent="0.2">
      <c r="A4419" s="27">
        <v>89728</v>
      </c>
      <c r="B4419" s="27" t="s">
        <v>184</v>
      </c>
      <c r="C4419" s="28" t="s">
        <v>3830</v>
      </c>
      <c r="D4419" s="27" t="s">
        <v>31</v>
      </c>
      <c r="E4419" s="134">
        <v>15.27</v>
      </c>
    </row>
    <row r="4420" spans="1:5" customFormat="1" ht="25.5" x14ac:dyDescent="0.2">
      <c r="A4420" s="27">
        <v>89729</v>
      </c>
      <c r="B4420" s="27" t="s">
        <v>184</v>
      </c>
      <c r="C4420" s="28" t="s">
        <v>3831</v>
      </c>
      <c r="D4420" s="27" t="s">
        <v>31</v>
      </c>
      <c r="E4420" s="134">
        <v>32.9</v>
      </c>
    </row>
    <row r="4421" spans="1:5" customFormat="1" ht="25.5" x14ac:dyDescent="0.2">
      <c r="A4421" s="27">
        <v>89730</v>
      </c>
      <c r="B4421" s="27" t="s">
        <v>184</v>
      </c>
      <c r="C4421" s="28" t="s">
        <v>3832</v>
      </c>
      <c r="D4421" s="27" t="s">
        <v>31</v>
      </c>
      <c r="E4421" s="134">
        <v>17.71</v>
      </c>
    </row>
    <row r="4422" spans="1:5" customFormat="1" ht="25.5" x14ac:dyDescent="0.2">
      <c r="A4422" s="27">
        <v>89731</v>
      </c>
      <c r="B4422" s="27" t="s">
        <v>184</v>
      </c>
      <c r="C4422" s="28" t="s">
        <v>3833</v>
      </c>
      <c r="D4422" s="27" t="s">
        <v>31</v>
      </c>
      <c r="E4422" s="134">
        <v>16.62</v>
      </c>
    </row>
    <row r="4423" spans="1:5" customFormat="1" ht="25.5" x14ac:dyDescent="0.2">
      <c r="A4423" s="27">
        <v>89732</v>
      </c>
      <c r="B4423" s="27" t="s">
        <v>184</v>
      </c>
      <c r="C4423" s="28" t="s">
        <v>3834</v>
      </c>
      <c r="D4423" s="27" t="s">
        <v>31</v>
      </c>
      <c r="E4423" s="134">
        <v>17.55</v>
      </c>
    </row>
    <row r="4424" spans="1:5" customFormat="1" ht="25.5" x14ac:dyDescent="0.2">
      <c r="A4424" s="27">
        <v>89733</v>
      </c>
      <c r="B4424" s="27" t="s">
        <v>184</v>
      </c>
      <c r="C4424" s="28" t="s">
        <v>3835</v>
      </c>
      <c r="D4424" s="27" t="s">
        <v>31</v>
      </c>
      <c r="E4424" s="134">
        <v>27.47</v>
      </c>
    </row>
    <row r="4425" spans="1:5" customFormat="1" ht="25.5" x14ac:dyDescent="0.2">
      <c r="A4425" s="27">
        <v>89734</v>
      </c>
      <c r="B4425" s="27" t="s">
        <v>184</v>
      </c>
      <c r="C4425" s="28" t="s">
        <v>3836</v>
      </c>
      <c r="D4425" s="27" t="s">
        <v>31</v>
      </c>
      <c r="E4425" s="134">
        <v>31.06</v>
      </c>
    </row>
    <row r="4426" spans="1:5" customFormat="1" ht="25.5" x14ac:dyDescent="0.2">
      <c r="A4426" s="27">
        <v>89735</v>
      </c>
      <c r="B4426" s="27" t="s">
        <v>184</v>
      </c>
      <c r="C4426" s="28" t="s">
        <v>3837</v>
      </c>
      <c r="D4426" s="27" t="s">
        <v>31</v>
      </c>
      <c r="E4426" s="134">
        <v>30.28</v>
      </c>
    </row>
    <row r="4427" spans="1:5" customFormat="1" ht="25.5" x14ac:dyDescent="0.2">
      <c r="A4427" s="27">
        <v>89736</v>
      </c>
      <c r="B4427" s="27" t="s">
        <v>184</v>
      </c>
      <c r="C4427" s="28" t="s">
        <v>3838</v>
      </c>
      <c r="D4427" s="27" t="s">
        <v>31</v>
      </c>
      <c r="E4427" s="134">
        <v>10.06</v>
      </c>
    </row>
    <row r="4428" spans="1:5" customFormat="1" ht="25.5" x14ac:dyDescent="0.2">
      <c r="A4428" s="27">
        <v>89737</v>
      </c>
      <c r="B4428" s="27" t="s">
        <v>184</v>
      </c>
      <c r="C4428" s="28" t="s">
        <v>3839</v>
      </c>
      <c r="D4428" s="27" t="s">
        <v>31</v>
      </c>
      <c r="E4428" s="134">
        <v>25.6</v>
      </c>
    </row>
    <row r="4429" spans="1:5" customFormat="1" ht="25.5" x14ac:dyDescent="0.2">
      <c r="A4429" s="27">
        <v>89738</v>
      </c>
      <c r="B4429" s="27" t="s">
        <v>184</v>
      </c>
      <c r="C4429" s="28" t="s">
        <v>3840</v>
      </c>
      <c r="D4429" s="27" t="s">
        <v>31</v>
      </c>
      <c r="E4429" s="134">
        <v>18.68</v>
      </c>
    </row>
    <row r="4430" spans="1:5" customFormat="1" ht="25.5" x14ac:dyDescent="0.2">
      <c r="A4430" s="27">
        <v>89739</v>
      </c>
      <c r="B4430" s="27" t="s">
        <v>184</v>
      </c>
      <c r="C4430" s="28" t="s">
        <v>3841</v>
      </c>
      <c r="D4430" s="27" t="s">
        <v>31</v>
      </c>
      <c r="E4430" s="134">
        <v>26.85</v>
      </c>
    </row>
    <row r="4431" spans="1:5" customFormat="1" ht="25.5" x14ac:dyDescent="0.2">
      <c r="A4431" s="27">
        <v>89740</v>
      </c>
      <c r="B4431" s="27" t="s">
        <v>184</v>
      </c>
      <c r="C4431" s="28" t="s">
        <v>3842</v>
      </c>
      <c r="D4431" s="27" t="s">
        <v>31</v>
      </c>
      <c r="E4431" s="134">
        <v>10.23</v>
      </c>
    </row>
    <row r="4432" spans="1:5" customFormat="1" ht="25.5" x14ac:dyDescent="0.2">
      <c r="A4432" s="27">
        <v>89741</v>
      </c>
      <c r="B4432" s="27" t="s">
        <v>184</v>
      </c>
      <c r="C4432" s="28" t="s">
        <v>3843</v>
      </c>
      <c r="D4432" s="27" t="s">
        <v>31</v>
      </c>
      <c r="E4432" s="134">
        <v>25.76</v>
      </c>
    </row>
    <row r="4433" spans="1:5" customFormat="1" ht="25.5" x14ac:dyDescent="0.2">
      <c r="A4433" s="27">
        <v>89742</v>
      </c>
      <c r="B4433" s="27" t="s">
        <v>184</v>
      </c>
      <c r="C4433" s="28" t="s">
        <v>3844</v>
      </c>
      <c r="D4433" s="27" t="s">
        <v>31</v>
      </c>
      <c r="E4433" s="134">
        <v>47.51</v>
      </c>
    </row>
    <row r="4434" spans="1:5" customFormat="1" ht="25.5" x14ac:dyDescent="0.2">
      <c r="A4434" s="27">
        <v>89743</v>
      </c>
      <c r="B4434" s="27" t="s">
        <v>184</v>
      </c>
      <c r="C4434" s="28" t="s">
        <v>3845</v>
      </c>
      <c r="D4434" s="27" t="s">
        <v>31</v>
      </c>
      <c r="E4434" s="134">
        <v>73.930000000000007</v>
      </c>
    </row>
    <row r="4435" spans="1:5" customFormat="1" ht="25.5" x14ac:dyDescent="0.2">
      <c r="A4435" s="27">
        <v>89744</v>
      </c>
      <c r="B4435" s="27" t="s">
        <v>184</v>
      </c>
      <c r="C4435" s="28" t="s">
        <v>3846</v>
      </c>
      <c r="D4435" s="27" t="s">
        <v>31</v>
      </c>
      <c r="E4435" s="134">
        <v>31.08</v>
      </c>
    </row>
    <row r="4436" spans="1:5" customFormat="1" ht="25.5" x14ac:dyDescent="0.2">
      <c r="A4436" s="27">
        <v>89746</v>
      </c>
      <c r="B4436" s="27" t="s">
        <v>184</v>
      </c>
      <c r="C4436" s="28" t="s">
        <v>3847</v>
      </c>
      <c r="D4436" s="27" t="s">
        <v>31</v>
      </c>
      <c r="E4436" s="134">
        <v>32.15</v>
      </c>
    </row>
    <row r="4437" spans="1:5" customFormat="1" ht="25.5" x14ac:dyDescent="0.2">
      <c r="A4437" s="27">
        <v>89747</v>
      </c>
      <c r="B4437" s="27" t="s">
        <v>184</v>
      </c>
      <c r="C4437" s="28" t="s">
        <v>3848</v>
      </c>
      <c r="D4437" s="27" t="s">
        <v>31</v>
      </c>
      <c r="E4437" s="134">
        <v>33.03</v>
      </c>
    </row>
    <row r="4438" spans="1:5" customFormat="1" ht="25.5" x14ac:dyDescent="0.2">
      <c r="A4438" s="27">
        <v>89748</v>
      </c>
      <c r="B4438" s="27" t="s">
        <v>184</v>
      </c>
      <c r="C4438" s="28" t="s">
        <v>3849</v>
      </c>
      <c r="D4438" s="27" t="s">
        <v>31</v>
      </c>
      <c r="E4438" s="134">
        <v>50.38</v>
      </c>
    </row>
    <row r="4439" spans="1:5" customFormat="1" ht="25.5" x14ac:dyDescent="0.2">
      <c r="A4439" s="27">
        <v>89749</v>
      </c>
      <c r="B4439" s="27" t="s">
        <v>184</v>
      </c>
      <c r="C4439" s="28" t="s">
        <v>3850</v>
      </c>
      <c r="D4439" s="27" t="s">
        <v>31</v>
      </c>
      <c r="E4439" s="134">
        <v>18.600000000000001</v>
      </c>
    </row>
    <row r="4440" spans="1:5" customFormat="1" ht="25.5" x14ac:dyDescent="0.2">
      <c r="A4440" s="27">
        <v>89750</v>
      </c>
      <c r="B4440" s="27" t="s">
        <v>184</v>
      </c>
      <c r="C4440" s="28" t="s">
        <v>3851</v>
      </c>
      <c r="D4440" s="27" t="s">
        <v>31</v>
      </c>
      <c r="E4440" s="134">
        <v>95.37</v>
      </c>
    </row>
    <row r="4441" spans="1:5" customFormat="1" ht="25.5" x14ac:dyDescent="0.2">
      <c r="A4441" s="27">
        <v>89752</v>
      </c>
      <c r="B4441" s="27" t="s">
        <v>184</v>
      </c>
      <c r="C4441" s="28" t="s">
        <v>3852</v>
      </c>
      <c r="D4441" s="27" t="s">
        <v>31</v>
      </c>
      <c r="E4441" s="134">
        <v>8.5399999999999991</v>
      </c>
    </row>
    <row r="4442" spans="1:5" customFormat="1" ht="25.5" x14ac:dyDescent="0.2">
      <c r="A4442" s="27">
        <v>89753</v>
      </c>
      <c r="B4442" s="27" t="s">
        <v>184</v>
      </c>
      <c r="C4442" s="28" t="s">
        <v>3853</v>
      </c>
      <c r="D4442" s="27" t="s">
        <v>31</v>
      </c>
      <c r="E4442" s="134">
        <v>10.71</v>
      </c>
    </row>
    <row r="4443" spans="1:5" customFormat="1" ht="25.5" x14ac:dyDescent="0.2">
      <c r="A4443" s="27">
        <v>89754</v>
      </c>
      <c r="B4443" s="27" t="s">
        <v>184</v>
      </c>
      <c r="C4443" s="28" t="s">
        <v>3854</v>
      </c>
      <c r="D4443" s="27" t="s">
        <v>31</v>
      </c>
      <c r="E4443" s="134">
        <v>24.63</v>
      </c>
    </row>
    <row r="4444" spans="1:5" customFormat="1" ht="25.5" x14ac:dyDescent="0.2">
      <c r="A4444" s="27">
        <v>89755</v>
      </c>
      <c r="B4444" s="27" t="s">
        <v>184</v>
      </c>
      <c r="C4444" s="28" t="s">
        <v>3855</v>
      </c>
      <c r="D4444" s="27" t="s">
        <v>31</v>
      </c>
      <c r="E4444" s="134">
        <v>15.13</v>
      </c>
    </row>
    <row r="4445" spans="1:5" customFormat="1" ht="25.5" x14ac:dyDescent="0.2">
      <c r="A4445" s="27">
        <v>89756</v>
      </c>
      <c r="B4445" s="27" t="s">
        <v>184</v>
      </c>
      <c r="C4445" s="28" t="s">
        <v>3856</v>
      </c>
      <c r="D4445" s="27" t="s">
        <v>31</v>
      </c>
      <c r="E4445" s="134">
        <v>25.86</v>
      </c>
    </row>
    <row r="4446" spans="1:5" customFormat="1" ht="25.5" x14ac:dyDescent="0.2">
      <c r="A4446" s="27">
        <v>89757</v>
      </c>
      <c r="B4446" s="27" t="s">
        <v>184</v>
      </c>
      <c r="C4446" s="28" t="s">
        <v>3857</v>
      </c>
      <c r="D4446" s="27" t="s">
        <v>31</v>
      </c>
      <c r="E4446" s="134">
        <v>33.61</v>
      </c>
    </row>
    <row r="4447" spans="1:5" customFormat="1" ht="25.5" x14ac:dyDescent="0.2">
      <c r="A4447" s="27">
        <v>89758</v>
      </c>
      <c r="B4447" s="27" t="s">
        <v>184</v>
      </c>
      <c r="C4447" s="28" t="s">
        <v>3858</v>
      </c>
      <c r="D4447" s="27" t="s">
        <v>31</v>
      </c>
      <c r="E4447" s="134">
        <v>41.14</v>
      </c>
    </row>
    <row r="4448" spans="1:5" customFormat="1" ht="25.5" x14ac:dyDescent="0.2">
      <c r="A4448" s="27">
        <v>89759</v>
      </c>
      <c r="B4448" s="27" t="s">
        <v>184</v>
      </c>
      <c r="C4448" s="28" t="s">
        <v>3859</v>
      </c>
      <c r="D4448" s="27" t="s">
        <v>31</v>
      </c>
      <c r="E4448" s="134">
        <v>12.83</v>
      </c>
    </row>
    <row r="4449" spans="1:5" customFormat="1" ht="25.5" x14ac:dyDescent="0.2">
      <c r="A4449" s="27">
        <v>89760</v>
      </c>
      <c r="B4449" s="27" t="s">
        <v>184</v>
      </c>
      <c r="C4449" s="28" t="s">
        <v>3860</v>
      </c>
      <c r="D4449" s="27" t="s">
        <v>31</v>
      </c>
      <c r="E4449" s="134">
        <v>24.41</v>
      </c>
    </row>
    <row r="4450" spans="1:5" customFormat="1" ht="25.5" x14ac:dyDescent="0.2">
      <c r="A4450" s="27">
        <v>89761</v>
      </c>
      <c r="B4450" s="27" t="s">
        <v>184</v>
      </c>
      <c r="C4450" s="28" t="s">
        <v>3861</v>
      </c>
      <c r="D4450" s="27" t="s">
        <v>31</v>
      </c>
      <c r="E4450" s="134">
        <v>34.53</v>
      </c>
    </row>
    <row r="4451" spans="1:5" customFormat="1" ht="25.5" x14ac:dyDescent="0.2">
      <c r="A4451" s="27">
        <v>89762</v>
      </c>
      <c r="B4451" s="27" t="s">
        <v>184</v>
      </c>
      <c r="C4451" s="28" t="s">
        <v>3862</v>
      </c>
      <c r="D4451" s="27" t="s">
        <v>31</v>
      </c>
      <c r="E4451" s="134">
        <v>49.02</v>
      </c>
    </row>
    <row r="4452" spans="1:5" customFormat="1" ht="25.5" x14ac:dyDescent="0.2">
      <c r="A4452" s="27">
        <v>89763</v>
      </c>
      <c r="B4452" s="27" t="s">
        <v>184</v>
      </c>
      <c r="C4452" s="28" t="s">
        <v>3863</v>
      </c>
      <c r="D4452" s="27" t="s">
        <v>31</v>
      </c>
      <c r="E4452" s="134">
        <v>62.38</v>
      </c>
    </row>
    <row r="4453" spans="1:5" customFormat="1" ht="25.5" x14ac:dyDescent="0.2">
      <c r="A4453" s="27">
        <v>89764</v>
      </c>
      <c r="B4453" s="27" t="s">
        <v>184</v>
      </c>
      <c r="C4453" s="28" t="s">
        <v>3864</v>
      </c>
      <c r="D4453" s="27" t="s">
        <v>31</v>
      </c>
      <c r="E4453" s="134">
        <v>41.41</v>
      </c>
    </row>
    <row r="4454" spans="1:5" customFormat="1" ht="25.5" x14ac:dyDescent="0.2">
      <c r="A4454" s="27">
        <v>89765</v>
      </c>
      <c r="B4454" s="27" t="s">
        <v>184</v>
      </c>
      <c r="C4454" s="28" t="s">
        <v>3865</v>
      </c>
      <c r="D4454" s="27" t="s">
        <v>31</v>
      </c>
      <c r="E4454" s="134">
        <v>18.8</v>
      </c>
    </row>
    <row r="4455" spans="1:5" customFormat="1" ht="25.5" x14ac:dyDescent="0.2">
      <c r="A4455" s="27">
        <v>89767</v>
      </c>
      <c r="B4455" s="27" t="s">
        <v>184</v>
      </c>
      <c r="C4455" s="28" t="s">
        <v>3866</v>
      </c>
      <c r="D4455" s="27" t="s">
        <v>31</v>
      </c>
      <c r="E4455" s="134">
        <v>23.61</v>
      </c>
    </row>
    <row r="4456" spans="1:5" customFormat="1" ht="25.5" x14ac:dyDescent="0.2">
      <c r="A4456" s="27">
        <v>89768</v>
      </c>
      <c r="B4456" s="27" t="s">
        <v>184</v>
      </c>
      <c r="C4456" s="28" t="s">
        <v>3867</v>
      </c>
      <c r="D4456" s="27" t="s">
        <v>31</v>
      </c>
      <c r="E4456" s="134">
        <v>27.38</v>
      </c>
    </row>
    <row r="4457" spans="1:5" customFormat="1" ht="25.5" x14ac:dyDescent="0.2">
      <c r="A4457" s="27">
        <v>89769</v>
      </c>
      <c r="B4457" s="27" t="s">
        <v>184</v>
      </c>
      <c r="C4457" s="28" t="s">
        <v>3868</v>
      </c>
      <c r="D4457" s="27" t="s">
        <v>31</v>
      </c>
      <c r="E4457" s="134">
        <v>61.7</v>
      </c>
    </row>
    <row r="4458" spans="1:5" customFormat="1" ht="25.5" x14ac:dyDescent="0.2">
      <c r="A4458" s="27">
        <v>89772</v>
      </c>
      <c r="B4458" s="27" t="s">
        <v>184</v>
      </c>
      <c r="C4458" s="28" t="s">
        <v>3869</v>
      </c>
      <c r="D4458" s="27" t="s">
        <v>32</v>
      </c>
      <c r="E4458" s="134">
        <v>100.4</v>
      </c>
    </row>
    <row r="4459" spans="1:5" customFormat="1" ht="25.5" x14ac:dyDescent="0.2">
      <c r="A4459" s="27">
        <v>89774</v>
      </c>
      <c r="B4459" s="27" t="s">
        <v>184</v>
      </c>
      <c r="C4459" s="28" t="s">
        <v>3870</v>
      </c>
      <c r="D4459" s="27" t="s">
        <v>31</v>
      </c>
      <c r="E4459" s="134">
        <v>17.920000000000002</v>
      </c>
    </row>
    <row r="4460" spans="1:5" customFormat="1" ht="25.5" x14ac:dyDescent="0.2">
      <c r="A4460" s="27">
        <v>89776</v>
      </c>
      <c r="B4460" s="27" t="s">
        <v>184</v>
      </c>
      <c r="C4460" s="28" t="s">
        <v>3871</v>
      </c>
      <c r="D4460" s="27" t="s">
        <v>31</v>
      </c>
      <c r="E4460" s="134">
        <v>29.7</v>
      </c>
    </row>
    <row r="4461" spans="1:5" customFormat="1" ht="25.5" x14ac:dyDescent="0.2">
      <c r="A4461" s="27">
        <v>89777</v>
      </c>
      <c r="B4461" s="27" t="s">
        <v>184</v>
      </c>
      <c r="C4461" s="28" t="s">
        <v>3872</v>
      </c>
      <c r="D4461" s="27" t="s">
        <v>31</v>
      </c>
      <c r="E4461" s="134">
        <v>28.51</v>
      </c>
    </row>
    <row r="4462" spans="1:5" customFormat="1" ht="25.5" x14ac:dyDescent="0.2">
      <c r="A4462" s="27">
        <v>89778</v>
      </c>
      <c r="B4462" s="27" t="s">
        <v>184</v>
      </c>
      <c r="C4462" s="28" t="s">
        <v>3873</v>
      </c>
      <c r="D4462" s="27" t="s">
        <v>31</v>
      </c>
      <c r="E4462" s="134">
        <v>20.260000000000002</v>
      </c>
    </row>
    <row r="4463" spans="1:5" customFormat="1" ht="25.5" x14ac:dyDescent="0.2">
      <c r="A4463" s="27">
        <v>89779</v>
      </c>
      <c r="B4463" s="27" t="s">
        <v>184</v>
      </c>
      <c r="C4463" s="28" t="s">
        <v>3874</v>
      </c>
      <c r="D4463" s="27" t="s">
        <v>31</v>
      </c>
      <c r="E4463" s="134">
        <v>40.61</v>
      </c>
    </row>
    <row r="4464" spans="1:5" customFormat="1" ht="25.5" x14ac:dyDescent="0.2">
      <c r="A4464" s="27">
        <v>89780</v>
      </c>
      <c r="B4464" s="27" t="s">
        <v>184</v>
      </c>
      <c r="C4464" s="28" t="s">
        <v>3875</v>
      </c>
      <c r="D4464" s="27" t="s">
        <v>31</v>
      </c>
      <c r="E4464" s="134">
        <v>26.67</v>
      </c>
    </row>
    <row r="4465" spans="1:5" customFormat="1" ht="25.5" x14ac:dyDescent="0.2">
      <c r="A4465" s="27">
        <v>89781</v>
      </c>
      <c r="B4465" s="27" t="s">
        <v>184</v>
      </c>
      <c r="C4465" s="28" t="s">
        <v>3876</v>
      </c>
      <c r="D4465" s="27" t="s">
        <v>31</v>
      </c>
      <c r="E4465" s="134">
        <v>40.46</v>
      </c>
    </row>
    <row r="4466" spans="1:5" customFormat="1" ht="25.5" x14ac:dyDescent="0.2">
      <c r="A4466" s="27">
        <v>89782</v>
      </c>
      <c r="B4466" s="27" t="s">
        <v>184</v>
      </c>
      <c r="C4466" s="28" t="s">
        <v>3877</v>
      </c>
      <c r="D4466" s="27" t="s">
        <v>31</v>
      </c>
      <c r="E4466" s="134">
        <v>16.77</v>
      </c>
    </row>
    <row r="4467" spans="1:5" customFormat="1" ht="25.5" x14ac:dyDescent="0.2">
      <c r="A4467" s="27">
        <v>89783</v>
      </c>
      <c r="B4467" s="27" t="s">
        <v>184</v>
      </c>
      <c r="C4467" s="28" t="s">
        <v>3878</v>
      </c>
      <c r="D4467" s="27" t="s">
        <v>31</v>
      </c>
      <c r="E4467" s="134">
        <v>16.899999999999999</v>
      </c>
    </row>
    <row r="4468" spans="1:5" customFormat="1" ht="25.5" x14ac:dyDescent="0.2">
      <c r="A4468" s="27">
        <v>89784</v>
      </c>
      <c r="B4468" s="27" t="s">
        <v>184</v>
      </c>
      <c r="C4468" s="28" t="s">
        <v>3879</v>
      </c>
      <c r="D4468" s="27" t="s">
        <v>31</v>
      </c>
      <c r="E4468" s="134">
        <v>27.43</v>
      </c>
    </row>
    <row r="4469" spans="1:5" customFormat="1" ht="25.5" x14ac:dyDescent="0.2">
      <c r="A4469" s="27">
        <v>89785</v>
      </c>
      <c r="B4469" s="27" t="s">
        <v>184</v>
      </c>
      <c r="C4469" s="28" t="s">
        <v>3880</v>
      </c>
      <c r="D4469" s="27" t="s">
        <v>31</v>
      </c>
      <c r="E4469" s="134">
        <v>30.45</v>
      </c>
    </row>
    <row r="4470" spans="1:5" customFormat="1" ht="25.5" x14ac:dyDescent="0.2">
      <c r="A4470" s="27">
        <v>89786</v>
      </c>
      <c r="B4470" s="27" t="s">
        <v>184</v>
      </c>
      <c r="C4470" s="28" t="s">
        <v>3881</v>
      </c>
      <c r="D4470" s="27" t="s">
        <v>31</v>
      </c>
      <c r="E4470" s="134">
        <v>44.82</v>
      </c>
    </row>
    <row r="4471" spans="1:5" customFormat="1" ht="25.5" x14ac:dyDescent="0.2">
      <c r="A4471" s="27">
        <v>89787</v>
      </c>
      <c r="B4471" s="27" t="s">
        <v>184</v>
      </c>
      <c r="C4471" s="28" t="s">
        <v>3882</v>
      </c>
      <c r="D4471" s="27" t="s">
        <v>31</v>
      </c>
      <c r="E4471" s="134">
        <v>40.01</v>
      </c>
    </row>
    <row r="4472" spans="1:5" customFormat="1" ht="25.5" x14ac:dyDescent="0.2">
      <c r="A4472" s="27">
        <v>89788</v>
      </c>
      <c r="B4472" s="27" t="s">
        <v>184</v>
      </c>
      <c r="C4472" s="28" t="s">
        <v>3883</v>
      </c>
      <c r="D4472" s="27" t="s">
        <v>31</v>
      </c>
      <c r="E4472" s="134">
        <v>88.22</v>
      </c>
    </row>
    <row r="4473" spans="1:5" customFormat="1" ht="25.5" x14ac:dyDescent="0.2">
      <c r="A4473" s="27">
        <v>89789</v>
      </c>
      <c r="B4473" s="27" t="s">
        <v>184</v>
      </c>
      <c r="C4473" s="28" t="s">
        <v>3884</v>
      </c>
      <c r="D4473" s="27" t="s">
        <v>31</v>
      </c>
      <c r="E4473" s="134">
        <v>74.8</v>
      </c>
    </row>
    <row r="4474" spans="1:5" customFormat="1" ht="25.5" x14ac:dyDescent="0.2">
      <c r="A4474" s="27">
        <v>89790</v>
      </c>
      <c r="B4474" s="27" t="s">
        <v>184</v>
      </c>
      <c r="C4474" s="28" t="s">
        <v>3885</v>
      </c>
      <c r="D4474" s="27" t="s">
        <v>31</v>
      </c>
      <c r="E4474" s="134">
        <v>176.67</v>
      </c>
    </row>
    <row r="4475" spans="1:5" customFormat="1" ht="25.5" x14ac:dyDescent="0.2">
      <c r="A4475" s="27">
        <v>89791</v>
      </c>
      <c r="B4475" s="27" t="s">
        <v>184</v>
      </c>
      <c r="C4475" s="28" t="s">
        <v>3886</v>
      </c>
      <c r="D4475" s="27" t="s">
        <v>31</v>
      </c>
      <c r="E4475" s="134">
        <v>170.6</v>
      </c>
    </row>
    <row r="4476" spans="1:5" customFormat="1" ht="25.5" x14ac:dyDescent="0.2">
      <c r="A4476" s="27">
        <v>89792</v>
      </c>
      <c r="B4476" s="27" t="s">
        <v>184</v>
      </c>
      <c r="C4476" s="28" t="s">
        <v>3887</v>
      </c>
      <c r="D4476" s="27" t="s">
        <v>31</v>
      </c>
      <c r="E4476" s="134">
        <v>208.53</v>
      </c>
    </row>
    <row r="4477" spans="1:5" customFormat="1" ht="25.5" x14ac:dyDescent="0.2">
      <c r="A4477" s="27">
        <v>89793</v>
      </c>
      <c r="B4477" s="27" t="s">
        <v>184</v>
      </c>
      <c r="C4477" s="28" t="s">
        <v>3888</v>
      </c>
      <c r="D4477" s="27" t="s">
        <v>31</v>
      </c>
      <c r="E4477" s="134">
        <v>246.3</v>
      </c>
    </row>
    <row r="4478" spans="1:5" customFormat="1" ht="25.5" x14ac:dyDescent="0.2">
      <c r="A4478" s="27">
        <v>89794</v>
      </c>
      <c r="B4478" s="27" t="s">
        <v>184</v>
      </c>
      <c r="C4478" s="28" t="s">
        <v>3889</v>
      </c>
      <c r="D4478" s="27" t="s">
        <v>31</v>
      </c>
      <c r="E4478" s="134">
        <v>21.5</v>
      </c>
    </row>
    <row r="4479" spans="1:5" customFormat="1" ht="25.5" x14ac:dyDescent="0.2">
      <c r="A4479" s="27">
        <v>89795</v>
      </c>
      <c r="B4479" s="27" t="s">
        <v>184</v>
      </c>
      <c r="C4479" s="28" t="s">
        <v>3890</v>
      </c>
      <c r="D4479" s="27" t="s">
        <v>31</v>
      </c>
      <c r="E4479" s="134">
        <v>47.48</v>
      </c>
    </row>
    <row r="4480" spans="1:5" customFormat="1" ht="25.5" x14ac:dyDescent="0.2">
      <c r="A4480" s="27">
        <v>89796</v>
      </c>
      <c r="B4480" s="27" t="s">
        <v>184</v>
      </c>
      <c r="C4480" s="28" t="s">
        <v>3891</v>
      </c>
      <c r="D4480" s="27" t="s">
        <v>31</v>
      </c>
      <c r="E4480" s="134">
        <v>49.43</v>
      </c>
    </row>
    <row r="4481" spans="1:5" customFormat="1" ht="25.5" x14ac:dyDescent="0.2">
      <c r="A4481" s="27">
        <v>89797</v>
      </c>
      <c r="B4481" s="27" t="s">
        <v>184</v>
      </c>
      <c r="C4481" s="28" t="s">
        <v>3892</v>
      </c>
      <c r="D4481" s="27" t="s">
        <v>31</v>
      </c>
      <c r="E4481" s="134">
        <v>59.75</v>
      </c>
    </row>
    <row r="4482" spans="1:5" customFormat="1" ht="25.5" x14ac:dyDescent="0.2">
      <c r="A4482" s="27">
        <v>89801</v>
      </c>
      <c r="B4482" s="27" t="s">
        <v>184</v>
      </c>
      <c r="C4482" s="28" t="s">
        <v>3893</v>
      </c>
      <c r="D4482" s="27" t="s">
        <v>31</v>
      </c>
      <c r="E4482" s="134">
        <v>10.95</v>
      </c>
    </row>
    <row r="4483" spans="1:5" customFormat="1" ht="25.5" x14ac:dyDescent="0.2">
      <c r="A4483" s="27">
        <v>89802</v>
      </c>
      <c r="B4483" s="27" t="s">
        <v>184</v>
      </c>
      <c r="C4483" s="28" t="s">
        <v>3894</v>
      </c>
      <c r="D4483" s="27" t="s">
        <v>31</v>
      </c>
      <c r="E4483" s="134">
        <v>11.88</v>
      </c>
    </row>
    <row r="4484" spans="1:5" customFormat="1" ht="25.5" x14ac:dyDescent="0.2">
      <c r="A4484" s="27">
        <v>89803</v>
      </c>
      <c r="B4484" s="27" t="s">
        <v>184</v>
      </c>
      <c r="C4484" s="28" t="s">
        <v>3895</v>
      </c>
      <c r="D4484" s="27" t="s">
        <v>31</v>
      </c>
      <c r="E4484" s="134">
        <v>21.8</v>
      </c>
    </row>
    <row r="4485" spans="1:5" customFormat="1" ht="25.5" x14ac:dyDescent="0.2">
      <c r="A4485" s="27">
        <v>89804</v>
      </c>
      <c r="B4485" s="27" t="s">
        <v>184</v>
      </c>
      <c r="C4485" s="28" t="s">
        <v>3896</v>
      </c>
      <c r="D4485" s="27" t="s">
        <v>31</v>
      </c>
      <c r="E4485" s="134">
        <v>24.61</v>
      </c>
    </row>
    <row r="4486" spans="1:5" customFormat="1" ht="25.5" x14ac:dyDescent="0.2">
      <c r="A4486" s="27">
        <v>89805</v>
      </c>
      <c r="B4486" s="27" t="s">
        <v>184</v>
      </c>
      <c r="C4486" s="28" t="s">
        <v>3897</v>
      </c>
      <c r="D4486" s="27" t="s">
        <v>31</v>
      </c>
      <c r="E4486" s="134">
        <v>23.43</v>
      </c>
    </row>
    <row r="4487" spans="1:5" customFormat="1" ht="25.5" x14ac:dyDescent="0.2">
      <c r="A4487" s="27">
        <v>89806</v>
      </c>
      <c r="B4487" s="27" t="s">
        <v>184</v>
      </c>
      <c r="C4487" s="28" t="s">
        <v>3898</v>
      </c>
      <c r="D4487" s="27" t="s">
        <v>31</v>
      </c>
      <c r="E4487" s="134">
        <v>24.68</v>
      </c>
    </row>
    <row r="4488" spans="1:5" customFormat="1" ht="25.5" x14ac:dyDescent="0.2">
      <c r="A4488" s="27">
        <v>89807</v>
      </c>
      <c r="B4488" s="27" t="s">
        <v>184</v>
      </c>
      <c r="C4488" s="28" t="s">
        <v>3899</v>
      </c>
      <c r="D4488" s="27" t="s">
        <v>31</v>
      </c>
      <c r="E4488" s="134">
        <v>45.34</v>
      </c>
    </row>
    <row r="4489" spans="1:5" customFormat="1" ht="25.5" x14ac:dyDescent="0.2">
      <c r="A4489" s="27">
        <v>89808</v>
      </c>
      <c r="B4489" s="27" t="s">
        <v>184</v>
      </c>
      <c r="C4489" s="28" t="s">
        <v>3900</v>
      </c>
      <c r="D4489" s="27" t="s">
        <v>31</v>
      </c>
      <c r="E4489" s="134">
        <v>71.760000000000005</v>
      </c>
    </row>
    <row r="4490" spans="1:5" customFormat="1" ht="25.5" x14ac:dyDescent="0.2">
      <c r="A4490" s="27">
        <v>89809</v>
      </c>
      <c r="B4490" s="27" t="s">
        <v>184</v>
      </c>
      <c r="C4490" s="28" t="s">
        <v>3901</v>
      </c>
      <c r="D4490" s="27" t="s">
        <v>31</v>
      </c>
      <c r="E4490" s="134">
        <v>32.43</v>
      </c>
    </row>
    <row r="4491" spans="1:5" customFormat="1" ht="25.5" x14ac:dyDescent="0.2">
      <c r="A4491" s="27">
        <v>89810</v>
      </c>
      <c r="B4491" s="27" t="s">
        <v>184</v>
      </c>
      <c r="C4491" s="28" t="s">
        <v>3902</v>
      </c>
      <c r="D4491" s="27" t="s">
        <v>31</v>
      </c>
      <c r="E4491" s="134">
        <v>33.5</v>
      </c>
    </row>
    <row r="4492" spans="1:5" customFormat="1" ht="25.5" x14ac:dyDescent="0.2">
      <c r="A4492" s="27">
        <v>89811</v>
      </c>
      <c r="B4492" s="27" t="s">
        <v>184</v>
      </c>
      <c r="C4492" s="28" t="s">
        <v>3903</v>
      </c>
      <c r="D4492" s="27" t="s">
        <v>31</v>
      </c>
      <c r="E4492" s="134">
        <v>51.73</v>
      </c>
    </row>
    <row r="4493" spans="1:5" customFormat="1" ht="25.5" x14ac:dyDescent="0.2">
      <c r="A4493" s="27">
        <v>89812</v>
      </c>
      <c r="B4493" s="27" t="s">
        <v>184</v>
      </c>
      <c r="C4493" s="28" t="s">
        <v>3904</v>
      </c>
      <c r="D4493" s="27" t="s">
        <v>31</v>
      </c>
      <c r="E4493" s="134">
        <v>96.72</v>
      </c>
    </row>
    <row r="4494" spans="1:5" customFormat="1" ht="25.5" x14ac:dyDescent="0.2">
      <c r="A4494" s="27">
        <v>89813</v>
      </c>
      <c r="B4494" s="27" t="s">
        <v>184</v>
      </c>
      <c r="C4494" s="28" t="s">
        <v>3905</v>
      </c>
      <c r="D4494" s="27" t="s">
        <v>31</v>
      </c>
      <c r="E4494" s="134">
        <v>6.85</v>
      </c>
    </row>
    <row r="4495" spans="1:5" customFormat="1" ht="25.5" x14ac:dyDescent="0.2">
      <c r="A4495" s="27">
        <v>89814</v>
      </c>
      <c r="B4495" s="27" t="s">
        <v>184</v>
      </c>
      <c r="C4495" s="28" t="s">
        <v>3906</v>
      </c>
      <c r="D4495" s="27" t="s">
        <v>31</v>
      </c>
      <c r="E4495" s="134">
        <v>20.85</v>
      </c>
    </row>
    <row r="4496" spans="1:5" customFormat="1" ht="25.5" x14ac:dyDescent="0.2">
      <c r="A4496" s="27">
        <v>89815</v>
      </c>
      <c r="B4496" s="27" t="s">
        <v>184</v>
      </c>
      <c r="C4496" s="28" t="s">
        <v>3907</v>
      </c>
      <c r="D4496" s="27" t="s">
        <v>31</v>
      </c>
      <c r="E4496" s="134">
        <v>31.62</v>
      </c>
    </row>
    <row r="4497" spans="1:5" customFormat="1" ht="25.5" x14ac:dyDescent="0.2">
      <c r="A4497" s="27">
        <v>89816</v>
      </c>
      <c r="B4497" s="27" t="s">
        <v>184</v>
      </c>
      <c r="C4497" s="28" t="s">
        <v>3908</v>
      </c>
      <c r="D4497" s="27" t="s">
        <v>31</v>
      </c>
      <c r="E4497" s="134">
        <v>46.11</v>
      </c>
    </row>
    <row r="4498" spans="1:5" customFormat="1" ht="25.5" x14ac:dyDescent="0.2">
      <c r="A4498" s="27">
        <v>89817</v>
      </c>
      <c r="B4498" s="27" t="s">
        <v>184</v>
      </c>
      <c r="C4498" s="28" t="s">
        <v>3909</v>
      </c>
      <c r="D4498" s="27" t="s">
        <v>31</v>
      </c>
      <c r="E4498" s="134">
        <v>16.440000000000001</v>
      </c>
    </row>
    <row r="4499" spans="1:5" customFormat="1" ht="25.5" x14ac:dyDescent="0.2">
      <c r="A4499" s="27">
        <v>89818</v>
      </c>
      <c r="B4499" s="27" t="s">
        <v>184</v>
      </c>
      <c r="C4499" s="28" t="s">
        <v>3910</v>
      </c>
      <c r="D4499" s="27" t="s">
        <v>31</v>
      </c>
      <c r="E4499" s="134">
        <v>59.55</v>
      </c>
    </row>
    <row r="4500" spans="1:5" customFormat="1" ht="25.5" x14ac:dyDescent="0.2">
      <c r="A4500" s="27">
        <v>89819</v>
      </c>
      <c r="B4500" s="27" t="s">
        <v>184</v>
      </c>
      <c r="C4500" s="28" t="s">
        <v>3911</v>
      </c>
      <c r="D4500" s="27" t="s">
        <v>31</v>
      </c>
      <c r="E4500" s="134">
        <v>28.26</v>
      </c>
    </row>
    <row r="4501" spans="1:5" customFormat="1" ht="25.5" x14ac:dyDescent="0.2">
      <c r="A4501" s="27">
        <v>89821</v>
      </c>
      <c r="B4501" s="27" t="s">
        <v>184</v>
      </c>
      <c r="C4501" s="28" t="s">
        <v>3912</v>
      </c>
      <c r="D4501" s="27" t="s">
        <v>31</v>
      </c>
      <c r="E4501" s="134">
        <v>21.16</v>
      </c>
    </row>
    <row r="4502" spans="1:5" customFormat="1" ht="25.5" x14ac:dyDescent="0.2">
      <c r="A4502" s="27">
        <v>89822</v>
      </c>
      <c r="B4502" s="27" t="s">
        <v>184</v>
      </c>
      <c r="C4502" s="28" t="s">
        <v>3913</v>
      </c>
      <c r="D4502" s="27" t="s">
        <v>31</v>
      </c>
      <c r="E4502" s="134">
        <v>28.15</v>
      </c>
    </row>
    <row r="4503" spans="1:5" customFormat="1" ht="25.5" x14ac:dyDescent="0.2">
      <c r="A4503" s="27">
        <v>89823</v>
      </c>
      <c r="B4503" s="27" t="s">
        <v>184</v>
      </c>
      <c r="C4503" s="28" t="s">
        <v>3914</v>
      </c>
      <c r="D4503" s="27" t="s">
        <v>31</v>
      </c>
      <c r="E4503" s="134">
        <v>41.51</v>
      </c>
    </row>
    <row r="4504" spans="1:5" customFormat="1" ht="25.5" x14ac:dyDescent="0.2">
      <c r="A4504" s="27">
        <v>89824</v>
      </c>
      <c r="B4504" s="27" t="s">
        <v>184</v>
      </c>
      <c r="C4504" s="28" t="s">
        <v>3915</v>
      </c>
      <c r="D4504" s="27" t="s">
        <v>31</v>
      </c>
      <c r="E4504" s="134">
        <v>43.02</v>
      </c>
    </row>
    <row r="4505" spans="1:5" customFormat="1" ht="25.5" x14ac:dyDescent="0.2">
      <c r="A4505" s="27">
        <v>89825</v>
      </c>
      <c r="B4505" s="27" t="s">
        <v>184</v>
      </c>
      <c r="C4505" s="28" t="s">
        <v>3916</v>
      </c>
      <c r="D4505" s="27" t="s">
        <v>31</v>
      </c>
      <c r="E4505" s="134">
        <v>19.86</v>
      </c>
    </row>
    <row r="4506" spans="1:5" customFormat="1" ht="25.5" x14ac:dyDescent="0.2">
      <c r="A4506" s="27">
        <v>89826</v>
      </c>
      <c r="B4506" s="27" t="s">
        <v>184</v>
      </c>
      <c r="C4506" s="28" t="s">
        <v>3917</v>
      </c>
      <c r="D4506" s="27" t="s">
        <v>31</v>
      </c>
      <c r="E4506" s="134">
        <v>141.72999999999999</v>
      </c>
    </row>
    <row r="4507" spans="1:5" customFormat="1" ht="25.5" x14ac:dyDescent="0.2">
      <c r="A4507" s="27">
        <v>89827</v>
      </c>
      <c r="B4507" s="27" t="s">
        <v>184</v>
      </c>
      <c r="C4507" s="28" t="s">
        <v>3918</v>
      </c>
      <c r="D4507" s="27" t="s">
        <v>31</v>
      </c>
      <c r="E4507" s="134">
        <v>22.88</v>
      </c>
    </row>
    <row r="4508" spans="1:5" customFormat="1" ht="25.5" x14ac:dyDescent="0.2">
      <c r="A4508" s="27">
        <v>89828</v>
      </c>
      <c r="B4508" s="27" t="s">
        <v>184</v>
      </c>
      <c r="C4508" s="28" t="s">
        <v>3919</v>
      </c>
      <c r="D4508" s="27" t="s">
        <v>31</v>
      </c>
      <c r="E4508" s="134">
        <v>67.28</v>
      </c>
    </row>
    <row r="4509" spans="1:5" customFormat="1" ht="25.5" x14ac:dyDescent="0.2">
      <c r="A4509" s="27">
        <v>89829</v>
      </c>
      <c r="B4509" s="27" t="s">
        <v>184</v>
      </c>
      <c r="C4509" s="28" t="s">
        <v>3920</v>
      </c>
      <c r="D4509" s="27" t="s">
        <v>31</v>
      </c>
      <c r="E4509" s="134">
        <v>41.94</v>
      </c>
    </row>
    <row r="4510" spans="1:5" customFormat="1" ht="25.5" x14ac:dyDescent="0.2">
      <c r="A4510" s="27">
        <v>89830</v>
      </c>
      <c r="B4510" s="27" t="s">
        <v>184</v>
      </c>
      <c r="C4510" s="28" t="s">
        <v>3921</v>
      </c>
      <c r="D4510" s="27" t="s">
        <v>31</v>
      </c>
      <c r="E4510" s="134">
        <v>44.6</v>
      </c>
    </row>
    <row r="4511" spans="1:5" customFormat="1" ht="25.5" x14ac:dyDescent="0.2">
      <c r="A4511" s="27">
        <v>89831</v>
      </c>
      <c r="B4511" s="27" t="s">
        <v>184</v>
      </c>
      <c r="C4511" s="28" t="s">
        <v>3922</v>
      </c>
      <c r="D4511" s="27" t="s">
        <v>31</v>
      </c>
      <c r="E4511" s="134">
        <v>72</v>
      </c>
    </row>
    <row r="4512" spans="1:5" customFormat="1" ht="25.5" x14ac:dyDescent="0.2">
      <c r="A4512" s="27">
        <v>89832</v>
      </c>
      <c r="B4512" s="27" t="s">
        <v>184</v>
      </c>
      <c r="C4512" s="28" t="s">
        <v>3923</v>
      </c>
      <c r="D4512" s="27" t="s">
        <v>31</v>
      </c>
      <c r="E4512" s="134">
        <v>46.19</v>
      </c>
    </row>
    <row r="4513" spans="1:5" customFormat="1" ht="25.5" x14ac:dyDescent="0.2">
      <c r="A4513" s="27">
        <v>89833</v>
      </c>
      <c r="B4513" s="27" t="s">
        <v>184</v>
      </c>
      <c r="C4513" s="28" t="s">
        <v>3924</v>
      </c>
      <c r="D4513" s="27" t="s">
        <v>31</v>
      </c>
      <c r="E4513" s="134">
        <v>51.23</v>
      </c>
    </row>
    <row r="4514" spans="1:5" customFormat="1" ht="25.5" x14ac:dyDescent="0.2">
      <c r="A4514" s="27">
        <v>89834</v>
      </c>
      <c r="B4514" s="27" t="s">
        <v>184</v>
      </c>
      <c r="C4514" s="28" t="s">
        <v>3925</v>
      </c>
      <c r="D4514" s="27" t="s">
        <v>31</v>
      </c>
      <c r="E4514" s="134">
        <v>61.55</v>
      </c>
    </row>
    <row r="4515" spans="1:5" customFormat="1" ht="25.5" x14ac:dyDescent="0.2">
      <c r="A4515" s="27">
        <v>89835</v>
      </c>
      <c r="B4515" s="27" t="s">
        <v>184</v>
      </c>
      <c r="C4515" s="28" t="s">
        <v>3926</v>
      </c>
      <c r="D4515" s="27" t="s">
        <v>31</v>
      </c>
      <c r="E4515" s="134">
        <v>48.75</v>
      </c>
    </row>
    <row r="4516" spans="1:5" customFormat="1" ht="25.5" x14ac:dyDescent="0.2">
      <c r="A4516" s="27">
        <v>89836</v>
      </c>
      <c r="B4516" s="27" t="s">
        <v>184</v>
      </c>
      <c r="C4516" s="28" t="s">
        <v>3927</v>
      </c>
      <c r="D4516" s="27" t="s">
        <v>31</v>
      </c>
      <c r="E4516" s="134">
        <v>223</v>
      </c>
    </row>
    <row r="4517" spans="1:5" customFormat="1" ht="25.5" x14ac:dyDescent="0.2">
      <c r="A4517" s="27">
        <v>89837</v>
      </c>
      <c r="B4517" s="27" t="s">
        <v>184</v>
      </c>
      <c r="C4517" s="28" t="s">
        <v>3928</v>
      </c>
      <c r="D4517" s="27" t="s">
        <v>31</v>
      </c>
      <c r="E4517" s="134">
        <v>149.30000000000001</v>
      </c>
    </row>
    <row r="4518" spans="1:5" customFormat="1" ht="25.5" x14ac:dyDescent="0.2">
      <c r="A4518" s="27">
        <v>89838</v>
      </c>
      <c r="B4518" s="27" t="s">
        <v>184</v>
      </c>
      <c r="C4518" s="28" t="s">
        <v>3929</v>
      </c>
      <c r="D4518" s="27" t="s">
        <v>31</v>
      </c>
      <c r="E4518" s="134">
        <v>170.96</v>
      </c>
    </row>
    <row r="4519" spans="1:5" customFormat="1" ht="25.5" x14ac:dyDescent="0.2">
      <c r="A4519" s="27">
        <v>89839</v>
      </c>
      <c r="B4519" s="27" t="s">
        <v>184</v>
      </c>
      <c r="C4519" s="28" t="s">
        <v>3930</v>
      </c>
      <c r="D4519" s="27" t="s">
        <v>31</v>
      </c>
      <c r="E4519" s="134">
        <v>193.98</v>
      </c>
    </row>
    <row r="4520" spans="1:5" customFormat="1" ht="25.5" x14ac:dyDescent="0.2">
      <c r="A4520" s="27">
        <v>89840</v>
      </c>
      <c r="B4520" s="27" t="s">
        <v>184</v>
      </c>
      <c r="C4520" s="28" t="s">
        <v>3931</v>
      </c>
      <c r="D4520" s="27" t="s">
        <v>31</v>
      </c>
      <c r="E4520" s="134">
        <v>201.15</v>
      </c>
    </row>
    <row r="4521" spans="1:5" customFormat="1" ht="25.5" x14ac:dyDescent="0.2">
      <c r="A4521" s="27">
        <v>89841</v>
      </c>
      <c r="B4521" s="27" t="s">
        <v>184</v>
      </c>
      <c r="C4521" s="28" t="s">
        <v>3932</v>
      </c>
      <c r="D4521" s="27" t="s">
        <v>31</v>
      </c>
      <c r="E4521" s="134">
        <v>294.52</v>
      </c>
    </row>
    <row r="4522" spans="1:5" customFormat="1" ht="25.5" x14ac:dyDescent="0.2">
      <c r="A4522" s="27">
        <v>89842</v>
      </c>
      <c r="B4522" s="27" t="s">
        <v>184</v>
      </c>
      <c r="C4522" s="28" t="s">
        <v>3933</v>
      </c>
      <c r="D4522" s="27" t="s">
        <v>31</v>
      </c>
      <c r="E4522" s="134">
        <v>55.88</v>
      </c>
    </row>
    <row r="4523" spans="1:5" customFormat="1" ht="25.5" x14ac:dyDescent="0.2">
      <c r="A4523" s="27">
        <v>89844</v>
      </c>
      <c r="B4523" s="27" t="s">
        <v>184</v>
      </c>
      <c r="C4523" s="28" t="s">
        <v>3934</v>
      </c>
      <c r="D4523" s="27" t="s">
        <v>31</v>
      </c>
      <c r="E4523" s="134">
        <v>70.400000000000006</v>
      </c>
    </row>
    <row r="4524" spans="1:5" customFormat="1" ht="25.5" x14ac:dyDescent="0.2">
      <c r="A4524" s="27">
        <v>89845</v>
      </c>
      <c r="B4524" s="27" t="s">
        <v>184</v>
      </c>
      <c r="C4524" s="28" t="s">
        <v>3935</v>
      </c>
      <c r="D4524" s="27" t="s">
        <v>31</v>
      </c>
      <c r="E4524" s="134">
        <v>110.67</v>
      </c>
    </row>
    <row r="4525" spans="1:5" customFormat="1" ht="25.5" x14ac:dyDescent="0.2">
      <c r="A4525" s="27">
        <v>89846</v>
      </c>
      <c r="B4525" s="27" t="s">
        <v>184</v>
      </c>
      <c r="C4525" s="28" t="s">
        <v>3936</v>
      </c>
      <c r="D4525" s="27" t="s">
        <v>31</v>
      </c>
      <c r="E4525" s="134">
        <v>237.67</v>
      </c>
    </row>
    <row r="4526" spans="1:5" customFormat="1" ht="25.5" x14ac:dyDescent="0.2">
      <c r="A4526" s="27">
        <v>89847</v>
      </c>
      <c r="B4526" s="27" t="s">
        <v>184</v>
      </c>
      <c r="C4526" s="28" t="s">
        <v>3937</v>
      </c>
      <c r="D4526" s="27" t="s">
        <v>31</v>
      </c>
      <c r="E4526" s="134">
        <v>283.29000000000002</v>
      </c>
    </row>
    <row r="4527" spans="1:5" customFormat="1" ht="25.5" x14ac:dyDescent="0.2">
      <c r="A4527" s="27">
        <v>89850</v>
      </c>
      <c r="B4527" s="27" t="s">
        <v>184</v>
      </c>
      <c r="C4527" s="28" t="s">
        <v>3938</v>
      </c>
      <c r="D4527" s="27" t="s">
        <v>31</v>
      </c>
      <c r="E4527" s="134">
        <v>35.729999999999997</v>
      </c>
    </row>
    <row r="4528" spans="1:5" customFormat="1" ht="25.5" x14ac:dyDescent="0.2">
      <c r="A4528" s="27">
        <v>89851</v>
      </c>
      <c r="B4528" s="27" t="s">
        <v>184</v>
      </c>
      <c r="C4528" s="28" t="s">
        <v>3939</v>
      </c>
      <c r="D4528" s="27" t="s">
        <v>31</v>
      </c>
      <c r="E4528" s="134">
        <v>36.799999999999997</v>
      </c>
    </row>
    <row r="4529" spans="1:5" customFormat="1" ht="25.5" x14ac:dyDescent="0.2">
      <c r="A4529" s="27">
        <v>89852</v>
      </c>
      <c r="B4529" s="27" t="s">
        <v>184</v>
      </c>
      <c r="C4529" s="28" t="s">
        <v>3940</v>
      </c>
      <c r="D4529" s="27" t="s">
        <v>31</v>
      </c>
      <c r="E4529" s="134">
        <v>55.03</v>
      </c>
    </row>
    <row r="4530" spans="1:5" customFormat="1" ht="25.5" x14ac:dyDescent="0.2">
      <c r="A4530" s="27">
        <v>89853</v>
      </c>
      <c r="B4530" s="27" t="s">
        <v>184</v>
      </c>
      <c r="C4530" s="28" t="s">
        <v>3941</v>
      </c>
      <c r="D4530" s="27" t="s">
        <v>31</v>
      </c>
      <c r="E4530" s="134">
        <v>100.02</v>
      </c>
    </row>
    <row r="4531" spans="1:5" customFormat="1" ht="25.5" x14ac:dyDescent="0.2">
      <c r="A4531" s="27">
        <v>89854</v>
      </c>
      <c r="B4531" s="27" t="s">
        <v>184</v>
      </c>
      <c r="C4531" s="28" t="s">
        <v>3942</v>
      </c>
      <c r="D4531" s="27" t="s">
        <v>31</v>
      </c>
      <c r="E4531" s="134">
        <v>125.27</v>
      </c>
    </row>
    <row r="4532" spans="1:5" customFormat="1" ht="25.5" x14ac:dyDescent="0.2">
      <c r="A4532" s="27">
        <v>89855</v>
      </c>
      <c r="B4532" s="27" t="s">
        <v>184</v>
      </c>
      <c r="C4532" s="28" t="s">
        <v>3943</v>
      </c>
      <c r="D4532" s="27" t="s">
        <v>31</v>
      </c>
      <c r="E4532" s="134">
        <v>131.97</v>
      </c>
    </row>
    <row r="4533" spans="1:5" customFormat="1" ht="25.5" x14ac:dyDescent="0.2">
      <c r="A4533" s="27">
        <v>89856</v>
      </c>
      <c r="B4533" s="27" t="s">
        <v>184</v>
      </c>
      <c r="C4533" s="28" t="s">
        <v>3944</v>
      </c>
      <c r="D4533" s="27" t="s">
        <v>31</v>
      </c>
      <c r="E4533" s="134">
        <v>23.36</v>
      </c>
    </row>
    <row r="4534" spans="1:5" customFormat="1" ht="25.5" x14ac:dyDescent="0.2">
      <c r="A4534" s="27">
        <v>89857</v>
      </c>
      <c r="B4534" s="27" t="s">
        <v>184</v>
      </c>
      <c r="C4534" s="28" t="s">
        <v>3945</v>
      </c>
      <c r="D4534" s="27" t="s">
        <v>31</v>
      </c>
      <c r="E4534" s="134">
        <v>43.71</v>
      </c>
    </row>
    <row r="4535" spans="1:5" customFormat="1" ht="25.5" x14ac:dyDescent="0.2">
      <c r="A4535" s="27">
        <v>89860</v>
      </c>
      <c r="B4535" s="27" t="s">
        <v>184</v>
      </c>
      <c r="C4535" s="28" t="s">
        <v>3946</v>
      </c>
      <c r="D4535" s="27" t="s">
        <v>31</v>
      </c>
      <c r="E4535" s="134">
        <v>55.62</v>
      </c>
    </row>
    <row r="4536" spans="1:5" customFormat="1" ht="25.5" x14ac:dyDescent="0.2">
      <c r="A4536" s="27">
        <v>89861</v>
      </c>
      <c r="B4536" s="27" t="s">
        <v>184</v>
      </c>
      <c r="C4536" s="28" t="s">
        <v>3947</v>
      </c>
      <c r="D4536" s="27" t="s">
        <v>31</v>
      </c>
      <c r="E4536" s="134">
        <v>65.94</v>
      </c>
    </row>
    <row r="4537" spans="1:5" customFormat="1" ht="25.5" x14ac:dyDescent="0.2">
      <c r="A4537" s="27">
        <v>89866</v>
      </c>
      <c r="B4537" s="27" t="s">
        <v>184</v>
      </c>
      <c r="C4537" s="28" t="s">
        <v>3948</v>
      </c>
      <c r="D4537" s="27" t="s">
        <v>31</v>
      </c>
      <c r="E4537" s="134">
        <v>8.02</v>
      </c>
    </row>
    <row r="4538" spans="1:5" customFormat="1" ht="25.5" x14ac:dyDescent="0.2">
      <c r="A4538" s="27">
        <v>89867</v>
      </c>
      <c r="B4538" s="27" t="s">
        <v>184</v>
      </c>
      <c r="C4538" s="28" t="s">
        <v>3949</v>
      </c>
      <c r="D4538" s="27" t="s">
        <v>31</v>
      </c>
      <c r="E4538" s="134">
        <v>8.9499999999999993</v>
      </c>
    </row>
    <row r="4539" spans="1:5" customFormat="1" ht="25.5" x14ac:dyDescent="0.2">
      <c r="A4539" s="27">
        <v>89868</v>
      </c>
      <c r="B4539" s="27" t="s">
        <v>184</v>
      </c>
      <c r="C4539" s="28" t="s">
        <v>3950</v>
      </c>
      <c r="D4539" s="27" t="s">
        <v>31</v>
      </c>
      <c r="E4539" s="134">
        <v>6.11</v>
      </c>
    </row>
    <row r="4540" spans="1:5" customFormat="1" ht="25.5" x14ac:dyDescent="0.2">
      <c r="A4540" s="27">
        <v>89869</v>
      </c>
      <c r="B4540" s="27" t="s">
        <v>184</v>
      </c>
      <c r="C4540" s="28" t="s">
        <v>3951</v>
      </c>
      <c r="D4540" s="27" t="s">
        <v>31</v>
      </c>
      <c r="E4540" s="134">
        <v>11.18</v>
      </c>
    </row>
    <row r="4541" spans="1:5" customFormat="1" ht="25.5" x14ac:dyDescent="0.2">
      <c r="A4541" s="27">
        <v>89979</v>
      </c>
      <c r="B4541" s="27" t="s">
        <v>184</v>
      </c>
      <c r="C4541" s="28" t="s">
        <v>3952</v>
      </c>
      <c r="D4541" s="27" t="s">
        <v>31</v>
      </c>
      <c r="E4541" s="134">
        <v>28.35</v>
      </c>
    </row>
    <row r="4542" spans="1:5" customFormat="1" ht="25.5" x14ac:dyDescent="0.2">
      <c r="A4542" s="27">
        <v>89981</v>
      </c>
      <c r="B4542" s="27" t="s">
        <v>184</v>
      </c>
      <c r="C4542" s="28" t="s">
        <v>3953</v>
      </c>
      <c r="D4542" s="27" t="s">
        <v>31</v>
      </c>
      <c r="E4542" s="134">
        <v>25.06</v>
      </c>
    </row>
    <row r="4543" spans="1:5" customFormat="1" ht="25.5" x14ac:dyDescent="0.2">
      <c r="A4543" s="27">
        <v>90373</v>
      </c>
      <c r="B4543" s="27" t="s">
        <v>184</v>
      </c>
      <c r="C4543" s="28" t="s">
        <v>3954</v>
      </c>
      <c r="D4543" s="27" t="s">
        <v>31</v>
      </c>
      <c r="E4543" s="134">
        <v>14.62</v>
      </c>
    </row>
    <row r="4544" spans="1:5" customFormat="1" ht="25.5" x14ac:dyDescent="0.2">
      <c r="A4544" s="27">
        <v>90374</v>
      </c>
      <c r="B4544" s="27" t="s">
        <v>184</v>
      </c>
      <c r="C4544" s="28" t="s">
        <v>3955</v>
      </c>
      <c r="D4544" s="27" t="s">
        <v>31</v>
      </c>
      <c r="E4544" s="134">
        <v>25.07</v>
      </c>
    </row>
    <row r="4545" spans="1:5" customFormat="1" ht="25.5" x14ac:dyDescent="0.2">
      <c r="A4545" s="27">
        <v>92287</v>
      </c>
      <c r="B4545" s="27" t="s">
        <v>184</v>
      </c>
      <c r="C4545" s="28" t="s">
        <v>3956</v>
      </c>
      <c r="D4545" s="27" t="s">
        <v>31</v>
      </c>
      <c r="E4545" s="134">
        <v>18.13</v>
      </c>
    </row>
    <row r="4546" spans="1:5" customFormat="1" ht="25.5" x14ac:dyDescent="0.2">
      <c r="A4546" s="27">
        <v>92288</v>
      </c>
      <c r="B4546" s="27" t="s">
        <v>184</v>
      </c>
      <c r="C4546" s="28" t="s">
        <v>3957</v>
      </c>
      <c r="D4546" s="27" t="s">
        <v>31</v>
      </c>
      <c r="E4546" s="134">
        <v>28.48</v>
      </c>
    </row>
    <row r="4547" spans="1:5" customFormat="1" ht="25.5" x14ac:dyDescent="0.2">
      <c r="A4547" s="27">
        <v>92289</v>
      </c>
      <c r="B4547" s="27" t="s">
        <v>184</v>
      </c>
      <c r="C4547" s="28" t="s">
        <v>3958</v>
      </c>
      <c r="D4547" s="27" t="s">
        <v>31</v>
      </c>
      <c r="E4547" s="134">
        <v>50.2</v>
      </c>
    </row>
    <row r="4548" spans="1:5" customFormat="1" ht="25.5" x14ac:dyDescent="0.2">
      <c r="A4548" s="27">
        <v>92290</v>
      </c>
      <c r="B4548" s="27" t="s">
        <v>184</v>
      </c>
      <c r="C4548" s="28" t="s">
        <v>3959</v>
      </c>
      <c r="D4548" s="27" t="s">
        <v>31</v>
      </c>
      <c r="E4548" s="134">
        <v>75.849999999999994</v>
      </c>
    </row>
    <row r="4549" spans="1:5" customFormat="1" ht="25.5" x14ac:dyDescent="0.2">
      <c r="A4549" s="27">
        <v>92291</v>
      </c>
      <c r="B4549" s="27" t="s">
        <v>184</v>
      </c>
      <c r="C4549" s="28" t="s">
        <v>3960</v>
      </c>
      <c r="D4549" s="27" t="s">
        <v>31</v>
      </c>
      <c r="E4549" s="134">
        <v>117.35</v>
      </c>
    </row>
    <row r="4550" spans="1:5" customFormat="1" ht="25.5" x14ac:dyDescent="0.2">
      <c r="A4550" s="27">
        <v>92292</v>
      </c>
      <c r="B4550" s="27" t="s">
        <v>184</v>
      </c>
      <c r="C4550" s="28" t="s">
        <v>3961</v>
      </c>
      <c r="D4550" s="27" t="s">
        <v>31</v>
      </c>
      <c r="E4550" s="134">
        <v>361.62</v>
      </c>
    </row>
    <row r="4551" spans="1:5" customFormat="1" ht="25.5" x14ac:dyDescent="0.2">
      <c r="A4551" s="27">
        <v>92293</v>
      </c>
      <c r="B4551" s="27" t="s">
        <v>184</v>
      </c>
      <c r="C4551" s="28" t="s">
        <v>3962</v>
      </c>
      <c r="D4551" s="27" t="s">
        <v>31</v>
      </c>
      <c r="E4551" s="134">
        <v>10.34</v>
      </c>
    </row>
    <row r="4552" spans="1:5" customFormat="1" ht="25.5" x14ac:dyDescent="0.2">
      <c r="A4552" s="27">
        <v>92294</v>
      </c>
      <c r="B4552" s="27" t="s">
        <v>184</v>
      </c>
      <c r="C4552" s="28" t="s">
        <v>3963</v>
      </c>
      <c r="D4552" s="27" t="s">
        <v>31</v>
      </c>
      <c r="E4552" s="134">
        <v>17.38</v>
      </c>
    </row>
    <row r="4553" spans="1:5" customFormat="1" ht="25.5" x14ac:dyDescent="0.2">
      <c r="A4553" s="27">
        <v>92295</v>
      </c>
      <c r="B4553" s="27" t="s">
        <v>184</v>
      </c>
      <c r="C4553" s="28" t="s">
        <v>3964</v>
      </c>
      <c r="D4553" s="27" t="s">
        <v>31</v>
      </c>
      <c r="E4553" s="134">
        <v>32.57</v>
      </c>
    </row>
    <row r="4554" spans="1:5" customFormat="1" ht="25.5" x14ac:dyDescent="0.2">
      <c r="A4554" s="27">
        <v>92296</v>
      </c>
      <c r="B4554" s="27" t="s">
        <v>184</v>
      </c>
      <c r="C4554" s="28" t="s">
        <v>3965</v>
      </c>
      <c r="D4554" s="27" t="s">
        <v>31</v>
      </c>
      <c r="E4554" s="134">
        <v>43.1</v>
      </c>
    </row>
    <row r="4555" spans="1:5" customFormat="1" ht="25.5" x14ac:dyDescent="0.2">
      <c r="A4555" s="27">
        <v>92297</v>
      </c>
      <c r="B4555" s="27" t="s">
        <v>184</v>
      </c>
      <c r="C4555" s="28" t="s">
        <v>3966</v>
      </c>
      <c r="D4555" s="27" t="s">
        <v>31</v>
      </c>
      <c r="E4555" s="134">
        <v>66.760000000000005</v>
      </c>
    </row>
    <row r="4556" spans="1:5" customFormat="1" ht="25.5" x14ac:dyDescent="0.2">
      <c r="A4556" s="27">
        <v>92298</v>
      </c>
      <c r="B4556" s="27" t="s">
        <v>184</v>
      </c>
      <c r="C4556" s="28" t="s">
        <v>3967</v>
      </c>
      <c r="D4556" s="27" t="s">
        <v>31</v>
      </c>
      <c r="E4556" s="134">
        <v>186.49</v>
      </c>
    </row>
    <row r="4557" spans="1:5" customFormat="1" ht="25.5" x14ac:dyDescent="0.2">
      <c r="A4557" s="27">
        <v>92299</v>
      </c>
      <c r="B4557" s="27" t="s">
        <v>184</v>
      </c>
      <c r="C4557" s="28" t="s">
        <v>3968</v>
      </c>
      <c r="D4557" s="27" t="s">
        <v>31</v>
      </c>
      <c r="E4557" s="134">
        <v>23.86</v>
      </c>
    </row>
    <row r="4558" spans="1:5" customFormat="1" ht="25.5" x14ac:dyDescent="0.2">
      <c r="A4558" s="27">
        <v>92300</v>
      </c>
      <c r="B4558" s="27" t="s">
        <v>184</v>
      </c>
      <c r="C4558" s="28" t="s">
        <v>3969</v>
      </c>
      <c r="D4558" s="27" t="s">
        <v>31</v>
      </c>
      <c r="E4558" s="134">
        <v>36.22</v>
      </c>
    </row>
    <row r="4559" spans="1:5" customFormat="1" ht="25.5" x14ac:dyDescent="0.2">
      <c r="A4559" s="27">
        <v>92301</v>
      </c>
      <c r="B4559" s="27" t="s">
        <v>184</v>
      </c>
      <c r="C4559" s="28" t="s">
        <v>3970</v>
      </c>
      <c r="D4559" s="27" t="s">
        <v>31</v>
      </c>
      <c r="E4559" s="134">
        <v>71.239999999999995</v>
      </c>
    </row>
    <row r="4560" spans="1:5" customFormat="1" ht="25.5" x14ac:dyDescent="0.2">
      <c r="A4560" s="27">
        <v>92302</v>
      </c>
      <c r="B4560" s="27" t="s">
        <v>184</v>
      </c>
      <c r="C4560" s="28" t="s">
        <v>3971</v>
      </c>
      <c r="D4560" s="27" t="s">
        <v>31</v>
      </c>
      <c r="E4560" s="134">
        <v>94.02</v>
      </c>
    </row>
    <row r="4561" spans="1:5" customFormat="1" ht="25.5" x14ac:dyDescent="0.2">
      <c r="A4561" s="27">
        <v>92303</v>
      </c>
      <c r="B4561" s="27" t="s">
        <v>184</v>
      </c>
      <c r="C4561" s="28" t="s">
        <v>3972</v>
      </c>
      <c r="D4561" s="27" t="s">
        <v>31</v>
      </c>
      <c r="E4561" s="134">
        <v>172.04</v>
      </c>
    </row>
    <row r="4562" spans="1:5" customFormat="1" ht="25.5" x14ac:dyDescent="0.2">
      <c r="A4562" s="27">
        <v>92304</v>
      </c>
      <c r="B4562" s="27" t="s">
        <v>184</v>
      </c>
      <c r="C4562" s="28" t="s">
        <v>3973</v>
      </c>
      <c r="D4562" s="27" t="s">
        <v>31</v>
      </c>
      <c r="E4562" s="134">
        <v>444.78</v>
      </c>
    </row>
    <row r="4563" spans="1:5" customFormat="1" ht="25.5" x14ac:dyDescent="0.2">
      <c r="A4563" s="27">
        <v>92311</v>
      </c>
      <c r="B4563" s="27" t="s">
        <v>184</v>
      </c>
      <c r="C4563" s="28" t="s">
        <v>3974</v>
      </c>
      <c r="D4563" s="27" t="s">
        <v>31</v>
      </c>
      <c r="E4563" s="134">
        <v>13.8</v>
      </c>
    </row>
    <row r="4564" spans="1:5" customFormat="1" ht="25.5" x14ac:dyDescent="0.2">
      <c r="A4564" s="27">
        <v>92312</v>
      </c>
      <c r="B4564" s="27" t="s">
        <v>184</v>
      </c>
      <c r="C4564" s="28" t="s">
        <v>3975</v>
      </c>
      <c r="D4564" s="27" t="s">
        <v>31</v>
      </c>
      <c r="E4564" s="134">
        <v>22.75</v>
      </c>
    </row>
    <row r="4565" spans="1:5" customFormat="1" ht="25.5" x14ac:dyDescent="0.2">
      <c r="A4565" s="27">
        <v>92313</v>
      </c>
      <c r="B4565" s="27" t="s">
        <v>184</v>
      </c>
      <c r="C4565" s="28" t="s">
        <v>3976</v>
      </c>
      <c r="D4565" s="27" t="s">
        <v>31</v>
      </c>
      <c r="E4565" s="134">
        <v>32.74</v>
      </c>
    </row>
    <row r="4566" spans="1:5" customFormat="1" ht="25.5" x14ac:dyDescent="0.2">
      <c r="A4566" s="27">
        <v>92314</v>
      </c>
      <c r="B4566" s="27" t="s">
        <v>184</v>
      </c>
      <c r="C4566" s="28" t="s">
        <v>3977</v>
      </c>
      <c r="D4566" s="27" t="s">
        <v>31</v>
      </c>
      <c r="E4566" s="134">
        <v>9.3000000000000007</v>
      </c>
    </row>
    <row r="4567" spans="1:5" customFormat="1" ht="25.5" x14ac:dyDescent="0.2">
      <c r="A4567" s="27">
        <v>92315</v>
      </c>
      <c r="B4567" s="27" t="s">
        <v>184</v>
      </c>
      <c r="C4567" s="28" t="s">
        <v>3978</v>
      </c>
      <c r="D4567" s="27" t="s">
        <v>31</v>
      </c>
      <c r="E4567" s="134">
        <v>13.43</v>
      </c>
    </row>
    <row r="4568" spans="1:5" customFormat="1" ht="25.5" x14ac:dyDescent="0.2">
      <c r="A4568" s="27">
        <v>92316</v>
      </c>
      <c r="B4568" s="27" t="s">
        <v>184</v>
      </c>
      <c r="C4568" s="28" t="s">
        <v>3979</v>
      </c>
      <c r="D4568" s="27" t="s">
        <v>31</v>
      </c>
      <c r="E4568" s="134">
        <v>20.239999999999998</v>
      </c>
    </row>
    <row r="4569" spans="1:5" customFormat="1" ht="25.5" x14ac:dyDescent="0.2">
      <c r="A4569" s="27">
        <v>92317</v>
      </c>
      <c r="B4569" s="27" t="s">
        <v>184</v>
      </c>
      <c r="C4569" s="28" t="s">
        <v>3980</v>
      </c>
      <c r="D4569" s="27" t="s">
        <v>31</v>
      </c>
      <c r="E4569" s="134">
        <v>19.41</v>
      </c>
    </row>
    <row r="4570" spans="1:5" customFormat="1" ht="25.5" x14ac:dyDescent="0.2">
      <c r="A4570" s="27">
        <v>92318</v>
      </c>
      <c r="B4570" s="27" t="s">
        <v>184</v>
      </c>
      <c r="C4570" s="28" t="s">
        <v>3981</v>
      </c>
      <c r="D4570" s="27" t="s">
        <v>31</v>
      </c>
      <c r="E4570" s="134">
        <v>30.03</v>
      </c>
    </row>
    <row r="4571" spans="1:5" customFormat="1" ht="25.5" x14ac:dyDescent="0.2">
      <c r="A4571" s="27">
        <v>92319</v>
      </c>
      <c r="B4571" s="27" t="s">
        <v>184</v>
      </c>
      <c r="C4571" s="28" t="s">
        <v>3982</v>
      </c>
      <c r="D4571" s="27" t="s">
        <v>31</v>
      </c>
      <c r="E4571" s="134">
        <v>41.92</v>
      </c>
    </row>
    <row r="4572" spans="1:5" customFormat="1" ht="25.5" x14ac:dyDescent="0.2">
      <c r="A4572" s="27">
        <v>92326</v>
      </c>
      <c r="B4572" s="27" t="s">
        <v>184</v>
      </c>
      <c r="C4572" s="28" t="s">
        <v>3983</v>
      </c>
      <c r="D4572" s="27" t="s">
        <v>31</v>
      </c>
      <c r="E4572" s="134">
        <v>14.58</v>
      </c>
    </row>
    <row r="4573" spans="1:5" customFormat="1" ht="25.5" x14ac:dyDescent="0.2">
      <c r="A4573" s="27">
        <v>92327</v>
      </c>
      <c r="B4573" s="27" t="s">
        <v>184</v>
      </c>
      <c r="C4573" s="28" t="s">
        <v>3984</v>
      </c>
      <c r="D4573" s="27" t="s">
        <v>31</v>
      </c>
      <c r="E4573" s="134">
        <v>26.16</v>
      </c>
    </row>
    <row r="4574" spans="1:5" customFormat="1" ht="25.5" x14ac:dyDescent="0.2">
      <c r="A4574" s="27">
        <v>92328</v>
      </c>
      <c r="B4574" s="27" t="s">
        <v>184</v>
      </c>
      <c r="C4574" s="28" t="s">
        <v>3985</v>
      </c>
      <c r="D4574" s="27" t="s">
        <v>31</v>
      </c>
      <c r="E4574" s="134">
        <v>38.83</v>
      </c>
    </row>
    <row r="4575" spans="1:5" customFormat="1" ht="25.5" x14ac:dyDescent="0.2">
      <c r="A4575" s="27">
        <v>92329</v>
      </c>
      <c r="B4575" s="27" t="s">
        <v>184</v>
      </c>
      <c r="C4575" s="28" t="s">
        <v>3986</v>
      </c>
      <c r="D4575" s="27" t="s">
        <v>31</v>
      </c>
      <c r="E4575" s="134">
        <v>9.48</v>
      </c>
    </row>
    <row r="4576" spans="1:5" customFormat="1" ht="25.5" x14ac:dyDescent="0.2">
      <c r="A4576" s="27">
        <v>92330</v>
      </c>
      <c r="B4576" s="27" t="s">
        <v>184</v>
      </c>
      <c r="C4576" s="28" t="s">
        <v>3987</v>
      </c>
      <c r="D4576" s="27" t="s">
        <v>31</v>
      </c>
      <c r="E4576" s="134">
        <v>15.73</v>
      </c>
    </row>
    <row r="4577" spans="1:5" customFormat="1" ht="25.5" x14ac:dyDescent="0.2">
      <c r="A4577" s="27">
        <v>92331</v>
      </c>
      <c r="B4577" s="27" t="s">
        <v>184</v>
      </c>
      <c r="C4577" s="28" t="s">
        <v>3988</v>
      </c>
      <c r="D4577" s="27" t="s">
        <v>31</v>
      </c>
      <c r="E4577" s="134">
        <v>24.34</v>
      </c>
    </row>
    <row r="4578" spans="1:5" customFormat="1" ht="25.5" x14ac:dyDescent="0.2">
      <c r="A4578" s="27">
        <v>92332</v>
      </c>
      <c r="B4578" s="27" t="s">
        <v>184</v>
      </c>
      <c r="C4578" s="28" t="s">
        <v>3989</v>
      </c>
      <c r="D4578" s="27" t="s">
        <v>31</v>
      </c>
      <c r="E4578" s="134">
        <v>19.79</v>
      </c>
    </row>
    <row r="4579" spans="1:5" customFormat="1" ht="25.5" x14ac:dyDescent="0.2">
      <c r="A4579" s="27">
        <v>92333</v>
      </c>
      <c r="B4579" s="27" t="s">
        <v>184</v>
      </c>
      <c r="C4579" s="28" t="s">
        <v>3990</v>
      </c>
      <c r="D4579" s="27" t="s">
        <v>31</v>
      </c>
      <c r="E4579" s="134">
        <v>34.590000000000003</v>
      </c>
    </row>
    <row r="4580" spans="1:5" customFormat="1" ht="25.5" x14ac:dyDescent="0.2">
      <c r="A4580" s="27">
        <v>92334</v>
      </c>
      <c r="B4580" s="27" t="s">
        <v>184</v>
      </c>
      <c r="C4580" s="28" t="s">
        <v>3991</v>
      </c>
      <c r="D4580" s="27" t="s">
        <v>31</v>
      </c>
      <c r="E4580" s="134">
        <v>50.06</v>
      </c>
    </row>
    <row r="4581" spans="1:5" customFormat="1" ht="25.5" x14ac:dyDescent="0.2">
      <c r="A4581" s="27">
        <v>92344</v>
      </c>
      <c r="B4581" s="27" t="s">
        <v>184</v>
      </c>
      <c r="C4581" s="28" t="s">
        <v>3992</v>
      </c>
      <c r="D4581" s="27" t="s">
        <v>31</v>
      </c>
      <c r="E4581" s="134">
        <v>75.239999999999995</v>
      </c>
    </row>
    <row r="4582" spans="1:5" customFormat="1" ht="25.5" x14ac:dyDescent="0.2">
      <c r="A4582" s="27">
        <v>92345</v>
      </c>
      <c r="B4582" s="27" t="s">
        <v>184</v>
      </c>
      <c r="C4582" s="28" t="s">
        <v>3993</v>
      </c>
      <c r="D4582" s="27" t="s">
        <v>31</v>
      </c>
      <c r="E4582" s="134">
        <v>75.209999999999994</v>
      </c>
    </row>
    <row r="4583" spans="1:5" customFormat="1" ht="25.5" x14ac:dyDescent="0.2">
      <c r="A4583" s="27">
        <v>92346</v>
      </c>
      <c r="B4583" s="27" t="s">
        <v>184</v>
      </c>
      <c r="C4583" s="28" t="s">
        <v>3994</v>
      </c>
      <c r="D4583" s="27" t="s">
        <v>31</v>
      </c>
      <c r="E4583" s="134">
        <v>99.32</v>
      </c>
    </row>
    <row r="4584" spans="1:5" customFormat="1" ht="25.5" x14ac:dyDescent="0.2">
      <c r="A4584" s="27">
        <v>92347</v>
      </c>
      <c r="B4584" s="27" t="s">
        <v>184</v>
      </c>
      <c r="C4584" s="28" t="s">
        <v>3995</v>
      </c>
      <c r="D4584" s="27" t="s">
        <v>31</v>
      </c>
      <c r="E4584" s="134">
        <v>110.79</v>
      </c>
    </row>
    <row r="4585" spans="1:5" customFormat="1" ht="25.5" x14ac:dyDescent="0.2">
      <c r="A4585" s="27">
        <v>92348</v>
      </c>
      <c r="B4585" s="27" t="s">
        <v>184</v>
      </c>
      <c r="C4585" s="28" t="s">
        <v>3996</v>
      </c>
      <c r="D4585" s="27" t="s">
        <v>31</v>
      </c>
      <c r="E4585" s="134">
        <v>140.16</v>
      </c>
    </row>
    <row r="4586" spans="1:5" customFormat="1" ht="25.5" x14ac:dyDescent="0.2">
      <c r="A4586" s="27">
        <v>92349</v>
      </c>
      <c r="B4586" s="27" t="s">
        <v>184</v>
      </c>
      <c r="C4586" s="28" t="s">
        <v>3997</v>
      </c>
      <c r="D4586" s="27" t="s">
        <v>31</v>
      </c>
      <c r="E4586" s="134">
        <v>150.37</v>
      </c>
    </row>
    <row r="4587" spans="1:5" customFormat="1" ht="25.5" x14ac:dyDescent="0.2">
      <c r="A4587" s="27">
        <v>92350</v>
      </c>
      <c r="B4587" s="27" t="s">
        <v>184</v>
      </c>
      <c r="C4587" s="28" t="s">
        <v>3998</v>
      </c>
      <c r="D4587" s="27" t="s">
        <v>31</v>
      </c>
      <c r="E4587" s="134">
        <v>111.87</v>
      </c>
    </row>
    <row r="4588" spans="1:5" customFormat="1" ht="25.5" x14ac:dyDescent="0.2">
      <c r="A4588" s="27">
        <v>92351</v>
      </c>
      <c r="B4588" s="27" t="s">
        <v>184</v>
      </c>
      <c r="C4588" s="28" t="s">
        <v>3999</v>
      </c>
      <c r="D4588" s="27" t="s">
        <v>31</v>
      </c>
      <c r="E4588" s="134">
        <v>109.32</v>
      </c>
    </row>
    <row r="4589" spans="1:5" customFormat="1" ht="25.5" x14ac:dyDescent="0.2">
      <c r="A4589" s="27">
        <v>92352</v>
      </c>
      <c r="B4589" s="27" t="s">
        <v>184</v>
      </c>
      <c r="C4589" s="28" t="s">
        <v>4000</v>
      </c>
      <c r="D4589" s="27" t="s">
        <v>31</v>
      </c>
      <c r="E4589" s="134">
        <v>171.03</v>
      </c>
    </row>
    <row r="4590" spans="1:5" customFormat="1" ht="25.5" x14ac:dyDescent="0.2">
      <c r="A4590" s="27">
        <v>92353</v>
      </c>
      <c r="B4590" s="27" t="s">
        <v>184</v>
      </c>
      <c r="C4590" s="28" t="s">
        <v>4001</v>
      </c>
      <c r="D4590" s="27" t="s">
        <v>31</v>
      </c>
      <c r="E4590" s="134">
        <v>159.80000000000001</v>
      </c>
    </row>
    <row r="4591" spans="1:5" customFormat="1" ht="25.5" x14ac:dyDescent="0.2">
      <c r="A4591" s="27">
        <v>92354</v>
      </c>
      <c r="B4591" s="27" t="s">
        <v>184</v>
      </c>
      <c r="C4591" s="28" t="s">
        <v>4002</v>
      </c>
      <c r="D4591" s="27" t="s">
        <v>31</v>
      </c>
      <c r="E4591" s="134">
        <v>227.83</v>
      </c>
    </row>
    <row r="4592" spans="1:5" customFormat="1" ht="25.5" x14ac:dyDescent="0.2">
      <c r="A4592" s="27">
        <v>92355</v>
      </c>
      <c r="B4592" s="27" t="s">
        <v>184</v>
      </c>
      <c r="C4592" s="28" t="s">
        <v>4003</v>
      </c>
      <c r="D4592" s="27" t="s">
        <v>31</v>
      </c>
      <c r="E4592" s="134">
        <v>206.19</v>
      </c>
    </row>
    <row r="4593" spans="1:5" customFormat="1" ht="25.5" x14ac:dyDescent="0.2">
      <c r="A4593" s="27">
        <v>92356</v>
      </c>
      <c r="B4593" s="27" t="s">
        <v>184</v>
      </c>
      <c r="C4593" s="28" t="s">
        <v>4004</v>
      </c>
      <c r="D4593" s="27" t="s">
        <v>31</v>
      </c>
      <c r="E4593" s="134">
        <v>145.72</v>
      </c>
    </row>
    <row r="4594" spans="1:5" customFormat="1" ht="25.5" x14ac:dyDescent="0.2">
      <c r="A4594" s="27">
        <v>92357</v>
      </c>
      <c r="B4594" s="27" t="s">
        <v>184</v>
      </c>
      <c r="C4594" s="28" t="s">
        <v>4005</v>
      </c>
      <c r="D4594" s="27" t="s">
        <v>31</v>
      </c>
      <c r="E4594" s="134">
        <v>218.71</v>
      </c>
    </row>
    <row r="4595" spans="1:5" customFormat="1" ht="25.5" x14ac:dyDescent="0.2">
      <c r="A4595" s="27">
        <v>92358</v>
      </c>
      <c r="B4595" s="27" t="s">
        <v>184</v>
      </c>
      <c r="C4595" s="28" t="s">
        <v>4006</v>
      </c>
      <c r="D4595" s="27" t="s">
        <v>31</v>
      </c>
      <c r="E4595" s="134">
        <v>272.86</v>
      </c>
    </row>
    <row r="4596" spans="1:5" customFormat="1" ht="25.5" x14ac:dyDescent="0.2">
      <c r="A4596" s="27">
        <v>92369</v>
      </c>
      <c r="B4596" s="27" t="s">
        <v>184</v>
      </c>
      <c r="C4596" s="28" t="s">
        <v>4007</v>
      </c>
      <c r="D4596" s="27" t="s">
        <v>31</v>
      </c>
      <c r="E4596" s="134">
        <v>40.08</v>
      </c>
    </row>
    <row r="4597" spans="1:5" customFormat="1" ht="25.5" x14ac:dyDescent="0.2">
      <c r="A4597" s="27">
        <v>92370</v>
      </c>
      <c r="B4597" s="27" t="s">
        <v>184</v>
      </c>
      <c r="C4597" s="28" t="s">
        <v>4008</v>
      </c>
      <c r="D4597" s="27" t="s">
        <v>31</v>
      </c>
      <c r="E4597" s="134">
        <v>42.14</v>
      </c>
    </row>
    <row r="4598" spans="1:5" customFormat="1" ht="25.5" x14ac:dyDescent="0.2">
      <c r="A4598" s="27">
        <v>92371</v>
      </c>
      <c r="B4598" s="27" t="s">
        <v>184</v>
      </c>
      <c r="C4598" s="28" t="s">
        <v>4009</v>
      </c>
      <c r="D4598" s="27" t="s">
        <v>31</v>
      </c>
      <c r="E4598" s="134">
        <v>48.63</v>
      </c>
    </row>
    <row r="4599" spans="1:5" customFormat="1" ht="25.5" x14ac:dyDescent="0.2">
      <c r="A4599" s="27">
        <v>92372</v>
      </c>
      <c r="B4599" s="27" t="s">
        <v>184</v>
      </c>
      <c r="C4599" s="28" t="s">
        <v>4010</v>
      </c>
      <c r="D4599" s="27" t="s">
        <v>31</v>
      </c>
      <c r="E4599" s="134">
        <v>50.56</v>
      </c>
    </row>
    <row r="4600" spans="1:5" customFormat="1" ht="25.5" x14ac:dyDescent="0.2">
      <c r="A4600" s="27">
        <v>92373</v>
      </c>
      <c r="B4600" s="27" t="s">
        <v>184</v>
      </c>
      <c r="C4600" s="28" t="s">
        <v>4011</v>
      </c>
      <c r="D4600" s="27" t="s">
        <v>31</v>
      </c>
      <c r="E4600" s="134">
        <v>57.65</v>
      </c>
    </row>
    <row r="4601" spans="1:5" customFormat="1" ht="25.5" x14ac:dyDescent="0.2">
      <c r="A4601" s="27">
        <v>92374</v>
      </c>
      <c r="B4601" s="27" t="s">
        <v>184</v>
      </c>
      <c r="C4601" s="28" t="s">
        <v>4012</v>
      </c>
      <c r="D4601" s="27" t="s">
        <v>31</v>
      </c>
      <c r="E4601" s="134">
        <v>58.02</v>
      </c>
    </row>
    <row r="4602" spans="1:5" customFormat="1" ht="25.5" x14ac:dyDescent="0.2">
      <c r="A4602" s="27">
        <v>92375</v>
      </c>
      <c r="B4602" s="27" t="s">
        <v>184</v>
      </c>
      <c r="C4602" s="28" t="s">
        <v>4013</v>
      </c>
      <c r="D4602" s="27" t="s">
        <v>31</v>
      </c>
      <c r="E4602" s="134">
        <v>75.180000000000007</v>
      </c>
    </row>
    <row r="4603" spans="1:5" customFormat="1" ht="25.5" x14ac:dyDescent="0.2">
      <c r="A4603" s="27">
        <v>92376</v>
      </c>
      <c r="B4603" s="27" t="s">
        <v>184</v>
      </c>
      <c r="C4603" s="28" t="s">
        <v>4014</v>
      </c>
      <c r="D4603" s="27" t="s">
        <v>31</v>
      </c>
      <c r="E4603" s="134">
        <v>75.150000000000006</v>
      </c>
    </row>
    <row r="4604" spans="1:5" customFormat="1" ht="25.5" x14ac:dyDescent="0.2">
      <c r="A4604" s="27">
        <v>92377</v>
      </c>
      <c r="B4604" s="27" t="s">
        <v>184</v>
      </c>
      <c r="C4604" s="28" t="s">
        <v>4015</v>
      </c>
      <c r="D4604" s="27" t="s">
        <v>31</v>
      </c>
      <c r="E4604" s="134">
        <v>101.19</v>
      </c>
    </row>
    <row r="4605" spans="1:5" customFormat="1" ht="25.5" x14ac:dyDescent="0.2">
      <c r="A4605" s="27">
        <v>92378</v>
      </c>
      <c r="B4605" s="27" t="s">
        <v>184</v>
      </c>
      <c r="C4605" s="28" t="s">
        <v>4016</v>
      </c>
      <c r="D4605" s="27" t="s">
        <v>31</v>
      </c>
      <c r="E4605" s="134">
        <v>112.66</v>
      </c>
    </row>
    <row r="4606" spans="1:5" customFormat="1" ht="25.5" x14ac:dyDescent="0.2">
      <c r="A4606" s="27">
        <v>92379</v>
      </c>
      <c r="B4606" s="27" t="s">
        <v>184</v>
      </c>
      <c r="C4606" s="28" t="s">
        <v>4017</v>
      </c>
      <c r="D4606" s="27" t="s">
        <v>31</v>
      </c>
      <c r="E4606" s="134">
        <v>143.99</v>
      </c>
    </row>
    <row r="4607" spans="1:5" customFormat="1" ht="25.5" x14ac:dyDescent="0.2">
      <c r="A4607" s="27">
        <v>92380</v>
      </c>
      <c r="B4607" s="27" t="s">
        <v>184</v>
      </c>
      <c r="C4607" s="28" t="s">
        <v>4018</v>
      </c>
      <c r="D4607" s="27" t="s">
        <v>31</v>
      </c>
      <c r="E4607" s="134">
        <v>154.19999999999999</v>
      </c>
    </row>
    <row r="4608" spans="1:5" customFormat="1" ht="25.5" x14ac:dyDescent="0.2">
      <c r="A4608" s="27">
        <v>92381</v>
      </c>
      <c r="B4608" s="27" t="s">
        <v>184</v>
      </c>
      <c r="C4608" s="28" t="s">
        <v>4019</v>
      </c>
      <c r="D4608" s="27" t="s">
        <v>31</v>
      </c>
      <c r="E4608" s="134">
        <v>60.72</v>
      </c>
    </row>
    <row r="4609" spans="1:5" customFormat="1" ht="25.5" x14ac:dyDescent="0.2">
      <c r="A4609" s="27">
        <v>92382</v>
      </c>
      <c r="B4609" s="27" t="s">
        <v>184</v>
      </c>
      <c r="C4609" s="28" t="s">
        <v>4020</v>
      </c>
      <c r="D4609" s="27" t="s">
        <v>31</v>
      </c>
      <c r="E4609" s="134">
        <v>57.98</v>
      </c>
    </row>
    <row r="4610" spans="1:5" customFormat="1" ht="25.5" x14ac:dyDescent="0.2">
      <c r="A4610" s="27">
        <v>92383</v>
      </c>
      <c r="B4610" s="27" t="s">
        <v>184</v>
      </c>
      <c r="C4610" s="28" t="s">
        <v>4021</v>
      </c>
      <c r="D4610" s="27" t="s">
        <v>31</v>
      </c>
      <c r="E4610" s="134">
        <v>76.91</v>
      </c>
    </row>
    <row r="4611" spans="1:5" customFormat="1" ht="25.5" x14ac:dyDescent="0.2">
      <c r="A4611" s="27">
        <v>92384</v>
      </c>
      <c r="B4611" s="27" t="s">
        <v>184</v>
      </c>
      <c r="C4611" s="28" t="s">
        <v>4022</v>
      </c>
      <c r="D4611" s="27" t="s">
        <v>31</v>
      </c>
      <c r="E4611" s="134">
        <v>71.459999999999994</v>
      </c>
    </row>
    <row r="4612" spans="1:5" customFormat="1" ht="25.5" x14ac:dyDescent="0.2">
      <c r="A4612" s="27">
        <v>92385</v>
      </c>
      <c r="B4612" s="27" t="s">
        <v>184</v>
      </c>
      <c r="C4612" s="28" t="s">
        <v>4023</v>
      </c>
      <c r="D4612" s="27" t="s">
        <v>31</v>
      </c>
      <c r="E4612" s="134">
        <v>88.31</v>
      </c>
    </row>
    <row r="4613" spans="1:5" customFormat="1" ht="25.5" x14ac:dyDescent="0.2">
      <c r="A4613" s="27">
        <v>92386</v>
      </c>
      <c r="B4613" s="27" t="s">
        <v>184</v>
      </c>
      <c r="C4613" s="28" t="s">
        <v>4024</v>
      </c>
      <c r="D4613" s="27" t="s">
        <v>31</v>
      </c>
      <c r="E4613" s="134">
        <v>84.55</v>
      </c>
    </row>
    <row r="4614" spans="1:5" customFormat="1" ht="25.5" x14ac:dyDescent="0.2">
      <c r="A4614" s="27">
        <v>92387</v>
      </c>
      <c r="B4614" s="27" t="s">
        <v>184</v>
      </c>
      <c r="C4614" s="28" t="s">
        <v>4025</v>
      </c>
      <c r="D4614" s="27" t="s">
        <v>31</v>
      </c>
      <c r="E4614" s="134">
        <v>111.76</v>
      </c>
    </row>
    <row r="4615" spans="1:5" customFormat="1" ht="25.5" x14ac:dyDescent="0.2">
      <c r="A4615" s="27">
        <v>92388</v>
      </c>
      <c r="B4615" s="27" t="s">
        <v>184</v>
      </c>
      <c r="C4615" s="28" t="s">
        <v>4026</v>
      </c>
      <c r="D4615" s="27" t="s">
        <v>31</v>
      </c>
      <c r="E4615" s="134">
        <v>109.21</v>
      </c>
    </row>
    <row r="4616" spans="1:5" customFormat="1" ht="25.5" x14ac:dyDescent="0.2">
      <c r="A4616" s="27">
        <v>92389</v>
      </c>
      <c r="B4616" s="27" t="s">
        <v>184</v>
      </c>
      <c r="C4616" s="28" t="s">
        <v>4027</v>
      </c>
      <c r="D4616" s="27" t="s">
        <v>31</v>
      </c>
      <c r="E4616" s="134">
        <v>173.88</v>
      </c>
    </row>
    <row r="4617" spans="1:5" customFormat="1" ht="25.5" x14ac:dyDescent="0.2">
      <c r="A4617" s="27">
        <v>92390</v>
      </c>
      <c r="B4617" s="27" t="s">
        <v>184</v>
      </c>
      <c r="C4617" s="28" t="s">
        <v>4028</v>
      </c>
      <c r="D4617" s="27" t="s">
        <v>31</v>
      </c>
      <c r="E4617" s="134">
        <v>162.65</v>
      </c>
    </row>
    <row r="4618" spans="1:5" customFormat="1" ht="25.5" x14ac:dyDescent="0.2">
      <c r="A4618" s="27">
        <v>92635</v>
      </c>
      <c r="B4618" s="27" t="s">
        <v>184</v>
      </c>
      <c r="C4618" s="28" t="s">
        <v>4029</v>
      </c>
      <c r="D4618" s="27" t="s">
        <v>31</v>
      </c>
      <c r="E4618" s="134">
        <v>233.58</v>
      </c>
    </row>
    <row r="4619" spans="1:5" customFormat="1" ht="25.5" x14ac:dyDescent="0.2">
      <c r="A4619" s="27">
        <v>92636</v>
      </c>
      <c r="B4619" s="27" t="s">
        <v>184</v>
      </c>
      <c r="C4619" s="28" t="s">
        <v>4030</v>
      </c>
      <c r="D4619" s="27" t="s">
        <v>31</v>
      </c>
      <c r="E4619" s="134">
        <v>211.94</v>
      </c>
    </row>
    <row r="4620" spans="1:5" customFormat="1" ht="25.5" x14ac:dyDescent="0.2">
      <c r="A4620" s="27">
        <v>92637</v>
      </c>
      <c r="B4620" s="27" t="s">
        <v>184</v>
      </c>
      <c r="C4620" s="28" t="s">
        <v>4031</v>
      </c>
      <c r="D4620" s="27" t="s">
        <v>31</v>
      </c>
      <c r="E4620" s="134">
        <v>78.319999999999993</v>
      </c>
    </row>
    <row r="4621" spans="1:5" customFormat="1" ht="25.5" x14ac:dyDescent="0.2">
      <c r="A4621" s="27">
        <v>92638</v>
      </c>
      <c r="B4621" s="27" t="s">
        <v>184</v>
      </c>
      <c r="C4621" s="28" t="s">
        <v>4032</v>
      </c>
      <c r="D4621" s="27" t="s">
        <v>31</v>
      </c>
      <c r="E4621" s="134">
        <v>95.95</v>
      </c>
    </row>
    <row r="4622" spans="1:5" customFormat="1" ht="25.5" x14ac:dyDescent="0.2">
      <c r="A4622" s="27">
        <v>92639</v>
      </c>
      <c r="B4622" s="27" t="s">
        <v>184</v>
      </c>
      <c r="C4622" s="28" t="s">
        <v>4033</v>
      </c>
      <c r="D4622" s="27" t="s">
        <v>31</v>
      </c>
      <c r="E4622" s="134">
        <v>111.3</v>
      </c>
    </row>
    <row r="4623" spans="1:5" customFormat="1" ht="25.5" x14ac:dyDescent="0.2">
      <c r="A4623" s="27">
        <v>92640</v>
      </c>
      <c r="B4623" s="27" t="s">
        <v>184</v>
      </c>
      <c r="C4623" s="28" t="s">
        <v>4034</v>
      </c>
      <c r="D4623" s="27" t="s">
        <v>31</v>
      </c>
      <c r="E4623" s="134">
        <v>145.55000000000001</v>
      </c>
    </row>
    <row r="4624" spans="1:5" customFormat="1" ht="25.5" x14ac:dyDescent="0.2">
      <c r="A4624" s="27">
        <v>92642</v>
      </c>
      <c r="B4624" s="27" t="s">
        <v>184</v>
      </c>
      <c r="C4624" s="28" t="s">
        <v>4035</v>
      </c>
      <c r="D4624" s="27" t="s">
        <v>31</v>
      </c>
      <c r="E4624" s="134">
        <v>222.44</v>
      </c>
    </row>
    <row r="4625" spans="1:5" customFormat="1" ht="25.5" x14ac:dyDescent="0.2">
      <c r="A4625" s="27">
        <v>92644</v>
      </c>
      <c r="B4625" s="27" t="s">
        <v>184</v>
      </c>
      <c r="C4625" s="28" t="s">
        <v>4036</v>
      </c>
      <c r="D4625" s="27" t="s">
        <v>31</v>
      </c>
      <c r="E4625" s="134">
        <v>280.52</v>
      </c>
    </row>
    <row r="4626" spans="1:5" customFormat="1" ht="25.5" x14ac:dyDescent="0.2">
      <c r="A4626" s="27">
        <v>92657</v>
      </c>
      <c r="B4626" s="27" t="s">
        <v>184</v>
      </c>
      <c r="C4626" s="28" t="s">
        <v>4037</v>
      </c>
      <c r="D4626" s="27" t="s">
        <v>31</v>
      </c>
      <c r="E4626" s="134">
        <v>29.73</v>
      </c>
    </row>
    <row r="4627" spans="1:5" customFormat="1" ht="25.5" x14ac:dyDescent="0.2">
      <c r="A4627" s="27">
        <v>92658</v>
      </c>
      <c r="B4627" s="27" t="s">
        <v>184</v>
      </c>
      <c r="C4627" s="28" t="s">
        <v>4038</v>
      </c>
      <c r="D4627" s="27" t="s">
        <v>31</v>
      </c>
      <c r="E4627" s="134">
        <v>31.79</v>
      </c>
    </row>
    <row r="4628" spans="1:5" customFormat="1" ht="25.5" x14ac:dyDescent="0.2">
      <c r="A4628" s="27">
        <v>92659</v>
      </c>
      <c r="B4628" s="27" t="s">
        <v>184</v>
      </c>
      <c r="C4628" s="28" t="s">
        <v>4039</v>
      </c>
      <c r="D4628" s="27" t="s">
        <v>31</v>
      </c>
      <c r="E4628" s="134">
        <v>36.86</v>
      </c>
    </row>
    <row r="4629" spans="1:5" customFormat="1" ht="25.5" x14ac:dyDescent="0.2">
      <c r="A4629" s="27">
        <v>92660</v>
      </c>
      <c r="B4629" s="27" t="s">
        <v>184</v>
      </c>
      <c r="C4629" s="28" t="s">
        <v>4040</v>
      </c>
      <c r="D4629" s="27" t="s">
        <v>31</v>
      </c>
      <c r="E4629" s="134">
        <v>38.79</v>
      </c>
    </row>
    <row r="4630" spans="1:5" customFormat="1" ht="25.5" x14ac:dyDescent="0.2">
      <c r="A4630" s="27">
        <v>92661</v>
      </c>
      <c r="B4630" s="27" t="s">
        <v>184</v>
      </c>
      <c r="C4630" s="28" t="s">
        <v>4041</v>
      </c>
      <c r="D4630" s="27" t="s">
        <v>31</v>
      </c>
      <c r="E4630" s="134">
        <v>44.23</v>
      </c>
    </row>
    <row r="4631" spans="1:5" customFormat="1" ht="25.5" x14ac:dyDescent="0.2">
      <c r="A4631" s="27">
        <v>92662</v>
      </c>
      <c r="B4631" s="27" t="s">
        <v>184</v>
      </c>
      <c r="C4631" s="28" t="s">
        <v>4042</v>
      </c>
      <c r="D4631" s="27" t="s">
        <v>31</v>
      </c>
      <c r="E4631" s="134">
        <v>44.6</v>
      </c>
    </row>
    <row r="4632" spans="1:5" customFormat="1" ht="25.5" x14ac:dyDescent="0.2">
      <c r="A4632" s="27">
        <v>92663</v>
      </c>
      <c r="B4632" s="27" t="s">
        <v>184</v>
      </c>
      <c r="C4632" s="28" t="s">
        <v>4043</v>
      </c>
      <c r="D4632" s="27" t="s">
        <v>31</v>
      </c>
      <c r="E4632" s="134">
        <v>59.74</v>
      </c>
    </row>
    <row r="4633" spans="1:5" customFormat="1" ht="25.5" x14ac:dyDescent="0.2">
      <c r="A4633" s="27">
        <v>92664</v>
      </c>
      <c r="B4633" s="27" t="s">
        <v>184</v>
      </c>
      <c r="C4633" s="28" t="s">
        <v>4044</v>
      </c>
      <c r="D4633" s="27" t="s">
        <v>31</v>
      </c>
      <c r="E4633" s="134">
        <v>59.71</v>
      </c>
    </row>
    <row r="4634" spans="1:5" customFormat="1" ht="25.5" x14ac:dyDescent="0.2">
      <c r="A4634" s="27">
        <v>92665</v>
      </c>
      <c r="B4634" s="27" t="s">
        <v>184</v>
      </c>
      <c r="C4634" s="28" t="s">
        <v>4045</v>
      </c>
      <c r="D4634" s="27" t="s">
        <v>31</v>
      </c>
      <c r="E4634" s="134">
        <v>82.68</v>
      </c>
    </row>
    <row r="4635" spans="1:5" customFormat="1" ht="25.5" x14ac:dyDescent="0.2">
      <c r="A4635" s="27">
        <v>92666</v>
      </c>
      <c r="B4635" s="27" t="s">
        <v>184</v>
      </c>
      <c r="C4635" s="28" t="s">
        <v>4046</v>
      </c>
      <c r="D4635" s="27" t="s">
        <v>31</v>
      </c>
      <c r="E4635" s="134">
        <v>94.15</v>
      </c>
    </row>
    <row r="4636" spans="1:5" customFormat="1" ht="25.5" x14ac:dyDescent="0.2">
      <c r="A4636" s="27">
        <v>92667</v>
      </c>
      <c r="B4636" s="27" t="s">
        <v>184</v>
      </c>
      <c r="C4636" s="28" t="s">
        <v>4047</v>
      </c>
      <c r="D4636" s="27" t="s">
        <v>31</v>
      </c>
      <c r="E4636" s="134">
        <v>122.47</v>
      </c>
    </row>
    <row r="4637" spans="1:5" customFormat="1" ht="25.5" x14ac:dyDescent="0.2">
      <c r="A4637" s="27">
        <v>92668</v>
      </c>
      <c r="B4637" s="27" t="s">
        <v>184</v>
      </c>
      <c r="C4637" s="28" t="s">
        <v>4048</v>
      </c>
      <c r="D4637" s="27" t="s">
        <v>31</v>
      </c>
      <c r="E4637" s="134">
        <v>132.68</v>
      </c>
    </row>
    <row r="4638" spans="1:5" customFormat="1" ht="25.5" x14ac:dyDescent="0.2">
      <c r="A4638" s="27">
        <v>92669</v>
      </c>
      <c r="B4638" s="27" t="s">
        <v>184</v>
      </c>
      <c r="C4638" s="28" t="s">
        <v>4049</v>
      </c>
      <c r="D4638" s="27" t="s">
        <v>31</v>
      </c>
      <c r="E4638" s="134">
        <v>45.17</v>
      </c>
    </row>
    <row r="4639" spans="1:5" customFormat="1" ht="25.5" x14ac:dyDescent="0.2">
      <c r="A4639" s="27">
        <v>92670</v>
      </c>
      <c r="B4639" s="27" t="s">
        <v>184</v>
      </c>
      <c r="C4639" s="28" t="s">
        <v>4050</v>
      </c>
      <c r="D4639" s="27" t="s">
        <v>31</v>
      </c>
      <c r="E4639" s="134">
        <v>42.43</v>
      </c>
    </row>
    <row r="4640" spans="1:5" customFormat="1" ht="25.5" x14ac:dyDescent="0.2">
      <c r="A4640" s="27">
        <v>92671</v>
      </c>
      <c r="B4640" s="27" t="s">
        <v>184</v>
      </c>
      <c r="C4640" s="28" t="s">
        <v>4051</v>
      </c>
      <c r="D4640" s="27" t="s">
        <v>31</v>
      </c>
      <c r="E4640" s="134">
        <v>59.28</v>
      </c>
    </row>
    <row r="4641" spans="1:5" customFormat="1" ht="25.5" x14ac:dyDescent="0.2">
      <c r="A4641" s="27">
        <v>92672</v>
      </c>
      <c r="B4641" s="27" t="s">
        <v>184</v>
      </c>
      <c r="C4641" s="28" t="s">
        <v>4052</v>
      </c>
      <c r="D4641" s="27" t="s">
        <v>31</v>
      </c>
      <c r="E4641" s="134">
        <v>53.83</v>
      </c>
    </row>
    <row r="4642" spans="1:5" customFormat="1" ht="25.5" x14ac:dyDescent="0.2">
      <c r="A4642" s="27">
        <v>92673</v>
      </c>
      <c r="B4642" s="27" t="s">
        <v>184</v>
      </c>
      <c r="C4642" s="28" t="s">
        <v>4053</v>
      </c>
      <c r="D4642" s="27" t="s">
        <v>31</v>
      </c>
      <c r="E4642" s="134">
        <v>68.22</v>
      </c>
    </row>
    <row r="4643" spans="1:5" customFormat="1" ht="25.5" x14ac:dyDescent="0.2">
      <c r="A4643" s="27">
        <v>92674</v>
      </c>
      <c r="B4643" s="27" t="s">
        <v>184</v>
      </c>
      <c r="C4643" s="28" t="s">
        <v>4054</v>
      </c>
      <c r="D4643" s="27" t="s">
        <v>31</v>
      </c>
      <c r="E4643" s="134">
        <v>64.459999999999994</v>
      </c>
    </row>
    <row r="4644" spans="1:5" customFormat="1" ht="25.5" x14ac:dyDescent="0.2">
      <c r="A4644" s="27">
        <v>92675</v>
      </c>
      <c r="B4644" s="27" t="s">
        <v>184</v>
      </c>
      <c r="C4644" s="28" t="s">
        <v>4055</v>
      </c>
      <c r="D4644" s="27" t="s">
        <v>31</v>
      </c>
      <c r="E4644" s="134">
        <v>88.66</v>
      </c>
    </row>
    <row r="4645" spans="1:5" customFormat="1" ht="25.5" x14ac:dyDescent="0.2">
      <c r="A4645" s="27">
        <v>92676</v>
      </c>
      <c r="B4645" s="27" t="s">
        <v>184</v>
      </c>
      <c r="C4645" s="28" t="s">
        <v>4056</v>
      </c>
      <c r="D4645" s="27" t="s">
        <v>31</v>
      </c>
      <c r="E4645" s="134">
        <v>86.11</v>
      </c>
    </row>
    <row r="4646" spans="1:5" customFormat="1" ht="25.5" x14ac:dyDescent="0.2">
      <c r="A4646" s="27">
        <v>92677</v>
      </c>
      <c r="B4646" s="27" t="s">
        <v>184</v>
      </c>
      <c r="C4646" s="28" t="s">
        <v>4057</v>
      </c>
      <c r="D4646" s="27" t="s">
        <v>31</v>
      </c>
      <c r="E4646" s="134">
        <v>146.16999999999999</v>
      </c>
    </row>
    <row r="4647" spans="1:5" customFormat="1" ht="25.5" x14ac:dyDescent="0.2">
      <c r="A4647" s="27">
        <v>92678</v>
      </c>
      <c r="B4647" s="27" t="s">
        <v>184</v>
      </c>
      <c r="C4647" s="28" t="s">
        <v>4058</v>
      </c>
      <c r="D4647" s="27" t="s">
        <v>31</v>
      </c>
      <c r="E4647" s="134">
        <v>134.94</v>
      </c>
    </row>
    <row r="4648" spans="1:5" customFormat="1" ht="25.5" x14ac:dyDescent="0.2">
      <c r="A4648" s="27">
        <v>92679</v>
      </c>
      <c r="B4648" s="27" t="s">
        <v>184</v>
      </c>
      <c r="C4648" s="28" t="s">
        <v>4059</v>
      </c>
      <c r="D4648" s="27" t="s">
        <v>31</v>
      </c>
      <c r="E4648" s="134">
        <v>201.33</v>
      </c>
    </row>
    <row r="4649" spans="1:5" customFormat="1" ht="25.5" x14ac:dyDescent="0.2">
      <c r="A4649" s="27">
        <v>92680</v>
      </c>
      <c r="B4649" s="27" t="s">
        <v>184</v>
      </c>
      <c r="C4649" s="28" t="s">
        <v>4060</v>
      </c>
      <c r="D4649" s="27" t="s">
        <v>31</v>
      </c>
      <c r="E4649" s="134">
        <v>179.69</v>
      </c>
    </row>
    <row r="4650" spans="1:5" customFormat="1" ht="25.5" x14ac:dyDescent="0.2">
      <c r="A4650" s="27">
        <v>92681</v>
      </c>
      <c r="B4650" s="27" t="s">
        <v>184</v>
      </c>
      <c r="C4650" s="28" t="s">
        <v>4061</v>
      </c>
      <c r="D4650" s="27" t="s">
        <v>31</v>
      </c>
      <c r="E4650" s="134">
        <v>57.58</v>
      </c>
    </row>
    <row r="4651" spans="1:5" customFormat="1" ht="25.5" x14ac:dyDescent="0.2">
      <c r="A4651" s="27">
        <v>92682</v>
      </c>
      <c r="B4651" s="27" t="s">
        <v>184</v>
      </c>
      <c r="C4651" s="28" t="s">
        <v>4062</v>
      </c>
      <c r="D4651" s="27" t="s">
        <v>31</v>
      </c>
      <c r="E4651" s="134">
        <v>72.349999999999994</v>
      </c>
    </row>
    <row r="4652" spans="1:5" customFormat="1" ht="25.5" x14ac:dyDescent="0.2">
      <c r="A4652" s="27">
        <v>92683</v>
      </c>
      <c r="B4652" s="27" t="s">
        <v>184</v>
      </c>
      <c r="C4652" s="28" t="s">
        <v>4063</v>
      </c>
      <c r="D4652" s="27" t="s">
        <v>31</v>
      </c>
      <c r="E4652" s="134">
        <v>84.52</v>
      </c>
    </row>
    <row r="4653" spans="1:5" customFormat="1" ht="25.5" x14ac:dyDescent="0.2">
      <c r="A4653" s="27">
        <v>92684</v>
      </c>
      <c r="B4653" s="27" t="s">
        <v>184</v>
      </c>
      <c r="C4653" s="28" t="s">
        <v>4064</v>
      </c>
      <c r="D4653" s="27" t="s">
        <v>31</v>
      </c>
      <c r="E4653" s="134">
        <v>114.73</v>
      </c>
    </row>
    <row r="4654" spans="1:5" customFormat="1" ht="25.5" x14ac:dyDescent="0.2">
      <c r="A4654" s="27">
        <v>92685</v>
      </c>
      <c r="B4654" s="27" t="s">
        <v>184</v>
      </c>
      <c r="C4654" s="28" t="s">
        <v>4065</v>
      </c>
      <c r="D4654" s="27" t="s">
        <v>31</v>
      </c>
      <c r="E4654" s="134">
        <v>185.54</v>
      </c>
    </row>
    <row r="4655" spans="1:5" customFormat="1" ht="25.5" x14ac:dyDescent="0.2">
      <c r="A4655" s="27">
        <v>92686</v>
      </c>
      <c r="B4655" s="27" t="s">
        <v>184</v>
      </c>
      <c r="C4655" s="28" t="s">
        <v>4066</v>
      </c>
      <c r="D4655" s="27" t="s">
        <v>31</v>
      </c>
      <c r="E4655" s="134">
        <v>237.49</v>
      </c>
    </row>
    <row r="4656" spans="1:5" customFormat="1" ht="25.5" x14ac:dyDescent="0.2">
      <c r="A4656" s="27">
        <v>92692</v>
      </c>
      <c r="B4656" s="27" t="s">
        <v>184</v>
      </c>
      <c r="C4656" s="28" t="s">
        <v>4067</v>
      </c>
      <c r="D4656" s="27" t="s">
        <v>31</v>
      </c>
      <c r="E4656" s="134">
        <v>15.99</v>
      </c>
    </row>
    <row r="4657" spans="1:5" customFormat="1" ht="25.5" x14ac:dyDescent="0.2">
      <c r="A4657" s="27">
        <v>92693</v>
      </c>
      <c r="B4657" s="27" t="s">
        <v>184</v>
      </c>
      <c r="C4657" s="28" t="s">
        <v>4068</v>
      </c>
      <c r="D4657" s="27" t="s">
        <v>31</v>
      </c>
      <c r="E4657" s="134">
        <v>16.45</v>
      </c>
    </row>
    <row r="4658" spans="1:5" customFormat="1" ht="25.5" x14ac:dyDescent="0.2">
      <c r="A4658" s="27">
        <v>92694</v>
      </c>
      <c r="B4658" s="27" t="s">
        <v>184</v>
      </c>
      <c r="C4658" s="28" t="s">
        <v>4069</v>
      </c>
      <c r="D4658" s="27" t="s">
        <v>31</v>
      </c>
      <c r="E4658" s="134">
        <v>25.31</v>
      </c>
    </row>
    <row r="4659" spans="1:5" customFormat="1" ht="25.5" x14ac:dyDescent="0.2">
      <c r="A4659" s="27">
        <v>92695</v>
      </c>
      <c r="B4659" s="27" t="s">
        <v>184</v>
      </c>
      <c r="C4659" s="28" t="s">
        <v>4070</v>
      </c>
      <c r="D4659" s="27" t="s">
        <v>31</v>
      </c>
      <c r="E4659" s="134">
        <v>25.77</v>
      </c>
    </row>
    <row r="4660" spans="1:5" customFormat="1" ht="25.5" x14ac:dyDescent="0.2">
      <c r="A4660" s="27">
        <v>92696</v>
      </c>
      <c r="B4660" s="27" t="s">
        <v>184</v>
      </c>
      <c r="C4660" s="28" t="s">
        <v>4071</v>
      </c>
      <c r="D4660" s="27" t="s">
        <v>31</v>
      </c>
      <c r="E4660" s="134">
        <v>39.64</v>
      </c>
    </row>
    <row r="4661" spans="1:5" customFormat="1" ht="25.5" x14ac:dyDescent="0.2">
      <c r="A4661" s="27">
        <v>92697</v>
      </c>
      <c r="B4661" s="27" t="s">
        <v>184</v>
      </c>
      <c r="C4661" s="28" t="s">
        <v>4072</v>
      </c>
      <c r="D4661" s="27" t="s">
        <v>31</v>
      </c>
      <c r="E4661" s="134">
        <v>41.7</v>
      </c>
    </row>
    <row r="4662" spans="1:5" customFormat="1" ht="25.5" x14ac:dyDescent="0.2">
      <c r="A4662" s="27">
        <v>92698</v>
      </c>
      <c r="B4662" s="27" t="s">
        <v>184</v>
      </c>
      <c r="C4662" s="28" t="s">
        <v>4073</v>
      </c>
      <c r="D4662" s="27" t="s">
        <v>31</v>
      </c>
      <c r="E4662" s="134">
        <v>23.62</v>
      </c>
    </row>
    <row r="4663" spans="1:5" customFormat="1" ht="25.5" x14ac:dyDescent="0.2">
      <c r="A4663" s="27">
        <v>92699</v>
      </c>
      <c r="B4663" s="27" t="s">
        <v>184</v>
      </c>
      <c r="C4663" s="28" t="s">
        <v>4074</v>
      </c>
      <c r="D4663" s="27" t="s">
        <v>31</v>
      </c>
      <c r="E4663" s="134">
        <v>22.13</v>
      </c>
    </row>
    <row r="4664" spans="1:5" customFormat="1" ht="25.5" x14ac:dyDescent="0.2">
      <c r="A4664" s="27">
        <v>92700</v>
      </c>
      <c r="B4664" s="27" t="s">
        <v>184</v>
      </c>
      <c r="C4664" s="28" t="s">
        <v>4075</v>
      </c>
      <c r="D4664" s="27" t="s">
        <v>31</v>
      </c>
      <c r="E4664" s="134">
        <v>38.47</v>
      </c>
    </row>
    <row r="4665" spans="1:5" customFormat="1" ht="25.5" x14ac:dyDescent="0.2">
      <c r="A4665" s="27">
        <v>92701</v>
      </c>
      <c r="B4665" s="27" t="s">
        <v>184</v>
      </c>
      <c r="C4665" s="28" t="s">
        <v>4076</v>
      </c>
      <c r="D4665" s="27" t="s">
        <v>31</v>
      </c>
      <c r="E4665" s="134">
        <v>36.25</v>
      </c>
    </row>
    <row r="4666" spans="1:5" customFormat="1" ht="25.5" x14ac:dyDescent="0.2">
      <c r="A4666" s="27">
        <v>92702</v>
      </c>
      <c r="B4666" s="27" t="s">
        <v>184</v>
      </c>
      <c r="C4666" s="28" t="s">
        <v>4077</v>
      </c>
      <c r="D4666" s="27" t="s">
        <v>31</v>
      </c>
      <c r="E4666" s="134">
        <v>60.12</v>
      </c>
    </row>
    <row r="4667" spans="1:5" customFormat="1" ht="25.5" x14ac:dyDescent="0.2">
      <c r="A4667" s="27">
        <v>92703</v>
      </c>
      <c r="B4667" s="27" t="s">
        <v>184</v>
      </c>
      <c r="C4667" s="28" t="s">
        <v>4078</v>
      </c>
      <c r="D4667" s="27" t="s">
        <v>31</v>
      </c>
      <c r="E4667" s="134">
        <v>57.38</v>
      </c>
    </row>
    <row r="4668" spans="1:5" customFormat="1" ht="25.5" x14ac:dyDescent="0.2">
      <c r="A4668" s="27">
        <v>92704</v>
      </c>
      <c r="B4668" s="27" t="s">
        <v>184</v>
      </c>
      <c r="C4668" s="28" t="s">
        <v>4079</v>
      </c>
      <c r="D4668" s="27" t="s">
        <v>31</v>
      </c>
      <c r="E4668" s="134">
        <v>29.82</v>
      </c>
    </row>
    <row r="4669" spans="1:5" customFormat="1" ht="25.5" x14ac:dyDescent="0.2">
      <c r="A4669" s="27">
        <v>92705</v>
      </c>
      <c r="B4669" s="27" t="s">
        <v>184</v>
      </c>
      <c r="C4669" s="28" t="s">
        <v>4080</v>
      </c>
      <c r="D4669" s="27" t="s">
        <v>31</v>
      </c>
      <c r="E4669" s="134">
        <v>47.88</v>
      </c>
    </row>
    <row r="4670" spans="1:5" customFormat="1" ht="25.5" x14ac:dyDescent="0.2">
      <c r="A4670" s="27">
        <v>92706</v>
      </c>
      <c r="B4670" s="27" t="s">
        <v>184</v>
      </c>
      <c r="C4670" s="28" t="s">
        <v>4081</v>
      </c>
      <c r="D4670" s="27" t="s">
        <v>31</v>
      </c>
      <c r="E4670" s="134">
        <v>77.5</v>
      </c>
    </row>
    <row r="4671" spans="1:5" customFormat="1" ht="25.5" x14ac:dyDescent="0.2">
      <c r="A4671" s="27">
        <v>92889</v>
      </c>
      <c r="B4671" s="27" t="s">
        <v>184</v>
      </c>
      <c r="C4671" s="28" t="s">
        <v>4082</v>
      </c>
      <c r="D4671" s="27" t="s">
        <v>31</v>
      </c>
      <c r="E4671" s="134">
        <v>149.69999999999999</v>
      </c>
    </row>
    <row r="4672" spans="1:5" customFormat="1" ht="25.5" x14ac:dyDescent="0.2">
      <c r="A4672" s="27">
        <v>92890</v>
      </c>
      <c r="B4672" s="27" t="s">
        <v>184</v>
      </c>
      <c r="C4672" s="28" t="s">
        <v>4083</v>
      </c>
      <c r="D4672" s="27" t="s">
        <v>31</v>
      </c>
      <c r="E4672" s="134">
        <v>227.38</v>
      </c>
    </row>
    <row r="4673" spans="1:5" customFormat="1" ht="25.5" x14ac:dyDescent="0.2">
      <c r="A4673" s="27">
        <v>92891</v>
      </c>
      <c r="B4673" s="27" t="s">
        <v>184</v>
      </c>
      <c r="C4673" s="28" t="s">
        <v>4084</v>
      </c>
      <c r="D4673" s="27" t="s">
        <v>31</v>
      </c>
      <c r="E4673" s="134">
        <v>333.91</v>
      </c>
    </row>
    <row r="4674" spans="1:5" customFormat="1" ht="25.5" x14ac:dyDescent="0.2">
      <c r="A4674" s="27">
        <v>92892</v>
      </c>
      <c r="B4674" s="27" t="s">
        <v>184</v>
      </c>
      <c r="C4674" s="28" t="s">
        <v>4085</v>
      </c>
      <c r="D4674" s="27" t="s">
        <v>31</v>
      </c>
      <c r="E4674" s="134">
        <v>64.31</v>
      </c>
    </row>
    <row r="4675" spans="1:5" customFormat="1" ht="25.5" x14ac:dyDescent="0.2">
      <c r="A4675" s="27">
        <v>92893</v>
      </c>
      <c r="B4675" s="27" t="s">
        <v>184</v>
      </c>
      <c r="C4675" s="28" t="s">
        <v>4086</v>
      </c>
      <c r="D4675" s="27" t="s">
        <v>31</v>
      </c>
      <c r="E4675" s="134">
        <v>91.77</v>
      </c>
    </row>
    <row r="4676" spans="1:5" customFormat="1" ht="25.5" x14ac:dyDescent="0.2">
      <c r="A4676" s="27">
        <v>92894</v>
      </c>
      <c r="B4676" s="27" t="s">
        <v>184</v>
      </c>
      <c r="C4676" s="28" t="s">
        <v>4087</v>
      </c>
      <c r="D4676" s="27" t="s">
        <v>31</v>
      </c>
      <c r="E4676" s="134">
        <v>109.74</v>
      </c>
    </row>
    <row r="4677" spans="1:5" customFormat="1" ht="25.5" x14ac:dyDescent="0.2">
      <c r="A4677" s="27">
        <v>92895</v>
      </c>
      <c r="B4677" s="27" t="s">
        <v>184</v>
      </c>
      <c r="C4677" s="28" t="s">
        <v>4088</v>
      </c>
      <c r="D4677" s="27" t="s">
        <v>31</v>
      </c>
      <c r="E4677" s="134">
        <v>149.63999999999999</v>
      </c>
    </row>
    <row r="4678" spans="1:5" customFormat="1" ht="25.5" x14ac:dyDescent="0.2">
      <c r="A4678" s="27">
        <v>92896</v>
      </c>
      <c r="B4678" s="27" t="s">
        <v>184</v>
      </c>
      <c r="C4678" s="28" t="s">
        <v>4089</v>
      </c>
      <c r="D4678" s="27" t="s">
        <v>31</v>
      </c>
      <c r="E4678" s="134">
        <v>229.25</v>
      </c>
    </row>
    <row r="4679" spans="1:5" customFormat="1" ht="25.5" x14ac:dyDescent="0.2">
      <c r="A4679" s="27">
        <v>92897</v>
      </c>
      <c r="B4679" s="27" t="s">
        <v>184</v>
      </c>
      <c r="C4679" s="28" t="s">
        <v>4090</v>
      </c>
      <c r="D4679" s="27" t="s">
        <v>31</v>
      </c>
      <c r="E4679" s="134">
        <v>337.74</v>
      </c>
    </row>
    <row r="4680" spans="1:5" customFormat="1" ht="25.5" x14ac:dyDescent="0.2">
      <c r="A4680" s="27">
        <v>92898</v>
      </c>
      <c r="B4680" s="27" t="s">
        <v>184</v>
      </c>
      <c r="C4680" s="28" t="s">
        <v>4091</v>
      </c>
      <c r="D4680" s="27" t="s">
        <v>31</v>
      </c>
      <c r="E4680" s="134">
        <v>53.96</v>
      </c>
    </row>
    <row r="4681" spans="1:5" customFormat="1" ht="25.5" x14ac:dyDescent="0.2">
      <c r="A4681" s="27">
        <v>92899</v>
      </c>
      <c r="B4681" s="27" t="s">
        <v>184</v>
      </c>
      <c r="C4681" s="28" t="s">
        <v>4092</v>
      </c>
      <c r="D4681" s="27" t="s">
        <v>31</v>
      </c>
      <c r="E4681" s="134">
        <v>80</v>
      </c>
    </row>
    <row r="4682" spans="1:5" customFormat="1" ht="25.5" x14ac:dyDescent="0.2">
      <c r="A4682" s="27">
        <v>92900</v>
      </c>
      <c r="B4682" s="27" t="s">
        <v>184</v>
      </c>
      <c r="C4682" s="28" t="s">
        <v>4093</v>
      </c>
      <c r="D4682" s="27" t="s">
        <v>31</v>
      </c>
      <c r="E4682" s="134">
        <v>96.32</v>
      </c>
    </row>
    <row r="4683" spans="1:5" customFormat="1" ht="25.5" x14ac:dyDescent="0.2">
      <c r="A4683" s="27">
        <v>92901</v>
      </c>
      <c r="B4683" s="27" t="s">
        <v>184</v>
      </c>
      <c r="C4683" s="28" t="s">
        <v>4094</v>
      </c>
      <c r="D4683" s="27" t="s">
        <v>31</v>
      </c>
      <c r="E4683" s="134">
        <v>134.19999999999999</v>
      </c>
    </row>
    <row r="4684" spans="1:5" customFormat="1" ht="25.5" x14ac:dyDescent="0.2">
      <c r="A4684" s="27">
        <v>92902</v>
      </c>
      <c r="B4684" s="27" t="s">
        <v>184</v>
      </c>
      <c r="C4684" s="28" t="s">
        <v>4095</v>
      </c>
      <c r="D4684" s="27" t="s">
        <v>31</v>
      </c>
      <c r="E4684" s="134">
        <v>210.74</v>
      </c>
    </row>
    <row r="4685" spans="1:5" customFormat="1" ht="25.5" x14ac:dyDescent="0.2">
      <c r="A4685" s="27">
        <v>92903</v>
      </c>
      <c r="B4685" s="27" t="s">
        <v>184</v>
      </c>
      <c r="C4685" s="28" t="s">
        <v>4096</v>
      </c>
      <c r="D4685" s="27" t="s">
        <v>31</v>
      </c>
      <c r="E4685" s="134">
        <v>316.22000000000003</v>
      </c>
    </row>
    <row r="4686" spans="1:5" customFormat="1" ht="25.5" x14ac:dyDescent="0.2">
      <c r="A4686" s="27">
        <v>92904</v>
      </c>
      <c r="B4686" s="27" t="s">
        <v>184</v>
      </c>
      <c r="C4686" s="28" t="s">
        <v>4097</v>
      </c>
      <c r="D4686" s="27" t="s">
        <v>31</v>
      </c>
      <c r="E4686" s="134">
        <v>36.799999999999997</v>
      </c>
    </row>
    <row r="4687" spans="1:5" customFormat="1" ht="25.5" x14ac:dyDescent="0.2">
      <c r="A4687" s="27">
        <v>92905</v>
      </c>
      <c r="B4687" s="27" t="s">
        <v>184</v>
      </c>
      <c r="C4687" s="28" t="s">
        <v>4098</v>
      </c>
      <c r="D4687" s="27" t="s">
        <v>31</v>
      </c>
      <c r="E4687" s="134">
        <v>52.47</v>
      </c>
    </row>
    <row r="4688" spans="1:5" customFormat="1" ht="25.5" x14ac:dyDescent="0.2">
      <c r="A4688" s="27">
        <v>92906</v>
      </c>
      <c r="B4688" s="27" t="s">
        <v>184</v>
      </c>
      <c r="C4688" s="28" t="s">
        <v>4099</v>
      </c>
      <c r="D4688" s="27" t="s">
        <v>31</v>
      </c>
      <c r="E4688" s="134">
        <v>63.87</v>
      </c>
    </row>
    <row r="4689" spans="1:5" customFormat="1" ht="25.5" x14ac:dyDescent="0.2">
      <c r="A4689" s="27">
        <v>92907</v>
      </c>
      <c r="B4689" s="27" t="s">
        <v>184</v>
      </c>
      <c r="C4689" s="28" t="s">
        <v>4100</v>
      </c>
      <c r="D4689" s="27" t="s">
        <v>31</v>
      </c>
      <c r="E4689" s="134">
        <v>79.540000000000006</v>
      </c>
    </row>
    <row r="4690" spans="1:5" customFormat="1" ht="25.5" x14ac:dyDescent="0.2">
      <c r="A4690" s="27">
        <v>92908</v>
      </c>
      <c r="B4690" s="27" t="s">
        <v>184</v>
      </c>
      <c r="C4690" s="28" t="s">
        <v>4101</v>
      </c>
      <c r="D4690" s="27" t="s">
        <v>31</v>
      </c>
      <c r="E4690" s="134">
        <v>79.540000000000006</v>
      </c>
    </row>
    <row r="4691" spans="1:5" customFormat="1" ht="25.5" x14ac:dyDescent="0.2">
      <c r="A4691" s="27">
        <v>92909</v>
      </c>
      <c r="B4691" s="27" t="s">
        <v>184</v>
      </c>
      <c r="C4691" s="28" t="s">
        <v>4102</v>
      </c>
      <c r="D4691" s="27" t="s">
        <v>31</v>
      </c>
      <c r="E4691" s="134">
        <v>79.540000000000006</v>
      </c>
    </row>
    <row r="4692" spans="1:5" customFormat="1" ht="25.5" x14ac:dyDescent="0.2">
      <c r="A4692" s="27">
        <v>92910</v>
      </c>
      <c r="B4692" s="27" t="s">
        <v>184</v>
      </c>
      <c r="C4692" s="28" t="s">
        <v>4103</v>
      </c>
      <c r="D4692" s="27" t="s">
        <v>31</v>
      </c>
      <c r="E4692" s="134">
        <v>115.64</v>
      </c>
    </row>
    <row r="4693" spans="1:5" customFormat="1" ht="25.5" x14ac:dyDescent="0.2">
      <c r="A4693" s="27">
        <v>92911</v>
      </c>
      <c r="B4693" s="27" t="s">
        <v>184</v>
      </c>
      <c r="C4693" s="28" t="s">
        <v>4104</v>
      </c>
      <c r="D4693" s="27" t="s">
        <v>31</v>
      </c>
      <c r="E4693" s="134">
        <v>115.64</v>
      </c>
    </row>
    <row r="4694" spans="1:5" customFormat="1" ht="25.5" x14ac:dyDescent="0.2">
      <c r="A4694" s="27">
        <v>92912</v>
      </c>
      <c r="B4694" s="27" t="s">
        <v>184</v>
      </c>
      <c r="C4694" s="28" t="s">
        <v>4105</v>
      </c>
      <c r="D4694" s="27" t="s">
        <v>31</v>
      </c>
      <c r="E4694" s="134">
        <v>155.63</v>
      </c>
    </row>
    <row r="4695" spans="1:5" customFormat="1" ht="25.5" x14ac:dyDescent="0.2">
      <c r="A4695" s="27">
        <v>92913</v>
      </c>
      <c r="B4695" s="27" t="s">
        <v>184</v>
      </c>
      <c r="C4695" s="28" t="s">
        <v>4106</v>
      </c>
      <c r="D4695" s="27" t="s">
        <v>31</v>
      </c>
      <c r="E4695" s="50">
        <v>158.83000000000001</v>
      </c>
    </row>
    <row r="4696" spans="1:5" customFormat="1" ht="25.5" x14ac:dyDescent="0.2">
      <c r="A4696" s="27">
        <v>92914</v>
      </c>
      <c r="B4696" s="27" t="s">
        <v>184</v>
      </c>
      <c r="C4696" s="28" t="s">
        <v>4107</v>
      </c>
      <c r="D4696" s="27" t="s">
        <v>31</v>
      </c>
      <c r="E4696" s="134">
        <v>158.83000000000001</v>
      </c>
    </row>
    <row r="4697" spans="1:5" customFormat="1" ht="25.5" x14ac:dyDescent="0.2">
      <c r="A4697" s="27">
        <v>92918</v>
      </c>
      <c r="B4697" s="27" t="s">
        <v>184</v>
      </c>
      <c r="C4697" s="28" t="s">
        <v>4108</v>
      </c>
      <c r="D4697" s="27" t="s">
        <v>31</v>
      </c>
      <c r="E4697" s="134">
        <v>41.97</v>
      </c>
    </row>
    <row r="4698" spans="1:5" customFormat="1" ht="25.5" x14ac:dyDescent="0.2">
      <c r="A4698" s="27">
        <v>92920</v>
      </c>
      <c r="B4698" s="27" t="s">
        <v>184</v>
      </c>
      <c r="C4698" s="28" t="s">
        <v>4109</v>
      </c>
      <c r="D4698" s="27" t="s">
        <v>31</v>
      </c>
      <c r="E4698" s="50">
        <v>42.26</v>
      </c>
    </row>
    <row r="4699" spans="1:5" customFormat="1" ht="25.5" x14ac:dyDescent="0.2">
      <c r="A4699" s="27">
        <v>92925</v>
      </c>
      <c r="B4699" s="27" t="s">
        <v>184</v>
      </c>
      <c r="C4699" s="28" t="s">
        <v>4110</v>
      </c>
      <c r="D4699" s="27" t="s">
        <v>31</v>
      </c>
      <c r="E4699" s="134">
        <v>52.09</v>
      </c>
    </row>
    <row r="4700" spans="1:5" customFormat="1" ht="25.5" x14ac:dyDescent="0.2">
      <c r="A4700" s="27">
        <v>92926</v>
      </c>
      <c r="B4700" s="27" t="s">
        <v>184</v>
      </c>
      <c r="C4700" s="28" t="s">
        <v>4111</v>
      </c>
      <c r="D4700" s="27" t="s">
        <v>31</v>
      </c>
      <c r="E4700" s="134">
        <v>52.08</v>
      </c>
    </row>
    <row r="4701" spans="1:5" customFormat="1" ht="25.5" x14ac:dyDescent="0.2">
      <c r="A4701" s="27">
        <v>92927</v>
      </c>
      <c r="B4701" s="27" t="s">
        <v>184</v>
      </c>
      <c r="C4701" s="28" t="s">
        <v>4112</v>
      </c>
      <c r="D4701" s="27" t="s">
        <v>31</v>
      </c>
      <c r="E4701" s="134">
        <v>52.08</v>
      </c>
    </row>
    <row r="4702" spans="1:5" customFormat="1" ht="25.5" x14ac:dyDescent="0.2">
      <c r="A4702" s="27">
        <v>92928</v>
      </c>
      <c r="B4702" s="27" t="s">
        <v>184</v>
      </c>
      <c r="C4702" s="28" t="s">
        <v>4113</v>
      </c>
      <c r="D4702" s="27" t="s">
        <v>31</v>
      </c>
      <c r="E4702" s="134">
        <v>59.62</v>
      </c>
    </row>
    <row r="4703" spans="1:5" customFormat="1" ht="25.5" x14ac:dyDescent="0.2">
      <c r="A4703" s="27">
        <v>92929</v>
      </c>
      <c r="B4703" s="27" t="s">
        <v>184</v>
      </c>
      <c r="C4703" s="28" t="s">
        <v>4114</v>
      </c>
      <c r="D4703" s="27" t="s">
        <v>31</v>
      </c>
      <c r="E4703" s="134">
        <v>59.62</v>
      </c>
    </row>
    <row r="4704" spans="1:5" customFormat="1" ht="25.5" x14ac:dyDescent="0.2">
      <c r="A4704" s="27">
        <v>92930</v>
      </c>
      <c r="B4704" s="27" t="s">
        <v>184</v>
      </c>
      <c r="C4704" s="28" t="s">
        <v>4115</v>
      </c>
      <c r="D4704" s="27" t="s">
        <v>31</v>
      </c>
      <c r="E4704" s="134">
        <v>59.62</v>
      </c>
    </row>
    <row r="4705" spans="1:5" customFormat="1" ht="25.5" x14ac:dyDescent="0.2">
      <c r="A4705" s="27">
        <v>92931</v>
      </c>
      <c r="B4705" s="27" t="s">
        <v>184</v>
      </c>
      <c r="C4705" s="28" t="s">
        <v>4116</v>
      </c>
      <c r="D4705" s="27" t="s">
        <v>31</v>
      </c>
      <c r="E4705" s="134">
        <v>79.48</v>
      </c>
    </row>
    <row r="4706" spans="1:5" customFormat="1" ht="25.5" x14ac:dyDescent="0.2">
      <c r="A4706" s="27">
        <v>92932</v>
      </c>
      <c r="B4706" s="27" t="s">
        <v>184</v>
      </c>
      <c r="C4706" s="28" t="s">
        <v>4117</v>
      </c>
      <c r="D4706" s="27" t="s">
        <v>31</v>
      </c>
      <c r="E4706" s="134">
        <v>79.48</v>
      </c>
    </row>
    <row r="4707" spans="1:5" customFormat="1" ht="25.5" x14ac:dyDescent="0.2">
      <c r="A4707" s="27">
        <v>92933</v>
      </c>
      <c r="B4707" s="27" t="s">
        <v>184</v>
      </c>
      <c r="C4707" s="28" t="s">
        <v>4118</v>
      </c>
      <c r="D4707" s="27" t="s">
        <v>31</v>
      </c>
      <c r="E4707" s="134">
        <v>79.48</v>
      </c>
    </row>
    <row r="4708" spans="1:5" customFormat="1" ht="25.5" x14ac:dyDescent="0.2">
      <c r="A4708" s="27">
        <v>92934</v>
      </c>
      <c r="B4708" s="27" t="s">
        <v>184</v>
      </c>
      <c r="C4708" s="28" t="s">
        <v>4119</v>
      </c>
      <c r="D4708" s="27" t="s">
        <v>31</v>
      </c>
      <c r="E4708" s="134">
        <v>117.51</v>
      </c>
    </row>
    <row r="4709" spans="1:5" customFormat="1" ht="25.5" x14ac:dyDescent="0.2">
      <c r="A4709" s="27">
        <v>92935</v>
      </c>
      <c r="B4709" s="27" t="s">
        <v>184</v>
      </c>
      <c r="C4709" s="28" t="s">
        <v>4120</v>
      </c>
      <c r="D4709" s="27" t="s">
        <v>31</v>
      </c>
      <c r="E4709" s="134">
        <v>117.51</v>
      </c>
    </row>
    <row r="4710" spans="1:5" customFormat="1" ht="25.5" x14ac:dyDescent="0.2">
      <c r="A4710" s="27">
        <v>92936</v>
      </c>
      <c r="B4710" s="27" t="s">
        <v>184</v>
      </c>
      <c r="C4710" s="28" t="s">
        <v>4121</v>
      </c>
      <c r="D4710" s="27" t="s">
        <v>31</v>
      </c>
      <c r="E4710" s="134">
        <v>162.66</v>
      </c>
    </row>
    <row r="4711" spans="1:5" customFormat="1" ht="25.5" x14ac:dyDescent="0.2">
      <c r="A4711" s="27">
        <v>92937</v>
      </c>
      <c r="B4711" s="27" t="s">
        <v>184</v>
      </c>
      <c r="C4711" s="28" t="s">
        <v>4122</v>
      </c>
      <c r="D4711" s="27" t="s">
        <v>31</v>
      </c>
      <c r="E4711" s="134">
        <v>162.66</v>
      </c>
    </row>
    <row r="4712" spans="1:5" customFormat="1" ht="25.5" x14ac:dyDescent="0.2">
      <c r="A4712" s="27">
        <v>92938</v>
      </c>
      <c r="B4712" s="27" t="s">
        <v>184</v>
      </c>
      <c r="C4712" s="28" t="s">
        <v>4123</v>
      </c>
      <c r="D4712" s="27" t="s">
        <v>31</v>
      </c>
      <c r="E4712" s="134">
        <v>31.62</v>
      </c>
    </row>
    <row r="4713" spans="1:5" customFormat="1" ht="25.5" x14ac:dyDescent="0.2">
      <c r="A4713" s="27">
        <v>92939</v>
      </c>
      <c r="B4713" s="27" t="s">
        <v>184</v>
      </c>
      <c r="C4713" s="28" t="s">
        <v>4124</v>
      </c>
      <c r="D4713" s="27" t="s">
        <v>31</v>
      </c>
      <c r="E4713" s="134">
        <v>31.91</v>
      </c>
    </row>
    <row r="4714" spans="1:5" customFormat="1" ht="25.5" x14ac:dyDescent="0.2">
      <c r="A4714" s="27">
        <v>92940</v>
      </c>
      <c r="B4714" s="27" t="s">
        <v>184</v>
      </c>
      <c r="C4714" s="28" t="s">
        <v>4125</v>
      </c>
      <c r="D4714" s="27" t="s">
        <v>31</v>
      </c>
      <c r="E4714" s="134">
        <v>40.32</v>
      </c>
    </row>
    <row r="4715" spans="1:5" customFormat="1" ht="25.5" x14ac:dyDescent="0.2">
      <c r="A4715" s="27">
        <v>92941</v>
      </c>
      <c r="B4715" s="27" t="s">
        <v>184</v>
      </c>
      <c r="C4715" s="28" t="s">
        <v>4126</v>
      </c>
      <c r="D4715" s="27" t="s">
        <v>31</v>
      </c>
      <c r="E4715" s="134">
        <v>40.31</v>
      </c>
    </row>
    <row r="4716" spans="1:5" customFormat="1" ht="25.5" x14ac:dyDescent="0.2">
      <c r="A4716" s="27">
        <v>92942</v>
      </c>
      <c r="B4716" s="27" t="s">
        <v>184</v>
      </c>
      <c r="C4716" s="28" t="s">
        <v>4127</v>
      </c>
      <c r="D4716" s="27" t="s">
        <v>31</v>
      </c>
      <c r="E4716" s="134">
        <v>40.31</v>
      </c>
    </row>
    <row r="4717" spans="1:5" customFormat="1" ht="25.5" x14ac:dyDescent="0.2">
      <c r="A4717" s="27">
        <v>92943</v>
      </c>
      <c r="B4717" s="27" t="s">
        <v>184</v>
      </c>
      <c r="C4717" s="28" t="s">
        <v>4128</v>
      </c>
      <c r="D4717" s="27" t="s">
        <v>31</v>
      </c>
      <c r="E4717" s="134">
        <v>46.2</v>
      </c>
    </row>
    <row r="4718" spans="1:5" customFormat="1" ht="25.5" x14ac:dyDescent="0.2">
      <c r="A4718" s="27">
        <v>92944</v>
      </c>
      <c r="B4718" s="27" t="s">
        <v>184</v>
      </c>
      <c r="C4718" s="28" t="s">
        <v>4129</v>
      </c>
      <c r="D4718" s="27" t="s">
        <v>31</v>
      </c>
      <c r="E4718" s="134">
        <v>46.2</v>
      </c>
    </row>
    <row r="4719" spans="1:5" customFormat="1" ht="25.5" x14ac:dyDescent="0.2">
      <c r="A4719" s="27">
        <v>92945</v>
      </c>
      <c r="B4719" s="27" t="s">
        <v>184</v>
      </c>
      <c r="C4719" s="28" t="s">
        <v>4130</v>
      </c>
      <c r="D4719" s="27" t="s">
        <v>31</v>
      </c>
      <c r="E4719" s="134">
        <v>46.2</v>
      </c>
    </row>
    <row r="4720" spans="1:5" customFormat="1" ht="25.5" x14ac:dyDescent="0.2">
      <c r="A4720" s="27">
        <v>92946</v>
      </c>
      <c r="B4720" s="27" t="s">
        <v>184</v>
      </c>
      <c r="C4720" s="28" t="s">
        <v>4131</v>
      </c>
      <c r="D4720" s="27" t="s">
        <v>31</v>
      </c>
      <c r="E4720" s="134">
        <v>64.040000000000006</v>
      </c>
    </row>
    <row r="4721" spans="1:5" customFormat="1" ht="25.5" x14ac:dyDescent="0.2">
      <c r="A4721" s="27">
        <v>92947</v>
      </c>
      <c r="B4721" s="27" t="s">
        <v>184</v>
      </c>
      <c r="C4721" s="28" t="s">
        <v>4132</v>
      </c>
      <c r="D4721" s="27" t="s">
        <v>31</v>
      </c>
      <c r="E4721" s="134">
        <v>64.040000000000006</v>
      </c>
    </row>
    <row r="4722" spans="1:5" customFormat="1" ht="25.5" x14ac:dyDescent="0.2">
      <c r="A4722" s="27">
        <v>92948</v>
      </c>
      <c r="B4722" s="27" t="s">
        <v>184</v>
      </c>
      <c r="C4722" s="28" t="s">
        <v>4133</v>
      </c>
      <c r="D4722" s="27" t="s">
        <v>31</v>
      </c>
      <c r="E4722" s="134">
        <v>64.040000000000006</v>
      </c>
    </row>
    <row r="4723" spans="1:5" customFormat="1" ht="25.5" x14ac:dyDescent="0.2">
      <c r="A4723" s="27">
        <v>92949</v>
      </c>
      <c r="B4723" s="27" t="s">
        <v>184</v>
      </c>
      <c r="C4723" s="28" t="s">
        <v>4134</v>
      </c>
      <c r="D4723" s="27" t="s">
        <v>31</v>
      </c>
      <c r="E4723" s="134">
        <v>99</v>
      </c>
    </row>
    <row r="4724" spans="1:5" customFormat="1" ht="25.5" x14ac:dyDescent="0.2">
      <c r="A4724" s="27">
        <v>92950</v>
      </c>
      <c r="B4724" s="27" t="s">
        <v>184</v>
      </c>
      <c r="C4724" s="28" t="s">
        <v>4135</v>
      </c>
      <c r="D4724" s="27" t="s">
        <v>31</v>
      </c>
      <c r="E4724" s="134">
        <v>99</v>
      </c>
    </row>
    <row r="4725" spans="1:5" customFormat="1" ht="25.5" x14ac:dyDescent="0.2">
      <c r="A4725" s="27">
        <v>92951</v>
      </c>
      <c r="B4725" s="27" t="s">
        <v>184</v>
      </c>
      <c r="C4725" s="28" t="s">
        <v>4136</v>
      </c>
      <c r="D4725" s="27" t="s">
        <v>31</v>
      </c>
      <c r="E4725" s="134">
        <v>141.13999999999999</v>
      </c>
    </row>
    <row r="4726" spans="1:5" customFormat="1" ht="25.5" x14ac:dyDescent="0.2">
      <c r="A4726" s="27">
        <v>92952</v>
      </c>
      <c r="B4726" s="27" t="s">
        <v>184</v>
      </c>
      <c r="C4726" s="28" t="s">
        <v>4137</v>
      </c>
      <c r="D4726" s="27" t="s">
        <v>31</v>
      </c>
      <c r="E4726" s="134">
        <v>141.13999999999999</v>
      </c>
    </row>
    <row r="4727" spans="1:5" customFormat="1" ht="25.5" x14ac:dyDescent="0.2">
      <c r="A4727" s="27">
        <v>92953</v>
      </c>
      <c r="B4727" s="27" t="s">
        <v>184</v>
      </c>
      <c r="C4727" s="28" t="s">
        <v>4138</v>
      </c>
      <c r="D4727" s="27" t="s">
        <v>31</v>
      </c>
      <c r="E4727" s="134">
        <v>27.26</v>
      </c>
    </row>
    <row r="4728" spans="1:5" customFormat="1" ht="25.5" x14ac:dyDescent="0.2">
      <c r="A4728" s="27">
        <v>93050</v>
      </c>
      <c r="B4728" s="27" t="s">
        <v>184</v>
      </c>
      <c r="C4728" s="28" t="s">
        <v>4139</v>
      </c>
      <c r="D4728" s="27" t="s">
        <v>31</v>
      </c>
      <c r="E4728" s="134">
        <v>11.67</v>
      </c>
    </row>
    <row r="4729" spans="1:5" customFormat="1" ht="25.5" x14ac:dyDescent="0.2">
      <c r="A4729" s="27">
        <v>93052</v>
      </c>
      <c r="B4729" s="27" t="s">
        <v>184</v>
      </c>
      <c r="C4729" s="28" t="s">
        <v>4140</v>
      </c>
      <c r="D4729" s="27" t="s">
        <v>31</v>
      </c>
      <c r="E4729" s="134">
        <v>524.23</v>
      </c>
    </row>
    <row r="4730" spans="1:5" customFormat="1" ht="25.5" x14ac:dyDescent="0.2">
      <c r="A4730" s="27">
        <v>93054</v>
      </c>
      <c r="B4730" s="27" t="s">
        <v>184</v>
      </c>
      <c r="C4730" s="28" t="s">
        <v>4141</v>
      </c>
      <c r="D4730" s="27" t="s">
        <v>31</v>
      </c>
      <c r="E4730" s="134">
        <v>23.06</v>
      </c>
    </row>
    <row r="4731" spans="1:5" customFormat="1" ht="25.5" x14ac:dyDescent="0.2">
      <c r="A4731" s="27">
        <v>93055</v>
      </c>
      <c r="B4731" s="27" t="s">
        <v>184</v>
      </c>
      <c r="C4731" s="28" t="s">
        <v>4142</v>
      </c>
      <c r="D4731" s="27" t="s">
        <v>31</v>
      </c>
      <c r="E4731" s="134">
        <v>45.62</v>
      </c>
    </row>
    <row r="4732" spans="1:5" customFormat="1" ht="25.5" x14ac:dyDescent="0.2">
      <c r="A4732" s="27">
        <v>93056</v>
      </c>
      <c r="B4732" s="27" t="s">
        <v>184</v>
      </c>
      <c r="C4732" s="28" t="s">
        <v>4143</v>
      </c>
      <c r="D4732" s="27" t="s">
        <v>31</v>
      </c>
      <c r="E4732" s="134">
        <v>17.38</v>
      </c>
    </row>
    <row r="4733" spans="1:5" customFormat="1" ht="25.5" x14ac:dyDescent="0.2">
      <c r="A4733" s="27">
        <v>93057</v>
      </c>
      <c r="B4733" s="27" t="s">
        <v>184</v>
      </c>
      <c r="C4733" s="28" t="s">
        <v>4144</v>
      </c>
      <c r="D4733" s="27" t="s">
        <v>31</v>
      </c>
      <c r="E4733" s="134">
        <v>14.48</v>
      </c>
    </row>
    <row r="4734" spans="1:5" customFormat="1" ht="25.5" x14ac:dyDescent="0.2">
      <c r="A4734" s="27">
        <v>93058</v>
      </c>
      <c r="B4734" s="27" t="s">
        <v>184</v>
      </c>
      <c r="C4734" s="28" t="s">
        <v>4145</v>
      </c>
      <c r="D4734" s="27" t="s">
        <v>31</v>
      </c>
      <c r="E4734" s="134">
        <v>576.77</v>
      </c>
    </row>
    <row r="4735" spans="1:5" customFormat="1" ht="25.5" x14ac:dyDescent="0.2">
      <c r="A4735" s="27">
        <v>93059</v>
      </c>
      <c r="B4735" s="27" t="s">
        <v>184</v>
      </c>
      <c r="C4735" s="28" t="s">
        <v>4146</v>
      </c>
      <c r="D4735" s="27" t="s">
        <v>31</v>
      </c>
      <c r="E4735" s="134">
        <v>29.92</v>
      </c>
    </row>
    <row r="4736" spans="1:5" customFormat="1" ht="25.5" x14ac:dyDescent="0.2">
      <c r="A4736" s="27">
        <v>93060</v>
      </c>
      <c r="B4736" s="27" t="s">
        <v>184</v>
      </c>
      <c r="C4736" s="28" t="s">
        <v>4147</v>
      </c>
      <c r="D4736" s="27" t="s">
        <v>31</v>
      </c>
      <c r="E4736" s="134">
        <v>79.790000000000006</v>
      </c>
    </row>
    <row r="4737" spans="1:5" customFormat="1" ht="25.5" x14ac:dyDescent="0.2">
      <c r="A4737" s="27">
        <v>93061</v>
      </c>
      <c r="B4737" s="27" t="s">
        <v>184</v>
      </c>
      <c r="C4737" s="28" t="s">
        <v>4148</v>
      </c>
      <c r="D4737" s="27" t="s">
        <v>31</v>
      </c>
      <c r="E4737" s="134">
        <v>32.700000000000003</v>
      </c>
    </row>
    <row r="4738" spans="1:5" customFormat="1" ht="25.5" x14ac:dyDescent="0.2">
      <c r="A4738" s="27">
        <v>93062</v>
      </c>
      <c r="B4738" s="27" t="s">
        <v>184</v>
      </c>
      <c r="C4738" s="28" t="s">
        <v>4149</v>
      </c>
      <c r="D4738" s="27" t="s">
        <v>31</v>
      </c>
      <c r="E4738" s="134">
        <v>27.61</v>
      </c>
    </row>
    <row r="4739" spans="1:5" customFormat="1" ht="25.5" x14ac:dyDescent="0.2">
      <c r="A4739" s="27">
        <v>93063</v>
      </c>
      <c r="B4739" s="27" t="s">
        <v>184</v>
      </c>
      <c r="C4739" s="28" t="s">
        <v>4150</v>
      </c>
      <c r="D4739" s="27" t="s">
        <v>31</v>
      </c>
      <c r="E4739" s="134">
        <v>661</v>
      </c>
    </row>
    <row r="4740" spans="1:5" customFormat="1" ht="25.5" x14ac:dyDescent="0.2">
      <c r="A4740" s="27">
        <v>93064</v>
      </c>
      <c r="B4740" s="27" t="s">
        <v>184</v>
      </c>
      <c r="C4740" s="28" t="s">
        <v>4151</v>
      </c>
      <c r="D4740" s="27" t="s">
        <v>31</v>
      </c>
      <c r="E4740" s="134">
        <v>50.02</v>
      </c>
    </row>
    <row r="4741" spans="1:5" customFormat="1" ht="25.5" x14ac:dyDescent="0.2">
      <c r="A4741" s="27">
        <v>93065</v>
      </c>
      <c r="B4741" s="27" t="s">
        <v>184</v>
      </c>
      <c r="C4741" s="28" t="s">
        <v>4152</v>
      </c>
      <c r="D4741" s="27" t="s">
        <v>31</v>
      </c>
      <c r="E4741" s="134">
        <v>44.94</v>
      </c>
    </row>
    <row r="4742" spans="1:5" customFormat="1" ht="25.5" x14ac:dyDescent="0.2">
      <c r="A4742" s="27">
        <v>93066</v>
      </c>
      <c r="B4742" s="27" t="s">
        <v>184</v>
      </c>
      <c r="C4742" s="28" t="s">
        <v>4153</v>
      </c>
      <c r="D4742" s="27" t="s">
        <v>31</v>
      </c>
      <c r="E4742" s="134">
        <v>829.48</v>
      </c>
    </row>
    <row r="4743" spans="1:5" customFormat="1" ht="25.5" x14ac:dyDescent="0.2">
      <c r="A4743" s="27">
        <v>93067</v>
      </c>
      <c r="B4743" s="27" t="s">
        <v>184</v>
      </c>
      <c r="C4743" s="28" t="s">
        <v>4154</v>
      </c>
      <c r="D4743" s="27" t="s">
        <v>31</v>
      </c>
      <c r="E4743" s="134">
        <v>74.290000000000006</v>
      </c>
    </row>
    <row r="4744" spans="1:5" customFormat="1" ht="25.5" x14ac:dyDescent="0.2">
      <c r="A4744" s="27">
        <v>93068</v>
      </c>
      <c r="B4744" s="27" t="s">
        <v>184</v>
      </c>
      <c r="C4744" s="28" t="s">
        <v>4155</v>
      </c>
      <c r="D4744" s="27" t="s">
        <v>31</v>
      </c>
      <c r="E4744" s="134">
        <v>63.2</v>
      </c>
    </row>
    <row r="4745" spans="1:5" customFormat="1" ht="25.5" x14ac:dyDescent="0.2">
      <c r="A4745" s="27">
        <v>93069</v>
      </c>
      <c r="B4745" s="27" t="s">
        <v>184</v>
      </c>
      <c r="C4745" s="28" t="s">
        <v>4156</v>
      </c>
      <c r="D4745" s="27" t="s">
        <v>31</v>
      </c>
      <c r="E4745" s="134">
        <v>1149.75</v>
      </c>
    </row>
    <row r="4746" spans="1:5" customFormat="1" ht="25.5" x14ac:dyDescent="0.2">
      <c r="A4746" s="27">
        <v>93070</v>
      </c>
      <c r="B4746" s="27" t="s">
        <v>184</v>
      </c>
      <c r="C4746" s="28" t="s">
        <v>4157</v>
      </c>
      <c r="D4746" s="27" t="s">
        <v>31</v>
      </c>
      <c r="E4746" s="134">
        <v>186.49</v>
      </c>
    </row>
    <row r="4747" spans="1:5" customFormat="1" ht="25.5" x14ac:dyDescent="0.2">
      <c r="A4747" s="27">
        <v>93071</v>
      </c>
      <c r="B4747" s="27" t="s">
        <v>184</v>
      </c>
      <c r="C4747" s="28" t="s">
        <v>4158</v>
      </c>
      <c r="D4747" s="27" t="s">
        <v>31</v>
      </c>
      <c r="E4747" s="134">
        <v>171.43</v>
      </c>
    </row>
    <row r="4748" spans="1:5" customFormat="1" ht="25.5" x14ac:dyDescent="0.2">
      <c r="A4748" s="27">
        <v>93072</v>
      </c>
      <c r="B4748" s="27" t="s">
        <v>184</v>
      </c>
      <c r="C4748" s="28" t="s">
        <v>4159</v>
      </c>
      <c r="D4748" s="27" t="s">
        <v>31</v>
      </c>
      <c r="E4748" s="134">
        <v>1517.3</v>
      </c>
    </row>
    <row r="4749" spans="1:5" customFormat="1" ht="25.5" x14ac:dyDescent="0.2">
      <c r="A4749" s="27">
        <v>93074</v>
      </c>
      <c r="B4749" s="27" t="s">
        <v>184</v>
      </c>
      <c r="C4749" s="28" t="s">
        <v>4160</v>
      </c>
      <c r="D4749" s="27" t="s">
        <v>31</v>
      </c>
      <c r="E4749" s="134">
        <v>14.29</v>
      </c>
    </row>
    <row r="4750" spans="1:5" customFormat="1" ht="38.25" x14ac:dyDescent="0.2">
      <c r="A4750" s="27">
        <v>93075</v>
      </c>
      <c r="B4750" s="27" t="s">
        <v>184</v>
      </c>
      <c r="C4750" s="28" t="s">
        <v>4161</v>
      </c>
      <c r="D4750" s="27" t="s">
        <v>31</v>
      </c>
      <c r="E4750" s="134">
        <v>20.46</v>
      </c>
    </row>
    <row r="4751" spans="1:5" customFormat="1" ht="25.5" x14ac:dyDescent="0.2">
      <c r="A4751" s="27">
        <v>93076</v>
      </c>
      <c r="B4751" s="27" t="s">
        <v>184</v>
      </c>
      <c r="C4751" s="28" t="s">
        <v>4162</v>
      </c>
      <c r="D4751" s="27" t="s">
        <v>31</v>
      </c>
      <c r="E4751" s="134">
        <v>22.46</v>
      </c>
    </row>
    <row r="4752" spans="1:5" customFormat="1" ht="38.25" x14ac:dyDescent="0.2">
      <c r="A4752" s="27">
        <v>93077</v>
      </c>
      <c r="B4752" s="27" t="s">
        <v>184</v>
      </c>
      <c r="C4752" s="28" t="s">
        <v>4163</v>
      </c>
      <c r="D4752" s="27" t="s">
        <v>31</v>
      </c>
      <c r="E4752" s="134">
        <v>28.76</v>
      </c>
    </row>
    <row r="4753" spans="1:5" customFormat="1" ht="38.25" x14ac:dyDescent="0.2">
      <c r="A4753" s="27">
        <v>93078</v>
      </c>
      <c r="B4753" s="27" t="s">
        <v>184</v>
      </c>
      <c r="C4753" s="28" t="s">
        <v>4164</v>
      </c>
      <c r="D4753" s="27" t="s">
        <v>31</v>
      </c>
      <c r="E4753" s="134">
        <v>32.39</v>
      </c>
    </row>
    <row r="4754" spans="1:5" customFormat="1" ht="25.5" x14ac:dyDescent="0.2">
      <c r="A4754" s="27">
        <v>93079</v>
      </c>
      <c r="B4754" s="27" t="s">
        <v>184</v>
      </c>
      <c r="C4754" s="28" t="s">
        <v>4165</v>
      </c>
      <c r="D4754" s="27" t="s">
        <v>31</v>
      </c>
      <c r="E4754" s="134">
        <v>30.96</v>
      </c>
    </row>
    <row r="4755" spans="1:5" customFormat="1" ht="25.5" x14ac:dyDescent="0.2">
      <c r="A4755" s="27">
        <v>93080</v>
      </c>
      <c r="B4755" s="27" t="s">
        <v>184</v>
      </c>
      <c r="C4755" s="28" t="s">
        <v>4166</v>
      </c>
      <c r="D4755" s="27" t="s">
        <v>31</v>
      </c>
      <c r="E4755" s="134">
        <v>9.33</v>
      </c>
    </row>
    <row r="4756" spans="1:5" customFormat="1" ht="25.5" x14ac:dyDescent="0.2">
      <c r="A4756" s="27">
        <v>93081</v>
      </c>
      <c r="B4756" s="27" t="s">
        <v>184</v>
      </c>
      <c r="C4756" s="28" t="s">
        <v>4167</v>
      </c>
      <c r="D4756" s="27" t="s">
        <v>31</v>
      </c>
      <c r="E4756" s="134">
        <v>19.190000000000001</v>
      </c>
    </row>
    <row r="4757" spans="1:5" customFormat="1" ht="38.25" x14ac:dyDescent="0.2">
      <c r="A4757" s="27">
        <v>93082</v>
      </c>
      <c r="B4757" s="27" t="s">
        <v>184</v>
      </c>
      <c r="C4757" s="28" t="s">
        <v>4168</v>
      </c>
      <c r="D4757" s="27" t="s">
        <v>31</v>
      </c>
      <c r="E4757" s="134">
        <v>24.77</v>
      </c>
    </row>
    <row r="4758" spans="1:5" customFormat="1" ht="25.5" x14ac:dyDescent="0.2">
      <c r="A4758" s="27">
        <v>93083</v>
      </c>
      <c r="B4758" s="27" t="s">
        <v>184</v>
      </c>
      <c r="C4758" s="28" t="s">
        <v>4169</v>
      </c>
      <c r="D4758" s="27" t="s">
        <v>31</v>
      </c>
      <c r="E4758" s="134">
        <v>454.22</v>
      </c>
    </row>
    <row r="4759" spans="1:5" customFormat="1" ht="25.5" x14ac:dyDescent="0.2">
      <c r="A4759" s="27">
        <v>93084</v>
      </c>
      <c r="B4759" s="27" t="s">
        <v>184</v>
      </c>
      <c r="C4759" s="28" t="s">
        <v>4170</v>
      </c>
      <c r="D4759" s="27" t="s">
        <v>31</v>
      </c>
      <c r="E4759" s="134">
        <v>14.76</v>
      </c>
    </row>
    <row r="4760" spans="1:5" customFormat="1" ht="25.5" x14ac:dyDescent="0.2">
      <c r="A4760" s="27">
        <v>93085</v>
      </c>
      <c r="B4760" s="27" t="s">
        <v>184</v>
      </c>
      <c r="C4760" s="28" t="s">
        <v>4171</v>
      </c>
      <c r="D4760" s="27" t="s">
        <v>31</v>
      </c>
      <c r="E4760" s="134">
        <v>16.059999999999999</v>
      </c>
    </row>
    <row r="4761" spans="1:5" customFormat="1" ht="25.5" x14ac:dyDescent="0.2">
      <c r="A4761" s="27">
        <v>93086</v>
      </c>
      <c r="B4761" s="27" t="s">
        <v>184</v>
      </c>
      <c r="C4761" s="28" t="s">
        <v>4172</v>
      </c>
      <c r="D4761" s="27" t="s">
        <v>31</v>
      </c>
      <c r="E4761" s="134">
        <v>527.32000000000005</v>
      </c>
    </row>
    <row r="4762" spans="1:5" customFormat="1" ht="25.5" x14ac:dyDescent="0.2">
      <c r="A4762" s="27">
        <v>93087</v>
      </c>
      <c r="B4762" s="27" t="s">
        <v>184</v>
      </c>
      <c r="C4762" s="28" t="s">
        <v>4173</v>
      </c>
      <c r="D4762" s="27" t="s">
        <v>31</v>
      </c>
      <c r="E4762" s="134">
        <v>20.13</v>
      </c>
    </row>
    <row r="4763" spans="1:5" customFormat="1" ht="25.5" x14ac:dyDescent="0.2">
      <c r="A4763" s="27">
        <v>93088</v>
      </c>
      <c r="B4763" s="27" t="s">
        <v>184</v>
      </c>
      <c r="C4763" s="28" t="s">
        <v>4174</v>
      </c>
      <c r="D4763" s="27" t="s">
        <v>31</v>
      </c>
      <c r="E4763" s="134">
        <v>24.92</v>
      </c>
    </row>
    <row r="4764" spans="1:5" customFormat="1" ht="38.25" x14ac:dyDescent="0.2">
      <c r="A4764" s="27">
        <v>93089</v>
      </c>
      <c r="B4764" s="27" t="s">
        <v>184</v>
      </c>
      <c r="C4764" s="28" t="s">
        <v>4175</v>
      </c>
      <c r="D4764" s="27" t="s">
        <v>31</v>
      </c>
      <c r="E4764" s="134">
        <v>48.71</v>
      </c>
    </row>
    <row r="4765" spans="1:5" customFormat="1" ht="25.5" x14ac:dyDescent="0.2">
      <c r="A4765" s="27">
        <v>93090</v>
      </c>
      <c r="B4765" s="27" t="s">
        <v>184</v>
      </c>
      <c r="C4765" s="28" t="s">
        <v>4176</v>
      </c>
      <c r="D4765" s="27" t="s">
        <v>31</v>
      </c>
      <c r="E4765" s="134">
        <v>20.239999999999998</v>
      </c>
    </row>
    <row r="4766" spans="1:5" customFormat="1" ht="25.5" x14ac:dyDescent="0.2">
      <c r="A4766" s="27">
        <v>93091</v>
      </c>
      <c r="B4766" s="27" t="s">
        <v>184</v>
      </c>
      <c r="C4766" s="28" t="s">
        <v>4177</v>
      </c>
      <c r="D4766" s="27" t="s">
        <v>31</v>
      </c>
      <c r="E4766" s="134">
        <v>17.440000000000001</v>
      </c>
    </row>
    <row r="4767" spans="1:5" customFormat="1" ht="25.5" x14ac:dyDescent="0.2">
      <c r="A4767" s="27">
        <v>93092</v>
      </c>
      <c r="B4767" s="27" t="s">
        <v>184</v>
      </c>
      <c r="C4767" s="28" t="s">
        <v>4178</v>
      </c>
      <c r="D4767" s="27" t="s">
        <v>31</v>
      </c>
      <c r="E4767" s="134">
        <v>579.63</v>
      </c>
    </row>
    <row r="4768" spans="1:5" customFormat="1" ht="25.5" x14ac:dyDescent="0.2">
      <c r="A4768" s="27">
        <v>93093</v>
      </c>
      <c r="B4768" s="27" t="s">
        <v>184</v>
      </c>
      <c r="C4768" s="28" t="s">
        <v>4179</v>
      </c>
      <c r="D4768" s="27" t="s">
        <v>31</v>
      </c>
      <c r="E4768" s="134">
        <v>31.34</v>
      </c>
    </row>
    <row r="4769" spans="1:5" customFormat="1" ht="38.25" x14ac:dyDescent="0.2">
      <c r="A4769" s="27">
        <v>93094</v>
      </c>
      <c r="B4769" s="27" t="s">
        <v>184</v>
      </c>
      <c r="C4769" s="28" t="s">
        <v>4180</v>
      </c>
      <c r="D4769" s="27" t="s">
        <v>31</v>
      </c>
      <c r="E4769" s="134">
        <v>82.65</v>
      </c>
    </row>
    <row r="4770" spans="1:5" customFormat="1" ht="25.5" x14ac:dyDescent="0.2">
      <c r="A4770" s="27">
        <v>93097</v>
      </c>
      <c r="B4770" s="27" t="s">
        <v>184</v>
      </c>
      <c r="C4770" s="28" t="s">
        <v>4181</v>
      </c>
      <c r="D4770" s="27" t="s">
        <v>31</v>
      </c>
      <c r="E4770" s="134">
        <v>14.57</v>
      </c>
    </row>
    <row r="4771" spans="1:5" customFormat="1" ht="38.25" x14ac:dyDescent="0.2">
      <c r="A4771" s="27">
        <v>93098</v>
      </c>
      <c r="B4771" s="27" t="s">
        <v>184</v>
      </c>
      <c r="C4771" s="28" t="s">
        <v>4182</v>
      </c>
      <c r="D4771" s="27" t="s">
        <v>31</v>
      </c>
      <c r="E4771" s="134">
        <v>20.59</v>
      </c>
    </row>
    <row r="4772" spans="1:5" customFormat="1" ht="25.5" x14ac:dyDescent="0.2">
      <c r="A4772" s="27">
        <v>93099</v>
      </c>
      <c r="B4772" s="27" t="s">
        <v>184</v>
      </c>
      <c r="C4772" s="28" t="s">
        <v>4183</v>
      </c>
      <c r="D4772" s="27" t="s">
        <v>31</v>
      </c>
      <c r="E4772" s="134">
        <v>25.87</v>
      </c>
    </row>
    <row r="4773" spans="1:5" customFormat="1" ht="38.25" x14ac:dyDescent="0.2">
      <c r="A4773" s="27">
        <v>93100</v>
      </c>
      <c r="B4773" s="27" t="s">
        <v>184</v>
      </c>
      <c r="C4773" s="28" t="s">
        <v>4184</v>
      </c>
      <c r="D4773" s="27" t="s">
        <v>31</v>
      </c>
      <c r="E4773" s="134">
        <v>30.46</v>
      </c>
    </row>
    <row r="4774" spans="1:5" customFormat="1" ht="38.25" x14ac:dyDescent="0.2">
      <c r="A4774" s="27">
        <v>93101</v>
      </c>
      <c r="B4774" s="27" t="s">
        <v>184</v>
      </c>
      <c r="C4774" s="28" t="s">
        <v>4185</v>
      </c>
      <c r="D4774" s="27" t="s">
        <v>31</v>
      </c>
      <c r="E4774" s="134">
        <v>34.090000000000003</v>
      </c>
    </row>
    <row r="4775" spans="1:5" customFormat="1" ht="25.5" x14ac:dyDescent="0.2">
      <c r="A4775" s="27">
        <v>93102</v>
      </c>
      <c r="B4775" s="27" t="s">
        <v>184</v>
      </c>
      <c r="C4775" s="28" t="s">
        <v>4186</v>
      </c>
      <c r="D4775" s="27" t="s">
        <v>31</v>
      </c>
      <c r="E4775" s="134">
        <v>37.049999999999997</v>
      </c>
    </row>
    <row r="4776" spans="1:5" customFormat="1" ht="25.5" x14ac:dyDescent="0.2">
      <c r="A4776" s="27">
        <v>93103</v>
      </c>
      <c r="B4776" s="27" t="s">
        <v>184</v>
      </c>
      <c r="C4776" s="28" t="s">
        <v>4187</v>
      </c>
      <c r="D4776" s="27" t="s">
        <v>31</v>
      </c>
      <c r="E4776" s="134">
        <v>9.51</v>
      </c>
    </row>
    <row r="4777" spans="1:5" customFormat="1" ht="25.5" x14ac:dyDescent="0.2">
      <c r="A4777" s="27">
        <v>93104</v>
      </c>
      <c r="B4777" s="27" t="s">
        <v>184</v>
      </c>
      <c r="C4777" s="28" t="s">
        <v>4188</v>
      </c>
      <c r="D4777" s="27" t="s">
        <v>31</v>
      </c>
      <c r="E4777" s="134">
        <v>19.28</v>
      </c>
    </row>
    <row r="4778" spans="1:5" customFormat="1" ht="38.25" x14ac:dyDescent="0.2">
      <c r="A4778" s="27">
        <v>93105</v>
      </c>
      <c r="B4778" s="27" t="s">
        <v>184</v>
      </c>
      <c r="C4778" s="28" t="s">
        <v>4189</v>
      </c>
      <c r="D4778" s="27" t="s">
        <v>31</v>
      </c>
      <c r="E4778" s="134">
        <v>24.95</v>
      </c>
    </row>
    <row r="4779" spans="1:5" customFormat="1" ht="25.5" x14ac:dyDescent="0.2">
      <c r="A4779" s="27">
        <v>93106</v>
      </c>
      <c r="B4779" s="27" t="s">
        <v>184</v>
      </c>
      <c r="C4779" s="28" t="s">
        <v>4190</v>
      </c>
      <c r="D4779" s="27" t="s">
        <v>31</v>
      </c>
      <c r="E4779" s="50">
        <v>454.4</v>
      </c>
    </row>
    <row r="4780" spans="1:5" customFormat="1" ht="25.5" x14ac:dyDescent="0.2">
      <c r="A4780" s="27">
        <v>93107</v>
      </c>
      <c r="B4780" s="27" t="s">
        <v>184</v>
      </c>
      <c r="C4780" s="28" t="s">
        <v>4191</v>
      </c>
      <c r="D4780" s="27" t="s">
        <v>31</v>
      </c>
      <c r="E4780" s="134">
        <v>17.059999999999999</v>
      </c>
    </row>
    <row r="4781" spans="1:5" customFormat="1" ht="25.5" x14ac:dyDescent="0.2">
      <c r="A4781" s="27">
        <v>93108</v>
      </c>
      <c r="B4781" s="27" t="s">
        <v>184</v>
      </c>
      <c r="C4781" s="28" t="s">
        <v>4192</v>
      </c>
      <c r="D4781" s="27" t="s">
        <v>31</v>
      </c>
      <c r="E4781" s="134">
        <v>14.36</v>
      </c>
    </row>
    <row r="4782" spans="1:5" customFormat="1" ht="25.5" x14ac:dyDescent="0.2">
      <c r="A4782" s="27">
        <v>93109</v>
      </c>
      <c r="B4782" s="27" t="s">
        <v>184</v>
      </c>
      <c r="C4782" s="28" t="s">
        <v>4193</v>
      </c>
      <c r="D4782" s="27" t="s">
        <v>31</v>
      </c>
      <c r="E4782" s="134">
        <v>529.62</v>
      </c>
    </row>
    <row r="4783" spans="1:5" customFormat="1" ht="25.5" x14ac:dyDescent="0.2">
      <c r="A4783" s="27">
        <v>93110</v>
      </c>
      <c r="B4783" s="27" t="s">
        <v>184</v>
      </c>
      <c r="C4783" s="28" t="s">
        <v>4194</v>
      </c>
      <c r="D4783" s="27" t="s">
        <v>31</v>
      </c>
      <c r="E4783" s="134">
        <v>21.28</v>
      </c>
    </row>
    <row r="4784" spans="1:5" customFormat="1" ht="25.5" x14ac:dyDescent="0.2">
      <c r="A4784" s="27">
        <v>93111</v>
      </c>
      <c r="B4784" s="27" t="s">
        <v>184</v>
      </c>
      <c r="C4784" s="28" t="s">
        <v>4195</v>
      </c>
      <c r="D4784" s="27" t="s">
        <v>31</v>
      </c>
      <c r="E4784" s="134">
        <v>25.76</v>
      </c>
    </row>
    <row r="4785" spans="1:5" customFormat="1" ht="38.25" x14ac:dyDescent="0.2">
      <c r="A4785" s="27">
        <v>93112</v>
      </c>
      <c r="B4785" s="27" t="s">
        <v>184</v>
      </c>
      <c r="C4785" s="28" t="s">
        <v>4196</v>
      </c>
      <c r="D4785" s="27" t="s">
        <v>31</v>
      </c>
      <c r="E4785" s="134">
        <v>51.01</v>
      </c>
    </row>
    <row r="4786" spans="1:5" customFormat="1" ht="25.5" x14ac:dyDescent="0.2">
      <c r="A4786" s="27">
        <v>93113</v>
      </c>
      <c r="B4786" s="27" t="s">
        <v>184</v>
      </c>
      <c r="C4786" s="28" t="s">
        <v>4197</v>
      </c>
      <c r="D4786" s="27" t="s">
        <v>31</v>
      </c>
      <c r="E4786" s="134">
        <v>24.34</v>
      </c>
    </row>
    <row r="4787" spans="1:5" customFormat="1" ht="25.5" x14ac:dyDescent="0.2">
      <c r="A4787" s="27">
        <v>93114</v>
      </c>
      <c r="B4787" s="27" t="s">
        <v>184</v>
      </c>
      <c r="C4787" s="28" t="s">
        <v>4198</v>
      </c>
      <c r="D4787" s="27" t="s">
        <v>31</v>
      </c>
      <c r="E4787" s="134">
        <v>33.39</v>
      </c>
    </row>
    <row r="4788" spans="1:5" customFormat="1" ht="38.25" x14ac:dyDescent="0.2">
      <c r="A4788" s="27">
        <v>93115</v>
      </c>
      <c r="B4788" s="27" t="s">
        <v>184</v>
      </c>
      <c r="C4788" s="28" t="s">
        <v>4199</v>
      </c>
      <c r="D4788" s="27" t="s">
        <v>31</v>
      </c>
      <c r="E4788" s="134">
        <v>86.75</v>
      </c>
    </row>
    <row r="4789" spans="1:5" customFormat="1" ht="25.5" x14ac:dyDescent="0.2">
      <c r="A4789" s="27">
        <v>93116</v>
      </c>
      <c r="B4789" s="27" t="s">
        <v>184</v>
      </c>
      <c r="C4789" s="28" t="s">
        <v>4200</v>
      </c>
      <c r="D4789" s="27" t="s">
        <v>31</v>
      </c>
      <c r="E4789" s="134">
        <v>583.73</v>
      </c>
    </row>
    <row r="4790" spans="1:5" customFormat="1" ht="38.25" x14ac:dyDescent="0.2">
      <c r="A4790" s="27">
        <v>93117</v>
      </c>
      <c r="B4790" s="27" t="s">
        <v>184</v>
      </c>
      <c r="C4790" s="28" t="s">
        <v>4201</v>
      </c>
      <c r="D4790" s="27" t="s">
        <v>31</v>
      </c>
      <c r="E4790" s="134">
        <v>59.3</v>
      </c>
    </row>
    <row r="4791" spans="1:5" customFormat="1" ht="38.25" x14ac:dyDescent="0.2">
      <c r="A4791" s="27">
        <v>93118</v>
      </c>
      <c r="B4791" s="27" t="s">
        <v>184</v>
      </c>
      <c r="C4791" s="28" t="s">
        <v>4202</v>
      </c>
      <c r="D4791" s="27" t="s">
        <v>31</v>
      </c>
      <c r="E4791" s="134">
        <v>87.46</v>
      </c>
    </row>
    <row r="4792" spans="1:5" customFormat="1" ht="25.5" x14ac:dyDescent="0.2">
      <c r="A4792" s="27">
        <v>93119</v>
      </c>
      <c r="B4792" s="27" t="s">
        <v>184</v>
      </c>
      <c r="C4792" s="28" t="s">
        <v>4203</v>
      </c>
      <c r="D4792" s="27" t="s">
        <v>31</v>
      </c>
      <c r="E4792" s="134">
        <v>17.84</v>
      </c>
    </row>
    <row r="4793" spans="1:5" customFormat="1" ht="25.5" x14ac:dyDescent="0.2">
      <c r="A4793" s="27">
        <v>93120</v>
      </c>
      <c r="B4793" s="27" t="s">
        <v>184</v>
      </c>
      <c r="C4793" s="28" t="s">
        <v>4204</v>
      </c>
      <c r="D4793" s="27" t="s">
        <v>31</v>
      </c>
      <c r="E4793" s="134">
        <v>26.44</v>
      </c>
    </row>
    <row r="4794" spans="1:5" customFormat="1" ht="25.5" x14ac:dyDescent="0.2">
      <c r="A4794" s="27">
        <v>93121</v>
      </c>
      <c r="B4794" s="27" t="s">
        <v>184</v>
      </c>
      <c r="C4794" s="28" t="s">
        <v>4205</v>
      </c>
      <c r="D4794" s="27" t="s">
        <v>31</v>
      </c>
      <c r="E4794" s="134">
        <v>30.08</v>
      </c>
    </row>
    <row r="4795" spans="1:5" customFormat="1" ht="25.5" x14ac:dyDescent="0.2">
      <c r="A4795" s="27">
        <v>93122</v>
      </c>
      <c r="B4795" s="27" t="s">
        <v>184</v>
      </c>
      <c r="C4795" s="28" t="s">
        <v>4206</v>
      </c>
      <c r="D4795" s="27" t="s">
        <v>31</v>
      </c>
      <c r="E4795" s="134">
        <v>26.7</v>
      </c>
    </row>
    <row r="4796" spans="1:5" customFormat="1" ht="25.5" x14ac:dyDescent="0.2">
      <c r="A4796" s="27">
        <v>93123</v>
      </c>
      <c r="B4796" s="27" t="s">
        <v>184</v>
      </c>
      <c r="C4796" s="28" t="s">
        <v>4207</v>
      </c>
      <c r="D4796" s="27" t="s">
        <v>31</v>
      </c>
      <c r="E4796" s="134">
        <v>58.96</v>
      </c>
    </row>
    <row r="4797" spans="1:5" customFormat="1" ht="25.5" x14ac:dyDescent="0.2">
      <c r="A4797" s="27">
        <v>93124</v>
      </c>
      <c r="B4797" s="27" t="s">
        <v>184</v>
      </c>
      <c r="C4797" s="28" t="s">
        <v>4208</v>
      </c>
      <c r="D4797" s="27" t="s">
        <v>31</v>
      </c>
      <c r="E4797" s="134">
        <v>92.28</v>
      </c>
    </row>
    <row r="4798" spans="1:5" customFormat="1" ht="25.5" x14ac:dyDescent="0.2">
      <c r="A4798" s="27">
        <v>93125</v>
      </c>
      <c r="B4798" s="27" t="s">
        <v>184</v>
      </c>
      <c r="C4798" s="28" t="s">
        <v>4209</v>
      </c>
      <c r="D4798" s="27" t="s">
        <v>31</v>
      </c>
      <c r="E4798" s="134">
        <v>135.56</v>
      </c>
    </row>
    <row r="4799" spans="1:5" customFormat="1" ht="25.5" x14ac:dyDescent="0.2">
      <c r="A4799" s="27">
        <v>93126</v>
      </c>
      <c r="B4799" s="27" t="s">
        <v>184</v>
      </c>
      <c r="C4799" s="28" t="s">
        <v>4210</v>
      </c>
      <c r="D4799" s="27" t="s">
        <v>31</v>
      </c>
      <c r="E4799" s="134">
        <v>298.31</v>
      </c>
    </row>
    <row r="4800" spans="1:5" customFormat="1" ht="25.5" x14ac:dyDescent="0.2">
      <c r="A4800" s="27">
        <v>93133</v>
      </c>
      <c r="B4800" s="27" t="s">
        <v>184</v>
      </c>
      <c r="C4800" s="28" t="s">
        <v>4211</v>
      </c>
      <c r="D4800" s="27" t="s">
        <v>31</v>
      </c>
      <c r="E4800" s="134">
        <v>20.64</v>
      </c>
    </row>
    <row r="4801" spans="1:5" customFormat="1" ht="25.5" x14ac:dyDescent="0.2">
      <c r="A4801" s="27">
        <v>94465</v>
      </c>
      <c r="B4801" s="27" t="s">
        <v>184</v>
      </c>
      <c r="C4801" s="28" t="s">
        <v>8128</v>
      </c>
      <c r="D4801" s="27" t="s">
        <v>31</v>
      </c>
      <c r="E4801" s="134">
        <v>57.03</v>
      </c>
    </row>
    <row r="4802" spans="1:5" customFormat="1" ht="25.5" x14ac:dyDescent="0.2">
      <c r="A4802" s="27">
        <v>94466</v>
      </c>
      <c r="B4802" s="27" t="s">
        <v>184</v>
      </c>
      <c r="C4802" s="28" t="s">
        <v>8129</v>
      </c>
      <c r="D4802" s="27" t="s">
        <v>31</v>
      </c>
      <c r="E4802" s="134">
        <v>57.06</v>
      </c>
    </row>
    <row r="4803" spans="1:5" customFormat="1" ht="25.5" x14ac:dyDescent="0.2">
      <c r="A4803" s="27">
        <v>94467</v>
      </c>
      <c r="B4803" s="27" t="s">
        <v>184</v>
      </c>
      <c r="C4803" s="28" t="s">
        <v>8130</v>
      </c>
      <c r="D4803" s="27" t="s">
        <v>31</v>
      </c>
      <c r="E4803" s="134">
        <v>92.41</v>
      </c>
    </row>
    <row r="4804" spans="1:5" customFormat="1" ht="25.5" x14ac:dyDescent="0.2">
      <c r="A4804" s="27">
        <v>94468</v>
      </c>
      <c r="B4804" s="27" t="s">
        <v>184</v>
      </c>
      <c r="C4804" s="28" t="s">
        <v>8131</v>
      </c>
      <c r="D4804" s="27" t="s">
        <v>31</v>
      </c>
      <c r="E4804" s="134">
        <v>80.94</v>
      </c>
    </row>
    <row r="4805" spans="1:5" customFormat="1" ht="25.5" x14ac:dyDescent="0.2">
      <c r="A4805" s="27">
        <v>94469</v>
      </c>
      <c r="B4805" s="27" t="s">
        <v>184</v>
      </c>
      <c r="C4805" s="28" t="s">
        <v>8132</v>
      </c>
      <c r="D4805" s="27" t="s">
        <v>31</v>
      </c>
      <c r="E4805" s="134">
        <v>132.54</v>
      </c>
    </row>
    <row r="4806" spans="1:5" customFormat="1" ht="25.5" x14ac:dyDescent="0.2">
      <c r="A4806" s="27">
        <v>94470</v>
      </c>
      <c r="B4806" s="27" t="s">
        <v>184</v>
      </c>
      <c r="C4806" s="28" t="s">
        <v>8133</v>
      </c>
      <c r="D4806" s="27" t="s">
        <v>31</v>
      </c>
      <c r="E4806" s="134">
        <v>122.33</v>
      </c>
    </row>
    <row r="4807" spans="1:5" customFormat="1" ht="25.5" x14ac:dyDescent="0.2">
      <c r="A4807" s="27">
        <v>94471</v>
      </c>
      <c r="B4807" s="27" t="s">
        <v>184</v>
      </c>
      <c r="C4807" s="28" t="s">
        <v>8134</v>
      </c>
      <c r="D4807" s="27" t="s">
        <v>31</v>
      </c>
      <c r="E4807" s="134">
        <v>82.09</v>
      </c>
    </row>
    <row r="4808" spans="1:5" customFormat="1" ht="25.5" x14ac:dyDescent="0.2">
      <c r="A4808" s="27">
        <v>94472</v>
      </c>
      <c r="B4808" s="27" t="s">
        <v>184</v>
      </c>
      <c r="C4808" s="28" t="s">
        <v>8135</v>
      </c>
      <c r="D4808" s="27" t="s">
        <v>31</v>
      </c>
      <c r="E4808" s="134">
        <v>84.64</v>
      </c>
    </row>
    <row r="4809" spans="1:5" customFormat="1" ht="25.5" x14ac:dyDescent="0.2">
      <c r="A4809" s="27">
        <v>94473</v>
      </c>
      <c r="B4809" s="27" t="s">
        <v>184</v>
      </c>
      <c r="C4809" s="28" t="s">
        <v>8136</v>
      </c>
      <c r="D4809" s="27" t="s">
        <v>31</v>
      </c>
      <c r="E4809" s="134">
        <v>132.27000000000001</v>
      </c>
    </row>
    <row r="4810" spans="1:5" customFormat="1" ht="25.5" x14ac:dyDescent="0.2">
      <c r="A4810" s="27">
        <v>94474</v>
      </c>
      <c r="B4810" s="27" t="s">
        <v>184</v>
      </c>
      <c r="C4810" s="28" t="s">
        <v>8137</v>
      </c>
      <c r="D4810" s="27" t="s">
        <v>31</v>
      </c>
      <c r="E4810" s="134">
        <v>143.5</v>
      </c>
    </row>
    <row r="4811" spans="1:5" customFormat="1" ht="25.5" x14ac:dyDescent="0.2">
      <c r="A4811" s="27">
        <v>94475</v>
      </c>
      <c r="B4811" s="27" t="s">
        <v>184</v>
      </c>
      <c r="C4811" s="28" t="s">
        <v>8138</v>
      </c>
      <c r="D4811" s="27" t="s">
        <v>31</v>
      </c>
      <c r="E4811" s="134">
        <v>179.44</v>
      </c>
    </row>
    <row r="4812" spans="1:5" customFormat="1" ht="25.5" x14ac:dyDescent="0.2">
      <c r="A4812" s="27">
        <v>94476</v>
      </c>
      <c r="B4812" s="27" t="s">
        <v>184</v>
      </c>
      <c r="C4812" s="28" t="s">
        <v>8139</v>
      </c>
      <c r="D4812" s="27" t="s">
        <v>31</v>
      </c>
      <c r="E4812" s="134">
        <v>201.08</v>
      </c>
    </row>
    <row r="4813" spans="1:5" customFormat="1" ht="25.5" x14ac:dyDescent="0.2">
      <c r="A4813" s="27">
        <v>94477</v>
      </c>
      <c r="B4813" s="27" t="s">
        <v>184</v>
      </c>
      <c r="C4813" s="28" t="s">
        <v>8140</v>
      </c>
      <c r="D4813" s="27" t="s">
        <v>31</v>
      </c>
      <c r="E4813" s="134">
        <v>109.36</v>
      </c>
    </row>
    <row r="4814" spans="1:5" customFormat="1" ht="25.5" x14ac:dyDescent="0.2">
      <c r="A4814" s="27">
        <v>94478</v>
      </c>
      <c r="B4814" s="27" t="s">
        <v>184</v>
      </c>
      <c r="C4814" s="28" t="s">
        <v>8141</v>
      </c>
      <c r="D4814" s="27" t="s">
        <v>31</v>
      </c>
      <c r="E4814" s="134">
        <v>181.98</v>
      </c>
    </row>
    <row r="4815" spans="1:5" customFormat="1" ht="25.5" x14ac:dyDescent="0.2">
      <c r="A4815" s="27">
        <v>94479</v>
      </c>
      <c r="B4815" s="27" t="s">
        <v>184</v>
      </c>
      <c r="C4815" s="28" t="s">
        <v>8142</v>
      </c>
      <c r="D4815" s="27" t="s">
        <v>31</v>
      </c>
      <c r="E4815" s="134">
        <v>237.13</v>
      </c>
    </row>
    <row r="4816" spans="1:5" customFormat="1" ht="25.5" x14ac:dyDescent="0.2">
      <c r="A4816" s="27">
        <v>94606</v>
      </c>
      <c r="B4816" s="27" t="s">
        <v>184</v>
      </c>
      <c r="C4816" s="28" t="s">
        <v>8143</v>
      </c>
      <c r="D4816" s="27" t="s">
        <v>31</v>
      </c>
      <c r="E4816" s="134">
        <v>80.8</v>
      </c>
    </row>
    <row r="4817" spans="1:5" customFormat="1" ht="25.5" x14ac:dyDescent="0.2">
      <c r="A4817" s="27">
        <v>94608</v>
      </c>
      <c r="B4817" s="27" t="s">
        <v>184</v>
      </c>
      <c r="C4817" s="28" t="s">
        <v>8144</v>
      </c>
      <c r="D4817" s="27" t="s">
        <v>31</v>
      </c>
      <c r="E4817" s="134">
        <v>199.56</v>
      </c>
    </row>
    <row r="4818" spans="1:5" customFormat="1" ht="25.5" x14ac:dyDescent="0.2">
      <c r="A4818" s="27">
        <v>94610</v>
      </c>
      <c r="B4818" s="27" t="s">
        <v>184</v>
      </c>
      <c r="C4818" s="28" t="s">
        <v>8145</v>
      </c>
      <c r="D4818" s="27" t="s">
        <v>31</v>
      </c>
      <c r="E4818" s="134">
        <v>291.06</v>
      </c>
    </row>
    <row r="4819" spans="1:5" customFormat="1" ht="25.5" x14ac:dyDescent="0.2">
      <c r="A4819" s="27">
        <v>94612</v>
      </c>
      <c r="B4819" s="27" t="s">
        <v>184</v>
      </c>
      <c r="C4819" s="28" t="s">
        <v>8146</v>
      </c>
      <c r="D4819" s="27" t="s">
        <v>31</v>
      </c>
      <c r="E4819" s="134">
        <v>412.94</v>
      </c>
    </row>
    <row r="4820" spans="1:5" customFormat="1" ht="25.5" x14ac:dyDescent="0.2">
      <c r="A4820" s="27">
        <v>94614</v>
      </c>
      <c r="B4820" s="27" t="s">
        <v>184</v>
      </c>
      <c r="C4820" s="28" t="s">
        <v>8147</v>
      </c>
      <c r="D4820" s="27" t="s">
        <v>31</v>
      </c>
      <c r="E4820" s="134">
        <v>137.44</v>
      </c>
    </row>
    <row r="4821" spans="1:5" customFormat="1" ht="25.5" x14ac:dyDescent="0.2">
      <c r="A4821" s="27">
        <v>94615</v>
      </c>
      <c r="B4821" s="27" t="s">
        <v>184</v>
      </c>
      <c r="C4821" s="28" t="s">
        <v>8148</v>
      </c>
      <c r="D4821" s="27" t="s">
        <v>31</v>
      </c>
      <c r="E4821" s="134">
        <v>155.65</v>
      </c>
    </row>
    <row r="4822" spans="1:5" customFormat="1" ht="25.5" x14ac:dyDescent="0.2">
      <c r="A4822" s="27">
        <v>94616</v>
      </c>
      <c r="B4822" s="27" t="s">
        <v>184</v>
      </c>
      <c r="C4822" s="28" t="s">
        <v>8149</v>
      </c>
      <c r="D4822" s="27" t="s">
        <v>31</v>
      </c>
      <c r="E4822" s="134">
        <v>380.01</v>
      </c>
    </row>
    <row r="4823" spans="1:5" customFormat="1" ht="25.5" x14ac:dyDescent="0.2">
      <c r="A4823" s="27">
        <v>94617</v>
      </c>
      <c r="B4823" s="27" t="s">
        <v>184</v>
      </c>
      <c r="C4823" s="28" t="s">
        <v>8150</v>
      </c>
      <c r="D4823" s="27" t="s">
        <v>31</v>
      </c>
      <c r="E4823" s="134">
        <v>316.7</v>
      </c>
    </row>
    <row r="4824" spans="1:5" customFormat="1" ht="25.5" x14ac:dyDescent="0.2">
      <c r="A4824" s="27">
        <v>94618</v>
      </c>
      <c r="B4824" s="27" t="s">
        <v>184</v>
      </c>
      <c r="C4824" s="28" t="s">
        <v>8151</v>
      </c>
      <c r="D4824" s="27" t="s">
        <v>31</v>
      </c>
      <c r="E4824" s="134">
        <v>369.59</v>
      </c>
    </row>
    <row r="4825" spans="1:5" customFormat="1" ht="25.5" x14ac:dyDescent="0.2">
      <c r="A4825" s="27">
        <v>94620</v>
      </c>
      <c r="B4825" s="27" t="s">
        <v>184</v>
      </c>
      <c r="C4825" s="28" t="s">
        <v>8152</v>
      </c>
      <c r="D4825" s="27" t="s">
        <v>31</v>
      </c>
      <c r="E4825" s="134">
        <v>848.95</v>
      </c>
    </row>
    <row r="4826" spans="1:5" customFormat="1" ht="25.5" x14ac:dyDescent="0.2">
      <c r="A4826" s="27">
        <v>94622</v>
      </c>
      <c r="B4826" s="27" t="s">
        <v>184</v>
      </c>
      <c r="C4826" s="28" t="s">
        <v>8153</v>
      </c>
      <c r="D4826" s="27" t="s">
        <v>31</v>
      </c>
      <c r="E4826" s="134">
        <v>200.13</v>
      </c>
    </row>
    <row r="4827" spans="1:5" customFormat="1" ht="25.5" x14ac:dyDescent="0.2">
      <c r="A4827" s="27">
        <v>94623</v>
      </c>
      <c r="B4827" s="27" t="s">
        <v>184</v>
      </c>
      <c r="C4827" s="28" t="s">
        <v>8154</v>
      </c>
      <c r="D4827" s="27" t="s">
        <v>31</v>
      </c>
      <c r="E4827" s="134">
        <v>470.96</v>
      </c>
    </row>
    <row r="4828" spans="1:5" customFormat="1" ht="25.5" x14ac:dyDescent="0.2">
      <c r="A4828" s="27">
        <v>94624</v>
      </c>
      <c r="B4828" s="27" t="s">
        <v>184</v>
      </c>
      <c r="C4828" s="28" t="s">
        <v>8155</v>
      </c>
      <c r="D4828" s="27" t="s">
        <v>31</v>
      </c>
      <c r="E4828" s="134">
        <v>707.43</v>
      </c>
    </row>
    <row r="4829" spans="1:5" customFormat="1" ht="25.5" x14ac:dyDescent="0.2">
      <c r="A4829" s="27">
        <v>94625</v>
      </c>
      <c r="B4829" s="27" t="s">
        <v>184</v>
      </c>
      <c r="C4829" s="28" t="s">
        <v>8156</v>
      </c>
      <c r="D4829" s="27" t="s">
        <v>31</v>
      </c>
      <c r="E4829" s="134">
        <v>1477.28</v>
      </c>
    </row>
    <row r="4830" spans="1:5" customFormat="1" ht="25.5" x14ac:dyDescent="0.2">
      <c r="A4830" s="27">
        <v>94656</v>
      </c>
      <c r="B4830" s="27" t="s">
        <v>184</v>
      </c>
      <c r="C4830" s="28" t="s">
        <v>8157</v>
      </c>
      <c r="D4830" s="27" t="s">
        <v>31</v>
      </c>
      <c r="E4830" s="134">
        <v>3.8</v>
      </c>
    </row>
    <row r="4831" spans="1:5" customFormat="1" ht="25.5" x14ac:dyDescent="0.2">
      <c r="A4831" s="27">
        <v>94657</v>
      </c>
      <c r="B4831" s="27" t="s">
        <v>184</v>
      </c>
      <c r="C4831" s="28" t="s">
        <v>8158</v>
      </c>
      <c r="D4831" s="27" t="s">
        <v>31</v>
      </c>
      <c r="E4831" s="134">
        <v>4.18</v>
      </c>
    </row>
    <row r="4832" spans="1:5" customFormat="1" ht="25.5" x14ac:dyDescent="0.2">
      <c r="A4832" s="27">
        <v>94658</v>
      </c>
      <c r="B4832" s="27" t="s">
        <v>184</v>
      </c>
      <c r="C4832" s="28" t="s">
        <v>8159</v>
      </c>
      <c r="D4832" s="27" t="s">
        <v>31</v>
      </c>
      <c r="E4832" s="134">
        <v>5.74</v>
      </c>
    </row>
    <row r="4833" spans="1:5" customFormat="1" ht="25.5" x14ac:dyDescent="0.2">
      <c r="A4833" s="27">
        <v>94659</v>
      </c>
      <c r="B4833" s="27" t="s">
        <v>184</v>
      </c>
      <c r="C4833" s="28" t="s">
        <v>8160</v>
      </c>
      <c r="D4833" s="27" t="s">
        <v>31</v>
      </c>
      <c r="E4833" s="134">
        <v>6.64</v>
      </c>
    </row>
    <row r="4834" spans="1:5" customFormat="1" ht="25.5" x14ac:dyDescent="0.2">
      <c r="A4834" s="27">
        <v>94660</v>
      </c>
      <c r="B4834" s="27" t="s">
        <v>184</v>
      </c>
      <c r="C4834" s="28" t="s">
        <v>8161</v>
      </c>
      <c r="D4834" s="27" t="s">
        <v>31</v>
      </c>
      <c r="E4834" s="134">
        <v>9.1999999999999993</v>
      </c>
    </row>
    <row r="4835" spans="1:5" customFormat="1" ht="25.5" x14ac:dyDescent="0.2">
      <c r="A4835" s="27">
        <v>94661</v>
      </c>
      <c r="B4835" s="27" t="s">
        <v>184</v>
      </c>
      <c r="C4835" s="28" t="s">
        <v>8162</v>
      </c>
      <c r="D4835" s="27" t="s">
        <v>31</v>
      </c>
      <c r="E4835" s="134">
        <v>10.68</v>
      </c>
    </row>
    <row r="4836" spans="1:5" customFormat="1" ht="25.5" x14ac:dyDescent="0.2">
      <c r="A4836" s="27">
        <v>94662</v>
      </c>
      <c r="B4836" s="27" t="s">
        <v>184</v>
      </c>
      <c r="C4836" s="28" t="s">
        <v>8163</v>
      </c>
      <c r="D4836" s="27" t="s">
        <v>31</v>
      </c>
      <c r="E4836" s="134">
        <v>12.05</v>
      </c>
    </row>
    <row r="4837" spans="1:5" customFormat="1" ht="25.5" x14ac:dyDescent="0.2">
      <c r="A4837" s="27">
        <v>94663</v>
      </c>
      <c r="B4837" s="27" t="s">
        <v>184</v>
      </c>
      <c r="C4837" s="28" t="s">
        <v>8164</v>
      </c>
      <c r="D4837" s="27" t="s">
        <v>31</v>
      </c>
      <c r="E4837" s="134">
        <v>13.21</v>
      </c>
    </row>
    <row r="4838" spans="1:5" customFormat="1" ht="25.5" x14ac:dyDescent="0.2">
      <c r="A4838" s="27">
        <v>94664</v>
      </c>
      <c r="B4838" s="27" t="s">
        <v>184</v>
      </c>
      <c r="C4838" s="28" t="s">
        <v>8165</v>
      </c>
      <c r="D4838" s="27" t="s">
        <v>31</v>
      </c>
      <c r="E4838" s="134">
        <v>22.41</v>
      </c>
    </row>
    <row r="4839" spans="1:5" customFormat="1" ht="25.5" x14ac:dyDescent="0.2">
      <c r="A4839" s="27">
        <v>94665</v>
      </c>
      <c r="B4839" s="27" t="s">
        <v>184</v>
      </c>
      <c r="C4839" s="28" t="s">
        <v>8166</v>
      </c>
      <c r="D4839" s="27" t="s">
        <v>31</v>
      </c>
      <c r="E4839" s="134">
        <v>26.76</v>
      </c>
    </row>
    <row r="4840" spans="1:5" customFormat="1" ht="25.5" x14ac:dyDescent="0.2">
      <c r="A4840" s="27">
        <v>94666</v>
      </c>
      <c r="B4840" s="27" t="s">
        <v>184</v>
      </c>
      <c r="C4840" s="28" t="s">
        <v>8167</v>
      </c>
      <c r="D4840" s="27" t="s">
        <v>31</v>
      </c>
      <c r="E4840" s="134">
        <v>36.61</v>
      </c>
    </row>
    <row r="4841" spans="1:5" customFormat="1" ht="25.5" x14ac:dyDescent="0.2">
      <c r="A4841" s="27">
        <v>94667</v>
      </c>
      <c r="B4841" s="27" t="s">
        <v>184</v>
      </c>
      <c r="C4841" s="28" t="s">
        <v>8168</v>
      </c>
      <c r="D4841" s="27" t="s">
        <v>31</v>
      </c>
      <c r="E4841" s="134">
        <v>39.340000000000003</v>
      </c>
    </row>
    <row r="4842" spans="1:5" customFormat="1" ht="25.5" x14ac:dyDescent="0.2">
      <c r="A4842" s="27">
        <v>94668</v>
      </c>
      <c r="B4842" s="27" t="s">
        <v>184</v>
      </c>
      <c r="C4842" s="28" t="s">
        <v>8169</v>
      </c>
      <c r="D4842" s="27" t="s">
        <v>31</v>
      </c>
      <c r="E4842" s="134">
        <v>48.79</v>
      </c>
    </row>
    <row r="4843" spans="1:5" customFormat="1" ht="25.5" x14ac:dyDescent="0.2">
      <c r="A4843" s="27">
        <v>94669</v>
      </c>
      <c r="B4843" s="27" t="s">
        <v>184</v>
      </c>
      <c r="C4843" s="28" t="s">
        <v>8170</v>
      </c>
      <c r="D4843" s="27" t="s">
        <v>31</v>
      </c>
      <c r="E4843" s="134">
        <v>72.58</v>
      </c>
    </row>
    <row r="4844" spans="1:5" customFormat="1" ht="25.5" x14ac:dyDescent="0.2">
      <c r="A4844" s="27">
        <v>94670</v>
      </c>
      <c r="B4844" s="27" t="s">
        <v>184</v>
      </c>
      <c r="C4844" s="28" t="s">
        <v>8171</v>
      </c>
      <c r="D4844" s="27" t="s">
        <v>31</v>
      </c>
      <c r="E4844" s="134">
        <v>77.69</v>
      </c>
    </row>
    <row r="4845" spans="1:5" customFormat="1" ht="25.5" x14ac:dyDescent="0.2">
      <c r="A4845" s="27">
        <v>94671</v>
      </c>
      <c r="B4845" s="27" t="s">
        <v>184</v>
      </c>
      <c r="C4845" s="28" t="s">
        <v>8172</v>
      </c>
      <c r="D4845" s="27" t="s">
        <v>31</v>
      </c>
      <c r="E4845" s="134">
        <v>119.62</v>
      </c>
    </row>
    <row r="4846" spans="1:5" customFormat="1" ht="25.5" x14ac:dyDescent="0.2">
      <c r="A4846" s="27">
        <v>94672</v>
      </c>
      <c r="B4846" s="27" t="s">
        <v>184</v>
      </c>
      <c r="C4846" s="28" t="s">
        <v>8173</v>
      </c>
      <c r="D4846" s="27" t="s">
        <v>31</v>
      </c>
      <c r="E4846" s="134">
        <v>6.71</v>
      </c>
    </row>
    <row r="4847" spans="1:5" customFormat="1" ht="25.5" x14ac:dyDescent="0.2">
      <c r="A4847" s="27">
        <v>94673</v>
      </c>
      <c r="B4847" s="27" t="s">
        <v>184</v>
      </c>
      <c r="C4847" s="28" t="s">
        <v>8174</v>
      </c>
      <c r="D4847" s="27" t="s">
        <v>31</v>
      </c>
      <c r="E4847" s="134">
        <v>7.85</v>
      </c>
    </row>
    <row r="4848" spans="1:5" customFormat="1" ht="25.5" x14ac:dyDescent="0.2">
      <c r="A4848" s="27">
        <v>94674</v>
      </c>
      <c r="B4848" s="27" t="s">
        <v>184</v>
      </c>
      <c r="C4848" s="28" t="s">
        <v>8175</v>
      </c>
      <c r="D4848" s="27" t="s">
        <v>31</v>
      </c>
      <c r="E4848" s="50">
        <v>8.52</v>
      </c>
    </row>
    <row r="4849" spans="1:5" customFormat="1" ht="25.5" x14ac:dyDescent="0.2">
      <c r="A4849" s="27">
        <v>94675</v>
      </c>
      <c r="B4849" s="27" t="s">
        <v>184</v>
      </c>
      <c r="C4849" s="28" t="s">
        <v>8176</v>
      </c>
      <c r="D4849" s="27" t="s">
        <v>31</v>
      </c>
      <c r="E4849" s="134">
        <v>13.37</v>
      </c>
    </row>
    <row r="4850" spans="1:5" customFormat="1" ht="25.5" x14ac:dyDescent="0.2">
      <c r="A4850" s="27">
        <v>94676</v>
      </c>
      <c r="B4850" s="27" t="s">
        <v>184</v>
      </c>
      <c r="C4850" s="28" t="s">
        <v>8177</v>
      </c>
      <c r="D4850" s="27" t="s">
        <v>31</v>
      </c>
      <c r="E4850" s="134">
        <v>14.5</v>
      </c>
    </row>
    <row r="4851" spans="1:5" customFormat="1" ht="25.5" x14ac:dyDescent="0.2">
      <c r="A4851" s="27">
        <v>94677</v>
      </c>
      <c r="B4851" s="27" t="s">
        <v>184</v>
      </c>
      <c r="C4851" s="28" t="s">
        <v>8178</v>
      </c>
      <c r="D4851" s="27" t="s">
        <v>31</v>
      </c>
      <c r="E4851" s="134">
        <v>21.85</v>
      </c>
    </row>
    <row r="4852" spans="1:5" customFormat="1" ht="25.5" x14ac:dyDescent="0.2">
      <c r="A4852" s="27">
        <v>94678</v>
      </c>
      <c r="B4852" s="27" t="s">
        <v>184</v>
      </c>
      <c r="C4852" s="28" t="s">
        <v>8179</v>
      </c>
      <c r="D4852" s="27" t="s">
        <v>31</v>
      </c>
      <c r="E4852" s="134">
        <v>16.53</v>
      </c>
    </row>
    <row r="4853" spans="1:5" customFormat="1" ht="25.5" x14ac:dyDescent="0.2">
      <c r="A4853" s="27">
        <v>94679</v>
      </c>
      <c r="B4853" s="27" t="s">
        <v>184</v>
      </c>
      <c r="C4853" s="28" t="s">
        <v>8180</v>
      </c>
      <c r="D4853" s="27" t="s">
        <v>31</v>
      </c>
      <c r="E4853" s="134">
        <v>26.2</v>
      </c>
    </row>
    <row r="4854" spans="1:5" customFormat="1" ht="25.5" x14ac:dyDescent="0.2">
      <c r="A4854" s="27">
        <v>94680</v>
      </c>
      <c r="B4854" s="27" t="s">
        <v>184</v>
      </c>
      <c r="C4854" s="28" t="s">
        <v>8181</v>
      </c>
      <c r="D4854" s="27" t="s">
        <v>31</v>
      </c>
      <c r="E4854" s="134">
        <v>48.93</v>
      </c>
    </row>
    <row r="4855" spans="1:5" customFormat="1" ht="25.5" x14ac:dyDescent="0.2">
      <c r="A4855" s="27">
        <v>94681</v>
      </c>
      <c r="B4855" s="27" t="s">
        <v>184</v>
      </c>
      <c r="C4855" s="28" t="s">
        <v>8182</v>
      </c>
      <c r="D4855" s="27" t="s">
        <v>31</v>
      </c>
      <c r="E4855" s="134">
        <v>55.11</v>
      </c>
    </row>
    <row r="4856" spans="1:5" customFormat="1" ht="25.5" x14ac:dyDescent="0.2">
      <c r="A4856" s="27">
        <v>94682</v>
      </c>
      <c r="B4856" s="27" t="s">
        <v>184</v>
      </c>
      <c r="C4856" s="28" t="s">
        <v>8183</v>
      </c>
      <c r="D4856" s="27" t="s">
        <v>31</v>
      </c>
      <c r="E4856" s="134">
        <v>123.52</v>
      </c>
    </row>
    <row r="4857" spans="1:5" customFormat="1" ht="25.5" x14ac:dyDescent="0.2">
      <c r="A4857" s="27">
        <v>94683</v>
      </c>
      <c r="B4857" s="27" t="s">
        <v>184</v>
      </c>
      <c r="C4857" s="28" t="s">
        <v>8184</v>
      </c>
      <c r="D4857" s="27" t="s">
        <v>31</v>
      </c>
      <c r="E4857" s="134">
        <v>83.84</v>
      </c>
    </row>
    <row r="4858" spans="1:5" customFormat="1" ht="25.5" x14ac:dyDescent="0.2">
      <c r="A4858" s="27">
        <v>94684</v>
      </c>
      <c r="B4858" s="27" t="s">
        <v>184</v>
      </c>
      <c r="C4858" s="28" t="s">
        <v>8185</v>
      </c>
      <c r="D4858" s="27" t="s">
        <v>31</v>
      </c>
      <c r="E4858" s="134">
        <v>148.88</v>
      </c>
    </row>
    <row r="4859" spans="1:5" customFormat="1" ht="25.5" x14ac:dyDescent="0.2">
      <c r="A4859" s="27">
        <v>94685</v>
      </c>
      <c r="B4859" s="27" t="s">
        <v>184</v>
      </c>
      <c r="C4859" s="28" t="s">
        <v>8186</v>
      </c>
      <c r="D4859" s="27" t="s">
        <v>31</v>
      </c>
      <c r="E4859" s="134">
        <v>106.83</v>
      </c>
    </row>
    <row r="4860" spans="1:5" customFormat="1" ht="25.5" x14ac:dyDescent="0.2">
      <c r="A4860" s="27">
        <v>94686</v>
      </c>
      <c r="B4860" s="27" t="s">
        <v>184</v>
      </c>
      <c r="C4860" s="28" t="s">
        <v>8187</v>
      </c>
      <c r="D4860" s="27" t="s">
        <v>31</v>
      </c>
      <c r="E4860" s="134">
        <v>288.92</v>
      </c>
    </row>
    <row r="4861" spans="1:5" customFormat="1" ht="25.5" x14ac:dyDescent="0.2">
      <c r="A4861" s="27">
        <v>94687</v>
      </c>
      <c r="B4861" s="27" t="s">
        <v>184</v>
      </c>
      <c r="C4861" s="28" t="s">
        <v>8188</v>
      </c>
      <c r="D4861" s="27" t="s">
        <v>31</v>
      </c>
      <c r="E4861" s="134">
        <v>261.01</v>
      </c>
    </row>
    <row r="4862" spans="1:5" customFormat="1" ht="25.5" x14ac:dyDescent="0.2">
      <c r="A4862" s="27">
        <v>94688</v>
      </c>
      <c r="B4862" s="27" t="s">
        <v>184</v>
      </c>
      <c r="C4862" s="28" t="s">
        <v>8189</v>
      </c>
      <c r="D4862" s="27" t="s">
        <v>31</v>
      </c>
      <c r="E4862" s="134">
        <v>7.31</v>
      </c>
    </row>
    <row r="4863" spans="1:5" customFormat="1" ht="25.5" x14ac:dyDescent="0.2">
      <c r="A4863" s="27">
        <v>94689</v>
      </c>
      <c r="B4863" s="27" t="s">
        <v>184</v>
      </c>
      <c r="C4863" s="28" t="s">
        <v>8190</v>
      </c>
      <c r="D4863" s="27" t="s">
        <v>31</v>
      </c>
      <c r="E4863" s="134">
        <v>10.47</v>
      </c>
    </row>
    <row r="4864" spans="1:5" customFormat="1" ht="25.5" x14ac:dyDescent="0.2">
      <c r="A4864" s="27">
        <v>94690</v>
      </c>
      <c r="B4864" s="27" t="s">
        <v>184</v>
      </c>
      <c r="C4864" s="28" t="s">
        <v>8191</v>
      </c>
      <c r="D4864" s="27" t="s">
        <v>31</v>
      </c>
      <c r="E4864" s="134">
        <v>12.28</v>
      </c>
    </row>
    <row r="4865" spans="1:5" customFormat="1" ht="25.5" x14ac:dyDescent="0.2">
      <c r="A4865" s="27">
        <v>94691</v>
      </c>
      <c r="B4865" s="27" t="s">
        <v>184</v>
      </c>
      <c r="C4865" s="28" t="s">
        <v>8192</v>
      </c>
      <c r="D4865" s="27" t="s">
        <v>31</v>
      </c>
      <c r="E4865" s="134">
        <v>15.05</v>
      </c>
    </row>
    <row r="4866" spans="1:5" customFormat="1" ht="25.5" x14ac:dyDescent="0.2">
      <c r="A4866" s="27">
        <v>94692</v>
      </c>
      <c r="B4866" s="27" t="s">
        <v>184</v>
      </c>
      <c r="C4866" s="28" t="s">
        <v>8193</v>
      </c>
      <c r="D4866" s="27" t="s">
        <v>31</v>
      </c>
      <c r="E4866" s="134">
        <v>21.28</v>
      </c>
    </row>
    <row r="4867" spans="1:5" customFormat="1" ht="25.5" x14ac:dyDescent="0.2">
      <c r="A4867" s="27">
        <v>94693</v>
      </c>
      <c r="B4867" s="27" t="s">
        <v>184</v>
      </c>
      <c r="C4867" s="28" t="s">
        <v>8194</v>
      </c>
      <c r="D4867" s="27" t="s">
        <v>31</v>
      </c>
      <c r="E4867" s="134">
        <v>19.71</v>
      </c>
    </row>
    <row r="4868" spans="1:5" customFormat="1" ht="25.5" x14ac:dyDescent="0.2">
      <c r="A4868" s="27">
        <v>94694</v>
      </c>
      <c r="B4868" s="27" t="s">
        <v>184</v>
      </c>
      <c r="C4868" s="28" t="s">
        <v>8195</v>
      </c>
      <c r="D4868" s="27" t="s">
        <v>31</v>
      </c>
      <c r="E4868" s="134">
        <v>26.12</v>
      </c>
    </row>
    <row r="4869" spans="1:5" customFormat="1" ht="25.5" x14ac:dyDescent="0.2">
      <c r="A4869" s="27">
        <v>94695</v>
      </c>
      <c r="B4869" s="27" t="s">
        <v>184</v>
      </c>
      <c r="C4869" s="28" t="s">
        <v>8196</v>
      </c>
      <c r="D4869" s="27" t="s">
        <v>31</v>
      </c>
      <c r="E4869" s="134">
        <v>34.82</v>
      </c>
    </row>
    <row r="4870" spans="1:5" customFormat="1" ht="25.5" x14ac:dyDescent="0.2">
      <c r="A4870" s="27">
        <v>94696</v>
      </c>
      <c r="B4870" s="27" t="s">
        <v>184</v>
      </c>
      <c r="C4870" s="28" t="s">
        <v>8197</v>
      </c>
      <c r="D4870" s="27" t="s">
        <v>31</v>
      </c>
      <c r="E4870" s="134">
        <v>56.7</v>
      </c>
    </row>
    <row r="4871" spans="1:5" customFormat="1" ht="25.5" x14ac:dyDescent="0.2">
      <c r="A4871" s="27">
        <v>94697</v>
      </c>
      <c r="B4871" s="27" t="s">
        <v>184</v>
      </c>
      <c r="C4871" s="28" t="s">
        <v>8198</v>
      </c>
      <c r="D4871" s="27" t="s">
        <v>31</v>
      </c>
      <c r="E4871" s="134">
        <v>97.89</v>
      </c>
    </row>
    <row r="4872" spans="1:5" customFormat="1" ht="25.5" x14ac:dyDescent="0.2">
      <c r="A4872" s="27">
        <v>94698</v>
      </c>
      <c r="B4872" s="27" t="s">
        <v>184</v>
      </c>
      <c r="C4872" s="28" t="s">
        <v>8199</v>
      </c>
      <c r="D4872" s="27" t="s">
        <v>31</v>
      </c>
      <c r="E4872" s="134">
        <v>75.25</v>
      </c>
    </row>
    <row r="4873" spans="1:5" customFormat="1" ht="25.5" x14ac:dyDescent="0.2">
      <c r="A4873" s="27">
        <v>94699</v>
      </c>
      <c r="B4873" s="27" t="s">
        <v>184</v>
      </c>
      <c r="C4873" s="28" t="s">
        <v>8200</v>
      </c>
      <c r="D4873" s="27" t="s">
        <v>31</v>
      </c>
      <c r="E4873" s="134">
        <v>130.01</v>
      </c>
    </row>
    <row r="4874" spans="1:5" customFormat="1" ht="25.5" x14ac:dyDescent="0.2">
      <c r="A4874" s="27">
        <v>94700</v>
      </c>
      <c r="B4874" s="27" t="s">
        <v>184</v>
      </c>
      <c r="C4874" s="28" t="s">
        <v>8201</v>
      </c>
      <c r="D4874" s="27" t="s">
        <v>31</v>
      </c>
      <c r="E4874" s="134">
        <v>148.9</v>
      </c>
    </row>
    <row r="4875" spans="1:5" customFormat="1" ht="25.5" x14ac:dyDescent="0.2">
      <c r="A4875" s="27">
        <v>94701</v>
      </c>
      <c r="B4875" s="27" t="s">
        <v>184</v>
      </c>
      <c r="C4875" s="28" t="s">
        <v>8202</v>
      </c>
      <c r="D4875" s="27" t="s">
        <v>31</v>
      </c>
      <c r="E4875" s="134">
        <v>256.95</v>
      </c>
    </row>
    <row r="4876" spans="1:5" customFormat="1" ht="25.5" x14ac:dyDescent="0.2">
      <c r="A4876" s="27">
        <v>94702</v>
      </c>
      <c r="B4876" s="27" t="s">
        <v>184</v>
      </c>
      <c r="C4876" s="28" t="s">
        <v>8203</v>
      </c>
      <c r="D4876" s="27" t="s">
        <v>31</v>
      </c>
      <c r="E4876" s="134">
        <v>214.58</v>
      </c>
    </row>
    <row r="4877" spans="1:5" customFormat="1" ht="25.5" x14ac:dyDescent="0.2">
      <c r="A4877" s="27">
        <v>94703</v>
      </c>
      <c r="B4877" s="27" t="s">
        <v>184</v>
      </c>
      <c r="C4877" s="28" t="s">
        <v>8204</v>
      </c>
      <c r="D4877" s="27" t="s">
        <v>31</v>
      </c>
      <c r="E4877" s="134">
        <v>22.67</v>
      </c>
    </row>
    <row r="4878" spans="1:5" customFormat="1" ht="25.5" x14ac:dyDescent="0.2">
      <c r="A4878" s="27">
        <v>94704</v>
      </c>
      <c r="B4878" s="27" t="s">
        <v>184</v>
      </c>
      <c r="C4878" s="28" t="s">
        <v>8205</v>
      </c>
      <c r="D4878" s="27" t="s">
        <v>31</v>
      </c>
      <c r="E4878" s="134">
        <v>30.53</v>
      </c>
    </row>
    <row r="4879" spans="1:5" customFormat="1" ht="25.5" x14ac:dyDescent="0.2">
      <c r="A4879" s="27">
        <v>94705</v>
      </c>
      <c r="B4879" s="27" t="s">
        <v>184</v>
      </c>
      <c r="C4879" s="28" t="s">
        <v>8206</v>
      </c>
      <c r="D4879" s="27" t="s">
        <v>31</v>
      </c>
      <c r="E4879" s="134">
        <v>42.04</v>
      </c>
    </row>
    <row r="4880" spans="1:5" customFormat="1" ht="25.5" x14ac:dyDescent="0.2">
      <c r="A4880" s="27">
        <v>94706</v>
      </c>
      <c r="B4880" s="27" t="s">
        <v>184</v>
      </c>
      <c r="C4880" s="28" t="s">
        <v>8207</v>
      </c>
      <c r="D4880" s="27" t="s">
        <v>31</v>
      </c>
      <c r="E4880" s="134">
        <v>40.98</v>
      </c>
    </row>
    <row r="4881" spans="1:5" customFormat="1" ht="25.5" x14ac:dyDescent="0.2">
      <c r="A4881" s="27">
        <v>94707</v>
      </c>
      <c r="B4881" s="27" t="s">
        <v>184</v>
      </c>
      <c r="C4881" s="28" t="s">
        <v>8208</v>
      </c>
      <c r="D4881" s="27" t="s">
        <v>31</v>
      </c>
      <c r="E4881" s="134">
        <v>65.3</v>
      </c>
    </row>
    <row r="4882" spans="1:5" customFormat="1" ht="25.5" x14ac:dyDescent="0.2">
      <c r="A4882" s="27">
        <v>94713</v>
      </c>
      <c r="B4882" s="27" t="s">
        <v>184</v>
      </c>
      <c r="C4882" s="28" t="s">
        <v>8209</v>
      </c>
      <c r="D4882" s="27" t="s">
        <v>31</v>
      </c>
      <c r="E4882" s="134">
        <v>274.38</v>
      </c>
    </row>
    <row r="4883" spans="1:5" customFormat="1" ht="25.5" x14ac:dyDescent="0.2">
      <c r="A4883" s="27">
        <v>94714</v>
      </c>
      <c r="B4883" s="27" t="s">
        <v>184</v>
      </c>
      <c r="C4883" s="28" t="s">
        <v>8210</v>
      </c>
      <c r="D4883" s="27" t="s">
        <v>31</v>
      </c>
      <c r="E4883" s="134">
        <v>385.87</v>
      </c>
    </row>
    <row r="4884" spans="1:5" customFormat="1" ht="25.5" x14ac:dyDescent="0.2">
      <c r="A4884" s="27">
        <v>94715</v>
      </c>
      <c r="B4884" s="27" t="s">
        <v>184</v>
      </c>
      <c r="C4884" s="28" t="s">
        <v>8211</v>
      </c>
      <c r="D4884" s="27" t="s">
        <v>31</v>
      </c>
      <c r="E4884" s="134">
        <v>342.42</v>
      </c>
    </row>
    <row r="4885" spans="1:5" customFormat="1" ht="25.5" x14ac:dyDescent="0.2">
      <c r="A4885" s="27">
        <v>94724</v>
      </c>
      <c r="B4885" s="27" t="s">
        <v>184</v>
      </c>
      <c r="C4885" s="28" t="s">
        <v>8212</v>
      </c>
      <c r="D4885" s="27" t="s">
        <v>31</v>
      </c>
      <c r="E4885" s="134">
        <v>28.38</v>
      </c>
    </row>
    <row r="4886" spans="1:5" customFormat="1" ht="25.5" x14ac:dyDescent="0.2">
      <c r="A4886" s="27">
        <v>94725</v>
      </c>
      <c r="B4886" s="27" t="s">
        <v>184</v>
      </c>
      <c r="C4886" s="28" t="s">
        <v>8213</v>
      </c>
      <c r="D4886" s="27" t="s">
        <v>31</v>
      </c>
      <c r="E4886" s="134">
        <v>7.39</v>
      </c>
    </row>
    <row r="4887" spans="1:5" customFormat="1" ht="25.5" x14ac:dyDescent="0.2">
      <c r="A4887" s="27">
        <v>94726</v>
      </c>
      <c r="B4887" s="27" t="s">
        <v>184</v>
      </c>
      <c r="C4887" s="28" t="s">
        <v>8214</v>
      </c>
      <c r="D4887" s="27" t="s">
        <v>31</v>
      </c>
      <c r="E4887" s="134">
        <v>36.57</v>
      </c>
    </row>
    <row r="4888" spans="1:5" customFormat="1" ht="25.5" x14ac:dyDescent="0.2">
      <c r="A4888" s="27">
        <v>94727</v>
      </c>
      <c r="B4888" s="27" t="s">
        <v>184</v>
      </c>
      <c r="C4888" s="28" t="s">
        <v>8215</v>
      </c>
      <c r="D4888" s="27" t="s">
        <v>31</v>
      </c>
      <c r="E4888" s="134">
        <v>12.12</v>
      </c>
    </row>
    <row r="4889" spans="1:5" customFormat="1" ht="25.5" x14ac:dyDescent="0.2">
      <c r="A4889" s="27">
        <v>94728</v>
      </c>
      <c r="B4889" s="27" t="s">
        <v>184</v>
      </c>
      <c r="C4889" s="28" t="s">
        <v>8216</v>
      </c>
      <c r="D4889" s="27" t="s">
        <v>31</v>
      </c>
      <c r="E4889" s="134">
        <v>57.13</v>
      </c>
    </row>
    <row r="4890" spans="1:5" customFormat="1" ht="25.5" x14ac:dyDescent="0.2">
      <c r="A4890" s="27">
        <v>94729</v>
      </c>
      <c r="B4890" s="27" t="s">
        <v>184</v>
      </c>
      <c r="C4890" s="28" t="s">
        <v>8217</v>
      </c>
      <c r="D4890" s="27" t="s">
        <v>31</v>
      </c>
      <c r="E4890" s="134">
        <v>21.15</v>
      </c>
    </row>
    <row r="4891" spans="1:5" customFormat="1" ht="25.5" x14ac:dyDescent="0.2">
      <c r="A4891" s="27">
        <v>94730</v>
      </c>
      <c r="B4891" s="27" t="s">
        <v>184</v>
      </c>
      <c r="C4891" s="28" t="s">
        <v>8218</v>
      </c>
      <c r="D4891" s="27" t="s">
        <v>31</v>
      </c>
      <c r="E4891" s="134">
        <v>70.06</v>
      </c>
    </row>
    <row r="4892" spans="1:5" customFormat="1" ht="25.5" x14ac:dyDescent="0.2">
      <c r="A4892" s="27">
        <v>94731</v>
      </c>
      <c r="B4892" s="27" t="s">
        <v>184</v>
      </c>
      <c r="C4892" s="28" t="s">
        <v>8219</v>
      </c>
      <c r="D4892" s="27" t="s">
        <v>31</v>
      </c>
      <c r="E4892" s="134">
        <v>28.1</v>
      </c>
    </row>
    <row r="4893" spans="1:5" customFormat="1" ht="25.5" x14ac:dyDescent="0.2">
      <c r="A4893" s="27">
        <v>94732</v>
      </c>
      <c r="B4893" s="27" t="s">
        <v>184</v>
      </c>
      <c r="C4893" s="28" t="s">
        <v>8220</v>
      </c>
      <c r="D4893" s="27" t="s">
        <v>31</v>
      </c>
      <c r="E4893" s="134">
        <v>112.42</v>
      </c>
    </row>
    <row r="4894" spans="1:5" customFormat="1" ht="25.5" x14ac:dyDescent="0.2">
      <c r="A4894" s="27">
        <v>94733</v>
      </c>
      <c r="B4894" s="27" t="s">
        <v>184</v>
      </c>
      <c r="C4894" s="28" t="s">
        <v>8221</v>
      </c>
      <c r="D4894" s="27" t="s">
        <v>31</v>
      </c>
      <c r="E4894" s="134">
        <v>49.57</v>
      </c>
    </row>
    <row r="4895" spans="1:5" customFormat="1" ht="25.5" x14ac:dyDescent="0.2">
      <c r="A4895" s="27">
        <v>94734</v>
      </c>
      <c r="B4895" s="27" t="s">
        <v>184</v>
      </c>
      <c r="C4895" s="28" t="s">
        <v>8222</v>
      </c>
      <c r="D4895" s="27" t="s">
        <v>31</v>
      </c>
      <c r="E4895" s="134">
        <v>411.2</v>
      </c>
    </row>
    <row r="4896" spans="1:5" customFormat="1" ht="25.5" x14ac:dyDescent="0.2">
      <c r="A4896" s="27">
        <v>94736</v>
      </c>
      <c r="B4896" s="27" t="s">
        <v>184</v>
      </c>
      <c r="C4896" s="28" t="s">
        <v>8223</v>
      </c>
      <c r="D4896" s="27" t="s">
        <v>31</v>
      </c>
      <c r="E4896" s="134">
        <v>597.78</v>
      </c>
    </row>
    <row r="4897" spans="1:5" customFormat="1" ht="25.5" x14ac:dyDescent="0.2">
      <c r="A4897" s="27">
        <v>94737</v>
      </c>
      <c r="B4897" s="27" t="s">
        <v>184</v>
      </c>
      <c r="C4897" s="28" t="s">
        <v>8224</v>
      </c>
      <c r="D4897" s="27" t="s">
        <v>31</v>
      </c>
      <c r="E4897" s="134">
        <v>207.05</v>
      </c>
    </row>
    <row r="4898" spans="1:5" customFormat="1" ht="25.5" x14ac:dyDescent="0.2">
      <c r="A4898" s="27">
        <v>94738</v>
      </c>
      <c r="B4898" s="27" t="s">
        <v>184</v>
      </c>
      <c r="C4898" s="28" t="s">
        <v>8225</v>
      </c>
      <c r="D4898" s="27" t="s">
        <v>31</v>
      </c>
      <c r="E4898" s="134">
        <v>1802.03</v>
      </c>
    </row>
    <row r="4899" spans="1:5" customFormat="1" ht="25.5" x14ac:dyDescent="0.2">
      <c r="A4899" s="27">
        <v>94739</v>
      </c>
      <c r="B4899" s="27" t="s">
        <v>184</v>
      </c>
      <c r="C4899" s="28" t="s">
        <v>8226</v>
      </c>
      <c r="D4899" s="27" t="s">
        <v>31</v>
      </c>
      <c r="E4899" s="134">
        <v>253.79</v>
      </c>
    </row>
    <row r="4900" spans="1:5" customFormat="1" ht="25.5" x14ac:dyDescent="0.2">
      <c r="A4900" s="27">
        <v>94740</v>
      </c>
      <c r="B4900" s="27" t="s">
        <v>184</v>
      </c>
      <c r="C4900" s="28" t="s">
        <v>8227</v>
      </c>
      <c r="D4900" s="27" t="s">
        <v>31</v>
      </c>
      <c r="E4900" s="134">
        <v>10.49</v>
      </c>
    </row>
    <row r="4901" spans="1:5" customFormat="1" ht="25.5" x14ac:dyDescent="0.2">
      <c r="A4901" s="27">
        <v>94741</v>
      </c>
      <c r="B4901" s="27" t="s">
        <v>184</v>
      </c>
      <c r="C4901" s="28" t="s">
        <v>8228</v>
      </c>
      <c r="D4901" s="27" t="s">
        <v>31</v>
      </c>
      <c r="E4901" s="134">
        <v>13.72</v>
      </c>
    </row>
    <row r="4902" spans="1:5" customFormat="1" ht="25.5" x14ac:dyDescent="0.2">
      <c r="A4902" s="27">
        <v>94742</v>
      </c>
      <c r="B4902" s="27" t="s">
        <v>184</v>
      </c>
      <c r="C4902" s="28" t="s">
        <v>8229</v>
      </c>
      <c r="D4902" s="27" t="s">
        <v>31</v>
      </c>
      <c r="E4902" s="134">
        <v>17.64</v>
      </c>
    </row>
    <row r="4903" spans="1:5" customFormat="1" ht="25.5" x14ac:dyDescent="0.2">
      <c r="A4903" s="27">
        <v>94743</v>
      </c>
      <c r="B4903" s="27" t="s">
        <v>184</v>
      </c>
      <c r="C4903" s="28" t="s">
        <v>8230</v>
      </c>
      <c r="D4903" s="27" t="s">
        <v>31</v>
      </c>
      <c r="E4903" s="134">
        <v>22.5</v>
      </c>
    </row>
    <row r="4904" spans="1:5" customFormat="1" ht="25.5" x14ac:dyDescent="0.2">
      <c r="A4904" s="27">
        <v>94744</v>
      </c>
      <c r="B4904" s="27" t="s">
        <v>184</v>
      </c>
      <c r="C4904" s="28" t="s">
        <v>8231</v>
      </c>
      <c r="D4904" s="27" t="s">
        <v>31</v>
      </c>
      <c r="E4904" s="134">
        <v>28.02</v>
      </c>
    </row>
    <row r="4905" spans="1:5" customFormat="1" ht="25.5" x14ac:dyDescent="0.2">
      <c r="A4905" s="27">
        <v>94746</v>
      </c>
      <c r="B4905" s="27" t="s">
        <v>184</v>
      </c>
      <c r="C4905" s="28" t="s">
        <v>8232</v>
      </c>
      <c r="D4905" s="27" t="s">
        <v>31</v>
      </c>
      <c r="E4905" s="134">
        <v>40.369999999999997</v>
      </c>
    </row>
    <row r="4906" spans="1:5" customFormat="1" ht="25.5" x14ac:dyDescent="0.2">
      <c r="A4906" s="27">
        <v>94748</v>
      </c>
      <c r="B4906" s="27" t="s">
        <v>184</v>
      </c>
      <c r="C4906" s="28" t="s">
        <v>8233</v>
      </c>
      <c r="D4906" s="27" t="s">
        <v>31</v>
      </c>
      <c r="E4906" s="134">
        <v>89.41</v>
      </c>
    </row>
    <row r="4907" spans="1:5" customFormat="1" ht="25.5" x14ac:dyDescent="0.2">
      <c r="A4907" s="27">
        <v>94750</v>
      </c>
      <c r="B4907" s="27" t="s">
        <v>184</v>
      </c>
      <c r="C4907" s="28" t="s">
        <v>8234</v>
      </c>
      <c r="D4907" s="27" t="s">
        <v>31</v>
      </c>
      <c r="E4907" s="134">
        <v>181.3</v>
      </c>
    </row>
    <row r="4908" spans="1:5" customFormat="1" ht="25.5" x14ac:dyDescent="0.2">
      <c r="A4908" s="27">
        <v>94752</v>
      </c>
      <c r="B4908" s="27" t="s">
        <v>184</v>
      </c>
      <c r="C4908" s="28" t="s">
        <v>8235</v>
      </c>
      <c r="D4908" s="27" t="s">
        <v>31</v>
      </c>
      <c r="E4908" s="134">
        <v>217.41</v>
      </c>
    </row>
    <row r="4909" spans="1:5" customFormat="1" ht="25.5" x14ac:dyDescent="0.2">
      <c r="A4909" s="27">
        <v>94754</v>
      </c>
      <c r="B4909" s="27" t="s">
        <v>184</v>
      </c>
      <c r="C4909" s="28" t="s">
        <v>8236</v>
      </c>
      <c r="D4909" s="27" t="s">
        <v>31</v>
      </c>
      <c r="E4909" s="134">
        <v>310.99</v>
      </c>
    </row>
    <row r="4910" spans="1:5" customFormat="1" ht="25.5" x14ac:dyDescent="0.2">
      <c r="A4910" s="27">
        <v>94756</v>
      </c>
      <c r="B4910" s="27" t="s">
        <v>184</v>
      </c>
      <c r="C4910" s="28" t="s">
        <v>8237</v>
      </c>
      <c r="D4910" s="27" t="s">
        <v>31</v>
      </c>
      <c r="E4910" s="134">
        <v>13.46</v>
      </c>
    </row>
    <row r="4911" spans="1:5" customFormat="1" ht="25.5" x14ac:dyDescent="0.2">
      <c r="A4911" s="27">
        <v>94757</v>
      </c>
      <c r="B4911" s="27" t="s">
        <v>184</v>
      </c>
      <c r="C4911" s="28" t="s">
        <v>8238</v>
      </c>
      <c r="D4911" s="27" t="s">
        <v>31</v>
      </c>
      <c r="E4911" s="134">
        <v>21.36</v>
      </c>
    </row>
    <row r="4912" spans="1:5" customFormat="1" ht="25.5" x14ac:dyDescent="0.2">
      <c r="A4912" s="27">
        <v>94758</v>
      </c>
      <c r="B4912" s="27" t="s">
        <v>184</v>
      </c>
      <c r="C4912" s="28" t="s">
        <v>8239</v>
      </c>
      <c r="D4912" s="27" t="s">
        <v>31</v>
      </c>
      <c r="E4912" s="134">
        <v>55.18</v>
      </c>
    </row>
    <row r="4913" spans="1:5" customFormat="1" ht="25.5" x14ac:dyDescent="0.2">
      <c r="A4913" s="27">
        <v>94759</v>
      </c>
      <c r="B4913" s="27" t="s">
        <v>184</v>
      </c>
      <c r="C4913" s="28" t="s">
        <v>8240</v>
      </c>
      <c r="D4913" s="27" t="s">
        <v>31</v>
      </c>
      <c r="E4913" s="134">
        <v>70.290000000000006</v>
      </c>
    </row>
    <row r="4914" spans="1:5" customFormat="1" ht="25.5" x14ac:dyDescent="0.2">
      <c r="A4914" s="27">
        <v>94760</v>
      </c>
      <c r="B4914" s="27" t="s">
        <v>184</v>
      </c>
      <c r="C4914" s="28" t="s">
        <v>8241</v>
      </c>
      <c r="D4914" s="27" t="s">
        <v>31</v>
      </c>
      <c r="E4914" s="134">
        <v>112.25</v>
      </c>
    </row>
    <row r="4915" spans="1:5" customFormat="1" ht="25.5" x14ac:dyDescent="0.2">
      <c r="A4915" s="27">
        <v>94761</v>
      </c>
      <c r="B4915" s="27" t="s">
        <v>184</v>
      </c>
      <c r="C4915" s="28" t="s">
        <v>8242</v>
      </c>
      <c r="D4915" s="27" t="s">
        <v>31</v>
      </c>
      <c r="E4915" s="134">
        <v>243.84</v>
      </c>
    </row>
    <row r="4916" spans="1:5" customFormat="1" ht="25.5" x14ac:dyDescent="0.2">
      <c r="A4916" s="27">
        <v>94762</v>
      </c>
      <c r="B4916" s="27" t="s">
        <v>184</v>
      </c>
      <c r="C4916" s="28" t="s">
        <v>8243</v>
      </c>
      <c r="D4916" s="27" t="s">
        <v>31</v>
      </c>
      <c r="E4916" s="134">
        <v>295.14999999999998</v>
      </c>
    </row>
    <row r="4917" spans="1:5" customFormat="1" ht="25.5" x14ac:dyDescent="0.2">
      <c r="A4917" s="27">
        <v>94763</v>
      </c>
      <c r="B4917" s="27" t="s">
        <v>184</v>
      </c>
      <c r="C4917" s="28" t="s">
        <v>8244</v>
      </c>
      <c r="D4917" s="27" t="s">
        <v>31</v>
      </c>
      <c r="E4917" s="134">
        <v>386.92</v>
      </c>
    </row>
    <row r="4918" spans="1:5" customFormat="1" ht="25.5" x14ac:dyDescent="0.2">
      <c r="A4918" s="27">
        <v>94764</v>
      </c>
      <c r="B4918" s="27" t="s">
        <v>184</v>
      </c>
      <c r="C4918" s="28" t="s">
        <v>8245</v>
      </c>
      <c r="D4918" s="27" t="s">
        <v>31</v>
      </c>
      <c r="E4918" s="134">
        <v>40.15</v>
      </c>
    </row>
    <row r="4919" spans="1:5" customFormat="1" ht="25.5" x14ac:dyDescent="0.2">
      <c r="A4919" s="27">
        <v>94765</v>
      </c>
      <c r="B4919" s="27" t="s">
        <v>184</v>
      </c>
      <c r="C4919" s="28" t="s">
        <v>8246</v>
      </c>
      <c r="D4919" s="27" t="s">
        <v>31</v>
      </c>
      <c r="E4919" s="134">
        <v>44.26</v>
      </c>
    </row>
    <row r="4920" spans="1:5" customFormat="1" ht="25.5" x14ac:dyDescent="0.2">
      <c r="A4920" s="27">
        <v>94766</v>
      </c>
      <c r="B4920" s="27" t="s">
        <v>184</v>
      </c>
      <c r="C4920" s="28" t="s">
        <v>8247</v>
      </c>
      <c r="D4920" s="27" t="s">
        <v>31</v>
      </c>
      <c r="E4920" s="134">
        <v>49.5</v>
      </c>
    </row>
    <row r="4921" spans="1:5" customFormat="1" ht="25.5" x14ac:dyDescent="0.2">
      <c r="A4921" s="27">
        <v>94767</v>
      </c>
      <c r="B4921" s="27" t="s">
        <v>184</v>
      </c>
      <c r="C4921" s="28" t="s">
        <v>8248</v>
      </c>
      <c r="D4921" s="27" t="s">
        <v>31</v>
      </c>
      <c r="E4921" s="134">
        <v>73.62</v>
      </c>
    </row>
    <row r="4922" spans="1:5" customFormat="1" ht="25.5" x14ac:dyDescent="0.2">
      <c r="A4922" s="27">
        <v>94768</v>
      </c>
      <c r="B4922" s="27" t="s">
        <v>184</v>
      </c>
      <c r="C4922" s="28" t="s">
        <v>8249</v>
      </c>
      <c r="D4922" s="27" t="s">
        <v>31</v>
      </c>
      <c r="E4922" s="134">
        <v>83.43</v>
      </c>
    </row>
    <row r="4923" spans="1:5" customFormat="1" ht="25.5" x14ac:dyDescent="0.2">
      <c r="A4923" s="27">
        <v>94769</v>
      </c>
      <c r="B4923" s="27" t="s">
        <v>184</v>
      </c>
      <c r="C4923" s="28" t="s">
        <v>8250</v>
      </c>
      <c r="D4923" s="27" t="s">
        <v>31</v>
      </c>
      <c r="E4923" s="134">
        <v>111.59</v>
      </c>
    </row>
    <row r="4924" spans="1:5" customFormat="1" ht="25.5" x14ac:dyDescent="0.2">
      <c r="A4924" s="27">
        <v>94783</v>
      </c>
      <c r="B4924" s="27" t="s">
        <v>184</v>
      </c>
      <c r="C4924" s="28" t="s">
        <v>8251</v>
      </c>
      <c r="D4924" s="27" t="s">
        <v>31</v>
      </c>
      <c r="E4924" s="134">
        <v>21.17</v>
      </c>
    </row>
    <row r="4925" spans="1:5" customFormat="1" ht="25.5" x14ac:dyDescent="0.2">
      <c r="A4925" s="27">
        <v>94863</v>
      </c>
      <c r="B4925" s="27" t="s">
        <v>184</v>
      </c>
      <c r="C4925" s="28" t="s">
        <v>8252</v>
      </c>
      <c r="D4925" s="27" t="s">
        <v>31</v>
      </c>
      <c r="E4925" s="134">
        <v>174.05</v>
      </c>
    </row>
    <row r="4926" spans="1:5" customFormat="1" ht="25.5" x14ac:dyDescent="0.2">
      <c r="A4926" s="27">
        <v>95237</v>
      </c>
      <c r="B4926" s="27" t="s">
        <v>184</v>
      </c>
      <c r="C4926" s="28" t="s">
        <v>4212</v>
      </c>
      <c r="D4926" s="27" t="s">
        <v>31</v>
      </c>
      <c r="E4926" s="134">
        <v>27.69</v>
      </c>
    </row>
    <row r="4927" spans="1:5" customFormat="1" ht="25.5" x14ac:dyDescent="0.2">
      <c r="A4927" s="27">
        <v>95693</v>
      </c>
      <c r="B4927" s="27" t="s">
        <v>184</v>
      </c>
      <c r="C4927" s="28" t="s">
        <v>4213</v>
      </c>
      <c r="D4927" s="27" t="s">
        <v>31</v>
      </c>
      <c r="E4927" s="134">
        <v>61.35</v>
      </c>
    </row>
    <row r="4928" spans="1:5" customFormat="1" ht="25.5" x14ac:dyDescent="0.2">
      <c r="A4928" s="27">
        <v>95694</v>
      </c>
      <c r="B4928" s="27" t="s">
        <v>184</v>
      </c>
      <c r="C4928" s="28" t="s">
        <v>4214</v>
      </c>
      <c r="D4928" s="27" t="s">
        <v>31</v>
      </c>
      <c r="E4928" s="134">
        <v>63.65</v>
      </c>
    </row>
    <row r="4929" spans="1:5" customFormat="1" ht="25.5" x14ac:dyDescent="0.2">
      <c r="A4929" s="27">
        <v>95695</v>
      </c>
      <c r="B4929" s="27" t="s">
        <v>184</v>
      </c>
      <c r="C4929" s="28" t="s">
        <v>4215</v>
      </c>
      <c r="D4929" s="27" t="s">
        <v>31</v>
      </c>
      <c r="E4929" s="134">
        <v>71.540000000000006</v>
      </c>
    </row>
    <row r="4930" spans="1:5" customFormat="1" ht="25.5" x14ac:dyDescent="0.2">
      <c r="A4930" s="27">
        <v>95696</v>
      </c>
      <c r="B4930" s="27" t="s">
        <v>184</v>
      </c>
      <c r="C4930" s="28" t="s">
        <v>4216</v>
      </c>
      <c r="D4930" s="27" t="s">
        <v>31</v>
      </c>
      <c r="E4930" s="134">
        <v>49.84</v>
      </c>
    </row>
    <row r="4931" spans="1:5" customFormat="1" ht="25.5" x14ac:dyDescent="0.2">
      <c r="A4931" s="27">
        <v>96637</v>
      </c>
      <c r="B4931" s="27" t="s">
        <v>184</v>
      </c>
      <c r="C4931" s="28" t="s">
        <v>4217</v>
      </c>
      <c r="D4931" s="27" t="s">
        <v>31</v>
      </c>
      <c r="E4931" s="134">
        <v>16.71</v>
      </c>
    </row>
    <row r="4932" spans="1:5" customFormat="1" ht="25.5" x14ac:dyDescent="0.2">
      <c r="A4932" s="27">
        <v>96638</v>
      </c>
      <c r="B4932" s="27" t="s">
        <v>184</v>
      </c>
      <c r="C4932" s="28" t="s">
        <v>4218</v>
      </c>
      <c r="D4932" s="27" t="s">
        <v>31</v>
      </c>
      <c r="E4932" s="134">
        <v>17.07</v>
      </c>
    </row>
    <row r="4933" spans="1:5" customFormat="1" ht="25.5" x14ac:dyDescent="0.2">
      <c r="A4933" s="27">
        <v>96639</v>
      </c>
      <c r="B4933" s="27" t="s">
        <v>184</v>
      </c>
      <c r="C4933" s="28" t="s">
        <v>4219</v>
      </c>
      <c r="D4933" s="27" t="s">
        <v>31</v>
      </c>
      <c r="E4933" s="134">
        <v>11.57</v>
      </c>
    </row>
    <row r="4934" spans="1:5" customFormat="1" ht="25.5" x14ac:dyDescent="0.2">
      <c r="A4934" s="27">
        <v>96640</v>
      </c>
      <c r="B4934" s="27" t="s">
        <v>184</v>
      </c>
      <c r="C4934" s="28" t="s">
        <v>4220</v>
      </c>
      <c r="D4934" s="27" t="s">
        <v>31</v>
      </c>
      <c r="E4934" s="134">
        <v>24.6</v>
      </c>
    </row>
    <row r="4935" spans="1:5" customFormat="1" ht="25.5" x14ac:dyDescent="0.2">
      <c r="A4935" s="27">
        <v>96641</v>
      </c>
      <c r="B4935" s="27" t="s">
        <v>184</v>
      </c>
      <c r="C4935" s="28" t="s">
        <v>4221</v>
      </c>
      <c r="D4935" s="27" t="s">
        <v>31</v>
      </c>
      <c r="E4935" s="134">
        <v>16.760000000000002</v>
      </c>
    </row>
    <row r="4936" spans="1:5" customFormat="1" ht="25.5" x14ac:dyDescent="0.2">
      <c r="A4936" s="27">
        <v>96642</v>
      </c>
      <c r="B4936" s="27" t="s">
        <v>184</v>
      </c>
      <c r="C4936" s="28" t="s">
        <v>4222</v>
      </c>
      <c r="D4936" s="27" t="s">
        <v>31</v>
      </c>
      <c r="E4936" s="134">
        <v>22.03</v>
      </c>
    </row>
    <row r="4937" spans="1:5" customFormat="1" ht="25.5" x14ac:dyDescent="0.2">
      <c r="A4937" s="27">
        <v>96643</v>
      </c>
      <c r="B4937" s="27" t="s">
        <v>184</v>
      </c>
      <c r="C4937" s="28" t="s">
        <v>4223</v>
      </c>
      <c r="D4937" s="27" t="s">
        <v>31</v>
      </c>
      <c r="E4937" s="134">
        <v>43.4</v>
      </c>
    </row>
    <row r="4938" spans="1:5" customFormat="1" ht="25.5" x14ac:dyDescent="0.2">
      <c r="A4938" s="27">
        <v>96650</v>
      </c>
      <c r="B4938" s="27" t="s">
        <v>184</v>
      </c>
      <c r="C4938" s="28" t="s">
        <v>4224</v>
      </c>
      <c r="D4938" s="27" t="s">
        <v>31</v>
      </c>
      <c r="E4938" s="134">
        <v>9.18</v>
      </c>
    </row>
    <row r="4939" spans="1:5" customFormat="1" ht="25.5" x14ac:dyDescent="0.2">
      <c r="A4939" s="27">
        <v>96651</v>
      </c>
      <c r="B4939" s="27" t="s">
        <v>184</v>
      </c>
      <c r="C4939" s="28" t="s">
        <v>4225</v>
      </c>
      <c r="D4939" s="27" t="s">
        <v>31</v>
      </c>
      <c r="E4939" s="134">
        <v>9.5399999999999991</v>
      </c>
    </row>
    <row r="4940" spans="1:5" customFormat="1" ht="25.5" x14ac:dyDescent="0.2">
      <c r="A4940" s="27">
        <v>96652</v>
      </c>
      <c r="B4940" s="27" t="s">
        <v>184</v>
      </c>
      <c r="C4940" s="28" t="s">
        <v>4226</v>
      </c>
      <c r="D4940" s="27" t="s">
        <v>31</v>
      </c>
      <c r="E4940" s="134">
        <v>10.75</v>
      </c>
    </row>
    <row r="4941" spans="1:5" customFormat="1" ht="25.5" x14ac:dyDescent="0.2">
      <c r="A4941" s="27">
        <v>96653</v>
      </c>
      <c r="B4941" s="27" t="s">
        <v>184</v>
      </c>
      <c r="C4941" s="28" t="s">
        <v>4227</v>
      </c>
      <c r="D4941" s="27" t="s">
        <v>31</v>
      </c>
      <c r="E4941" s="134">
        <v>13.8</v>
      </c>
    </row>
    <row r="4942" spans="1:5" customFormat="1" ht="25.5" x14ac:dyDescent="0.2">
      <c r="A4942" s="27">
        <v>96654</v>
      </c>
      <c r="B4942" s="27" t="s">
        <v>184</v>
      </c>
      <c r="C4942" s="28" t="s">
        <v>4228</v>
      </c>
      <c r="D4942" s="27" t="s">
        <v>31</v>
      </c>
      <c r="E4942" s="134">
        <v>15.62</v>
      </c>
    </row>
    <row r="4943" spans="1:5" customFormat="1" ht="25.5" x14ac:dyDescent="0.2">
      <c r="A4943" s="27">
        <v>96655</v>
      </c>
      <c r="B4943" s="27" t="s">
        <v>184</v>
      </c>
      <c r="C4943" s="28" t="s">
        <v>4229</v>
      </c>
      <c r="D4943" s="27" t="s">
        <v>31</v>
      </c>
      <c r="E4943" s="134">
        <v>20.58</v>
      </c>
    </row>
    <row r="4944" spans="1:5" customFormat="1" ht="25.5" x14ac:dyDescent="0.2">
      <c r="A4944" s="27">
        <v>96656</v>
      </c>
      <c r="B4944" s="27" t="s">
        <v>184</v>
      </c>
      <c r="C4944" s="28" t="s">
        <v>4230</v>
      </c>
      <c r="D4944" s="27" t="s">
        <v>31</v>
      </c>
      <c r="E4944" s="134">
        <v>6.56</v>
      </c>
    </row>
    <row r="4945" spans="1:5" customFormat="1" ht="25.5" x14ac:dyDescent="0.2">
      <c r="A4945" s="27">
        <v>96657</v>
      </c>
      <c r="B4945" s="27" t="s">
        <v>184</v>
      </c>
      <c r="C4945" s="28" t="s">
        <v>4231</v>
      </c>
      <c r="D4945" s="27" t="s">
        <v>31</v>
      </c>
      <c r="E4945" s="134">
        <v>22.37</v>
      </c>
    </row>
    <row r="4946" spans="1:5" customFormat="1" ht="25.5" x14ac:dyDescent="0.2">
      <c r="A4946" s="27">
        <v>96658</v>
      </c>
      <c r="B4946" s="27" t="s">
        <v>184</v>
      </c>
      <c r="C4946" s="28" t="s">
        <v>4232</v>
      </c>
      <c r="D4946" s="27" t="s">
        <v>31</v>
      </c>
      <c r="E4946" s="134">
        <v>14.53</v>
      </c>
    </row>
    <row r="4947" spans="1:5" customFormat="1" ht="25.5" x14ac:dyDescent="0.2">
      <c r="A4947" s="27">
        <v>96659</v>
      </c>
      <c r="B4947" s="27" t="s">
        <v>184</v>
      </c>
      <c r="C4947" s="28" t="s">
        <v>4233</v>
      </c>
      <c r="D4947" s="27" t="s">
        <v>31</v>
      </c>
      <c r="E4947" s="134">
        <v>8.3800000000000008</v>
      </c>
    </row>
    <row r="4948" spans="1:5" customFormat="1" ht="25.5" x14ac:dyDescent="0.2">
      <c r="A4948" s="27">
        <v>96660</v>
      </c>
      <c r="B4948" s="27" t="s">
        <v>184</v>
      </c>
      <c r="C4948" s="28" t="s">
        <v>4234</v>
      </c>
      <c r="D4948" s="27" t="s">
        <v>31</v>
      </c>
      <c r="E4948" s="134">
        <v>30.16</v>
      </c>
    </row>
    <row r="4949" spans="1:5" customFormat="1" ht="25.5" x14ac:dyDescent="0.2">
      <c r="A4949" s="27">
        <v>96661</v>
      </c>
      <c r="B4949" s="27" t="s">
        <v>184</v>
      </c>
      <c r="C4949" s="28" t="s">
        <v>4235</v>
      </c>
      <c r="D4949" s="27" t="s">
        <v>31</v>
      </c>
      <c r="E4949" s="134">
        <v>29.88</v>
      </c>
    </row>
    <row r="4950" spans="1:5" customFormat="1" ht="25.5" x14ac:dyDescent="0.2">
      <c r="A4950" s="27">
        <v>96662</v>
      </c>
      <c r="B4950" s="27" t="s">
        <v>184</v>
      </c>
      <c r="C4950" s="28" t="s">
        <v>4236</v>
      </c>
      <c r="D4950" s="27" t="s">
        <v>31</v>
      </c>
      <c r="E4950" s="134">
        <v>9.24</v>
      </c>
    </row>
    <row r="4951" spans="1:5" customFormat="1" ht="25.5" x14ac:dyDescent="0.2">
      <c r="A4951" s="27">
        <v>96663</v>
      </c>
      <c r="B4951" s="27" t="s">
        <v>184</v>
      </c>
      <c r="C4951" s="28" t="s">
        <v>4237</v>
      </c>
      <c r="D4951" s="27" t="s">
        <v>31</v>
      </c>
      <c r="E4951" s="134">
        <v>15.26</v>
      </c>
    </row>
    <row r="4952" spans="1:5" customFormat="1" ht="25.5" x14ac:dyDescent="0.2">
      <c r="A4952" s="27">
        <v>96664</v>
      </c>
      <c r="B4952" s="27" t="s">
        <v>184</v>
      </c>
      <c r="C4952" s="28" t="s">
        <v>4238</v>
      </c>
      <c r="D4952" s="27" t="s">
        <v>31</v>
      </c>
      <c r="E4952" s="134">
        <v>16.66</v>
      </c>
    </row>
    <row r="4953" spans="1:5" customFormat="1" ht="25.5" x14ac:dyDescent="0.2">
      <c r="A4953" s="27">
        <v>96665</v>
      </c>
      <c r="B4953" s="27" t="s">
        <v>184</v>
      </c>
      <c r="C4953" s="28" t="s">
        <v>4239</v>
      </c>
      <c r="D4953" s="27" t="s">
        <v>31</v>
      </c>
      <c r="E4953" s="134">
        <v>11.98</v>
      </c>
    </row>
    <row r="4954" spans="1:5" customFormat="1" ht="25.5" x14ac:dyDescent="0.2">
      <c r="A4954" s="27">
        <v>96666</v>
      </c>
      <c r="B4954" s="27" t="s">
        <v>184</v>
      </c>
      <c r="C4954" s="28" t="s">
        <v>4240</v>
      </c>
      <c r="D4954" s="27" t="s">
        <v>31</v>
      </c>
      <c r="E4954" s="134">
        <v>16.72</v>
      </c>
    </row>
    <row r="4955" spans="1:5" customFormat="1" ht="25.5" x14ac:dyDescent="0.2">
      <c r="A4955" s="27">
        <v>96667</v>
      </c>
      <c r="B4955" s="27" t="s">
        <v>184</v>
      </c>
      <c r="C4955" s="28" t="s">
        <v>4241</v>
      </c>
      <c r="D4955" s="27" t="s">
        <v>31</v>
      </c>
      <c r="E4955" s="134">
        <v>23.14</v>
      </c>
    </row>
    <row r="4956" spans="1:5" customFormat="1" ht="25.5" x14ac:dyDescent="0.2">
      <c r="A4956" s="27">
        <v>96684</v>
      </c>
      <c r="B4956" s="27" t="s">
        <v>184</v>
      </c>
      <c r="C4956" s="28" t="s">
        <v>4242</v>
      </c>
      <c r="D4956" s="27" t="s">
        <v>31</v>
      </c>
      <c r="E4956" s="134">
        <v>11.89</v>
      </c>
    </row>
    <row r="4957" spans="1:5" customFormat="1" ht="25.5" x14ac:dyDescent="0.2">
      <c r="A4957" s="27">
        <v>96685</v>
      </c>
      <c r="B4957" s="27" t="s">
        <v>184</v>
      </c>
      <c r="C4957" s="28" t="s">
        <v>4243</v>
      </c>
      <c r="D4957" s="27" t="s">
        <v>31</v>
      </c>
      <c r="E4957" s="134">
        <v>12.25</v>
      </c>
    </row>
    <row r="4958" spans="1:5" customFormat="1" ht="25.5" x14ac:dyDescent="0.2">
      <c r="A4958" s="27">
        <v>96686</v>
      </c>
      <c r="B4958" s="27" t="s">
        <v>184</v>
      </c>
      <c r="C4958" s="28" t="s">
        <v>4244</v>
      </c>
      <c r="D4958" s="27" t="s">
        <v>31</v>
      </c>
      <c r="E4958" s="134">
        <v>15.21</v>
      </c>
    </row>
    <row r="4959" spans="1:5" customFormat="1" ht="25.5" x14ac:dyDescent="0.2">
      <c r="A4959" s="27">
        <v>96687</v>
      </c>
      <c r="B4959" s="27" t="s">
        <v>184</v>
      </c>
      <c r="C4959" s="28" t="s">
        <v>4245</v>
      </c>
      <c r="D4959" s="27" t="s">
        <v>31</v>
      </c>
      <c r="E4959" s="134">
        <v>18.260000000000002</v>
      </c>
    </row>
    <row r="4960" spans="1:5" customFormat="1" ht="25.5" x14ac:dyDescent="0.2">
      <c r="A4960" s="27">
        <v>96688</v>
      </c>
      <c r="B4960" s="27" t="s">
        <v>184</v>
      </c>
      <c r="C4960" s="28" t="s">
        <v>4246</v>
      </c>
      <c r="D4960" s="27" t="s">
        <v>31</v>
      </c>
      <c r="E4960" s="134">
        <v>22.07</v>
      </c>
    </row>
    <row r="4961" spans="1:5" customFormat="1" ht="25.5" x14ac:dyDescent="0.2">
      <c r="A4961" s="27">
        <v>96689</v>
      </c>
      <c r="B4961" s="27" t="s">
        <v>184</v>
      </c>
      <c r="C4961" s="28" t="s">
        <v>4247</v>
      </c>
      <c r="D4961" s="27" t="s">
        <v>31</v>
      </c>
      <c r="E4961" s="134">
        <v>27.03</v>
      </c>
    </row>
    <row r="4962" spans="1:5" customFormat="1" ht="25.5" x14ac:dyDescent="0.2">
      <c r="A4962" s="27">
        <v>96690</v>
      </c>
      <c r="B4962" s="27" t="s">
        <v>184</v>
      </c>
      <c r="C4962" s="28" t="s">
        <v>4248</v>
      </c>
      <c r="D4962" s="27" t="s">
        <v>31</v>
      </c>
      <c r="E4962" s="134">
        <v>30.35</v>
      </c>
    </row>
    <row r="4963" spans="1:5" customFormat="1" ht="25.5" x14ac:dyDescent="0.2">
      <c r="A4963" s="27">
        <v>96691</v>
      </c>
      <c r="B4963" s="27" t="s">
        <v>184</v>
      </c>
      <c r="C4963" s="28" t="s">
        <v>4249</v>
      </c>
      <c r="D4963" s="27" t="s">
        <v>31</v>
      </c>
      <c r="E4963" s="134">
        <v>38.200000000000003</v>
      </c>
    </row>
    <row r="4964" spans="1:5" customFormat="1" ht="25.5" x14ac:dyDescent="0.2">
      <c r="A4964" s="27">
        <v>96692</v>
      </c>
      <c r="B4964" s="27" t="s">
        <v>184</v>
      </c>
      <c r="C4964" s="28" t="s">
        <v>4250</v>
      </c>
      <c r="D4964" s="27" t="s">
        <v>31</v>
      </c>
      <c r="E4964" s="134">
        <v>42.51</v>
      </c>
    </row>
    <row r="4965" spans="1:5" customFormat="1" ht="25.5" x14ac:dyDescent="0.2">
      <c r="A4965" s="27">
        <v>96693</v>
      </c>
      <c r="B4965" s="27" t="s">
        <v>184</v>
      </c>
      <c r="C4965" s="28" t="s">
        <v>4251</v>
      </c>
      <c r="D4965" s="27" t="s">
        <v>31</v>
      </c>
      <c r="E4965" s="134">
        <v>56.53</v>
      </c>
    </row>
    <row r="4966" spans="1:5" customFormat="1" ht="25.5" x14ac:dyDescent="0.2">
      <c r="A4966" s="27">
        <v>96694</v>
      </c>
      <c r="B4966" s="27" t="s">
        <v>184</v>
      </c>
      <c r="C4966" s="28" t="s">
        <v>4252</v>
      </c>
      <c r="D4966" s="27" t="s">
        <v>31</v>
      </c>
      <c r="E4966" s="134">
        <v>87.22</v>
      </c>
    </row>
    <row r="4967" spans="1:5" customFormat="1" ht="25.5" x14ac:dyDescent="0.2">
      <c r="A4967" s="27">
        <v>96695</v>
      </c>
      <c r="B4967" s="27" t="s">
        <v>184</v>
      </c>
      <c r="C4967" s="28" t="s">
        <v>4253</v>
      </c>
      <c r="D4967" s="27" t="s">
        <v>31</v>
      </c>
      <c r="E4967" s="134">
        <v>95.77</v>
      </c>
    </row>
    <row r="4968" spans="1:5" customFormat="1" ht="25.5" x14ac:dyDescent="0.2">
      <c r="A4968" s="27">
        <v>96696</v>
      </c>
      <c r="B4968" s="27" t="s">
        <v>184</v>
      </c>
      <c r="C4968" s="28" t="s">
        <v>4254</v>
      </c>
      <c r="D4968" s="27" t="s">
        <v>31</v>
      </c>
      <c r="E4968" s="134">
        <v>108.65</v>
      </c>
    </row>
    <row r="4969" spans="1:5" customFormat="1" ht="25.5" x14ac:dyDescent="0.2">
      <c r="A4969" s="27">
        <v>96697</v>
      </c>
      <c r="B4969" s="27" t="s">
        <v>184</v>
      </c>
      <c r="C4969" s="28" t="s">
        <v>4255</v>
      </c>
      <c r="D4969" s="27" t="s">
        <v>31</v>
      </c>
      <c r="E4969" s="134">
        <v>314.08999999999997</v>
      </c>
    </row>
    <row r="4970" spans="1:5" customFormat="1" ht="25.5" x14ac:dyDescent="0.2">
      <c r="A4970" s="27">
        <v>96698</v>
      </c>
      <c r="B4970" s="27" t="s">
        <v>184</v>
      </c>
      <c r="C4970" s="28" t="s">
        <v>4256</v>
      </c>
      <c r="D4970" s="27" t="s">
        <v>31</v>
      </c>
      <c r="E4970" s="134">
        <v>8.3699999999999992</v>
      </c>
    </row>
    <row r="4971" spans="1:5" customFormat="1" ht="25.5" x14ac:dyDescent="0.2">
      <c r="A4971" s="27">
        <v>96699</v>
      </c>
      <c r="B4971" s="27" t="s">
        <v>184</v>
      </c>
      <c r="C4971" s="28" t="s">
        <v>4257</v>
      </c>
      <c r="D4971" s="27" t="s">
        <v>31</v>
      </c>
      <c r="E4971" s="134">
        <v>24.18</v>
      </c>
    </row>
    <row r="4972" spans="1:5" customFormat="1" ht="25.5" x14ac:dyDescent="0.2">
      <c r="A4972" s="27">
        <v>96700</v>
      </c>
      <c r="B4972" s="27" t="s">
        <v>184</v>
      </c>
      <c r="C4972" s="28" t="s">
        <v>4258</v>
      </c>
      <c r="D4972" s="27" t="s">
        <v>31</v>
      </c>
      <c r="E4972" s="134">
        <v>16.34</v>
      </c>
    </row>
    <row r="4973" spans="1:5" customFormat="1" ht="25.5" x14ac:dyDescent="0.2">
      <c r="A4973" s="27">
        <v>96701</v>
      </c>
      <c r="B4973" s="27" t="s">
        <v>184</v>
      </c>
      <c r="C4973" s="28" t="s">
        <v>4259</v>
      </c>
      <c r="D4973" s="27" t="s">
        <v>31</v>
      </c>
      <c r="E4973" s="134">
        <v>11.35</v>
      </c>
    </row>
    <row r="4974" spans="1:5" customFormat="1" ht="25.5" x14ac:dyDescent="0.2">
      <c r="A4974" s="27">
        <v>96702</v>
      </c>
      <c r="B4974" s="27" t="s">
        <v>184</v>
      </c>
      <c r="C4974" s="28" t="s">
        <v>4260</v>
      </c>
      <c r="D4974" s="27" t="s">
        <v>31</v>
      </c>
      <c r="E4974" s="134">
        <v>11.63</v>
      </c>
    </row>
    <row r="4975" spans="1:5" customFormat="1" ht="25.5" x14ac:dyDescent="0.2">
      <c r="A4975" s="27">
        <v>96703</v>
      </c>
      <c r="B4975" s="27" t="s">
        <v>184</v>
      </c>
      <c r="C4975" s="28" t="s">
        <v>4261</v>
      </c>
      <c r="D4975" s="27" t="s">
        <v>31</v>
      </c>
      <c r="E4975" s="134">
        <v>19.559999999999999</v>
      </c>
    </row>
    <row r="4976" spans="1:5" customFormat="1" ht="25.5" x14ac:dyDescent="0.2">
      <c r="A4976" s="27">
        <v>96704</v>
      </c>
      <c r="B4976" s="27" t="s">
        <v>184</v>
      </c>
      <c r="C4976" s="28" t="s">
        <v>4262</v>
      </c>
      <c r="D4976" s="27" t="s">
        <v>31</v>
      </c>
      <c r="E4976" s="134">
        <v>19.72</v>
      </c>
    </row>
    <row r="4977" spans="1:5" customFormat="1" ht="25.5" x14ac:dyDescent="0.2">
      <c r="A4977" s="27">
        <v>96705</v>
      </c>
      <c r="B4977" s="27" t="s">
        <v>184</v>
      </c>
      <c r="C4977" s="28" t="s">
        <v>4263</v>
      </c>
      <c r="D4977" s="27" t="s">
        <v>31</v>
      </c>
      <c r="E4977" s="134">
        <v>23.75</v>
      </c>
    </row>
    <row r="4978" spans="1:5" customFormat="1" ht="25.5" x14ac:dyDescent="0.2">
      <c r="A4978" s="27">
        <v>96706</v>
      </c>
      <c r="B4978" s="27" t="s">
        <v>184</v>
      </c>
      <c r="C4978" s="28" t="s">
        <v>4264</v>
      </c>
      <c r="D4978" s="27" t="s">
        <v>31</v>
      </c>
      <c r="E4978" s="134">
        <v>34.75</v>
      </c>
    </row>
    <row r="4979" spans="1:5" customFormat="1" ht="25.5" x14ac:dyDescent="0.2">
      <c r="A4979" s="27">
        <v>96707</v>
      </c>
      <c r="B4979" s="27" t="s">
        <v>184</v>
      </c>
      <c r="C4979" s="28" t="s">
        <v>4265</v>
      </c>
      <c r="D4979" s="27" t="s">
        <v>31</v>
      </c>
      <c r="E4979" s="134">
        <v>54.96</v>
      </c>
    </row>
    <row r="4980" spans="1:5" customFormat="1" ht="25.5" x14ac:dyDescent="0.2">
      <c r="A4980" s="27">
        <v>96708</v>
      </c>
      <c r="B4980" s="27" t="s">
        <v>184</v>
      </c>
      <c r="C4980" s="28" t="s">
        <v>4266</v>
      </c>
      <c r="D4980" s="27" t="s">
        <v>31</v>
      </c>
      <c r="E4980" s="134">
        <v>82.51</v>
      </c>
    </row>
    <row r="4981" spans="1:5" customFormat="1" ht="25.5" x14ac:dyDescent="0.2">
      <c r="A4981" s="27">
        <v>96709</v>
      </c>
      <c r="B4981" s="27" t="s">
        <v>184</v>
      </c>
      <c r="C4981" s="28" t="s">
        <v>4267</v>
      </c>
      <c r="D4981" s="27" t="s">
        <v>31</v>
      </c>
      <c r="E4981" s="134">
        <v>105.1</v>
      </c>
    </row>
    <row r="4982" spans="1:5" customFormat="1" ht="25.5" x14ac:dyDescent="0.2">
      <c r="A4982" s="27">
        <v>96710</v>
      </c>
      <c r="B4982" s="27" t="s">
        <v>184</v>
      </c>
      <c r="C4982" s="28" t="s">
        <v>4268</v>
      </c>
      <c r="D4982" s="27" t="s">
        <v>31</v>
      </c>
      <c r="E4982" s="134">
        <v>15.61</v>
      </c>
    </row>
    <row r="4983" spans="1:5" customFormat="1" ht="25.5" x14ac:dyDescent="0.2">
      <c r="A4983" s="27">
        <v>96711</v>
      </c>
      <c r="B4983" s="27" t="s">
        <v>184</v>
      </c>
      <c r="C4983" s="28" t="s">
        <v>4269</v>
      </c>
      <c r="D4983" s="27" t="s">
        <v>31</v>
      </c>
      <c r="E4983" s="134">
        <v>22.67</v>
      </c>
    </row>
    <row r="4984" spans="1:5" customFormat="1" ht="25.5" x14ac:dyDescent="0.2">
      <c r="A4984" s="27">
        <v>96712</v>
      </c>
      <c r="B4984" s="27" t="s">
        <v>184</v>
      </c>
      <c r="C4984" s="28" t="s">
        <v>4270</v>
      </c>
      <c r="D4984" s="27" t="s">
        <v>31</v>
      </c>
      <c r="E4984" s="134">
        <v>31.72</v>
      </c>
    </row>
    <row r="4985" spans="1:5" customFormat="1" ht="25.5" x14ac:dyDescent="0.2">
      <c r="A4985" s="27">
        <v>96713</v>
      </c>
      <c r="B4985" s="27" t="s">
        <v>184</v>
      </c>
      <c r="C4985" s="28" t="s">
        <v>4271</v>
      </c>
      <c r="D4985" s="27" t="s">
        <v>31</v>
      </c>
      <c r="E4985" s="134">
        <v>47.76</v>
      </c>
    </row>
    <row r="4986" spans="1:5" customFormat="1" ht="25.5" x14ac:dyDescent="0.2">
      <c r="A4986" s="27">
        <v>96714</v>
      </c>
      <c r="B4986" s="27" t="s">
        <v>184</v>
      </c>
      <c r="C4986" s="28" t="s">
        <v>4272</v>
      </c>
      <c r="D4986" s="27" t="s">
        <v>31</v>
      </c>
      <c r="E4986" s="134">
        <v>67.290000000000006</v>
      </c>
    </row>
    <row r="4987" spans="1:5" customFormat="1" ht="25.5" x14ac:dyDescent="0.2">
      <c r="A4987" s="27">
        <v>96715</v>
      </c>
      <c r="B4987" s="27" t="s">
        <v>184</v>
      </c>
      <c r="C4987" s="28" t="s">
        <v>4273</v>
      </c>
      <c r="D4987" s="27" t="s">
        <v>31</v>
      </c>
      <c r="E4987" s="134">
        <v>117.26</v>
      </c>
    </row>
    <row r="4988" spans="1:5" customFormat="1" ht="25.5" x14ac:dyDescent="0.2">
      <c r="A4988" s="27">
        <v>96716</v>
      </c>
      <c r="B4988" s="27" t="s">
        <v>184</v>
      </c>
      <c r="C4988" s="28" t="s">
        <v>4274</v>
      </c>
      <c r="D4988" s="27" t="s">
        <v>31</v>
      </c>
      <c r="E4988" s="134">
        <v>152.13</v>
      </c>
    </row>
    <row r="4989" spans="1:5" customFormat="1" ht="25.5" x14ac:dyDescent="0.2">
      <c r="A4989" s="27">
        <v>96717</v>
      </c>
      <c r="B4989" s="27" t="s">
        <v>184</v>
      </c>
      <c r="C4989" s="28" t="s">
        <v>4275</v>
      </c>
      <c r="D4989" s="27" t="s">
        <v>31</v>
      </c>
      <c r="E4989" s="134">
        <v>287.99</v>
      </c>
    </row>
    <row r="4990" spans="1:5" customFormat="1" ht="25.5" x14ac:dyDescent="0.2">
      <c r="A4990" s="27">
        <v>96736</v>
      </c>
      <c r="B4990" s="27" t="s">
        <v>184</v>
      </c>
      <c r="C4990" s="28" t="s">
        <v>8253</v>
      </c>
      <c r="D4990" s="27" t="s">
        <v>31</v>
      </c>
      <c r="E4990" s="134">
        <v>5.89</v>
      </c>
    </row>
    <row r="4991" spans="1:5" customFormat="1" ht="25.5" x14ac:dyDescent="0.2">
      <c r="A4991" s="27">
        <v>96737</v>
      </c>
      <c r="B4991" s="27" t="s">
        <v>184</v>
      </c>
      <c r="C4991" s="28" t="s">
        <v>8254</v>
      </c>
      <c r="D4991" s="27" t="s">
        <v>31</v>
      </c>
      <c r="E4991" s="134">
        <v>6.07</v>
      </c>
    </row>
    <row r="4992" spans="1:5" customFormat="1" ht="25.5" x14ac:dyDescent="0.2">
      <c r="A4992" s="27">
        <v>96738</v>
      </c>
      <c r="B4992" s="27" t="s">
        <v>184</v>
      </c>
      <c r="C4992" s="28" t="s">
        <v>8255</v>
      </c>
      <c r="D4992" s="27" t="s">
        <v>31</v>
      </c>
      <c r="E4992" s="134">
        <v>21.93</v>
      </c>
    </row>
    <row r="4993" spans="1:5" customFormat="1" ht="25.5" x14ac:dyDescent="0.2">
      <c r="A4993" s="27">
        <v>96739</v>
      </c>
      <c r="B4993" s="27" t="s">
        <v>184</v>
      </c>
      <c r="C4993" s="28" t="s">
        <v>8256</v>
      </c>
      <c r="D4993" s="27" t="s">
        <v>31</v>
      </c>
      <c r="E4993" s="134">
        <v>8.3000000000000007</v>
      </c>
    </row>
    <row r="4994" spans="1:5" customFormat="1" ht="25.5" x14ac:dyDescent="0.2">
      <c r="A4994" s="27">
        <v>96740</v>
      </c>
      <c r="B4994" s="27" t="s">
        <v>184</v>
      </c>
      <c r="C4994" s="28" t="s">
        <v>8257</v>
      </c>
      <c r="D4994" s="27" t="s">
        <v>31</v>
      </c>
      <c r="E4994" s="134">
        <v>30.26</v>
      </c>
    </row>
    <row r="4995" spans="1:5" customFormat="1" ht="25.5" x14ac:dyDescent="0.2">
      <c r="A4995" s="27">
        <v>96741</v>
      </c>
      <c r="B4995" s="27" t="s">
        <v>184</v>
      </c>
      <c r="C4995" s="28" t="s">
        <v>8258</v>
      </c>
      <c r="D4995" s="27" t="s">
        <v>31</v>
      </c>
      <c r="E4995" s="134">
        <v>15.85</v>
      </c>
    </row>
    <row r="4996" spans="1:5" customFormat="1" ht="25.5" x14ac:dyDescent="0.2">
      <c r="A4996" s="27">
        <v>96742</v>
      </c>
      <c r="B4996" s="27" t="s">
        <v>184</v>
      </c>
      <c r="C4996" s="28" t="s">
        <v>8259</v>
      </c>
      <c r="D4996" s="27" t="s">
        <v>31</v>
      </c>
      <c r="E4996" s="134">
        <v>19.48</v>
      </c>
    </row>
    <row r="4997" spans="1:5" customFormat="1" ht="25.5" x14ac:dyDescent="0.2">
      <c r="A4997" s="27">
        <v>96743</v>
      </c>
      <c r="B4997" s="27" t="s">
        <v>184</v>
      </c>
      <c r="C4997" s="28" t="s">
        <v>8260</v>
      </c>
      <c r="D4997" s="27" t="s">
        <v>31</v>
      </c>
      <c r="E4997" s="134">
        <v>30.27</v>
      </c>
    </row>
    <row r="4998" spans="1:5" customFormat="1" ht="25.5" x14ac:dyDescent="0.2">
      <c r="A4998" s="27">
        <v>96744</v>
      </c>
      <c r="B4998" s="27" t="s">
        <v>184</v>
      </c>
      <c r="C4998" s="28" t="s">
        <v>8261</v>
      </c>
      <c r="D4998" s="27" t="s">
        <v>31</v>
      </c>
      <c r="E4998" s="134">
        <v>50.75</v>
      </c>
    </row>
    <row r="4999" spans="1:5" customFormat="1" ht="25.5" x14ac:dyDescent="0.2">
      <c r="A4999" s="27">
        <v>96745</v>
      </c>
      <c r="B4999" s="27" t="s">
        <v>184</v>
      </c>
      <c r="C4999" s="28" t="s">
        <v>8262</v>
      </c>
      <c r="D4999" s="27" t="s">
        <v>31</v>
      </c>
      <c r="E4999" s="134">
        <v>79.319999999999993</v>
      </c>
    </row>
    <row r="5000" spans="1:5" customFormat="1" ht="25.5" x14ac:dyDescent="0.2">
      <c r="A5000" s="27">
        <v>96746</v>
      </c>
      <c r="B5000" s="27" t="s">
        <v>184</v>
      </c>
      <c r="C5000" s="28" t="s">
        <v>8263</v>
      </c>
      <c r="D5000" s="27" t="s">
        <v>31</v>
      </c>
      <c r="E5000" s="134">
        <v>104.4</v>
      </c>
    </row>
    <row r="5001" spans="1:5" customFormat="1" ht="25.5" x14ac:dyDescent="0.2">
      <c r="A5001" s="27">
        <v>96747</v>
      </c>
      <c r="B5001" s="27" t="s">
        <v>184</v>
      </c>
      <c r="C5001" s="28" t="s">
        <v>8264</v>
      </c>
      <c r="D5001" s="27" t="s">
        <v>31</v>
      </c>
      <c r="E5001" s="134">
        <v>7.31</v>
      </c>
    </row>
    <row r="5002" spans="1:5" customFormat="1" ht="25.5" x14ac:dyDescent="0.2">
      <c r="A5002" s="27">
        <v>96748</v>
      </c>
      <c r="B5002" s="27" t="s">
        <v>184</v>
      </c>
      <c r="C5002" s="28" t="s">
        <v>8265</v>
      </c>
      <c r="D5002" s="27" t="s">
        <v>31</v>
      </c>
      <c r="E5002" s="134">
        <v>8.4499999999999993</v>
      </c>
    </row>
    <row r="5003" spans="1:5" customFormat="1" ht="25.5" x14ac:dyDescent="0.2">
      <c r="A5003" s="27">
        <v>96749</v>
      </c>
      <c r="B5003" s="27" t="s">
        <v>184</v>
      </c>
      <c r="C5003" s="28" t="s">
        <v>8266</v>
      </c>
      <c r="D5003" s="27" t="s">
        <v>31</v>
      </c>
      <c r="E5003" s="134">
        <v>10.63</v>
      </c>
    </row>
    <row r="5004" spans="1:5" customFormat="1" ht="25.5" x14ac:dyDescent="0.2">
      <c r="A5004" s="27">
        <v>96750</v>
      </c>
      <c r="B5004" s="27" t="s">
        <v>184</v>
      </c>
      <c r="C5004" s="28" t="s">
        <v>8267</v>
      </c>
      <c r="D5004" s="27" t="s">
        <v>31</v>
      </c>
      <c r="E5004" s="134">
        <v>16.5</v>
      </c>
    </row>
    <row r="5005" spans="1:5" customFormat="1" ht="25.5" x14ac:dyDescent="0.2">
      <c r="A5005" s="27">
        <v>96751</v>
      </c>
      <c r="B5005" s="27" t="s">
        <v>184</v>
      </c>
      <c r="C5005" s="28" t="s">
        <v>8268</v>
      </c>
      <c r="D5005" s="27" t="s">
        <v>31</v>
      </c>
      <c r="E5005" s="134">
        <v>23.97</v>
      </c>
    </row>
    <row r="5006" spans="1:5" customFormat="1" ht="25.5" x14ac:dyDescent="0.2">
      <c r="A5006" s="27">
        <v>96752</v>
      </c>
      <c r="B5006" s="27" t="s">
        <v>184</v>
      </c>
      <c r="C5006" s="28" t="s">
        <v>8269</v>
      </c>
      <c r="D5006" s="27" t="s">
        <v>31</v>
      </c>
      <c r="E5006" s="134">
        <v>35.799999999999997</v>
      </c>
    </row>
    <row r="5007" spans="1:5" customFormat="1" ht="25.5" x14ac:dyDescent="0.2">
      <c r="A5007" s="27">
        <v>96753</v>
      </c>
      <c r="B5007" s="27" t="s">
        <v>184</v>
      </c>
      <c r="C5007" s="28" t="s">
        <v>8270</v>
      </c>
      <c r="D5007" s="27" t="s">
        <v>31</v>
      </c>
      <c r="E5007" s="134">
        <v>80.91</v>
      </c>
    </row>
    <row r="5008" spans="1:5" customFormat="1" ht="25.5" x14ac:dyDescent="0.2">
      <c r="A5008" s="27">
        <v>96754</v>
      </c>
      <c r="B5008" s="27" t="s">
        <v>184</v>
      </c>
      <c r="C5008" s="28" t="s">
        <v>8271</v>
      </c>
      <c r="D5008" s="27" t="s">
        <v>31</v>
      </c>
      <c r="E5008" s="134">
        <v>103.87</v>
      </c>
    </row>
    <row r="5009" spans="1:5" customFormat="1" ht="25.5" x14ac:dyDescent="0.2">
      <c r="A5009" s="27">
        <v>96755</v>
      </c>
      <c r="B5009" s="27" t="s">
        <v>184</v>
      </c>
      <c r="C5009" s="28" t="s">
        <v>8272</v>
      </c>
      <c r="D5009" s="27" t="s">
        <v>31</v>
      </c>
      <c r="E5009" s="134">
        <v>313.05</v>
      </c>
    </row>
    <row r="5010" spans="1:5" customFormat="1" ht="25.5" x14ac:dyDescent="0.2">
      <c r="A5010" s="27">
        <v>96758</v>
      </c>
      <c r="B5010" s="27" t="s">
        <v>184</v>
      </c>
      <c r="C5010" s="28" t="s">
        <v>8273</v>
      </c>
      <c r="D5010" s="27" t="s">
        <v>31</v>
      </c>
      <c r="E5010" s="134">
        <v>16.57</v>
      </c>
    </row>
    <row r="5011" spans="1:5" customFormat="1" ht="25.5" x14ac:dyDescent="0.2">
      <c r="A5011" s="27">
        <v>96759</v>
      </c>
      <c r="B5011" s="27" t="s">
        <v>184</v>
      </c>
      <c r="C5011" s="28" t="s">
        <v>8274</v>
      </c>
      <c r="D5011" s="27" t="s">
        <v>31</v>
      </c>
      <c r="E5011" s="134">
        <v>24.3</v>
      </c>
    </row>
    <row r="5012" spans="1:5" customFormat="1" ht="25.5" x14ac:dyDescent="0.2">
      <c r="A5012" s="27">
        <v>96760</v>
      </c>
      <c r="B5012" s="27" t="s">
        <v>184</v>
      </c>
      <c r="C5012" s="28" t="s">
        <v>8275</v>
      </c>
      <c r="D5012" s="27" t="s">
        <v>31</v>
      </c>
      <c r="E5012" s="134">
        <v>39.24</v>
      </c>
    </row>
    <row r="5013" spans="1:5" customFormat="1" ht="25.5" x14ac:dyDescent="0.2">
      <c r="A5013" s="27">
        <v>96761</v>
      </c>
      <c r="B5013" s="27" t="s">
        <v>184</v>
      </c>
      <c r="C5013" s="28" t="s">
        <v>8276</v>
      </c>
      <c r="D5013" s="27" t="s">
        <v>31</v>
      </c>
      <c r="E5013" s="134">
        <v>58.32</v>
      </c>
    </row>
    <row r="5014" spans="1:5" customFormat="1" ht="25.5" x14ac:dyDescent="0.2">
      <c r="A5014" s="27">
        <v>96762</v>
      </c>
      <c r="B5014" s="27" t="s">
        <v>184</v>
      </c>
      <c r="C5014" s="28" t="s">
        <v>8277</v>
      </c>
      <c r="D5014" s="27" t="s">
        <v>31</v>
      </c>
      <c r="E5014" s="134">
        <v>108.83</v>
      </c>
    </row>
    <row r="5015" spans="1:5" customFormat="1" ht="25.5" x14ac:dyDescent="0.2">
      <c r="A5015" s="27">
        <v>96763</v>
      </c>
      <c r="B5015" s="27" t="s">
        <v>184</v>
      </c>
      <c r="C5015" s="28" t="s">
        <v>8278</v>
      </c>
      <c r="D5015" s="27" t="s">
        <v>31</v>
      </c>
      <c r="E5015" s="134">
        <v>145.75</v>
      </c>
    </row>
    <row r="5016" spans="1:5" customFormat="1" ht="25.5" x14ac:dyDescent="0.2">
      <c r="A5016" s="27">
        <v>96764</v>
      </c>
      <c r="B5016" s="27" t="s">
        <v>184</v>
      </c>
      <c r="C5016" s="28" t="s">
        <v>8279</v>
      </c>
      <c r="D5016" s="27" t="s">
        <v>31</v>
      </c>
      <c r="E5016" s="134">
        <v>286.60000000000002</v>
      </c>
    </row>
    <row r="5017" spans="1:5" customFormat="1" ht="25.5" x14ac:dyDescent="0.2">
      <c r="A5017" s="27">
        <v>96802</v>
      </c>
      <c r="B5017" s="27" t="s">
        <v>184</v>
      </c>
      <c r="C5017" s="28" t="s">
        <v>4276</v>
      </c>
      <c r="D5017" s="27" t="s">
        <v>31</v>
      </c>
      <c r="E5017" s="134">
        <v>406.91</v>
      </c>
    </row>
    <row r="5018" spans="1:5" customFormat="1" ht="25.5" x14ac:dyDescent="0.2">
      <c r="A5018" s="27">
        <v>96803</v>
      </c>
      <c r="B5018" s="27" t="s">
        <v>184</v>
      </c>
      <c r="C5018" s="28" t="s">
        <v>4277</v>
      </c>
      <c r="D5018" s="27" t="s">
        <v>31</v>
      </c>
      <c r="E5018" s="134">
        <v>74.849999999999994</v>
      </c>
    </row>
    <row r="5019" spans="1:5" customFormat="1" ht="38.25" x14ac:dyDescent="0.2">
      <c r="A5019" s="27">
        <v>96804</v>
      </c>
      <c r="B5019" s="27" t="s">
        <v>184</v>
      </c>
      <c r="C5019" s="28" t="s">
        <v>4278</v>
      </c>
      <c r="D5019" s="27" t="s">
        <v>31</v>
      </c>
      <c r="E5019" s="134">
        <v>121.23</v>
      </c>
    </row>
    <row r="5020" spans="1:5" customFormat="1" ht="25.5" x14ac:dyDescent="0.2">
      <c r="A5020" s="27">
        <v>96805</v>
      </c>
      <c r="B5020" s="27" t="s">
        <v>184</v>
      </c>
      <c r="C5020" s="28" t="s">
        <v>4279</v>
      </c>
      <c r="D5020" s="27" t="s">
        <v>31</v>
      </c>
      <c r="E5020" s="134">
        <v>211.26</v>
      </c>
    </row>
    <row r="5021" spans="1:5" customFormat="1" ht="25.5" x14ac:dyDescent="0.2">
      <c r="A5021" s="27">
        <v>96806</v>
      </c>
      <c r="B5021" s="27" t="s">
        <v>184</v>
      </c>
      <c r="C5021" s="28" t="s">
        <v>4280</v>
      </c>
      <c r="D5021" s="27" t="s">
        <v>31</v>
      </c>
      <c r="E5021" s="134">
        <v>82.05</v>
      </c>
    </row>
    <row r="5022" spans="1:5" customFormat="1" ht="38.25" x14ac:dyDescent="0.2">
      <c r="A5022" s="27">
        <v>96807</v>
      </c>
      <c r="B5022" s="27" t="s">
        <v>184</v>
      </c>
      <c r="C5022" s="28" t="s">
        <v>4281</v>
      </c>
      <c r="D5022" s="27" t="s">
        <v>31</v>
      </c>
      <c r="E5022" s="134">
        <v>132.24</v>
      </c>
    </row>
    <row r="5023" spans="1:5" customFormat="1" ht="25.5" x14ac:dyDescent="0.2">
      <c r="A5023" s="27">
        <v>96808</v>
      </c>
      <c r="B5023" s="27" t="s">
        <v>184</v>
      </c>
      <c r="C5023" s="28" t="s">
        <v>4282</v>
      </c>
      <c r="D5023" s="27" t="s">
        <v>31</v>
      </c>
      <c r="E5023" s="134">
        <v>17.05</v>
      </c>
    </row>
    <row r="5024" spans="1:5" customFormat="1" ht="25.5" x14ac:dyDescent="0.2">
      <c r="A5024" s="27">
        <v>96809</v>
      </c>
      <c r="B5024" s="27" t="s">
        <v>184</v>
      </c>
      <c r="C5024" s="28" t="s">
        <v>4283</v>
      </c>
      <c r="D5024" s="27" t="s">
        <v>31</v>
      </c>
      <c r="E5024" s="134">
        <v>18.760000000000002</v>
      </c>
    </row>
    <row r="5025" spans="1:5" customFormat="1" ht="25.5" x14ac:dyDescent="0.2">
      <c r="A5025" s="27">
        <v>96810</v>
      </c>
      <c r="B5025" s="27" t="s">
        <v>184</v>
      </c>
      <c r="C5025" s="28" t="s">
        <v>4284</v>
      </c>
      <c r="D5025" s="27" t="s">
        <v>31</v>
      </c>
      <c r="E5025" s="134">
        <v>20.39</v>
      </c>
    </row>
    <row r="5026" spans="1:5" customFormat="1" ht="25.5" x14ac:dyDescent="0.2">
      <c r="A5026" s="27">
        <v>96811</v>
      </c>
      <c r="B5026" s="27" t="s">
        <v>184</v>
      </c>
      <c r="C5026" s="28" t="s">
        <v>4285</v>
      </c>
      <c r="D5026" s="27" t="s">
        <v>31</v>
      </c>
      <c r="E5026" s="134">
        <v>21.5</v>
      </c>
    </row>
    <row r="5027" spans="1:5" customFormat="1" ht="25.5" x14ac:dyDescent="0.2">
      <c r="A5027" s="27">
        <v>96812</v>
      </c>
      <c r="B5027" s="27" t="s">
        <v>184</v>
      </c>
      <c r="C5027" s="28" t="s">
        <v>4286</v>
      </c>
      <c r="D5027" s="27" t="s">
        <v>31</v>
      </c>
      <c r="E5027" s="134">
        <v>19.57</v>
      </c>
    </row>
    <row r="5028" spans="1:5" customFormat="1" ht="25.5" x14ac:dyDescent="0.2">
      <c r="A5028" s="27">
        <v>96813</v>
      </c>
      <c r="B5028" s="27" t="s">
        <v>184</v>
      </c>
      <c r="C5028" s="28" t="s">
        <v>4287</v>
      </c>
      <c r="D5028" s="27" t="s">
        <v>31</v>
      </c>
      <c r="E5028" s="134">
        <v>22.29</v>
      </c>
    </row>
    <row r="5029" spans="1:5" customFormat="1" ht="25.5" x14ac:dyDescent="0.2">
      <c r="A5029" s="27">
        <v>96814</v>
      </c>
      <c r="B5029" s="27" t="s">
        <v>184</v>
      </c>
      <c r="C5029" s="28" t="s">
        <v>4288</v>
      </c>
      <c r="D5029" s="27" t="s">
        <v>31</v>
      </c>
      <c r="E5029" s="134">
        <v>16.02</v>
      </c>
    </row>
    <row r="5030" spans="1:5" customFormat="1" ht="25.5" x14ac:dyDescent="0.2">
      <c r="A5030" s="27">
        <v>96815</v>
      </c>
      <c r="B5030" s="27" t="s">
        <v>184</v>
      </c>
      <c r="C5030" s="28" t="s">
        <v>4289</v>
      </c>
      <c r="D5030" s="27" t="s">
        <v>31</v>
      </c>
      <c r="E5030" s="134">
        <v>33.159999999999997</v>
      </c>
    </row>
    <row r="5031" spans="1:5" customFormat="1" ht="25.5" x14ac:dyDescent="0.2">
      <c r="A5031" s="27">
        <v>96816</v>
      </c>
      <c r="B5031" s="27" t="s">
        <v>184</v>
      </c>
      <c r="C5031" s="28" t="s">
        <v>4290</v>
      </c>
      <c r="D5031" s="27" t="s">
        <v>31</v>
      </c>
      <c r="E5031" s="134">
        <v>25.15</v>
      </c>
    </row>
    <row r="5032" spans="1:5" customFormat="1" ht="25.5" x14ac:dyDescent="0.2">
      <c r="A5032" s="27">
        <v>96817</v>
      </c>
      <c r="B5032" s="27" t="s">
        <v>184</v>
      </c>
      <c r="C5032" s="28" t="s">
        <v>4291</v>
      </c>
      <c r="D5032" s="27" t="s">
        <v>31</v>
      </c>
      <c r="E5032" s="134">
        <v>33.409999999999997</v>
      </c>
    </row>
    <row r="5033" spans="1:5" customFormat="1" ht="25.5" x14ac:dyDescent="0.2">
      <c r="A5033" s="27">
        <v>96818</v>
      </c>
      <c r="B5033" s="27" t="s">
        <v>184</v>
      </c>
      <c r="C5033" s="28" t="s">
        <v>4292</v>
      </c>
      <c r="D5033" s="27" t="s">
        <v>31</v>
      </c>
      <c r="E5033" s="134">
        <v>21.44</v>
      </c>
    </row>
    <row r="5034" spans="1:5" customFormat="1" ht="25.5" x14ac:dyDescent="0.2">
      <c r="A5034" s="27">
        <v>96819</v>
      </c>
      <c r="B5034" s="27" t="s">
        <v>184</v>
      </c>
      <c r="C5034" s="28" t="s">
        <v>4293</v>
      </c>
      <c r="D5034" s="27" t="s">
        <v>31</v>
      </c>
      <c r="E5034" s="134">
        <v>22.97</v>
      </c>
    </row>
    <row r="5035" spans="1:5" customFormat="1" ht="25.5" x14ac:dyDescent="0.2">
      <c r="A5035" s="27">
        <v>96820</v>
      </c>
      <c r="B5035" s="27" t="s">
        <v>184</v>
      </c>
      <c r="C5035" s="28" t="s">
        <v>4294</v>
      </c>
      <c r="D5035" s="27" t="s">
        <v>31</v>
      </c>
      <c r="E5035" s="134">
        <v>39.9</v>
      </c>
    </row>
    <row r="5036" spans="1:5" customFormat="1" ht="25.5" x14ac:dyDescent="0.2">
      <c r="A5036" s="27">
        <v>96821</v>
      </c>
      <c r="B5036" s="27" t="s">
        <v>184</v>
      </c>
      <c r="C5036" s="28" t="s">
        <v>4295</v>
      </c>
      <c r="D5036" s="27" t="s">
        <v>31</v>
      </c>
      <c r="E5036" s="134">
        <v>37.17</v>
      </c>
    </row>
    <row r="5037" spans="1:5" customFormat="1" ht="25.5" x14ac:dyDescent="0.2">
      <c r="A5037" s="27">
        <v>96822</v>
      </c>
      <c r="B5037" s="27" t="s">
        <v>184</v>
      </c>
      <c r="C5037" s="28" t="s">
        <v>4296</v>
      </c>
      <c r="D5037" s="27" t="s">
        <v>31</v>
      </c>
      <c r="E5037" s="134">
        <v>30.12</v>
      </c>
    </row>
    <row r="5038" spans="1:5" customFormat="1" ht="25.5" x14ac:dyDescent="0.2">
      <c r="A5038" s="27">
        <v>96823</v>
      </c>
      <c r="B5038" s="27" t="s">
        <v>184</v>
      </c>
      <c r="C5038" s="28" t="s">
        <v>4297</v>
      </c>
      <c r="D5038" s="27" t="s">
        <v>31</v>
      </c>
      <c r="E5038" s="134">
        <v>11.23</v>
      </c>
    </row>
    <row r="5039" spans="1:5" customFormat="1" ht="25.5" x14ac:dyDescent="0.2">
      <c r="A5039" s="27">
        <v>96824</v>
      </c>
      <c r="B5039" s="27" t="s">
        <v>184</v>
      </c>
      <c r="C5039" s="28" t="s">
        <v>4298</v>
      </c>
      <c r="D5039" s="27" t="s">
        <v>31</v>
      </c>
      <c r="E5039" s="134">
        <v>17.559999999999999</v>
      </c>
    </row>
    <row r="5040" spans="1:5" customFormat="1" ht="25.5" x14ac:dyDescent="0.2">
      <c r="A5040" s="27">
        <v>96826</v>
      </c>
      <c r="B5040" s="27" t="s">
        <v>184</v>
      </c>
      <c r="C5040" s="28" t="s">
        <v>4299</v>
      </c>
      <c r="D5040" s="27" t="s">
        <v>31</v>
      </c>
      <c r="E5040" s="134">
        <v>13.03</v>
      </c>
    </row>
    <row r="5041" spans="1:5" customFormat="1" ht="25.5" x14ac:dyDescent="0.2">
      <c r="A5041" s="27">
        <v>96827</v>
      </c>
      <c r="B5041" s="27" t="s">
        <v>184</v>
      </c>
      <c r="C5041" s="28" t="s">
        <v>4300</v>
      </c>
      <c r="D5041" s="27" t="s">
        <v>31</v>
      </c>
      <c r="E5041" s="134">
        <v>19.12</v>
      </c>
    </row>
    <row r="5042" spans="1:5" customFormat="1" ht="25.5" x14ac:dyDescent="0.2">
      <c r="A5042" s="27">
        <v>96828</v>
      </c>
      <c r="B5042" s="27" t="s">
        <v>184</v>
      </c>
      <c r="C5042" s="28" t="s">
        <v>4301</v>
      </c>
      <c r="D5042" s="27" t="s">
        <v>31</v>
      </c>
      <c r="E5042" s="134">
        <v>23.53</v>
      </c>
    </row>
    <row r="5043" spans="1:5" customFormat="1" ht="25.5" x14ac:dyDescent="0.2">
      <c r="A5043" s="27">
        <v>96829</v>
      </c>
      <c r="B5043" s="27" t="s">
        <v>184</v>
      </c>
      <c r="C5043" s="28" t="s">
        <v>4302</v>
      </c>
      <c r="D5043" s="27" t="s">
        <v>31</v>
      </c>
      <c r="E5043" s="134">
        <v>18.12</v>
      </c>
    </row>
    <row r="5044" spans="1:5" customFormat="1" ht="25.5" x14ac:dyDescent="0.2">
      <c r="A5044" s="27">
        <v>96830</v>
      </c>
      <c r="B5044" s="27" t="s">
        <v>184</v>
      </c>
      <c r="C5044" s="28" t="s">
        <v>4303</v>
      </c>
      <c r="D5044" s="27" t="s">
        <v>31</v>
      </c>
      <c r="E5044" s="134">
        <v>20.420000000000002</v>
      </c>
    </row>
    <row r="5045" spans="1:5" customFormat="1" ht="25.5" x14ac:dyDescent="0.2">
      <c r="A5045" s="27">
        <v>96832</v>
      </c>
      <c r="B5045" s="27" t="s">
        <v>184</v>
      </c>
      <c r="C5045" s="28" t="s">
        <v>4304</v>
      </c>
      <c r="D5045" s="27" t="s">
        <v>31</v>
      </c>
      <c r="E5045" s="134">
        <v>29.47</v>
      </c>
    </row>
    <row r="5046" spans="1:5" customFormat="1" ht="25.5" x14ac:dyDescent="0.2">
      <c r="A5046" s="27">
        <v>96833</v>
      </c>
      <c r="B5046" s="27" t="s">
        <v>184</v>
      </c>
      <c r="C5046" s="28" t="s">
        <v>4305</v>
      </c>
      <c r="D5046" s="27" t="s">
        <v>31</v>
      </c>
      <c r="E5046" s="134">
        <v>23.06</v>
      </c>
    </row>
    <row r="5047" spans="1:5" customFormat="1" ht="25.5" x14ac:dyDescent="0.2">
      <c r="A5047" s="27">
        <v>96834</v>
      </c>
      <c r="B5047" s="27" t="s">
        <v>184</v>
      </c>
      <c r="C5047" s="28" t="s">
        <v>4306</v>
      </c>
      <c r="D5047" s="27" t="s">
        <v>31</v>
      </c>
      <c r="E5047" s="134">
        <v>27.62</v>
      </c>
    </row>
    <row r="5048" spans="1:5" customFormat="1" ht="25.5" x14ac:dyDescent="0.2">
      <c r="A5048" s="27">
        <v>96836</v>
      </c>
      <c r="B5048" s="27" t="s">
        <v>184</v>
      </c>
      <c r="C5048" s="28" t="s">
        <v>4307</v>
      </c>
      <c r="D5048" s="27" t="s">
        <v>31</v>
      </c>
      <c r="E5048" s="134">
        <v>32.97</v>
      </c>
    </row>
    <row r="5049" spans="1:5" customFormat="1" ht="25.5" x14ac:dyDescent="0.2">
      <c r="A5049" s="27">
        <v>96837</v>
      </c>
      <c r="B5049" s="27" t="s">
        <v>184</v>
      </c>
      <c r="C5049" s="28" t="s">
        <v>4308</v>
      </c>
      <c r="D5049" s="27" t="s">
        <v>31</v>
      </c>
      <c r="E5049" s="134">
        <v>20.9</v>
      </c>
    </row>
    <row r="5050" spans="1:5" customFormat="1" ht="25.5" x14ac:dyDescent="0.2">
      <c r="A5050" s="27">
        <v>96838</v>
      </c>
      <c r="B5050" s="27" t="s">
        <v>184</v>
      </c>
      <c r="C5050" s="28" t="s">
        <v>4309</v>
      </c>
      <c r="D5050" s="27" t="s">
        <v>31</v>
      </c>
      <c r="E5050" s="134">
        <v>25.25</v>
      </c>
    </row>
    <row r="5051" spans="1:5" customFormat="1" ht="25.5" x14ac:dyDescent="0.2">
      <c r="A5051" s="27">
        <v>96839</v>
      </c>
      <c r="B5051" s="27" t="s">
        <v>184</v>
      </c>
      <c r="C5051" s="28" t="s">
        <v>4310</v>
      </c>
      <c r="D5051" s="27" t="s">
        <v>31</v>
      </c>
      <c r="E5051" s="134">
        <v>26.08</v>
      </c>
    </row>
    <row r="5052" spans="1:5" customFormat="1" ht="25.5" x14ac:dyDescent="0.2">
      <c r="A5052" s="27">
        <v>96840</v>
      </c>
      <c r="B5052" s="27" t="s">
        <v>184</v>
      </c>
      <c r="C5052" s="28" t="s">
        <v>4311</v>
      </c>
      <c r="D5052" s="27" t="s">
        <v>31</v>
      </c>
      <c r="E5052" s="134">
        <v>25.22</v>
      </c>
    </row>
    <row r="5053" spans="1:5" customFormat="1" ht="25.5" x14ac:dyDescent="0.2">
      <c r="A5053" s="27">
        <v>96841</v>
      </c>
      <c r="B5053" s="27" t="s">
        <v>184</v>
      </c>
      <c r="C5053" s="28" t="s">
        <v>4312</v>
      </c>
      <c r="D5053" s="27" t="s">
        <v>31</v>
      </c>
      <c r="E5053" s="134">
        <v>28</v>
      </c>
    </row>
    <row r="5054" spans="1:5" customFormat="1" ht="25.5" x14ac:dyDescent="0.2">
      <c r="A5054" s="27">
        <v>96842</v>
      </c>
      <c r="B5054" s="27" t="s">
        <v>184</v>
      </c>
      <c r="C5054" s="28" t="s">
        <v>4313</v>
      </c>
      <c r="D5054" s="27" t="s">
        <v>31</v>
      </c>
      <c r="E5054" s="134">
        <v>32.04</v>
      </c>
    </row>
    <row r="5055" spans="1:5" customFormat="1" ht="25.5" x14ac:dyDescent="0.2">
      <c r="A5055" s="27">
        <v>96843</v>
      </c>
      <c r="B5055" s="27" t="s">
        <v>184</v>
      </c>
      <c r="C5055" s="28" t="s">
        <v>4314</v>
      </c>
      <c r="D5055" s="27" t="s">
        <v>31</v>
      </c>
      <c r="E5055" s="134">
        <v>29.13</v>
      </c>
    </row>
    <row r="5056" spans="1:5" customFormat="1" ht="25.5" x14ac:dyDescent="0.2">
      <c r="A5056" s="27">
        <v>96844</v>
      </c>
      <c r="B5056" s="27" t="s">
        <v>184</v>
      </c>
      <c r="C5056" s="28" t="s">
        <v>4315</v>
      </c>
      <c r="D5056" s="27" t="s">
        <v>31</v>
      </c>
      <c r="E5056" s="134">
        <v>33.49</v>
      </c>
    </row>
    <row r="5057" spans="1:5" customFormat="1" ht="25.5" x14ac:dyDescent="0.2">
      <c r="A5057" s="27">
        <v>96845</v>
      </c>
      <c r="B5057" s="27" t="s">
        <v>184</v>
      </c>
      <c r="C5057" s="28" t="s">
        <v>4316</v>
      </c>
      <c r="D5057" s="27" t="s">
        <v>31</v>
      </c>
      <c r="E5057" s="134">
        <v>39.43</v>
      </c>
    </row>
    <row r="5058" spans="1:5" customFormat="1" ht="25.5" x14ac:dyDescent="0.2">
      <c r="A5058" s="27">
        <v>96846</v>
      </c>
      <c r="B5058" s="27" t="s">
        <v>184</v>
      </c>
      <c r="C5058" s="28" t="s">
        <v>4317</v>
      </c>
      <c r="D5058" s="27" t="s">
        <v>31</v>
      </c>
      <c r="E5058" s="134">
        <v>37.270000000000003</v>
      </c>
    </row>
    <row r="5059" spans="1:5" customFormat="1" ht="25.5" x14ac:dyDescent="0.2">
      <c r="A5059" s="27">
        <v>96847</v>
      </c>
      <c r="B5059" s="27" t="s">
        <v>184</v>
      </c>
      <c r="C5059" s="28" t="s">
        <v>4318</v>
      </c>
      <c r="D5059" s="27" t="s">
        <v>31</v>
      </c>
      <c r="E5059" s="50">
        <v>36.770000000000003</v>
      </c>
    </row>
    <row r="5060" spans="1:5" customFormat="1" ht="25.5" x14ac:dyDescent="0.2">
      <c r="A5060" s="27">
        <v>96848</v>
      </c>
      <c r="B5060" s="27" t="s">
        <v>184</v>
      </c>
      <c r="C5060" s="28" t="s">
        <v>4319</v>
      </c>
      <c r="D5060" s="27" t="s">
        <v>31</v>
      </c>
      <c r="E5060" s="134">
        <v>52.26</v>
      </c>
    </row>
    <row r="5061" spans="1:5" customFormat="1" ht="25.5" x14ac:dyDescent="0.2">
      <c r="A5061" s="27">
        <v>96849</v>
      </c>
      <c r="B5061" s="27" t="s">
        <v>184</v>
      </c>
      <c r="C5061" s="28" t="s">
        <v>4320</v>
      </c>
      <c r="D5061" s="27" t="s">
        <v>31</v>
      </c>
      <c r="E5061" s="134">
        <v>16.59</v>
      </c>
    </row>
    <row r="5062" spans="1:5" customFormat="1" ht="25.5" x14ac:dyDescent="0.2">
      <c r="A5062" s="27">
        <v>96850</v>
      </c>
      <c r="B5062" s="27" t="s">
        <v>184</v>
      </c>
      <c r="C5062" s="28" t="s">
        <v>4321</v>
      </c>
      <c r="D5062" s="27" t="s">
        <v>31</v>
      </c>
      <c r="E5062" s="134">
        <v>23.51</v>
      </c>
    </row>
    <row r="5063" spans="1:5" customFormat="1" ht="25.5" x14ac:dyDescent="0.2">
      <c r="A5063" s="27">
        <v>96852</v>
      </c>
      <c r="B5063" s="27" t="s">
        <v>184</v>
      </c>
      <c r="C5063" s="28" t="s">
        <v>4322</v>
      </c>
      <c r="D5063" s="27" t="s">
        <v>31</v>
      </c>
      <c r="E5063" s="50">
        <v>21.1</v>
      </c>
    </row>
    <row r="5064" spans="1:5" customFormat="1" ht="25.5" x14ac:dyDescent="0.2">
      <c r="A5064" s="27">
        <v>96853</v>
      </c>
      <c r="B5064" s="27" t="s">
        <v>184</v>
      </c>
      <c r="C5064" s="28" t="s">
        <v>4323</v>
      </c>
      <c r="D5064" s="27" t="s">
        <v>31</v>
      </c>
      <c r="E5064" s="134">
        <v>25.24</v>
      </c>
    </row>
    <row r="5065" spans="1:5" customFormat="1" ht="25.5" x14ac:dyDescent="0.2">
      <c r="A5065" s="27">
        <v>96854</v>
      </c>
      <c r="B5065" s="27" t="s">
        <v>184</v>
      </c>
      <c r="C5065" s="28" t="s">
        <v>4324</v>
      </c>
      <c r="D5065" s="27" t="s">
        <v>31</v>
      </c>
      <c r="E5065" s="134">
        <v>31.02</v>
      </c>
    </row>
    <row r="5066" spans="1:5" customFormat="1" ht="25.5" x14ac:dyDescent="0.2">
      <c r="A5066" s="27">
        <v>96855</v>
      </c>
      <c r="B5066" s="27" t="s">
        <v>184</v>
      </c>
      <c r="C5066" s="28" t="s">
        <v>4325</v>
      </c>
      <c r="D5066" s="27" t="s">
        <v>31</v>
      </c>
      <c r="E5066" s="134">
        <v>32.909999999999997</v>
      </c>
    </row>
    <row r="5067" spans="1:5" customFormat="1" ht="25.5" x14ac:dyDescent="0.2">
      <c r="A5067" s="27">
        <v>96856</v>
      </c>
      <c r="B5067" s="27" t="s">
        <v>184</v>
      </c>
      <c r="C5067" s="28" t="s">
        <v>4326</v>
      </c>
      <c r="D5067" s="27" t="s">
        <v>31</v>
      </c>
      <c r="E5067" s="134">
        <v>35.4</v>
      </c>
    </row>
    <row r="5068" spans="1:5" customFormat="1" ht="25.5" x14ac:dyDescent="0.2">
      <c r="A5068" s="27">
        <v>96860</v>
      </c>
      <c r="B5068" s="27" t="s">
        <v>184</v>
      </c>
      <c r="C5068" s="28" t="s">
        <v>4327</v>
      </c>
      <c r="D5068" s="27" t="s">
        <v>31</v>
      </c>
      <c r="E5068" s="134">
        <v>29.84</v>
      </c>
    </row>
    <row r="5069" spans="1:5" customFormat="1" ht="25.5" x14ac:dyDescent="0.2">
      <c r="A5069" s="27">
        <v>96861</v>
      </c>
      <c r="B5069" s="27" t="s">
        <v>184</v>
      </c>
      <c r="C5069" s="28" t="s">
        <v>4328</v>
      </c>
      <c r="D5069" s="27" t="s">
        <v>31</v>
      </c>
      <c r="E5069" s="134">
        <v>37.68</v>
      </c>
    </row>
    <row r="5070" spans="1:5" customFormat="1" ht="25.5" x14ac:dyDescent="0.2">
      <c r="A5070" s="27">
        <v>96862</v>
      </c>
      <c r="B5070" s="27" t="s">
        <v>184</v>
      </c>
      <c r="C5070" s="28" t="s">
        <v>4329</v>
      </c>
      <c r="D5070" s="27" t="s">
        <v>31</v>
      </c>
      <c r="E5070" s="134">
        <v>36.64</v>
      </c>
    </row>
    <row r="5071" spans="1:5" customFormat="1" ht="25.5" x14ac:dyDescent="0.2">
      <c r="A5071" s="27">
        <v>96863</v>
      </c>
      <c r="B5071" s="27" t="s">
        <v>184</v>
      </c>
      <c r="C5071" s="28" t="s">
        <v>4330</v>
      </c>
      <c r="D5071" s="27" t="s">
        <v>31</v>
      </c>
      <c r="E5071" s="134">
        <v>38.69</v>
      </c>
    </row>
    <row r="5072" spans="1:5" customFormat="1" ht="25.5" x14ac:dyDescent="0.2">
      <c r="A5072" s="27">
        <v>96864</v>
      </c>
      <c r="B5072" s="27" t="s">
        <v>184</v>
      </c>
      <c r="C5072" s="28" t="s">
        <v>4331</v>
      </c>
      <c r="D5072" s="27" t="s">
        <v>31</v>
      </c>
      <c r="E5072" s="134">
        <v>51.55</v>
      </c>
    </row>
    <row r="5073" spans="1:5" customFormat="1" ht="25.5" x14ac:dyDescent="0.2">
      <c r="A5073" s="27">
        <v>96865</v>
      </c>
      <c r="B5073" s="27" t="s">
        <v>184</v>
      </c>
      <c r="C5073" s="28" t="s">
        <v>4332</v>
      </c>
      <c r="D5073" s="27" t="s">
        <v>31</v>
      </c>
      <c r="E5073" s="134">
        <v>45.67</v>
      </c>
    </row>
    <row r="5074" spans="1:5" customFormat="1" ht="25.5" x14ac:dyDescent="0.2">
      <c r="A5074" s="27">
        <v>96866</v>
      </c>
      <c r="B5074" s="27" t="s">
        <v>184</v>
      </c>
      <c r="C5074" s="28" t="s">
        <v>4333</v>
      </c>
      <c r="D5074" s="27" t="s">
        <v>31</v>
      </c>
      <c r="E5074" s="134">
        <v>66.989999999999995</v>
      </c>
    </row>
    <row r="5075" spans="1:5" customFormat="1" ht="25.5" x14ac:dyDescent="0.2">
      <c r="A5075" s="27">
        <v>96868</v>
      </c>
      <c r="B5075" s="27" t="s">
        <v>184</v>
      </c>
      <c r="C5075" s="28" t="s">
        <v>4334</v>
      </c>
      <c r="D5075" s="27" t="s">
        <v>31</v>
      </c>
      <c r="E5075" s="134">
        <v>19.53</v>
      </c>
    </row>
    <row r="5076" spans="1:5" customFormat="1" ht="25.5" x14ac:dyDescent="0.2">
      <c r="A5076" s="27">
        <v>96869</v>
      </c>
      <c r="B5076" s="27" t="s">
        <v>184</v>
      </c>
      <c r="C5076" s="28" t="s">
        <v>4335</v>
      </c>
      <c r="D5076" s="27" t="s">
        <v>31</v>
      </c>
      <c r="E5076" s="134">
        <v>29.73</v>
      </c>
    </row>
    <row r="5077" spans="1:5" customFormat="1" ht="25.5" x14ac:dyDescent="0.2">
      <c r="A5077" s="27">
        <v>96870</v>
      </c>
      <c r="B5077" s="27" t="s">
        <v>184</v>
      </c>
      <c r="C5077" s="28" t="s">
        <v>4336</v>
      </c>
      <c r="D5077" s="27" t="s">
        <v>31</v>
      </c>
      <c r="E5077" s="134">
        <v>44.43</v>
      </c>
    </row>
    <row r="5078" spans="1:5" customFormat="1" ht="25.5" x14ac:dyDescent="0.2">
      <c r="A5078" s="27">
        <v>96871</v>
      </c>
      <c r="B5078" s="27" t="s">
        <v>184</v>
      </c>
      <c r="C5078" s="28" t="s">
        <v>4337</v>
      </c>
      <c r="D5078" s="27" t="s">
        <v>31</v>
      </c>
      <c r="E5078" s="134">
        <v>50.85</v>
      </c>
    </row>
    <row r="5079" spans="1:5" customFormat="1" ht="25.5" x14ac:dyDescent="0.2">
      <c r="A5079" s="27">
        <v>96872</v>
      </c>
      <c r="B5079" s="27" t="s">
        <v>184</v>
      </c>
      <c r="C5079" s="28" t="s">
        <v>4338</v>
      </c>
      <c r="D5079" s="27" t="s">
        <v>31</v>
      </c>
      <c r="E5079" s="134">
        <v>47.37</v>
      </c>
    </row>
    <row r="5080" spans="1:5" customFormat="1" ht="25.5" x14ac:dyDescent="0.2">
      <c r="A5080" s="27">
        <v>96873</v>
      </c>
      <c r="B5080" s="27" t="s">
        <v>184</v>
      </c>
      <c r="C5080" s="28" t="s">
        <v>4339</v>
      </c>
      <c r="D5080" s="27" t="s">
        <v>31</v>
      </c>
      <c r="E5080" s="134">
        <v>62.86</v>
      </c>
    </row>
    <row r="5081" spans="1:5" customFormat="1" ht="25.5" x14ac:dyDescent="0.2">
      <c r="A5081" s="27">
        <v>96874</v>
      </c>
      <c r="B5081" s="27" t="s">
        <v>184</v>
      </c>
      <c r="C5081" s="28" t="s">
        <v>4340</v>
      </c>
      <c r="D5081" s="27" t="s">
        <v>31</v>
      </c>
      <c r="E5081" s="134">
        <v>57.55</v>
      </c>
    </row>
    <row r="5082" spans="1:5" customFormat="1" ht="25.5" x14ac:dyDescent="0.2">
      <c r="A5082" s="27">
        <v>96875</v>
      </c>
      <c r="B5082" s="27" t="s">
        <v>184</v>
      </c>
      <c r="C5082" s="28" t="s">
        <v>4341</v>
      </c>
      <c r="D5082" s="27" t="s">
        <v>31</v>
      </c>
      <c r="E5082" s="134">
        <v>75.260000000000005</v>
      </c>
    </row>
    <row r="5083" spans="1:5" customFormat="1" ht="25.5" x14ac:dyDescent="0.2">
      <c r="A5083" s="27">
        <v>96876</v>
      </c>
      <c r="B5083" s="27" t="s">
        <v>184</v>
      </c>
      <c r="C5083" s="28" t="s">
        <v>4342</v>
      </c>
      <c r="D5083" s="27" t="s">
        <v>31</v>
      </c>
      <c r="E5083" s="134">
        <v>174.51</v>
      </c>
    </row>
    <row r="5084" spans="1:5" customFormat="1" ht="25.5" x14ac:dyDescent="0.2">
      <c r="A5084" s="27">
        <v>96878</v>
      </c>
      <c r="B5084" s="27" t="s">
        <v>184</v>
      </c>
      <c r="C5084" s="28" t="s">
        <v>4343</v>
      </c>
      <c r="D5084" s="27" t="s">
        <v>31</v>
      </c>
      <c r="E5084" s="134">
        <v>195.63</v>
      </c>
    </row>
    <row r="5085" spans="1:5" customFormat="1" ht="25.5" x14ac:dyDescent="0.2">
      <c r="A5085" s="27">
        <v>96879</v>
      </c>
      <c r="B5085" s="27" t="s">
        <v>184</v>
      </c>
      <c r="C5085" s="28" t="s">
        <v>4344</v>
      </c>
      <c r="D5085" s="27" t="s">
        <v>31</v>
      </c>
      <c r="E5085" s="134">
        <v>189.71</v>
      </c>
    </row>
    <row r="5086" spans="1:5" customFormat="1" ht="25.5" x14ac:dyDescent="0.2">
      <c r="A5086" s="27">
        <v>96881</v>
      </c>
      <c r="B5086" s="27" t="s">
        <v>184</v>
      </c>
      <c r="C5086" s="28" t="s">
        <v>4345</v>
      </c>
      <c r="D5086" s="27" t="s">
        <v>31</v>
      </c>
      <c r="E5086" s="50">
        <v>224.56</v>
      </c>
    </row>
    <row r="5087" spans="1:5" customFormat="1" ht="25.5" x14ac:dyDescent="0.2">
      <c r="A5087" s="27">
        <v>97430</v>
      </c>
      <c r="B5087" s="27" t="s">
        <v>184</v>
      </c>
      <c r="C5087" s="28" t="s">
        <v>4346</v>
      </c>
      <c r="D5087" s="27" t="s">
        <v>31</v>
      </c>
      <c r="E5087" s="134">
        <v>42.05</v>
      </c>
    </row>
    <row r="5088" spans="1:5" customFormat="1" ht="25.5" x14ac:dyDescent="0.2">
      <c r="A5088" s="27">
        <v>97431</v>
      </c>
      <c r="B5088" s="27" t="s">
        <v>184</v>
      </c>
      <c r="C5088" s="28" t="s">
        <v>4347</v>
      </c>
      <c r="D5088" s="27" t="s">
        <v>31</v>
      </c>
      <c r="E5088" s="134">
        <v>47.03</v>
      </c>
    </row>
    <row r="5089" spans="1:5" customFormat="1" ht="25.5" x14ac:dyDescent="0.2">
      <c r="A5089" s="27">
        <v>97432</v>
      </c>
      <c r="B5089" s="27" t="s">
        <v>184</v>
      </c>
      <c r="C5089" s="28" t="s">
        <v>4348</v>
      </c>
      <c r="D5089" s="27" t="s">
        <v>31</v>
      </c>
      <c r="E5089" s="134">
        <v>53.06</v>
      </c>
    </row>
    <row r="5090" spans="1:5" customFormat="1" ht="25.5" x14ac:dyDescent="0.2">
      <c r="A5090" s="27">
        <v>97433</v>
      </c>
      <c r="B5090" s="27" t="s">
        <v>184</v>
      </c>
      <c r="C5090" s="28" t="s">
        <v>4349</v>
      </c>
      <c r="D5090" s="27" t="s">
        <v>31</v>
      </c>
      <c r="E5090" s="134">
        <v>93.8</v>
      </c>
    </row>
    <row r="5091" spans="1:5" customFormat="1" ht="25.5" x14ac:dyDescent="0.2">
      <c r="A5091" s="27">
        <v>97434</v>
      </c>
      <c r="B5091" s="27" t="s">
        <v>184</v>
      </c>
      <c r="C5091" s="28" t="s">
        <v>4350</v>
      </c>
      <c r="D5091" s="27" t="s">
        <v>31</v>
      </c>
      <c r="E5091" s="134">
        <v>95.49</v>
      </c>
    </row>
    <row r="5092" spans="1:5" customFormat="1" ht="25.5" x14ac:dyDescent="0.2">
      <c r="A5092" s="27">
        <v>97435</v>
      </c>
      <c r="B5092" s="27" t="s">
        <v>184</v>
      </c>
      <c r="C5092" s="28" t="s">
        <v>4351</v>
      </c>
      <c r="D5092" s="27" t="s">
        <v>31</v>
      </c>
      <c r="E5092" s="134">
        <v>109.68</v>
      </c>
    </row>
    <row r="5093" spans="1:5" customFormat="1" ht="25.5" x14ac:dyDescent="0.2">
      <c r="A5093" s="27">
        <v>97436</v>
      </c>
      <c r="B5093" s="27" t="s">
        <v>184</v>
      </c>
      <c r="C5093" s="28" t="s">
        <v>4352</v>
      </c>
      <c r="D5093" s="27" t="s">
        <v>31</v>
      </c>
      <c r="E5093" s="50">
        <v>112.91</v>
      </c>
    </row>
    <row r="5094" spans="1:5" customFormat="1" ht="25.5" x14ac:dyDescent="0.2">
      <c r="A5094" s="27">
        <v>97437</v>
      </c>
      <c r="B5094" s="27" t="s">
        <v>184</v>
      </c>
      <c r="C5094" s="28" t="s">
        <v>4353</v>
      </c>
      <c r="D5094" s="27" t="s">
        <v>31</v>
      </c>
      <c r="E5094" s="134">
        <v>125.45</v>
      </c>
    </row>
    <row r="5095" spans="1:5" customFormat="1" ht="25.5" x14ac:dyDescent="0.2">
      <c r="A5095" s="27">
        <v>97438</v>
      </c>
      <c r="B5095" s="27" t="s">
        <v>184</v>
      </c>
      <c r="C5095" s="28" t="s">
        <v>4354</v>
      </c>
      <c r="D5095" s="27" t="s">
        <v>31</v>
      </c>
      <c r="E5095" s="134">
        <v>128.91</v>
      </c>
    </row>
    <row r="5096" spans="1:5" customFormat="1" ht="25.5" x14ac:dyDescent="0.2">
      <c r="A5096" s="27">
        <v>97439</v>
      </c>
      <c r="B5096" s="27" t="s">
        <v>184</v>
      </c>
      <c r="C5096" s="28" t="s">
        <v>4355</v>
      </c>
      <c r="D5096" s="27" t="s">
        <v>31</v>
      </c>
      <c r="E5096" s="134">
        <v>141.21</v>
      </c>
    </row>
    <row r="5097" spans="1:5" customFormat="1" ht="25.5" x14ac:dyDescent="0.2">
      <c r="A5097" s="27">
        <v>97440</v>
      </c>
      <c r="B5097" s="27" t="s">
        <v>184</v>
      </c>
      <c r="C5097" s="28" t="s">
        <v>4356</v>
      </c>
      <c r="D5097" s="27" t="s">
        <v>31</v>
      </c>
      <c r="E5097" s="134">
        <v>169.04</v>
      </c>
    </row>
    <row r="5098" spans="1:5" customFormat="1" ht="25.5" x14ac:dyDescent="0.2">
      <c r="A5098" s="27">
        <v>97442</v>
      </c>
      <c r="B5098" s="27" t="s">
        <v>184</v>
      </c>
      <c r="C5098" s="28" t="s">
        <v>4357</v>
      </c>
      <c r="D5098" s="27" t="s">
        <v>31</v>
      </c>
      <c r="E5098" s="134">
        <v>186.85</v>
      </c>
    </row>
    <row r="5099" spans="1:5" customFormat="1" ht="25.5" x14ac:dyDescent="0.2">
      <c r="A5099" s="27">
        <v>97443</v>
      </c>
      <c r="B5099" s="27" t="s">
        <v>184</v>
      </c>
      <c r="C5099" s="28" t="s">
        <v>4358</v>
      </c>
      <c r="D5099" s="27" t="s">
        <v>31</v>
      </c>
      <c r="E5099" s="134">
        <v>106.29</v>
      </c>
    </row>
    <row r="5100" spans="1:5" customFormat="1" ht="25.5" x14ac:dyDescent="0.2">
      <c r="A5100" s="27">
        <v>97444</v>
      </c>
      <c r="B5100" s="27" t="s">
        <v>184</v>
      </c>
      <c r="C5100" s="28" t="s">
        <v>4359</v>
      </c>
      <c r="D5100" s="27" t="s">
        <v>31</v>
      </c>
      <c r="E5100" s="134">
        <v>123.18</v>
      </c>
    </row>
    <row r="5101" spans="1:5" customFormat="1" ht="25.5" x14ac:dyDescent="0.2">
      <c r="A5101" s="27">
        <v>97446</v>
      </c>
      <c r="B5101" s="27" t="s">
        <v>184</v>
      </c>
      <c r="C5101" s="28" t="s">
        <v>4360</v>
      </c>
      <c r="D5101" s="27" t="s">
        <v>31</v>
      </c>
      <c r="E5101" s="134">
        <v>206.26</v>
      </c>
    </row>
    <row r="5102" spans="1:5" customFormat="1" ht="25.5" x14ac:dyDescent="0.2">
      <c r="A5102" s="27">
        <v>97447</v>
      </c>
      <c r="B5102" s="27" t="s">
        <v>184</v>
      </c>
      <c r="C5102" s="28" t="s">
        <v>4361</v>
      </c>
      <c r="D5102" s="27" t="s">
        <v>31</v>
      </c>
      <c r="E5102" s="134">
        <v>206.26</v>
      </c>
    </row>
    <row r="5103" spans="1:5" customFormat="1" ht="25.5" x14ac:dyDescent="0.2">
      <c r="A5103" s="27">
        <v>97449</v>
      </c>
      <c r="B5103" s="27" t="s">
        <v>184</v>
      </c>
      <c r="C5103" s="28" t="s">
        <v>4362</v>
      </c>
      <c r="D5103" s="27" t="s">
        <v>31</v>
      </c>
      <c r="E5103" s="134">
        <v>220.05</v>
      </c>
    </row>
    <row r="5104" spans="1:5" customFormat="1" ht="25.5" x14ac:dyDescent="0.2">
      <c r="A5104" s="27">
        <v>97450</v>
      </c>
      <c r="B5104" s="27" t="s">
        <v>184</v>
      </c>
      <c r="C5104" s="28" t="s">
        <v>4363</v>
      </c>
      <c r="D5104" s="27" t="s">
        <v>31</v>
      </c>
      <c r="E5104" s="134">
        <v>266.05</v>
      </c>
    </row>
    <row r="5105" spans="1:5" customFormat="1" ht="25.5" x14ac:dyDescent="0.2">
      <c r="A5105" s="27">
        <v>97452</v>
      </c>
      <c r="B5105" s="27" t="s">
        <v>184</v>
      </c>
      <c r="C5105" s="28" t="s">
        <v>4364</v>
      </c>
      <c r="D5105" s="27" t="s">
        <v>31</v>
      </c>
      <c r="E5105" s="134">
        <v>173.27</v>
      </c>
    </row>
    <row r="5106" spans="1:5" customFormat="1" ht="25.5" x14ac:dyDescent="0.2">
      <c r="A5106" s="27">
        <v>97453</v>
      </c>
      <c r="B5106" s="27" t="s">
        <v>184</v>
      </c>
      <c r="C5106" s="28" t="s">
        <v>4365</v>
      </c>
      <c r="D5106" s="27" t="s">
        <v>31</v>
      </c>
      <c r="E5106" s="134">
        <v>182.91</v>
      </c>
    </row>
    <row r="5107" spans="1:5" customFormat="1" ht="25.5" x14ac:dyDescent="0.2">
      <c r="A5107" s="27">
        <v>97454</v>
      </c>
      <c r="B5107" s="27" t="s">
        <v>184</v>
      </c>
      <c r="C5107" s="28" t="s">
        <v>4366</v>
      </c>
      <c r="D5107" s="27" t="s">
        <v>31</v>
      </c>
      <c r="E5107" s="134">
        <v>285.07</v>
      </c>
    </row>
    <row r="5108" spans="1:5" customFormat="1" ht="25.5" x14ac:dyDescent="0.2">
      <c r="A5108" s="27">
        <v>97455</v>
      </c>
      <c r="B5108" s="27" t="s">
        <v>184</v>
      </c>
      <c r="C5108" s="28" t="s">
        <v>4367</v>
      </c>
      <c r="D5108" s="27" t="s">
        <v>31</v>
      </c>
      <c r="E5108" s="134">
        <v>300.49</v>
      </c>
    </row>
    <row r="5109" spans="1:5" customFormat="1" ht="25.5" x14ac:dyDescent="0.2">
      <c r="A5109" s="27">
        <v>97456</v>
      </c>
      <c r="B5109" s="27" t="s">
        <v>184</v>
      </c>
      <c r="C5109" s="28" t="s">
        <v>4368</v>
      </c>
      <c r="D5109" s="27" t="s">
        <v>31</v>
      </c>
      <c r="E5109" s="134">
        <v>624.38</v>
      </c>
    </row>
    <row r="5110" spans="1:5" customFormat="1" ht="25.5" x14ac:dyDescent="0.2">
      <c r="A5110" s="27">
        <v>97457</v>
      </c>
      <c r="B5110" s="27" t="s">
        <v>184</v>
      </c>
      <c r="C5110" s="28" t="s">
        <v>4369</v>
      </c>
      <c r="D5110" s="27" t="s">
        <v>31</v>
      </c>
      <c r="E5110" s="134">
        <v>555.21</v>
      </c>
    </row>
    <row r="5111" spans="1:5" customFormat="1" ht="25.5" x14ac:dyDescent="0.2">
      <c r="A5111" s="27">
        <v>97458</v>
      </c>
      <c r="B5111" s="27" t="s">
        <v>184</v>
      </c>
      <c r="C5111" s="28" t="s">
        <v>4370</v>
      </c>
      <c r="D5111" s="27" t="s">
        <v>31</v>
      </c>
      <c r="E5111" s="134">
        <v>269.77</v>
      </c>
    </row>
    <row r="5112" spans="1:5" customFormat="1" ht="25.5" x14ac:dyDescent="0.2">
      <c r="A5112" s="27">
        <v>97459</v>
      </c>
      <c r="B5112" s="27" t="s">
        <v>184</v>
      </c>
      <c r="C5112" s="28" t="s">
        <v>4371</v>
      </c>
      <c r="D5112" s="27" t="s">
        <v>31</v>
      </c>
      <c r="E5112" s="134">
        <v>449.37</v>
      </c>
    </row>
    <row r="5113" spans="1:5" customFormat="1" ht="25.5" x14ac:dyDescent="0.2">
      <c r="A5113" s="27">
        <v>97460</v>
      </c>
      <c r="B5113" s="27" t="s">
        <v>184</v>
      </c>
      <c r="C5113" s="28" t="s">
        <v>4372</v>
      </c>
      <c r="D5113" s="27" t="s">
        <v>31</v>
      </c>
      <c r="E5113" s="134">
        <v>679.9</v>
      </c>
    </row>
    <row r="5114" spans="1:5" customFormat="1" ht="25.5" x14ac:dyDescent="0.2">
      <c r="A5114" s="27">
        <v>97461</v>
      </c>
      <c r="B5114" s="27" t="s">
        <v>184</v>
      </c>
      <c r="C5114" s="28" t="s">
        <v>4373</v>
      </c>
      <c r="D5114" s="27" t="s">
        <v>31</v>
      </c>
      <c r="E5114" s="134">
        <v>33.270000000000003</v>
      </c>
    </row>
    <row r="5115" spans="1:5" customFormat="1" ht="25.5" x14ac:dyDescent="0.2">
      <c r="A5115" s="27">
        <v>97462</v>
      </c>
      <c r="B5115" s="27" t="s">
        <v>184</v>
      </c>
      <c r="C5115" s="28" t="s">
        <v>4374</v>
      </c>
      <c r="D5115" s="27" t="s">
        <v>31</v>
      </c>
      <c r="E5115" s="134">
        <v>28.32</v>
      </c>
    </row>
    <row r="5116" spans="1:5" customFormat="1" ht="25.5" x14ac:dyDescent="0.2">
      <c r="A5116" s="27">
        <v>97464</v>
      </c>
      <c r="B5116" s="27" t="s">
        <v>184</v>
      </c>
      <c r="C5116" s="28" t="s">
        <v>4375</v>
      </c>
      <c r="D5116" s="27" t="s">
        <v>31</v>
      </c>
      <c r="E5116" s="50">
        <v>47.38</v>
      </c>
    </row>
    <row r="5117" spans="1:5" customFormat="1" ht="25.5" x14ac:dyDescent="0.2">
      <c r="A5117" s="27">
        <v>97465</v>
      </c>
      <c r="B5117" s="27" t="s">
        <v>184</v>
      </c>
      <c r="C5117" s="28" t="s">
        <v>4376</v>
      </c>
      <c r="D5117" s="27" t="s">
        <v>31</v>
      </c>
      <c r="E5117" s="134">
        <v>55.72</v>
      </c>
    </row>
    <row r="5118" spans="1:5" customFormat="1" ht="25.5" x14ac:dyDescent="0.2">
      <c r="A5118" s="27">
        <v>97467</v>
      </c>
      <c r="B5118" s="27" t="s">
        <v>184</v>
      </c>
      <c r="C5118" s="28" t="s">
        <v>4377</v>
      </c>
      <c r="D5118" s="27" t="s">
        <v>31</v>
      </c>
      <c r="E5118" s="134">
        <v>60.04</v>
      </c>
    </row>
    <row r="5119" spans="1:5" customFormat="1" ht="25.5" x14ac:dyDescent="0.2">
      <c r="A5119" s="27">
        <v>97468</v>
      </c>
      <c r="B5119" s="27" t="s">
        <v>184</v>
      </c>
      <c r="C5119" s="28" t="s">
        <v>4378</v>
      </c>
      <c r="D5119" s="27" t="s">
        <v>31</v>
      </c>
      <c r="E5119" s="134">
        <v>70.72</v>
      </c>
    </row>
    <row r="5120" spans="1:5" customFormat="1" ht="25.5" x14ac:dyDescent="0.2">
      <c r="A5120" s="27">
        <v>97470</v>
      </c>
      <c r="B5120" s="27" t="s">
        <v>184</v>
      </c>
      <c r="C5120" s="28" t="s">
        <v>4379</v>
      </c>
      <c r="D5120" s="27" t="s">
        <v>31</v>
      </c>
      <c r="E5120" s="134">
        <v>87.49</v>
      </c>
    </row>
    <row r="5121" spans="1:5" customFormat="1" ht="25.5" x14ac:dyDescent="0.2">
      <c r="A5121" s="27">
        <v>97471</v>
      </c>
      <c r="B5121" s="27" t="s">
        <v>184</v>
      </c>
      <c r="C5121" s="28" t="s">
        <v>4380</v>
      </c>
      <c r="D5121" s="27" t="s">
        <v>31</v>
      </c>
      <c r="E5121" s="134">
        <v>104.38</v>
      </c>
    </row>
    <row r="5122" spans="1:5" customFormat="1" ht="25.5" x14ac:dyDescent="0.2">
      <c r="A5122" s="27">
        <v>97474</v>
      </c>
      <c r="B5122" s="27" t="s">
        <v>184</v>
      </c>
      <c r="C5122" s="28" t="s">
        <v>4381</v>
      </c>
      <c r="D5122" s="27" t="s">
        <v>31</v>
      </c>
      <c r="E5122" s="134">
        <v>156.53</v>
      </c>
    </row>
    <row r="5123" spans="1:5" customFormat="1" ht="25.5" x14ac:dyDescent="0.2">
      <c r="A5123" s="27">
        <v>97475</v>
      </c>
      <c r="B5123" s="27" t="s">
        <v>184</v>
      </c>
      <c r="C5123" s="28" t="s">
        <v>4382</v>
      </c>
      <c r="D5123" s="27" t="s">
        <v>31</v>
      </c>
      <c r="E5123" s="50">
        <v>190.67</v>
      </c>
    </row>
    <row r="5124" spans="1:5" customFormat="1" ht="25.5" x14ac:dyDescent="0.2">
      <c r="A5124" s="27">
        <v>97477</v>
      </c>
      <c r="B5124" s="27" t="s">
        <v>184</v>
      </c>
      <c r="C5124" s="28" t="s">
        <v>4383</v>
      </c>
      <c r="D5124" s="27" t="s">
        <v>31</v>
      </c>
      <c r="E5124" s="134">
        <v>207.66</v>
      </c>
    </row>
    <row r="5125" spans="1:5" customFormat="1" ht="25.5" x14ac:dyDescent="0.2">
      <c r="A5125" s="27">
        <v>97478</v>
      </c>
      <c r="B5125" s="27" t="s">
        <v>184</v>
      </c>
      <c r="C5125" s="28" t="s">
        <v>4384</v>
      </c>
      <c r="D5125" s="27" t="s">
        <v>31</v>
      </c>
      <c r="E5125" s="134">
        <v>253.66</v>
      </c>
    </row>
    <row r="5126" spans="1:5" customFormat="1" ht="25.5" x14ac:dyDescent="0.2">
      <c r="A5126" s="27">
        <v>97479</v>
      </c>
      <c r="B5126" s="27" t="s">
        <v>184</v>
      </c>
      <c r="C5126" s="28" t="s">
        <v>4385</v>
      </c>
      <c r="D5126" s="27" t="s">
        <v>31</v>
      </c>
      <c r="E5126" s="134">
        <v>53.28</v>
      </c>
    </row>
    <row r="5127" spans="1:5" customFormat="1" ht="25.5" x14ac:dyDescent="0.2">
      <c r="A5127" s="27">
        <v>97480</v>
      </c>
      <c r="B5127" s="27" t="s">
        <v>184</v>
      </c>
      <c r="C5127" s="28" t="s">
        <v>4386</v>
      </c>
      <c r="D5127" s="27" t="s">
        <v>31</v>
      </c>
      <c r="E5127" s="134">
        <v>53.28</v>
      </c>
    </row>
    <row r="5128" spans="1:5" customFormat="1" ht="25.5" x14ac:dyDescent="0.2">
      <c r="A5128" s="27">
        <v>97481</v>
      </c>
      <c r="B5128" s="27" t="s">
        <v>184</v>
      </c>
      <c r="C5128" s="28" t="s">
        <v>4387</v>
      </c>
      <c r="D5128" s="27" t="s">
        <v>31</v>
      </c>
      <c r="E5128" s="134">
        <v>76.36</v>
      </c>
    </row>
    <row r="5129" spans="1:5" customFormat="1" ht="25.5" x14ac:dyDescent="0.2">
      <c r="A5129" s="27">
        <v>97482</v>
      </c>
      <c r="B5129" s="27" t="s">
        <v>184</v>
      </c>
      <c r="C5129" s="28" t="s">
        <v>4388</v>
      </c>
      <c r="D5129" s="27" t="s">
        <v>31</v>
      </c>
      <c r="E5129" s="134">
        <v>76.36</v>
      </c>
    </row>
    <row r="5130" spans="1:5" customFormat="1" ht="25.5" x14ac:dyDescent="0.2">
      <c r="A5130" s="27">
        <v>97483</v>
      </c>
      <c r="B5130" s="27" t="s">
        <v>184</v>
      </c>
      <c r="C5130" s="28" t="s">
        <v>4389</v>
      </c>
      <c r="D5130" s="27" t="s">
        <v>31</v>
      </c>
      <c r="E5130" s="134">
        <v>105.98</v>
      </c>
    </row>
    <row r="5131" spans="1:5" customFormat="1" ht="25.5" x14ac:dyDescent="0.2">
      <c r="A5131" s="27">
        <v>97484</v>
      </c>
      <c r="B5131" s="27" t="s">
        <v>184</v>
      </c>
      <c r="C5131" s="28" t="s">
        <v>4390</v>
      </c>
      <c r="D5131" s="27" t="s">
        <v>31</v>
      </c>
      <c r="E5131" s="134">
        <v>105.98</v>
      </c>
    </row>
    <row r="5132" spans="1:5" customFormat="1" ht="25.5" x14ac:dyDescent="0.2">
      <c r="A5132" s="27">
        <v>97485</v>
      </c>
      <c r="B5132" s="27" t="s">
        <v>184</v>
      </c>
      <c r="C5132" s="28" t="s">
        <v>4391</v>
      </c>
      <c r="D5132" s="27" t="s">
        <v>31</v>
      </c>
      <c r="E5132" s="134">
        <v>145.11000000000001</v>
      </c>
    </row>
    <row r="5133" spans="1:5" customFormat="1" ht="25.5" x14ac:dyDescent="0.2">
      <c r="A5133" s="27">
        <v>97486</v>
      </c>
      <c r="B5133" s="27" t="s">
        <v>184</v>
      </c>
      <c r="C5133" s="28" t="s">
        <v>4392</v>
      </c>
      <c r="D5133" s="27" t="s">
        <v>31</v>
      </c>
      <c r="E5133" s="134">
        <v>154.75</v>
      </c>
    </row>
    <row r="5134" spans="1:5" customFormat="1" ht="25.5" x14ac:dyDescent="0.2">
      <c r="A5134" s="27">
        <v>97487</v>
      </c>
      <c r="B5134" s="27" t="s">
        <v>184</v>
      </c>
      <c r="C5134" s="28" t="s">
        <v>4393</v>
      </c>
      <c r="D5134" s="27" t="s">
        <v>31</v>
      </c>
      <c r="E5134" s="134">
        <v>261.74</v>
      </c>
    </row>
    <row r="5135" spans="1:5" customFormat="1" ht="25.5" x14ac:dyDescent="0.2">
      <c r="A5135" s="27">
        <v>97488</v>
      </c>
      <c r="B5135" s="27" t="s">
        <v>184</v>
      </c>
      <c r="C5135" s="28" t="s">
        <v>4394</v>
      </c>
      <c r="D5135" s="27" t="s">
        <v>31</v>
      </c>
      <c r="E5135" s="134">
        <v>277.16000000000003</v>
      </c>
    </row>
    <row r="5136" spans="1:5" customFormat="1" ht="25.5" x14ac:dyDescent="0.2">
      <c r="A5136" s="27">
        <v>97489</v>
      </c>
      <c r="B5136" s="27" t="s">
        <v>184</v>
      </c>
      <c r="C5136" s="28" t="s">
        <v>4395</v>
      </c>
      <c r="D5136" s="27" t="s">
        <v>31</v>
      </c>
      <c r="E5136" s="134">
        <v>605.75</v>
      </c>
    </row>
    <row r="5137" spans="1:5" customFormat="1" ht="25.5" x14ac:dyDescent="0.2">
      <c r="A5137" s="27">
        <v>97490</v>
      </c>
      <c r="B5137" s="27" t="s">
        <v>184</v>
      </c>
      <c r="C5137" s="28" t="s">
        <v>4396</v>
      </c>
      <c r="D5137" s="27" t="s">
        <v>31</v>
      </c>
      <c r="E5137" s="134">
        <v>536.58000000000004</v>
      </c>
    </row>
    <row r="5138" spans="1:5" customFormat="1" ht="25.5" x14ac:dyDescent="0.2">
      <c r="A5138" s="27">
        <v>97491</v>
      </c>
      <c r="B5138" s="27" t="s">
        <v>184</v>
      </c>
      <c r="C5138" s="28" t="s">
        <v>4397</v>
      </c>
      <c r="D5138" s="27" t="s">
        <v>31</v>
      </c>
      <c r="E5138" s="134">
        <v>81.22</v>
      </c>
    </row>
    <row r="5139" spans="1:5" customFormat="1" ht="25.5" x14ac:dyDescent="0.2">
      <c r="A5139" s="27">
        <v>97492</v>
      </c>
      <c r="B5139" s="27" t="s">
        <v>184</v>
      </c>
      <c r="C5139" s="28" t="s">
        <v>4398</v>
      </c>
      <c r="D5139" s="27" t="s">
        <v>31</v>
      </c>
      <c r="E5139" s="134">
        <v>117.94</v>
      </c>
    </row>
    <row r="5140" spans="1:5" customFormat="1" ht="25.5" x14ac:dyDescent="0.2">
      <c r="A5140" s="27">
        <v>97493</v>
      </c>
      <c r="B5140" s="27" t="s">
        <v>184</v>
      </c>
      <c r="C5140" s="28" t="s">
        <v>4399</v>
      </c>
      <c r="D5140" s="27" t="s">
        <v>31</v>
      </c>
      <c r="E5140" s="134">
        <v>151.75</v>
      </c>
    </row>
    <row r="5141" spans="1:5" customFormat="1" ht="25.5" x14ac:dyDescent="0.2">
      <c r="A5141" s="27">
        <v>97494</v>
      </c>
      <c r="B5141" s="27" t="s">
        <v>184</v>
      </c>
      <c r="C5141" s="28" t="s">
        <v>4400</v>
      </c>
      <c r="D5141" s="27" t="s">
        <v>31</v>
      </c>
      <c r="E5141" s="134">
        <v>232.17</v>
      </c>
    </row>
    <row r="5142" spans="1:5" customFormat="1" ht="25.5" x14ac:dyDescent="0.2">
      <c r="A5142" s="27">
        <v>97495</v>
      </c>
      <c r="B5142" s="27" t="s">
        <v>184</v>
      </c>
      <c r="C5142" s="28" t="s">
        <v>4401</v>
      </c>
      <c r="D5142" s="27" t="s">
        <v>31</v>
      </c>
      <c r="E5142" s="134">
        <v>418.18</v>
      </c>
    </row>
    <row r="5143" spans="1:5" customFormat="1" ht="25.5" x14ac:dyDescent="0.2">
      <c r="A5143" s="27">
        <v>97496</v>
      </c>
      <c r="B5143" s="27" t="s">
        <v>184</v>
      </c>
      <c r="C5143" s="28" t="s">
        <v>4402</v>
      </c>
      <c r="D5143" s="27" t="s">
        <v>31</v>
      </c>
      <c r="E5143" s="134">
        <v>655.13</v>
      </c>
    </row>
    <row r="5144" spans="1:5" customFormat="1" ht="25.5" x14ac:dyDescent="0.2">
      <c r="A5144" s="27">
        <v>97499</v>
      </c>
      <c r="B5144" s="27" t="s">
        <v>184</v>
      </c>
      <c r="C5144" s="28" t="s">
        <v>4403</v>
      </c>
      <c r="D5144" s="27" t="s">
        <v>31</v>
      </c>
      <c r="E5144" s="134">
        <v>30.23</v>
      </c>
    </row>
    <row r="5145" spans="1:5" customFormat="1" ht="25.5" x14ac:dyDescent="0.2">
      <c r="A5145" s="27">
        <v>97500</v>
      </c>
      <c r="B5145" s="27" t="s">
        <v>184</v>
      </c>
      <c r="C5145" s="28" t="s">
        <v>4404</v>
      </c>
      <c r="D5145" s="27" t="s">
        <v>31</v>
      </c>
      <c r="E5145" s="134">
        <v>25.28</v>
      </c>
    </row>
    <row r="5146" spans="1:5" customFormat="1" ht="25.5" x14ac:dyDescent="0.2">
      <c r="A5146" s="27">
        <v>97502</v>
      </c>
      <c r="B5146" s="27" t="s">
        <v>184</v>
      </c>
      <c r="C5146" s="28" t="s">
        <v>4405</v>
      </c>
      <c r="D5146" s="27" t="s">
        <v>31</v>
      </c>
      <c r="E5146" s="134">
        <v>41.76</v>
      </c>
    </row>
    <row r="5147" spans="1:5" customFormat="1" ht="25.5" x14ac:dyDescent="0.2">
      <c r="A5147" s="27">
        <v>97503</v>
      </c>
      <c r="B5147" s="27" t="s">
        <v>184</v>
      </c>
      <c r="C5147" s="28" t="s">
        <v>4406</v>
      </c>
      <c r="D5147" s="27" t="s">
        <v>31</v>
      </c>
      <c r="E5147" s="134">
        <v>50.36</v>
      </c>
    </row>
    <row r="5148" spans="1:5" customFormat="1" ht="25.5" x14ac:dyDescent="0.2">
      <c r="A5148" s="27">
        <v>97505</v>
      </c>
      <c r="B5148" s="27" t="s">
        <v>184</v>
      </c>
      <c r="C5148" s="28" t="s">
        <v>4407</v>
      </c>
      <c r="D5148" s="27" t="s">
        <v>31</v>
      </c>
      <c r="E5148" s="134">
        <v>52.11</v>
      </c>
    </row>
    <row r="5149" spans="1:5" customFormat="1" ht="25.5" x14ac:dyDescent="0.2">
      <c r="A5149" s="27">
        <v>97506</v>
      </c>
      <c r="B5149" s="27" t="s">
        <v>184</v>
      </c>
      <c r="C5149" s="28" t="s">
        <v>4408</v>
      </c>
      <c r="D5149" s="27" t="s">
        <v>31</v>
      </c>
      <c r="E5149" s="134">
        <v>62.79</v>
      </c>
    </row>
    <row r="5150" spans="1:5" customFormat="1" ht="25.5" x14ac:dyDescent="0.2">
      <c r="A5150" s="27">
        <v>97508</v>
      </c>
      <c r="B5150" s="27" t="s">
        <v>184</v>
      </c>
      <c r="C5150" s="28" t="s">
        <v>4409</v>
      </c>
      <c r="D5150" s="27" t="s">
        <v>31</v>
      </c>
      <c r="E5150" s="134">
        <v>76.25</v>
      </c>
    </row>
    <row r="5151" spans="1:5" customFormat="1" ht="25.5" x14ac:dyDescent="0.2">
      <c r="A5151" s="27">
        <v>97509</v>
      </c>
      <c r="B5151" s="27" t="s">
        <v>184</v>
      </c>
      <c r="C5151" s="28" t="s">
        <v>4410</v>
      </c>
      <c r="D5151" s="27" t="s">
        <v>31</v>
      </c>
      <c r="E5151" s="134">
        <v>93.14</v>
      </c>
    </row>
    <row r="5152" spans="1:5" customFormat="1" ht="25.5" x14ac:dyDescent="0.2">
      <c r="A5152" s="27">
        <v>97511</v>
      </c>
      <c r="B5152" s="27" t="s">
        <v>184</v>
      </c>
      <c r="C5152" s="28" t="s">
        <v>4411</v>
      </c>
      <c r="D5152" s="27" t="s">
        <v>31</v>
      </c>
      <c r="E5152" s="134">
        <v>140.38999999999999</v>
      </c>
    </row>
    <row r="5153" spans="1:5" customFormat="1" ht="25.5" x14ac:dyDescent="0.2">
      <c r="A5153" s="27">
        <v>97512</v>
      </c>
      <c r="B5153" s="27" t="s">
        <v>184</v>
      </c>
      <c r="C5153" s="28" t="s">
        <v>4412</v>
      </c>
      <c r="D5153" s="27" t="s">
        <v>31</v>
      </c>
      <c r="E5153" s="134">
        <v>174.53</v>
      </c>
    </row>
    <row r="5154" spans="1:5" customFormat="1" ht="25.5" x14ac:dyDescent="0.2">
      <c r="A5154" s="27">
        <v>97514</v>
      </c>
      <c r="B5154" s="27" t="s">
        <v>184</v>
      </c>
      <c r="C5154" s="28" t="s">
        <v>4413</v>
      </c>
      <c r="D5154" s="27" t="s">
        <v>31</v>
      </c>
      <c r="E5154" s="134">
        <v>186.45</v>
      </c>
    </row>
    <row r="5155" spans="1:5" customFormat="1" ht="25.5" x14ac:dyDescent="0.2">
      <c r="A5155" s="27">
        <v>97515</v>
      </c>
      <c r="B5155" s="27" t="s">
        <v>184</v>
      </c>
      <c r="C5155" s="28" t="s">
        <v>4414</v>
      </c>
      <c r="D5155" s="27" t="s">
        <v>31</v>
      </c>
      <c r="E5155" s="134">
        <v>232.45</v>
      </c>
    </row>
    <row r="5156" spans="1:5" customFormat="1" ht="25.5" x14ac:dyDescent="0.2">
      <c r="A5156" s="27">
        <v>97517</v>
      </c>
      <c r="B5156" s="27" t="s">
        <v>184</v>
      </c>
      <c r="C5156" s="28" t="s">
        <v>4415</v>
      </c>
      <c r="D5156" s="27" t="s">
        <v>31</v>
      </c>
      <c r="E5156" s="134">
        <v>48.73</v>
      </c>
    </row>
    <row r="5157" spans="1:5" customFormat="1" ht="25.5" x14ac:dyDescent="0.2">
      <c r="A5157" s="27">
        <v>97518</v>
      </c>
      <c r="B5157" s="27" t="s">
        <v>184</v>
      </c>
      <c r="C5157" s="28" t="s">
        <v>4416</v>
      </c>
      <c r="D5157" s="27" t="s">
        <v>31</v>
      </c>
      <c r="E5157" s="134">
        <v>48.73</v>
      </c>
    </row>
    <row r="5158" spans="1:5" customFormat="1" ht="25.5" x14ac:dyDescent="0.2">
      <c r="A5158" s="27">
        <v>97519</v>
      </c>
      <c r="B5158" s="27" t="s">
        <v>184</v>
      </c>
      <c r="C5158" s="28" t="s">
        <v>4417</v>
      </c>
      <c r="D5158" s="27" t="s">
        <v>31</v>
      </c>
      <c r="E5158" s="134">
        <v>68.34</v>
      </c>
    </row>
    <row r="5159" spans="1:5" customFormat="1" ht="25.5" x14ac:dyDescent="0.2">
      <c r="A5159" s="27">
        <v>97520</v>
      </c>
      <c r="B5159" s="27" t="s">
        <v>184</v>
      </c>
      <c r="C5159" s="28" t="s">
        <v>4418</v>
      </c>
      <c r="D5159" s="27" t="s">
        <v>31</v>
      </c>
      <c r="E5159" s="134">
        <v>68.34</v>
      </c>
    </row>
    <row r="5160" spans="1:5" customFormat="1" ht="25.5" x14ac:dyDescent="0.2">
      <c r="A5160" s="27">
        <v>97521</v>
      </c>
      <c r="B5160" s="27" t="s">
        <v>184</v>
      </c>
      <c r="C5160" s="28" t="s">
        <v>4419</v>
      </c>
      <c r="D5160" s="27" t="s">
        <v>31</v>
      </c>
      <c r="E5160" s="134">
        <v>94.03</v>
      </c>
    </row>
    <row r="5161" spans="1:5" customFormat="1" ht="25.5" x14ac:dyDescent="0.2">
      <c r="A5161" s="27">
        <v>97522</v>
      </c>
      <c r="B5161" s="27" t="s">
        <v>184</v>
      </c>
      <c r="C5161" s="28" t="s">
        <v>4420</v>
      </c>
      <c r="D5161" s="27" t="s">
        <v>31</v>
      </c>
      <c r="E5161" s="134">
        <v>94.03</v>
      </c>
    </row>
    <row r="5162" spans="1:5" customFormat="1" ht="25.5" x14ac:dyDescent="0.2">
      <c r="A5162" s="27">
        <v>97523</v>
      </c>
      <c r="B5162" s="27" t="s">
        <v>184</v>
      </c>
      <c r="C5162" s="28" t="s">
        <v>4421</v>
      </c>
      <c r="D5162" s="27" t="s">
        <v>31</v>
      </c>
      <c r="E5162" s="134">
        <v>128.26</v>
      </c>
    </row>
    <row r="5163" spans="1:5" customFormat="1" ht="25.5" x14ac:dyDescent="0.2">
      <c r="A5163" s="27">
        <v>97524</v>
      </c>
      <c r="B5163" s="27" t="s">
        <v>184</v>
      </c>
      <c r="C5163" s="28" t="s">
        <v>4422</v>
      </c>
      <c r="D5163" s="27" t="s">
        <v>31</v>
      </c>
      <c r="E5163" s="134">
        <v>137.9</v>
      </c>
    </row>
    <row r="5164" spans="1:5" customFormat="1" ht="25.5" x14ac:dyDescent="0.2">
      <c r="A5164" s="27">
        <v>97525</v>
      </c>
      <c r="B5164" s="27" t="s">
        <v>184</v>
      </c>
      <c r="C5164" s="28" t="s">
        <v>4423</v>
      </c>
      <c r="D5164" s="27" t="s">
        <v>31</v>
      </c>
      <c r="E5164" s="134">
        <v>237.4</v>
      </c>
    </row>
    <row r="5165" spans="1:5" customFormat="1" ht="25.5" x14ac:dyDescent="0.2">
      <c r="A5165" s="27">
        <v>97526</v>
      </c>
      <c r="B5165" s="27" t="s">
        <v>184</v>
      </c>
      <c r="C5165" s="28" t="s">
        <v>4424</v>
      </c>
      <c r="D5165" s="27" t="s">
        <v>31</v>
      </c>
      <c r="E5165" s="134">
        <v>252.82</v>
      </c>
    </row>
    <row r="5166" spans="1:5" customFormat="1" ht="25.5" x14ac:dyDescent="0.2">
      <c r="A5166" s="27">
        <v>97527</v>
      </c>
      <c r="B5166" s="27" t="s">
        <v>184</v>
      </c>
      <c r="C5166" s="28" t="s">
        <v>4425</v>
      </c>
      <c r="D5166" s="27" t="s">
        <v>31</v>
      </c>
      <c r="E5166" s="134">
        <v>574.03</v>
      </c>
    </row>
    <row r="5167" spans="1:5" customFormat="1" ht="25.5" x14ac:dyDescent="0.2">
      <c r="A5167" s="27">
        <v>97528</v>
      </c>
      <c r="B5167" s="27" t="s">
        <v>184</v>
      </c>
      <c r="C5167" s="28" t="s">
        <v>4426</v>
      </c>
      <c r="D5167" s="27" t="s">
        <v>31</v>
      </c>
      <c r="E5167" s="134">
        <v>504.86</v>
      </c>
    </row>
    <row r="5168" spans="1:5" customFormat="1" ht="25.5" x14ac:dyDescent="0.2">
      <c r="A5168" s="27">
        <v>97529</v>
      </c>
      <c r="B5168" s="27" t="s">
        <v>184</v>
      </c>
      <c r="C5168" s="28" t="s">
        <v>4427</v>
      </c>
      <c r="D5168" s="27" t="s">
        <v>31</v>
      </c>
      <c r="E5168" s="134">
        <v>75.25</v>
      </c>
    </row>
    <row r="5169" spans="1:5" customFormat="1" ht="25.5" x14ac:dyDescent="0.2">
      <c r="A5169" s="27">
        <v>97530</v>
      </c>
      <c r="B5169" s="27" t="s">
        <v>184</v>
      </c>
      <c r="C5169" s="28" t="s">
        <v>4428</v>
      </c>
      <c r="D5169" s="27" t="s">
        <v>31</v>
      </c>
      <c r="E5169" s="134">
        <v>107.24</v>
      </c>
    </row>
    <row r="5170" spans="1:5" customFormat="1" ht="25.5" x14ac:dyDescent="0.2">
      <c r="A5170" s="27">
        <v>97531</v>
      </c>
      <c r="B5170" s="27" t="s">
        <v>184</v>
      </c>
      <c r="C5170" s="28" t="s">
        <v>4429</v>
      </c>
      <c r="D5170" s="27" t="s">
        <v>31</v>
      </c>
      <c r="E5170" s="134">
        <v>135.80000000000001</v>
      </c>
    </row>
    <row r="5171" spans="1:5" customFormat="1" ht="25.5" x14ac:dyDescent="0.2">
      <c r="A5171" s="27">
        <v>97532</v>
      </c>
      <c r="B5171" s="27" t="s">
        <v>184</v>
      </c>
      <c r="C5171" s="28" t="s">
        <v>4430</v>
      </c>
      <c r="D5171" s="27" t="s">
        <v>31</v>
      </c>
      <c r="E5171" s="134">
        <v>209.71</v>
      </c>
    </row>
    <row r="5172" spans="1:5" customFormat="1" ht="25.5" x14ac:dyDescent="0.2">
      <c r="A5172" s="27">
        <v>97533</v>
      </c>
      <c r="B5172" s="27" t="s">
        <v>184</v>
      </c>
      <c r="C5172" s="28" t="s">
        <v>4431</v>
      </c>
      <c r="D5172" s="27" t="s">
        <v>31</v>
      </c>
      <c r="E5172" s="134">
        <v>390.55</v>
      </c>
    </row>
    <row r="5173" spans="1:5" customFormat="1" ht="25.5" x14ac:dyDescent="0.2">
      <c r="A5173" s="27">
        <v>97534</v>
      </c>
      <c r="B5173" s="27" t="s">
        <v>184</v>
      </c>
      <c r="C5173" s="28" t="s">
        <v>4432</v>
      </c>
      <c r="D5173" s="27" t="s">
        <v>31</v>
      </c>
      <c r="E5173" s="134">
        <v>612.79</v>
      </c>
    </row>
    <row r="5174" spans="1:5" customFormat="1" ht="25.5" x14ac:dyDescent="0.2">
      <c r="A5174" s="27">
        <v>97537</v>
      </c>
      <c r="B5174" s="27" t="s">
        <v>184</v>
      </c>
      <c r="C5174" s="28" t="s">
        <v>4433</v>
      </c>
      <c r="D5174" s="27" t="s">
        <v>31</v>
      </c>
      <c r="E5174" s="134">
        <v>23.28</v>
      </c>
    </row>
    <row r="5175" spans="1:5" customFormat="1" ht="25.5" x14ac:dyDescent="0.2">
      <c r="A5175" s="27">
        <v>97540</v>
      </c>
      <c r="B5175" s="27" t="s">
        <v>184</v>
      </c>
      <c r="C5175" s="28" t="s">
        <v>4434</v>
      </c>
      <c r="D5175" s="27" t="s">
        <v>31</v>
      </c>
      <c r="E5175" s="134">
        <v>32.24</v>
      </c>
    </row>
    <row r="5176" spans="1:5" customFormat="1" ht="25.5" x14ac:dyDescent="0.2">
      <c r="A5176" s="27">
        <v>97541</v>
      </c>
      <c r="B5176" s="27" t="s">
        <v>184</v>
      </c>
      <c r="C5176" s="28" t="s">
        <v>4435</v>
      </c>
      <c r="D5176" s="27" t="s">
        <v>31</v>
      </c>
      <c r="E5176" s="134">
        <v>28.14</v>
      </c>
    </row>
    <row r="5177" spans="1:5" customFormat="1" ht="25.5" x14ac:dyDescent="0.2">
      <c r="A5177" s="27">
        <v>97543</v>
      </c>
      <c r="B5177" s="27" t="s">
        <v>184</v>
      </c>
      <c r="C5177" s="28" t="s">
        <v>4436</v>
      </c>
      <c r="D5177" s="27" t="s">
        <v>31</v>
      </c>
      <c r="E5177" s="134">
        <v>53.85</v>
      </c>
    </row>
    <row r="5178" spans="1:5" customFormat="1" ht="25.5" x14ac:dyDescent="0.2">
      <c r="A5178" s="27">
        <v>97544</v>
      </c>
      <c r="B5178" s="27" t="s">
        <v>184</v>
      </c>
      <c r="C5178" s="28" t="s">
        <v>4437</v>
      </c>
      <c r="D5178" s="27" t="s">
        <v>31</v>
      </c>
      <c r="E5178" s="134">
        <v>48.9</v>
      </c>
    </row>
    <row r="5179" spans="1:5" customFormat="1" ht="25.5" x14ac:dyDescent="0.2">
      <c r="A5179" s="27">
        <v>97546</v>
      </c>
      <c r="B5179" s="27" t="s">
        <v>184</v>
      </c>
      <c r="C5179" s="28" t="s">
        <v>4438</v>
      </c>
      <c r="D5179" s="27" t="s">
        <v>31</v>
      </c>
      <c r="E5179" s="134">
        <v>32.86</v>
      </c>
    </row>
    <row r="5180" spans="1:5" customFormat="1" ht="25.5" x14ac:dyDescent="0.2">
      <c r="A5180" s="27">
        <v>97547</v>
      </c>
      <c r="B5180" s="27" t="s">
        <v>184</v>
      </c>
      <c r="C5180" s="28" t="s">
        <v>4439</v>
      </c>
      <c r="D5180" s="27" t="s">
        <v>31</v>
      </c>
      <c r="E5180" s="134">
        <v>32.86</v>
      </c>
    </row>
    <row r="5181" spans="1:5" customFormat="1" ht="25.5" x14ac:dyDescent="0.2">
      <c r="A5181" s="27">
        <v>97548</v>
      </c>
      <c r="B5181" s="27" t="s">
        <v>184</v>
      </c>
      <c r="C5181" s="28" t="s">
        <v>4440</v>
      </c>
      <c r="D5181" s="27" t="s">
        <v>31</v>
      </c>
      <c r="E5181" s="134">
        <v>49.58</v>
      </c>
    </row>
    <row r="5182" spans="1:5" customFormat="1" ht="25.5" x14ac:dyDescent="0.2">
      <c r="A5182" s="27">
        <v>97549</v>
      </c>
      <c r="B5182" s="27" t="s">
        <v>184</v>
      </c>
      <c r="C5182" s="28" t="s">
        <v>4441</v>
      </c>
      <c r="D5182" s="27" t="s">
        <v>31</v>
      </c>
      <c r="E5182" s="134">
        <v>49.58</v>
      </c>
    </row>
    <row r="5183" spans="1:5" customFormat="1" ht="25.5" x14ac:dyDescent="0.2">
      <c r="A5183" s="27">
        <v>97550</v>
      </c>
      <c r="B5183" s="27" t="s">
        <v>184</v>
      </c>
      <c r="C5183" s="28" t="s">
        <v>4442</v>
      </c>
      <c r="D5183" s="27" t="s">
        <v>31</v>
      </c>
      <c r="E5183" s="134">
        <v>84.2</v>
      </c>
    </row>
    <row r="5184" spans="1:5" customFormat="1" ht="25.5" x14ac:dyDescent="0.2">
      <c r="A5184" s="27">
        <v>97551</v>
      </c>
      <c r="B5184" s="27" t="s">
        <v>184</v>
      </c>
      <c r="C5184" s="28" t="s">
        <v>4443</v>
      </c>
      <c r="D5184" s="27" t="s">
        <v>31</v>
      </c>
      <c r="E5184" s="134">
        <v>84.2</v>
      </c>
    </row>
    <row r="5185" spans="1:5" customFormat="1" ht="25.5" x14ac:dyDescent="0.2">
      <c r="A5185" s="27">
        <v>97552</v>
      </c>
      <c r="B5185" s="27" t="s">
        <v>184</v>
      </c>
      <c r="C5185" s="28" t="s">
        <v>4444</v>
      </c>
      <c r="D5185" s="27" t="s">
        <v>31</v>
      </c>
      <c r="E5185" s="134">
        <v>47.4</v>
      </c>
    </row>
    <row r="5186" spans="1:5" customFormat="1" ht="25.5" x14ac:dyDescent="0.2">
      <c r="A5186" s="27">
        <v>97553</v>
      </c>
      <c r="B5186" s="27" t="s">
        <v>184</v>
      </c>
      <c r="C5186" s="28" t="s">
        <v>4445</v>
      </c>
      <c r="D5186" s="27" t="s">
        <v>31</v>
      </c>
      <c r="E5186" s="134">
        <v>69.7</v>
      </c>
    </row>
    <row r="5187" spans="1:5" customFormat="1" ht="25.5" x14ac:dyDescent="0.2">
      <c r="A5187" s="27">
        <v>97554</v>
      </c>
      <c r="B5187" s="27" t="s">
        <v>184</v>
      </c>
      <c r="C5187" s="28" t="s">
        <v>4446</v>
      </c>
      <c r="D5187" s="27" t="s">
        <v>31</v>
      </c>
      <c r="E5187" s="134">
        <v>122.57</v>
      </c>
    </row>
    <row r="5188" spans="1:5" customFormat="1" ht="25.5" x14ac:dyDescent="0.2">
      <c r="A5188" s="27">
        <v>98602</v>
      </c>
      <c r="B5188" s="27" t="s">
        <v>184</v>
      </c>
      <c r="C5188" s="28" t="s">
        <v>4447</v>
      </c>
      <c r="D5188" s="27" t="s">
        <v>31</v>
      </c>
      <c r="E5188" s="134">
        <v>18.579999999999998</v>
      </c>
    </row>
    <row r="5189" spans="1:5" customFormat="1" ht="25.5" x14ac:dyDescent="0.2">
      <c r="A5189" s="27">
        <v>103805</v>
      </c>
      <c r="B5189" s="27" t="s">
        <v>184</v>
      </c>
      <c r="C5189" s="28" t="s">
        <v>4448</v>
      </c>
      <c r="D5189" s="27" t="s">
        <v>31</v>
      </c>
      <c r="E5189" s="134">
        <v>19.510000000000002</v>
      </c>
    </row>
    <row r="5190" spans="1:5" customFormat="1" ht="25.5" x14ac:dyDescent="0.2">
      <c r="A5190" s="27">
        <v>103806</v>
      </c>
      <c r="B5190" s="27" t="s">
        <v>184</v>
      </c>
      <c r="C5190" s="28" t="s">
        <v>4449</v>
      </c>
      <c r="D5190" s="27" t="s">
        <v>31</v>
      </c>
      <c r="E5190" s="134">
        <v>19.48</v>
      </c>
    </row>
    <row r="5191" spans="1:5" customFormat="1" ht="38.25" x14ac:dyDescent="0.2">
      <c r="A5191" s="27">
        <v>103807</v>
      </c>
      <c r="B5191" s="27" t="s">
        <v>184</v>
      </c>
      <c r="C5191" s="28" t="s">
        <v>4450</v>
      </c>
      <c r="D5191" s="27" t="s">
        <v>31</v>
      </c>
      <c r="E5191" s="134">
        <v>23.03</v>
      </c>
    </row>
    <row r="5192" spans="1:5" customFormat="1" ht="25.5" x14ac:dyDescent="0.2">
      <c r="A5192" s="27">
        <v>103808</v>
      </c>
      <c r="B5192" s="27" t="s">
        <v>184</v>
      </c>
      <c r="C5192" s="28" t="s">
        <v>4451</v>
      </c>
      <c r="D5192" s="27" t="s">
        <v>31</v>
      </c>
      <c r="E5192" s="134">
        <v>36.29</v>
      </c>
    </row>
    <row r="5193" spans="1:5" customFormat="1" ht="25.5" x14ac:dyDescent="0.2">
      <c r="A5193" s="27">
        <v>103809</v>
      </c>
      <c r="B5193" s="27" t="s">
        <v>184</v>
      </c>
      <c r="C5193" s="28" t="s">
        <v>4452</v>
      </c>
      <c r="D5193" s="27" t="s">
        <v>31</v>
      </c>
      <c r="E5193" s="134">
        <v>36</v>
      </c>
    </row>
    <row r="5194" spans="1:5" customFormat="1" ht="38.25" x14ac:dyDescent="0.2">
      <c r="A5194" s="27">
        <v>103810</v>
      </c>
      <c r="B5194" s="27" t="s">
        <v>184</v>
      </c>
      <c r="C5194" s="28" t="s">
        <v>4453</v>
      </c>
      <c r="D5194" s="27" t="s">
        <v>31</v>
      </c>
      <c r="E5194" s="134">
        <v>35.53</v>
      </c>
    </row>
    <row r="5195" spans="1:5" customFormat="1" ht="38.25" x14ac:dyDescent="0.2">
      <c r="A5195" s="27">
        <v>103811</v>
      </c>
      <c r="B5195" s="27" t="s">
        <v>184</v>
      </c>
      <c r="C5195" s="28" t="s">
        <v>4454</v>
      </c>
      <c r="D5195" s="27" t="s">
        <v>31</v>
      </c>
      <c r="E5195" s="134">
        <v>39.15</v>
      </c>
    </row>
    <row r="5196" spans="1:5" customFormat="1" ht="25.5" x14ac:dyDescent="0.2">
      <c r="A5196" s="27">
        <v>103812</v>
      </c>
      <c r="B5196" s="27" t="s">
        <v>184</v>
      </c>
      <c r="C5196" s="28" t="s">
        <v>4455</v>
      </c>
      <c r="D5196" s="27" t="s">
        <v>31</v>
      </c>
      <c r="E5196" s="134">
        <v>53.45</v>
      </c>
    </row>
    <row r="5197" spans="1:5" customFormat="1" ht="25.5" x14ac:dyDescent="0.2">
      <c r="A5197" s="27">
        <v>103813</v>
      </c>
      <c r="B5197" s="27" t="s">
        <v>184</v>
      </c>
      <c r="C5197" s="28" t="s">
        <v>4456</v>
      </c>
      <c r="D5197" s="27" t="s">
        <v>31</v>
      </c>
      <c r="E5197" s="134">
        <v>51.67</v>
      </c>
    </row>
    <row r="5198" spans="1:5" customFormat="1" ht="25.5" x14ac:dyDescent="0.2">
      <c r="A5198" s="27">
        <v>103814</v>
      </c>
      <c r="B5198" s="27" t="s">
        <v>184</v>
      </c>
      <c r="C5198" s="28" t="s">
        <v>4457</v>
      </c>
      <c r="D5198" s="27" t="s">
        <v>31</v>
      </c>
      <c r="E5198" s="134">
        <v>12.78</v>
      </c>
    </row>
    <row r="5199" spans="1:5" customFormat="1" ht="25.5" x14ac:dyDescent="0.2">
      <c r="A5199" s="27">
        <v>103815</v>
      </c>
      <c r="B5199" s="27" t="s">
        <v>184</v>
      </c>
      <c r="C5199" s="28" t="s">
        <v>4458</v>
      </c>
      <c r="D5199" s="27" t="s">
        <v>31</v>
      </c>
      <c r="E5199" s="134">
        <v>12.81</v>
      </c>
    </row>
    <row r="5200" spans="1:5" customFormat="1" ht="38.25" x14ac:dyDescent="0.2">
      <c r="A5200" s="27">
        <v>103816</v>
      </c>
      <c r="B5200" s="27" t="s">
        <v>184</v>
      </c>
      <c r="C5200" s="28" t="s">
        <v>4459</v>
      </c>
      <c r="D5200" s="27" t="s">
        <v>31</v>
      </c>
      <c r="E5200" s="134">
        <v>28.25</v>
      </c>
    </row>
    <row r="5201" spans="1:5" customFormat="1" ht="25.5" x14ac:dyDescent="0.2">
      <c r="A5201" s="27">
        <v>103817</v>
      </c>
      <c r="B5201" s="27" t="s">
        <v>184</v>
      </c>
      <c r="C5201" s="28" t="s">
        <v>4460</v>
      </c>
      <c r="D5201" s="27" t="s">
        <v>31</v>
      </c>
      <c r="E5201" s="134">
        <v>457.7</v>
      </c>
    </row>
    <row r="5202" spans="1:5" customFormat="1" ht="25.5" x14ac:dyDescent="0.2">
      <c r="A5202" s="27">
        <v>103818</v>
      </c>
      <c r="B5202" s="27" t="s">
        <v>184</v>
      </c>
      <c r="C5202" s="28" t="s">
        <v>4461</v>
      </c>
      <c r="D5202" s="27" t="s">
        <v>31</v>
      </c>
      <c r="E5202" s="134">
        <v>20.92</v>
      </c>
    </row>
    <row r="5203" spans="1:5" customFormat="1" ht="25.5" x14ac:dyDescent="0.2">
      <c r="A5203" s="27">
        <v>103819</v>
      </c>
      <c r="B5203" s="27" t="s">
        <v>184</v>
      </c>
      <c r="C5203" s="28" t="s">
        <v>4462</v>
      </c>
      <c r="D5203" s="27" t="s">
        <v>31</v>
      </c>
      <c r="E5203" s="134">
        <v>22.52</v>
      </c>
    </row>
    <row r="5204" spans="1:5" customFormat="1" ht="25.5" x14ac:dyDescent="0.2">
      <c r="A5204" s="27">
        <v>103820</v>
      </c>
      <c r="B5204" s="27" t="s">
        <v>184</v>
      </c>
      <c r="C5204" s="28" t="s">
        <v>4463</v>
      </c>
      <c r="D5204" s="27" t="s">
        <v>31</v>
      </c>
      <c r="E5204" s="134">
        <v>23.85</v>
      </c>
    </row>
    <row r="5205" spans="1:5" customFormat="1" ht="25.5" x14ac:dyDescent="0.2">
      <c r="A5205" s="27">
        <v>103821</v>
      </c>
      <c r="B5205" s="27" t="s">
        <v>184</v>
      </c>
      <c r="C5205" s="28" t="s">
        <v>4464</v>
      </c>
      <c r="D5205" s="27" t="s">
        <v>31</v>
      </c>
      <c r="E5205" s="134">
        <v>536.41</v>
      </c>
    </row>
    <row r="5206" spans="1:5" customFormat="1" ht="38.25" x14ac:dyDescent="0.2">
      <c r="A5206" s="27">
        <v>103822</v>
      </c>
      <c r="B5206" s="27" t="s">
        <v>184</v>
      </c>
      <c r="C5206" s="28" t="s">
        <v>4465</v>
      </c>
      <c r="D5206" s="27" t="s">
        <v>31</v>
      </c>
      <c r="E5206" s="134">
        <v>57.8</v>
      </c>
    </row>
    <row r="5207" spans="1:5" customFormat="1" ht="25.5" x14ac:dyDescent="0.2">
      <c r="A5207" s="27">
        <v>103823</v>
      </c>
      <c r="B5207" s="27" t="s">
        <v>184</v>
      </c>
      <c r="C5207" s="28" t="s">
        <v>4466</v>
      </c>
      <c r="D5207" s="27" t="s">
        <v>31</v>
      </c>
      <c r="E5207" s="134">
        <v>19.399999999999999</v>
      </c>
    </row>
    <row r="5208" spans="1:5" customFormat="1" ht="25.5" x14ac:dyDescent="0.2">
      <c r="A5208" s="27">
        <v>103824</v>
      </c>
      <c r="B5208" s="27" t="s">
        <v>184</v>
      </c>
      <c r="C5208" s="28" t="s">
        <v>4467</v>
      </c>
      <c r="D5208" s="27" t="s">
        <v>31</v>
      </c>
      <c r="E5208" s="134">
        <v>24.68</v>
      </c>
    </row>
    <row r="5209" spans="1:5" customFormat="1" ht="25.5" x14ac:dyDescent="0.2">
      <c r="A5209" s="27">
        <v>103825</v>
      </c>
      <c r="B5209" s="27" t="s">
        <v>184</v>
      </c>
      <c r="C5209" s="28" t="s">
        <v>4468</v>
      </c>
      <c r="D5209" s="27" t="s">
        <v>31</v>
      </c>
      <c r="E5209" s="134">
        <v>29.15</v>
      </c>
    </row>
    <row r="5210" spans="1:5" customFormat="1" ht="25.5" x14ac:dyDescent="0.2">
      <c r="A5210" s="27">
        <v>103826</v>
      </c>
      <c r="B5210" s="27" t="s">
        <v>184</v>
      </c>
      <c r="C5210" s="28" t="s">
        <v>4469</v>
      </c>
      <c r="D5210" s="27" t="s">
        <v>31</v>
      </c>
      <c r="E5210" s="134">
        <v>33.659999999999997</v>
      </c>
    </row>
    <row r="5211" spans="1:5" customFormat="1" ht="25.5" x14ac:dyDescent="0.2">
      <c r="A5211" s="27">
        <v>103827</v>
      </c>
      <c r="B5211" s="27" t="s">
        <v>184</v>
      </c>
      <c r="C5211" s="28" t="s">
        <v>4470</v>
      </c>
      <c r="D5211" s="27" t="s">
        <v>31</v>
      </c>
      <c r="E5211" s="134">
        <v>33.659999999999997</v>
      </c>
    </row>
    <row r="5212" spans="1:5" customFormat="1" ht="38.25" x14ac:dyDescent="0.2">
      <c r="A5212" s="27">
        <v>103828</v>
      </c>
      <c r="B5212" s="27" t="s">
        <v>184</v>
      </c>
      <c r="C5212" s="28" t="s">
        <v>4471</v>
      </c>
      <c r="D5212" s="27" t="s">
        <v>31</v>
      </c>
      <c r="E5212" s="134">
        <v>96.07</v>
      </c>
    </row>
    <row r="5213" spans="1:5" customFormat="1" ht="25.5" x14ac:dyDescent="0.2">
      <c r="A5213" s="27">
        <v>103829</v>
      </c>
      <c r="B5213" s="27" t="s">
        <v>184</v>
      </c>
      <c r="C5213" s="28" t="s">
        <v>4472</v>
      </c>
      <c r="D5213" s="27" t="s">
        <v>31</v>
      </c>
      <c r="E5213" s="134">
        <v>593.04999999999995</v>
      </c>
    </row>
    <row r="5214" spans="1:5" customFormat="1" ht="25.5" x14ac:dyDescent="0.2">
      <c r="A5214" s="27">
        <v>103830</v>
      </c>
      <c r="B5214" s="27" t="s">
        <v>184</v>
      </c>
      <c r="C5214" s="28" t="s">
        <v>4473</v>
      </c>
      <c r="D5214" s="27" t="s">
        <v>31</v>
      </c>
      <c r="E5214" s="134">
        <v>38.049999999999997</v>
      </c>
    </row>
    <row r="5215" spans="1:5" customFormat="1" ht="25.5" x14ac:dyDescent="0.2">
      <c r="A5215" s="27">
        <v>103831</v>
      </c>
      <c r="B5215" s="27" t="s">
        <v>184</v>
      </c>
      <c r="C5215" s="28" t="s">
        <v>4474</v>
      </c>
      <c r="D5215" s="27" t="s">
        <v>31</v>
      </c>
      <c r="E5215" s="134">
        <v>28.95</v>
      </c>
    </row>
    <row r="5216" spans="1:5" customFormat="1" ht="25.5" x14ac:dyDescent="0.2">
      <c r="A5216" s="27">
        <v>103832</v>
      </c>
      <c r="B5216" s="27" t="s">
        <v>184</v>
      </c>
      <c r="C5216" s="28" t="s">
        <v>4475</v>
      </c>
      <c r="D5216" s="27" t="s">
        <v>31</v>
      </c>
      <c r="E5216" s="134">
        <v>26.34</v>
      </c>
    </row>
    <row r="5217" spans="1:5" customFormat="1" ht="25.5" x14ac:dyDescent="0.2">
      <c r="A5217" s="27">
        <v>103833</v>
      </c>
      <c r="B5217" s="27" t="s">
        <v>184</v>
      </c>
      <c r="C5217" s="28" t="s">
        <v>4476</v>
      </c>
      <c r="D5217" s="27" t="s">
        <v>31</v>
      </c>
      <c r="E5217" s="134">
        <v>48.12</v>
      </c>
    </row>
    <row r="5218" spans="1:5" customFormat="1" ht="25.5" x14ac:dyDescent="0.2">
      <c r="A5218" s="27">
        <v>103834</v>
      </c>
      <c r="B5218" s="27" t="s">
        <v>184</v>
      </c>
      <c r="C5218" s="28" t="s">
        <v>4477</v>
      </c>
      <c r="D5218" s="27" t="s">
        <v>31</v>
      </c>
      <c r="E5218" s="134">
        <v>69.58</v>
      </c>
    </row>
    <row r="5219" spans="1:5" customFormat="1" ht="25.5" x14ac:dyDescent="0.2">
      <c r="A5219" s="27">
        <v>103838</v>
      </c>
      <c r="B5219" s="27" t="s">
        <v>184</v>
      </c>
      <c r="C5219" s="28" t="s">
        <v>4478</v>
      </c>
      <c r="D5219" s="27" t="s">
        <v>31</v>
      </c>
      <c r="E5219" s="134">
        <v>18.72</v>
      </c>
    </row>
    <row r="5220" spans="1:5" customFormat="1" ht="25.5" x14ac:dyDescent="0.2">
      <c r="A5220" s="27">
        <v>103839</v>
      </c>
      <c r="B5220" s="27" t="s">
        <v>184</v>
      </c>
      <c r="C5220" s="28" t="s">
        <v>4479</v>
      </c>
      <c r="D5220" s="27" t="s">
        <v>31</v>
      </c>
      <c r="E5220" s="134">
        <v>18.690000000000001</v>
      </c>
    </row>
    <row r="5221" spans="1:5" customFormat="1" ht="25.5" x14ac:dyDescent="0.2">
      <c r="A5221" s="27">
        <v>103840</v>
      </c>
      <c r="B5221" s="27" t="s">
        <v>184</v>
      </c>
      <c r="C5221" s="28" t="s">
        <v>4480</v>
      </c>
      <c r="D5221" s="27" t="s">
        <v>31</v>
      </c>
      <c r="E5221" s="134">
        <v>22.64</v>
      </c>
    </row>
    <row r="5222" spans="1:5" customFormat="1" ht="25.5" x14ac:dyDescent="0.2">
      <c r="A5222" s="27">
        <v>103841</v>
      </c>
      <c r="B5222" s="27" t="s">
        <v>184</v>
      </c>
      <c r="C5222" s="28" t="s">
        <v>4481</v>
      </c>
      <c r="D5222" s="27" t="s">
        <v>31</v>
      </c>
      <c r="E5222" s="134">
        <v>30.08</v>
      </c>
    </row>
    <row r="5223" spans="1:5" customFormat="1" ht="25.5" x14ac:dyDescent="0.2">
      <c r="A5223" s="27">
        <v>103842</v>
      </c>
      <c r="B5223" s="27" t="s">
        <v>184</v>
      </c>
      <c r="C5223" s="28" t="s">
        <v>4482</v>
      </c>
      <c r="D5223" s="27" t="s">
        <v>31</v>
      </c>
      <c r="E5223" s="134">
        <v>29.79</v>
      </c>
    </row>
    <row r="5224" spans="1:5" customFormat="1" ht="25.5" x14ac:dyDescent="0.2">
      <c r="A5224" s="27">
        <v>103843</v>
      </c>
      <c r="B5224" s="27" t="s">
        <v>184</v>
      </c>
      <c r="C5224" s="28" t="s">
        <v>4483</v>
      </c>
      <c r="D5224" s="27" t="s">
        <v>31</v>
      </c>
      <c r="E5224" s="134">
        <v>32.43</v>
      </c>
    </row>
    <row r="5225" spans="1:5" customFormat="1" ht="25.5" x14ac:dyDescent="0.2">
      <c r="A5225" s="27">
        <v>103844</v>
      </c>
      <c r="B5225" s="27" t="s">
        <v>184</v>
      </c>
      <c r="C5225" s="28" t="s">
        <v>4484</v>
      </c>
      <c r="D5225" s="27" t="s">
        <v>31</v>
      </c>
      <c r="E5225" s="134">
        <v>36.049999999999997</v>
      </c>
    </row>
    <row r="5226" spans="1:5" customFormat="1" ht="25.5" x14ac:dyDescent="0.2">
      <c r="A5226" s="27">
        <v>103845</v>
      </c>
      <c r="B5226" s="27" t="s">
        <v>184</v>
      </c>
      <c r="C5226" s="28" t="s">
        <v>4485</v>
      </c>
      <c r="D5226" s="27" t="s">
        <v>31</v>
      </c>
      <c r="E5226" s="134">
        <v>42.62</v>
      </c>
    </row>
    <row r="5227" spans="1:5" customFormat="1" ht="25.5" x14ac:dyDescent="0.2">
      <c r="A5227" s="27">
        <v>103846</v>
      </c>
      <c r="B5227" s="27" t="s">
        <v>184</v>
      </c>
      <c r="C5227" s="28" t="s">
        <v>4486</v>
      </c>
      <c r="D5227" s="27" t="s">
        <v>31</v>
      </c>
      <c r="E5227" s="134">
        <v>40.840000000000003</v>
      </c>
    </row>
    <row r="5228" spans="1:5" customFormat="1" ht="25.5" x14ac:dyDescent="0.2">
      <c r="A5228" s="27">
        <v>103847</v>
      </c>
      <c r="B5228" s="27" t="s">
        <v>184</v>
      </c>
      <c r="C5228" s="28" t="s">
        <v>4487</v>
      </c>
      <c r="D5228" s="27" t="s">
        <v>31</v>
      </c>
      <c r="E5228" s="134">
        <v>12.25</v>
      </c>
    </row>
    <row r="5229" spans="1:5" customFormat="1" ht="25.5" x14ac:dyDescent="0.2">
      <c r="A5229" s="27">
        <v>103848</v>
      </c>
      <c r="B5229" s="27" t="s">
        <v>184</v>
      </c>
      <c r="C5229" s="28" t="s">
        <v>4488</v>
      </c>
      <c r="D5229" s="27" t="s">
        <v>31</v>
      </c>
      <c r="E5229" s="134">
        <v>12.28</v>
      </c>
    </row>
    <row r="5230" spans="1:5" customFormat="1" ht="25.5" x14ac:dyDescent="0.2">
      <c r="A5230" s="27">
        <v>103849</v>
      </c>
      <c r="B5230" s="27" t="s">
        <v>184</v>
      </c>
      <c r="C5230" s="28" t="s">
        <v>4489</v>
      </c>
      <c r="D5230" s="27" t="s">
        <v>31</v>
      </c>
      <c r="E5230" s="134">
        <v>27.72</v>
      </c>
    </row>
    <row r="5231" spans="1:5" customFormat="1" ht="25.5" x14ac:dyDescent="0.2">
      <c r="A5231" s="27">
        <v>103850</v>
      </c>
      <c r="B5231" s="27" t="s">
        <v>184</v>
      </c>
      <c r="C5231" s="28" t="s">
        <v>4490</v>
      </c>
      <c r="D5231" s="27" t="s">
        <v>31</v>
      </c>
      <c r="E5231" s="134">
        <v>457.17</v>
      </c>
    </row>
    <row r="5232" spans="1:5" customFormat="1" ht="25.5" x14ac:dyDescent="0.2">
      <c r="A5232" s="27">
        <v>103851</v>
      </c>
      <c r="B5232" s="27" t="s">
        <v>184</v>
      </c>
      <c r="C5232" s="28" t="s">
        <v>4491</v>
      </c>
      <c r="D5232" s="27" t="s">
        <v>31</v>
      </c>
      <c r="E5232" s="134">
        <v>20.66</v>
      </c>
    </row>
    <row r="5233" spans="1:5" customFormat="1" ht="25.5" x14ac:dyDescent="0.2">
      <c r="A5233" s="27">
        <v>103852</v>
      </c>
      <c r="B5233" s="27" t="s">
        <v>184</v>
      </c>
      <c r="C5233" s="28" t="s">
        <v>4492</v>
      </c>
      <c r="D5233" s="27" t="s">
        <v>31</v>
      </c>
      <c r="E5233" s="134">
        <v>18.36</v>
      </c>
    </row>
    <row r="5234" spans="1:5" customFormat="1" ht="25.5" x14ac:dyDescent="0.2">
      <c r="A5234" s="27">
        <v>103853</v>
      </c>
      <c r="B5234" s="27" t="s">
        <v>184</v>
      </c>
      <c r="C5234" s="28" t="s">
        <v>4493</v>
      </c>
      <c r="D5234" s="27" t="s">
        <v>31</v>
      </c>
      <c r="E5234" s="134">
        <v>19.690000000000001</v>
      </c>
    </row>
    <row r="5235" spans="1:5" customFormat="1" ht="25.5" x14ac:dyDescent="0.2">
      <c r="A5235" s="27">
        <v>103854</v>
      </c>
      <c r="B5235" s="27" t="s">
        <v>184</v>
      </c>
      <c r="C5235" s="28" t="s">
        <v>4494</v>
      </c>
      <c r="D5235" s="27" t="s">
        <v>31</v>
      </c>
      <c r="E5235" s="134">
        <v>532.25</v>
      </c>
    </row>
    <row r="5236" spans="1:5" customFormat="1" ht="25.5" x14ac:dyDescent="0.2">
      <c r="A5236" s="27">
        <v>103855</v>
      </c>
      <c r="B5236" s="27" t="s">
        <v>184</v>
      </c>
      <c r="C5236" s="28" t="s">
        <v>4495</v>
      </c>
      <c r="D5236" s="27" t="s">
        <v>31</v>
      </c>
      <c r="E5236" s="134">
        <v>53.64</v>
      </c>
    </row>
    <row r="5237" spans="1:5" customFormat="1" ht="25.5" x14ac:dyDescent="0.2">
      <c r="A5237" s="27">
        <v>103856</v>
      </c>
      <c r="B5237" s="27" t="s">
        <v>184</v>
      </c>
      <c r="C5237" s="28" t="s">
        <v>4496</v>
      </c>
      <c r="D5237" s="27" t="s">
        <v>31</v>
      </c>
      <c r="E5237" s="134">
        <v>17.18</v>
      </c>
    </row>
    <row r="5238" spans="1:5" customFormat="1" ht="25.5" x14ac:dyDescent="0.2">
      <c r="A5238" s="27">
        <v>103857</v>
      </c>
      <c r="B5238" s="27" t="s">
        <v>184</v>
      </c>
      <c r="C5238" s="28" t="s">
        <v>4497</v>
      </c>
      <c r="D5238" s="27" t="s">
        <v>31</v>
      </c>
      <c r="E5238" s="134">
        <v>22.6</v>
      </c>
    </row>
    <row r="5239" spans="1:5" customFormat="1" ht="25.5" x14ac:dyDescent="0.2">
      <c r="A5239" s="27">
        <v>103858</v>
      </c>
      <c r="B5239" s="27" t="s">
        <v>184</v>
      </c>
      <c r="C5239" s="28" t="s">
        <v>4498</v>
      </c>
      <c r="D5239" s="27" t="s">
        <v>31</v>
      </c>
      <c r="E5239" s="134">
        <v>27.08</v>
      </c>
    </row>
    <row r="5240" spans="1:5" customFormat="1" ht="25.5" x14ac:dyDescent="0.2">
      <c r="A5240" s="27">
        <v>103859</v>
      </c>
      <c r="B5240" s="27" t="s">
        <v>184</v>
      </c>
      <c r="C5240" s="28" t="s">
        <v>4499</v>
      </c>
      <c r="D5240" s="27" t="s">
        <v>31</v>
      </c>
      <c r="E5240" s="134">
        <v>26.88</v>
      </c>
    </row>
    <row r="5241" spans="1:5" customFormat="1" ht="25.5" x14ac:dyDescent="0.2">
      <c r="A5241" s="27">
        <v>103860</v>
      </c>
      <c r="B5241" s="27" t="s">
        <v>184</v>
      </c>
      <c r="C5241" s="28" t="s">
        <v>4500</v>
      </c>
      <c r="D5241" s="27" t="s">
        <v>31</v>
      </c>
      <c r="E5241" s="134">
        <v>26.88</v>
      </c>
    </row>
    <row r="5242" spans="1:5" customFormat="1" ht="25.5" x14ac:dyDescent="0.2">
      <c r="A5242" s="27">
        <v>103861</v>
      </c>
      <c r="B5242" s="27" t="s">
        <v>184</v>
      </c>
      <c r="C5242" s="28" t="s">
        <v>4501</v>
      </c>
      <c r="D5242" s="27" t="s">
        <v>31</v>
      </c>
      <c r="E5242" s="134">
        <v>89.29</v>
      </c>
    </row>
    <row r="5243" spans="1:5" customFormat="1" ht="25.5" x14ac:dyDescent="0.2">
      <c r="A5243" s="27">
        <v>103862</v>
      </c>
      <c r="B5243" s="27" t="s">
        <v>184</v>
      </c>
      <c r="C5243" s="28" t="s">
        <v>4502</v>
      </c>
      <c r="D5243" s="27" t="s">
        <v>31</v>
      </c>
      <c r="E5243" s="134">
        <v>586.27</v>
      </c>
    </row>
    <row r="5244" spans="1:5" customFormat="1" ht="25.5" x14ac:dyDescent="0.2">
      <c r="A5244" s="27">
        <v>103863</v>
      </c>
      <c r="B5244" s="27" t="s">
        <v>184</v>
      </c>
      <c r="C5244" s="28" t="s">
        <v>4503</v>
      </c>
      <c r="D5244" s="27" t="s">
        <v>31</v>
      </c>
      <c r="E5244" s="134">
        <v>34.659999999999997</v>
      </c>
    </row>
    <row r="5245" spans="1:5" customFormat="1" ht="25.5" x14ac:dyDescent="0.2">
      <c r="A5245" s="27">
        <v>103864</v>
      </c>
      <c r="B5245" s="27" t="s">
        <v>184</v>
      </c>
      <c r="C5245" s="28" t="s">
        <v>4504</v>
      </c>
      <c r="D5245" s="27" t="s">
        <v>31</v>
      </c>
      <c r="E5245" s="134">
        <v>23.37</v>
      </c>
    </row>
    <row r="5246" spans="1:5" customFormat="1" ht="25.5" x14ac:dyDescent="0.2">
      <c r="A5246" s="27">
        <v>103865</v>
      </c>
      <c r="B5246" s="27" t="s">
        <v>184</v>
      </c>
      <c r="C5246" s="28" t="s">
        <v>4505</v>
      </c>
      <c r="D5246" s="27" t="s">
        <v>31</v>
      </c>
      <c r="E5246" s="134">
        <v>25.28</v>
      </c>
    </row>
    <row r="5247" spans="1:5" customFormat="1" ht="25.5" x14ac:dyDescent="0.2">
      <c r="A5247" s="27">
        <v>103866</v>
      </c>
      <c r="B5247" s="27" t="s">
        <v>184</v>
      </c>
      <c r="C5247" s="28" t="s">
        <v>4506</v>
      </c>
      <c r="D5247" s="27" t="s">
        <v>31</v>
      </c>
      <c r="E5247" s="134">
        <v>39.83</v>
      </c>
    </row>
    <row r="5248" spans="1:5" customFormat="1" ht="25.5" x14ac:dyDescent="0.2">
      <c r="A5248" s="27">
        <v>103867</v>
      </c>
      <c r="B5248" s="27" t="s">
        <v>184</v>
      </c>
      <c r="C5248" s="28" t="s">
        <v>4507</v>
      </c>
      <c r="D5248" s="27" t="s">
        <v>31</v>
      </c>
      <c r="E5248" s="134">
        <v>55.11</v>
      </c>
    </row>
    <row r="5249" spans="1:5" customFormat="1" ht="25.5" x14ac:dyDescent="0.2">
      <c r="A5249" s="27">
        <v>103874</v>
      </c>
      <c r="B5249" s="27" t="s">
        <v>184</v>
      </c>
      <c r="C5249" s="28" t="s">
        <v>4508</v>
      </c>
      <c r="D5249" s="27" t="s">
        <v>31</v>
      </c>
      <c r="E5249" s="134">
        <v>19.579999999999998</v>
      </c>
    </row>
    <row r="5250" spans="1:5" customFormat="1" ht="25.5" x14ac:dyDescent="0.2">
      <c r="A5250" s="27">
        <v>103875</v>
      </c>
      <c r="B5250" s="27" t="s">
        <v>184</v>
      </c>
      <c r="C5250" s="28" t="s">
        <v>4509</v>
      </c>
      <c r="D5250" s="27" t="s">
        <v>31</v>
      </c>
      <c r="E5250" s="134">
        <v>19.55</v>
      </c>
    </row>
    <row r="5251" spans="1:5" customFormat="1" ht="38.25" x14ac:dyDescent="0.2">
      <c r="A5251" s="27">
        <v>103876</v>
      </c>
      <c r="B5251" s="27" t="s">
        <v>184</v>
      </c>
      <c r="C5251" s="28" t="s">
        <v>4510</v>
      </c>
      <c r="D5251" s="27" t="s">
        <v>31</v>
      </c>
      <c r="E5251" s="134">
        <v>23.07</v>
      </c>
    </row>
    <row r="5252" spans="1:5" customFormat="1" ht="25.5" x14ac:dyDescent="0.2">
      <c r="A5252" s="27">
        <v>103877</v>
      </c>
      <c r="B5252" s="27" t="s">
        <v>184</v>
      </c>
      <c r="C5252" s="28" t="s">
        <v>4511</v>
      </c>
      <c r="D5252" s="27" t="s">
        <v>31</v>
      </c>
      <c r="E5252" s="134">
        <v>29.18</v>
      </c>
    </row>
    <row r="5253" spans="1:5" customFormat="1" ht="25.5" x14ac:dyDescent="0.2">
      <c r="A5253" s="27">
        <v>103878</v>
      </c>
      <c r="B5253" s="27" t="s">
        <v>184</v>
      </c>
      <c r="C5253" s="28" t="s">
        <v>4512</v>
      </c>
      <c r="D5253" s="27" t="s">
        <v>31</v>
      </c>
      <c r="E5253" s="134">
        <v>28.89</v>
      </c>
    </row>
    <row r="5254" spans="1:5" customFormat="1" ht="38.25" x14ac:dyDescent="0.2">
      <c r="A5254" s="27">
        <v>103879</v>
      </c>
      <c r="B5254" s="27" t="s">
        <v>184</v>
      </c>
      <c r="C5254" s="28" t="s">
        <v>4513</v>
      </c>
      <c r="D5254" s="27" t="s">
        <v>31</v>
      </c>
      <c r="E5254" s="134">
        <v>31.97</v>
      </c>
    </row>
    <row r="5255" spans="1:5" customFormat="1" ht="38.25" x14ac:dyDescent="0.2">
      <c r="A5255" s="27">
        <v>103880</v>
      </c>
      <c r="B5255" s="27" t="s">
        <v>184</v>
      </c>
      <c r="C5255" s="28" t="s">
        <v>4514</v>
      </c>
      <c r="D5255" s="27" t="s">
        <v>31</v>
      </c>
      <c r="E5255" s="134">
        <v>35.590000000000003</v>
      </c>
    </row>
    <row r="5256" spans="1:5" customFormat="1" ht="25.5" x14ac:dyDescent="0.2">
      <c r="A5256" s="27">
        <v>103881</v>
      </c>
      <c r="B5256" s="27" t="s">
        <v>184</v>
      </c>
      <c r="C5256" s="28" t="s">
        <v>4515</v>
      </c>
      <c r="D5256" s="27" t="s">
        <v>31</v>
      </c>
      <c r="E5256" s="134">
        <v>40.19</v>
      </c>
    </row>
    <row r="5257" spans="1:5" customFormat="1" ht="25.5" x14ac:dyDescent="0.2">
      <c r="A5257" s="27">
        <v>103882</v>
      </c>
      <c r="B5257" s="27" t="s">
        <v>184</v>
      </c>
      <c r="C5257" s="28" t="s">
        <v>4516</v>
      </c>
      <c r="D5257" s="27" t="s">
        <v>31</v>
      </c>
      <c r="E5257" s="134">
        <v>38.409999999999997</v>
      </c>
    </row>
    <row r="5258" spans="1:5" customFormat="1" ht="25.5" x14ac:dyDescent="0.2">
      <c r="A5258" s="27">
        <v>103883</v>
      </c>
      <c r="B5258" s="27" t="s">
        <v>184</v>
      </c>
      <c r="C5258" s="28" t="s">
        <v>4517</v>
      </c>
      <c r="D5258" s="27" t="s">
        <v>31</v>
      </c>
      <c r="E5258" s="134">
        <v>12.8</v>
      </c>
    </row>
    <row r="5259" spans="1:5" customFormat="1" ht="25.5" x14ac:dyDescent="0.2">
      <c r="A5259" s="27">
        <v>103884</v>
      </c>
      <c r="B5259" s="27" t="s">
        <v>184</v>
      </c>
      <c r="C5259" s="28" t="s">
        <v>4518</v>
      </c>
      <c r="D5259" s="27" t="s">
        <v>31</v>
      </c>
      <c r="E5259" s="134">
        <v>12.83</v>
      </c>
    </row>
    <row r="5260" spans="1:5" customFormat="1" ht="38.25" x14ac:dyDescent="0.2">
      <c r="A5260" s="27">
        <v>103885</v>
      </c>
      <c r="B5260" s="27" t="s">
        <v>184</v>
      </c>
      <c r="C5260" s="28" t="s">
        <v>4519</v>
      </c>
      <c r="D5260" s="27" t="s">
        <v>31</v>
      </c>
      <c r="E5260" s="134">
        <v>28.27</v>
      </c>
    </row>
    <row r="5261" spans="1:5" customFormat="1" ht="25.5" x14ac:dyDescent="0.2">
      <c r="A5261" s="27">
        <v>103886</v>
      </c>
      <c r="B5261" s="27" t="s">
        <v>184</v>
      </c>
      <c r="C5261" s="28" t="s">
        <v>4520</v>
      </c>
      <c r="D5261" s="27" t="s">
        <v>31</v>
      </c>
      <c r="E5261" s="134">
        <v>457.72</v>
      </c>
    </row>
    <row r="5262" spans="1:5" customFormat="1" ht="25.5" x14ac:dyDescent="0.2">
      <c r="A5262" s="27">
        <v>103887</v>
      </c>
      <c r="B5262" s="27" t="s">
        <v>184</v>
      </c>
      <c r="C5262" s="28" t="s">
        <v>4521</v>
      </c>
      <c r="D5262" s="27" t="s">
        <v>31</v>
      </c>
      <c r="E5262" s="134">
        <v>20.93</v>
      </c>
    </row>
    <row r="5263" spans="1:5" customFormat="1" ht="25.5" x14ac:dyDescent="0.2">
      <c r="A5263" s="27">
        <v>103888</v>
      </c>
      <c r="B5263" s="27" t="s">
        <v>184</v>
      </c>
      <c r="C5263" s="28" t="s">
        <v>4522</v>
      </c>
      <c r="D5263" s="27" t="s">
        <v>31</v>
      </c>
      <c r="E5263" s="134">
        <v>17.72</v>
      </c>
    </row>
    <row r="5264" spans="1:5" customFormat="1" ht="25.5" x14ac:dyDescent="0.2">
      <c r="A5264" s="27">
        <v>103889</v>
      </c>
      <c r="B5264" s="27" t="s">
        <v>184</v>
      </c>
      <c r="C5264" s="28" t="s">
        <v>4523</v>
      </c>
      <c r="D5264" s="27" t="s">
        <v>31</v>
      </c>
      <c r="E5264" s="134">
        <v>19.05</v>
      </c>
    </row>
    <row r="5265" spans="1:5" customFormat="1" ht="25.5" x14ac:dyDescent="0.2">
      <c r="A5265" s="27">
        <v>103890</v>
      </c>
      <c r="B5265" s="27" t="s">
        <v>184</v>
      </c>
      <c r="C5265" s="28" t="s">
        <v>4524</v>
      </c>
      <c r="D5265" s="27" t="s">
        <v>31</v>
      </c>
      <c r="E5265" s="134">
        <v>531.61</v>
      </c>
    </row>
    <row r="5266" spans="1:5" customFormat="1" ht="38.25" x14ac:dyDescent="0.2">
      <c r="A5266" s="27">
        <v>103891</v>
      </c>
      <c r="B5266" s="27" t="s">
        <v>184</v>
      </c>
      <c r="C5266" s="28" t="s">
        <v>4525</v>
      </c>
      <c r="D5266" s="27" t="s">
        <v>31</v>
      </c>
      <c r="E5266" s="134">
        <v>53</v>
      </c>
    </row>
    <row r="5267" spans="1:5" customFormat="1" ht="25.5" x14ac:dyDescent="0.2">
      <c r="A5267" s="27">
        <v>103892</v>
      </c>
      <c r="B5267" s="27" t="s">
        <v>184</v>
      </c>
      <c r="C5267" s="28" t="s">
        <v>4526</v>
      </c>
      <c r="D5267" s="27" t="s">
        <v>31</v>
      </c>
      <c r="E5267" s="134">
        <v>17.170000000000002</v>
      </c>
    </row>
    <row r="5268" spans="1:5" customFormat="1" ht="25.5" x14ac:dyDescent="0.2">
      <c r="A5268" s="27">
        <v>103893</v>
      </c>
      <c r="B5268" s="27" t="s">
        <v>184</v>
      </c>
      <c r="C5268" s="28" t="s">
        <v>4527</v>
      </c>
      <c r="D5268" s="27" t="s">
        <v>31</v>
      </c>
      <c r="E5268" s="134">
        <v>22.28</v>
      </c>
    </row>
    <row r="5269" spans="1:5" customFormat="1" ht="25.5" x14ac:dyDescent="0.2">
      <c r="A5269" s="27">
        <v>103894</v>
      </c>
      <c r="B5269" s="27" t="s">
        <v>184</v>
      </c>
      <c r="C5269" s="28" t="s">
        <v>4528</v>
      </c>
      <c r="D5269" s="27" t="s">
        <v>31</v>
      </c>
      <c r="E5269" s="134">
        <v>26.76</v>
      </c>
    </row>
    <row r="5270" spans="1:5" customFormat="1" ht="25.5" x14ac:dyDescent="0.2">
      <c r="A5270" s="27">
        <v>103895</v>
      </c>
      <c r="B5270" s="27" t="s">
        <v>184</v>
      </c>
      <c r="C5270" s="28" t="s">
        <v>4529</v>
      </c>
      <c r="D5270" s="27" t="s">
        <v>31</v>
      </c>
      <c r="E5270" s="134">
        <v>25.21</v>
      </c>
    </row>
    <row r="5271" spans="1:5" customFormat="1" ht="25.5" x14ac:dyDescent="0.2">
      <c r="A5271" s="27">
        <v>103896</v>
      </c>
      <c r="B5271" s="27" t="s">
        <v>184</v>
      </c>
      <c r="C5271" s="28" t="s">
        <v>4530</v>
      </c>
      <c r="D5271" s="27" t="s">
        <v>31</v>
      </c>
      <c r="E5271" s="134">
        <v>25.21</v>
      </c>
    </row>
    <row r="5272" spans="1:5" customFormat="1" ht="38.25" x14ac:dyDescent="0.2">
      <c r="A5272" s="27">
        <v>103897</v>
      </c>
      <c r="B5272" s="27" t="s">
        <v>184</v>
      </c>
      <c r="C5272" s="28" t="s">
        <v>4531</v>
      </c>
      <c r="D5272" s="27" t="s">
        <v>31</v>
      </c>
      <c r="E5272" s="134">
        <v>87.62</v>
      </c>
    </row>
    <row r="5273" spans="1:5" customFormat="1" ht="25.5" x14ac:dyDescent="0.2">
      <c r="A5273" s="27">
        <v>103898</v>
      </c>
      <c r="B5273" s="27" t="s">
        <v>184</v>
      </c>
      <c r="C5273" s="28" t="s">
        <v>4532</v>
      </c>
      <c r="D5273" s="27" t="s">
        <v>31</v>
      </c>
      <c r="E5273" s="134">
        <v>584.6</v>
      </c>
    </row>
    <row r="5274" spans="1:5" customFormat="1" ht="25.5" x14ac:dyDescent="0.2">
      <c r="A5274" s="27">
        <v>103899</v>
      </c>
      <c r="B5274" s="27" t="s">
        <v>184</v>
      </c>
      <c r="C5274" s="28" t="s">
        <v>4533</v>
      </c>
      <c r="D5274" s="27" t="s">
        <v>31</v>
      </c>
      <c r="E5274" s="134">
        <v>33.82</v>
      </c>
    </row>
    <row r="5275" spans="1:5" customFormat="1" ht="25.5" x14ac:dyDescent="0.2">
      <c r="A5275" s="27">
        <v>103900</v>
      </c>
      <c r="B5275" s="27" t="s">
        <v>184</v>
      </c>
      <c r="C5275" s="28" t="s">
        <v>4534</v>
      </c>
      <c r="D5275" s="27" t="s">
        <v>31</v>
      </c>
      <c r="E5275" s="134">
        <v>22.07</v>
      </c>
    </row>
    <row r="5276" spans="1:5" customFormat="1" ht="25.5" x14ac:dyDescent="0.2">
      <c r="A5276" s="27">
        <v>103901</v>
      </c>
      <c r="B5276" s="27" t="s">
        <v>184</v>
      </c>
      <c r="C5276" s="28" t="s">
        <v>4535</v>
      </c>
      <c r="D5276" s="27" t="s">
        <v>31</v>
      </c>
      <c r="E5276" s="134">
        <v>26.41</v>
      </c>
    </row>
    <row r="5277" spans="1:5" customFormat="1" ht="25.5" x14ac:dyDescent="0.2">
      <c r="A5277" s="27">
        <v>103902</v>
      </c>
      <c r="B5277" s="27" t="s">
        <v>184</v>
      </c>
      <c r="C5277" s="28" t="s">
        <v>4536</v>
      </c>
      <c r="D5277" s="27" t="s">
        <v>31</v>
      </c>
      <c r="E5277" s="134">
        <v>38.6</v>
      </c>
    </row>
    <row r="5278" spans="1:5" customFormat="1" ht="25.5" x14ac:dyDescent="0.2">
      <c r="A5278" s="27">
        <v>103903</v>
      </c>
      <c r="B5278" s="27" t="s">
        <v>184</v>
      </c>
      <c r="C5278" s="28" t="s">
        <v>4537</v>
      </c>
      <c r="D5278" s="27" t="s">
        <v>31</v>
      </c>
      <c r="E5278" s="134">
        <v>51.85</v>
      </c>
    </row>
    <row r="5279" spans="1:5" customFormat="1" ht="25.5" x14ac:dyDescent="0.2">
      <c r="A5279" s="27">
        <v>103947</v>
      </c>
      <c r="B5279" s="27" t="s">
        <v>184</v>
      </c>
      <c r="C5279" s="28" t="s">
        <v>4538</v>
      </c>
      <c r="D5279" s="27" t="s">
        <v>31</v>
      </c>
      <c r="E5279" s="134">
        <v>6.87</v>
      </c>
    </row>
    <row r="5280" spans="1:5" customFormat="1" ht="25.5" x14ac:dyDescent="0.2">
      <c r="A5280" s="27">
        <v>103948</v>
      </c>
      <c r="B5280" s="27" t="s">
        <v>184</v>
      </c>
      <c r="C5280" s="28" t="s">
        <v>4539</v>
      </c>
      <c r="D5280" s="27" t="s">
        <v>31</v>
      </c>
      <c r="E5280" s="134">
        <v>8.6199999999999992</v>
      </c>
    </row>
    <row r="5281" spans="1:5" customFormat="1" ht="25.5" x14ac:dyDescent="0.2">
      <c r="A5281" s="27">
        <v>103949</v>
      </c>
      <c r="B5281" s="27" t="s">
        <v>184</v>
      </c>
      <c r="C5281" s="28" t="s">
        <v>4540</v>
      </c>
      <c r="D5281" s="27" t="s">
        <v>31</v>
      </c>
      <c r="E5281" s="134">
        <v>10.29</v>
      </c>
    </row>
    <row r="5282" spans="1:5" customFormat="1" ht="25.5" x14ac:dyDescent="0.2">
      <c r="A5282" s="27">
        <v>103950</v>
      </c>
      <c r="B5282" s="27" t="s">
        <v>184</v>
      </c>
      <c r="C5282" s="28" t="s">
        <v>4541</v>
      </c>
      <c r="D5282" s="27" t="s">
        <v>31</v>
      </c>
      <c r="E5282" s="134">
        <v>12.04</v>
      </c>
    </row>
    <row r="5283" spans="1:5" customFormat="1" ht="25.5" x14ac:dyDescent="0.2">
      <c r="A5283" s="27">
        <v>103951</v>
      </c>
      <c r="B5283" s="27" t="s">
        <v>184</v>
      </c>
      <c r="C5283" s="28" t="s">
        <v>4542</v>
      </c>
      <c r="D5283" s="27" t="s">
        <v>31</v>
      </c>
      <c r="E5283" s="134">
        <v>16.72</v>
      </c>
    </row>
    <row r="5284" spans="1:5" customFormat="1" ht="25.5" x14ac:dyDescent="0.2">
      <c r="A5284" s="27">
        <v>103952</v>
      </c>
      <c r="B5284" s="27" t="s">
        <v>184</v>
      </c>
      <c r="C5284" s="28" t="s">
        <v>4543</v>
      </c>
      <c r="D5284" s="27" t="s">
        <v>31</v>
      </c>
      <c r="E5284" s="134">
        <v>6.32</v>
      </c>
    </row>
    <row r="5285" spans="1:5" customFormat="1" ht="25.5" x14ac:dyDescent="0.2">
      <c r="A5285" s="27">
        <v>103953</v>
      </c>
      <c r="B5285" s="27" t="s">
        <v>184</v>
      </c>
      <c r="C5285" s="28" t="s">
        <v>4544</v>
      </c>
      <c r="D5285" s="27" t="s">
        <v>31</v>
      </c>
      <c r="E5285" s="134">
        <v>7.96</v>
      </c>
    </row>
    <row r="5286" spans="1:5" customFormat="1" ht="25.5" x14ac:dyDescent="0.2">
      <c r="A5286" s="27">
        <v>103954</v>
      </c>
      <c r="B5286" s="27" t="s">
        <v>184</v>
      </c>
      <c r="C5286" s="28" t="s">
        <v>4545</v>
      </c>
      <c r="D5286" s="27" t="s">
        <v>31</v>
      </c>
      <c r="E5286" s="134">
        <v>9.67</v>
      </c>
    </row>
    <row r="5287" spans="1:5" customFormat="1" ht="25.5" x14ac:dyDescent="0.2">
      <c r="A5287" s="27">
        <v>103955</v>
      </c>
      <c r="B5287" s="27" t="s">
        <v>184</v>
      </c>
      <c r="C5287" s="28" t="s">
        <v>4546</v>
      </c>
      <c r="D5287" s="27" t="s">
        <v>31</v>
      </c>
      <c r="E5287" s="134">
        <v>11.21</v>
      </c>
    </row>
    <row r="5288" spans="1:5" customFormat="1" ht="25.5" x14ac:dyDescent="0.2">
      <c r="A5288" s="27">
        <v>103956</v>
      </c>
      <c r="B5288" s="27" t="s">
        <v>184</v>
      </c>
      <c r="C5288" s="28" t="s">
        <v>4547</v>
      </c>
      <c r="D5288" s="27" t="s">
        <v>31</v>
      </c>
      <c r="E5288" s="134">
        <v>15.75</v>
      </c>
    </row>
    <row r="5289" spans="1:5" customFormat="1" ht="25.5" x14ac:dyDescent="0.2">
      <c r="A5289" s="27">
        <v>103957</v>
      </c>
      <c r="B5289" s="27" t="s">
        <v>184</v>
      </c>
      <c r="C5289" s="28" t="s">
        <v>4548</v>
      </c>
      <c r="D5289" s="27" t="s">
        <v>31</v>
      </c>
      <c r="E5289" s="134">
        <v>5.33</v>
      </c>
    </row>
    <row r="5290" spans="1:5" customFormat="1" ht="25.5" x14ac:dyDescent="0.2">
      <c r="A5290" s="27">
        <v>103958</v>
      </c>
      <c r="B5290" s="27" t="s">
        <v>184</v>
      </c>
      <c r="C5290" s="28" t="s">
        <v>4549</v>
      </c>
      <c r="D5290" s="27" t="s">
        <v>31</v>
      </c>
      <c r="E5290" s="134">
        <v>11.01</v>
      </c>
    </row>
    <row r="5291" spans="1:5" customFormat="1" ht="25.5" x14ac:dyDescent="0.2">
      <c r="A5291" s="27">
        <v>103959</v>
      </c>
      <c r="B5291" s="27" t="s">
        <v>184</v>
      </c>
      <c r="C5291" s="28" t="s">
        <v>4550</v>
      </c>
      <c r="D5291" s="27" t="s">
        <v>31</v>
      </c>
      <c r="E5291" s="134">
        <v>16.59</v>
      </c>
    </row>
    <row r="5292" spans="1:5" customFormat="1" ht="25.5" x14ac:dyDescent="0.2">
      <c r="A5292" s="27">
        <v>103962</v>
      </c>
      <c r="B5292" s="27" t="s">
        <v>184</v>
      </c>
      <c r="C5292" s="28" t="s">
        <v>4551</v>
      </c>
      <c r="D5292" s="27" t="s">
        <v>31</v>
      </c>
      <c r="E5292" s="134">
        <v>7.14</v>
      </c>
    </row>
    <row r="5293" spans="1:5" customFormat="1" ht="25.5" x14ac:dyDescent="0.2">
      <c r="A5293" s="27">
        <v>103964</v>
      </c>
      <c r="B5293" s="27" t="s">
        <v>184</v>
      </c>
      <c r="C5293" s="28" t="s">
        <v>4552</v>
      </c>
      <c r="D5293" s="27" t="s">
        <v>31</v>
      </c>
      <c r="E5293" s="134">
        <v>9.07</v>
      </c>
    </row>
    <row r="5294" spans="1:5" customFormat="1" ht="25.5" x14ac:dyDescent="0.2">
      <c r="A5294" s="27">
        <v>103966</v>
      </c>
      <c r="B5294" s="27" t="s">
        <v>184</v>
      </c>
      <c r="C5294" s="28" t="s">
        <v>4553</v>
      </c>
      <c r="D5294" s="27" t="s">
        <v>31</v>
      </c>
      <c r="E5294" s="134">
        <v>10.71</v>
      </c>
    </row>
    <row r="5295" spans="1:5" customFormat="1" ht="25.5" x14ac:dyDescent="0.2">
      <c r="A5295" s="27">
        <v>103967</v>
      </c>
      <c r="B5295" s="27" t="s">
        <v>184</v>
      </c>
      <c r="C5295" s="28" t="s">
        <v>4554</v>
      </c>
      <c r="D5295" s="27" t="s">
        <v>31</v>
      </c>
      <c r="E5295" s="134">
        <v>12.94</v>
      </c>
    </row>
    <row r="5296" spans="1:5" customFormat="1" ht="25.5" x14ac:dyDescent="0.2">
      <c r="A5296" s="27">
        <v>103968</v>
      </c>
      <c r="B5296" s="27" t="s">
        <v>184</v>
      </c>
      <c r="C5296" s="28" t="s">
        <v>4555</v>
      </c>
      <c r="D5296" s="27" t="s">
        <v>31</v>
      </c>
      <c r="E5296" s="134">
        <v>18.739999999999998</v>
      </c>
    </row>
    <row r="5297" spans="1:5" customFormat="1" ht="25.5" x14ac:dyDescent="0.2">
      <c r="A5297" s="27">
        <v>103969</v>
      </c>
      <c r="B5297" s="27" t="s">
        <v>184</v>
      </c>
      <c r="C5297" s="28" t="s">
        <v>4556</v>
      </c>
      <c r="D5297" s="27" t="s">
        <v>31</v>
      </c>
      <c r="E5297" s="134">
        <v>22.17</v>
      </c>
    </row>
    <row r="5298" spans="1:5" customFormat="1" ht="25.5" x14ac:dyDescent="0.2">
      <c r="A5298" s="27">
        <v>103971</v>
      </c>
      <c r="B5298" s="27" t="s">
        <v>184</v>
      </c>
      <c r="C5298" s="28" t="s">
        <v>4557</v>
      </c>
      <c r="D5298" s="27" t="s">
        <v>31</v>
      </c>
      <c r="E5298" s="134">
        <v>28.23</v>
      </c>
    </row>
    <row r="5299" spans="1:5" customFormat="1" ht="25.5" x14ac:dyDescent="0.2">
      <c r="A5299" s="27">
        <v>103972</v>
      </c>
      <c r="B5299" s="27" t="s">
        <v>184</v>
      </c>
      <c r="C5299" s="28" t="s">
        <v>4558</v>
      </c>
      <c r="D5299" s="27" t="s">
        <v>31</v>
      </c>
      <c r="E5299" s="134">
        <v>32.630000000000003</v>
      </c>
    </row>
    <row r="5300" spans="1:5" customFormat="1" ht="25.5" x14ac:dyDescent="0.2">
      <c r="A5300" s="27">
        <v>103974</v>
      </c>
      <c r="B5300" s="27" t="s">
        <v>184</v>
      </c>
      <c r="C5300" s="28" t="s">
        <v>4559</v>
      </c>
      <c r="D5300" s="27" t="s">
        <v>31</v>
      </c>
      <c r="E5300" s="134">
        <v>11.82</v>
      </c>
    </row>
    <row r="5301" spans="1:5" customFormat="1" ht="25.5" x14ac:dyDescent="0.2">
      <c r="A5301" s="27">
        <v>103975</v>
      </c>
      <c r="B5301" s="27" t="s">
        <v>184</v>
      </c>
      <c r="C5301" s="28" t="s">
        <v>4560</v>
      </c>
      <c r="D5301" s="27" t="s">
        <v>31</v>
      </c>
      <c r="E5301" s="134">
        <v>19.829999999999998</v>
      </c>
    </row>
    <row r="5302" spans="1:5" customFormat="1" ht="25.5" x14ac:dyDescent="0.2">
      <c r="A5302" s="27">
        <v>103976</v>
      </c>
      <c r="B5302" s="27" t="s">
        <v>184</v>
      </c>
      <c r="C5302" s="28" t="s">
        <v>4561</v>
      </c>
      <c r="D5302" s="27" t="s">
        <v>31</v>
      </c>
      <c r="E5302" s="134">
        <v>28.87</v>
      </c>
    </row>
    <row r="5303" spans="1:5" customFormat="1" ht="25.5" x14ac:dyDescent="0.2">
      <c r="A5303" s="27">
        <v>103980</v>
      </c>
      <c r="B5303" s="27" t="s">
        <v>184</v>
      </c>
      <c r="C5303" s="28" t="s">
        <v>4562</v>
      </c>
      <c r="D5303" s="27" t="s">
        <v>31</v>
      </c>
      <c r="E5303" s="134">
        <v>19.600000000000001</v>
      </c>
    </row>
    <row r="5304" spans="1:5" customFormat="1" ht="25.5" x14ac:dyDescent="0.2">
      <c r="A5304" s="27">
        <v>103981</v>
      </c>
      <c r="B5304" s="27" t="s">
        <v>184</v>
      </c>
      <c r="C5304" s="28" t="s">
        <v>4563</v>
      </c>
      <c r="D5304" s="27" t="s">
        <v>31</v>
      </c>
      <c r="E5304" s="134">
        <v>19.670000000000002</v>
      </c>
    </row>
    <row r="5305" spans="1:5" customFormat="1" ht="25.5" x14ac:dyDescent="0.2">
      <c r="A5305" s="27">
        <v>103982</v>
      </c>
      <c r="B5305" s="27" t="s">
        <v>184</v>
      </c>
      <c r="C5305" s="28" t="s">
        <v>4564</v>
      </c>
      <c r="D5305" s="27" t="s">
        <v>31</v>
      </c>
      <c r="E5305" s="134">
        <v>26.95</v>
      </c>
    </row>
    <row r="5306" spans="1:5" customFormat="1" ht="25.5" x14ac:dyDescent="0.2">
      <c r="A5306" s="27">
        <v>103983</v>
      </c>
      <c r="B5306" s="27" t="s">
        <v>184</v>
      </c>
      <c r="C5306" s="28" t="s">
        <v>4565</v>
      </c>
      <c r="D5306" s="27" t="s">
        <v>31</v>
      </c>
      <c r="E5306" s="134">
        <v>19.02</v>
      </c>
    </row>
    <row r="5307" spans="1:5" customFormat="1" ht="25.5" x14ac:dyDescent="0.2">
      <c r="A5307" s="27">
        <v>103984</v>
      </c>
      <c r="B5307" s="27" t="s">
        <v>184</v>
      </c>
      <c r="C5307" s="28" t="s">
        <v>4566</v>
      </c>
      <c r="D5307" s="27" t="s">
        <v>31</v>
      </c>
      <c r="E5307" s="134">
        <v>21.51</v>
      </c>
    </row>
    <row r="5308" spans="1:5" customFormat="1" ht="25.5" x14ac:dyDescent="0.2">
      <c r="A5308" s="27">
        <v>103985</v>
      </c>
      <c r="B5308" s="27" t="s">
        <v>184</v>
      </c>
      <c r="C5308" s="28" t="s">
        <v>4567</v>
      </c>
      <c r="D5308" s="27" t="s">
        <v>31</v>
      </c>
      <c r="E5308" s="134">
        <v>24.5</v>
      </c>
    </row>
    <row r="5309" spans="1:5" customFormat="1" ht="25.5" x14ac:dyDescent="0.2">
      <c r="A5309" s="27">
        <v>103986</v>
      </c>
      <c r="B5309" s="27" t="s">
        <v>184</v>
      </c>
      <c r="C5309" s="28" t="s">
        <v>4568</v>
      </c>
      <c r="D5309" s="27" t="s">
        <v>31</v>
      </c>
      <c r="E5309" s="134">
        <v>31.18</v>
      </c>
    </row>
    <row r="5310" spans="1:5" customFormat="1" ht="25.5" x14ac:dyDescent="0.2">
      <c r="A5310" s="27">
        <v>103987</v>
      </c>
      <c r="B5310" s="27" t="s">
        <v>184</v>
      </c>
      <c r="C5310" s="28" t="s">
        <v>4569</v>
      </c>
      <c r="D5310" s="27" t="s">
        <v>31</v>
      </c>
      <c r="E5310" s="134">
        <v>26.65</v>
      </c>
    </row>
    <row r="5311" spans="1:5" customFormat="1" ht="25.5" x14ac:dyDescent="0.2">
      <c r="A5311" s="27">
        <v>103988</v>
      </c>
      <c r="B5311" s="27" t="s">
        <v>184</v>
      </c>
      <c r="C5311" s="28" t="s">
        <v>4570</v>
      </c>
      <c r="D5311" s="27" t="s">
        <v>31</v>
      </c>
      <c r="E5311" s="134">
        <v>14.11</v>
      </c>
    </row>
    <row r="5312" spans="1:5" customFormat="1" ht="25.5" x14ac:dyDescent="0.2">
      <c r="A5312" s="27">
        <v>103990</v>
      </c>
      <c r="B5312" s="27" t="s">
        <v>184</v>
      </c>
      <c r="C5312" s="28" t="s">
        <v>4571</v>
      </c>
      <c r="D5312" s="27" t="s">
        <v>31</v>
      </c>
      <c r="E5312" s="134">
        <v>40.1</v>
      </c>
    </row>
    <row r="5313" spans="1:5" customFormat="1" ht="25.5" x14ac:dyDescent="0.2">
      <c r="A5313" s="27">
        <v>103991</v>
      </c>
      <c r="B5313" s="27" t="s">
        <v>184</v>
      </c>
      <c r="C5313" s="28" t="s">
        <v>4572</v>
      </c>
      <c r="D5313" s="27" t="s">
        <v>31</v>
      </c>
      <c r="E5313" s="134">
        <v>20.64</v>
      </c>
    </row>
    <row r="5314" spans="1:5" customFormat="1" ht="25.5" x14ac:dyDescent="0.2">
      <c r="A5314" s="27">
        <v>103992</v>
      </c>
      <c r="B5314" s="27" t="s">
        <v>184</v>
      </c>
      <c r="C5314" s="28" t="s">
        <v>4573</v>
      </c>
      <c r="D5314" s="27" t="s">
        <v>31</v>
      </c>
      <c r="E5314" s="134">
        <v>12.68</v>
      </c>
    </row>
    <row r="5315" spans="1:5" customFormat="1" ht="25.5" x14ac:dyDescent="0.2">
      <c r="A5315" s="27">
        <v>103993</v>
      </c>
      <c r="B5315" s="27" t="s">
        <v>184</v>
      </c>
      <c r="C5315" s="28" t="s">
        <v>4574</v>
      </c>
      <c r="D5315" s="27" t="s">
        <v>31</v>
      </c>
      <c r="E5315" s="134">
        <v>10.76</v>
      </c>
    </row>
    <row r="5316" spans="1:5" customFormat="1" ht="25.5" x14ac:dyDescent="0.2">
      <c r="A5316" s="27">
        <v>103994</v>
      </c>
      <c r="B5316" s="27" t="s">
        <v>184</v>
      </c>
      <c r="C5316" s="28" t="s">
        <v>4575</v>
      </c>
      <c r="D5316" s="27" t="s">
        <v>31</v>
      </c>
      <c r="E5316" s="134">
        <v>15.8</v>
      </c>
    </row>
    <row r="5317" spans="1:5" customFormat="1" ht="25.5" x14ac:dyDescent="0.2">
      <c r="A5317" s="27">
        <v>103995</v>
      </c>
      <c r="B5317" s="27" t="s">
        <v>184</v>
      </c>
      <c r="C5317" s="28" t="s">
        <v>4576</v>
      </c>
      <c r="D5317" s="27" t="s">
        <v>31</v>
      </c>
      <c r="E5317" s="134">
        <v>16.559999999999999</v>
      </c>
    </row>
    <row r="5318" spans="1:5" customFormat="1" ht="25.5" x14ac:dyDescent="0.2">
      <c r="A5318" s="27">
        <v>103996</v>
      </c>
      <c r="B5318" s="27" t="s">
        <v>184</v>
      </c>
      <c r="C5318" s="28" t="s">
        <v>4577</v>
      </c>
      <c r="D5318" s="27" t="s">
        <v>31</v>
      </c>
      <c r="E5318" s="134">
        <v>45.64</v>
      </c>
    </row>
    <row r="5319" spans="1:5" customFormat="1" ht="25.5" x14ac:dyDescent="0.2">
      <c r="A5319" s="27">
        <v>103997</v>
      </c>
      <c r="B5319" s="27" t="s">
        <v>184</v>
      </c>
      <c r="C5319" s="28" t="s">
        <v>4578</v>
      </c>
      <c r="D5319" s="27" t="s">
        <v>31</v>
      </c>
      <c r="E5319" s="134">
        <v>44.52</v>
      </c>
    </row>
    <row r="5320" spans="1:5" customFormat="1" ht="25.5" x14ac:dyDescent="0.2">
      <c r="A5320" s="27">
        <v>103998</v>
      </c>
      <c r="B5320" s="27" t="s">
        <v>184</v>
      </c>
      <c r="C5320" s="28" t="s">
        <v>4579</v>
      </c>
      <c r="D5320" s="27" t="s">
        <v>31</v>
      </c>
      <c r="E5320" s="134">
        <v>16.21</v>
      </c>
    </row>
    <row r="5321" spans="1:5" customFormat="1" ht="25.5" x14ac:dyDescent="0.2">
      <c r="A5321" s="27">
        <v>103999</v>
      </c>
      <c r="B5321" s="27" t="s">
        <v>184</v>
      </c>
      <c r="C5321" s="28" t="s">
        <v>4580</v>
      </c>
      <c r="D5321" s="27" t="s">
        <v>31</v>
      </c>
      <c r="E5321" s="134">
        <v>13.83</v>
      </c>
    </row>
    <row r="5322" spans="1:5" customFormat="1" ht="25.5" x14ac:dyDescent="0.2">
      <c r="A5322" s="27">
        <v>104000</v>
      </c>
      <c r="B5322" s="27" t="s">
        <v>184</v>
      </c>
      <c r="C5322" s="28" t="s">
        <v>4581</v>
      </c>
      <c r="D5322" s="27" t="s">
        <v>31</v>
      </c>
      <c r="E5322" s="134">
        <v>31.77</v>
      </c>
    </row>
    <row r="5323" spans="1:5" customFormat="1" ht="25.5" x14ac:dyDescent="0.2">
      <c r="A5323" s="27">
        <v>104001</v>
      </c>
      <c r="B5323" s="27" t="s">
        <v>184</v>
      </c>
      <c r="C5323" s="28" t="s">
        <v>4582</v>
      </c>
      <c r="D5323" s="27" t="s">
        <v>31</v>
      </c>
      <c r="E5323" s="134">
        <v>15.18</v>
      </c>
    </row>
    <row r="5324" spans="1:5" customFormat="1" ht="25.5" x14ac:dyDescent="0.2">
      <c r="A5324" s="27">
        <v>104002</v>
      </c>
      <c r="B5324" s="27" t="s">
        <v>184</v>
      </c>
      <c r="C5324" s="28" t="s">
        <v>4583</v>
      </c>
      <c r="D5324" s="27" t="s">
        <v>31</v>
      </c>
      <c r="E5324" s="134">
        <v>19.52</v>
      </c>
    </row>
    <row r="5325" spans="1:5" customFormat="1" ht="25.5" x14ac:dyDescent="0.2">
      <c r="A5325" s="27">
        <v>104003</v>
      </c>
      <c r="B5325" s="27" t="s">
        <v>184</v>
      </c>
      <c r="C5325" s="28" t="s">
        <v>4584</v>
      </c>
      <c r="D5325" s="27" t="s">
        <v>31</v>
      </c>
      <c r="E5325" s="134">
        <v>16.260000000000002</v>
      </c>
    </row>
    <row r="5326" spans="1:5" customFormat="1" ht="25.5" x14ac:dyDescent="0.2">
      <c r="A5326" s="27">
        <v>104004</v>
      </c>
      <c r="B5326" s="27" t="s">
        <v>184</v>
      </c>
      <c r="C5326" s="28" t="s">
        <v>4585</v>
      </c>
      <c r="D5326" s="27" t="s">
        <v>31</v>
      </c>
      <c r="E5326" s="134">
        <v>32.78</v>
      </c>
    </row>
    <row r="5327" spans="1:5" customFormat="1" ht="25.5" x14ac:dyDescent="0.2">
      <c r="A5327" s="27">
        <v>104005</v>
      </c>
      <c r="B5327" s="27" t="s">
        <v>184</v>
      </c>
      <c r="C5327" s="28" t="s">
        <v>4586</v>
      </c>
      <c r="D5327" s="27" t="s">
        <v>31</v>
      </c>
      <c r="E5327" s="134">
        <v>40.83</v>
      </c>
    </row>
    <row r="5328" spans="1:5" customFormat="1" ht="25.5" x14ac:dyDescent="0.2">
      <c r="A5328" s="27">
        <v>104006</v>
      </c>
      <c r="B5328" s="27" t="s">
        <v>184</v>
      </c>
      <c r="C5328" s="28" t="s">
        <v>4587</v>
      </c>
      <c r="D5328" s="27" t="s">
        <v>31</v>
      </c>
      <c r="E5328" s="134">
        <v>27.99</v>
      </c>
    </row>
    <row r="5329" spans="1:5" customFormat="1" ht="25.5" x14ac:dyDescent="0.2">
      <c r="A5329" s="27">
        <v>104007</v>
      </c>
      <c r="B5329" s="27" t="s">
        <v>184</v>
      </c>
      <c r="C5329" s="28" t="s">
        <v>4588</v>
      </c>
      <c r="D5329" s="27" t="s">
        <v>31</v>
      </c>
      <c r="E5329" s="134">
        <v>24.45</v>
      </c>
    </row>
    <row r="5330" spans="1:5" customFormat="1" ht="25.5" x14ac:dyDescent="0.2">
      <c r="A5330" s="27">
        <v>104008</v>
      </c>
      <c r="B5330" s="27" t="s">
        <v>184</v>
      </c>
      <c r="C5330" s="28" t="s">
        <v>4589</v>
      </c>
      <c r="D5330" s="27" t="s">
        <v>31</v>
      </c>
      <c r="E5330" s="134">
        <v>35.46</v>
      </c>
    </row>
    <row r="5331" spans="1:5" customFormat="1" ht="25.5" x14ac:dyDescent="0.2">
      <c r="A5331" s="27">
        <v>104009</v>
      </c>
      <c r="B5331" s="27" t="s">
        <v>184</v>
      </c>
      <c r="C5331" s="28" t="s">
        <v>4590</v>
      </c>
      <c r="D5331" s="27" t="s">
        <v>31</v>
      </c>
      <c r="E5331" s="134">
        <v>14.56</v>
      </c>
    </row>
    <row r="5332" spans="1:5" customFormat="1" ht="25.5" x14ac:dyDescent="0.2">
      <c r="A5332" s="27">
        <v>104011</v>
      </c>
      <c r="B5332" s="27" t="s">
        <v>184</v>
      </c>
      <c r="C5332" s="28" t="s">
        <v>4591</v>
      </c>
      <c r="D5332" s="27" t="s">
        <v>31</v>
      </c>
      <c r="E5332" s="134">
        <v>28.08</v>
      </c>
    </row>
    <row r="5333" spans="1:5" customFormat="1" ht="25.5" x14ac:dyDescent="0.2">
      <c r="A5333" s="27">
        <v>104012</v>
      </c>
      <c r="B5333" s="27" t="s">
        <v>184</v>
      </c>
      <c r="C5333" s="28" t="s">
        <v>4592</v>
      </c>
      <c r="D5333" s="27" t="s">
        <v>31</v>
      </c>
      <c r="E5333" s="134">
        <v>26.03</v>
      </c>
    </row>
    <row r="5334" spans="1:5" customFormat="1" ht="25.5" x14ac:dyDescent="0.2">
      <c r="A5334" s="27">
        <v>104014</v>
      </c>
      <c r="B5334" s="27" t="s">
        <v>184</v>
      </c>
      <c r="C5334" s="28" t="s">
        <v>4593</v>
      </c>
      <c r="D5334" s="27" t="s">
        <v>31</v>
      </c>
      <c r="E5334" s="134">
        <v>11.92</v>
      </c>
    </row>
    <row r="5335" spans="1:5" customFormat="1" ht="25.5" x14ac:dyDescent="0.2">
      <c r="A5335" s="27">
        <v>104015</v>
      </c>
      <c r="B5335" s="27" t="s">
        <v>184</v>
      </c>
      <c r="C5335" s="28" t="s">
        <v>4594</v>
      </c>
      <c r="D5335" s="27" t="s">
        <v>31</v>
      </c>
      <c r="E5335" s="134">
        <v>18.37</v>
      </c>
    </row>
    <row r="5336" spans="1:5" customFormat="1" ht="25.5" x14ac:dyDescent="0.2">
      <c r="A5336" s="27">
        <v>104016</v>
      </c>
      <c r="B5336" s="27" t="s">
        <v>184</v>
      </c>
      <c r="C5336" s="28" t="s">
        <v>4595</v>
      </c>
      <c r="D5336" s="27" t="s">
        <v>31</v>
      </c>
      <c r="E5336" s="134">
        <v>24.68</v>
      </c>
    </row>
    <row r="5337" spans="1:5" customFormat="1" ht="25.5" x14ac:dyDescent="0.2">
      <c r="A5337" s="27">
        <v>104017</v>
      </c>
      <c r="B5337" s="27" t="s">
        <v>184</v>
      </c>
      <c r="C5337" s="28" t="s">
        <v>4596</v>
      </c>
      <c r="D5337" s="27" t="s">
        <v>31</v>
      </c>
      <c r="E5337" s="134">
        <v>50.48</v>
      </c>
    </row>
    <row r="5338" spans="1:5" customFormat="1" ht="25.5" x14ac:dyDescent="0.2">
      <c r="A5338" s="27">
        <v>104018</v>
      </c>
      <c r="B5338" s="27" t="s">
        <v>184</v>
      </c>
      <c r="C5338" s="28" t="s">
        <v>4597</v>
      </c>
      <c r="D5338" s="27" t="s">
        <v>31</v>
      </c>
      <c r="E5338" s="134">
        <v>23.5</v>
      </c>
    </row>
    <row r="5339" spans="1:5" customFormat="1" ht="25.5" x14ac:dyDescent="0.2">
      <c r="A5339" s="27">
        <v>104019</v>
      </c>
      <c r="B5339" s="27" t="s">
        <v>184</v>
      </c>
      <c r="C5339" s="28" t="s">
        <v>4598</v>
      </c>
      <c r="D5339" s="27" t="s">
        <v>31</v>
      </c>
      <c r="E5339" s="134">
        <v>49.1</v>
      </c>
    </row>
    <row r="5340" spans="1:5" customFormat="1" ht="25.5" x14ac:dyDescent="0.2">
      <c r="A5340" s="27">
        <v>104020</v>
      </c>
      <c r="B5340" s="27" t="s">
        <v>184</v>
      </c>
      <c r="C5340" s="28" t="s">
        <v>4599</v>
      </c>
      <c r="D5340" s="27" t="s">
        <v>31</v>
      </c>
      <c r="E5340" s="134">
        <v>62.02</v>
      </c>
    </row>
    <row r="5341" spans="1:5" customFormat="1" ht="25.5" x14ac:dyDescent="0.2">
      <c r="A5341" s="27">
        <v>104022</v>
      </c>
      <c r="B5341" s="27" t="s">
        <v>184</v>
      </c>
      <c r="C5341" s="28" t="s">
        <v>4600</v>
      </c>
      <c r="D5341" s="27" t="s">
        <v>31</v>
      </c>
      <c r="E5341" s="134">
        <v>76.98</v>
      </c>
    </row>
    <row r="5342" spans="1:5" customFormat="1" ht="25.5" x14ac:dyDescent="0.2">
      <c r="A5342" s="27">
        <v>104023</v>
      </c>
      <c r="B5342" s="27" t="s">
        <v>184</v>
      </c>
      <c r="C5342" s="28" t="s">
        <v>4601</v>
      </c>
      <c r="D5342" s="27" t="s">
        <v>31</v>
      </c>
      <c r="E5342" s="134">
        <v>45.39</v>
      </c>
    </row>
    <row r="5343" spans="1:5" customFormat="1" ht="25.5" x14ac:dyDescent="0.2">
      <c r="A5343" s="27">
        <v>104024</v>
      </c>
      <c r="B5343" s="27" t="s">
        <v>184</v>
      </c>
      <c r="C5343" s="28" t="s">
        <v>4602</v>
      </c>
      <c r="D5343" s="27" t="s">
        <v>31</v>
      </c>
      <c r="E5343" s="134">
        <v>44.94</v>
      </c>
    </row>
    <row r="5344" spans="1:5" customFormat="1" ht="25.5" x14ac:dyDescent="0.2">
      <c r="A5344" s="27">
        <v>104025</v>
      </c>
      <c r="B5344" s="27" t="s">
        <v>184</v>
      </c>
      <c r="C5344" s="28" t="s">
        <v>4603</v>
      </c>
      <c r="D5344" s="27" t="s">
        <v>31</v>
      </c>
      <c r="E5344" s="134">
        <v>31.44</v>
      </c>
    </row>
    <row r="5345" spans="1:5" customFormat="1" ht="25.5" x14ac:dyDescent="0.2">
      <c r="A5345" s="27">
        <v>104026</v>
      </c>
      <c r="B5345" s="27" t="s">
        <v>184</v>
      </c>
      <c r="C5345" s="28" t="s">
        <v>4604</v>
      </c>
      <c r="D5345" s="27" t="s">
        <v>31</v>
      </c>
      <c r="E5345" s="134">
        <v>46.31</v>
      </c>
    </row>
    <row r="5346" spans="1:5" customFormat="1" ht="25.5" x14ac:dyDescent="0.2">
      <c r="A5346" s="27">
        <v>104027</v>
      </c>
      <c r="B5346" s="27" t="s">
        <v>184</v>
      </c>
      <c r="C5346" s="28" t="s">
        <v>4605</v>
      </c>
      <c r="D5346" s="27" t="s">
        <v>31</v>
      </c>
      <c r="E5346" s="134">
        <v>70.569999999999993</v>
      </c>
    </row>
    <row r="5347" spans="1:5" customFormat="1" ht="25.5" x14ac:dyDescent="0.2">
      <c r="A5347" s="27">
        <v>104028</v>
      </c>
      <c r="B5347" s="27" t="s">
        <v>184</v>
      </c>
      <c r="C5347" s="28" t="s">
        <v>4606</v>
      </c>
      <c r="D5347" s="27" t="s">
        <v>31</v>
      </c>
      <c r="E5347" s="134">
        <v>144.84</v>
      </c>
    </row>
    <row r="5348" spans="1:5" customFormat="1" ht="25.5" x14ac:dyDescent="0.2">
      <c r="A5348" s="27">
        <v>104029</v>
      </c>
      <c r="B5348" s="27" t="s">
        <v>184</v>
      </c>
      <c r="C5348" s="28" t="s">
        <v>4607</v>
      </c>
      <c r="D5348" s="27" t="s">
        <v>31</v>
      </c>
      <c r="E5348" s="134">
        <v>75.11</v>
      </c>
    </row>
    <row r="5349" spans="1:5" customFormat="1" ht="25.5" x14ac:dyDescent="0.2">
      <c r="A5349" s="27">
        <v>104030</v>
      </c>
      <c r="B5349" s="27" t="s">
        <v>184</v>
      </c>
      <c r="C5349" s="28" t="s">
        <v>4608</v>
      </c>
      <c r="D5349" s="27" t="s">
        <v>31</v>
      </c>
      <c r="E5349" s="134">
        <v>68.22</v>
      </c>
    </row>
    <row r="5350" spans="1:5" customFormat="1" ht="25.5" x14ac:dyDescent="0.2">
      <c r="A5350" s="27">
        <v>104159</v>
      </c>
      <c r="B5350" s="27" t="s">
        <v>184</v>
      </c>
      <c r="C5350" s="28" t="s">
        <v>4609</v>
      </c>
      <c r="D5350" s="27" t="s">
        <v>31</v>
      </c>
      <c r="E5350" s="134">
        <v>43.03</v>
      </c>
    </row>
    <row r="5351" spans="1:5" customFormat="1" ht="25.5" x14ac:dyDescent="0.2">
      <c r="A5351" s="27">
        <v>104167</v>
      </c>
      <c r="B5351" s="27" t="s">
        <v>184</v>
      </c>
      <c r="C5351" s="28" t="s">
        <v>4610</v>
      </c>
      <c r="D5351" s="27" t="s">
        <v>31</v>
      </c>
      <c r="E5351" s="134">
        <v>145.11000000000001</v>
      </c>
    </row>
    <row r="5352" spans="1:5" customFormat="1" ht="25.5" x14ac:dyDescent="0.2">
      <c r="A5352" s="27">
        <v>104168</v>
      </c>
      <c r="B5352" s="27" t="s">
        <v>184</v>
      </c>
      <c r="C5352" s="28" t="s">
        <v>4611</v>
      </c>
      <c r="D5352" s="27" t="s">
        <v>31</v>
      </c>
      <c r="E5352" s="134">
        <v>141.08000000000001</v>
      </c>
    </row>
    <row r="5353" spans="1:5" customFormat="1" ht="25.5" x14ac:dyDescent="0.2">
      <c r="A5353" s="27">
        <v>104169</v>
      </c>
      <c r="B5353" s="27" t="s">
        <v>184</v>
      </c>
      <c r="C5353" s="28" t="s">
        <v>4612</v>
      </c>
      <c r="D5353" s="27" t="s">
        <v>31</v>
      </c>
      <c r="E5353" s="134">
        <v>176.53</v>
      </c>
    </row>
    <row r="5354" spans="1:5" customFormat="1" ht="25.5" x14ac:dyDescent="0.2">
      <c r="A5354" s="27">
        <v>104170</v>
      </c>
      <c r="B5354" s="27" t="s">
        <v>184</v>
      </c>
      <c r="C5354" s="28" t="s">
        <v>4613</v>
      </c>
      <c r="D5354" s="27" t="s">
        <v>31</v>
      </c>
      <c r="E5354" s="134">
        <v>81.709999999999994</v>
      </c>
    </row>
    <row r="5355" spans="1:5" customFormat="1" ht="25.5" x14ac:dyDescent="0.2">
      <c r="A5355" s="27">
        <v>104171</v>
      </c>
      <c r="B5355" s="27" t="s">
        <v>184</v>
      </c>
      <c r="C5355" s="28" t="s">
        <v>4614</v>
      </c>
      <c r="D5355" s="27" t="s">
        <v>31</v>
      </c>
      <c r="E5355" s="134">
        <v>116.75</v>
      </c>
    </row>
    <row r="5356" spans="1:5" customFormat="1" ht="25.5" x14ac:dyDescent="0.2">
      <c r="A5356" s="27">
        <v>104172</v>
      </c>
      <c r="B5356" s="27" t="s">
        <v>184</v>
      </c>
      <c r="C5356" s="28" t="s">
        <v>4615</v>
      </c>
      <c r="D5356" s="27" t="s">
        <v>31</v>
      </c>
      <c r="E5356" s="134">
        <v>336.35</v>
      </c>
    </row>
    <row r="5357" spans="1:5" customFormat="1" ht="25.5" x14ac:dyDescent="0.2">
      <c r="A5357" s="27">
        <v>104173</v>
      </c>
      <c r="B5357" s="27" t="s">
        <v>184</v>
      </c>
      <c r="C5357" s="28" t="s">
        <v>4616</v>
      </c>
      <c r="D5357" s="27" t="s">
        <v>31</v>
      </c>
      <c r="E5357" s="134">
        <v>100.75</v>
      </c>
    </row>
    <row r="5358" spans="1:5" customFormat="1" ht="25.5" x14ac:dyDescent="0.2">
      <c r="A5358" s="27">
        <v>104174</v>
      </c>
      <c r="B5358" s="27" t="s">
        <v>184</v>
      </c>
      <c r="C5358" s="28" t="s">
        <v>4617</v>
      </c>
      <c r="D5358" s="27" t="s">
        <v>31</v>
      </c>
      <c r="E5358" s="134">
        <v>226.62</v>
      </c>
    </row>
    <row r="5359" spans="1:5" customFormat="1" ht="25.5" x14ac:dyDescent="0.2">
      <c r="A5359" s="27">
        <v>104175</v>
      </c>
      <c r="B5359" s="27" t="s">
        <v>184</v>
      </c>
      <c r="C5359" s="28" t="s">
        <v>4618</v>
      </c>
      <c r="D5359" s="27" t="s">
        <v>31</v>
      </c>
      <c r="E5359" s="134">
        <v>166.03</v>
      </c>
    </row>
    <row r="5360" spans="1:5" customFormat="1" ht="25.5" x14ac:dyDescent="0.2">
      <c r="A5360" s="27">
        <v>104176</v>
      </c>
      <c r="B5360" s="27" t="s">
        <v>184</v>
      </c>
      <c r="C5360" s="28" t="s">
        <v>4619</v>
      </c>
      <c r="D5360" s="27" t="s">
        <v>31</v>
      </c>
      <c r="E5360" s="134">
        <v>301.7</v>
      </c>
    </row>
    <row r="5361" spans="1:5" customFormat="1" ht="25.5" x14ac:dyDescent="0.2">
      <c r="A5361" s="27">
        <v>104177</v>
      </c>
      <c r="B5361" s="27" t="s">
        <v>184</v>
      </c>
      <c r="C5361" s="28" t="s">
        <v>4620</v>
      </c>
      <c r="D5361" s="27" t="s">
        <v>31</v>
      </c>
      <c r="E5361" s="134">
        <v>215.74</v>
      </c>
    </row>
    <row r="5362" spans="1:5" customFormat="1" ht="25.5" x14ac:dyDescent="0.2">
      <c r="A5362" s="27">
        <v>104178</v>
      </c>
      <c r="B5362" s="27" t="s">
        <v>184</v>
      </c>
      <c r="C5362" s="28" t="s">
        <v>4621</v>
      </c>
      <c r="D5362" s="27" t="s">
        <v>31</v>
      </c>
      <c r="E5362" s="134">
        <v>25.57</v>
      </c>
    </row>
    <row r="5363" spans="1:5" customFormat="1" ht="25.5" x14ac:dyDescent="0.2">
      <c r="A5363" s="27">
        <v>104179</v>
      </c>
      <c r="B5363" s="27" t="s">
        <v>184</v>
      </c>
      <c r="C5363" s="28" t="s">
        <v>4622</v>
      </c>
      <c r="D5363" s="27" t="s">
        <v>31</v>
      </c>
      <c r="E5363" s="134">
        <v>100.77</v>
      </c>
    </row>
    <row r="5364" spans="1:5" customFormat="1" ht="25.5" x14ac:dyDescent="0.2">
      <c r="A5364" s="27">
        <v>104191</v>
      </c>
      <c r="B5364" s="27" t="s">
        <v>184</v>
      </c>
      <c r="C5364" s="28" t="s">
        <v>4623</v>
      </c>
      <c r="D5364" s="27" t="s">
        <v>31</v>
      </c>
      <c r="E5364" s="134">
        <v>10.54</v>
      </c>
    </row>
    <row r="5365" spans="1:5" customFormat="1" ht="25.5" x14ac:dyDescent="0.2">
      <c r="A5365" s="27">
        <v>104192</v>
      </c>
      <c r="B5365" s="27" t="s">
        <v>184</v>
      </c>
      <c r="C5365" s="28" t="s">
        <v>4624</v>
      </c>
      <c r="D5365" s="27" t="s">
        <v>31</v>
      </c>
      <c r="E5365" s="134">
        <v>28.56</v>
      </c>
    </row>
    <row r="5366" spans="1:5" customFormat="1" ht="25.5" x14ac:dyDescent="0.2">
      <c r="A5366" s="27">
        <v>104193</v>
      </c>
      <c r="B5366" s="27" t="s">
        <v>184</v>
      </c>
      <c r="C5366" s="28" t="s">
        <v>4625</v>
      </c>
      <c r="D5366" s="27" t="s">
        <v>31</v>
      </c>
      <c r="E5366" s="134">
        <v>157.12</v>
      </c>
    </row>
    <row r="5367" spans="1:5" customFormat="1" ht="25.5" x14ac:dyDescent="0.2">
      <c r="A5367" s="27">
        <v>104196</v>
      </c>
      <c r="B5367" s="27" t="s">
        <v>184</v>
      </c>
      <c r="C5367" s="28" t="s">
        <v>4626</v>
      </c>
      <c r="D5367" s="27" t="s">
        <v>31</v>
      </c>
      <c r="E5367" s="134">
        <v>15.48</v>
      </c>
    </row>
    <row r="5368" spans="1:5" customFormat="1" ht="25.5" x14ac:dyDescent="0.2">
      <c r="A5368" s="27">
        <v>104197</v>
      </c>
      <c r="B5368" s="27" t="s">
        <v>184</v>
      </c>
      <c r="C5368" s="28" t="s">
        <v>4627</v>
      </c>
      <c r="D5368" s="27" t="s">
        <v>31</v>
      </c>
      <c r="E5368" s="134">
        <v>29.59</v>
      </c>
    </row>
    <row r="5369" spans="1:5" customFormat="1" ht="25.5" x14ac:dyDescent="0.2">
      <c r="A5369" s="27">
        <v>104198</v>
      </c>
      <c r="B5369" s="27" t="s">
        <v>184</v>
      </c>
      <c r="C5369" s="28" t="s">
        <v>4628</v>
      </c>
      <c r="D5369" s="27" t="s">
        <v>31</v>
      </c>
      <c r="E5369" s="134">
        <v>7.98</v>
      </c>
    </row>
    <row r="5370" spans="1:5" customFormat="1" ht="25.5" x14ac:dyDescent="0.2">
      <c r="A5370" s="27">
        <v>104199</v>
      </c>
      <c r="B5370" s="27" t="s">
        <v>184</v>
      </c>
      <c r="C5370" s="28" t="s">
        <v>4629</v>
      </c>
      <c r="D5370" s="27" t="s">
        <v>31</v>
      </c>
      <c r="E5370" s="134">
        <v>7.76</v>
      </c>
    </row>
    <row r="5371" spans="1:5" customFormat="1" ht="25.5" x14ac:dyDescent="0.2">
      <c r="A5371" s="27">
        <v>104200</v>
      </c>
      <c r="B5371" s="27" t="s">
        <v>184</v>
      </c>
      <c r="C5371" s="28" t="s">
        <v>4630</v>
      </c>
      <c r="D5371" s="27" t="s">
        <v>31</v>
      </c>
      <c r="E5371" s="134">
        <v>6.2</v>
      </c>
    </row>
    <row r="5372" spans="1:5" customFormat="1" ht="25.5" x14ac:dyDescent="0.2">
      <c r="A5372" s="27">
        <v>104201</v>
      </c>
      <c r="B5372" s="27" t="s">
        <v>184</v>
      </c>
      <c r="C5372" s="28" t="s">
        <v>4631</v>
      </c>
      <c r="D5372" s="27" t="s">
        <v>31</v>
      </c>
      <c r="E5372" s="134">
        <v>19.21</v>
      </c>
    </row>
    <row r="5373" spans="1:5" customFormat="1" ht="25.5" x14ac:dyDescent="0.2">
      <c r="A5373" s="27">
        <v>104202</v>
      </c>
      <c r="B5373" s="27" t="s">
        <v>184</v>
      </c>
      <c r="C5373" s="28" t="s">
        <v>4632</v>
      </c>
      <c r="D5373" s="27" t="s">
        <v>31</v>
      </c>
      <c r="E5373" s="134">
        <v>11.37</v>
      </c>
    </row>
    <row r="5374" spans="1:5" customFormat="1" ht="25.5" x14ac:dyDescent="0.2">
      <c r="A5374" s="27">
        <v>104317</v>
      </c>
      <c r="B5374" s="27" t="s">
        <v>184</v>
      </c>
      <c r="C5374" s="28" t="s">
        <v>4633</v>
      </c>
      <c r="D5374" s="27" t="s">
        <v>31</v>
      </c>
      <c r="E5374" s="134">
        <v>7.32</v>
      </c>
    </row>
    <row r="5375" spans="1:5" customFormat="1" ht="25.5" x14ac:dyDescent="0.2">
      <c r="A5375" s="27">
        <v>104318</v>
      </c>
      <c r="B5375" s="27" t="s">
        <v>184</v>
      </c>
      <c r="C5375" s="28" t="s">
        <v>4634</v>
      </c>
      <c r="D5375" s="27" t="s">
        <v>31</v>
      </c>
      <c r="E5375" s="134">
        <v>7.97</v>
      </c>
    </row>
    <row r="5376" spans="1:5" customFormat="1" ht="25.5" x14ac:dyDescent="0.2">
      <c r="A5376" s="27">
        <v>104319</v>
      </c>
      <c r="B5376" s="27" t="s">
        <v>184</v>
      </c>
      <c r="C5376" s="28" t="s">
        <v>4635</v>
      </c>
      <c r="D5376" s="27" t="s">
        <v>31</v>
      </c>
      <c r="E5376" s="134">
        <v>10.87</v>
      </c>
    </row>
    <row r="5377" spans="1:5" customFormat="1" ht="25.5" x14ac:dyDescent="0.2">
      <c r="A5377" s="27">
        <v>104320</v>
      </c>
      <c r="B5377" s="27" t="s">
        <v>184</v>
      </c>
      <c r="C5377" s="28" t="s">
        <v>4636</v>
      </c>
      <c r="D5377" s="27" t="s">
        <v>31</v>
      </c>
      <c r="E5377" s="134">
        <v>12.94</v>
      </c>
    </row>
    <row r="5378" spans="1:5" customFormat="1" ht="25.5" x14ac:dyDescent="0.2">
      <c r="A5378" s="27">
        <v>104321</v>
      </c>
      <c r="B5378" s="27" t="s">
        <v>184</v>
      </c>
      <c r="C5378" s="28" t="s">
        <v>4637</v>
      </c>
      <c r="D5378" s="27" t="s">
        <v>31</v>
      </c>
      <c r="E5378" s="134">
        <v>5.62</v>
      </c>
    </row>
    <row r="5379" spans="1:5" customFormat="1" ht="25.5" x14ac:dyDescent="0.2">
      <c r="A5379" s="27">
        <v>104322</v>
      </c>
      <c r="B5379" s="27" t="s">
        <v>184</v>
      </c>
      <c r="C5379" s="28" t="s">
        <v>4638</v>
      </c>
      <c r="D5379" s="27" t="s">
        <v>31</v>
      </c>
      <c r="E5379" s="134">
        <v>8.1999999999999993</v>
      </c>
    </row>
    <row r="5380" spans="1:5" customFormat="1" ht="25.5" x14ac:dyDescent="0.2">
      <c r="A5380" s="27">
        <v>104323</v>
      </c>
      <c r="B5380" s="27" t="s">
        <v>184</v>
      </c>
      <c r="C5380" s="28" t="s">
        <v>4639</v>
      </c>
      <c r="D5380" s="27" t="s">
        <v>31</v>
      </c>
      <c r="E5380" s="134">
        <v>10.25</v>
      </c>
    </row>
    <row r="5381" spans="1:5" customFormat="1" ht="25.5" x14ac:dyDescent="0.2">
      <c r="A5381" s="27">
        <v>104324</v>
      </c>
      <c r="B5381" s="27" t="s">
        <v>184</v>
      </c>
      <c r="C5381" s="28" t="s">
        <v>4640</v>
      </c>
      <c r="D5381" s="27" t="s">
        <v>31</v>
      </c>
      <c r="E5381" s="134">
        <v>15.42</v>
      </c>
    </row>
    <row r="5382" spans="1:5" customFormat="1" ht="38.25" x14ac:dyDescent="0.2">
      <c r="A5382" s="27">
        <v>104341</v>
      </c>
      <c r="B5382" s="27" t="s">
        <v>184</v>
      </c>
      <c r="C5382" s="28" t="s">
        <v>4641</v>
      </c>
      <c r="D5382" s="27" t="s">
        <v>31</v>
      </c>
      <c r="E5382" s="134">
        <v>12.28</v>
      </c>
    </row>
    <row r="5383" spans="1:5" customFormat="1" ht="38.25" x14ac:dyDescent="0.2">
      <c r="A5383" s="27">
        <v>104343</v>
      </c>
      <c r="B5383" s="27" t="s">
        <v>184</v>
      </c>
      <c r="C5383" s="28" t="s">
        <v>4642</v>
      </c>
      <c r="D5383" s="27" t="s">
        <v>31</v>
      </c>
      <c r="E5383" s="134">
        <v>39.11</v>
      </c>
    </row>
    <row r="5384" spans="1:5" customFormat="1" ht="25.5" x14ac:dyDescent="0.2">
      <c r="A5384" s="27">
        <v>104344</v>
      </c>
      <c r="B5384" s="27" t="s">
        <v>184</v>
      </c>
      <c r="C5384" s="28" t="s">
        <v>4643</v>
      </c>
      <c r="D5384" s="27" t="s">
        <v>31</v>
      </c>
      <c r="E5384" s="134">
        <v>47.03</v>
      </c>
    </row>
    <row r="5385" spans="1:5" customFormat="1" ht="38.25" x14ac:dyDescent="0.2">
      <c r="A5385" s="27">
        <v>104345</v>
      </c>
      <c r="B5385" s="27" t="s">
        <v>184</v>
      </c>
      <c r="C5385" s="28" t="s">
        <v>4644</v>
      </c>
      <c r="D5385" s="27" t="s">
        <v>31</v>
      </c>
      <c r="E5385" s="134">
        <v>49.69</v>
      </c>
    </row>
    <row r="5386" spans="1:5" customFormat="1" ht="25.5" x14ac:dyDescent="0.2">
      <c r="A5386" s="27">
        <v>104346</v>
      </c>
      <c r="B5386" s="27" t="s">
        <v>184</v>
      </c>
      <c r="C5386" s="28" t="s">
        <v>4645</v>
      </c>
      <c r="D5386" s="27" t="s">
        <v>31</v>
      </c>
      <c r="E5386" s="134">
        <v>52.17</v>
      </c>
    </row>
    <row r="5387" spans="1:5" customFormat="1" ht="38.25" x14ac:dyDescent="0.2">
      <c r="A5387" s="27">
        <v>104347</v>
      </c>
      <c r="B5387" s="27" t="s">
        <v>184</v>
      </c>
      <c r="C5387" s="28" t="s">
        <v>4646</v>
      </c>
      <c r="D5387" s="27" t="s">
        <v>31</v>
      </c>
      <c r="E5387" s="134">
        <v>55.6</v>
      </c>
    </row>
    <row r="5388" spans="1:5" customFormat="1" ht="25.5" x14ac:dyDescent="0.2">
      <c r="A5388" s="27">
        <v>104348</v>
      </c>
      <c r="B5388" s="27" t="s">
        <v>184</v>
      </c>
      <c r="C5388" s="28" t="s">
        <v>4647</v>
      </c>
      <c r="D5388" s="27" t="s">
        <v>31</v>
      </c>
      <c r="E5388" s="134">
        <v>13.71</v>
      </c>
    </row>
    <row r="5389" spans="1:5" customFormat="1" ht="25.5" x14ac:dyDescent="0.2">
      <c r="A5389" s="27">
        <v>104350</v>
      </c>
      <c r="B5389" s="27" t="s">
        <v>184</v>
      </c>
      <c r="C5389" s="28" t="s">
        <v>4648</v>
      </c>
      <c r="D5389" s="27" t="s">
        <v>31</v>
      </c>
      <c r="E5389" s="134">
        <v>34.67</v>
      </c>
    </row>
    <row r="5390" spans="1:5" customFormat="1" ht="25.5" x14ac:dyDescent="0.2">
      <c r="A5390" s="27">
        <v>104351</v>
      </c>
      <c r="B5390" s="27" t="s">
        <v>184</v>
      </c>
      <c r="C5390" s="28" t="s">
        <v>4649</v>
      </c>
      <c r="D5390" s="27" t="s">
        <v>31</v>
      </c>
      <c r="E5390" s="134">
        <v>28.08</v>
      </c>
    </row>
    <row r="5391" spans="1:5" customFormat="1" ht="25.5" x14ac:dyDescent="0.2">
      <c r="A5391" s="27">
        <v>104352</v>
      </c>
      <c r="B5391" s="27" t="s">
        <v>184</v>
      </c>
      <c r="C5391" s="28" t="s">
        <v>4650</v>
      </c>
      <c r="D5391" s="27" t="s">
        <v>31</v>
      </c>
      <c r="E5391" s="134">
        <v>45.71</v>
      </c>
    </row>
    <row r="5392" spans="1:5" customFormat="1" ht="25.5" x14ac:dyDescent="0.2">
      <c r="A5392" s="27">
        <v>104353</v>
      </c>
      <c r="B5392" s="27" t="s">
        <v>184</v>
      </c>
      <c r="C5392" s="28" t="s">
        <v>4651</v>
      </c>
      <c r="D5392" s="27" t="s">
        <v>31</v>
      </c>
      <c r="E5392" s="134">
        <v>48.37</v>
      </c>
    </row>
    <row r="5393" spans="1:5" customFormat="1" ht="25.5" x14ac:dyDescent="0.2">
      <c r="A5393" s="27">
        <v>104354</v>
      </c>
      <c r="B5393" s="27" t="s">
        <v>184</v>
      </c>
      <c r="C5393" s="28" t="s">
        <v>4652</v>
      </c>
      <c r="D5393" s="27" t="s">
        <v>31</v>
      </c>
      <c r="E5393" s="134">
        <v>52.41</v>
      </c>
    </row>
    <row r="5394" spans="1:5" customFormat="1" ht="25.5" x14ac:dyDescent="0.2">
      <c r="A5394" s="27">
        <v>104355</v>
      </c>
      <c r="B5394" s="27" t="s">
        <v>184</v>
      </c>
      <c r="C5394" s="28" t="s">
        <v>4653</v>
      </c>
      <c r="D5394" s="27" t="s">
        <v>31</v>
      </c>
      <c r="E5394" s="134">
        <v>55.84</v>
      </c>
    </row>
    <row r="5395" spans="1:5" customFormat="1" ht="25.5" x14ac:dyDescent="0.2">
      <c r="A5395" s="27">
        <v>104356</v>
      </c>
      <c r="B5395" s="27" t="s">
        <v>184</v>
      </c>
      <c r="C5395" s="28" t="s">
        <v>4654</v>
      </c>
      <c r="D5395" s="27" t="s">
        <v>31</v>
      </c>
      <c r="E5395" s="134">
        <v>36.97</v>
      </c>
    </row>
    <row r="5396" spans="1:5" customFormat="1" ht="25.5" x14ac:dyDescent="0.2">
      <c r="A5396" s="27">
        <v>104357</v>
      </c>
      <c r="B5396" s="27" t="s">
        <v>184</v>
      </c>
      <c r="C5396" s="28" t="s">
        <v>4655</v>
      </c>
      <c r="D5396" s="27" t="s">
        <v>31</v>
      </c>
      <c r="E5396" s="134">
        <v>22.41</v>
      </c>
    </row>
    <row r="5397" spans="1:5" customFormat="1" ht="25.5" x14ac:dyDescent="0.2">
      <c r="A5397" s="27">
        <v>104576</v>
      </c>
      <c r="B5397" s="27" t="s">
        <v>184</v>
      </c>
      <c r="C5397" s="28" t="s">
        <v>4656</v>
      </c>
      <c r="D5397" s="27" t="s">
        <v>31</v>
      </c>
      <c r="E5397" s="134">
        <v>16.02</v>
      </c>
    </row>
    <row r="5398" spans="1:5" customFormat="1" ht="25.5" x14ac:dyDescent="0.2">
      <c r="A5398" s="27">
        <v>104577</v>
      </c>
      <c r="B5398" s="27" t="s">
        <v>184</v>
      </c>
      <c r="C5398" s="28" t="s">
        <v>4657</v>
      </c>
      <c r="D5398" s="27" t="s">
        <v>31</v>
      </c>
      <c r="E5398" s="134">
        <v>21.44</v>
      </c>
    </row>
    <row r="5399" spans="1:5" customFormat="1" ht="25.5" x14ac:dyDescent="0.2">
      <c r="A5399" s="27">
        <v>104578</v>
      </c>
      <c r="B5399" s="27" t="s">
        <v>184</v>
      </c>
      <c r="C5399" s="28" t="s">
        <v>4658</v>
      </c>
      <c r="D5399" s="27" t="s">
        <v>31</v>
      </c>
      <c r="E5399" s="134">
        <v>22.97</v>
      </c>
    </row>
    <row r="5400" spans="1:5" customFormat="1" ht="25.5" x14ac:dyDescent="0.2">
      <c r="A5400" s="27">
        <v>104579</v>
      </c>
      <c r="B5400" s="27" t="s">
        <v>184</v>
      </c>
      <c r="C5400" s="28" t="s">
        <v>4659</v>
      </c>
      <c r="D5400" s="27" t="s">
        <v>31</v>
      </c>
      <c r="E5400" s="134">
        <v>30.12</v>
      </c>
    </row>
    <row r="5401" spans="1:5" customFormat="1" ht="25.5" x14ac:dyDescent="0.2">
      <c r="A5401" s="27">
        <v>104581</v>
      </c>
      <c r="B5401" s="27" t="s">
        <v>184</v>
      </c>
      <c r="C5401" s="28" t="s">
        <v>4660</v>
      </c>
      <c r="D5401" s="27" t="s">
        <v>31</v>
      </c>
      <c r="E5401" s="134">
        <v>14.62</v>
      </c>
    </row>
    <row r="5402" spans="1:5" customFormat="1" ht="25.5" x14ac:dyDescent="0.2">
      <c r="A5402" s="27">
        <v>104582</v>
      </c>
      <c r="B5402" s="27" t="s">
        <v>184</v>
      </c>
      <c r="C5402" s="28" t="s">
        <v>4661</v>
      </c>
      <c r="D5402" s="27" t="s">
        <v>31</v>
      </c>
      <c r="E5402" s="134">
        <v>18.63</v>
      </c>
    </row>
    <row r="5403" spans="1:5" customFormat="1" ht="25.5" x14ac:dyDescent="0.2">
      <c r="A5403" s="27">
        <v>104583</v>
      </c>
      <c r="B5403" s="27" t="s">
        <v>184</v>
      </c>
      <c r="C5403" s="28" t="s">
        <v>4662</v>
      </c>
      <c r="D5403" s="27" t="s">
        <v>31</v>
      </c>
      <c r="E5403" s="134">
        <v>29.72</v>
      </c>
    </row>
    <row r="5404" spans="1:5" customFormat="1" ht="25.5" x14ac:dyDescent="0.2">
      <c r="A5404" s="27">
        <v>104584</v>
      </c>
      <c r="B5404" s="27" t="s">
        <v>184</v>
      </c>
      <c r="C5404" s="28" t="s">
        <v>4663</v>
      </c>
      <c r="D5404" s="27" t="s">
        <v>31</v>
      </c>
      <c r="E5404" s="134">
        <v>35.659999999999997</v>
      </c>
    </row>
    <row r="5405" spans="1:5" customFormat="1" ht="25.5" x14ac:dyDescent="0.2">
      <c r="A5405" s="27">
        <v>105146</v>
      </c>
      <c r="B5405" s="27" t="s">
        <v>184</v>
      </c>
      <c r="C5405" s="28" t="s">
        <v>8280</v>
      </c>
      <c r="D5405" s="27" t="s">
        <v>31</v>
      </c>
      <c r="E5405" s="134">
        <v>21.36</v>
      </c>
    </row>
    <row r="5406" spans="1:5" customFormat="1" ht="25.5" x14ac:dyDescent="0.2">
      <c r="A5406" s="27">
        <v>105147</v>
      </c>
      <c r="B5406" s="27" t="s">
        <v>184</v>
      </c>
      <c r="C5406" s="28" t="s">
        <v>8281</v>
      </c>
      <c r="D5406" s="27" t="s">
        <v>31</v>
      </c>
      <c r="E5406" s="134">
        <v>15.03</v>
      </c>
    </row>
    <row r="5407" spans="1:5" customFormat="1" ht="25.5" x14ac:dyDescent="0.2">
      <c r="A5407" s="27">
        <v>105148</v>
      </c>
      <c r="B5407" s="27" t="s">
        <v>184</v>
      </c>
      <c r="C5407" s="28" t="s">
        <v>8282</v>
      </c>
      <c r="D5407" s="27" t="s">
        <v>31</v>
      </c>
      <c r="E5407" s="134">
        <v>21.33</v>
      </c>
    </row>
    <row r="5408" spans="1:5" customFormat="1" ht="25.5" x14ac:dyDescent="0.2">
      <c r="A5408" s="27">
        <v>105149</v>
      </c>
      <c r="B5408" s="27" t="s">
        <v>184</v>
      </c>
      <c r="C5408" s="28" t="s">
        <v>8283</v>
      </c>
      <c r="D5408" s="27" t="s">
        <v>31</v>
      </c>
      <c r="E5408" s="134">
        <v>7.53</v>
      </c>
    </row>
    <row r="5409" spans="1:5" customFormat="1" ht="25.5" x14ac:dyDescent="0.2">
      <c r="A5409" s="27">
        <v>105150</v>
      </c>
      <c r="B5409" s="27" t="s">
        <v>184</v>
      </c>
      <c r="C5409" s="28" t="s">
        <v>8284</v>
      </c>
      <c r="D5409" s="27" t="s">
        <v>31</v>
      </c>
      <c r="E5409" s="134">
        <v>8.81</v>
      </c>
    </row>
    <row r="5410" spans="1:5" customFormat="1" ht="25.5" x14ac:dyDescent="0.2">
      <c r="A5410" s="27">
        <v>105151</v>
      </c>
      <c r="B5410" s="27" t="s">
        <v>184</v>
      </c>
      <c r="C5410" s="28" t="s">
        <v>8285</v>
      </c>
      <c r="D5410" s="27" t="s">
        <v>31</v>
      </c>
      <c r="E5410" s="134">
        <v>21.46</v>
      </c>
    </row>
    <row r="5411" spans="1:5" customFormat="1" ht="25.5" x14ac:dyDescent="0.2">
      <c r="A5411" s="27">
        <v>105152</v>
      </c>
      <c r="B5411" s="27" t="s">
        <v>184</v>
      </c>
      <c r="C5411" s="28" t="s">
        <v>8286</v>
      </c>
      <c r="D5411" s="27" t="s">
        <v>31</v>
      </c>
      <c r="E5411" s="134">
        <v>31.82</v>
      </c>
    </row>
    <row r="5412" spans="1:5" customFormat="1" ht="25.5" x14ac:dyDescent="0.2">
      <c r="A5412" s="27">
        <v>105154</v>
      </c>
      <c r="B5412" s="27" t="s">
        <v>184</v>
      </c>
      <c r="C5412" s="28" t="s">
        <v>8287</v>
      </c>
      <c r="D5412" s="27" t="s">
        <v>31</v>
      </c>
      <c r="E5412" s="134">
        <v>7.21</v>
      </c>
    </row>
    <row r="5413" spans="1:5" customFormat="1" ht="25.5" x14ac:dyDescent="0.2">
      <c r="A5413" s="27">
        <v>105155</v>
      </c>
      <c r="B5413" s="27" t="s">
        <v>184</v>
      </c>
      <c r="C5413" s="28" t="s">
        <v>8288</v>
      </c>
      <c r="D5413" s="27" t="s">
        <v>31</v>
      </c>
      <c r="E5413" s="134">
        <v>10.98</v>
      </c>
    </row>
    <row r="5414" spans="1:5" customFormat="1" ht="25.5" x14ac:dyDescent="0.2">
      <c r="A5414" s="27">
        <v>105156</v>
      </c>
      <c r="B5414" s="27" t="s">
        <v>184</v>
      </c>
      <c r="C5414" s="28" t="s">
        <v>8289</v>
      </c>
      <c r="D5414" s="27" t="s">
        <v>31</v>
      </c>
      <c r="E5414" s="134">
        <v>13.92</v>
      </c>
    </row>
    <row r="5415" spans="1:5" customFormat="1" ht="25.5" x14ac:dyDescent="0.2">
      <c r="A5415" s="27">
        <v>105157</v>
      </c>
      <c r="B5415" s="27" t="s">
        <v>184</v>
      </c>
      <c r="C5415" s="28" t="s">
        <v>8290</v>
      </c>
      <c r="D5415" s="27" t="s">
        <v>31</v>
      </c>
      <c r="E5415" s="134">
        <v>21.67</v>
      </c>
    </row>
    <row r="5416" spans="1:5" customFormat="1" ht="25.5" x14ac:dyDescent="0.2">
      <c r="A5416" s="27">
        <v>105158</v>
      </c>
      <c r="B5416" s="27" t="s">
        <v>184</v>
      </c>
      <c r="C5416" s="28" t="s">
        <v>8291</v>
      </c>
      <c r="D5416" s="27" t="s">
        <v>31</v>
      </c>
      <c r="E5416" s="134">
        <v>32.130000000000003</v>
      </c>
    </row>
    <row r="5417" spans="1:5" customFormat="1" ht="25.5" x14ac:dyDescent="0.2">
      <c r="A5417" s="27">
        <v>105159</v>
      </c>
      <c r="B5417" s="27" t="s">
        <v>184</v>
      </c>
      <c r="C5417" s="28" t="s">
        <v>8292</v>
      </c>
      <c r="D5417" s="27" t="s">
        <v>31</v>
      </c>
      <c r="E5417" s="134">
        <v>58.13</v>
      </c>
    </row>
    <row r="5418" spans="1:5" customFormat="1" ht="25.5" x14ac:dyDescent="0.2">
      <c r="A5418" s="27">
        <v>105160</v>
      </c>
      <c r="B5418" s="27" t="s">
        <v>184</v>
      </c>
      <c r="C5418" s="28" t="s">
        <v>8293</v>
      </c>
      <c r="D5418" s="27" t="s">
        <v>31</v>
      </c>
      <c r="E5418" s="134">
        <v>71.64</v>
      </c>
    </row>
    <row r="5419" spans="1:5" customFormat="1" ht="25.5" x14ac:dyDescent="0.2">
      <c r="A5419" s="27">
        <v>105161</v>
      </c>
      <c r="B5419" s="27" t="s">
        <v>184</v>
      </c>
      <c r="C5419" s="28" t="s">
        <v>8294</v>
      </c>
      <c r="D5419" s="27" t="s">
        <v>31</v>
      </c>
      <c r="E5419" s="134">
        <v>89.46</v>
      </c>
    </row>
    <row r="5420" spans="1:5" customFormat="1" ht="25.5" x14ac:dyDescent="0.2">
      <c r="A5420" s="27">
        <v>105162</v>
      </c>
      <c r="B5420" s="27" t="s">
        <v>184</v>
      </c>
      <c r="C5420" s="28" t="s">
        <v>8295</v>
      </c>
      <c r="D5420" s="27" t="s">
        <v>31</v>
      </c>
      <c r="E5420" s="134">
        <v>152.34</v>
      </c>
    </row>
    <row r="5421" spans="1:5" customFormat="1" ht="25.5" x14ac:dyDescent="0.2">
      <c r="A5421" s="27">
        <v>105163</v>
      </c>
      <c r="B5421" s="27" t="s">
        <v>184</v>
      </c>
      <c r="C5421" s="28" t="s">
        <v>8296</v>
      </c>
      <c r="D5421" s="27" t="s">
        <v>31</v>
      </c>
      <c r="E5421" s="134">
        <v>13.68</v>
      </c>
    </row>
    <row r="5422" spans="1:5" customFormat="1" ht="25.5" x14ac:dyDescent="0.2">
      <c r="A5422" s="27">
        <v>105164</v>
      </c>
      <c r="B5422" s="27" t="s">
        <v>184</v>
      </c>
      <c r="C5422" s="28" t="s">
        <v>8297</v>
      </c>
      <c r="D5422" s="27" t="s">
        <v>31</v>
      </c>
      <c r="E5422" s="134">
        <v>10.75</v>
      </c>
    </row>
    <row r="5423" spans="1:5" customFormat="1" ht="25.5" x14ac:dyDescent="0.2">
      <c r="A5423" s="27">
        <v>105165</v>
      </c>
      <c r="B5423" s="27" t="s">
        <v>184</v>
      </c>
      <c r="C5423" s="28" t="s">
        <v>8298</v>
      </c>
      <c r="D5423" s="27" t="s">
        <v>31</v>
      </c>
      <c r="E5423" s="134">
        <v>11.01</v>
      </c>
    </row>
    <row r="5424" spans="1:5" customFormat="1" ht="25.5" x14ac:dyDescent="0.2">
      <c r="A5424" s="27">
        <v>105166</v>
      </c>
      <c r="B5424" s="27" t="s">
        <v>184</v>
      </c>
      <c r="C5424" s="28" t="s">
        <v>8299</v>
      </c>
      <c r="D5424" s="27" t="s">
        <v>31</v>
      </c>
      <c r="E5424" s="134">
        <v>39.92</v>
      </c>
    </row>
    <row r="5425" spans="1:5" customFormat="1" ht="25.5" x14ac:dyDescent="0.2">
      <c r="A5425" s="27">
        <v>105167</v>
      </c>
      <c r="B5425" s="27" t="s">
        <v>184</v>
      </c>
      <c r="C5425" s="28" t="s">
        <v>8300</v>
      </c>
      <c r="D5425" s="27" t="s">
        <v>31</v>
      </c>
      <c r="E5425" s="134">
        <v>206.34</v>
      </c>
    </row>
    <row r="5426" spans="1:5" customFormat="1" ht="25.5" x14ac:dyDescent="0.2">
      <c r="A5426" s="27">
        <v>105169</v>
      </c>
      <c r="B5426" s="27" t="s">
        <v>184</v>
      </c>
      <c r="C5426" s="28" t="s">
        <v>8301</v>
      </c>
      <c r="D5426" s="27" t="s">
        <v>31</v>
      </c>
      <c r="E5426" s="134">
        <v>94.62</v>
      </c>
    </row>
    <row r="5427" spans="1:5" customFormat="1" ht="25.5" x14ac:dyDescent="0.2">
      <c r="A5427" s="27">
        <v>105170</v>
      </c>
      <c r="B5427" s="27" t="s">
        <v>184</v>
      </c>
      <c r="C5427" s="28" t="s">
        <v>8302</v>
      </c>
      <c r="D5427" s="27" t="s">
        <v>31</v>
      </c>
      <c r="E5427" s="134">
        <v>6.06</v>
      </c>
    </row>
    <row r="5428" spans="1:5" customFormat="1" ht="25.5" x14ac:dyDescent="0.2">
      <c r="A5428" s="27">
        <v>105172</v>
      </c>
      <c r="B5428" s="27" t="s">
        <v>184</v>
      </c>
      <c r="C5428" s="28" t="s">
        <v>8303</v>
      </c>
      <c r="D5428" s="27" t="s">
        <v>31</v>
      </c>
      <c r="E5428" s="134">
        <v>94.78</v>
      </c>
    </row>
    <row r="5429" spans="1:5" customFormat="1" ht="25.5" x14ac:dyDescent="0.2">
      <c r="A5429" s="27">
        <v>105173</v>
      </c>
      <c r="B5429" s="27" t="s">
        <v>184</v>
      </c>
      <c r="C5429" s="28" t="s">
        <v>8304</v>
      </c>
      <c r="D5429" s="27" t="s">
        <v>31</v>
      </c>
      <c r="E5429" s="134">
        <v>95.73</v>
      </c>
    </row>
    <row r="5430" spans="1:5" customFormat="1" ht="25.5" x14ac:dyDescent="0.2">
      <c r="A5430" s="27">
        <v>105174</v>
      </c>
      <c r="B5430" s="27" t="s">
        <v>184</v>
      </c>
      <c r="C5430" s="28" t="s">
        <v>8305</v>
      </c>
      <c r="D5430" s="27" t="s">
        <v>31</v>
      </c>
      <c r="E5430" s="134">
        <v>139.13</v>
      </c>
    </row>
    <row r="5431" spans="1:5" customFormat="1" ht="25.5" x14ac:dyDescent="0.2">
      <c r="A5431" s="27">
        <v>105175</v>
      </c>
      <c r="B5431" s="27" t="s">
        <v>184</v>
      </c>
      <c r="C5431" s="28" t="s">
        <v>8306</v>
      </c>
      <c r="D5431" s="27" t="s">
        <v>31</v>
      </c>
      <c r="E5431" s="134">
        <v>137.6</v>
      </c>
    </row>
    <row r="5432" spans="1:5" customFormat="1" ht="25.5" x14ac:dyDescent="0.2">
      <c r="A5432" s="27">
        <v>105176</v>
      </c>
      <c r="B5432" s="27" t="s">
        <v>184</v>
      </c>
      <c r="C5432" s="28" t="s">
        <v>8307</v>
      </c>
      <c r="D5432" s="27" t="s">
        <v>31</v>
      </c>
      <c r="E5432" s="134">
        <v>174.69</v>
      </c>
    </row>
    <row r="5433" spans="1:5" customFormat="1" ht="25.5" x14ac:dyDescent="0.2">
      <c r="A5433" s="27">
        <v>105177</v>
      </c>
      <c r="B5433" s="27" t="s">
        <v>184</v>
      </c>
      <c r="C5433" s="28" t="s">
        <v>8308</v>
      </c>
      <c r="D5433" s="27" t="s">
        <v>31</v>
      </c>
      <c r="E5433" s="134">
        <v>155.41</v>
      </c>
    </row>
    <row r="5434" spans="1:5" customFormat="1" ht="38.25" x14ac:dyDescent="0.2">
      <c r="A5434" s="27">
        <v>105178</v>
      </c>
      <c r="B5434" s="27" t="s">
        <v>184</v>
      </c>
      <c r="C5434" s="28" t="s">
        <v>8309</v>
      </c>
      <c r="D5434" s="27" t="s">
        <v>31</v>
      </c>
      <c r="E5434" s="134">
        <v>148.94999999999999</v>
      </c>
    </row>
    <row r="5435" spans="1:5" customFormat="1" ht="25.5" x14ac:dyDescent="0.2">
      <c r="A5435" s="27">
        <v>105179</v>
      </c>
      <c r="B5435" s="27" t="s">
        <v>184</v>
      </c>
      <c r="C5435" s="28" t="s">
        <v>8310</v>
      </c>
      <c r="D5435" s="27" t="s">
        <v>31</v>
      </c>
      <c r="E5435" s="134">
        <v>10.59</v>
      </c>
    </row>
    <row r="5436" spans="1:5" customFormat="1" ht="25.5" x14ac:dyDescent="0.2">
      <c r="A5436" s="27">
        <v>105180</v>
      </c>
      <c r="B5436" s="27" t="s">
        <v>184</v>
      </c>
      <c r="C5436" s="28" t="s">
        <v>8311</v>
      </c>
      <c r="D5436" s="27" t="s">
        <v>31</v>
      </c>
      <c r="E5436" s="134">
        <v>14.57</v>
      </c>
    </row>
    <row r="5437" spans="1:5" customFormat="1" ht="25.5" x14ac:dyDescent="0.2">
      <c r="A5437" s="27">
        <v>105181</v>
      </c>
      <c r="B5437" s="27" t="s">
        <v>184</v>
      </c>
      <c r="C5437" s="28" t="s">
        <v>8312</v>
      </c>
      <c r="D5437" s="27" t="s">
        <v>31</v>
      </c>
      <c r="E5437" s="134">
        <v>19.52</v>
      </c>
    </row>
    <row r="5438" spans="1:5" customFormat="1" ht="25.5" x14ac:dyDescent="0.2">
      <c r="A5438" s="27">
        <v>105182</v>
      </c>
      <c r="B5438" s="27" t="s">
        <v>184</v>
      </c>
      <c r="C5438" s="28" t="s">
        <v>8313</v>
      </c>
      <c r="D5438" s="27" t="s">
        <v>31</v>
      </c>
      <c r="E5438" s="134">
        <v>46.83</v>
      </c>
    </row>
    <row r="5439" spans="1:5" customFormat="1" ht="25.5" x14ac:dyDescent="0.2">
      <c r="A5439" s="27">
        <v>105183</v>
      </c>
      <c r="B5439" s="27" t="s">
        <v>184</v>
      </c>
      <c r="C5439" s="28" t="s">
        <v>8314</v>
      </c>
      <c r="D5439" s="27" t="s">
        <v>31</v>
      </c>
      <c r="E5439" s="134">
        <v>99.3</v>
      </c>
    </row>
    <row r="5440" spans="1:5" customFormat="1" ht="25.5" x14ac:dyDescent="0.2">
      <c r="A5440" s="27">
        <v>105184</v>
      </c>
      <c r="B5440" s="27" t="s">
        <v>184</v>
      </c>
      <c r="C5440" s="28" t="s">
        <v>8315</v>
      </c>
      <c r="D5440" s="27" t="s">
        <v>31</v>
      </c>
      <c r="E5440" s="134">
        <v>122.95</v>
      </c>
    </row>
    <row r="5441" spans="1:5" customFormat="1" ht="25.5" x14ac:dyDescent="0.2">
      <c r="A5441" s="27">
        <v>105189</v>
      </c>
      <c r="B5441" s="27" t="s">
        <v>184</v>
      </c>
      <c r="C5441" s="28" t="s">
        <v>8316</v>
      </c>
      <c r="D5441" s="27" t="s">
        <v>31</v>
      </c>
      <c r="E5441" s="134">
        <v>23.87</v>
      </c>
    </row>
    <row r="5442" spans="1:5" customFormat="1" ht="25.5" x14ac:dyDescent="0.2">
      <c r="A5442" s="27">
        <v>105190</v>
      </c>
      <c r="B5442" s="27" t="s">
        <v>184</v>
      </c>
      <c r="C5442" s="28" t="s">
        <v>8317</v>
      </c>
      <c r="D5442" s="27" t="s">
        <v>31</v>
      </c>
      <c r="E5442" s="134">
        <v>30.04</v>
      </c>
    </row>
    <row r="5443" spans="1:5" customFormat="1" ht="25.5" x14ac:dyDescent="0.2">
      <c r="A5443" s="27">
        <v>105193</v>
      </c>
      <c r="B5443" s="27" t="s">
        <v>184</v>
      </c>
      <c r="C5443" s="28" t="s">
        <v>8318</v>
      </c>
      <c r="D5443" s="27" t="s">
        <v>31</v>
      </c>
      <c r="E5443" s="134">
        <v>163.1</v>
      </c>
    </row>
    <row r="5444" spans="1:5" customFormat="1" ht="25.5" x14ac:dyDescent="0.2">
      <c r="A5444" s="27">
        <v>105194</v>
      </c>
      <c r="B5444" s="27" t="s">
        <v>184</v>
      </c>
      <c r="C5444" s="28" t="s">
        <v>8319</v>
      </c>
      <c r="D5444" s="27" t="s">
        <v>31</v>
      </c>
      <c r="E5444" s="134">
        <v>91.64</v>
      </c>
    </row>
    <row r="5445" spans="1:5" customFormat="1" ht="25.5" x14ac:dyDescent="0.2">
      <c r="A5445" s="27">
        <v>105195</v>
      </c>
      <c r="B5445" s="27" t="s">
        <v>184</v>
      </c>
      <c r="C5445" s="28" t="s">
        <v>8320</v>
      </c>
      <c r="D5445" s="27" t="s">
        <v>31</v>
      </c>
      <c r="E5445" s="134">
        <v>237.53</v>
      </c>
    </row>
    <row r="5446" spans="1:5" customFormat="1" ht="25.5" x14ac:dyDescent="0.2">
      <c r="A5446" s="27">
        <v>105196</v>
      </c>
      <c r="B5446" s="27" t="s">
        <v>184</v>
      </c>
      <c r="C5446" s="28" t="s">
        <v>8321</v>
      </c>
      <c r="D5446" s="27" t="s">
        <v>31</v>
      </c>
      <c r="E5446" s="134">
        <v>254.34</v>
      </c>
    </row>
    <row r="5447" spans="1:5" customFormat="1" ht="25.5" x14ac:dyDescent="0.2">
      <c r="A5447" s="27">
        <v>105197</v>
      </c>
      <c r="B5447" s="27" t="s">
        <v>184</v>
      </c>
      <c r="C5447" s="28" t="s">
        <v>8322</v>
      </c>
      <c r="D5447" s="27" t="s">
        <v>31</v>
      </c>
      <c r="E5447" s="134">
        <v>174.71</v>
      </c>
    </row>
    <row r="5448" spans="1:5" customFormat="1" ht="25.5" x14ac:dyDescent="0.2">
      <c r="A5448" s="27">
        <v>105198</v>
      </c>
      <c r="B5448" s="27" t="s">
        <v>184</v>
      </c>
      <c r="C5448" s="28" t="s">
        <v>8323</v>
      </c>
      <c r="D5448" s="27" t="s">
        <v>31</v>
      </c>
      <c r="E5448" s="134">
        <v>361.42</v>
      </c>
    </row>
    <row r="5449" spans="1:5" customFormat="1" ht="25.5" x14ac:dyDescent="0.2">
      <c r="A5449" s="27">
        <v>105199</v>
      </c>
      <c r="B5449" s="27" t="s">
        <v>184</v>
      </c>
      <c r="C5449" s="28" t="s">
        <v>8324</v>
      </c>
      <c r="D5449" s="27" t="s">
        <v>31</v>
      </c>
      <c r="E5449" s="134">
        <v>230.91</v>
      </c>
    </row>
    <row r="5450" spans="1:5" customFormat="1" ht="25.5" x14ac:dyDescent="0.2">
      <c r="A5450" s="27">
        <v>105200</v>
      </c>
      <c r="B5450" s="27" t="s">
        <v>184</v>
      </c>
      <c r="C5450" s="28" t="s">
        <v>8325</v>
      </c>
      <c r="D5450" s="27" t="s">
        <v>31</v>
      </c>
      <c r="E5450" s="134">
        <v>137.33000000000001</v>
      </c>
    </row>
    <row r="5451" spans="1:5" customFormat="1" ht="25.5" x14ac:dyDescent="0.2">
      <c r="A5451" s="27">
        <v>105201</v>
      </c>
      <c r="B5451" s="27" t="s">
        <v>184</v>
      </c>
      <c r="C5451" s="28" t="s">
        <v>8326</v>
      </c>
      <c r="D5451" s="27" t="s">
        <v>31</v>
      </c>
      <c r="E5451" s="50">
        <v>316.51</v>
      </c>
    </row>
    <row r="5452" spans="1:5" customFormat="1" ht="25.5" x14ac:dyDescent="0.2">
      <c r="A5452" s="27">
        <v>105202</v>
      </c>
      <c r="B5452" s="27" t="s">
        <v>184</v>
      </c>
      <c r="C5452" s="28" t="s">
        <v>8327</v>
      </c>
      <c r="D5452" s="27" t="s">
        <v>31</v>
      </c>
      <c r="E5452" s="134">
        <v>286.94</v>
      </c>
    </row>
    <row r="5453" spans="1:5" customFormat="1" ht="25.5" x14ac:dyDescent="0.2">
      <c r="A5453" s="27">
        <v>105203</v>
      </c>
      <c r="B5453" s="27" t="s">
        <v>184</v>
      </c>
      <c r="C5453" s="28" t="s">
        <v>8328</v>
      </c>
      <c r="D5453" s="27" t="s">
        <v>31</v>
      </c>
      <c r="E5453" s="134">
        <v>173.93</v>
      </c>
    </row>
    <row r="5454" spans="1:5" customFormat="1" ht="25.5" x14ac:dyDescent="0.2">
      <c r="A5454" s="27">
        <v>105204</v>
      </c>
      <c r="B5454" s="27" t="s">
        <v>184</v>
      </c>
      <c r="C5454" s="28" t="s">
        <v>8329</v>
      </c>
      <c r="D5454" s="27" t="s">
        <v>31</v>
      </c>
      <c r="E5454" s="134">
        <v>382.08</v>
      </c>
    </row>
    <row r="5455" spans="1:5" customFormat="1" ht="25.5" x14ac:dyDescent="0.2">
      <c r="A5455" s="27">
        <v>105205</v>
      </c>
      <c r="B5455" s="27" t="s">
        <v>184</v>
      </c>
      <c r="C5455" s="28" t="s">
        <v>8330</v>
      </c>
      <c r="D5455" s="27" t="s">
        <v>31</v>
      </c>
      <c r="E5455" s="134">
        <v>264.83</v>
      </c>
    </row>
    <row r="5456" spans="1:5" customFormat="1" ht="25.5" x14ac:dyDescent="0.2">
      <c r="A5456" s="27">
        <v>105206</v>
      </c>
      <c r="B5456" s="27" t="s">
        <v>184</v>
      </c>
      <c r="C5456" s="28" t="s">
        <v>8331</v>
      </c>
      <c r="D5456" s="27" t="s">
        <v>31</v>
      </c>
      <c r="E5456" s="134">
        <v>165.63</v>
      </c>
    </row>
    <row r="5457" spans="1:5" customFormat="1" ht="25.5" x14ac:dyDescent="0.2">
      <c r="A5457" s="27">
        <v>105207</v>
      </c>
      <c r="B5457" s="27" t="s">
        <v>184</v>
      </c>
      <c r="C5457" s="28" t="s">
        <v>8332</v>
      </c>
      <c r="D5457" s="27" t="s">
        <v>31</v>
      </c>
      <c r="E5457" s="134">
        <v>371.02</v>
      </c>
    </row>
    <row r="5458" spans="1:5" customFormat="1" ht="25.5" x14ac:dyDescent="0.2">
      <c r="A5458" s="27">
        <v>105208</v>
      </c>
      <c r="B5458" s="27" t="s">
        <v>184</v>
      </c>
      <c r="C5458" s="28" t="s">
        <v>8333</v>
      </c>
      <c r="D5458" s="27" t="s">
        <v>31</v>
      </c>
      <c r="E5458" s="134">
        <v>349.86</v>
      </c>
    </row>
    <row r="5459" spans="1:5" customFormat="1" ht="25.5" x14ac:dyDescent="0.2">
      <c r="A5459" s="27">
        <v>105209</v>
      </c>
      <c r="B5459" s="27" t="s">
        <v>184</v>
      </c>
      <c r="C5459" s="28" t="s">
        <v>8334</v>
      </c>
      <c r="D5459" s="27" t="s">
        <v>31</v>
      </c>
      <c r="E5459" s="134">
        <v>169.11</v>
      </c>
    </row>
    <row r="5460" spans="1:5" customFormat="1" ht="25.5" x14ac:dyDescent="0.2">
      <c r="A5460" s="27">
        <v>105210</v>
      </c>
      <c r="B5460" s="27" t="s">
        <v>184</v>
      </c>
      <c r="C5460" s="28" t="s">
        <v>8335</v>
      </c>
      <c r="D5460" s="27" t="s">
        <v>31</v>
      </c>
      <c r="E5460" s="134">
        <v>451.88</v>
      </c>
    </row>
    <row r="5461" spans="1:5" customFormat="1" ht="25.5" x14ac:dyDescent="0.2">
      <c r="A5461" s="27">
        <v>105211</v>
      </c>
      <c r="B5461" s="27" t="s">
        <v>184</v>
      </c>
      <c r="C5461" s="28" t="s">
        <v>8336</v>
      </c>
      <c r="D5461" s="27" t="s">
        <v>31</v>
      </c>
      <c r="E5461" s="134">
        <v>264.92</v>
      </c>
    </row>
    <row r="5462" spans="1:5" customFormat="1" ht="25.5" x14ac:dyDescent="0.2">
      <c r="A5462" s="27">
        <v>105212</v>
      </c>
      <c r="B5462" s="27" t="s">
        <v>184</v>
      </c>
      <c r="C5462" s="28" t="s">
        <v>8337</v>
      </c>
      <c r="D5462" s="27" t="s">
        <v>31</v>
      </c>
      <c r="E5462" s="134">
        <v>262.91000000000003</v>
      </c>
    </row>
    <row r="5463" spans="1:5" customFormat="1" ht="25.5" x14ac:dyDescent="0.2">
      <c r="A5463" s="27">
        <v>105213</v>
      </c>
      <c r="B5463" s="27" t="s">
        <v>184</v>
      </c>
      <c r="C5463" s="28" t="s">
        <v>8338</v>
      </c>
      <c r="D5463" s="27" t="s">
        <v>31</v>
      </c>
      <c r="E5463" s="134">
        <v>184.99</v>
      </c>
    </row>
    <row r="5464" spans="1:5" customFormat="1" ht="25.5" x14ac:dyDescent="0.2">
      <c r="A5464" s="27">
        <v>105214</v>
      </c>
      <c r="B5464" s="27" t="s">
        <v>184</v>
      </c>
      <c r="C5464" s="28" t="s">
        <v>8339</v>
      </c>
      <c r="D5464" s="27" t="s">
        <v>31</v>
      </c>
      <c r="E5464" s="134">
        <v>45.02</v>
      </c>
    </row>
    <row r="5465" spans="1:5" customFormat="1" ht="25.5" x14ac:dyDescent="0.2">
      <c r="A5465" s="27">
        <v>105215</v>
      </c>
      <c r="B5465" s="27" t="s">
        <v>184</v>
      </c>
      <c r="C5465" s="28" t="s">
        <v>8340</v>
      </c>
      <c r="D5465" s="27" t="s">
        <v>31</v>
      </c>
      <c r="E5465" s="134">
        <v>9.99</v>
      </c>
    </row>
    <row r="5466" spans="1:5" customFormat="1" ht="25.5" x14ac:dyDescent="0.2">
      <c r="A5466" s="27">
        <v>105216</v>
      </c>
      <c r="B5466" s="27" t="s">
        <v>184</v>
      </c>
      <c r="C5466" s="28" t="s">
        <v>8341</v>
      </c>
      <c r="D5466" s="27" t="s">
        <v>31</v>
      </c>
      <c r="E5466" s="134">
        <v>38.270000000000003</v>
      </c>
    </row>
    <row r="5467" spans="1:5" customFormat="1" ht="25.5" x14ac:dyDescent="0.2">
      <c r="A5467" s="27">
        <v>105217</v>
      </c>
      <c r="B5467" s="27" t="s">
        <v>184</v>
      </c>
      <c r="C5467" s="28" t="s">
        <v>8342</v>
      </c>
      <c r="D5467" s="27" t="s">
        <v>31</v>
      </c>
      <c r="E5467" s="134">
        <v>43.17</v>
      </c>
    </row>
    <row r="5468" spans="1:5" customFormat="1" ht="25.5" x14ac:dyDescent="0.2">
      <c r="A5468" s="27">
        <v>105218</v>
      </c>
      <c r="B5468" s="27" t="s">
        <v>184</v>
      </c>
      <c r="C5468" s="28" t="s">
        <v>8343</v>
      </c>
      <c r="D5468" s="27" t="s">
        <v>31</v>
      </c>
      <c r="E5468" s="134">
        <v>75</v>
      </c>
    </row>
    <row r="5469" spans="1:5" customFormat="1" ht="25.5" x14ac:dyDescent="0.2">
      <c r="A5469" s="27">
        <v>105219</v>
      </c>
      <c r="B5469" s="27" t="s">
        <v>184</v>
      </c>
      <c r="C5469" s="28" t="s">
        <v>8344</v>
      </c>
      <c r="D5469" s="27" t="s">
        <v>31</v>
      </c>
      <c r="E5469" s="134">
        <v>12.29</v>
      </c>
    </row>
    <row r="5470" spans="1:5" customFormat="1" ht="25.5" x14ac:dyDescent="0.2">
      <c r="A5470" s="27">
        <v>105220</v>
      </c>
      <c r="B5470" s="27" t="s">
        <v>184</v>
      </c>
      <c r="C5470" s="28" t="s">
        <v>8345</v>
      </c>
      <c r="D5470" s="27" t="s">
        <v>31</v>
      </c>
      <c r="E5470" s="134">
        <v>16.899999999999999</v>
      </c>
    </row>
    <row r="5471" spans="1:5" customFormat="1" ht="25.5" x14ac:dyDescent="0.2">
      <c r="A5471" s="27">
        <v>105221</v>
      </c>
      <c r="B5471" s="27" t="s">
        <v>184</v>
      </c>
      <c r="C5471" s="28" t="s">
        <v>8346</v>
      </c>
      <c r="D5471" s="27" t="s">
        <v>31</v>
      </c>
      <c r="E5471" s="134">
        <v>26.18</v>
      </c>
    </row>
    <row r="5472" spans="1:5" customFormat="1" ht="25.5" x14ac:dyDescent="0.2">
      <c r="A5472" s="27">
        <v>105222</v>
      </c>
      <c r="B5472" s="27" t="s">
        <v>184</v>
      </c>
      <c r="C5472" s="28" t="s">
        <v>8347</v>
      </c>
      <c r="D5472" s="27" t="s">
        <v>31</v>
      </c>
      <c r="E5472" s="134">
        <v>75.989999999999995</v>
      </c>
    </row>
    <row r="5473" spans="1:5" customFormat="1" ht="25.5" x14ac:dyDescent="0.2">
      <c r="A5473" s="27">
        <v>105223</v>
      </c>
      <c r="B5473" s="27" t="s">
        <v>184</v>
      </c>
      <c r="C5473" s="28" t="s">
        <v>8348</v>
      </c>
      <c r="D5473" s="27" t="s">
        <v>31</v>
      </c>
      <c r="E5473" s="134">
        <v>175.23</v>
      </c>
    </row>
    <row r="5474" spans="1:5" customFormat="1" ht="25.5" x14ac:dyDescent="0.2">
      <c r="A5474" s="27">
        <v>105224</v>
      </c>
      <c r="B5474" s="27" t="s">
        <v>184</v>
      </c>
      <c r="C5474" s="28" t="s">
        <v>8349</v>
      </c>
      <c r="D5474" s="27" t="s">
        <v>31</v>
      </c>
      <c r="E5474" s="134">
        <v>255.18</v>
      </c>
    </row>
    <row r="5475" spans="1:5" customFormat="1" ht="25.5" x14ac:dyDescent="0.2">
      <c r="A5475" s="27">
        <v>105225</v>
      </c>
      <c r="B5475" s="27" t="s">
        <v>184</v>
      </c>
      <c r="C5475" s="28" t="s">
        <v>8350</v>
      </c>
      <c r="D5475" s="27" t="s">
        <v>31</v>
      </c>
      <c r="E5475" s="134">
        <v>18.2</v>
      </c>
    </row>
    <row r="5476" spans="1:5" customFormat="1" ht="25.5" x14ac:dyDescent="0.2">
      <c r="A5476" s="27">
        <v>105226</v>
      </c>
      <c r="B5476" s="27" t="s">
        <v>184</v>
      </c>
      <c r="C5476" s="28" t="s">
        <v>8351</v>
      </c>
      <c r="D5476" s="27" t="s">
        <v>31</v>
      </c>
      <c r="E5476" s="134">
        <v>43.3</v>
      </c>
    </row>
    <row r="5477" spans="1:5" customFormat="1" ht="25.5" x14ac:dyDescent="0.2">
      <c r="A5477" s="27">
        <v>105227</v>
      </c>
      <c r="B5477" s="27" t="s">
        <v>184</v>
      </c>
      <c r="C5477" s="28" t="s">
        <v>8352</v>
      </c>
      <c r="D5477" s="27" t="s">
        <v>31</v>
      </c>
      <c r="E5477" s="134">
        <v>62.13</v>
      </c>
    </row>
    <row r="5478" spans="1:5" customFormat="1" ht="25.5" x14ac:dyDescent="0.2">
      <c r="A5478" s="27">
        <v>105228</v>
      </c>
      <c r="B5478" s="27" t="s">
        <v>184</v>
      </c>
      <c r="C5478" s="28" t="s">
        <v>8353</v>
      </c>
      <c r="D5478" s="27" t="s">
        <v>31</v>
      </c>
      <c r="E5478" s="134">
        <v>12.98</v>
      </c>
    </row>
    <row r="5479" spans="1:5" customFormat="1" ht="25.5" x14ac:dyDescent="0.2">
      <c r="A5479" s="27">
        <v>105229</v>
      </c>
      <c r="B5479" s="27" t="s">
        <v>184</v>
      </c>
      <c r="C5479" s="28" t="s">
        <v>8354</v>
      </c>
      <c r="D5479" s="27" t="s">
        <v>31</v>
      </c>
      <c r="E5479" s="134">
        <v>26.27</v>
      </c>
    </row>
    <row r="5480" spans="1:5" customFormat="1" ht="25.5" x14ac:dyDescent="0.2">
      <c r="A5480" s="27">
        <v>105230</v>
      </c>
      <c r="B5480" s="27" t="s">
        <v>184</v>
      </c>
      <c r="C5480" s="28" t="s">
        <v>8355</v>
      </c>
      <c r="D5480" s="27" t="s">
        <v>31</v>
      </c>
      <c r="E5480" s="134">
        <v>7.63</v>
      </c>
    </row>
    <row r="5481" spans="1:5" customFormat="1" ht="25.5" x14ac:dyDescent="0.2">
      <c r="A5481" s="27">
        <v>105231</v>
      </c>
      <c r="B5481" s="27" t="s">
        <v>184</v>
      </c>
      <c r="C5481" s="28" t="s">
        <v>8356</v>
      </c>
      <c r="D5481" s="27" t="s">
        <v>31</v>
      </c>
      <c r="E5481" s="134">
        <v>8.94</v>
      </c>
    </row>
    <row r="5482" spans="1:5" customFormat="1" ht="25.5" x14ac:dyDescent="0.2">
      <c r="A5482" s="27">
        <v>105232</v>
      </c>
      <c r="B5482" s="27" t="s">
        <v>184</v>
      </c>
      <c r="C5482" s="28" t="s">
        <v>8357</v>
      </c>
      <c r="D5482" s="27" t="s">
        <v>31</v>
      </c>
      <c r="E5482" s="134">
        <v>16.71</v>
      </c>
    </row>
    <row r="5483" spans="1:5" customFormat="1" ht="25.5" x14ac:dyDescent="0.2">
      <c r="A5483" s="27">
        <v>105233</v>
      </c>
      <c r="B5483" s="27" t="s">
        <v>184</v>
      </c>
      <c r="C5483" s="28" t="s">
        <v>8358</v>
      </c>
      <c r="D5483" s="27" t="s">
        <v>31</v>
      </c>
      <c r="E5483" s="134">
        <v>8.77</v>
      </c>
    </row>
    <row r="5484" spans="1:5" customFormat="1" ht="25.5" x14ac:dyDescent="0.2">
      <c r="A5484" s="27">
        <v>105234</v>
      </c>
      <c r="B5484" s="27" t="s">
        <v>184</v>
      </c>
      <c r="C5484" s="28" t="s">
        <v>8359</v>
      </c>
      <c r="D5484" s="27" t="s">
        <v>31</v>
      </c>
      <c r="E5484" s="50">
        <v>10.7</v>
      </c>
    </row>
    <row r="5485" spans="1:5" customFormat="1" ht="25.5" x14ac:dyDescent="0.2">
      <c r="A5485" s="27">
        <v>97895</v>
      </c>
      <c r="B5485" s="27" t="s">
        <v>184</v>
      </c>
      <c r="C5485" s="28" t="s">
        <v>4664</v>
      </c>
      <c r="D5485" s="27" t="s">
        <v>31</v>
      </c>
      <c r="E5485" s="50">
        <v>188.06</v>
      </c>
    </row>
    <row r="5486" spans="1:5" customFormat="1" ht="25.5" x14ac:dyDescent="0.2">
      <c r="A5486" s="27">
        <v>97896</v>
      </c>
      <c r="B5486" s="27" t="s">
        <v>184</v>
      </c>
      <c r="C5486" s="28" t="s">
        <v>4665</v>
      </c>
      <c r="D5486" s="27" t="s">
        <v>31</v>
      </c>
      <c r="E5486" s="50">
        <v>349.23</v>
      </c>
    </row>
    <row r="5487" spans="1:5" customFormat="1" ht="25.5" x14ac:dyDescent="0.2">
      <c r="A5487" s="27">
        <v>97897</v>
      </c>
      <c r="B5487" s="27" t="s">
        <v>184</v>
      </c>
      <c r="C5487" s="28" t="s">
        <v>4666</v>
      </c>
      <c r="D5487" s="27" t="s">
        <v>31</v>
      </c>
      <c r="E5487" s="134">
        <v>453.44</v>
      </c>
    </row>
    <row r="5488" spans="1:5" customFormat="1" ht="25.5" x14ac:dyDescent="0.2">
      <c r="A5488" s="27">
        <v>97898</v>
      </c>
      <c r="B5488" s="27" t="s">
        <v>184</v>
      </c>
      <c r="C5488" s="28" t="s">
        <v>4667</v>
      </c>
      <c r="D5488" s="27" t="s">
        <v>31</v>
      </c>
      <c r="E5488" s="134">
        <v>881.7</v>
      </c>
    </row>
    <row r="5489" spans="1:5" customFormat="1" ht="25.5" x14ac:dyDescent="0.2">
      <c r="A5489" s="27">
        <v>97900</v>
      </c>
      <c r="B5489" s="27" t="s">
        <v>184</v>
      </c>
      <c r="C5489" s="28" t="s">
        <v>4668</v>
      </c>
      <c r="D5489" s="27" t="s">
        <v>31</v>
      </c>
      <c r="E5489" s="134">
        <v>186.23</v>
      </c>
    </row>
    <row r="5490" spans="1:5" customFormat="1" ht="25.5" x14ac:dyDescent="0.2">
      <c r="A5490" s="27">
        <v>97901</v>
      </c>
      <c r="B5490" s="27" t="s">
        <v>184</v>
      </c>
      <c r="C5490" s="28" t="s">
        <v>4669</v>
      </c>
      <c r="D5490" s="27" t="s">
        <v>31</v>
      </c>
      <c r="E5490" s="50">
        <v>291.33</v>
      </c>
    </row>
    <row r="5491" spans="1:5" customFormat="1" ht="25.5" x14ac:dyDescent="0.2">
      <c r="A5491" s="27">
        <v>97902</v>
      </c>
      <c r="B5491" s="27" t="s">
        <v>184</v>
      </c>
      <c r="C5491" s="28" t="s">
        <v>4670</v>
      </c>
      <c r="D5491" s="27" t="s">
        <v>31</v>
      </c>
      <c r="E5491" s="50">
        <v>559.91999999999996</v>
      </c>
    </row>
    <row r="5492" spans="1:5" customFormat="1" ht="25.5" x14ac:dyDescent="0.2">
      <c r="A5492" s="27">
        <v>97903</v>
      </c>
      <c r="B5492" s="27" t="s">
        <v>184</v>
      </c>
      <c r="C5492" s="28" t="s">
        <v>4671</v>
      </c>
      <c r="D5492" s="27" t="s">
        <v>31</v>
      </c>
      <c r="E5492" s="50">
        <v>782.64</v>
      </c>
    </row>
    <row r="5493" spans="1:5" customFormat="1" ht="25.5" x14ac:dyDescent="0.2">
      <c r="A5493" s="27">
        <v>97904</v>
      </c>
      <c r="B5493" s="27" t="s">
        <v>184</v>
      </c>
      <c r="C5493" s="28" t="s">
        <v>4672</v>
      </c>
      <c r="D5493" s="27" t="s">
        <v>31</v>
      </c>
      <c r="E5493" s="50">
        <v>913.79</v>
      </c>
    </row>
    <row r="5494" spans="1:5" customFormat="1" ht="25.5" x14ac:dyDescent="0.2">
      <c r="A5494" s="27">
        <v>97905</v>
      </c>
      <c r="B5494" s="27" t="s">
        <v>184</v>
      </c>
      <c r="C5494" s="28" t="s">
        <v>4673</v>
      </c>
      <c r="D5494" s="27" t="s">
        <v>31</v>
      </c>
      <c r="E5494" s="50">
        <v>251.15</v>
      </c>
    </row>
    <row r="5495" spans="1:5" customFormat="1" ht="25.5" x14ac:dyDescent="0.2">
      <c r="A5495" s="27">
        <v>97906</v>
      </c>
      <c r="B5495" s="27" t="s">
        <v>184</v>
      </c>
      <c r="C5495" s="28" t="s">
        <v>4674</v>
      </c>
      <c r="D5495" s="27" t="s">
        <v>31</v>
      </c>
      <c r="E5495" s="50">
        <v>463.87</v>
      </c>
    </row>
    <row r="5496" spans="1:5" customFormat="1" ht="25.5" x14ac:dyDescent="0.2">
      <c r="A5496" s="27">
        <v>97907</v>
      </c>
      <c r="B5496" s="27" t="s">
        <v>184</v>
      </c>
      <c r="C5496" s="28" t="s">
        <v>4675</v>
      </c>
      <c r="D5496" s="27" t="s">
        <v>31</v>
      </c>
      <c r="E5496" s="50">
        <v>660.08</v>
      </c>
    </row>
    <row r="5497" spans="1:5" customFormat="1" ht="25.5" x14ac:dyDescent="0.2">
      <c r="A5497" s="27">
        <v>97908</v>
      </c>
      <c r="B5497" s="27" t="s">
        <v>184</v>
      </c>
      <c r="C5497" s="28" t="s">
        <v>4676</v>
      </c>
      <c r="D5497" s="27" t="s">
        <v>31</v>
      </c>
      <c r="E5497" s="50">
        <v>768.78</v>
      </c>
    </row>
    <row r="5498" spans="1:5" customFormat="1" ht="25.5" x14ac:dyDescent="0.2">
      <c r="A5498" s="27">
        <v>98102</v>
      </c>
      <c r="B5498" s="27" t="s">
        <v>184</v>
      </c>
      <c r="C5498" s="28" t="s">
        <v>4677</v>
      </c>
      <c r="D5498" s="27" t="s">
        <v>31</v>
      </c>
      <c r="E5498" s="134">
        <v>179.05</v>
      </c>
    </row>
    <row r="5499" spans="1:5" customFormat="1" ht="25.5" x14ac:dyDescent="0.2">
      <c r="A5499" s="27">
        <v>98104</v>
      </c>
      <c r="B5499" s="27" t="s">
        <v>184</v>
      </c>
      <c r="C5499" s="28" t="s">
        <v>4678</v>
      </c>
      <c r="D5499" s="27" t="s">
        <v>31</v>
      </c>
      <c r="E5499" s="134">
        <v>359.35</v>
      </c>
    </row>
    <row r="5500" spans="1:5" customFormat="1" ht="25.5" x14ac:dyDescent="0.2">
      <c r="A5500" s="27">
        <v>98105</v>
      </c>
      <c r="B5500" s="27" t="s">
        <v>184</v>
      </c>
      <c r="C5500" s="28" t="s">
        <v>4679</v>
      </c>
      <c r="D5500" s="27" t="s">
        <v>31</v>
      </c>
      <c r="E5500" s="134">
        <v>629.24</v>
      </c>
    </row>
    <row r="5501" spans="1:5" customFormat="1" ht="38.25" x14ac:dyDescent="0.2">
      <c r="A5501" s="27">
        <v>98106</v>
      </c>
      <c r="B5501" s="27" t="s">
        <v>184</v>
      </c>
      <c r="C5501" s="28" t="s">
        <v>4680</v>
      </c>
      <c r="D5501" s="27" t="s">
        <v>31</v>
      </c>
      <c r="E5501" s="134">
        <v>1033.5899999999999</v>
      </c>
    </row>
    <row r="5502" spans="1:5" customFormat="1" ht="25.5" x14ac:dyDescent="0.2">
      <c r="A5502" s="27">
        <v>98107</v>
      </c>
      <c r="B5502" s="27" t="s">
        <v>184</v>
      </c>
      <c r="C5502" s="28" t="s">
        <v>4681</v>
      </c>
      <c r="D5502" s="27" t="s">
        <v>31</v>
      </c>
      <c r="E5502" s="134">
        <v>285.12</v>
      </c>
    </row>
    <row r="5503" spans="1:5" customFormat="1" ht="25.5" x14ac:dyDescent="0.2">
      <c r="A5503" s="27">
        <v>98108</v>
      </c>
      <c r="B5503" s="27" t="s">
        <v>184</v>
      </c>
      <c r="C5503" s="28" t="s">
        <v>4682</v>
      </c>
      <c r="D5503" s="27" t="s">
        <v>31</v>
      </c>
      <c r="E5503" s="134">
        <v>509.35</v>
      </c>
    </row>
    <row r="5504" spans="1:5" customFormat="1" ht="25.5" x14ac:dyDescent="0.2">
      <c r="A5504" s="27">
        <v>99250</v>
      </c>
      <c r="B5504" s="27" t="s">
        <v>184</v>
      </c>
      <c r="C5504" s="28" t="s">
        <v>4683</v>
      </c>
      <c r="D5504" s="27" t="s">
        <v>31</v>
      </c>
      <c r="E5504" s="134">
        <v>182.33</v>
      </c>
    </row>
    <row r="5505" spans="1:5" customFormat="1" ht="25.5" x14ac:dyDescent="0.2">
      <c r="A5505" s="27">
        <v>99251</v>
      </c>
      <c r="B5505" s="27" t="s">
        <v>184</v>
      </c>
      <c r="C5505" s="28" t="s">
        <v>4684</v>
      </c>
      <c r="D5505" s="27" t="s">
        <v>31</v>
      </c>
      <c r="E5505" s="134">
        <v>284.64</v>
      </c>
    </row>
    <row r="5506" spans="1:5" customFormat="1" ht="25.5" x14ac:dyDescent="0.2">
      <c r="A5506" s="27">
        <v>99253</v>
      </c>
      <c r="B5506" s="27" t="s">
        <v>184</v>
      </c>
      <c r="C5506" s="28" t="s">
        <v>4685</v>
      </c>
      <c r="D5506" s="27" t="s">
        <v>31</v>
      </c>
      <c r="E5506" s="134">
        <v>544.9</v>
      </c>
    </row>
    <row r="5507" spans="1:5" customFormat="1" ht="25.5" x14ac:dyDescent="0.2">
      <c r="A5507" s="27">
        <v>99255</v>
      </c>
      <c r="B5507" s="27" t="s">
        <v>184</v>
      </c>
      <c r="C5507" s="28" t="s">
        <v>4686</v>
      </c>
      <c r="D5507" s="27" t="s">
        <v>31</v>
      </c>
      <c r="E5507" s="134">
        <v>762.04</v>
      </c>
    </row>
    <row r="5508" spans="1:5" customFormat="1" ht="25.5" x14ac:dyDescent="0.2">
      <c r="A5508" s="27">
        <v>99257</v>
      </c>
      <c r="B5508" s="27" t="s">
        <v>184</v>
      </c>
      <c r="C5508" s="28" t="s">
        <v>4687</v>
      </c>
      <c r="D5508" s="27" t="s">
        <v>31</v>
      </c>
      <c r="E5508" s="134">
        <v>887.15</v>
      </c>
    </row>
    <row r="5509" spans="1:5" customFormat="1" ht="25.5" x14ac:dyDescent="0.2">
      <c r="A5509" s="27">
        <v>99258</v>
      </c>
      <c r="B5509" s="27" t="s">
        <v>184</v>
      </c>
      <c r="C5509" s="28" t="s">
        <v>4688</v>
      </c>
      <c r="D5509" s="27" t="s">
        <v>31</v>
      </c>
      <c r="E5509" s="134">
        <v>246.9</v>
      </c>
    </row>
    <row r="5510" spans="1:5" customFormat="1" ht="25.5" x14ac:dyDescent="0.2">
      <c r="A5510" s="27">
        <v>99260</v>
      </c>
      <c r="B5510" s="27" t="s">
        <v>184</v>
      </c>
      <c r="C5510" s="28" t="s">
        <v>4689</v>
      </c>
      <c r="D5510" s="27" t="s">
        <v>31</v>
      </c>
      <c r="E5510" s="134">
        <v>454.41</v>
      </c>
    </row>
    <row r="5511" spans="1:5" customFormat="1" ht="25.5" x14ac:dyDescent="0.2">
      <c r="A5511" s="27">
        <v>99262</v>
      </c>
      <c r="B5511" s="27" t="s">
        <v>184</v>
      </c>
      <c r="C5511" s="28" t="s">
        <v>4690</v>
      </c>
      <c r="D5511" s="27" t="s">
        <v>31</v>
      </c>
      <c r="E5511" s="134">
        <v>646.58000000000004</v>
      </c>
    </row>
    <row r="5512" spans="1:5" customFormat="1" ht="25.5" x14ac:dyDescent="0.2">
      <c r="A5512" s="27">
        <v>99264</v>
      </c>
      <c r="B5512" s="27" t="s">
        <v>184</v>
      </c>
      <c r="C5512" s="28" t="s">
        <v>4691</v>
      </c>
      <c r="D5512" s="27" t="s">
        <v>31</v>
      </c>
      <c r="E5512" s="134">
        <v>750.54</v>
      </c>
    </row>
    <row r="5513" spans="1:5" customFormat="1" ht="12.75" x14ac:dyDescent="0.2">
      <c r="A5513" s="27">
        <v>102587</v>
      </c>
      <c r="B5513" s="27" t="s">
        <v>184</v>
      </c>
      <c r="C5513" s="28" t="s">
        <v>4692</v>
      </c>
      <c r="D5513" s="27" t="s">
        <v>31</v>
      </c>
      <c r="E5513" s="134">
        <v>3.82</v>
      </c>
    </row>
    <row r="5514" spans="1:5" customFormat="1" ht="12.75" x14ac:dyDescent="0.2">
      <c r="A5514" s="27">
        <v>102588</v>
      </c>
      <c r="B5514" s="27" t="s">
        <v>184</v>
      </c>
      <c r="C5514" s="28" t="s">
        <v>4693</v>
      </c>
      <c r="D5514" s="27" t="s">
        <v>31</v>
      </c>
      <c r="E5514" s="134">
        <v>5.53</v>
      </c>
    </row>
    <row r="5515" spans="1:5" customFormat="1" ht="12.75" x14ac:dyDescent="0.2">
      <c r="A5515" s="27">
        <v>102589</v>
      </c>
      <c r="B5515" s="27" t="s">
        <v>184</v>
      </c>
      <c r="C5515" s="28" t="s">
        <v>4694</v>
      </c>
      <c r="D5515" s="27" t="s">
        <v>31</v>
      </c>
      <c r="E5515" s="134">
        <v>4.25</v>
      </c>
    </row>
    <row r="5516" spans="1:5" customFormat="1" ht="12.75" x14ac:dyDescent="0.2">
      <c r="A5516" s="27">
        <v>102590</v>
      </c>
      <c r="B5516" s="27" t="s">
        <v>184</v>
      </c>
      <c r="C5516" s="28" t="s">
        <v>4695</v>
      </c>
      <c r="D5516" s="27" t="s">
        <v>31</v>
      </c>
      <c r="E5516" s="134">
        <v>5.97</v>
      </c>
    </row>
    <row r="5517" spans="1:5" customFormat="1" ht="12.75" x14ac:dyDescent="0.2">
      <c r="A5517" s="27">
        <v>102591</v>
      </c>
      <c r="B5517" s="27" t="s">
        <v>184</v>
      </c>
      <c r="C5517" s="28" t="s">
        <v>4696</v>
      </c>
      <c r="D5517" s="27" t="s">
        <v>31</v>
      </c>
      <c r="E5517" s="134">
        <v>4.6900000000000004</v>
      </c>
    </row>
    <row r="5518" spans="1:5" customFormat="1" ht="12.75" x14ac:dyDescent="0.2">
      <c r="A5518" s="27">
        <v>102592</v>
      </c>
      <c r="B5518" s="27" t="s">
        <v>184</v>
      </c>
      <c r="C5518" s="28" t="s">
        <v>4697</v>
      </c>
      <c r="D5518" s="27" t="s">
        <v>31</v>
      </c>
      <c r="E5518" s="134">
        <v>6.39</v>
      </c>
    </row>
    <row r="5519" spans="1:5" customFormat="1" ht="12.75" x14ac:dyDescent="0.2">
      <c r="A5519" s="27">
        <v>102593</v>
      </c>
      <c r="B5519" s="27" t="s">
        <v>184</v>
      </c>
      <c r="C5519" s="28" t="s">
        <v>4698</v>
      </c>
      <c r="D5519" s="27" t="s">
        <v>31</v>
      </c>
      <c r="E5519" s="134">
        <v>5.28</v>
      </c>
    </row>
    <row r="5520" spans="1:5" customFormat="1" ht="12.75" x14ac:dyDescent="0.2">
      <c r="A5520" s="27">
        <v>102594</v>
      </c>
      <c r="B5520" s="27" t="s">
        <v>184</v>
      </c>
      <c r="C5520" s="28" t="s">
        <v>4699</v>
      </c>
      <c r="D5520" s="27" t="s">
        <v>31</v>
      </c>
      <c r="E5520" s="134">
        <v>7</v>
      </c>
    </row>
    <row r="5521" spans="1:5" customFormat="1" ht="12.75" x14ac:dyDescent="0.2">
      <c r="A5521" s="27">
        <v>102595</v>
      </c>
      <c r="B5521" s="27" t="s">
        <v>184</v>
      </c>
      <c r="C5521" s="28" t="s">
        <v>4700</v>
      </c>
      <c r="D5521" s="27" t="s">
        <v>31</v>
      </c>
      <c r="E5521" s="134">
        <v>5.97</v>
      </c>
    </row>
    <row r="5522" spans="1:5" customFormat="1" ht="12.75" x14ac:dyDescent="0.2">
      <c r="A5522" s="27">
        <v>102596</v>
      </c>
      <c r="B5522" s="27" t="s">
        <v>184</v>
      </c>
      <c r="C5522" s="28" t="s">
        <v>4701</v>
      </c>
      <c r="D5522" s="27" t="s">
        <v>31</v>
      </c>
      <c r="E5522" s="134">
        <v>7.69</v>
      </c>
    </row>
    <row r="5523" spans="1:5" customFormat="1" ht="12.75" x14ac:dyDescent="0.2">
      <c r="A5523" s="27">
        <v>102597</v>
      </c>
      <c r="B5523" s="27" t="s">
        <v>184</v>
      </c>
      <c r="C5523" s="28" t="s">
        <v>4702</v>
      </c>
      <c r="D5523" s="27" t="s">
        <v>31</v>
      </c>
      <c r="E5523" s="134">
        <v>6.84</v>
      </c>
    </row>
    <row r="5524" spans="1:5" customFormat="1" ht="12.75" x14ac:dyDescent="0.2">
      <c r="A5524" s="27">
        <v>102598</v>
      </c>
      <c r="B5524" s="27" t="s">
        <v>184</v>
      </c>
      <c r="C5524" s="28" t="s">
        <v>4703</v>
      </c>
      <c r="D5524" s="27" t="s">
        <v>31</v>
      </c>
      <c r="E5524" s="134">
        <v>8.5500000000000007</v>
      </c>
    </row>
    <row r="5525" spans="1:5" customFormat="1" ht="12.75" x14ac:dyDescent="0.2">
      <c r="A5525" s="27">
        <v>102599</v>
      </c>
      <c r="B5525" s="27" t="s">
        <v>184</v>
      </c>
      <c r="C5525" s="28" t="s">
        <v>4704</v>
      </c>
      <c r="D5525" s="27" t="s">
        <v>31</v>
      </c>
      <c r="E5525" s="134">
        <v>7.69</v>
      </c>
    </row>
    <row r="5526" spans="1:5" customFormat="1" ht="12.75" x14ac:dyDescent="0.2">
      <c r="A5526" s="27">
        <v>102600</v>
      </c>
      <c r="B5526" s="27" t="s">
        <v>184</v>
      </c>
      <c r="C5526" s="28" t="s">
        <v>4705</v>
      </c>
      <c r="D5526" s="27" t="s">
        <v>31</v>
      </c>
      <c r="E5526" s="134">
        <v>9.41</v>
      </c>
    </row>
    <row r="5527" spans="1:5" customFormat="1" ht="12.75" x14ac:dyDescent="0.2">
      <c r="A5527" s="27">
        <v>102601</v>
      </c>
      <c r="B5527" s="27" t="s">
        <v>184</v>
      </c>
      <c r="C5527" s="28" t="s">
        <v>4706</v>
      </c>
      <c r="D5527" s="27" t="s">
        <v>31</v>
      </c>
      <c r="E5527" s="134">
        <v>8.99</v>
      </c>
    </row>
    <row r="5528" spans="1:5" customFormat="1" ht="12.75" x14ac:dyDescent="0.2">
      <c r="A5528" s="27">
        <v>102602</v>
      </c>
      <c r="B5528" s="27" t="s">
        <v>184</v>
      </c>
      <c r="C5528" s="28" t="s">
        <v>4707</v>
      </c>
      <c r="D5528" s="27" t="s">
        <v>31</v>
      </c>
      <c r="E5528" s="134">
        <v>10.71</v>
      </c>
    </row>
    <row r="5529" spans="1:5" customFormat="1" ht="12.75" x14ac:dyDescent="0.2">
      <c r="A5529" s="27">
        <v>102603</v>
      </c>
      <c r="B5529" s="27" t="s">
        <v>184</v>
      </c>
      <c r="C5529" s="28" t="s">
        <v>4708</v>
      </c>
      <c r="D5529" s="27" t="s">
        <v>31</v>
      </c>
      <c r="E5529" s="134">
        <v>11.16</v>
      </c>
    </row>
    <row r="5530" spans="1:5" customFormat="1" ht="12.75" x14ac:dyDescent="0.2">
      <c r="A5530" s="27">
        <v>102604</v>
      </c>
      <c r="B5530" s="27" t="s">
        <v>184</v>
      </c>
      <c r="C5530" s="28" t="s">
        <v>4709</v>
      </c>
      <c r="D5530" s="27" t="s">
        <v>31</v>
      </c>
      <c r="E5530" s="134">
        <v>12.86</v>
      </c>
    </row>
    <row r="5531" spans="1:5" customFormat="1" ht="12.75" x14ac:dyDescent="0.2">
      <c r="A5531" s="27">
        <v>102605</v>
      </c>
      <c r="B5531" s="27" t="s">
        <v>184</v>
      </c>
      <c r="C5531" s="28" t="s">
        <v>4710</v>
      </c>
      <c r="D5531" s="27" t="s">
        <v>31</v>
      </c>
      <c r="E5531" s="134">
        <v>296.18</v>
      </c>
    </row>
    <row r="5532" spans="1:5" customFormat="1" ht="12.75" x14ac:dyDescent="0.2">
      <c r="A5532" s="27">
        <v>102606</v>
      </c>
      <c r="B5532" s="27" t="s">
        <v>184</v>
      </c>
      <c r="C5532" s="28" t="s">
        <v>4711</v>
      </c>
      <c r="D5532" s="27" t="s">
        <v>31</v>
      </c>
      <c r="E5532" s="134">
        <v>456.33</v>
      </c>
    </row>
    <row r="5533" spans="1:5" customFormat="1" ht="12.75" x14ac:dyDescent="0.2">
      <c r="A5533" s="27">
        <v>102607</v>
      </c>
      <c r="B5533" s="27" t="s">
        <v>184</v>
      </c>
      <c r="C5533" s="28" t="s">
        <v>4712</v>
      </c>
      <c r="D5533" s="27" t="s">
        <v>31</v>
      </c>
      <c r="E5533" s="134">
        <v>488.51</v>
      </c>
    </row>
    <row r="5534" spans="1:5" customFormat="1" ht="12.75" x14ac:dyDescent="0.2">
      <c r="A5534" s="27">
        <v>102608</v>
      </c>
      <c r="B5534" s="27" t="s">
        <v>184</v>
      </c>
      <c r="C5534" s="28" t="s">
        <v>4713</v>
      </c>
      <c r="D5534" s="27" t="s">
        <v>31</v>
      </c>
      <c r="E5534" s="134">
        <v>1119.49</v>
      </c>
    </row>
    <row r="5535" spans="1:5" customFormat="1" ht="12.75" x14ac:dyDescent="0.2">
      <c r="A5535" s="27">
        <v>102609</v>
      </c>
      <c r="B5535" s="27" t="s">
        <v>184</v>
      </c>
      <c r="C5535" s="28" t="s">
        <v>4714</v>
      </c>
      <c r="D5535" s="27" t="s">
        <v>31</v>
      </c>
      <c r="E5535" s="134">
        <v>1272.1199999999999</v>
      </c>
    </row>
    <row r="5536" spans="1:5" customFormat="1" ht="12.75" x14ac:dyDescent="0.2">
      <c r="A5536" s="27">
        <v>102610</v>
      </c>
      <c r="B5536" s="27" t="s">
        <v>184</v>
      </c>
      <c r="C5536" s="28" t="s">
        <v>4715</v>
      </c>
      <c r="D5536" s="27" t="s">
        <v>31</v>
      </c>
      <c r="E5536" s="134">
        <v>2186.16</v>
      </c>
    </row>
    <row r="5537" spans="1:5" customFormat="1" ht="25.5" x14ac:dyDescent="0.2">
      <c r="A5537" s="27">
        <v>102611</v>
      </c>
      <c r="B5537" s="27" t="s">
        <v>184</v>
      </c>
      <c r="C5537" s="28" t="s">
        <v>4716</v>
      </c>
      <c r="D5537" s="27" t="s">
        <v>31</v>
      </c>
      <c r="E5537" s="134">
        <v>491.99</v>
      </c>
    </row>
    <row r="5538" spans="1:5" customFormat="1" ht="25.5" x14ac:dyDescent="0.2">
      <c r="A5538" s="27">
        <v>102612</v>
      </c>
      <c r="B5538" s="27" t="s">
        <v>184</v>
      </c>
      <c r="C5538" s="28" t="s">
        <v>4717</v>
      </c>
      <c r="D5538" s="27" t="s">
        <v>31</v>
      </c>
      <c r="E5538" s="134">
        <v>706.28</v>
      </c>
    </row>
    <row r="5539" spans="1:5" customFormat="1" ht="25.5" x14ac:dyDescent="0.2">
      <c r="A5539" s="27">
        <v>102613</v>
      </c>
      <c r="B5539" s="27" t="s">
        <v>184</v>
      </c>
      <c r="C5539" s="28" t="s">
        <v>4718</v>
      </c>
      <c r="D5539" s="27" t="s">
        <v>31</v>
      </c>
      <c r="E5539" s="134">
        <v>684.69</v>
      </c>
    </row>
    <row r="5540" spans="1:5" customFormat="1" ht="25.5" x14ac:dyDescent="0.2">
      <c r="A5540" s="27">
        <v>102614</v>
      </c>
      <c r="B5540" s="27" t="s">
        <v>184</v>
      </c>
      <c r="C5540" s="28" t="s">
        <v>4719</v>
      </c>
      <c r="D5540" s="27" t="s">
        <v>31</v>
      </c>
      <c r="E5540" s="134">
        <v>1052.72</v>
      </c>
    </row>
    <row r="5541" spans="1:5" customFormat="1" ht="25.5" x14ac:dyDescent="0.2">
      <c r="A5541" s="27">
        <v>102615</v>
      </c>
      <c r="B5541" s="27" t="s">
        <v>184</v>
      </c>
      <c r="C5541" s="28" t="s">
        <v>4720</v>
      </c>
      <c r="D5541" s="27" t="s">
        <v>31</v>
      </c>
      <c r="E5541" s="134">
        <v>1321.17</v>
      </c>
    </row>
    <row r="5542" spans="1:5" customFormat="1" ht="25.5" x14ac:dyDescent="0.2">
      <c r="A5542" s="27">
        <v>102616</v>
      </c>
      <c r="B5542" s="27" t="s">
        <v>184</v>
      </c>
      <c r="C5542" s="28" t="s">
        <v>4721</v>
      </c>
      <c r="D5542" s="27" t="s">
        <v>31</v>
      </c>
      <c r="E5542" s="134">
        <v>1955.68</v>
      </c>
    </row>
    <row r="5543" spans="1:5" customFormat="1" ht="25.5" x14ac:dyDescent="0.2">
      <c r="A5543" s="27">
        <v>102617</v>
      </c>
      <c r="B5543" s="27" t="s">
        <v>184</v>
      </c>
      <c r="C5543" s="28" t="s">
        <v>4722</v>
      </c>
      <c r="D5543" s="27" t="s">
        <v>31</v>
      </c>
      <c r="E5543" s="134">
        <v>3634.8</v>
      </c>
    </row>
    <row r="5544" spans="1:5" customFormat="1" ht="25.5" x14ac:dyDescent="0.2">
      <c r="A5544" s="27">
        <v>102618</v>
      </c>
      <c r="B5544" s="27" t="s">
        <v>184</v>
      </c>
      <c r="C5544" s="28" t="s">
        <v>4723</v>
      </c>
      <c r="D5544" s="27" t="s">
        <v>31</v>
      </c>
      <c r="E5544" s="134">
        <v>4368.16</v>
      </c>
    </row>
    <row r="5545" spans="1:5" customFormat="1" ht="25.5" x14ac:dyDescent="0.2">
      <c r="A5545" s="27">
        <v>102619</v>
      </c>
      <c r="B5545" s="27" t="s">
        <v>184</v>
      </c>
      <c r="C5545" s="28" t="s">
        <v>4724</v>
      </c>
      <c r="D5545" s="27" t="s">
        <v>31</v>
      </c>
      <c r="E5545" s="134">
        <v>5855.99</v>
      </c>
    </row>
    <row r="5546" spans="1:5" customFormat="1" ht="25.5" x14ac:dyDescent="0.2">
      <c r="A5546" s="27">
        <v>102620</v>
      </c>
      <c r="B5546" s="27" t="s">
        <v>184</v>
      </c>
      <c r="C5546" s="28" t="s">
        <v>4725</v>
      </c>
      <c r="D5546" s="27" t="s">
        <v>31</v>
      </c>
      <c r="E5546" s="134">
        <v>8497.23</v>
      </c>
    </row>
    <row r="5547" spans="1:5" customFormat="1" ht="25.5" x14ac:dyDescent="0.2">
      <c r="A5547" s="27">
        <v>102621</v>
      </c>
      <c r="B5547" s="27" t="s">
        <v>184</v>
      </c>
      <c r="C5547" s="28" t="s">
        <v>4726</v>
      </c>
      <c r="D5547" s="27" t="s">
        <v>31</v>
      </c>
      <c r="E5547" s="134">
        <v>13048.76</v>
      </c>
    </row>
    <row r="5548" spans="1:5" customFormat="1" ht="25.5" x14ac:dyDescent="0.2">
      <c r="A5548" s="27">
        <v>102622</v>
      </c>
      <c r="B5548" s="27" t="s">
        <v>184</v>
      </c>
      <c r="C5548" s="28" t="s">
        <v>4727</v>
      </c>
      <c r="D5548" s="27" t="s">
        <v>31</v>
      </c>
      <c r="E5548" s="134">
        <v>660.23</v>
      </c>
    </row>
    <row r="5549" spans="1:5" customFormat="1" ht="25.5" x14ac:dyDescent="0.2">
      <c r="A5549" s="27">
        <v>102623</v>
      </c>
      <c r="B5549" s="27" t="s">
        <v>184</v>
      </c>
      <c r="C5549" s="28" t="s">
        <v>4728</v>
      </c>
      <c r="D5549" s="27" t="s">
        <v>31</v>
      </c>
      <c r="E5549" s="134">
        <v>912.67</v>
      </c>
    </row>
    <row r="5550" spans="1:5" customFormat="1" ht="25.5" x14ac:dyDescent="0.2">
      <c r="A5550" s="27">
        <v>89482</v>
      </c>
      <c r="B5550" s="27" t="s">
        <v>184</v>
      </c>
      <c r="C5550" s="28" t="s">
        <v>4729</v>
      </c>
      <c r="D5550" s="27" t="s">
        <v>31</v>
      </c>
      <c r="E5550" s="134">
        <v>42.23</v>
      </c>
    </row>
    <row r="5551" spans="1:5" customFormat="1" ht="25.5" x14ac:dyDescent="0.2">
      <c r="A5551" s="27">
        <v>89491</v>
      </c>
      <c r="B5551" s="27" t="s">
        <v>184</v>
      </c>
      <c r="C5551" s="28" t="s">
        <v>4730</v>
      </c>
      <c r="D5551" s="27" t="s">
        <v>31</v>
      </c>
      <c r="E5551" s="134">
        <v>106.27</v>
      </c>
    </row>
    <row r="5552" spans="1:5" customFormat="1" ht="25.5" x14ac:dyDescent="0.2">
      <c r="A5552" s="27">
        <v>89495</v>
      </c>
      <c r="B5552" s="27" t="s">
        <v>184</v>
      </c>
      <c r="C5552" s="28" t="s">
        <v>4731</v>
      </c>
      <c r="D5552" s="27" t="s">
        <v>31</v>
      </c>
      <c r="E5552" s="134">
        <v>19.54</v>
      </c>
    </row>
    <row r="5553" spans="1:5" customFormat="1" ht="25.5" x14ac:dyDescent="0.2">
      <c r="A5553" s="27">
        <v>89707</v>
      </c>
      <c r="B5553" s="27" t="s">
        <v>184</v>
      </c>
      <c r="C5553" s="28" t="s">
        <v>4732</v>
      </c>
      <c r="D5553" s="27" t="s">
        <v>31</v>
      </c>
      <c r="E5553" s="134">
        <v>52.17</v>
      </c>
    </row>
    <row r="5554" spans="1:5" customFormat="1" ht="25.5" x14ac:dyDescent="0.2">
      <c r="A5554" s="27">
        <v>89708</v>
      </c>
      <c r="B5554" s="27" t="s">
        <v>184</v>
      </c>
      <c r="C5554" s="28" t="s">
        <v>4733</v>
      </c>
      <c r="D5554" s="27" t="s">
        <v>31</v>
      </c>
      <c r="E5554" s="134">
        <v>110.18</v>
      </c>
    </row>
    <row r="5555" spans="1:5" customFormat="1" ht="25.5" x14ac:dyDescent="0.2">
      <c r="A5555" s="27">
        <v>89709</v>
      </c>
      <c r="B5555" s="27" t="s">
        <v>184</v>
      </c>
      <c r="C5555" s="28" t="s">
        <v>4734</v>
      </c>
      <c r="D5555" s="27" t="s">
        <v>31</v>
      </c>
      <c r="E5555" s="134">
        <v>22.51</v>
      </c>
    </row>
    <row r="5556" spans="1:5" customFormat="1" ht="25.5" x14ac:dyDescent="0.2">
      <c r="A5556" s="27">
        <v>89710</v>
      </c>
      <c r="B5556" s="27" t="s">
        <v>184</v>
      </c>
      <c r="C5556" s="28" t="s">
        <v>4735</v>
      </c>
      <c r="D5556" s="27" t="s">
        <v>31</v>
      </c>
      <c r="E5556" s="134">
        <v>19.829999999999998</v>
      </c>
    </row>
    <row r="5557" spans="1:5" customFormat="1" ht="25.5" x14ac:dyDescent="0.2">
      <c r="A5557" s="27">
        <v>104326</v>
      </c>
      <c r="B5557" s="27" t="s">
        <v>184</v>
      </c>
      <c r="C5557" s="28" t="s">
        <v>4736</v>
      </c>
      <c r="D5557" s="27" t="s">
        <v>31</v>
      </c>
      <c r="E5557" s="134">
        <v>21.49</v>
      </c>
    </row>
    <row r="5558" spans="1:5" customFormat="1" ht="25.5" x14ac:dyDescent="0.2">
      <c r="A5558" s="27">
        <v>104327</v>
      </c>
      <c r="B5558" s="27" t="s">
        <v>184</v>
      </c>
      <c r="C5558" s="28" t="s">
        <v>4737</v>
      </c>
      <c r="D5558" s="27" t="s">
        <v>31</v>
      </c>
      <c r="E5558" s="134">
        <v>20.51</v>
      </c>
    </row>
    <row r="5559" spans="1:5" customFormat="1" ht="25.5" x14ac:dyDescent="0.2">
      <c r="A5559" s="27">
        <v>104328</v>
      </c>
      <c r="B5559" s="27" t="s">
        <v>184</v>
      </c>
      <c r="C5559" s="28" t="s">
        <v>4738</v>
      </c>
      <c r="D5559" s="27" t="s">
        <v>31</v>
      </c>
      <c r="E5559" s="134">
        <v>75.17</v>
      </c>
    </row>
    <row r="5560" spans="1:5" customFormat="1" ht="25.5" x14ac:dyDescent="0.2">
      <c r="A5560" s="27">
        <v>104329</v>
      </c>
      <c r="B5560" s="27" t="s">
        <v>184</v>
      </c>
      <c r="C5560" s="28" t="s">
        <v>4739</v>
      </c>
      <c r="D5560" s="27" t="s">
        <v>31</v>
      </c>
      <c r="E5560" s="134">
        <v>84.73</v>
      </c>
    </row>
    <row r="5561" spans="1:5" customFormat="1" ht="25.5" x14ac:dyDescent="0.2">
      <c r="A5561" s="27">
        <v>86872</v>
      </c>
      <c r="B5561" s="27" t="s">
        <v>184</v>
      </c>
      <c r="C5561" s="28" t="s">
        <v>4740</v>
      </c>
      <c r="D5561" s="27" t="s">
        <v>31</v>
      </c>
      <c r="E5561" s="134">
        <v>815.99</v>
      </c>
    </row>
    <row r="5562" spans="1:5" customFormat="1" ht="25.5" x14ac:dyDescent="0.2">
      <c r="A5562" s="27">
        <v>86874</v>
      </c>
      <c r="B5562" s="27" t="s">
        <v>184</v>
      </c>
      <c r="C5562" s="28" t="s">
        <v>4741</v>
      </c>
      <c r="D5562" s="27" t="s">
        <v>31</v>
      </c>
      <c r="E5562" s="134">
        <v>572.82000000000005</v>
      </c>
    </row>
    <row r="5563" spans="1:5" customFormat="1" ht="25.5" x14ac:dyDescent="0.2">
      <c r="A5563" s="27">
        <v>86875</v>
      </c>
      <c r="B5563" s="27" t="s">
        <v>184</v>
      </c>
      <c r="C5563" s="28" t="s">
        <v>4742</v>
      </c>
      <c r="D5563" s="27" t="s">
        <v>31</v>
      </c>
      <c r="E5563" s="134">
        <v>459.34</v>
      </c>
    </row>
    <row r="5564" spans="1:5" customFormat="1" ht="25.5" x14ac:dyDescent="0.2">
      <c r="A5564" s="27">
        <v>86876</v>
      </c>
      <c r="B5564" s="27" t="s">
        <v>184</v>
      </c>
      <c r="C5564" s="28" t="s">
        <v>4743</v>
      </c>
      <c r="D5564" s="27" t="s">
        <v>31</v>
      </c>
      <c r="E5564" s="134">
        <v>265.93</v>
      </c>
    </row>
    <row r="5565" spans="1:5" customFormat="1" ht="25.5" x14ac:dyDescent="0.2">
      <c r="A5565" s="27">
        <v>86877</v>
      </c>
      <c r="B5565" s="27" t="s">
        <v>184</v>
      </c>
      <c r="C5565" s="28" t="s">
        <v>4744</v>
      </c>
      <c r="D5565" s="27" t="s">
        <v>31</v>
      </c>
      <c r="E5565" s="134">
        <v>60.34</v>
      </c>
    </row>
    <row r="5566" spans="1:5" customFormat="1" ht="25.5" x14ac:dyDescent="0.2">
      <c r="A5566" s="27">
        <v>86878</v>
      </c>
      <c r="B5566" s="27" t="s">
        <v>184</v>
      </c>
      <c r="C5566" s="28" t="s">
        <v>4745</v>
      </c>
      <c r="D5566" s="27" t="s">
        <v>31</v>
      </c>
      <c r="E5566" s="134">
        <v>64.930000000000007</v>
      </c>
    </row>
    <row r="5567" spans="1:5" customFormat="1" ht="25.5" x14ac:dyDescent="0.2">
      <c r="A5567" s="27">
        <v>86879</v>
      </c>
      <c r="B5567" s="27" t="s">
        <v>184</v>
      </c>
      <c r="C5567" s="28" t="s">
        <v>4746</v>
      </c>
      <c r="D5567" s="27" t="s">
        <v>31</v>
      </c>
      <c r="E5567" s="134">
        <v>9.2899999999999991</v>
      </c>
    </row>
    <row r="5568" spans="1:5" customFormat="1" ht="25.5" x14ac:dyDescent="0.2">
      <c r="A5568" s="27">
        <v>86880</v>
      </c>
      <c r="B5568" s="27" t="s">
        <v>184</v>
      </c>
      <c r="C5568" s="28" t="s">
        <v>4747</v>
      </c>
      <c r="D5568" s="27" t="s">
        <v>31</v>
      </c>
      <c r="E5568" s="134">
        <v>23.54</v>
      </c>
    </row>
    <row r="5569" spans="1:5" customFormat="1" ht="12.75" x14ac:dyDescent="0.2">
      <c r="A5569" s="27">
        <v>86881</v>
      </c>
      <c r="B5569" s="27" t="s">
        <v>184</v>
      </c>
      <c r="C5569" s="28" t="s">
        <v>4748</v>
      </c>
      <c r="D5569" s="27" t="s">
        <v>31</v>
      </c>
      <c r="E5569" s="134">
        <v>180.9</v>
      </c>
    </row>
    <row r="5570" spans="1:5" customFormat="1" ht="12.75" x14ac:dyDescent="0.2">
      <c r="A5570" s="27">
        <v>86882</v>
      </c>
      <c r="B5570" s="27" t="s">
        <v>184</v>
      </c>
      <c r="C5570" s="28" t="s">
        <v>4749</v>
      </c>
      <c r="D5570" s="27" t="s">
        <v>31</v>
      </c>
      <c r="E5570" s="134">
        <v>20.2</v>
      </c>
    </row>
    <row r="5571" spans="1:5" customFormat="1" ht="12.75" x14ac:dyDescent="0.2">
      <c r="A5571" s="27">
        <v>86883</v>
      </c>
      <c r="B5571" s="27" t="s">
        <v>184</v>
      </c>
      <c r="C5571" s="28" t="s">
        <v>4750</v>
      </c>
      <c r="D5571" s="27" t="s">
        <v>31</v>
      </c>
      <c r="E5571" s="134">
        <v>11.08</v>
      </c>
    </row>
    <row r="5572" spans="1:5" customFormat="1" ht="12.75" x14ac:dyDescent="0.2">
      <c r="A5572" s="27">
        <v>86884</v>
      </c>
      <c r="B5572" s="27" t="s">
        <v>184</v>
      </c>
      <c r="C5572" s="28" t="s">
        <v>4751</v>
      </c>
      <c r="D5572" s="27" t="s">
        <v>31</v>
      </c>
      <c r="E5572" s="50">
        <v>10.46</v>
      </c>
    </row>
    <row r="5573" spans="1:5" customFormat="1" ht="12.75" x14ac:dyDescent="0.2">
      <c r="A5573" s="27">
        <v>86885</v>
      </c>
      <c r="B5573" s="27" t="s">
        <v>184</v>
      </c>
      <c r="C5573" s="28" t="s">
        <v>4752</v>
      </c>
      <c r="D5573" s="27" t="s">
        <v>31</v>
      </c>
      <c r="E5573" s="134">
        <v>11.69</v>
      </c>
    </row>
    <row r="5574" spans="1:5" customFormat="1" ht="12.75" x14ac:dyDescent="0.2">
      <c r="A5574" s="27">
        <v>86886</v>
      </c>
      <c r="B5574" s="27" t="s">
        <v>184</v>
      </c>
      <c r="C5574" s="28" t="s">
        <v>4753</v>
      </c>
      <c r="D5574" s="27" t="s">
        <v>31</v>
      </c>
      <c r="E5574" s="134">
        <v>44.87</v>
      </c>
    </row>
    <row r="5575" spans="1:5" customFormat="1" ht="12.75" x14ac:dyDescent="0.2">
      <c r="A5575" s="27">
        <v>86887</v>
      </c>
      <c r="B5575" s="27" t="s">
        <v>184</v>
      </c>
      <c r="C5575" s="28" t="s">
        <v>4754</v>
      </c>
      <c r="D5575" s="27" t="s">
        <v>31</v>
      </c>
      <c r="E5575" s="134">
        <v>48.57</v>
      </c>
    </row>
    <row r="5576" spans="1:5" customFormat="1" ht="25.5" x14ac:dyDescent="0.2">
      <c r="A5576" s="27">
        <v>86888</v>
      </c>
      <c r="B5576" s="27" t="s">
        <v>184</v>
      </c>
      <c r="C5576" s="28" t="s">
        <v>4755</v>
      </c>
      <c r="D5576" s="27" t="s">
        <v>31</v>
      </c>
      <c r="E5576" s="134">
        <v>557.02</v>
      </c>
    </row>
    <row r="5577" spans="1:5" customFormat="1" ht="25.5" x14ac:dyDescent="0.2">
      <c r="A5577" s="27">
        <v>86889</v>
      </c>
      <c r="B5577" s="27" t="s">
        <v>184</v>
      </c>
      <c r="C5577" s="28" t="s">
        <v>4756</v>
      </c>
      <c r="D5577" s="27" t="s">
        <v>31</v>
      </c>
      <c r="E5577" s="134">
        <v>498.58</v>
      </c>
    </row>
    <row r="5578" spans="1:5" customFormat="1" ht="25.5" x14ac:dyDescent="0.2">
      <c r="A5578" s="27">
        <v>86893</v>
      </c>
      <c r="B5578" s="27" t="s">
        <v>184</v>
      </c>
      <c r="C5578" s="28" t="s">
        <v>4757</v>
      </c>
      <c r="D5578" s="27" t="s">
        <v>31</v>
      </c>
      <c r="E5578" s="134">
        <v>367.98</v>
      </c>
    </row>
    <row r="5579" spans="1:5" customFormat="1" ht="25.5" x14ac:dyDescent="0.2">
      <c r="A5579" s="27">
        <v>86894</v>
      </c>
      <c r="B5579" s="27" t="s">
        <v>184</v>
      </c>
      <c r="C5579" s="28" t="s">
        <v>4758</v>
      </c>
      <c r="D5579" s="27" t="s">
        <v>31</v>
      </c>
      <c r="E5579" s="134">
        <v>263.08</v>
      </c>
    </row>
    <row r="5580" spans="1:5" customFormat="1" ht="25.5" x14ac:dyDescent="0.2">
      <c r="A5580" s="27">
        <v>86895</v>
      </c>
      <c r="B5580" s="27" t="s">
        <v>184</v>
      </c>
      <c r="C5580" s="28" t="s">
        <v>4759</v>
      </c>
      <c r="D5580" s="27" t="s">
        <v>31</v>
      </c>
      <c r="E5580" s="134">
        <v>273.52</v>
      </c>
    </row>
    <row r="5581" spans="1:5" customFormat="1" ht="25.5" x14ac:dyDescent="0.2">
      <c r="A5581" s="27">
        <v>86899</v>
      </c>
      <c r="B5581" s="27" t="s">
        <v>184</v>
      </c>
      <c r="C5581" s="28" t="s">
        <v>4760</v>
      </c>
      <c r="D5581" s="27" t="s">
        <v>31</v>
      </c>
      <c r="E5581" s="134">
        <v>224.52</v>
      </c>
    </row>
    <row r="5582" spans="1:5" customFormat="1" ht="25.5" x14ac:dyDescent="0.2">
      <c r="A5582" s="27">
        <v>86900</v>
      </c>
      <c r="B5582" s="27" t="s">
        <v>184</v>
      </c>
      <c r="C5582" s="28" t="s">
        <v>4761</v>
      </c>
      <c r="D5582" s="27" t="s">
        <v>31</v>
      </c>
      <c r="E5582" s="134">
        <v>247.99</v>
      </c>
    </row>
    <row r="5583" spans="1:5" customFormat="1" ht="25.5" x14ac:dyDescent="0.2">
      <c r="A5583" s="27">
        <v>86901</v>
      </c>
      <c r="B5583" s="27" t="s">
        <v>184</v>
      </c>
      <c r="C5583" s="28" t="s">
        <v>4762</v>
      </c>
      <c r="D5583" s="27" t="s">
        <v>31</v>
      </c>
      <c r="E5583" s="134">
        <v>170.29</v>
      </c>
    </row>
    <row r="5584" spans="1:5" customFormat="1" ht="25.5" x14ac:dyDescent="0.2">
      <c r="A5584" s="27">
        <v>86902</v>
      </c>
      <c r="B5584" s="27" t="s">
        <v>184</v>
      </c>
      <c r="C5584" s="28" t="s">
        <v>4763</v>
      </c>
      <c r="D5584" s="27" t="s">
        <v>31</v>
      </c>
      <c r="E5584" s="134">
        <v>340.07</v>
      </c>
    </row>
    <row r="5585" spans="1:5" customFormat="1" ht="25.5" x14ac:dyDescent="0.2">
      <c r="A5585" s="27">
        <v>86903</v>
      </c>
      <c r="B5585" s="27" t="s">
        <v>184</v>
      </c>
      <c r="C5585" s="28" t="s">
        <v>4764</v>
      </c>
      <c r="D5585" s="27" t="s">
        <v>31</v>
      </c>
      <c r="E5585" s="134">
        <v>386.7</v>
      </c>
    </row>
    <row r="5586" spans="1:5" customFormat="1" ht="25.5" x14ac:dyDescent="0.2">
      <c r="A5586" s="27">
        <v>86904</v>
      </c>
      <c r="B5586" s="27" t="s">
        <v>184</v>
      </c>
      <c r="C5586" s="28" t="s">
        <v>4765</v>
      </c>
      <c r="D5586" s="27" t="s">
        <v>31</v>
      </c>
      <c r="E5586" s="134">
        <v>163.38</v>
      </c>
    </row>
    <row r="5587" spans="1:5" customFormat="1" ht="25.5" x14ac:dyDescent="0.2">
      <c r="A5587" s="27">
        <v>86905</v>
      </c>
      <c r="B5587" s="27" t="s">
        <v>184</v>
      </c>
      <c r="C5587" s="28" t="s">
        <v>4766</v>
      </c>
      <c r="D5587" s="27" t="s">
        <v>31</v>
      </c>
      <c r="E5587" s="134">
        <v>322.39999999999998</v>
      </c>
    </row>
    <row r="5588" spans="1:5" customFormat="1" ht="25.5" x14ac:dyDescent="0.2">
      <c r="A5588" s="27">
        <v>86906</v>
      </c>
      <c r="B5588" s="27" t="s">
        <v>184</v>
      </c>
      <c r="C5588" s="28" t="s">
        <v>4767</v>
      </c>
      <c r="D5588" s="27" t="s">
        <v>31</v>
      </c>
      <c r="E5588" s="134">
        <v>59.79</v>
      </c>
    </row>
    <row r="5589" spans="1:5" customFormat="1" ht="25.5" x14ac:dyDescent="0.2">
      <c r="A5589" s="27">
        <v>86908</v>
      </c>
      <c r="B5589" s="27" t="s">
        <v>184</v>
      </c>
      <c r="C5589" s="28" t="s">
        <v>4768</v>
      </c>
      <c r="D5589" s="27" t="s">
        <v>31</v>
      </c>
      <c r="E5589" s="134">
        <v>382.23</v>
      </c>
    </row>
    <row r="5590" spans="1:5" customFormat="1" ht="25.5" x14ac:dyDescent="0.2">
      <c r="A5590" s="27">
        <v>86909</v>
      </c>
      <c r="B5590" s="27" t="s">
        <v>184</v>
      </c>
      <c r="C5590" s="28" t="s">
        <v>4769</v>
      </c>
      <c r="D5590" s="27" t="s">
        <v>31</v>
      </c>
      <c r="E5590" s="134">
        <v>103.79</v>
      </c>
    </row>
    <row r="5591" spans="1:5" customFormat="1" ht="25.5" x14ac:dyDescent="0.2">
      <c r="A5591" s="27">
        <v>86910</v>
      </c>
      <c r="B5591" s="27" t="s">
        <v>184</v>
      </c>
      <c r="C5591" s="28" t="s">
        <v>4770</v>
      </c>
      <c r="D5591" s="27" t="s">
        <v>31</v>
      </c>
      <c r="E5591" s="50">
        <v>101.62</v>
      </c>
    </row>
    <row r="5592" spans="1:5" customFormat="1" ht="25.5" x14ac:dyDescent="0.2">
      <c r="A5592" s="27">
        <v>86911</v>
      </c>
      <c r="B5592" s="27" t="s">
        <v>184</v>
      </c>
      <c r="C5592" s="28" t="s">
        <v>4771</v>
      </c>
      <c r="D5592" s="27" t="s">
        <v>31</v>
      </c>
      <c r="E5592" s="134">
        <v>70</v>
      </c>
    </row>
    <row r="5593" spans="1:5" customFormat="1" ht="25.5" x14ac:dyDescent="0.2">
      <c r="A5593" s="27">
        <v>86913</v>
      </c>
      <c r="B5593" s="27" t="s">
        <v>184</v>
      </c>
      <c r="C5593" s="28" t="s">
        <v>4772</v>
      </c>
      <c r="D5593" s="27" t="s">
        <v>31</v>
      </c>
      <c r="E5593" s="134">
        <v>44.79</v>
      </c>
    </row>
    <row r="5594" spans="1:5" customFormat="1" ht="25.5" x14ac:dyDescent="0.2">
      <c r="A5594" s="27">
        <v>86914</v>
      </c>
      <c r="B5594" s="27" t="s">
        <v>184</v>
      </c>
      <c r="C5594" s="28" t="s">
        <v>4773</v>
      </c>
      <c r="D5594" s="27" t="s">
        <v>31</v>
      </c>
      <c r="E5594" s="134">
        <v>78.849999999999994</v>
      </c>
    </row>
    <row r="5595" spans="1:5" customFormat="1" ht="25.5" x14ac:dyDescent="0.2">
      <c r="A5595" s="27">
        <v>86915</v>
      </c>
      <c r="B5595" s="27" t="s">
        <v>184</v>
      </c>
      <c r="C5595" s="28" t="s">
        <v>4774</v>
      </c>
      <c r="D5595" s="27" t="s">
        <v>31</v>
      </c>
      <c r="E5595" s="50">
        <v>113.39</v>
      </c>
    </row>
    <row r="5596" spans="1:5" customFormat="1" ht="12.75" x14ac:dyDescent="0.2">
      <c r="A5596" s="27">
        <v>86916</v>
      </c>
      <c r="B5596" s="27" t="s">
        <v>184</v>
      </c>
      <c r="C5596" s="28" t="s">
        <v>4775</v>
      </c>
      <c r="D5596" s="27" t="s">
        <v>31</v>
      </c>
      <c r="E5596" s="134">
        <v>20.73</v>
      </c>
    </row>
    <row r="5597" spans="1:5" customFormat="1" ht="38.25" x14ac:dyDescent="0.2">
      <c r="A5597" s="27">
        <v>86919</v>
      </c>
      <c r="B5597" s="27" t="s">
        <v>184</v>
      </c>
      <c r="C5597" s="28" t="s">
        <v>4776</v>
      </c>
      <c r="D5597" s="27" t="s">
        <v>31</v>
      </c>
      <c r="E5597" s="134">
        <v>966.26</v>
      </c>
    </row>
    <row r="5598" spans="1:5" customFormat="1" ht="38.25" x14ac:dyDescent="0.2">
      <c r="A5598" s="27">
        <v>86920</v>
      </c>
      <c r="B5598" s="27" t="s">
        <v>184</v>
      </c>
      <c r="C5598" s="28" t="s">
        <v>4777</v>
      </c>
      <c r="D5598" s="27" t="s">
        <v>31</v>
      </c>
      <c r="E5598" s="134">
        <v>881.15</v>
      </c>
    </row>
    <row r="5599" spans="1:5" customFormat="1" ht="25.5" x14ac:dyDescent="0.2">
      <c r="A5599" s="27">
        <v>86921</v>
      </c>
      <c r="B5599" s="27" t="s">
        <v>184</v>
      </c>
      <c r="C5599" s="28" t="s">
        <v>4778</v>
      </c>
      <c r="D5599" s="27" t="s">
        <v>31</v>
      </c>
      <c r="E5599" s="134">
        <v>857.09</v>
      </c>
    </row>
    <row r="5600" spans="1:5" customFormat="1" ht="38.25" x14ac:dyDescent="0.2">
      <c r="A5600" s="27">
        <v>86922</v>
      </c>
      <c r="B5600" s="27" t="s">
        <v>184</v>
      </c>
      <c r="C5600" s="28" t="s">
        <v>4779</v>
      </c>
      <c r="D5600" s="27" t="s">
        <v>31</v>
      </c>
      <c r="E5600" s="134">
        <v>892.91</v>
      </c>
    </row>
    <row r="5601" spans="1:5" customFormat="1" ht="38.25" x14ac:dyDescent="0.2">
      <c r="A5601" s="27">
        <v>86923</v>
      </c>
      <c r="B5601" s="27" t="s">
        <v>184</v>
      </c>
      <c r="C5601" s="28" t="s">
        <v>4780</v>
      </c>
      <c r="D5601" s="27" t="s">
        <v>31</v>
      </c>
      <c r="E5601" s="134">
        <v>647.1</v>
      </c>
    </row>
    <row r="5602" spans="1:5" customFormat="1" ht="25.5" x14ac:dyDescent="0.2">
      <c r="A5602" s="27">
        <v>86924</v>
      </c>
      <c r="B5602" s="27" t="s">
        <v>184</v>
      </c>
      <c r="C5602" s="28" t="s">
        <v>4781</v>
      </c>
      <c r="D5602" s="27" t="s">
        <v>31</v>
      </c>
      <c r="E5602" s="134">
        <v>623.04</v>
      </c>
    </row>
    <row r="5603" spans="1:5" customFormat="1" ht="38.25" x14ac:dyDescent="0.2">
      <c r="A5603" s="27">
        <v>86925</v>
      </c>
      <c r="B5603" s="27" t="s">
        <v>184</v>
      </c>
      <c r="C5603" s="28" t="s">
        <v>4782</v>
      </c>
      <c r="D5603" s="27" t="s">
        <v>31</v>
      </c>
      <c r="E5603" s="134">
        <v>524.5</v>
      </c>
    </row>
    <row r="5604" spans="1:5" customFormat="1" ht="25.5" x14ac:dyDescent="0.2">
      <c r="A5604" s="27">
        <v>86926</v>
      </c>
      <c r="B5604" s="27" t="s">
        <v>184</v>
      </c>
      <c r="C5604" s="28" t="s">
        <v>4783</v>
      </c>
      <c r="D5604" s="27" t="s">
        <v>31</v>
      </c>
      <c r="E5604" s="134">
        <v>500.44</v>
      </c>
    </row>
    <row r="5605" spans="1:5" customFormat="1" ht="38.25" x14ac:dyDescent="0.2">
      <c r="A5605" s="27">
        <v>86927</v>
      </c>
      <c r="B5605" s="27" t="s">
        <v>184</v>
      </c>
      <c r="C5605" s="28" t="s">
        <v>4784</v>
      </c>
      <c r="D5605" s="27" t="s">
        <v>31</v>
      </c>
      <c r="E5605" s="134">
        <v>340.21</v>
      </c>
    </row>
    <row r="5606" spans="1:5" customFormat="1" ht="25.5" x14ac:dyDescent="0.2">
      <c r="A5606" s="27">
        <v>86928</v>
      </c>
      <c r="B5606" s="27" t="s">
        <v>184</v>
      </c>
      <c r="C5606" s="28" t="s">
        <v>4785</v>
      </c>
      <c r="D5606" s="27" t="s">
        <v>31</v>
      </c>
      <c r="E5606" s="134">
        <v>316.14999999999998</v>
      </c>
    </row>
    <row r="5607" spans="1:5" customFormat="1" ht="38.25" x14ac:dyDescent="0.2">
      <c r="A5607" s="27">
        <v>86929</v>
      </c>
      <c r="B5607" s="27" t="s">
        <v>184</v>
      </c>
      <c r="C5607" s="28" t="s">
        <v>4786</v>
      </c>
      <c r="D5607" s="27" t="s">
        <v>31</v>
      </c>
      <c r="E5607" s="134">
        <v>331.09</v>
      </c>
    </row>
    <row r="5608" spans="1:5" customFormat="1" ht="25.5" x14ac:dyDescent="0.2">
      <c r="A5608" s="27">
        <v>86930</v>
      </c>
      <c r="B5608" s="27" t="s">
        <v>184</v>
      </c>
      <c r="C5608" s="28" t="s">
        <v>4787</v>
      </c>
      <c r="D5608" s="27" t="s">
        <v>31</v>
      </c>
      <c r="E5608" s="134">
        <v>307.02999999999997</v>
      </c>
    </row>
    <row r="5609" spans="1:5" customFormat="1" ht="25.5" x14ac:dyDescent="0.2">
      <c r="A5609" s="27">
        <v>86931</v>
      </c>
      <c r="B5609" s="27" t="s">
        <v>184</v>
      </c>
      <c r="C5609" s="28" t="s">
        <v>4788</v>
      </c>
      <c r="D5609" s="27" t="s">
        <v>31</v>
      </c>
      <c r="E5609" s="134">
        <v>568.71</v>
      </c>
    </row>
    <row r="5610" spans="1:5" customFormat="1" ht="25.5" x14ac:dyDescent="0.2">
      <c r="A5610" s="27">
        <v>86932</v>
      </c>
      <c r="B5610" s="27" t="s">
        <v>184</v>
      </c>
      <c r="C5610" s="28" t="s">
        <v>4789</v>
      </c>
      <c r="D5610" s="27" t="s">
        <v>31</v>
      </c>
      <c r="E5610" s="134">
        <v>605.59</v>
      </c>
    </row>
    <row r="5611" spans="1:5" customFormat="1" ht="38.25" x14ac:dyDescent="0.2">
      <c r="A5611" s="27">
        <v>86933</v>
      </c>
      <c r="B5611" s="27" t="s">
        <v>184</v>
      </c>
      <c r="C5611" s="28" t="s">
        <v>4790</v>
      </c>
      <c r="D5611" s="27" t="s">
        <v>31</v>
      </c>
      <c r="E5611" s="50">
        <v>376.82</v>
      </c>
    </row>
    <row r="5612" spans="1:5" customFormat="1" ht="38.25" x14ac:dyDescent="0.2">
      <c r="A5612" s="27">
        <v>86934</v>
      </c>
      <c r="B5612" s="27" t="s">
        <v>184</v>
      </c>
      <c r="C5612" s="28" t="s">
        <v>4791</v>
      </c>
      <c r="D5612" s="27" t="s">
        <v>31</v>
      </c>
      <c r="E5612" s="134">
        <v>367.7</v>
      </c>
    </row>
    <row r="5613" spans="1:5" customFormat="1" ht="25.5" x14ac:dyDescent="0.2">
      <c r="A5613" s="27">
        <v>86935</v>
      </c>
      <c r="B5613" s="27" t="s">
        <v>184</v>
      </c>
      <c r="C5613" s="28" t="s">
        <v>4792</v>
      </c>
      <c r="D5613" s="27" t="s">
        <v>31</v>
      </c>
      <c r="E5613" s="50">
        <v>324</v>
      </c>
    </row>
    <row r="5614" spans="1:5" customFormat="1" ht="25.5" x14ac:dyDescent="0.2">
      <c r="A5614" s="27">
        <v>86936</v>
      </c>
      <c r="B5614" s="27" t="s">
        <v>184</v>
      </c>
      <c r="C5614" s="28" t="s">
        <v>4793</v>
      </c>
      <c r="D5614" s="27" t="s">
        <v>31</v>
      </c>
      <c r="E5614" s="50">
        <v>493.82</v>
      </c>
    </row>
    <row r="5615" spans="1:5" customFormat="1" ht="25.5" x14ac:dyDescent="0.2">
      <c r="A5615" s="27">
        <v>86937</v>
      </c>
      <c r="B5615" s="27" t="s">
        <v>184</v>
      </c>
      <c r="C5615" s="28" t="s">
        <v>4794</v>
      </c>
      <c r="D5615" s="27" t="s">
        <v>31</v>
      </c>
      <c r="E5615" s="50">
        <v>241.71</v>
      </c>
    </row>
    <row r="5616" spans="1:5" customFormat="1" ht="25.5" x14ac:dyDescent="0.2">
      <c r="A5616" s="27">
        <v>86938</v>
      </c>
      <c r="B5616" s="27" t="s">
        <v>184</v>
      </c>
      <c r="C5616" s="28" t="s">
        <v>4795</v>
      </c>
      <c r="D5616" s="27" t="s">
        <v>31</v>
      </c>
      <c r="E5616" s="50">
        <v>411.53</v>
      </c>
    </row>
    <row r="5617" spans="1:5" customFormat="1" ht="38.25" x14ac:dyDescent="0.2">
      <c r="A5617" s="27">
        <v>86939</v>
      </c>
      <c r="B5617" s="27" t="s">
        <v>184</v>
      </c>
      <c r="C5617" s="28" t="s">
        <v>4796</v>
      </c>
      <c r="D5617" s="27" t="s">
        <v>31</v>
      </c>
      <c r="E5617" s="50">
        <v>430.69</v>
      </c>
    </row>
    <row r="5618" spans="1:5" customFormat="1" ht="38.25" x14ac:dyDescent="0.2">
      <c r="A5618" s="27">
        <v>86940</v>
      </c>
      <c r="B5618" s="27" t="s">
        <v>184</v>
      </c>
      <c r="C5618" s="28" t="s">
        <v>4797</v>
      </c>
      <c r="D5618" s="27" t="s">
        <v>31</v>
      </c>
      <c r="E5618" s="50">
        <v>1047.48</v>
      </c>
    </row>
    <row r="5619" spans="1:5" customFormat="1" ht="38.25" x14ac:dyDescent="0.2">
      <c r="A5619" s="27">
        <v>86941</v>
      </c>
      <c r="B5619" s="27" t="s">
        <v>184</v>
      </c>
      <c r="C5619" s="28" t="s">
        <v>4798</v>
      </c>
      <c r="D5619" s="27" t="s">
        <v>31</v>
      </c>
      <c r="E5619" s="50">
        <v>789.9</v>
      </c>
    </row>
    <row r="5620" spans="1:5" customFormat="1" ht="38.25" x14ac:dyDescent="0.2">
      <c r="A5620" s="27">
        <v>86942</v>
      </c>
      <c r="B5620" s="27" t="s">
        <v>184</v>
      </c>
      <c r="C5620" s="28" t="s">
        <v>4799</v>
      </c>
      <c r="D5620" s="27" t="s">
        <v>31</v>
      </c>
      <c r="E5620" s="50">
        <v>263.12</v>
      </c>
    </row>
    <row r="5621" spans="1:5" customFormat="1" ht="38.25" x14ac:dyDescent="0.2">
      <c r="A5621" s="27">
        <v>86943</v>
      </c>
      <c r="B5621" s="27" t="s">
        <v>184</v>
      </c>
      <c r="C5621" s="28" t="s">
        <v>4800</v>
      </c>
      <c r="D5621" s="27" t="s">
        <v>31</v>
      </c>
      <c r="E5621" s="50">
        <v>254</v>
      </c>
    </row>
    <row r="5622" spans="1:5" customFormat="1" ht="38.25" x14ac:dyDescent="0.2">
      <c r="A5622" s="27">
        <v>86947</v>
      </c>
      <c r="B5622" s="27" t="s">
        <v>184</v>
      </c>
      <c r="C5622" s="28" t="s">
        <v>4801</v>
      </c>
      <c r="D5622" s="27" t="s">
        <v>31</v>
      </c>
      <c r="E5622" s="50">
        <v>1055.5899999999999</v>
      </c>
    </row>
    <row r="5623" spans="1:5" customFormat="1" ht="38.25" x14ac:dyDescent="0.2">
      <c r="A5623" s="27">
        <v>93396</v>
      </c>
      <c r="B5623" s="27" t="s">
        <v>184</v>
      </c>
      <c r="C5623" s="28" t="s">
        <v>4802</v>
      </c>
      <c r="D5623" s="27" t="s">
        <v>31</v>
      </c>
      <c r="E5623" s="50">
        <v>585.48</v>
      </c>
    </row>
    <row r="5624" spans="1:5" customFormat="1" ht="38.25" x14ac:dyDescent="0.2">
      <c r="A5624" s="27">
        <v>93441</v>
      </c>
      <c r="B5624" s="27" t="s">
        <v>184</v>
      </c>
      <c r="C5624" s="28" t="s">
        <v>4803</v>
      </c>
      <c r="D5624" s="27" t="s">
        <v>31</v>
      </c>
      <c r="E5624" s="50">
        <v>903.04</v>
      </c>
    </row>
    <row r="5625" spans="1:5" customFormat="1" ht="38.25" x14ac:dyDescent="0.2">
      <c r="A5625" s="27">
        <v>93442</v>
      </c>
      <c r="B5625" s="27" t="s">
        <v>184</v>
      </c>
      <c r="C5625" s="28" t="s">
        <v>4804</v>
      </c>
      <c r="D5625" s="27" t="s">
        <v>31</v>
      </c>
      <c r="E5625" s="50">
        <v>976.05</v>
      </c>
    </row>
    <row r="5626" spans="1:5" customFormat="1" ht="25.5" x14ac:dyDescent="0.2">
      <c r="A5626" s="27">
        <v>95469</v>
      </c>
      <c r="B5626" s="27" t="s">
        <v>184</v>
      </c>
      <c r="C5626" s="28" t="s">
        <v>4805</v>
      </c>
      <c r="D5626" s="27" t="s">
        <v>31</v>
      </c>
      <c r="E5626" s="50">
        <v>333.62</v>
      </c>
    </row>
    <row r="5627" spans="1:5" customFormat="1" ht="25.5" x14ac:dyDescent="0.2">
      <c r="A5627" s="27">
        <v>95470</v>
      </c>
      <c r="B5627" s="27" t="s">
        <v>184</v>
      </c>
      <c r="C5627" s="28" t="s">
        <v>15901</v>
      </c>
      <c r="D5627" s="27" t="s">
        <v>31</v>
      </c>
      <c r="E5627" s="50">
        <v>342.18</v>
      </c>
    </row>
    <row r="5628" spans="1:5" customFormat="1" ht="25.5" x14ac:dyDescent="0.2">
      <c r="A5628" s="27">
        <v>95471</v>
      </c>
      <c r="B5628" s="27" t="s">
        <v>184</v>
      </c>
      <c r="C5628" s="28" t="s">
        <v>4806</v>
      </c>
      <c r="D5628" s="27" t="s">
        <v>31</v>
      </c>
      <c r="E5628" s="50">
        <v>883.73</v>
      </c>
    </row>
    <row r="5629" spans="1:5" customFormat="1" ht="38.25" x14ac:dyDescent="0.2">
      <c r="A5629" s="27">
        <v>95472</v>
      </c>
      <c r="B5629" s="27" t="s">
        <v>184</v>
      </c>
      <c r="C5629" s="28" t="s">
        <v>4807</v>
      </c>
      <c r="D5629" s="27" t="s">
        <v>31</v>
      </c>
      <c r="E5629" s="50">
        <v>892.29</v>
      </c>
    </row>
    <row r="5630" spans="1:5" customFormat="1" ht="12.75" x14ac:dyDescent="0.2">
      <c r="A5630" s="27">
        <v>95542</v>
      </c>
      <c r="B5630" s="27" t="s">
        <v>184</v>
      </c>
      <c r="C5630" s="28" t="s">
        <v>4808</v>
      </c>
      <c r="D5630" s="27" t="s">
        <v>31</v>
      </c>
      <c r="E5630" s="50">
        <v>39.99</v>
      </c>
    </row>
    <row r="5631" spans="1:5" customFormat="1" ht="12.75" x14ac:dyDescent="0.2">
      <c r="A5631" s="27">
        <v>95543</v>
      </c>
      <c r="B5631" s="27" t="s">
        <v>184</v>
      </c>
      <c r="C5631" s="28" t="s">
        <v>4809</v>
      </c>
      <c r="D5631" s="27" t="s">
        <v>31</v>
      </c>
      <c r="E5631" s="50">
        <v>67.45</v>
      </c>
    </row>
    <row r="5632" spans="1:5" customFormat="1" ht="12.75" x14ac:dyDescent="0.2">
      <c r="A5632" s="27">
        <v>95544</v>
      </c>
      <c r="B5632" s="27" t="s">
        <v>184</v>
      </c>
      <c r="C5632" s="28" t="s">
        <v>4810</v>
      </c>
      <c r="D5632" s="27" t="s">
        <v>31</v>
      </c>
      <c r="E5632" s="50">
        <v>48.73</v>
      </c>
    </row>
    <row r="5633" spans="1:5" customFormat="1" ht="12.75" x14ac:dyDescent="0.2">
      <c r="A5633" s="27">
        <v>95545</v>
      </c>
      <c r="B5633" s="27" t="s">
        <v>184</v>
      </c>
      <c r="C5633" s="28" t="s">
        <v>4811</v>
      </c>
      <c r="D5633" s="27" t="s">
        <v>31</v>
      </c>
      <c r="E5633" s="50">
        <v>47.8</v>
      </c>
    </row>
    <row r="5634" spans="1:5" customFormat="1" ht="12.75" x14ac:dyDescent="0.2">
      <c r="A5634" s="27">
        <v>95546</v>
      </c>
      <c r="B5634" s="27" t="s">
        <v>184</v>
      </c>
      <c r="C5634" s="28" t="s">
        <v>4812</v>
      </c>
      <c r="D5634" s="27" t="s">
        <v>31</v>
      </c>
      <c r="E5634" s="50">
        <v>165.41</v>
      </c>
    </row>
    <row r="5635" spans="1:5" customFormat="1" ht="25.5" x14ac:dyDescent="0.2">
      <c r="A5635" s="27">
        <v>95547</v>
      </c>
      <c r="B5635" s="27" t="s">
        <v>184</v>
      </c>
      <c r="C5635" s="28" t="s">
        <v>4813</v>
      </c>
      <c r="D5635" s="27" t="s">
        <v>31</v>
      </c>
      <c r="E5635" s="50">
        <v>79.510000000000005</v>
      </c>
    </row>
    <row r="5636" spans="1:5" customFormat="1" ht="12.75" x14ac:dyDescent="0.2">
      <c r="A5636" s="27">
        <v>100848</v>
      </c>
      <c r="B5636" s="27" t="s">
        <v>184</v>
      </c>
      <c r="C5636" s="28" t="s">
        <v>4814</v>
      </c>
      <c r="D5636" s="27" t="s">
        <v>31</v>
      </c>
      <c r="E5636" s="50">
        <v>631.48</v>
      </c>
    </row>
    <row r="5637" spans="1:5" customFormat="1" ht="12.75" x14ac:dyDescent="0.2">
      <c r="A5637" s="27">
        <v>100849</v>
      </c>
      <c r="B5637" s="27" t="s">
        <v>184</v>
      </c>
      <c r="C5637" s="28" t="s">
        <v>4815</v>
      </c>
      <c r="D5637" s="27" t="s">
        <v>31</v>
      </c>
      <c r="E5637" s="50">
        <v>46.49</v>
      </c>
    </row>
    <row r="5638" spans="1:5" customFormat="1" ht="12.75" x14ac:dyDescent="0.2">
      <c r="A5638" s="27">
        <v>100851</v>
      </c>
      <c r="B5638" s="27" t="s">
        <v>184</v>
      </c>
      <c r="C5638" s="28" t="s">
        <v>4816</v>
      </c>
      <c r="D5638" s="27" t="s">
        <v>31</v>
      </c>
      <c r="E5638" s="50">
        <v>92.52</v>
      </c>
    </row>
    <row r="5639" spans="1:5" customFormat="1" ht="25.5" x14ac:dyDescent="0.2">
      <c r="A5639" s="27">
        <v>100852</v>
      </c>
      <c r="B5639" s="27" t="s">
        <v>184</v>
      </c>
      <c r="C5639" s="28" t="s">
        <v>4817</v>
      </c>
      <c r="D5639" s="27" t="s">
        <v>31</v>
      </c>
      <c r="E5639" s="50">
        <v>271.60000000000002</v>
      </c>
    </row>
    <row r="5640" spans="1:5" customFormat="1" ht="12.75" x14ac:dyDescent="0.2">
      <c r="A5640" s="27">
        <v>100853</v>
      </c>
      <c r="B5640" s="27" t="s">
        <v>184</v>
      </c>
      <c r="C5640" s="28" t="s">
        <v>4818</v>
      </c>
      <c r="D5640" s="27" t="s">
        <v>31</v>
      </c>
      <c r="E5640" s="50">
        <v>274.8</v>
      </c>
    </row>
    <row r="5641" spans="1:5" customFormat="1" ht="12.75" x14ac:dyDescent="0.2">
      <c r="A5641" s="27">
        <v>100854</v>
      </c>
      <c r="B5641" s="27" t="s">
        <v>184</v>
      </c>
      <c r="C5641" s="28" t="s">
        <v>4819</v>
      </c>
      <c r="D5641" s="27" t="s">
        <v>31</v>
      </c>
      <c r="E5641" s="50">
        <v>1411.48</v>
      </c>
    </row>
    <row r="5642" spans="1:5" customFormat="1" ht="12.75" x14ac:dyDescent="0.2">
      <c r="A5642" s="27">
        <v>100856</v>
      </c>
      <c r="B5642" s="27" t="s">
        <v>184</v>
      </c>
      <c r="C5642" s="28" t="s">
        <v>4820</v>
      </c>
      <c r="D5642" s="27" t="s">
        <v>31</v>
      </c>
      <c r="E5642" s="50">
        <v>30.86</v>
      </c>
    </row>
    <row r="5643" spans="1:5" customFormat="1" ht="12.75" x14ac:dyDescent="0.2">
      <c r="A5643" s="27">
        <v>100857</v>
      </c>
      <c r="B5643" s="27" t="s">
        <v>184</v>
      </c>
      <c r="C5643" s="28" t="s">
        <v>4821</v>
      </c>
      <c r="D5643" s="27" t="s">
        <v>31</v>
      </c>
      <c r="E5643" s="50">
        <v>415.45</v>
      </c>
    </row>
    <row r="5644" spans="1:5" customFormat="1" ht="12.75" x14ac:dyDescent="0.2">
      <c r="A5644" s="27">
        <v>100858</v>
      </c>
      <c r="B5644" s="27" t="s">
        <v>184</v>
      </c>
      <c r="C5644" s="28" t="s">
        <v>4822</v>
      </c>
      <c r="D5644" s="27" t="s">
        <v>31</v>
      </c>
      <c r="E5644" s="50">
        <v>747.46</v>
      </c>
    </row>
    <row r="5645" spans="1:5" customFormat="1" ht="25.5" x14ac:dyDescent="0.2">
      <c r="A5645" s="27">
        <v>100859</v>
      </c>
      <c r="B5645" s="27" t="s">
        <v>184</v>
      </c>
      <c r="C5645" s="28" t="s">
        <v>4823</v>
      </c>
      <c r="D5645" s="27" t="s">
        <v>31</v>
      </c>
      <c r="E5645" s="50">
        <v>1173</v>
      </c>
    </row>
    <row r="5646" spans="1:5" customFormat="1" ht="25.5" x14ac:dyDescent="0.2">
      <c r="A5646" s="27">
        <v>100860</v>
      </c>
      <c r="B5646" s="27" t="s">
        <v>184</v>
      </c>
      <c r="C5646" s="28" t="s">
        <v>4824</v>
      </c>
      <c r="D5646" s="27" t="s">
        <v>31</v>
      </c>
      <c r="E5646" s="50">
        <v>96.53</v>
      </c>
    </row>
    <row r="5647" spans="1:5" customFormat="1" ht="25.5" x14ac:dyDescent="0.2">
      <c r="A5647" s="27">
        <v>100861</v>
      </c>
      <c r="B5647" s="27" t="s">
        <v>184</v>
      </c>
      <c r="C5647" s="28" t="s">
        <v>4825</v>
      </c>
      <c r="D5647" s="27" t="s">
        <v>31</v>
      </c>
      <c r="E5647" s="50">
        <v>36.25</v>
      </c>
    </row>
    <row r="5648" spans="1:5" customFormat="1" ht="25.5" x14ac:dyDescent="0.2">
      <c r="A5648" s="27">
        <v>100862</v>
      </c>
      <c r="B5648" s="27" t="s">
        <v>184</v>
      </c>
      <c r="C5648" s="28" t="s">
        <v>4826</v>
      </c>
      <c r="D5648" s="27" t="s">
        <v>31</v>
      </c>
      <c r="E5648" s="50">
        <v>39.659999999999997</v>
      </c>
    </row>
    <row r="5649" spans="1:5" customFormat="1" ht="25.5" x14ac:dyDescent="0.2">
      <c r="A5649" s="27">
        <v>100863</v>
      </c>
      <c r="B5649" s="27" t="s">
        <v>184</v>
      </c>
      <c r="C5649" s="28" t="s">
        <v>4827</v>
      </c>
      <c r="D5649" s="27" t="s">
        <v>31</v>
      </c>
      <c r="E5649" s="50">
        <v>631.79999999999995</v>
      </c>
    </row>
    <row r="5650" spans="1:5" customFormat="1" ht="25.5" x14ac:dyDescent="0.2">
      <c r="A5650" s="27">
        <v>100864</v>
      </c>
      <c r="B5650" s="27" t="s">
        <v>184</v>
      </c>
      <c r="C5650" s="28" t="s">
        <v>4828</v>
      </c>
      <c r="D5650" s="27" t="s">
        <v>31</v>
      </c>
      <c r="E5650" s="50">
        <v>694.89</v>
      </c>
    </row>
    <row r="5651" spans="1:5" customFormat="1" ht="25.5" x14ac:dyDescent="0.2">
      <c r="A5651" s="27">
        <v>100865</v>
      </c>
      <c r="B5651" s="27" t="s">
        <v>184</v>
      </c>
      <c r="C5651" s="28" t="s">
        <v>4829</v>
      </c>
      <c r="D5651" s="27" t="s">
        <v>31</v>
      </c>
      <c r="E5651" s="50">
        <v>621.46</v>
      </c>
    </row>
    <row r="5652" spans="1:5" customFormat="1" ht="25.5" x14ac:dyDescent="0.2">
      <c r="A5652" s="27">
        <v>100866</v>
      </c>
      <c r="B5652" s="27" t="s">
        <v>184</v>
      </c>
      <c r="C5652" s="28" t="s">
        <v>4830</v>
      </c>
      <c r="D5652" s="27" t="s">
        <v>31</v>
      </c>
      <c r="E5652" s="50">
        <v>324.45</v>
      </c>
    </row>
    <row r="5653" spans="1:5" customFormat="1" ht="25.5" x14ac:dyDescent="0.2">
      <c r="A5653" s="27">
        <v>100867</v>
      </c>
      <c r="B5653" s="27" t="s">
        <v>184</v>
      </c>
      <c r="C5653" s="28" t="s">
        <v>4831</v>
      </c>
      <c r="D5653" s="27" t="s">
        <v>31</v>
      </c>
      <c r="E5653" s="50">
        <v>345.26</v>
      </c>
    </row>
    <row r="5654" spans="1:5" customFormat="1" ht="25.5" x14ac:dyDescent="0.2">
      <c r="A5654" s="27">
        <v>100868</v>
      </c>
      <c r="B5654" s="27" t="s">
        <v>184</v>
      </c>
      <c r="C5654" s="28" t="s">
        <v>4832</v>
      </c>
      <c r="D5654" s="27" t="s">
        <v>31</v>
      </c>
      <c r="E5654" s="50">
        <v>359.1</v>
      </c>
    </row>
    <row r="5655" spans="1:5" customFormat="1" ht="25.5" x14ac:dyDescent="0.2">
      <c r="A5655" s="27">
        <v>100869</v>
      </c>
      <c r="B5655" s="27" t="s">
        <v>184</v>
      </c>
      <c r="C5655" s="28" t="s">
        <v>4833</v>
      </c>
      <c r="D5655" s="27" t="s">
        <v>31</v>
      </c>
      <c r="E5655" s="50">
        <v>369.72</v>
      </c>
    </row>
    <row r="5656" spans="1:5" customFormat="1" ht="25.5" x14ac:dyDescent="0.2">
      <c r="A5656" s="27">
        <v>100870</v>
      </c>
      <c r="B5656" s="27" t="s">
        <v>184</v>
      </c>
      <c r="C5656" s="28" t="s">
        <v>4834</v>
      </c>
      <c r="D5656" s="27" t="s">
        <v>31</v>
      </c>
      <c r="E5656" s="50">
        <v>270.74</v>
      </c>
    </row>
    <row r="5657" spans="1:5" customFormat="1" ht="25.5" x14ac:dyDescent="0.2">
      <c r="A5657" s="27">
        <v>100871</v>
      </c>
      <c r="B5657" s="27" t="s">
        <v>184</v>
      </c>
      <c r="C5657" s="28" t="s">
        <v>4835</v>
      </c>
      <c r="D5657" s="27" t="s">
        <v>31</v>
      </c>
      <c r="E5657" s="50">
        <v>290.45</v>
      </c>
    </row>
    <row r="5658" spans="1:5" customFormat="1" ht="25.5" x14ac:dyDescent="0.2">
      <c r="A5658" s="27">
        <v>100872</v>
      </c>
      <c r="B5658" s="27" t="s">
        <v>184</v>
      </c>
      <c r="C5658" s="28" t="s">
        <v>4836</v>
      </c>
      <c r="D5658" s="27" t="s">
        <v>31</v>
      </c>
      <c r="E5658" s="50">
        <v>303.04000000000002</v>
      </c>
    </row>
    <row r="5659" spans="1:5" customFormat="1" ht="25.5" x14ac:dyDescent="0.2">
      <c r="A5659" s="27">
        <v>100873</v>
      </c>
      <c r="B5659" s="27" t="s">
        <v>184</v>
      </c>
      <c r="C5659" s="28" t="s">
        <v>4837</v>
      </c>
      <c r="D5659" s="27" t="s">
        <v>31</v>
      </c>
      <c r="E5659" s="134">
        <v>310.89999999999998</v>
      </c>
    </row>
    <row r="5660" spans="1:5" customFormat="1" ht="12.75" x14ac:dyDescent="0.2">
      <c r="A5660" s="27">
        <v>100874</v>
      </c>
      <c r="B5660" s="27" t="s">
        <v>184</v>
      </c>
      <c r="C5660" s="28" t="s">
        <v>4838</v>
      </c>
      <c r="D5660" s="27" t="s">
        <v>31</v>
      </c>
      <c r="E5660" s="134">
        <v>324.45</v>
      </c>
    </row>
    <row r="5661" spans="1:5" customFormat="1" ht="25.5" x14ac:dyDescent="0.2">
      <c r="A5661" s="27">
        <v>100875</v>
      </c>
      <c r="B5661" s="27" t="s">
        <v>184</v>
      </c>
      <c r="C5661" s="28" t="s">
        <v>4839</v>
      </c>
      <c r="D5661" s="27" t="s">
        <v>31</v>
      </c>
      <c r="E5661" s="134">
        <v>1146.47</v>
      </c>
    </row>
    <row r="5662" spans="1:5" customFormat="1" ht="25.5" x14ac:dyDescent="0.2">
      <c r="A5662" s="27">
        <v>100878</v>
      </c>
      <c r="B5662" s="27" t="s">
        <v>184</v>
      </c>
      <c r="C5662" s="28" t="s">
        <v>4840</v>
      </c>
      <c r="D5662" s="27" t="s">
        <v>31</v>
      </c>
      <c r="E5662" s="134">
        <v>752.72</v>
      </c>
    </row>
    <row r="5663" spans="1:5" customFormat="1" ht="25.5" x14ac:dyDescent="0.2">
      <c r="A5663" s="27">
        <v>98052</v>
      </c>
      <c r="B5663" s="27" t="s">
        <v>184</v>
      </c>
      <c r="C5663" s="28" t="s">
        <v>4841</v>
      </c>
      <c r="D5663" s="27" t="s">
        <v>31</v>
      </c>
      <c r="E5663" s="134">
        <v>2104.36</v>
      </c>
    </row>
    <row r="5664" spans="1:5" customFormat="1" ht="25.5" x14ac:dyDescent="0.2">
      <c r="A5664" s="27">
        <v>98053</v>
      </c>
      <c r="B5664" s="27" t="s">
        <v>184</v>
      </c>
      <c r="C5664" s="28" t="s">
        <v>4842</v>
      </c>
      <c r="D5664" s="27" t="s">
        <v>31</v>
      </c>
      <c r="E5664" s="134">
        <v>2895.92</v>
      </c>
    </row>
    <row r="5665" spans="1:5" customFormat="1" ht="25.5" x14ac:dyDescent="0.2">
      <c r="A5665" s="27">
        <v>98054</v>
      </c>
      <c r="B5665" s="27" t="s">
        <v>184</v>
      </c>
      <c r="C5665" s="28" t="s">
        <v>4843</v>
      </c>
      <c r="D5665" s="27" t="s">
        <v>31</v>
      </c>
      <c r="E5665" s="134">
        <v>4684.1099999999997</v>
      </c>
    </row>
    <row r="5666" spans="1:5" customFormat="1" ht="25.5" x14ac:dyDescent="0.2">
      <c r="A5666" s="27">
        <v>98055</v>
      </c>
      <c r="B5666" s="27" t="s">
        <v>184</v>
      </c>
      <c r="C5666" s="28" t="s">
        <v>4844</v>
      </c>
      <c r="D5666" s="27" t="s">
        <v>31</v>
      </c>
      <c r="E5666" s="134">
        <v>6371.47</v>
      </c>
    </row>
    <row r="5667" spans="1:5" customFormat="1" ht="25.5" x14ac:dyDescent="0.2">
      <c r="A5667" s="27">
        <v>98056</v>
      </c>
      <c r="B5667" s="27" t="s">
        <v>184</v>
      </c>
      <c r="C5667" s="28" t="s">
        <v>4845</v>
      </c>
      <c r="D5667" s="27" t="s">
        <v>31</v>
      </c>
      <c r="E5667" s="134">
        <v>7434.09</v>
      </c>
    </row>
    <row r="5668" spans="1:5" customFormat="1" ht="25.5" x14ac:dyDescent="0.2">
      <c r="A5668" s="27">
        <v>98057</v>
      </c>
      <c r="B5668" s="27" t="s">
        <v>184</v>
      </c>
      <c r="C5668" s="28" t="s">
        <v>4846</v>
      </c>
      <c r="D5668" s="27" t="s">
        <v>31</v>
      </c>
      <c r="E5668" s="134">
        <v>8853.8799999999992</v>
      </c>
    </row>
    <row r="5669" spans="1:5" customFormat="1" ht="25.5" x14ac:dyDescent="0.2">
      <c r="A5669" s="27">
        <v>98058</v>
      </c>
      <c r="B5669" s="27" t="s">
        <v>184</v>
      </c>
      <c r="C5669" s="28" t="s">
        <v>4847</v>
      </c>
      <c r="D5669" s="27" t="s">
        <v>31</v>
      </c>
      <c r="E5669" s="134">
        <v>1845.39</v>
      </c>
    </row>
    <row r="5670" spans="1:5" customFormat="1" ht="25.5" x14ac:dyDescent="0.2">
      <c r="A5670" s="27">
        <v>98059</v>
      </c>
      <c r="B5670" s="27" t="s">
        <v>184</v>
      </c>
      <c r="C5670" s="28" t="s">
        <v>4848</v>
      </c>
      <c r="D5670" s="27" t="s">
        <v>31</v>
      </c>
      <c r="E5670" s="134">
        <v>3977.19</v>
      </c>
    </row>
    <row r="5671" spans="1:5" customFormat="1" ht="25.5" x14ac:dyDescent="0.2">
      <c r="A5671" s="27">
        <v>98060</v>
      </c>
      <c r="B5671" s="27" t="s">
        <v>184</v>
      </c>
      <c r="C5671" s="28" t="s">
        <v>4849</v>
      </c>
      <c r="D5671" s="27" t="s">
        <v>31</v>
      </c>
      <c r="E5671" s="134">
        <v>5579.44</v>
      </c>
    </row>
    <row r="5672" spans="1:5" customFormat="1" ht="25.5" x14ac:dyDescent="0.2">
      <c r="A5672" s="27">
        <v>98061</v>
      </c>
      <c r="B5672" s="27" t="s">
        <v>184</v>
      </c>
      <c r="C5672" s="28" t="s">
        <v>4850</v>
      </c>
      <c r="D5672" s="27" t="s">
        <v>31</v>
      </c>
      <c r="E5672" s="134">
        <v>7794.41</v>
      </c>
    </row>
    <row r="5673" spans="1:5" customFormat="1" ht="25.5" x14ac:dyDescent="0.2">
      <c r="A5673" s="27">
        <v>98062</v>
      </c>
      <c r="B5673" s="27" t="s">
        <v>184</v>
      </c>
      <c r="C5673" s="28" t="s">
        <v>4851</v>
      </c>
      <c r="D5673" s="27" t="s">
        <v>31</v>
      </c>
      <c r="E5673" s="134">
        <v>3116.65</v>
      </c>
    </row>
    <row r="5674" spans="1:5" customFormat="1" ht="25.5" x14ac:dyDescent="0.2">
      <c r="A5674" s="27">
        <v>98063</v>
      </c>
      <c r="B5674" s="27" t="s">
        <v>184</v>
      </c>
      <c r="C5674" s="28" t="s">
        <v>4852</v>
      </c>
      <c r="D5674" s="27" t="s">
        <v>31</v>
      </c>
      <c r="E5674" s="134">
        <v>4761.29</v>
      </c>
    </row>
    <row r="5675" spans="1:5" customFormat="1" ht="25.5" x14ac:dyDescent="0.2">
      <c r="A5675" s="27">
        <v>98064</v>
      </c>
      <c r="B5675" s="27" t="s">
        <v>184</v>
      </c>
      <c r="C5675" s="28" t="s">
        <v>4853</v>
      </c>
      <c r="D5675" s="27" t="s">
        <v>31</v>
      </c>
      <c r="E5675" s="134">
        <v>5503.03</v>
      </c>
    </row>
    <row r="5676" spans="1:5" customFormat="1" ht="25.5" x14ac:dyDescent="0.2">
      <c r="A5676" s="27">
        <v>98065</v>
      </c>
      <c r="B5676" s="27" t="s">
        <v>184</v>
      </c>
      <c r="C5676" s="28" t="s">
        <v>4854</v>
      </c>
      <c r="D5676" s="27" t="s">
        <v>31</v>
      </c>
      <c r="E5676" s="134">
        <v>7644.84</v>
      </c>
    </row>
    <row r="5677" spans="1:5" customFormat="1" ht="25.5" x14ac:dyDescent="0.2">
      <c r="A5677" s="27">
        <v>98066</v>
      </c>
      <c r="B5677" s="27" t="s">
        <v>184</v>
      </c>
      <c r="C5677" s="28" t="s">
        <v>4855</v>
      </c>
      <c r="D5677" s="27" t="s">
        <v>31</v>
      </c>
      <c r="E5677" s="134">
        <v>4483.8900000000003</v>
      </c>
    </row>
    <row r="5678" spans="1:5" customFormat="1" ht="25.5" x14ac:dyDescent="0.2">
      <c r="A5678" s="27">
        <v>98067</v>
      </c>
      <c r="B5678" s="27" t="s">
        <v>184</v>
      </c>
      <c r="C5678" s="28" t="s">
        <v>4856</v>
      </c>
      <c r="D5678" s="27" t="s">
        <v>31</v>
      </c>
      <c r="E5678" s="134">
        <v>5965.36</v>
      </c>
    </row>
    <row r="5679" spans="1:5" customFormat="1" ht="25.5" x14ac:dyDescent="0.2">
      <c r="A5679" s="27">
        <v>98068</v>
      </c>
      <c r="B5679" s="27" t="s">
        <v>184</v>
      </c>
      <c r="C5679" s="28" t="s">
        <v>4857</v>
      </c>
      <c r="D5679" s="27" t="s">
        <v>31</v>
      </c>
      <c r="E5679" s="134">
        <v>8425.01</v>
      </c>
    </row>
    <row r="5680" spans="1:5" customFormat="1" ht="25.5" x14ac:dyDescent="0.2">
      <c r="A5680" s="27">
        <v>98069</v>
      </c>
      <c r="B5680" s="27" t="s">
        <v>184</v>
      </c>
      <c r="C5680" s="28" t="s">
        <v>4858</v>
      </c>
      <c r="D5680" s="27" t="s">
        <v>31</v>
      </c>
      <c r="E5680" s="134">
        <v>11394.23</v>
      </c>
    </row>
    <row r="5681" spans="1:5" customFormat="1" ht="25.5" x14ac:dyDescent="0.2">
      <c r="A5681" s="27">
        <v>98070</v>
      </c>
      <c r="B5681" s="27" t="s">
        <v>184</v>
      </c>
      <c r="C5681" s="28" t="s">
        <v>4859</v>
      </c>
      <c r="D5681" s="27" t="s">
        <v>31</v>
      </c>
      <c r="E5681" s="134">
        <v>12961.58</v>
      </c>
    </row>
    <row r="5682" spans="1:5" customFormat="1" ht="25.5" x14ac:dyDescent="0.2">
      <c r="A5682" s="27">
        <v>98071</v>
      </c>
      <c r="B5682" s="27" t="s">
        <v>184</v>
      </c>
      <c r="C5682" s="28" t="s">
        <v>4860</v>
      </c>
      <c r="D5682" s="27" t="s">
        <v>31</v>
      </c>
      <c r="E5682" s="134">
        <v>14015.38</v>
      </c>
    </row>
    <row r="5683" spans="1:5" customFormat="1" ht="25.5" x14ac:dyDescent="0.2">
      <c r="A5683" s="27">
        <v>98072</v>
      </c>
      <c r="B5683" s="27" t="s">
        <v>184</v>
      </c>
      <c r="C5683" s="28" t="s">
        <v>4861</v>
      </c>
      <c r="D5683" s="27" t="s">
        <v>31</v>
      </c>
      <c r="E5683" s="134">
        <v>3829.56</v>
      </c>
    </row>
    <row r="5684" spans="1:5" customFormat="1" ht="25.5" x14ac:dyDescent="0.2">
      <c r="A5684" s="27">
        <v>98073</v>
      </c>
      <c r="B5684" s="27" t="s">
        <v>184</v>
      </c>
      <c r="C5684" s="28" t="s">
        <v>4862</v>
      </c>
      <c r="D5684" s="27" t="s">
        <v>31</v>
      </c>
      <c r="E5684" s="134">
        <v>6091.48</v>
      </c>
    </row>
    <row r="5685" spans="1:5" customFormat="1" ht="25.5" x14ac:dyDescent="0.2">
      <c r="A5685" s="27">
        <v>98074</v>
      </c>
      <c r="B5685" s="27" t="s">
        <v>184</v>
      </c>
      <c r="C5685" s="28" t="s">
        <v>4863</v>
      </c>
      <c r="D5685" s="27" t="s">
        <v>31</v>
      </c>
      <c r="E5685" s="134">
        <v>9599.11</v>
      </c>
    </row>
    <row r="5686" spans="1:5" customFormat="1" ht="25.5" x14ac:dyDescent="0.2">
      <c r="A5686" s="27">
        <v>98075</v>
      </c>
      <c r="B5686" s="27" t="s">
        <v>184</v>
      </c>
      <c r="C5686" s="28" t="s">
        <v>4864</v>
      </c>
      <c r="D5686" s="27" t="s">
        <v>31</v>
      </c>
      <c r="E5686" s="134">
        <v>12555.05</v>
      </c>
    </row>
    <row r="5687" spans="1:5" customFormat="1" ht="25.5" x14ac:dyDescent="0.2">
      <c r="A5687" s="27">
        <v>98076</v>
      </c>
      <c r="B5687" s="27" t="s">
        <v>184</v>
      </c>
      <c r="C5687" s="28" t="s">
        <v>4865</v>
      </c>
      <c r="D5687" s="27" t="s">
        <v>31</v>
      </c>
      <c r="E5687" s="134">
        <v>14557.61</v>
      </c>
    </row>
    <row r="5688" spans="1:5" customFormat="1" ht="25.5" x14ac:dyDescent="0.2">
      <c r="A5688" s="27">
        <v>98077</v>
      </c>
      <c r="B5688" s="27" t="s">
        <v>184</v>
      </c>
      <c r="C5688" s="28" t="s">
        <v>4866</v>
      </c>
      <c r="D5688" s="27" t="s">
        <v>31</v>
      </c>
      <c r="E5688" s="134">
        <v>17189.77</v>
      </c>
    </row>
    <row r="5689" spans="1:5" customFormat="1" ht="25.5" x14ac:dyDescent="0.2">
      <c r="A5689" s="27">
        <v>98078</v>
      </c>
      <c r="B5689" s="27" t="s">
        <v>184</v>
      </c>
      <c r="C5689" s="28" t="s">
        <v>4867</v>
      </c>
      <c r="D5689" s="27" t="s">
        <v>31</v>
      </c>
      <c r="E5689" s="134">
        <v>3874.65</v>
      </c>
    </row>
    <row r="5690" spans="1:5" customFormat="1" ht="25.5" x14ac:dyDescent="0.2">
      <c r="A5690" s="27">
        <v>98079</v>
      </c>
      <c r="B5690" s="27" t="s">
        <v>184</v>
      </c>
      <c r="C5690" s="28" t="s">
        <v>4868</v>
      </c>
      <c r="D5690" s="27" t="s">
        <v>31</v>
      </c>
      <c r="E5690" s="134">
        <v>6842.93</v>
      </c>
    </row>
    <row r="5691" spans="1:5" customFormat="1" ht="25.5" x14ac:dyDescent="0.2">
      <c r="A5691" s="27">
        <v>98080</v>
      </c>
      <c r="B5691" s="27" t="s">
        <v>184</v>
      </c>
      <c r="C5691" s="28" t="s">
        <v>4869</v>
      </c>
      <c r="D5691" s="27" t="s">
        <v>31</v>
      </c>
      <c r="E5691" s="134">
        <v>8891.11</v>
      </c>
    </row>
    <row r="5692" spans="1:5" customFormat="1" ht="25.5" x14ac:dyDescent="0.2">
      <c r="A5692" s="27">
        <v>98081</v>
      </c>
      <c r="B5692" s="27" t="s">
        <v>184</v>
      </c>
      <c r="C5692" s="28" t="s">
        <v>4870</v>
      </c>
      <c r="D5692" s="27" t="s">
        <v>31</v>
      </c>
      <c r="E5692" s="134">
        <v>13243.02</v>
      </c>
    </row>
    <row r="5693" spans="1:5" customFormat="1" ht="25.5" x14ac:dyDescent="0.2">
      <c r="A5693" s="27">
        <v>98082</v>
      </c>
      <c r="B5693" s="27" t="s">
        <v>184</v>
      </c>
      <c r="C5693" s="28" t="s">
        <v>4871</v>
      </c>
      <c r="D5693" s="27" t="s">
        <v>31</v>
      </c>
      <c r="E5693" s="134">
        <v>3841.32</v>
      </c>
    </row>
    <row r="5694" spans="1:5" customFormat="1" ht="25.5" x14ac:dyDescent="0.2">
      <c r="A5694" s="27">
        <v>98083</v>
      </c>
      <c r="B5694" s="27" t="s">
        <v>184</v>
      </c>
      <c r="C5694" s="28" t="s">
        <v>4872</v>
      </c>
      <c r="D5694" s="27" t="s">
        <v>31</v>
      </c>
      <c r="E5694" s="134">
        <v>5063</v>
      </c>
    </row>
    <row r="5695" spans="1:5" customFormat="1" ht="25.5" x14ac:dyDescent="0.2">
      <c r="A5695" s="27">
        <v>98084</v>
      </c>
      <c r="B5695" s="27" t="s">
        <v>184</v>
      </c>
      <c r="C5695" s="28" t="s">
        <v>4873</v>
      </c>
      <c r="D5695" s="27" t="s">
        <v>31</v>
      </c>
      <c r="E5695" s="134">
        <v>7098.04</v>
      </c>
    </row>
    <row r="5696" spans="1:5" customFormat="1" ht="25.5" x14ac:dyDescent="0.2">
      <c r="A5696" s="27">
        <v>98085</v>
      </c>
      <c r="B5696" s="27" t="s">
        <v>184</v>
      </c>
      <c r="C5696" s="28" t="s">
        <v>4874</v>
      </c>
      <c r="D5696" s="27" t="s">
        <v>31</v>
      </c>
      <c r="E5696" s="134">
        <v>9639.6299999999992</v>
      </c>
    </row>
    <row r="5697" spans="1:5" customFormat="1" ht="25.5" x14ac:dyDescent="0.2">
      <c r="A5697" s="27">
        <v>98086</v>
      </c>
      <c r="B5697" s="27" t="s">
        <v>184</v>
      </c>
      <c r="C5697" s="28" t="s">
        <v>4875</v>
      </c>
      <c r="D5697" s="27" t="s">
        <v>31</v>
      </c>
      <c r="E5697" s="134">
        <v>10867.13</v>
      </c>
    </row>
    <row r="5698" spans="1:5" customFormat="1" ht="25.5" x14ac:dyDescent="0.2">
      <c r="A5698" s="27">
        <v>98087</v>
      </c>
      <c r="B5698" s="27" t="s">
        <v>184</v>
      </c>
      <c r="C5698" s="28" t="s">
        <v>4876</v>
      </c>
      <c r="D5698" s="27" t="s">
        <v>31</v>
      </c>
      <c r="E5698" s="134">
        <v>11567.74</v>
      </c>
    </row>
    <row r="5699" spans="1:5" customFormat="1" ht="25.5" x14ac:dyDescent="0.2">
      <c r="A5699" s="27">
        <v>98088</v>
      </c>
      <c r="B5699" s="27" t="s">
        <v>184</v>
      </c>
      <c r="C5699" s="28" t="s">
        <v>4877</v>
      </c>
      <c r="D5699" s="27" t="s">
        <v>31</v>
      </c>
      <c r="E5699" s="134">
        <v>3345.27</v>
      </c>
    </row>
    <row r="5700" spans="1:5" customFormat="1" ht="25.5" x14ac:dyDescent="0.2">
      <c r="A5700" s="27">
        <v>98089</v>
      </c>
      <c r="B5700" s="27" t="s">
        <v>184</v>
      </c>
      <c r="C5700" s="28" t="s">
        <v>4878</v>
      </c>
      <c r="D5700" s="27" t="s">
        <v>31</v>
      </c>
      <c r="E5700" s="134">
        <v>5327.83</v>
      </c>
    </row>
    <row r="5701" spans="1:5" customFormat="1" ht="25.5" x14ac:dyDescent="0.2">
      <c r="A5701" s="27">
        <v>98090</v>
      </c>
      <c r="B5701" s="27" t="s">
        <v>184</v>
      </c>
      <c r="C5701" s="28" t="s">
        <v>4879</v>
      </c>
      <c r="D5701" s="27" t="s">
        <v>31</v>
      </c>
      <c r="E5701" s="134">
        <v>8426.08</v>
      </c>
    </row>
    <row r="5702" spans="1:5" customFormat="1" ht="25.5" x14ac:dyDescent="0.2">
      <c r="A5702" s="27">
        <v>98091</v>
      </c>
      <c r="B5702" s="27" t="s">
        <v>184</v>
      </c>
      <c r="C5702" s="28" t="s">
        <v>4880</v>
      </c>
      <c r="D5702" s="27" t="s">
        <v>31</v>
      </c>
      <c r="E5702" s="134">
        <v>11037.34</v>
      </c>
    </row>
    <row r="5703" spans="1:5" customFormat="1" ht="25.5" x14ac:dyDescent="0.2">
      <c r="A5703" s="27">
        <v>98092</v>
      </c>
      <c r="B5703" s="27" t="s">
        <v>184</v>
      </c>
      <c r="C5703" s="28" t="s">
        <v>4881</v>
      </c>
      <c r="D5703" s="27" t="s">
        <v>31</v>
      </c>
      <c r="E5703" s="134">
        <v>12853.22</v>
      </c>
    </row>
    <row r="5704" spans="1:5" customFormat="1" ht="25.5" x14ac:dyDescent="0.2">
      <c r="A5704" s="27">
        <v>98093</v>
      </c>
      <c r="B5704" s="27" t="s">
        <v>184</v>
      </c>
      <c r="C5704" s="28" t="s">
        <v>4882</v>
      </c>
      <c r="D5704" s="27" t="s">
        <v>31</v>
      </c>
      <c r="E5704" s="134">
        <v>15193.38</v>
      </c>
    </row>
    <row r="5705" spans="1:5" customFormat="1" ht="25.5" x14ac:dyDescent="0.2">
      <c r="A5705" s="27">
        <v>98094</v>
      </c>
      <c r="B5705" s="27" t="s">
        <v>184</v>
      </c>
      <c r="C5705" s="28" t="s">
        <v>4883</v>
      </c>
      <c r="D5705" s="27" t="s">
        <v>31</v>
      </c>
      <c r="E5705" s="134">
        <v>2752.85</v>
      </c>
    </row>
    <row r="5706" spans="1:5" customFormat="1" ht="25.5" x14ac:dyDescent="0.2">
      <c r="A5706" s="27">
        <v>98099</v>
      </c>
      <c r="B5706" s="27" t="s">
        <v>184</v>
      </c>
      <c r="C5706" s="28" t="s">
        <v>4884</v>
      </c>
      <c r="D5706" s="27" t="s">
        <v>31</v>
      </c>
      <c r="E5706" s="134">
        <v>4714.53</v>
      </c>
    </row>
    <row r="5707" spans="1:5" customFormat="1" ht="25.5" x14ac:dyDescent="0.2">
      <c r="A5707" s="27">
        <v>98100</v>
      </c>
      <c r="B5707" s="27" t="s">
        <v>184</v>
      </c>
      <c r="C5707" s="28" t="s">
        <v>4885</v>
      </c>
      <c r="D5707" s="27" t="s">
        <v>31</v>
      </c>
      <c r="E5707" s="134">
        <v>6203.39</v>
      </c>
    </row>
    <row r="5708" spans="1:5" customFormat="1" ht="25.5" x14ac:dyDescent="0.2">
      <c r="A5708" s="27">
        <v>98101</v>
      </c>
      <c r="B5708" s="27" t="s">
        <v>184</v>
      </c>
      <c r="C5708" s="28" t="s">
        <v>4886</v>
      </c>
      <c r="D5708" s="27" t="s">
        <v>31</v>
      </c>
      <c r="E5708" s="134">
        <v>9188.7199999999993</v>
      </c>
    </row>
    <row r="5709" spans="1:5" customFormat="1" ht="38.25" x14ac:dyDescent="0.2">
      <c r="A5709" s="27">
        <v>98109</v>
      </c>
      <c r="B5709" s="27" t="s">
        <v>184</v>
      </c>
      <c r="C5709" s="28" t="s">
        <v>4887</v>
      </c>
      <c r="D5709" s="27" t="s">
        <v>31</v>
      </c>
      <c r="E5709" s="134">
        <v>825.64</v>
      </c>
    </row>
    <row r="5710" spans="1:5" customFormat="1" ht="25.5" x14ac:dyDescent="0.2">
      <c r="A5710" s="27">
        <v>98110</v>
      </c>
      <c r="B5710" s="27" t="s">
        <v>184</v>
      </c>
      <c r="C5710" s="28" t="s">
        <v>4888</v>
      </c>
      <c r="D5710" s="27" t="s">
        <v>31</v>
      </c>
      <c r="E5710" s="134">
        <v>410.44</v>
      </c>
    </row>
    <row r="5711" spans="1:5" customFormat="1" ht="25.5" x14ac:dyDescent="0.2">
      <c r="A5711" s="27">
        <v>98111</v>
      </c>
      <c r="B5711" s="27" t="s">
        <v>184</v>
      </c>
      <c r="C5711" s="28" t="s">
        <v>4889</v>
      </c>
      <c r="D5711" s="27" t="s">
        <v>31</v>
      </c>
      <c r="E5711" s="134">
        <v>55.44</v>
      </c>
    </row>
    <row r="5712" spans="1:5" customFormat="1" ht="12.75" x14ac:dyDescent="0.2">
      <c r="A5712" s="27">
        <v>98112</v>
      </c>
      <c r="B5712" s="27" t="s">
        <v>184</v>
      </c>
      <c r="C5712" s="28" t="s">
        <v>4890</v>
      </c>
      <c r="D5712" s="27" t="s">
        <v>31</v>
      </c>
      <c r="E5712" s="134">
        <v>117.37</v>
      </c>
    </row>
    <row r="5713" spans="1:5" customFormat="1" ht="25.5" x14ac:dyDescent="0.2">
      <c r="A5713" s="27">
        <v>98114</v>
      </c>
      <c r="B5713" s="27" t="s">
        <v>184</v>
      </c>
      <c r="C5713" s="28" t="s">
        <v>4891</v>
      </c>
      <c r="D5713" s="27" t="s">
        <v>31</v>
      </c>
      <c r="E5713" s="134">
        <v>665</v>
      </c>
    </row>
    <row r="5714" spans="1:5" customFormat="1" ht="25.5" x14ac:dyDescent="0.2">
      <c r="A5714" s="27">
        <v>98115</v>
      </c>
      <c r="B5714" s="27" t="s">
        <v>184</v>
      </c>
      <c r="C5714" s="28" t="s">
        <v>4892</v>
      </c>
      <c r="D5714" s="27" t="s">
        <v>31</v>
      </c>
      <c r="E5714" s="134">
        <v>106.12</v>
      </c>
    </row>
    <row r="5715" spans="1:5" customFormat="1" ht="12.75" x14ac:dyDescent="0.2">
      <c r="A5715" s="27">
        <v>89349</v>
      </c>
      <c r="B5715" s="27" t="s">
        <v>184</v>
      </c>
      <c r="C5715" s="28" t="s">
        <v>4893</v>
      </c>
      <c r="D5715" s="27" t="s">
        <v>31</v>
      </c>
      <c r="E5715" s="134">
        <v>31.5</v>
      </c>
    </row>
    <row r="5716" spans="1:5" customFormat="1" ht="12.75" x14ac:dyDescent="0.2">
      <c r="A5716" s="27">
        <v>89351</v>
      </c>
      <c r="B5716" s="27" t="s">
        <v>184</v>
      </c>
      <c r="C5716" s="28" t="s">
        <v>4894</v>
      </c>
      <c r="D5716" s="27" t="s">
        <v>31</v>
      </c>
      <c r="E5716" s="134">
        <v>38.94</v>
      </c>
    </row>
    <row r="5717" spans="1:5" customFormat="1" ht="12.75" x14ac:dyDescent="0.2">
      <c r="A5717" s="27">
        <v>89352</v>
      </c>
      <c r="B5717" s="27" t="s">
        <v>184</v>
      </c>
      <c r="C5717" s="28" t="s">
        <v>4895</v>
      </c>
      <c r="D5717" s="27" t="s">
        <v>31</v>
      </c>
      <c r="E5717" s="134">
        <v>42.77</v>
      </c>
    </row>
    <row r="5718" spans="1:5" customFormat="1" ht="12.75" x14ac:dyDescent="0.2">
      <c r="A5718" s="27">
        <v>89353</v>
      </c>
      <c r="B5718" s="27" t="s">
        <v>184</v>
      </c>
      <c r="C5718" s="28" t="s">
        <v>4896</v>
      </c>
      <c r="D5718" s="27" t="s">
        <v>31</v>
      </c>
      <c r="E5718" s="134">
        <v>47.02</v>
      </c>
    </row>
    <row r="5719" spans="1:5" customFormat="1" ht="25.5" x14ac:dyDescent="0.2">
      <c r="A5719" s="27">
        <v>89354</v>
      </c>
      <c r="B5719" s="27" t="s">
        <v>184</v>
      </c>
      <c r="C5719" s="28" t="s">
        <v>4897</v>
      </c>
      <c r="D5719" s="27" t="s">
        <v>31</v>
      </c>
      <c r="E5719" s="134">
        <v>436.94</v>
      </c>
    </row>
    <row r="5720" spans="1:5" customFormat="1" ht="25.5" x14ac:dyDescent="0.2">
      <c r="A5720" s="27">
        <v>89984</v>
      </c>
      <c r="B5720" s="27" t="s">
        <v>184</v>
      </c>
      <c r="C5720" s="28" t="s">
        <v>4898</v>
      </c>
      <c r="D5720" s="27" t="s">
        <v>31</v>
      </c>
      <c r="E5720" s="134">
        <v>101</v>
      </c>
    </row>
    <row r="5721" spans="1:5" customFormat="1" ht="25.5" x14ac:dyDescent="0.2">
      <c r="A5721" s="27">
        <v>89985</v>
      </c>
      <c r="B5721" s="27" t="s">
        <v>184</v>
      </c>
      <c r="C5721" s="28" t="s">
        <v>4899</v>
      </c>
      <c r="D5721" s="27" t="s">
        <v>31</v>
      </c>
      <c r="E5721" s="134">
        <v>106.19</v>
      </c>
    </row>
    <row r="5722" spans="1:5" customFormat="1" ht="25.5" x14ac:dyDescent="0.2">
      <c r="A5722" s="27">
        <v>89986</v>
      </c>
      <c r="B5722" s="27" t="s">
        <v>184</v>
      </c>
      <c r="C5722" s="28" t="s">
        <v>4900</v>
      </c>
      <c r="D5722" s="27" t="s">
        <v>31</v>
      </c>
      <c r="E5722" s="134">
        <v>98.41</v>
      </c>
    </row>
    <row r="5723" spans="1:5" customFormat="1" ht="25.5" x14ac:dyDescent="0.2">
      <c r="A5723" s="27">
        <v>89987</v>
      </c>
      <c r="B5723" s="27" t="s">
        <v>184</v>
      </c>
      <c r="C5723" s="28" t="s">
        <v>4901</v>
      </c>
      <c r="D5723" s="27" t="s">
        <v>31</v>
      </c>
      <c r="E5723" s="134">
        <v>111.85</v>
      </c>
    </row>
    <row r="5724" spans="1:5" customFormat="1" ht="25.5" x14ac:dyDescent="0.2">
      <c r="A5724" s="27">
        <v>90371</v>
      </c>
      <c r="B5724" s="27" t="s">
        <v>184</v>
      </c>
      <c r="C5724" s="28" t="s">
        <v>4902</v>
      </c>
      <c r="D5724" s="27" t="s">
        <v>31</v>
      </c>
      <c r="E5724" s="134">
        <v>39.25</v>
      </c>
    </row>
    <row r="5725" spans="1:5" customFormat="1" ht="25.5" x14ac:dyDescent="0.2">
      <c r="A5725" s="27">
        <v>94489</v>
      </c>
      <c r="B5725" s="27" t="s">
        <v>184</v>
      </c>
      <c r="C5725" s="28" t="s">
        <v>4903</v>
      </c>
      <c r="D5725" s="27" t="s">
        <v>31</v>
      </c>
      <c r="E5725" s="134">
        <v>39.49</v>
      </c>
    </row>
    <row r="5726" spans="1:5" customFormat="1" ht="25.5" x14ac:dyDescent="0.2">
      <c r="A5726" s="27">
        <v>94490</v>
      </c>
      <c r="B5726" s="27" t="s">
        <v>184</v>
      </c>
      <c r="C5726" s="28" t="s">
        <v>4904</v>
      </c>
      <c r="D5726" s="27" t="s">
        <v>31</v>
      </c>
      <c r="E5726" s="134">
        <v>59.18</v>
      </c>
    </row>
    <row r="5727" spans="1:5" customFormat="1" ht="25.5" x14ac:dyDescent="0.2">
      <c r="A5727" s="27">
        <v>94491</v>
      </c>
      <c r="B5727" s="27" t="s">
        <v>184</v>
      </c>
      <c r="C5727" s="28" t="s">
        <v>4905</v>
      </c>
      <c r="D5727" s="27" t="s">
        <v>31</v>
      </c>
      <c r="E5727" s="134">
        <v>80.36</v>
      </c>
    </row>
    <row r="5728" spans="1:5" customFormat="1" ht="25.5" x14ac:dyDescent="0.2">
      <c r="A5728" s="27">
        <v>94492</v>
      </c>
      <c r="B5728" s="27" t="s">
        <v>184</v>
      </c>
      <c r="C5728" s="28" t="s">
        <v>4906</v>
      </c>
      <c r="D5728" s="27" t="s">
        <v>31</v>
      </c>
      <c r="E5728" s="134">
        <v>82.69</v>
      </c>
    </row>
    <row r="5729" spans="1:5" customFormat="1" ht="25.5" x14ac:dyDescent="0.2">
      <c r="A5729" s="27">
        <v>94493</v>
      </c>
      <c r="B5729" s="27" t="s">
        <v>184</v>
      </c>
      <c r="C5729" s="28" t="s">
        <v>4907</v>
      </c>
      <c r="D5729" s="27" t="s">
        <v>31</v>
      </c>
      <c r="E5729" s="134">
        <v>151.32</v>
      </c>
    </row>
    <row r="5730" spans="1:5" customFormat="1" ht="12.75" x14ac:dyDescent="0.2">
      <c r="A5730" s="27">
        <v>94495</v>
      </c>
      <c r="B5730" s="27" t="s">
        <v>184</v>
      </c>
      <c r="C5730" s="28" t="s">
        <v>4908</v>
      </c>
      <c r="D5730" s="27" t="s">
        <v>31</v>
      </c>
      <c r="E5730" s="134">
        <v>72.77</v>
      </c>
    </row>
    <row r="5731" spans="1:5" customFormat="1" ht="12.75" x14ac:dyDescent="0.2">
      <c r="A5731" s="27">
        <v>94496</v>
      </c>
      <c r="B5731" s="27" t="s">
        <v>184</v>
      </c>
      <c r="C5731" s="28" t="s">
        <v>4909</v>
      </c>
      <c r="D5731" s="27" t="s">
        <v>31</v>
      </c>
      <c r="E5731" s="134">
        <v>99.15</v>
      </c>
    </row>
    <row r="5732" spans="1:5" customFormat="1" ht="12.75" x14ac:dyDescent="0.2">
      <c r="A5732" s="27">
        <v>94497</v>
      </c>
      <c r="B5732" s="27" t="s">
        <v>184</v>
      </c>
      <c r="C5732" s="28" t="s">
        <v>4910</v>
      </c>
      <c r="D5732" s="27" t="s">
        <v>31</v>
      </c>
      <c r="E5732" s="134">
        <v>125.58</v>
      </c>
    </row>
    <row r="5733" spans="1:5" customFormat="1" ht="12.75" x14ac:dyDescent="0.2">
      <c r="A5733" s="27">
        <v>94498</v>
      </c>
      <c r="B5733" s="27" t="s">
        <v>184</v>
      </c>
      <c r="C5733" s="28" t="s">
        <v>4911</v>
      </c>
      <c r="D5733" s="27" t="s">
        <v>31</v>
      </c>
      <c r="E5733" s="134">
        <v>173.4</v>
      </c>
    </row>
    <row r="5734" spans="1:5" customFormat="1" ht="12.75" x14ac:dyDescent="0.2">
      <c r="A5734" s="27">
        <v>94499</v>
      </c>
      <c r="B5734" s="27" t="s">
        <v>184</v>
      </c>
      <c r="C5734" s="28" t="s">
        <v>4912</v>
      </c>
      <c r="D5734" s="27" t="s">
        <v>31</v>
      </c>
      <c r="E5734" s="134">
        <v>345.59</v>
      </c>
    </row>
    <row r="5735" spans="1:5" customFormat="1" ht="12.75" x14ac:dyDescent="0.2">
      <c r="A5735" s="27">
        <v>94500</v>
      </c>
      <c r="B5735" s="27" t="s">
        <v>184</v>
      </c>
      <c r="C5735" s="28" t="s">
        <v>4913</v>
      </c>
      <c r="D5735" s="27" t="s">
        <v>31</v>
      </c>
      <c r="E5735" s="134">
        <v>419.42</v>
      </c>
    </row>
    <row r="5736" spans="1:5" customFormat="1" ht="12.75" x14ac:dyDescent="0.2">
      <c r="A5736" s="27">
        <v>94501</v>
      </c>
      <c r="B5736" s="27" t="s">
        <v>184</v>
      </c>
      <c r="C5736" s="28" t="s">
        <v>4914</v>
      </c>
      <c r="D5736" s="27" t="s">
        <v>31</v>
      </c>
      <c r="E5736" s="134">
        <v>848.03</v>
      </c>
    </row>
    <row r="5737" spans="1:5" customFormat="1" ht="25.5" x14ac:dyDescent="0.2">
      <c r="A5737" s="27">
        <v>94792</v>
      </c>
      <c r="B5737" s="27" t="s">
        <v>184</v>
      </c>
      <c r="C5737" s="28" t="s">
        <v>4915</v>
      </c>
      <c r="D5737" s="27" t="s">
        <v>31</v>
      </c>
      <c r="E5737" s="134">
        <v>136.30000000000001</v>
      </c>
    </row>
    <row r="5738" spans="1:5" customFormat="1" ht="25.5" x14ac:dyDescent="0.2">
      <c r="A5738" s="27">
        <v>94793</v>
      </c>
      <c r="B5738" s="27" t="s">
        <v>184</v>
      </c>
      <c r="C5738" s="28" t="s">
        <v>4916</v>
      </c>
      <c r="D5738" s="27" t="s">
        <v>31</v>
      </c>
      <c r="E5738" s="134">
        <v>186.88</v>
      </c>
    </row>
    <row r="5739" spans="1:5" customFormat="1" ht="25.5" x14ac:dyDescent="0.2">
      <c r="A5739" s="27">
        <v>94794</v>
      </c>
      <c r="B5739" s="27" t="s">
        <v>184</v>
      </c>
      <c r="C5739" s="28" t="s">
        <v>4917</v>
      </c>
      <c r="D5739" s="27" t="s">
        <v>31</v>
      </c>
      <c r="E5739" s="134">
        <v>198.05</v>
      </c>
    </row>
    <row r="5740" spans="1:5" customFormat="1" ht="12.75" x14ac:dyDescent="0.2">
      <c r="A5740" s="27">
        <v>94795</v>
      </c>
      <c r="B5740" s="27" t="s">
        <v>184</v>
      </c>
      <c r="C5740" s="28" t="s">
        <v>4918</v>
      </c>
      <c r="D5740" s="27" t="s">
        <v>31</v>
      </c>
      <c r="E5740" s="134">
        <v>37.15</v>
      </c>
    </row>
    <row r="5741" spans="1:5" customFormat="1" ht="12.75" x14ac:dyDescent="0.2">
      <c r="A5741" s="27">
        <v>94796</v>
      </c>
      <c r="B5741" s="27" t="s">
        <v>184</v>
      </c>
      <c r="C5741" s="28" t="s">
        <v>4919</v>
      </c>
      <c r="D5741" s="27" t="s">
        <v>31</v>
      </c>
      <c r="E5741" s="134">
        <v>43.2</v>
      </c>
    </row>
    <row r="5742" spans="1:5" customFormat="1" ht="12.75" x14ac:dyDescent="0.2">
      <c r="A5742" s="27">
        <v>94797</v>
      </c>
      <c r="B5742" s="27" t="s">
        <v>184</v>
      </c>
      <c r="C5742" s="28" t="s">
        <v>4920</v>
      </c>
      <c r="D5742" s="27" t="s">
        <v>31</v>
      </c>
      <c r="E5742" s="134">
        <v>87.72</v>
      </c>
    </row>
    <row r="5743" spans="1:5" customFormat="1" ht="12.75" x14ac:dyDescent="0.2">
      <c r="A5743" s="27">
        <v>94798</v>
      </c>
      <c r="B5743" s="27" t="s">
        <v>184</v>
      </c>
      <c r="C5743" s="28" t="s">
        <v>4921</v>
      </c>
      <c r="D5743" s="27" t="s">
        <v>31</v>
      </c>
      <c r="E5743" s="134">
        <v>144.56</v>
      </c>
    </row>
    <row r="5744" spans="1:5" customFormat="1" ht="12.75" x14ac:dyDescent="0.2">
      <c r="A5744" s="27">
        <v>94799</v>
      </c>
      <c r="B5744" s="27" t="s">
        <v>184</v>
      </c>
      <c r="C5744" s="28" t="s">
        <v>4922</v>
      </c>
      <c r="D5744" s="27" t="s">
        <v>31</v>
      </c>
      <c r="E5744" s="134">
        <v>177.8</v>
      </c>
    </row>
    <row r="5745" spans="1:5" customFormat="1" ht="12.75" x14ac:dyDescent="0.2">
      <c r="A5745" s="27">
        <v>94800</v>
      </c>
      <c r="B5745" s="27" t="s">
        <v>184</v>
      </c>
      <c r="C5745" s="28" t="s">
        <v>4923</v>
      </c>
      <c r="D5745" s="27" t="s">
        <v>31</v>
      </c>
      <c r="E5745" s="134">
        <v>228.31</v>
      </c>
    </row>
    <row r="5746" spans="1:5" customFormat="1" ht="12.75" x14ac:dyDescent="0.2">
      <c r="A5746" s="27">
        <v>95248</v>
      </c>
      <c r="B5746" s="27" t="s">
        <v>184</v>
      </c>
      <c r="C5746" s="28" t="s">
        <v>4924</v>
      </c>
      <c r="D5746" s="27" t="s">
        <v>31</v>
      </c>
      <c r="E5746" s="134">
        <v>62.08</v>
      </c>
    </row>
    <row r="5747" spans="1:5" customFormat="1" ht="12.75" x14ac:dyDescent="0.2">
      <c r="A5747" s="27">
        <v>95249</v>
      </c>
      <c r="B5747" s="27" t="s">
        <v>184</v>
      </c>
      <c r="C5747" s="28" t="s">
        <v>4925</v>
      </c>
      <c r="D5747" s="27" t="s">
        <v>31</v>
      </c>
      <c r="E5747" s="134">
        <v>73.150000000000006</v>
      </c>
    </row>
    <row r="5748" spans="1:5" customFormat="1" ht="12.75" x14ac:dyDescent="0.2">
      <c r="A5748" s="27">
        <v>95250</v>
      </c>
      <c r="B5748" s="27" t="s">
        <v>184</v>
      </c>
      <c r="C5748" s="28" t="s">
        <v>4926</v>
      </c>
      <c r="D5748" s="27" t="s">
        <v>31</v>
      </c>
      <c r="E5748" s="134">
        <v>98.73</v>
      </c>
    </row>
    <row r="5749" spans="1:5" customFormat="1" ht="12.75" x14ac:dyDescent="0.2">
      <c r="A5749" s="27">
        <v>95251</v>
      </c>
      <c r="B5749" s="27" t="s">
        <v>184</v>
      </c>
      <c r="C5749" s="28" t="s">
        <v>4927</v>
      </c>
      <c r="D5749" s="27" t="s">
        <v>31</v>
      </c>
      <c r="E5749" s="134">
        <v>146.06</v>
      </c>
    </row>
    <row r="5750" spans="1:5" customFormat="1" ht="12.75" x14ac:dyDescent="0.2">
      <c r="A5750" s="27">
        <v>95252</v>
      </c>
      <c r="B5750" s="27" t="s">
        <v>184</v>
      </c>
      <c r="C5750" s="28" t="s">
        <v>4928</v>
      </c>
      <c r="D5750" s="27" t="s">
        <v>31</v>
      </c>
      <c r="E5750" s="134">
        <v>177.06</v>
      </c>
    </row>
    <row r="5751" spans="1:5" customFormat="1" ht="12.75" x14ac:dyDescent="0.2">
      <c r="A5751" s="27">
        <v>95253</v>
      </c>
      <c r="B5751" s="27" t="s">
        <v>184</v>
      </c>
      <c r="C5751" s="28" t="s">
        <v>4929</v>
      </c>
      <c r="D5751" s="27" t="s">
        <v>31</v>
      </c>
      <c r="E5751" s="134">
        <v>269.32</v>
      </c>
    </row>
    <row r="5752" spans="1:5" customFormat="1" ht="25.5" x14ac:dyDescent="0.2">
      <c r="A5752" s="27">
        <v>99619</v>
      </c>
      <c r="B5752" s="27" t="s">
        <v>184</v>
      </c>
      <c r="C5752" s="28" t="s">
        <v>4930</v>
      </c>
      <c r="D5752" s="27" t="s">
        <v>31</v>
      </c>
      <c r="E5752" s="134">
        <v>98.03</v>
      </c>
    </row>
    <row r="5753" spans="1:5" customFormat="1" ht="25.5" x14ac:dyDescent="0.2">
      <c r="A5753" s="27">
        <v>99620</v>
      </c>
      <c r="B5753" s="27" t="s">
        <v>184</v>
      </c>
      <c r="C5753" s="28" t="s">
        <v>4931</v>
      </c>
      <c r="D5753" s="27" t="s">
        <v>31</v>
      </c>
      <c r="E5753" s="134">
        <v>133.15</v>
      </c>
    </row>
    <row r="5754" spans="1:5" customFormat="1" ht="25.5" x14ac:dyDescent="0.2">
      <c r="A5754" s="27">
        <v>99621</v>
      </c>
      <c r="B5754" s="27" t="s">
        <v>184</v>
      </c>
      <c r="C5754" s="28" t="s">
        <v>4932</v>
      </c>
      <c r="D5754" s="27" t="s">
        <v>31</v>
      </c>
      <c r="E5754" s="50">
        <v>198.19</v>
      </c>
    </row>
    <row r="5755" spans="1:5" customFormat="1" ht="25.5" x14ac:dyDescent="0.2">
      <c r="A5755" s="27">
        <v>99622</v>
      </c>
      <c r="B5755" s="27" t="s">
        <v>184</v>
      </c>
      <c r="C5755" s="28" t="s">
        <v>4933</v>
      </c>
      <c r="D5755" s="27" t="s">
        <v>31</v>
      </c>
      <c r="E5755" s="134">
        <v>223.54</v>
      </c>
    </row>
    <row r="5756" spans="1:5" customFormat="1" ht="25.5" x14ac:dyDescent="0.2">
      <c r="A5756" s="27">
        <v>99623</v>
      </c>
      <c r="B5756" s="27" t="s">
        <v>184</v>
      </c>
      <c r="C5756" s="28" t="s">
        <v>4934</v>
      </c>
      <c r="D5756" s="27" t="s">
        <v>31</v>
      </c>
      <c r="E5756" s="134">
        <v>311.55</v>
      </c>
    </row>
    <row r="5757" spans="1:5" customFormat="1" ht="25.5" x14ac:dyDescent="0.2">
      <c r="A5757" s="27">
        <v>99624</v>
      </c>
      <c r="B5757" s="27" t="s">
        <v>184</v>
      </c>
      <c r="C5757" s="28" t="s">
        <v>4935</v>
      </c>
      <c r="D5757" s="27" t="s">
        <v>31</v>
      </c>
      <c r="E5757" s="134">
        <v>443.74</v>
      </c>
    </row>
    <row r="5758" spans="1:5" customFormat="1" ht="25.5" x14ac:dyDescent="0.2">
      <c r="A5758" s="27">
        <v>99625</v>
      </c>
      <c r="B5758" s="27" t="s">
        <v>184</v>
      </c>
      <c r="C5758" s="28" t="s">
        <v>4936</v>
      </c>
      <c r="D5758" s="27" t="s">
        <v>31</v>
      </c>
      <c r="E5758" s="134">
        <v>609.59</v>
      </c>
    </row>
    <row r="5759" spans="1:5" customFormat="1" ht="25.5" x14ac:dyDescent="0.2">
      <c r="A5759" s="27">
        <v>99626</v>
      </c>
      <c r="B5759" s="27" t="s">
        <v>184</v>
      </c>
      <c r="C5759" s="28" t="s">
        <v>4937</v>
      </c>
      <c r="D5759" s="27" t="s">
        <v>31</v>
      </c>
      <c r="E5759" s="134">
        <v>936.52</v>
      </c>
    </row>
    <row r="5760" spans="1:5" customFormat="1" ht="25.5" x14ac:dyDescent="0.2">
      <c r="A5760" s="27">
        <v>99627</v>
      </c>
      <c r="B5760" s="27" t="s">
        <v>184</v>
      </c>
      <c r="C5760" s="28" t="s">
        <v>4938</v>
      </c>
      <c r="D5760" s="27" t="s">
        <v>31</v>
      </c>
      <c r="E5760" s="134">
        <v>59.24</v>
      </c>
    </row>
    <row r="5761" spans="1:5" customFormat="1" ht="25.5" x14ac:dyDescent="0.2">
      <c r="A5761" s="27">
        <v>99628</v>
      </c>
      <c r="B5761" s="27" t="s">
        <v>184</v>
      </c>
      <c r="C5761" s="28" t="s">
        <v>4939</v>
      </c>
      <c r="D5761" s="27" t="s">
        <v>31</v>
      </c>
      <c r="E5761" s="134">
        <v>65.069999999999993</v>
      </c>
    </row>
    <row r="5762" spans="1:5" customFormat="1" ht="25.5" x14ac:dyDescent="0.2">
      <c r="A5762" s="27">
        <v>99629</v>
      </c>
      <c r="B5762" s="27" t="s">
        <v>184</v>
      </c>
      <c r="C5762" s="28" t="s">
        <v>4940</v>
      </c>
      <c r="D5762" s="27" t="s">
        <v>31</v>
      </c>
      <c r="E5762" s="134">
        <v>72.66</v>
      </c>
    </row>
    <row r="5763" spans="1:5" customFormat="1" ht="25.5" x14ac:dyDescent="0.2">
      <c r="A5763" s="27">
        <v>99630</v>
      </c>
      <c r="B5763" s="27" t="s">
        <v>184</v>
      </c>
      <c r="C5763" s="28" t="s">
        <v>4941</v>
      </c>
      <c r="D5763" s="27" t="s">
        <v>31</v>
      </c>
      <c r="E5763" s="50">
        <v>107.84</v>
      </c>
    </row>
    <row r="5764" spans="1:5" customFormat="1" ht="25.5" x14ac:dyDescent="0.2">
      <c r="A5764" s="27">
        <v>99631</v>
      </c>
      <c r="B5764" s="27" t="s">
        <v>184</v>
      </c>
      <c r="C5764" s="28" t="s">
        <v>4942</v>
      </c>
      <c r="D5764" s="27" t="s">
        <v>31</v>
      </c>
      <c r="E5764" s="50">
        <v>125.9</v>
      </c>
    </row>
    <row r="5765" spans="1:5" customFormat="1" ht="25.5" x14ac:dyDescent="0.2">
      <c r="A5765" s="27">
        <v>99632</v>
      </c>
      <c r="B5765" s="27" t="s">
        <v>184</v>
      </c>
      <c r="C5765" s="28" t="s">
        <v>4943</v>
      </c>
      <c r="D5765" s="27" t="s">
        <v>31</v>
      </c>
      <c r="E5765" s="50">
        <v>180.98</v>
      </c>
    </row>
    <row r="5766" spans="1:5" customFormat="1" ht="25.5" x14ac:dyDescent="0.2">
      <c r="A5766" s="27">
        <v>99633</v>
      </c>
      <c r="B5766" s="27" t="s">
        <v>184</v>
      </c>
      <c r="C5766" s="28" t="s">
        <v>4944</v>
      </c>
      <c r="D5766" s="27" t="s">
        <v>31</v>
      </c>
      <c r="E5766" s="134">
        <v>386.21</v>
      </c>
    </row>
    <row r="5767" spans="1:5" customFormat="1" ht="25.5" x14ac:dyDescent="0.2">
      <c r="A5767" s="27">
        <v>99634</v>
      </c>
      <c r="B5767" s="27" t="s">
        <v>184</v>
      </c>
      <c r="C5767" s="28" t="s">
        <v>4945</v>
      </c>
      <c r="D5767" s="27" t="s">
        <v>31</v>
      </c>
      <c r="E5767" s="50">
        <v>655.45</v>
      </c>
    </row>
    <row r="5768" spans="1:5" customFormat="1" ht="25.5" x14ac:dyDescent="0.2">
      <c r="A5768" s="27">
        <v>99635</v>
      </c>
      <c r="B5768" s="27" t="s">
        <v>184</v>
      </c>
      <c r="C5768" s="28" t="s">
        <v>4946</v>
      </c>
      <c r="D5768" s="27" t="s">
        <v>31</v>
      </c>
      <c r="E5768" s="50">
        <v>331.03</v>
      </c>
    </row>
    <row r="5769" spans="1:5" customFormat="1" ht="25.5" x14ac:dyDescent="0.2">
      <c r="A5769" s="27">
        <v>103008</v>
      </c>
      <c r="B5769" s="27" t="s">
        <v>184</v>
      </c>
      <c r="C5769" s="28" t="s">
        <v>4947</v>
      </c>
      <c r="D5769" s="27" t="s">
        <v>31</v>
      </c>
      <c r="E5769" s="50">
        <v>79.849999999999994</v>
      </c>
    </row>
    <row r="5770" spans="1:5" customFormat="1" ht="25.5" x14ac:dyDescent="0.2">
      <c r="A5770" s="27">
        <v>103009</v>
      </c>
      <c r="B5770" s="27" t="s">
        <v>184</v>
      </c>
      <c r="C5770" s="28" t="s">
        <v>4948</v>
      </c>
      <c r="D5770" s="27" t="s">
        <v>31</v>
      </c>
      <c r="E5770" s="134">
        <v>284.95</v>
      </c>
    </row>
    <row r="5771" spans="1:5" customFormat="1" ht="25.5" x14ac:dyDescent="0.2">
      <c r="A5771" s="27">
        <v>103010</v>
      </c>
      <c r="B5771" s="27" t="s">
        <v>184</v>
      </c>
      <c r="C5771" s="28" t="s">
        <v>4949</v>
      </c>
      <c r="D5771" s="27" t="s">
        <v>31</v>
      </c>
      <c r="E5771" s="134">
        <v>60.54</v>
      </c>
    </row>
    <row r="5772" spans="1:5" customFormat="1" ht="25.5" x14ac:dyDescent="0.2">
      <c r="A5772" s="27">
        <v>103011</v>
      </c>
      <c r="B5772" s="27" t="s">
        <v>184</v>
      </c>
      <c r="C5772" s="28" t="s">
        <v>4950</v>
      </c>
      <c r="D5772" s="27" t="s">
        <v>31</v>
      </c>
      <c r="E5772" s="134">
        <v>67.69</v>
      </c>
    </row>
    <row r="5773" spans="1:5" customFormat="1" ht="25.5" x14ac:dyDescent="0.2">
      <c r="A5773" s="27">
        <v>103012</v>
      </c>
      <c r="B5773" s="27" t="s">
        <v>184</v>
      </c>
      <c r="C5773" s="28" t="s">
        <v>4951</v>
      </c>
      <c r="D5773" s="27" t="s">
        <v>31</v>
      </c>
      <c r="E5773" s="50">
        <v>106.51</v>
      </c>
    </row>
    <row r="5774" spans="1:5" customFormat="1" ht="25.5" x14ac:dyDescent="0.2">
      <c r="A5774" s="27">
        <v>103013</v>
      </c>
      <c r="B5774" s="27" t="s">
        <v>184</v>
      </c>
      <c r="C5774" s="28" t="s">
        <v>4952</v>
      </c>
      <c r="D5774" s="27" t="s">
        <v>31</v>
      </c>
      <c r="E5774" s="134">
        <v>114.97</v>
      </c>
    </row>
    <row r="5775" spans="1:5" customFormat="1" ht="25.5" x14ac:dyDescent="0.2">
      <c r="A5775" s="27">
        <v>103014</v>
      </c>
      <c r="B5775" s="27" t="s">
        <v>184</v>
      </c>
      <c r="C5775" s="28" t="s">
        <v>4953</v>
      </c>
      <c r="D5775" s="27" t="s">
        <v>31</v>
      </c>
      <c r="E5775" s="134">
        <v>172.51</v>
      </c>
    </row>
    <row r="5776" spans="1:5" customFormat="1" ht="25.5" x14ac:dyDescent="0.2">
      <c r="A5776" s="27">
        <v>103015</v>
      </c>
      <c r="B5776" s="27" t="s">
        <v>184</v>
      </c>
      <c r="C5776" s="28" t="s">
        <v>4954</v>
      </c>
      <c r="D5776" s="27" t="s">
        <v>31</v>
      </c>
      <c r="E5776" s="50">
        <v>304.01</v>
      </c>
    </row>
    <row r="5777" spans="1:5" customFormat="1" ht="25.5" x14ac:dyDescent="0.2">
      <c r="A5777" s="27">
        <v>103016</v>
      </c>
      <c r="B5777" s="27" t="s">
        <v>184</v>
      </c>
      <c r="C5777" s="28" t="s">
        <v>4955</v>
      </c>
      <c r="D5777" s="27" t="s">
        <v>31</v>
      </c>
      <c r="E5777" s="50">
        <v>415.24</v>
      </c>
    </row>
    <row r="5778" spans="1:5" customFormat="1" ht="25.5" x14ac:dyDescent="0.2">
      <c r="A5778" s="27">
        <v>103017</v>
      </c>
      <c r="B5778" s="27" t="s">
        <v>184</v>
      </c>
      <c r="C5778" s="28" t="s">
        <v>4956</v>
      </c>
      <c r="D5778" s="27" t="s">
        <v>31</v>
      </c>
      <c r="E5778" s="134">
        <v>722.98</v>
      </c>
    </row>
    <row r="5779" spans="1:5" customFormat="1" ht="25.5" x14ac:dyDescent="0.2">
      <c r="A5779" s="27">
        <v>103018</v>
      </c>
      <c r="B5779" s="27" t="s">
        <v>184</v>
      </c>
      <c r="C5779" s="28" t="s">
        <v>4957</v>
      </c>
      <c r="D5779" s="27" t="s">
        <v>31</v>
      </c>
      <c r="E5779" s="134">
        <v>271.10000000000002</v>
      </c>
    </row>
    <row r="5780" spans="1:5" customFormat="1" ht="25.5" x14ac:dyDescent="0.2">
      <c r="A5780" s="27">
        <v>103019</v>
      </c>
      <c r="B5780" s="27" t="s">
        <v>184</v>
      </c>
      <c r="C5780" s="28" t="s">
        <v>4958</v>
      </c>
      <c r="D5780" s="27" t="s">
        <v>31</v>
      </c>
      <c r="E5780" s="134">
        <v>215.42</v>
      </c>
    </row>
    <row r="5781" spans="1:5" customFormat="1" ht="12.75" x14ac:dyDescent="0.2">
      <c r="A5781" s="27">
        <v>103029</v>
      </c>
      <c r="B5781" s="27" t="s">
        <v>184</v>
      </c>
      <c r="C5781" s="28" t="s">
        <v>4959</v>
      </c>
      <c r="D5781" s="27" t="s">
        <v>31</v>
      </c>
      <c r="E5781" s="50">
        <v>53.76</v>
      </c>
    </row>
    <row r="5782" spans="1:5" customFormat="1" ht="25.5" x14ac:dyDescent="0.2">
      <c r="A5782" s="27">
        <v>103036</v>
      </c>
      <c r="B5782" s="27" t="s">
        <v>184</v>
      </c>
      <c r="C5782" s="28" t="s">
        <v>4960</v>
      </c>
      <c r="D5782" s="27" t="s">
        <v>31</v>
      </c>
      <c r="E5782" s="134">
        <v>31.66</v>
      </c>
    </row>
    <row r="5783" spans="1:5" customFormat="1" ht="12.75" x14ac:dyDescent="0.2">
      <c r="A5783" s="27">
        <v>103037</v>
      </c>
      <c r="B5783" s="27" t="s">
        <v>184</v>
      </c>
      <c r="C5783" s="28" t="s">
        <v>4961</v>
      </c>
      <c r="D5783" s="27" t="s">
        <v>31</v>
      </c>
      <c r="E5783" s="134">
        <v>62.26</v>
      </c>
    </row>
    <row r="5784" spans="1:5" customFormat="1" ht="25.5" x14ac:dyDescent="0.2">
      <c r="A5784" s="27">
        <v>103038</v>
      </c>
      <c r="B5784" s="27" t="s">
        <v>184</v>
      </c>
      <c r="C5784" s="28" t="s">
        <v>4962</v>
      </c>
      <c r="D5784" s="27" t="s">
        <v>31</v>
      </c>
      <c r="E5784" s="50">
        <v>83.35</v>
      </c>
    </row>
    <row r="5785" spans="1:5" customFormat="1" ht="25.5" x14ac:dyDescent="0.2">
      <c r="A5785" s="27">
        <v>103039</v>
      </c>
      <c r="B5785" s="27" t="s">
        <v>184</v>
      </c>
      <c r="C5785" s="28" t="s">
        <v>4963</v>
      </c>
      <c r="D5785" s="27" t="s">
        <v>31</v>
      </c>
      <c r="E5785" s="50">
        <v>90.33</v>
      </c>
    </row>
    <row r="5786" spans="1:5" customFormat="1" ht="12.75" x14ac:dyDescent="0.2">
      <c r="A5786" s="27">
        <v>103040</v>
      </c>
      <c r="B5786" s="27" t="s">
        <v>184</v>
      </c>
      <c r="C5786" s="28" t="s">
        <v>4964</v>
      </c>
      <c r="D5786" s="27" t="s">
        <v>31</v>
      </c>
      <c r="E5786" s="134">
        <v>134.71</v>
      </c>
    </row>
    <row r="5787" spans="1:5" customFormat="1" ht="25.5" x14ac:dyDescent="0.2">
      <c r="A5787" s="27">
        <v>103041</v>
      </c>
      <c r="B5787" s="27" t="s">
        <v>184</v>
      </c>
      <c r="C5787" s="28" t="s">
        <v>4965</v>
      </c>
      <c r="D5787" s="27" t="s">
        <v>31</v>
      </c>
      <c r="E5787" s="134">
        <v>26.28</v>
      </c>
    </row>
    <row r="5788" spans="1:5" customFormat="1" ht="25.5" x14ac:dyDescent="0.2">
      <c r="A5788" s="27">
        <v>103042</v>
      </c>
      <c r="B5788" s="27" t="s">
        <v>184</v>
      </c>
      <c r="C5788" s="28" t="s">
        <v>4966</v>
      </c>
      <c r="D5788" s="27" t="s">
        <v>31</v>
      </c>
      <c r="E5788" s="134">
        <v>32.299999999999997</v>
      </c>
    </row>
    <row r="5789" spans="1:5" customFormat="1" ht="25.5" x14ac:dyDescent="0.2">
      <c r="A5789" s="27">
        <v>103043</v>
      </c>
      <c r="B5789" s="27" t="s">
        <v>184</v>
      </c>
      <c r="C5789" s="28" t="s">
        <v>4967</v>
      </c>
      <c r="D5789" s="27" t="s">
        <v>31</v>
      </c>
      <c r="E5789" s="134">
        <v>30.44</v>
      </c>
    </row>
    <row r="5790" spans="1:5" customFormat="1" ht="25.5" x14ac:dyDescent="0.2">
      <c r="A5790" s="27">
        <v>103044</v>
      </c>
      <c r="B5790" s="27" t="s">
        <v>184</v>
      </c>
      <c r="C5790" s="28" t="s">
        <v>4968</v>
      </c>
      <c r="D5790" s="27" t="s">
        <v>31</v>
      </c>
      <c r="E5790" s="134">
        <v>40.96</v>
      </c>
    </row>
    <row r="5791" spans="1:5" customFormat="1" ht="25.5" x14ac:dyDescent="0.2">
      <c r="A5791" s="27">
        <v>103045</v>
      </c>
      <c r="B5791" s="27" t="s">
        <v>184</v>
      </c>
      <c r="C5791" s="28" t="s">
        <v>4969</v>
      </c>
      <c r="D5791" s="27" t="s">
        <v>31</v>
      </c>
      <c r="E5791" s="50">
        <v>12.62</v>
      </c>
    </row>
    <row r="5792" spans="1:5" customFormat="1" ht="25.5" x14ac:dyDescent="0.2">
      <c r="A5792" s="27">
        <v>103046</v>
      </c>
      <c r="B5792" s="27" t="s">
        <v>184</v>
      </c>
      <c r="C5792" s="28" t="s">
        <v>4970</v>
      </c>
      <c r="D5792" s="27" t="s">
        <v>31</v>
      </c>
      <c r="E5792" s="134">
        <v>30.56</v>
      </c>
    </row>
    <row r="5793" spans="1:5" customFormat="1" ht="25.5" x14ac:dyDescent="0.2">
      <c r="A5793" s="27">
        <v>103047</v>
      </c>
      <c r="B5793" s="27" t="s">
        <v>184</v>
      </c>
      <c r="C5793" s="28" t="s">
        <v>4971</v>
      </c>
      <c r="D5793" s="27" t="s">
        <v>31</v>
      </c>
      <c r="E5793" s="134">
        <v>31.92</v>
      </c>
    </row>
    <row r="5794" spans="1:5" customFormat="1" ht="25.5" x14ac:dyDescent="0.2">
      <c r="A5794" s="27">
        <v>103048</v>
      </c>
      <c r="B5794" s="27" t="s">
        <v>184</v>
      </c>
      <c r="C5794" s="28" t="s">
        <v>4972</v>
      </c>
      <c r="D5794" s="27" t="s">
        <v>31</v>
      </c>
      <c r="E5794" s="134">
        <v>23.66</v>
      </c>
    </row>
    <row r="5795" spans="1:5" customFormat="1" ht="25.5" x14ac:dyDescent="0.2">
      <c r="A5795" s="27">
        <v>103049</v>
      </c>
      <c r="B5795" s="27" t="s">
        <v>184</v>
      </c>
      <c r="C5795" s="28" t="s">
        <v>4973</v>
      </c>
      <c r="D5795" s="27" t="s">
        <v>31</v>
      </c>
      <c r="E5795" s="134">
        <v>25.73</v>
      </c>
    </row>
    <row r="5796" spans="1:5" customFormat="1" ht="12.75" x14ac:dyDescent="0.2">
      <c r="A5796" s="27">
        <v>103050</v>
      </c>
      <c r="B5796" s="27" t="s">
        <v>184</v>
      </c>
      <c r="C5796" s="28" t="s">
        <v>4974</v>
      </c>
      <c r="D5796" s="27" t="s">
        <v>31</v>
      </c>
      <c r="E5796" s="134">
        <v>27.47</v>
      </c>
    </row>
    <row r="5797" spans="1:5" customFormat="1" ht="12.75" x14ac:dyDescent="0.2">
      <c r="A5797" s="27">
        <v>103051</v>
      </c>
      <c r="B5797" s="27" t="s">
        <v>184</v>
      </c>
      <c r="C5797" s="28" t="s">
        <v>4975</v>
      </c>
      <c r="D5797" s="27" t="s">
        <v>31</v>
      </c>
      <c r="E5797" s="134">
        <v>33.130000000000003</v>
      </c>
    </row>
    <row r="5798" spans="1:5" customFormat="1" ht="12.75" x14ac:dyDescent="0.2">
      <c r="A5798" s="27">
        <v>103052</v>
      </c>
      <c r="B5798" s="27" t="s">
        <v>184</v>
      </c>
      <c r="C5798" s="28" t="s">
        <v>4976</v>
      </c>
      <c r="D5798" s="27" t="s">
        <v>31</v>
      </c>
      <c r="E5798" s="134">
        <v>44.81</v>
      </c>
    </row>
    <row r="5799" spans="1:5" customFormat="1" ht="25.5" x14ac:dyDescent="0.2">
      <c r="A5799" s="27">
        <v>95634</v>
      </c>
      <c r="B5799" s="27" t="s">
        <v>184</v>
      </c>
      <c r="C5799" s="28" t="s">
        <v>25685</v>
      </c>
      <c r="D5799" s="27" t="s">
        <v>31</v>
      </c>
      <c r="E5799" s="134">
        <v>238.74</v>
      </c>
    </row>
    <row r="5800" spans="1:5" customFormat="1" ht="25.5" x14ac:dyDescent="0.2">
      <c r="A5800" s="27">
        <v>95635</v>
      </c>
      <c r="B5800" s="27" t="s">
        <v>184</v>
      </c>
      <c r="C5800" s="28" t="s">
        <v>25686</v>
      </c>
      <c r="D5800" s="27" t="s">
        <v>31</v>
      </c>
      <c r="E5800" s="134">
        <v>250.34</v>
      </c>
    </row>
    <row r="5801" spans="1:5" customFormat="1" ht="25.5" x14ac:dyDescent="0.2">
      <c r="A5801" s="27">
        <v>95636</v>
      </c>
      <c r="B5801" s="27" t="s">
        <v>184</v>
      </c>
      <c r="C5801" s="28" t="s">
        <v>4977</v>
      </c>
      <c r="D5801" s="27" t="s">
        <v>31</v>
      </c>
      <c r="E5801" s="134">
        <v>453.26</v>
      </c>
    </row>
    <row r="5802" spans="1:5" customFormat="1" ht="25.5" x14ac:dyDescent="0.2">
      <c r="A5802" s="27">
        <v>95637</v>
      </c>
      <c r="B5802" s="27" t="s">
        <v>184</v>
      </c>
      <c r="C5802" s="28" t="s">
        <v>4978</v>
      </c>
      <c r="D5802" s="27" t="s">
        <v>31</v>
      </c>
      <c r="E5802" s="134">
        <v>600.54999999999995</v>
      </c>
    </row>
    <row r="5803" spans="1:5" customFormat="1" ht="25.5" x14ac:dyDescent="0.2">
      <c r="A5803" s="27">
        <v>95638</v>
      </c>
      <c r="B5803" s="27" t="s">
        <v>184</v>
      </c>
      <c r="C5803" s="28" t="s">
        <v>4979</v>
      </c>
      <c r="D5803" s="27" t="s">
        <v>31</v>
      </c>
      <c r="E5803" s="134">
        <v>740.57</v>
      </c>
    </row>
    <row r="5804" spans="1:5" customFormat="1" ht="25.5" x14ac:dyDescent="0.2">
      <c r="A5804" s="27">
        <v>95639</v>
      </c>
      <c r="B5804" s="27" t="s">
        <v>184</v>
      </c>
      <c r="C5804" s="28" t="s">
        <v>4980</v>
      </c>
      <c r="D5804" s="27" t="s">
        <v>31</v>
      </c>
      <c r="E5804" s="134">
        <v>1019.83</v>
      </c>
    </row>
    <row r="5805" spans="1:5" customFormat="1" ht="25.5" x14ac:dyDescent="0.2">
      <c r="A5805" s="27">
        <v>95641</v>
      </c>
      <c r="B5805" s="27" t="s">
        <v>184</v>
      </c>
      <c r="C5805" s="28" t="s">
        <v>25687</v>
      </c>
      <c r="D5805" s="27" t="s">
        <v>31</v>
      </c>
      <c r="E5805" s="134">
        <v>339.89</v>
      </c>
    </row>
    <row r="5806" spans="1:5" customFormat="1" ht="25.5" x14ac:dyDescent="0.2">
      <c r="A5806" s="27">
        <v>95642</v>
      </c>
      <c r="B5806" s="27" t="s">
        <v>184</v>
      </c>
      <c r="C5806" s="28" t="s">
        <v>25688</v>
      </c>
      <c r="D5806" s="27" t="s">
        <v>31</v>
      </c>
      <c r="E5806" s="134">
        <v>502.92</v>
      </c>
    </row>
    <row r="5807" spans="1:5" customFormat="1" ht="25.5" x14ac:dyDescent="0.2">
      <c r="A5807" s="27">
        <v>95643</v>
      </c>
      <c r="B5807" s="27" t="s">
        <v>184</v>
      </c>
      <c r="C5807" s="28" t="s">
        <v>25689</v>
      </c>
      <c r="D5807" s="27" t="s">
        <v>31</v>
      </c>
      <c r="E5807" s="134">
        <v>657.87</v>
      </c>
    </row>
    <row r="5808" spans="1:5" customFormat="1" ht="25.5" x14ac:dyDescent="0.2">
      <c r="A5808" s="27">
        <v>95644</v>
      </c>
      <c r="B5808" s="27" t="s">
        <v>184</v>
      </c>
      <c r="C5808" s="28" t="s">
        <v>25690</v>
      </c>
      <c r="D5808" s="27" t="s">
        <v>31</v>
      </c>
      <c r="E5808" s="134">
        <v>251.03</v>
      </c>
    </row>
    <row r="5809" spans="1:5" customFormat="1" ht="25.5" x14ac:dyDescent="0.2">
      <c r="A5809" s="27">
        <v>95645</v>
      </c>
      <c r="B5809" s="27" t="s">
        <v>184</v>
      </c>
      <c r="C5809" s="28" t="s">
        <v>25691</v>
      </c>
      <c r="D5809" s="27" t="s">
        <v>31</v>
      </c>
      <c r="E5809" s="134">
        <v>459.72</v>
      </c>
    </row>
    <row r="5810" spans="1:5" customFormat="1" ht="25.5" x14ac:dyDescent="0.2">
      <c r="A5810" s="27">
        <v>95646</v>
      </c>
      <c r="B5810" s="27" t="s">
        <v>184</v>
      </c>
      <c r="C5810" s="28" t="s">
        <v>25692</v>
      </c>
      <c r="D5810" s="27" t="s">
        <v>31</v>
      </c>
      <c r="E5810" s="134">
        <v>685.6</v>
      </c>
    </row>
    <row r="5811" spans="1:5" customFormat="1" ht="25.5" x14ac:dyDescent="0.2">
      <c r="A5811" s="27">
        <v>95647</v>
      </c>
      <c r="B5811" s="27" t="s">
        <v>184</v>
      </c>
      <c r="C5811" s="28" t="s">
        <v>25693</v>
      </c>
      <c r="D5811" s="27" t="s">
        <v>31</v>
      </c>
      <c r="E5811" s="134">
        <v>899.09</v>
      </c>
    </row>
    <row r="5812" spans="1:5" customFormat="1" ht="25.5" x14ac:dyDescent="0.2">
      <c r="A5812" s="27">
        <v>95648</v>
      </c>
      <c r="B5812" s="27" t="s">
        <v>184</v>
      </c>
      <c r="C5812" s="28" t="s">
        <v>4981</v>
      </c>
      <c r="D5812" s="27" t="s">
        <v>31</v>
      </c>
      <c r="E5812" s="134">
        <v>655.42</v>
      </c>
    </row>
    <row r="5813" spans="1:5" customFormat="1" ht="25.5" x14ac:dyDescent="0.2">
      <c r="A5813" s="27">
        <v>95649</v>
      </c>
      <c r="B5813" s="27" t="s">
        <v>184</v>
      </c>
      <c r="C5813" s="28" t="s">
        <v>4982</v>
      </c>
      <c r="D5813" s="27" t="s">
        <v>31</v>
      </c>
      <c r="E5813" s="134">
        <v>1133.1600000000001</v>
      </c>
    </row>
    <row r="5814" spans="1:5" customFormat="1" ht="25.5" x14ac:dyDescent="0.2">
      <c r="A5814" s="27">
        <v>95650</v>
      </c>
      <c r="B5814" s="27" t="s">
        <v>184</v>
      </c>
      <c r="C5814" s="28" t="s">
        <v>4983</v>
      </c>
      <c r="D5814" s="27" t="s">
        <v>31</v>
      </c>
      <c r="E5814" s="134">
        <v>1655.81</v>
      </c>
    </row>
    <row r="5815" spans="1:5" customFormat="1" ht="25.5" x14ac:dyDescent="0.2">
      <c r="A5815" s="27">
        <v>95651</v>
      </c>
      <c r="B5815" s="27" t="s">
        <v>184</v>
      </c>
      <c r="C5815" s="28" t="s">
        <v>4984</v>
      </c>
      <c r="D5815" s="27" t="s">
        <v>31</v>
      </c>
      <c r="E5815" s="134">
        <v>2151.77</v>
      </c>
    </row>
    <row r="5816" spans="1:5" customFormat="1" ht="25.5" x14ac:dyDescent="0.2">
      <c r="A5816" s="27">
        <v>95652</v>
      </c>
      <c r="B5816" s="27" t="s">
        <v>184</v>
      </c>
      <c r="C5816" s="28" t="s">
        <v>4985</v>
      </c>
      <c r="D5816" s="27" t="s">
        <v>31</v>
      </c>
      <c r="E5816" s="134">
        <v>811.65</v>
      </c>
    </row>
    <row r="5817" spans="1:5" customFormat="1" ht="25.5" x14ac:dyDescent="0.2">
      <c r="A5817" s="27">
        <v>95653</v>
      </c>
      <c r="B5817" s="27" t="s">
        <v>184</v>
      </c>
      <c r="C5817" s="28" t="s">
        <v>4986</v>
      </c>
      <c r="D5817" s="27" t="s">
        <v>31</v>
      </c>
      <c r="E5817" s="134">
        <v>1443.56</v>
      </c>
    </row>
    <row r="5818" spans="1:5" customFormat="1" ht="25.5" x14ac:dyDescent="0.2">
      <c r="A5818" s="27">
        <v>95654</v>
      </c>
      <c r="B5818" s="27" t="s">
        <v>184</v>
      </c>
      <c r="C5818" s="28" t="s">
        <v>4987</v>
      </c>
      <c r="D5818" s="27" t="s">
        <v>31</v>
      </c>
      <c r="E5818" s="134">
        <v>2126.54</v>
      </c>
    </row>
    <row r="5819" spans="1:5" customFormat="1" ht="25.5" x14ac:dyDescent="0.2">
      <c r="A5819" s="27">
        <v>95655</v>
      </c>
      <c r="B5819" s="27" t="s">
        <v>184</v>
      </c>
      <c r="C5819" s="28" t="s">
        <v>4988</v>
      </c>
      <c r="D5819" s="27" t="s">
        <v>31</v>
      </c>
      <c r="E5819" s="134">
        <v>2775.31</v>
      </c>
    </row>
    <row r="5820" spans="1:5" customFormat="1" ht="25.5" x14ac:dyDescent="0.2">
      <c r="A5820" s="27">
        <v>95657</v>
      </c>
      <c r="B5820" s="27" t="s">
        <v>184</v>
      </c>
      <c r="C5820" s="28" t="s">
        <v>4989</v>
      </c>
      <c r="D5820" s="27" t="s">
        <v>31</v>
      </c>
      <c r="E5820" s="134">
        <v>314.82</v>
      </c>
    </row>
    <row r="5821" spans="1:5" customFormat="1" ht="25.5" x14ac:dyDescent="0.2">
      <c r="A5821" s="27">
        <v>95658</v>
      </c>
      <c r="B5821" s="27" t="s">
        <v>184</v>
      </c>
      <c r="C5821" s="28" t="s">
        <v>4990</v>
      </c>
      <c r="D5821" s="27" t="s">
        <v>31</v>
      </c>
      <c r="E5821" s="134">
        <v>573.67999999999995</v>
      </c>
    </row>
    <row r="5822" spans="1:5" customFormat="1" ht="25.5" x14ac:dyDescent="0.2">
      <c r="A5822" s="27">
        <v>95659</v>
      </c>
      <c r="B5822" s="27" t="s">
        <v>184</v>
      </c>
      <c r="C5822" s="28" t="s">
        <v>4991</v>
      </c>
      <c r="D5822" s="27" t="s">
        <v>31</v>
      </c>
      <c r="E5822" s="134">
        <v>853.61</v>
      </c>
    </row>
    <row r="5823" spans="1:5" customFormat="1" ht="25.5" x14ac:dyDescent="0.2">
      <c r="A5823" s="27">
        <v>95660</v>
      </c>
      <c r="B5823" s="27" t="s">
        <v>184</v>
      </c>
      <c r="C5823" s="28" t="s">
        <v>4992</v>
      </c>
      <c r="D5823" s="27" t="s">
        <v>31</v>
      </c>
      <c r="E5823" s="134">
        <v>1119.07</v>
      </c>
    </row>
    <row r="5824" spans="1:5" customFormat="1" ht="25.5" x14ac:dyDescent="0.2">
      <c r="A5824" s="27">
        <v>95661</v>
      </c>
      <c r="B5824" s="27" t="s">
        <v>184</v>
      </c>
      <c r="C5824" s="28" t="s">
        <v>4993</v>
      </c>
      <c r="D5824" s="27" t="s">
        <v>31</v>
      </c>
      <c r="E5824" s="134">
        <v>391.32</v>
      </c>
    </row>
    <row r="5825" spans="1:5" customFormat="1" ht="25.5" x14ac:dyDescent="0.2">
      <c r="A5825" s="27">
        <v>95662</v>
      </c>
      <c r="B5825" s="27" t="s">
        <v>184</v>
      </c>
      <c r="C5825" s="28" t="s">
        <v>4994</v>
      </c>
      <c r="D5825" s="27" t="s">
        <v>31</v>
      </c>
      <c r="E5825" s="134">
        <v>725.28</v>
      </c>
    </row>
    <row r="5826" spans="1:5" customFormat="1" ht="25.5" x14ac:dyDescent="0.2">
      <c r="A5826" s="27">
        <v>95663</v>
      </c>
      <c r="B5826" s="27" t="s">
        <v>184</v>
      </c>
      <c r="C5826" s="28" t="s">
        <v>4995</v>
      </c>
      <c r="D5826" s="27" t="s">
        <v>31</v>
      </c>
      <c r="E5826" s="134">
        <v>1084.45</v>
      </c>
    </row>
    <row r="5827" spans="1:5" customFormat="1" ht="25.5" x14ac:dyDescent="0.2">
      <c r="A5827" s="27">
        <v>95664</v>
      </c>
      <c r="B5827" s="27" t="s">
        <v>184</v>
      </c>
      <c r="C5827" s="28" t="s">
        <v>4996</v>
      </c>
      <c r="D5827" s="27" t="s">
        <v>31</v>
      </c>
      <c r="E5827" s="134">
        <v>1424.1</v>
      </c>
    </row>
    <row r="5828" spans="1:5" customFormat="1" ht="25.5" x14ac:dyDescent="0.2">
      <c r="A5828" s="27">
        <v>95665</v>
      </c>
      <c r="B5828" s="27" t="s">
        <v>184</v>
      </c>
      <c r="C5828" s="28" t="s">
        <v>4997</v>
      </c>
      <c r="D5828" s="27" t="s">
        <v>31</v>
      </c>
      <c r="E5828" s="134">
        <v>347.02</v>
      </c>
    </row>
    <row r="5829" spans="1:5" customFormat="1" ht="25.5" x14ac:dyDescent="0.2">
      <c r="A5829" s="27">
        <v>95666</v>
      </c>
      <c r="B5829" s="27" t="s">
        <v>184</v>
      </c>
      <c r="C5829" s="28" t="s">
        <v>4998</v>
      </c>
      <c r="D5829" s="27" t="s">
        <v>31</v>
      </c>
      <c r="E5829" s="134">
        <v>615.79999999999995</v>
      </c>
    </row>
    <row r="5830" spans="1:5" customFormat="1" ht="25.5" x14ac:dyDescent="0.2">
      <c r="A5830" s="27">
        <v>95667</v>
      </c>
      <c r="B5830" s="27" t="s">
        <v>184</v>
      </c>
      <c r="C5830" s="28" t="s">
        <v>4999</v>
      </c>
      <c r="D5830" s="27" t="s">
        <v>31</v>
      </c>
      <c r="E5830" s="134">
        <v>912.13</v>
      </c>
    </row>
    <row r="5831" spans="1:5" customFormat="1" ht="25.5" x14ac:dyDescent="0.2">
      <c r="A5831" s="27">
        <v>95668</v>
      </c>
      <c r="B5831" s="27" t="s">
        <v>184</v>
      </c>
      <c r="C5831" s="28" t="s">
        <v>5000</v>
      </c>
      <c r="D5831" s="27" t="s">
        <v>31</v>
      </c>
      <c r="E5831" s="134">
        <v>1191.97</v>
      </c>
    </row>
    <row r="5832" spans="1:5" customFormat="1" ht="25.5" x14ac:dyDescent="0.2">
      <c r="A5832" s="27">
        <v>95669</v>
      </c>
      <c r="B5832" s="27" t="s">
        <v>184</v>
      </c>
      <c r="C5832" s="28" t="s">
        <v>5001</v>
      </c>
      <c r="D5832" s="27" t="s">
        <v>31</v>
      </c>
      <c r="E5832" s="134">
        <v>420.04</v>
      </c>
    </row>
    <row r="5833" spans="1:5" customFormat="1" ht="25.5" x14ac:dyDescent="0.2">
      <c r="A5833" s="27">
        <v>95670</v>
      </c>
      <c r="B5833" s="27" t="s">
        <v>184</v>
      </c>
      <c r="C5833" s="28" t="s">
        <v>5002</v>
      </c>
      <c r="D5833" s="27" t="s">
        <v>31</v>
      </c>
      <c r="E5833" s="134">
        <v>760.66</v>
      </c>
    </row>
    <row r="5834" spans="1:5" customFormat="1" ht="25.5" x14ac:dyDescent="0.2">
      <c r="A5834" s="27">
        <v>95671</v>
      </c>
      <c r="B5834" s="27" t="s">
        <v>184</v>
      </c>
      <c r="C5834" s="28" t="s">
        <v>5003</v>
      </c>
      <c r="D5834" s="27" t="s">
        <v>31</v>
      </c>
      <c r="E5834" s="134">
        <v>1132.3800000000001</v>
      </c>
    </row>
    <row r="5835" spans="1:5" customFormat="1" ht="25.5" x14ac:dyDescent="0.2">
      <c r="A5835" s="27">
        <v>95672</v>
      </c>
      <c r="B5835" s="27" t="s">
        <v>184</v>
      </c>
      <c r="C5835" s="28" t="s">
        <v>5004</v>
      </c>
      <c r="D5835" s="27" t="s">
        <v>31</v>
      </c>
      <c r="E5835" s="134">
        <v>1483.29</v>
      </c>
    </row>
    <row r="5836" spans="1:5" customFormat="1" ht="12.75" x14ac:dyDescent="0.2">
      <c r="A5836" s="27">
        <v>95673</v>
      </c>
      <c r="B5836" s="27" t="s">
        <v>184</v>
      </c>
      <c r="C5836" s="28" t="s">
        <v>5005</v>
      </c>
      <c r="D5836" s="27" t="s">
        <v>31</v>
      </c>
      <c r="E5836" s="134">
        <v>114.49</v>
      </c>
    </row>
    <row r="5837" spans="1:5" customFormat="1" ht="12.75" x14ac:dyDescent="0.2">
      <c r="A5837" s="27">
        <v>95674</v>
      </c>
      <c r="B5837" s="27" t="s">
        <v>184</v>
      </c>
      <c r="C5837" s="28" t="s">
        <v>5006</v>
      </c>
      <c r="D5837" s="27" t="s">
        <v>31</v>
      </c>
      <c r="E5837" s="134">
        <v>121.15</v>
      </c>
    </row>
    <row r="5838" spans="1:5" customFormat="1" ht="12.75" x14ac:dyDescent="0.2">
      <c r="A5838" s="27">
        <v>95675</v>
      </c>
      <c r="B5838" s="27" t="s">
        <v>184</v>
      </c>
      <c r="C5838" s="28" t="s">
        <v>5007</v>
      </c>
      <c r="D5838" s="27" t="s">
        <v>31</v>
      </c>
      <c r="E5838" s="134">
        <v>149.5</v>
      </c>
    </row>
    <row r="5839" spans="1:5" customFormat="1" ht="25.5" x14ac:dyDescent="0.2">
      <c r="A5839" s="27">
        <v>95676</v>
      </c>
      <c r="B5839" s="27" t="s">
        <v>184</v>
      </c>
      <c r="C5839" s="28" t="s">
        <v>5008</v>
      </c>
      <c r="D5839" s="27" t="s">
        <v>31</v>
      </c>
      <c r="E5839" s="134">
        <v>134.81</v>
      </c>
    </row>
    <row r="5840" spans="1:5" customFormat="1" ht="25.5" x14ac:dyDescent="0.2">
      <c r="A5840" s="27">
        <v>97741</v>
      </c>
      <c r="B5840" s="27" t="s">
        <v>184</v>
      </c>
      <c r="C5840" s="28" t="s">
        <v>25694</v>
      </c>
      <c r="D5840" s="27" t="s">
        <v>31</v>
      </c>
      <c r="E5840" s="134">
        <v>190.53</v>
      </c>
    </row>
    <row r="5841" spans="1:5" customFormat="1" ht="12.75" x14ac:dyDescent="0.2">
      <c r="A5841" s="27">
        <v>104992</v>
      </c>
      <c r="B5841" s="27" t="s">
        <v>184</v>
      </c>
      <c r="C5841" s="28" t="s">
        <v>5009</v>
      </c>
      <c r="D5841" s="27" t="s">
        <v>31</v>
      </c>
      <c r="E5841" s="134">
        <v>1154.0999999999999</v>
      </c>
    </row>
    <row r="5842" spans="1:5" customFormat="1" ht="12.75" x14ac:dyDescent="0.2">
      <c r="A5842" s="27">
        <v>104997</v>
      </c>
      <c r="B5842" s="27" t="s">
        <v>184</v>
      </c>
      <c r="C5842" s="28" t="s">
        <v>8360</v>
      </c>
      <c r="D5842" s="27" t="s">
        <v>31</v>
      </c>
      <c r="E5842" s="134">
        <v>382.52</v>
      </c>
    </row>
    <row r="5843" spans="1:5" customFormat="1" ht="12.75" x14ac:dyDescent="0.2">
      <c r="A5843" s="27">
        <v>104998</v>
      </c>
      <c r="B5843" s="27" t="s">
        <v>184</v>
      </c>
      <c r="C5843" s="28" t="s">
        <v>8361</v>
      </c>
      <c r="D5843" s="27" t="s">
        <v>31</v>
      </c>
      <c r="E5843" s="134">
        <v>509.22</v>
      </c>
    </row>
    <row r="5844" spans="1:5" customFormat="1" ht="12.75" x14ac:dyDescent="0.2">
      <c r="A5844" s="27">
        <v>105135</v>
      </c>
      <c r="B5844" s="27" t="s">
        <v>184</v>
      </c>
      <c r="C5844" s="28" t="s">
        <v>8362</v>
      </c>
      <c r="D5844" s="27" t="s">
        <v>31</v>
      </c>
      <c r="E5844" s="134">
        <v>828.29</v>
      </c>
    </row>
    <row r="5845" spans="1:5" customFormat="1" ht="25.5" x14ac:dyDescent="0.2">
      <c r="A5845" s="27">
        <v>90436</v>
      </c>
      <c r="B5845" s="27" t="s">
        <v>184</v>
      </c>
      <c r="C5845" s="28" t="s">
        <v>5010</v>
      </c>
      <c r="D5845" s="27" t="s">
        <v>31</v>
      </c>
      <c r="E5845" s="134">
        <v>15.99</v>
      </c>
    </row>
    <row r="5846" spans="1:5" customFormat="1" ht="25.5" x14ac:dyDescent="0.2">
      <c r="A5846" s="27">
        <v>90437</v>
      </c>
      <c r="B5846" s="27" t="s">
        <v>184</v>
      </c>
      <c r="C5846" s="28" t="s">
        <v>5011</v>
      </c>
      <c r="D5846" s="27" t="s">
        <v>31</v>
      </c>
      <c r="E5846" s="50">
        <v>42.64</v>
      </c>
    </row>
    <row r="5847" spans="1:5" customFormat="1" ht="25.5" x14ac:dyDescent="0.2">
      <c r="A5847" s="27">
        <v>90438</v>
      </c>
      <c r="B5847" s="27" t="s">
        <v>184</v>
      </c>
      <c r="C5847" s="28" t="s">
        <v>5012</v>
      </c>
      <c r="D5847" s="27" t="s">
        <v>31</v>
      </c>
      <c r="E5847" s="50">
        <v>62.28</v>
      </c>
    </row>
    <row r="5848" spans="1:5" customFormat="1" ht="25.5" x14ac:dyDescent="0.2">
      <c r="A5848" s="27">
        <v>90439</v>
      </c>
      <c r="B5848" s="27" t="s">
        <v>184</v>
      </c>
      <c r="C5848" s="28" t="s">
        <v>5013</v>
      </c>
      <c r="D5848" s="27" t="s">
        <v>31</v>
      </c>
      <c r="E5848" s="50">
        <v>10.75</v>
      </c>
    </row>
    <row r="5849" spans="1:5" customFormat="1" ht="25.5" x14ac:dyDescent="0.2">
      <c r="A5849" s="27">
        <v>90440</v>
      </c>
      <c r="B5849" s="27" t="s">
        <v>184</v>
      </c>
      <c r="C5849" s="28" t="s">
        <v>5014</v>
      </c>
      <c r="D5849" s="27" t="s">
        <v>31</v>
      </c>
      <c r="E5849" s="50">
        <v>28.65</v>
      </c>
    </row>
    <row r="5850" spans="1:5" customFormat="1" ht="25.5" x14ac:dyDescent="0.2">
      <c r="A5850" s="27">
        <v>90441</v>
      </c>
      <c r="B5850" s="27" t="s">
        <v>184</v>
      </c>
      <c r="C5850" s="28" t="s">
        <v>5015</v>
      </c>
      <c r="D5850" s="27" t="s">
        <v>31</v>
      </c>
      <c r="E5850" s="134">
        <v>41.85</v>
      </c>
    </row>
    <row r="5851" spans="1:5" customFormat="1" ht="25.5" x14ac:dyDescent="0.2">
      <c r="A5851" s="27">
        <v>90443</v>
      </c>
      <c r="B5851" s="27" t="s">
        <v>184</v>
      </c>
      <c r="C5851" s="28" t="s">
        <v>5016</v>
      </c>
      <c r="D5851" s="27" t="s">
        <v>32</v>
      </c>
      <c r="E5851" s="134">
        <v>8.59</v>
      </c>
    </row>
    <row r="5852" spans="1:5" customFormat="1" ht="25.5" x14ac:dyDescent="0.2">
      <c r="A5852" s="27">
        <v>90444</v>
      </c>
      <c r="B5852" s="27" t="s">
        <v>184</v>
      </c>
      <c r="C5852" s="28" t="s">
        <v>5017</v>
      </c>
      <c r="D5852" s="27" t="s">
        <v>32</v>
      </c>
      <c r="E5852" s="134">
        <v>14.81</v>
      </c>
    </row>
    <row r="5853" spans="1:5" customFormat="1" ht="25.5" x14ac:dyDescent="0.2">
      <c r="A5853" s="27">
        <v>90445</v>
      </c>
      <c r="B5853" s="27" t="s">
        <v>184</v>
      </c>
      <c r="C5853" s="28" t="s">
        <v>5018</v>
      </c>
      <c r="D5853" s="27" t="s">
        <v>32</v>
      </c>
      <c r="E5853" s="134">
        <v>19.649999999999999</v>
      </c>
    </row>
    <row r="5854" spans="1:5" customFormat="1" ht="25.5" x14ac:dyDescent="0.2">
      <c r="A5854" s="27">
        <v>90446</v>
      </c>
      <c r="B5854" s="27" t="s">
        <v>184</v>
      </c>
      <c r="C5854" s="28" t="s">
        <v>5019</v>
      </c>
      <c r="D5854" s="27" t="s">
        <v>32</v>
      </c>
      <c r="E5854" s="134">
        <v>26.09</v>
      </c>
    </row>
    <row r="5855" spans="1:5" customFormat="1" ht="25.5" x14ac:dyDescent="0.2">
      <c r="A5855" s="27">
        <v>90447</v>
      </c>
      <c r="B5855" s="27" t="s">
        <v>184</v>
      </c>
      <c r="C5855" s="28" t="s">
        <v>5020</v>
      </c>
      <c r="D5855" s="27" t="s">
        <v>32</v>
      </c>
      <c r="E5855" s="50">
        <v>10.59</v>
      </c>
    </row>
    <row r="5856" spans="1:5" customFormat="1" ht="25.5" x14ac:dyDescent="0.2">
      <c r="A5856" s="27">
        <v>90451</v>
      </c>
      <c r="B5856" s="27" t="s">
        <v>184</v>
      </c>
      <c r="C5856" s="28" t="s">
        <v>5021</v>
      </c>
      <c r="D5856" s="27" t="s">
        <v>31</v>
      </c>
      <c r="E5856" s="50">
        <v>6.47</v>
      </c>
    </row>
    <row r="5857" spans="1:5" customFormat="1" ht="25.5" x14ac:dyDescent="0.2">
      <c r="A5857" s="27">
        <v>90452</v>
      </c>
      <c r="B5857" s="27" t="s">
        <v>184</v>
      </c>
      <c r="C5857" s="28" t="s">
        <v>5022</v>
      </c>
      <c r="D5857" s="27" t="s">
        <v>31</v>
      </c>
      <c r="E5857" s="50">
        <v>21.08</v>
      </c>
    </row>
    <row r="5858" spans="1:5" customFormat="1" ht="25.5" x14ac:dyDescent="0.2">
      <c r="A5858" s="27">
        <v>90453</v>
      </c>
      <c r="B5858" s="27" t="s">
        <v>184</v>
      </c>
      <c r="C5858" s="28" t="s">
        <v>5023</v>
      </c>
      <c r="D5858" s="27" t="s">
        <v>31</v>
      </c>
      <c r="E5858" s="50">
        <v>4.53</v>
      </c>
    </row>
    <row r="5859" spans="1:5" customFormat="1" ht="25.5" x14ac:dyDescent="0.2">
      <c r="A5859" s="27">
        <v>90454</v>
      </c>
      <c r="B5859" s="27" t="s">
        <v>184</v>
      </c>
      <c r="C5859" s="28" t="s">
        <v>5024</v>
      </c>
      <c r="D5859" s="27" t="s">
        <v>31</v>
      </c>
      <c r="E5859" s="50">
        <v>7.33</v>
      </c>
    </row>
    <row r="5860" spans="1:5" customFormat="1" ht="25.5" x14ac:dyDescent="0.2">
      <c r="A5860" s="27">
        <v>90455</v>
      </c>
      <c r="B5860" s="27" t="s">
        <v>184</v>
      </c>
      <c r="C5860" s="28" t="s">
        <v>5025</v>
      </c>
      <c r="D5860" s="27" t="s">
        <v>31</v>
      </c>
      <c r="E5860" s="50">
        <v>9.24</v>
      </c>
    </row>
    <row r="5861" spans="1:5" customFormat="1" ht="12.75" x14ac:dyDescent="0.2">
      <c r="A5861" s="27">
        <v>90456</v>
      </c>
      <c r="B5861" s="27" t="s">
        <v>184</v>
      </c>
      <c r="C5861" s="28" t="s">
        <v>5026</v>
      </c>
      <c r="D5861" s="27" t="s">
        <v>31</v>
      </c>
      <c r="E5861" s="134">
        <v>7.02</v>
      </c>
    </row>
    <row r="5862" spans="1:5" customFormat="1" ht="12.75" x14ac:dyDescent="0.2">
      <c r="A5862" s="27">
        <v>90457</v>
      </c>
      <c r="B5862" s="27" t="s">
        <v>184</v>
      </c>
      <c r="C5862" s="28" t="s">
        <v>5027</v>
      </c>
      <c r="D5862" s="27" t="s">
        <v>31</v>
      </c>
      <c r="E5862" s="50">
        <v>16.02</v>
      </c>
    </row>
    <row r="5863" spans="1:5" customFormat="1" ht="12.75" x14ac:dyDescent="0.2">
      <c r="A5863" s="27">
        <v>90458</v>
      </c>
      <c r="B5863" s="27" t="s">
        <v>184</v>
      </c>
      <c r="C5863" s="28" t="s">
        <v>5028</v>
      </c>
      <c r="D5863" s="27" t="s">
        <v>31</v>
      </c>
      <c r="E5863" s="134">
        <v>45.69</v>
      </c>
    </row>
    <row r="5864" spans="1:5" customFormat="1" ht="12.75" x14ac:dyDescent="0.2">
      <c r="A5864" s="27">
        <v>90459</v>
      </c>
      <c r="B5864" s="27" t="s">
        <v>184</v>
      </c>
      <c r="C5864" s="28" t="s">
        <v>5029</v>
      </c>
      <c r="D5864" s="27" t="s">
        <v>31</v>
      </c>
      <c r="E5864" s="50">
        <v>52.46</v>
      </c>
    </row>
    <row r="5865" spans="1:5" customFormat="1" ht="25.5" x14ac:dyDescent="0.2">
      <c r="A5865" s="27">
        <v>90460</v>
      </c>
      <c r="B5865" s="27" t="s">
        <v>184</v>
      </c>
      <c r="C5865" s="28" t="s">
        <v>5030</v>
      </c>
      <c r="D5865" s="27" t="s">
        <v>32</v>
      </c>
      <c r="E5865" s="50">
        <v>24.37</v>
      </c>
    </row>
    <row r="5866" spans="1:5" customFormat="1" ht="25.5" x14ac:dyDescent="0.2">
      <c r="A5866" s="27">
        <v>90461</v>
      </c>
      <c r="B5866" s="27" t="s">
        <v>184</v>
      </c>
      <c r="C5866" s="28" t="s">
        <v>5031</v>
      </c>
      <c r="D5866" s="27" t="s">
        <v>32</v>
      </c>
      <c r="E5866" s="134">
        <v>18.68</v>
      </c>
    </row>
    <row r="5867" spans="1:5" customFormat="1" ht="25.5" x14ac:dyDescent="0.2">
      <c r="A5867" s="27">
        <v>90462</v>
      </c>
      <c r="B5867" s="27" t="s">
        <v>184</v>
      </c>
      <c r="C5867" s="28" t="s">
        <v>5032</v>
      </c>
      <c r="D5867" s="27" t="s">
        <v>32</v>
      </c>
      <c r="E5867" s="50">
        <v>4.38</v>
      </c>
    </row>
    <row r="5868" spans="1:5" customFormat="1" ht="25.5" x14ac:dyDescent="0.2">
      <c r="A5868" s="27">
        <v>90463</v>
      </c>
      <c r="B5868" s="27" t="s">
        <v>184</v>
      </c>
      <c r="C5868" s="28" t="s">
        <v>5033</v>
      </c>
      <c r="D5868" s="27" t="s">
        <v>32</v>
      </c>
      <c r="E5868" s="134">
        <v>3.75</v>
      </c>
    </row>
    <row r="5869" spans="1:5" customFormat="1" ht="25.5" x14ac:dyDescent="0.2">
      <c r="A5869" s="27">
        <v>90466</v>
      </c>
      <c r="B5869" s="27" t="s">
        <v>184</v>
      </c>
      <c r="C5869" s="28" t="s">
        <v>5034</v>
      </c>
      <c r="D5869" s="27" t="s">
        <v>32</v>
      </c>
      <c r="E5869" s="134">
        <v>15.98</v>
      </c>
    </row>
    <row r="5870" spans="1:5" customFormat="1" ht="25.5" x14ac:dyDescent="0.2">
      <c r="A5870" s="27">
        <v>90467</v>
      </c>
      <c r="B5870" s="27" t="s">
        <v>184</v>
      </c>
      <c r="C5870" s="28" t="s">
        <v>5035</v>
      </c>
      <c r="D5870" s="27" t="s">
        <v>32</v>
      </c>
      <c r="E5870" s="50">
        <v>24</v>
      </c>
    </row>
    <row r="5871" spans="1:5" customFormat="1" ht="25.5" x14ac:dyDescent="0.2">
      <c r="A5871" s="27">
        <v>90468</v>
      </c>
      <c r="B5871" s="27" t="s">
        <v>184</v>
      </c>
      <c r="C5871" s="28" t="s">
        <v>5036</v>
      </c>
      <c r="D5871" s="27" t="s">
        <v>32</v>
      </c>
      <c r="E5871" s="134">
        <v>7.61</v>
      </c>
    </row>
    <row r="5872" spans="1:5" customFormat="1" ht="25.5" x14ac:dyDescent="0.2">
      <c r="A5872" s="27">
        <v>90469</v>
      </c>
      <c r="B5872" s="27" t="s">
        <v>184</v>
      </c>
      <c r="C5872" s="28" t="s">
        <v>5037</v>
      </c>
      <c r="D5872" s="27" t="s">
        <v>32</v>
      </c>
      <c r="E5872" s="134">
        <v>11.54</v>
      </c>
    </row>
    <row r="5873" spans="1:5" customFormat="1" ht="25.5" x14ac:dyDescent="0.2">
      <c r="A5873" s="27">
        <v>90470</v>
      </c>
      <c r="B5873" s="27" t="s">
        <v>184</v>
      </c>
      <c r="C5873" s="28" t="s">
        <v>5038</v>
      </c>
      <c r="D5873" s="27" t="s">
        <v>32</v>
      </c>
      <c r="E5873" s="134">
        <v>15.24</v>
      </c>
    </row>
    <row r="5874" spans="1:5" customFormat="1" ht="25.5" x14ac:dyDescent="0.2">
      <c r="A5874" s="27">
        <v>91166</v>
      </c>
      <c r="B5874" s="27" t="s">
        <v>184</v>
      </c>
      <c r="C5874" s="28" t="s">
        <v>5039</v>
      </c>
      <c r="D5874" s="27" t="s">
        <v>32</v>
      </c>
      <c r="E5874" s="134">
        <v>4.4000000000000004</v>
      </c>
    </row>
    <row r="5875" spans="1:5" customFormat="1" ht="25.5" x14ac:dyDescent="0.2">
      <c r="A5875" s="27">
        <v>91167</v>
      </c>
      <c r="B5875" s="27" t="s">
        <v>184</v>
      </c>
      <c r="C5875" s="28" t="s">
        <v>5040</v>
      </c>
      <c r="D5875" s="27" t="s">
        <v>32</v>
      </c>
      <c r="E5875" s="50">
        <v>10.91</v>
      </c>
    </row>
    <row r="5876" spans="1:5" customFormat="1" ht="38.25" x14ac:dyDescent="0.2">
      <c r="A5876" s="27">
        <v>91170</v>
      </c>
      <c r="B5876" s="27" t="s">
        <v>184</v>
      </c>
      <c r="C5876" s="28" t="s">
        <v>5041</v>
      </c>
      <c r="D5876" s="27" t="s">
        <v>32</v>
      </c>
      <c r="E5876" s="134">
        <v>10.91</v>
      </c>
    </row>
    <row r="5877" spans="1:5" customFormat="1" ht="38.25" x14ac:dyDescent="0.2">
      <c r="A5877" s="27">
        <v>91171</v>
      </c>
      <c r="B5877" s="27" t="s">
        <v>184</v>
      </c>
      <c r="C5877" s="28" t="s">
        <v>5042</v>
      </c>
      <c r="D5877" s="27" t="s">
        <v>32</v>
      </c>
      <c r="E5877" s="50">
        <v>17.71</v>
      </c>
    </row>
    <row r="5878" spans="1:5" customFormat="1" ht="38.25" x14ac:dyDescent="0.2">
      <c r="A5878" s="27">
        <v>91172</v>
      </c>
      <c r="B5878" s="27" t="s">
        <v>184</v>
      </c>
      <c r="C5878" s="28" t="s">
        <v>5043</v>
      </c>
      <c r="D5878" s="27" t="s">
        <v>32</v>
      </c>
      <c r="E5878" s="50">
        <v>20.41</v>
      </c>
    </row>
    <row r="5879" spans="1:5" customFormat="1" ht="38.25" x14ac:dyDescent="0.2">
      <c r="A5879" s="27">
        <v>91173</v>
      </c>
      <c r="B5879" s="27" t="s">
        <v>184</v>
      </c>
      <c r="C5879" s="28" t="s">
        <v>5044</v>
      </c>
      <c r="D5879" s="27" t="s">
        <v>32</v>
      </c>
      <c r="E5879" s="50">
        <v>4.07</v>
      </c>
    </row>
    <row r="5880" spans="1:5" customFormat="1" ht="38.25" x14ac:dyDescent="0.2">
      <c r="A5880" s="27">
        <v>91174</v>
      </c>
      <c r="B5880" s="27" t="s">
        <v>184</v>
      </c>
      <c r="C5880" s="28" t="s">
        <v>5045</v>
      </c>
      <c r="D5880" s="27" t="s">
        <v>32</v>
      </c>
      <c r="E5880" s="50">
        <v>7.08</v>
      </c>
    </row>
    <row r="5881" spans="1:5" customFormat="1" ht="38.25" x14ac:dyDescent="0.2">
      <c r="A5881" s="27">
        <v>91175</v>
      </c>
      <c r="B5881" s="27" t="s">
        <v>184</v>
      </c>
      <c r="C5881" s="28" t="s">
        <v>5046</v>
      </c>
      <c r="D5881" s="27" t="s">
        <v>32</v>
      </c>
      <c r="E5881" s="134">
        <v>11.02</v>
      </c>
    </row>
    <row r="5882" spans="1:5" customFormat="1" ht="38.25" x14ac:dyDescent="0.2">
      <c r="A5882" s="27">
        <v>91176</v>
      </c>
      <c r="B5882" s="27" t="s">
        <v>184</v>
      </c>
      <c r="C5882" s="28" t="s">
        <v>5047</v>
      </c>
      <c r="D5882" s="27" t="s">
        <v>32</v>
      </c>
      <c r="E5882" s="134">
        <v>17.87</v>
      </c>
    </row>
    <row r="5883" spans="1:5" customFormat="1" ht="38.25" x14ac:dyDescent="0.2">
      <c r="A5883" s="27">
        <v>91179</v>
      </c>
      <c r="B5883" s="27" t="s">
        <v>184</v>
      </c>
      <c r="C5883" s="28" t="s">
        <v>5048</v>
      </c>
      <c r="D5883" s="27" t="s">
        <v>32</v>
      </c>
      <c r="E5883" s="134">
        <v>17.87</v>
      </c>
    </row>
    <row r="5884" spans="1:5" customFormat="1" ht="38.25" x14ac:dyDescent="0.2">
      <c r="A5884" s="27">
        <v>91180</v>
      </c>
      <c r="B5884" s="27" t="s">
        <v>184</v>
      </c>
      <c r="C5884" s="28" t="s">
        <v>5049</v>
      </c>
      <c r="D5884" s="27" t="s">
        <v>32</v>
      </c>
      <c r="E5884" s="134">
        <v>23.91</v>
      </c>
    </row>
    <row r="5885" spans="1:5" customFormat="1" ht="38.25" x14ac:dyDescent="0.2">
      <c r="A5885" s="27">
        <v>91181</v>
      </c>
      <c r="B5885" s="27" t="s">
        <v>184</v>
      </c>
      <c r="C5885" s="28" t="s">
        <v>5050</v>
      </c>
      <c r="D5885" s="27" t="s">
        <v>32</v>
      </c>
      <c r="E5885" s="134">
        <v>25.13</v>
      </c>
    </row>
    <row r="5886" spans="1:5" customFormat="1" ht="25.5" x14ac:dyDescent="0.2">
      <c r="A5886" s="27">
        <v>91182</v>
      </c>
      <c r="B5886" s="27" t="s">
        <v>184</v>
      </c>
      <c r="C5886" s="28" t="s">
        <v>5051</v>
      </c>
      <c r="D5886" s="27" t="s">
        <v>32</v>
      </c>
      <c r="E5886" s="134">
        <v>26.35</v>
      </c>
    </row>
    <row r="5887" spans="1:5" customFormat="1" ht="38.25" x14ac:dyDescent="0.2">
      <c r="A5887" s="27">
        <v>91185</v>
      </c>
      <c r="B5887" s="27" t="s">
        <v>184</v>
      </c>
      <c r="C5887" s="28" t="s">
        <v>5052</v>
      </c>
      <c r="D5887" s="27" t="s">
        <v>32</v>
      </c>
      <c r="E5887" s="134">
        <v>26.35</v>
      </c>
    </row>
    <row r="5888" spans="1:5" customFormat="1" ht="38.25" x14ac:dyDescent="0.2">
      <c r="A5888" s="27">
        <v>91186</v>
      </c>
      <c r="B5888" s="27" t="s">
        <v>184</v>
      </c>
      <c r="C5888" s="28" t="s">
        <v>5053</v>
      </c>
      <c r="D5888" s="27" t="s">
        <v>32</v>
      </c>
      <c r="E5888" s="134">
        <v>29.04</v>
      </c>
    </row>
    <row r="5889" spans="1:5" customFormat="1" ht="38.25" x14ac:dyDescent="0.2">
      <c r="A5889" s="27">
        <v>91187</v>
      </c>
      <c r="B5889" s="27" t="s">
        <v>184</v>
      </c>
      <c r="C5889" s="28" t="s">
        <v>5054</v>
      </c>
      <c r="D5889" s="27" t="s">
        <v>32</v>
      </c>
      <c r="E5889" s="134">
        <v>26.12</v>
      </c>
    </row>
    <row r="5890" spans="1:5" customFormat="1" ht="25.5" x14ac:dyDescent="0.2">
      <c r="A5890" s="27">
        <v>91188</v>
      </c>
      <c r="B5890" s="27" t="s">
        <v>184</v>
      </c>
      <c r="C5890" s="28" t="s">
        <v>5055</v>
      </c>
      <c r="D5890" s="27" t="s">
        <v>31</v>
      </c>
      <c r="E5890" s="134">
        <v>13.61</v>
      </c>
    </row>
    <row r="5891" spans="1:5" customFormat="1" ht="25.5" x14ac:dyDescent="0.2">
      <c r="A5891" s="27">
        <v>91189</v>
      </c>
      <c r="B5891" s="27" t="s">
        <v>184</v>
      </c>
      <c r="C5891" s="28" t="s">
        <v>5056</v>
      </c>
      <c r="D5891" s="27" t="s">
        <v>31</v>
      </c>
      <c r="E5891" s="134">
        <v>72.7</v>
      </c>
    </row>
    <row r="5892" spans="1:5" customFormat="1" ht="25.5" x14ac:dyDescent="0.2">
      <c r="A5892" s="27">
        <v>91190</v>
      </c>
      <c r="B5892" s="27" t="s">
        <v>184</v>
      </c>
      <c r="C5892" s="28" t="s">
        <v>5057</v>
      </c>
      <c r="D5892" s="27" t="s">
        <v>31</v>
      </c>
      <c r="E5892" s="134">
        <v>10.72</v>
      </c>
    </row>
    <row r="5893" spans="1:5" customFormat="1" ht="12.75" x14ac:dyDescent="0.2">
      <c r="A5893" s="27">
        <v>91191</v>
      </c>
      <c r="B5893" s="27" t="s">
        <v>184</v>
      </c>
      <c r="C5893" s="28" t="s">
        <v>5058</v>
      </c>
      <c r="D5893" s="27" t="s">
        <v>31</v>
      </c>
      <c r="E5893" s="134">
        <v>14.5</v>
      </c>
    </row>
    <row r="5894" spans="1:5" customFormat="1" ht="25.5" x14ac:dyDescent="0.2">
      <c r="A5894" s="27">
        <v>91192</v>
      </c>
      <c r="B5894" s="27" t="s">
        <v>184</v>
      </c>
      <c r="C5894" s="28" t="s">
        <v>5059</v>
      </c>
      <c r="D5894" s="27" t="s">
        <v>31</v>
      </c>
      <c r="E5894" s="134">
        <v>21.27</v>
      </c>
    </row>
    <row r="5895" spans="1:5" customFormat="1" ht="25.5" x14ac:dyDescent="0.2">
      <c r="A5895" s="27">
        <v>91222</v>
      </c>
      <c r="B5895" s="27" t="s">
        <v>184</v>
      </c>
      <c r="C5895" s="28" t="s">
        <v>5060</v>
      </c>
      <c r="D5895" s="27" t="s">
        <v>32</v>
      </c>
      <c r="E5895" s="134">
        <v>9.5500000000000007</v>
      </c>
    </row>
    <row r="5896" spans="1:5" customFormat="1" ht="38.25" x14ac:dyDescent="0.2">
      <c r="A5896" s="27">
        <v>94480</v>
      </c>
      <c r="B5896" s="27" t="s">
        <v>184</v>
      </c>
      <c r="C5896" s="28" t="s">
        <v>8363</v>
      </c>
      <c r="D5896" s="27" t="s">
        <v>31</v>
      </c>
      <c r="E5896" s="134">
        <v>2831.73</v>
      </c>
    </row>
    <row r="5897" spans="1:5" customFormat="1" ht="38.25" x14ac:dyDescent="0.2">
      <c r="A5897" s="27">
        <v>94481</v>
      </c>
      <c r="B5897" s="27" t="s">
        <v>184</v>
      </c>
      <c r="C5897" s="28" t="s">
        <v>8364</v>
      </c>
      <c r="D5897" s="27" t="s">
        <v>31</v>
      </c>
      <c r="E5897" s="134">
        <v>1982.9</v>
      </c>
    </row>
    <row r="5898" spans="1:5" customFormat="1" ht="38.25" x14ac:dyDescent="0.2">
      <c r="A5898" s="27">
        <v>94482</v>
      </c>
      <c r="B5898" s="27" t="s">
        <v>184</v>
      </c>
      <c r="C5898" s="28" t="s">
        <v>8365</v>
      </c>
      <c r="D5898" s="27" t="s">
        <v>31</v>
      </c>
      <c r="E5898" s="134">
        <v>1551.14</v>
      </c>
    </row>
    <row r="5899" spans="1:5" customFormat="1" ht="38.25" x14ac:dyDescent="0.2">
      <c r="A5899" s="27">
        <v>94483</v>
      </c>
      <c r="B5899" s="27" t="s">
        <v>184</v>
      </c>
      <c r="C5899" s="28" t="s">
        <v>8366</v>
      </c>
      <c r="D5899" s="27" t="s">
        <v>31</v>
      </c>
      <c r="E5899" s="134">
        <v>1294.47</v>
      </c>
    </row>
    <row r="5900" spans="1:5" customFormat="1" ht="25.5" x14ac:dyDescent="0.2">
      <c r="A5900" s="27">
        <v>95541</v>
      </c>
      <c r="B5900" s="27" t="s">
        <v>184</v>
      </c>
      <c r="C5900" s="28" t="s">
        <v>5061</v>
      </c>
      <c r="D5900" s="27" t="s">
        <v>31</v>
      </c>
      <c r="E5900" s="134">
        <v>26.63</v>
      </c>
    </row>
    <row r="5901" spans="1:5" customFormat="1" ht="25.5" x14ac:dyDescent="0.2">
      <c r="A5901" s="27">
        <v>96559</v>
      </c>
      <c r="B5901" s="27" t="s">
        <v>184</v>
      </c>
      <c r="C5901" s="28" t="s">
        <v>5062</v>
      </c>
      <c r="D5901" s="27" t="s">
        <v>28</v>
      </c>
      <c r="E5901" s="134">
        <v>33.69</v>
      </c>
    </row>
    <row r="5902" spans="1:5" customFormat="1" ht="25.5" x14ac:dyDescent="0.2">
      <c r="A5902" s="27">
        <v>96560</v>
      </c>
      <c r="B5902" s="27" t="s">
        <v>184</v>
      </c>
      <c r="C5902" s="28" t="s">
        <v>5063</v>
      </c>
      <c r="D5902" s="27" t="s">
        <v>28</v>
      </c>
      <c r="E5902" s="134">
        <v>32.76</v>
      </c>
    </row>
    <row r="5903" spans="1:5" customFormat="1" ht="38.25" x14ac:dyDescent="0.2">
      <c r="A5903" s="27">
        <v>96562</v>
      </c>
      <c r="B5903" s="27" t="s">
        <v>184</v>
      </c>
      <c r="C5903" s="28" t="s">
        <v>5064</v>
      </c>
      <c r="D5903" s="27" t="s">
        <v>32</v>
      </c>
      <c r="E5903" s="134">
        <v>55.19</v>
      </c>
    </row>
    <row r="5904" spans="1:5" customFormat="1" ht="38.25" x14ac:dyDescent="0.2">
      <c r="A5904" s="27">
        <v>96563</v>
      </c>
      <c r="B5904" s="27" t="s">
        <v>184</v>
      </c>
      <c r="C5904" s="28" t="s">
        <v>5065</v>
      </c>
      <c r="D5904" s="27" t="s">
        <v>32</v>
      </c>
      <c r="E5904" s="134">
        <v>59.63</v>
      </c>
    </row>
    <row r="5905" spans="1:5" customFormat="1" ht="12.75" x14ac:dyDescent="0.2">
      <c r="A5905" s="27">
        <v>100128</v>
      </c>
      <c r="B5905" s="27" t="s">
        <v>184</v>
      </c>
      <c r="C5905" s="28" t="s">
        <v>5066</v>
      </c>
      <c r="D5905" s="27" t="s">
        <v>31</v>
      </c>
      <c r="E5905" s="134">
        <v>2002.16</v>
      </c>
    </row>
    <row r="5906" spans="1:5" customFormat="1" ht="25.5" x14ac:dyDescent="0.2">
      <c r="A5906" s="27">
        <v>101802</v>
      </c>
      <c r="B5906" s="27" t="s">
        <v>184</v>
      </c>
      <c r="C5906" s="28" t="s">
        <v>5067</v>
      </c>
      <c r="D5906" s="27" t="s">
        <v>31</v>
      </c>
      <c r="E5906" s="134">
        <v>1761.6</v>
      </c>
    </row>
    <row r="5907" spans="1:5" customFormat="1" ht="25.5" x14ac:dyDescent="0.2">
      <c r="A5907" s="27">
        <v>101803</v>
      </c>
      <c r="B5907" s="27" t="s">
        <v>184</v>
      </c>
      <c r="C5907" s="28" t="s">
        <v>5068</v>
      </c>
      <c r="D5907" s="27" t="s">
        <v>31</v>
      </c>
      <c r="E5907" s="134">
        <v>1126.83</v>
      </c>
    </row>
    <row r="5908" spans="1:5" customFormat="1" ht="25.5" x14ac:dyDescent="0.2">
      <c r="A5908" s="27">
        <v>101804</v>
      </c>
      <c r="B5908" s="27" t="s">
        <v>184</v>
      </c>
      <c r="C5908" s="28" t="s">
        <v>5069</v>
      </c>
      <c r="D5908" s="27" t="s">
        <v>31</v>
      </c>
      <c r="E5908" s="134">
        <v>1408.76</v>
      </c>
    </row>
    <row r="5909" spans="1:5" customFormat="1" ht="25.5" x14ac:dyDescent="0.2">
      <c r="A5909" s="27">
        <v>101805</v>
      </c>
      <c r="B5909" s="27" t="s">
        <v>184</v>
      </c>
      <c r="C5909" s="28" t="s">
        <v>5070</v>
      </c>
      <c r="D5909" s="27" t="s">
        <v>31</v>
      </c>
      <c r="E5909" s="134">
        <v>1792.65</v>
      </c>
    </row>
    <row r="5910" spans="1:5" customFormat="1" ht="25.5" x14ac:dyDescent="0.2">
      <c r="A5910" s="27">
        <v>102111</v>
      </c>
      <c r="B5910" s="27" t="s">
        <v>184</v>
      </c>
      <c r="C5910" s="28" t="s">
        <v>5071</v>
      </c>
      <c r="D5910" s="27" t="s">
        <v>31</v>
      </c>
      <c r="E5910" s="134">
        <v>1014.7</v>
      </c>
    </row>
    <row r="5911" spans="1:5" customFormat="1" ht="25.5" x14ac:dyDescent="0.2">
      <c r="A5911" s="27">
        <v>102112</v>
      </c>
      <c r="B5911" s="27" t="s">
        <v>184</v>
      </c>
      <c r="C5911" s="28" t="s">
        <v>5072</v>
      </c>
      <c r="D5911" s="27" t="s">
        <v>31</v>
      </c>
      <c r="E5911" s="134">
        <v>159.69999999999999</v>
      </c>
    </row>
    <row r="5912" spans="1:5" customFormat="1" ht="25.5" x14ac:dyDescent="0.2">
      <c r="A5912" s="27">
        <v>102113</v>
      </c>
      <c r="B5912" s="27" t="s">
        <v>184</v>
      </c>
      <c r="C5912" s="28" t="s">
        <v>5073</v>
      </c>
      <c r="D5912" s="27" t="s">
        <v>31</v>
      </c>
      <c r="E5912" s="134">
        <v>1604.88</v>
      </c>
    </row>
    <row r="5913" spans="1:5" customFormat="1" ht="25.5" x14ac:dyDescent="0.2">
      <c r="A5913" s="27">
        <v>102114</v>
      </c>
      <c r="B5913" s="27" t="s">
        <v>184</v>
      </c>
      <c r="C5913" s="28" t="s">
        <v>5074</v>
      </c>
      <c r="D5913" s="27" t="s">
        <v>31</v>
      </c>
      <c r="E5913" s="134">
        <v>163.63999999999999</v>
      </c>
    </row>
    <row r="5914" spans="1:5" customFormat="1" ht="25.5" x14ac:dyDescent="0.2">
      <c r="A5914" s="27">
        <v>102115</v>
      </c>
      <c r="B5914" s="27" t="s">
        <v>184</v>
      </c>
      <c r="C5914" s="28" t="s">
        <v>5075</v>
      </c>
      <c r="D5914" s="27" t="s">
        <v>31</v>
      </c>
      <c r="E5914" s="134">
        <v>2791.83</v>
      </c>
    </row>
    <row r="5915" spans="1:5" customFormat="1" ht="25.5" x14ac:dyDescent="0.2">
      <c r="A5915" s="27">
        <v>102116</v>
      </c>
      <c r="B5915" s="27" t="s">
        <v>184</v>
      </c>
      <c r="C5915" s="28" t="s">
        <v>5076</v>
      </c>
      <c r="D5915" s="27" t="s">
        <v>31</v>
      </c>
      <c r="E5915" s="134">
        <v>1713.44</v>
      </c>
    </row>
    <row r="5916" spans="1:5" customFormat="1" ht="25.5" x14ac:dyDescent="0.2">
      <c r="A5916" s="27">
        <v>102117</v>
      </c>
      <c r="B5916" s="27" t="s">
        <v>184</v>
      </c>
      <c r="C5916" s="28" t="s">
        <v>5077</v>
      </c>
      <c r="D5916" s="27" t="s">
        <v>31</v>
      </c>
      <c r="E5916" s="134">
        <v>168.43</v>
      </c>
    </row>
    <row r="5917" spans="1:5" customFormat="1" ht="25.5" x14ac:dyDescent="0.2">
      <c r="A5917" s="27">
        <v>102118</v>
      </c>
      <c r="B5917" s="27" t="s">
        <v>184</v>
      </c>
      <c r="C5917" s="28" t="s">
        <v>5078</v>
      </c>
      <c r="D5917" s="27" t="s">
        <v>31</v>
      </c>
      <c r="E5917" s="134">
        <v>2328.33</v>
      </c>
    </row>
    <row r="5918" spans="1:5" customFormat="1" ht="25.5" x14ac:dyDescent="0.2">
      <c r="A5918" s="27">
        <v>102119</v>
      </c>
      <c r="B5918" s="27" t="s">
        <v>184</v>
      </c>
      <c r="C5918" s="28" t="s">
        <v>5079</v>
      </c>
      <c r="D5918" s="27" t="s">
        <v>31</v>
      </c>
      <c r="E5918" s="134">
        <v>172.56</v>
      </c>
    </row>
    <row r="5919" spans="1:5" customFormat="1" ht="25.5" x14ac:dyDescent="0.2">
      <c r="A5919" s="27">
        <v>102121</v>
      </c>
      <c r="B5919" s="27" t="s">
        <v>184</v>
      </c>
      <c r="C5919" s="28" t="s">
        <v>5080</v>
      </c>
      <c r="D5919" s="27" t="s">
        <v>31</v>
      </c>
      <c r="E5919" s="134">
        <v>215.67</v>
      </c>
    </row>
    <row r="5920" spans="1:5" customFormat="1" ht="25.5" x14ac:dyDescent="0.2">
      <c r="A5920" s="27">
        <v>102122</v>
      </c>
      <c r="B5920" s="27" t="s">
        <v>184</v>
      </c>
      <c r="C5920" s="28" t="s">
        <v>5081</v>
      </c>
      <c r="D5920" s="27" t="s">
        <v>31</v>
      </c>
      <c r="E5920" s="134">
        <v>7831.03</v>
      </c>
    </row>
    <row r="5921" spans="1:5" customFormat="1" ht="25.5" x14ac:dyDescent="0.2">
      <c r="A5921" s="27">
        <v>102123</v>
      </c>
      <c r="B5921" s="27" t="s">
        <v>184</v>
      </c>
      <c r="C5921" s="28" t="s">
        <v>5082</v>
      </c>
      <c r="D5921" s="27" t="s">
        <v>31</v>
      </c>
      <c r="E5921" s="134">
        <v>227.94</v>
      </c>
    </row>
    <row r="5922" spans="1:5" customFormat="1" ht="25.5" x14ac:dyDescent="0.2">
      <c r="A5922" s="27">
        <v>102136</v>
      </c>
      <c r="B5922" s="27" t="s">
        <v>184</v>
      </c>
      <c r="C5922" s="28" t="s">
        <v>5083</v>
      </c>
      <c r="D5922" s="27" t="s">
        <v>31</v>
      </c>
      <c r="E5922" s="134">
        <v>90.68</v>
      </c>
    </row>
    <row r="5923" spans="1:5" customFormat="1" ht="12.75" x14ac:dyDescent="0.2">
      <c r="A5923" s="27">
        <v>102137</v>
      </c>
      <c r="B5923" s="27" t="s">
        <v>184</v>
      </c>
      <c r="C5923" s="28" t="s">
        <v>5084</v>
      </c>
      <c r="D5923" s="27" t="s">
        <v>31</v>
      </c>
      <c r="E5923" s="134">
        <v>89.12</v>
      </c>
    </row>
    <row r="5924" spans="1:5" customFormat="1" ht="25.5" x14ac:dyDescent="0.2">
      <c r="A5924" s="27">
        <v>102138</v>
      </c>
      <c r="B5924" s="27" t="s">
        <v>184</v>
      </c>
      <c r="C5924" s="28" t="s">
        <v>5085</v>
      </c>
      <c r="D5924" s="27" t="s">
        <v>31</v>
      </c>
      <c r="E5924" s="134">
        <v>247.93</v>
      </c>
    </row>
    <row r="5925" spans="1:5" customFormat="1" ht="38.25" x14ac:dyDescent="0.2">
      <c r="A5925" s="27">
        <v>103517</v>
      </c>
      <c r="B5925" s="27" t="s">
        <v>184</v>
      </c>
      <c r="C5925" s="28" t="s">
        <v>5086</v>
      </c>
      <c r="D5925" s="27" t="s">
        <v>31</v>
      </c>
      <c r="E5925" s="134">
        <v>3603.6</v>
      </c>
    </row>
    <row r="5926" spans="1:5" customFormat="1" ht="25.5" x14ac:dyDescent="0.2">
      <c r="A5926" s="27">
        <v>103519</v>
      </c>
      <c r="B5926" s="27" t="s">
        <v>184</v>
      </c>
      <c r="C5926" s="28" t="s">
        <v>5087</v>
      </c>
      <c r="D5926" s="27" t="s">
        <v>31</v>
      </c>
      <c r="E5926" s="134">
        <v>11.43</v>
      </c>
    </row>
    <row r="5927" spans="1:5" customFormat="1" ht="25.5" x14ac:dyDescent="0.2">
      <c r="A5927" s="27">
        <v>103520</v>
      </c>
      <c r="B5927" s="27" t="s">
        <v>184</v>
      </c>
      <c r="C5927" s="28" t="s">
        <v>5088</v>
      </c>
      <c r="D5927" s="27" t="s">
        <v>31</v>
      </c>
      <c r="E5927" s="134">
        <v>5933.05</v>
      </c>
    </row>
    <row r="5928" spans="1:5" customFormat="1" ht="25.5" x14ac:dyDescent="0.2">
      <c r="A5928" s="27">
        <v>103521</v>
      </c>
      <c r="B5928" s="27" t="s">
        <v>184</v>
      </c>
      <c r="C5928" s="28" t="s">
        <v>5089</v>
      </c>
      <c r="D5928" s="27" t="s">
        <v>31</v>
      </c>
      <c r="E5928" s="134">
        <v>7878.06</v>
      </c>
    </row>
    <row r="5929" spans="1:5" customFormat="1" ht="25.5" x14ac:dyDescent="0.2">
      <c r="A5929" s="27">
        <v>103522</v>
      </c>
      <c r="B5929" s="27" t="s">
        <v>184</v>
      </c>
      <c r="C5929" s="28" t="s">
        <v>5090</v>
      </c>
      <c r="D5929" s="27" t="s">
        <v>31</v>
      </c>
      <c r="E5929" s="134">
        <v>8012.18</v>
      </c>
    </row>
    <row r="5930" spans="1:5" customFormat="1" ht="25.5" x14ac:dyDescent="0.2">
      <c r="A5930" s="27">
        <v>103523</v>
      </c>
      <c r="B5930" s="27" t="s">
        <v>184</v>
      </c>
      <c r="C5930" s="28" t="s">
        <v>5091</v>
      </c>
      <c r="D5930" s="27" t="s">
        <v>31</v>
      </c>
      <c r="E5930" s="134">
        <v>12020.39</v>
      </c>
    </row>
    <row r="5931" spans="1:5" customFormat="1" ht="25.5" x14ac:dyDescent="0.2">
      <c r="A5931" s="27">
        <v>104767</v>
      </c>
      <c r="B5931" s="27" t="s">
        <v>184</v>
      </c>
      <c r="C5931" s="28" t="s">
        <v>5092</v>
      </c>
      <c r="D5931" s="27" t="s">
        <v>31</v>
      </c>
      <c r="E5931" s="134">
        <v>0.67</v>
      </c>
    </row>
    <row r="5932" spans="1:5" customFormat="1" ht="25.5" x14ac:dyDescent="0.2">
      <c r="A5932" s="27">
        <v>104769</v>
      </c>
      <c r="B5932" s="27" t="s">
        <v>184</v>
      </c>
      <c r="C5932" s="28" t="s">
        <v>5093</v>
      </c>
      <c r="D5932" s="27" t="s">
        <v>31</v>
      </c>
      <c r="E5932" s="134">
        <v>1.81</v>
      </c>
    </row>
    <row r="5933" spans="1:5" customFormat="1" ht="25.5" x14ac:dyDescent="0.2">
      <c r="A5933" s="27">
        <v>104771</v>
      </c>
      <c r="B5933" s="27" t="s">
        <v>184</v>
      </c>
      <c r="C5933" s="28" t="s">
        <v>5094</v>
      </c>
      <c r="D5933" s="27" t="s">
        <v>31</v>
      </c>
      <c r="E5933" s="134">
        <v>2.64</v>
      </c>
    </row>
    <row r="5934" spans="1:5" customFormat="1" ht="25.5" x14ac:dyDescent="0.2">
      <c r="A5934" s="27">
        <v>104773</v>
      </c>
      <c r="B5934" s="27" t="s">
        <v>184</v>
      </c>
      <c r="C5934" s="28" t="s">
        <v>5095</v>
      </c>
      <c r="D5934" s="27" t="s">
        <v>31</v>
      </c>
      <c r="E5934" s="134">
        <v>2.34</v>
      </c>
    </row>
    <row r="5935" spans="1:5" customFormat="1" ht="25.5" x14ac:dyDescent="0.2">
      <c r="A5935" s="27">
        <v>104775</v>
      </c>
      <c r="B5935" s="27" t="s">
        <v>184</v>
      </c>
      <c r="C5935" s="28" t="s">
        <v>5096</v>
      </c>
      <c r="D5935" s="27" t="s">
        <v>31</v>
      </c>
      <c r="E5935" s="134">
        <v>6.28</v>
      </c>
    </row>
    <row r="5936" spans="1:5" customFormat="1" ht="25.5" x14ac:dyDescent="0.2">
      <c r="A5936" s="27">
        <v>104777</v>
      </c>
      <c r="B5936" s="27" t="s">
        <v>184</v>
      </c>
      <c r="C5936" s="28" t="s">
        <v>5097</v>
      </c>
      <c r="D5936" s="27" t="s">
        <v>31</v>
      </c>
      <c r="E5936" s="134">
        <v>9.19</v>
      </c>
    </row>
    <row r="5937" spans="1:5" customFormat="1" ht="25.5" x14ac:dyDescent="0.2">
      <c r="A5937" s="27">
        <v>104779</v>
      </c>
      <c r="B5937" s="27" t="s">
        <v>184</v>
      </c>
      <c r="C5937" s="28" t="s">
        <v>5098</v>
      </c>
      <c r="D5937" s="27" t="s">
        <v>32</v>
      </c>
      <c r="E5937" s="134">
        <v>7.83</v>
      </c>
    </row>
    <row r="5938" spans="1:5" customFormat="1" ht="25.5" x14ac:dyDescent="0.2">
      <c r="A5938" s="27">
        <v>104781</v>
      </c>
      <c r="B5938" s="27" t="s">
        <v>184</v>
      </c>
      <c r="C5938" s="28" t="s">
        <v>5099</v>
      </c>
      <c r="D5938" s="27" t="s">
        <v>32</v>
      </c>
      <c r="E5938" s="134">
        <v>9.0500000000000007</v>
      </c>
    </row>
    <row r="5939" spans="1:5" customFormat="1" ht="25.5" x14ac:dyDescent="0.2">
      <c r="A5939" s="27">
        <v>104782</v>
      </c>
      <c r="B5939" s="27" t="s">
        <v>184</v>
      </c>
      <c r="C5939" s="28" t="s">
        <v>5100</v>
      </c>
      <c r="D5939" s="27" t="s">
        <v>31</v>
      </c>
      <c r="E5939" s="134">
        <v>71.34</v>
      </c>
    </row>
    <row r="5940" spans="1:5" customFormat="1" ht="25.5" x14ac:dyDescent="0.2">
      <c r="A5940" s="27">
        <v>104783</v>
      </c>
      <c r="B5940" s="27" t="s">
        <v>184</v>
      </c>
      <c r="C5940" s="28" t="s">
        <v>5101</v>
      </c>
      <c r="D5940" s="27" t="s">
        <v>31</v>
      </c>
      <c r="E5940" s="134">
        <v>5.78</v>
      </c>
    </row>
    <row r="5941" spans="1:5" customFormat="1" ht="25.5" x14ac:dyDescent="0.2">
      <c r="A5941" s="27">
        <v>104784</v>
      </c>
      <c r="B5941" s="27" t="s">
        <v>184</v>
      </c>
      <c r="C5941" s="28" t="s">
        <v>5102</v>
      </c>
      <c r="D5941" s="27" t="s">
        <v>31</v>
      </c>
      <c r="E5941" s="134">
        <v>16.09</v>
      </c>
    </row>
    <row r="5942" spans="1:5" customFormat="1" ht="25.5" x14ac:dyDescent="0.2">
      <c r="A5942" s="27">
        <v>104786</v>
      </c>
      <c r="B5942" s="27" t="s">
        <v>184</v>
      </c>
      <c r="C5942" s="28" t="s">
        <v>5103</v>
      </c>
      <c r="D5942" s="27" t="s">
        <v>32</v>
      </c>
      <c r="E5942" s="134">
        <v>7.15</v>
      </c>
    </row>
    <row r="5943" spans="1:5" customFormat="1" ht="25.5" x14ac:dyDescent="0.2">
      <c r="A5943" s="27">
        <v>104787</v>
      </c>
      <c r="B5943" s="27" t="s">
        <v>184</v>
      </c>
      <c r="C5943" s="28" t="s">
        <v>5104</v>
      </c>
      <c r="D5943" s="27" t="s">
        <v>32</v>
      </c>
      <c r="E5943" s="134">
        <v>9.48</v>
      </c>
    </row>
    <row r="5944" spans="1:5" customFormat="1" ht="25.5" x14ac:dyDescent="0.2">
      <c r="A5944" s="27">
        <v>104788</v>
      </c>
      <c r="B5944" s="27" t="s">
        <v>184</v>
      </c>
      <c r="C5944" s="28" t="s">
        <v>5105</v>
      </c>
      <c r="D5944" s="27" t="s">
        <v>32</v>
      </c>
      <c r="E5944" s="134">
        <v>12.6</v>
      </c>
    </row>
    <row r="5945" spans="1:5" customFormat="1" ht="25.5" x14ac:dyDescent="0.2">
      <c r="A5945" s="27">
        <v>104031</v>
      </c>
      <c r="B5945" s="27" t="s">
        <v>184</v>
      </c>
      <c r="C5945" s="28" t="s">
        <v>5106</v>
      </c>
      <c r="D5945" s="27" t="s">
        <v>31</v>
      </c>
      <c r="E5945" s="134">
        <v>20.309999999999999</v>
      </c>
    </row>
    <row r="5946" spans="1:5" customFormat="1" ht="25.5" x14ac:dyDescent="0.2">
      <c r="A5946" s="27">
        <v>104032</v>
      </c>
      <c r="B5946" s="27" t="s">
        <v>184</v>
      </c>
      <c r="C5946" s="28" t="s">
        <v>5107</v>
      </c>
      <c r="D5946" s="27" t="s">
        <v>31</v>
      </c>
      <c r="E5946" s="134">
        <v>25.16</v>
      </c>
    </row>
    <row r="5947" spans="1:5" customFormat="1" ht="25.5" x14ac:dyDescent="0.2">
      <c r="A5947" s="27">
        <v>104033</v>
      </c>
      <c r="B5947" s="27" t="s">
        <v>184</v>
      </c>
      <c r="C5947" s="28" t="s">
        <v>5108</v>
      </c>
      <c r="D5947" s="27" t="s">
        <v>31</v>
      </c>
      <c r="E5947" s="134">
        <v>23.11</v>
      </c>
    </row>
    <row r="5948" spans="1:5" customFormat="1" ht="25.5" x14ac:dyDescent="0.2">
      <c r="A5948" s="27">
        <v>104034</v>
      </c>
      <c r="B5948" s="27" t="s">
        <v>184</v>
      </c>
      <c r="C5948" s="28" t="s">
        <v>5109</v>
      </c>
      <c r="D5948" s="27" t="s">
        <v>31</v>
      </c>
      <c r="E5948" s="134">
        <v>29.66</v>
      </c>
    </row>
    <row r="5949" spans="1:5" customFormat="1" ht="25.5" x14ac:dyDescent="0.2">
      <c r="A5949" s="27">
        <v>104035</v>
      </c>
      <c r="B5949" s="27" t="s">
        <v>184</v>
      </c>
      <c r="C5949" s="28" t="s">
        <v>5110</v>
      </c>
      <c r="D5949" s="27" t="s">
        <v>31</v>
      </c>
      <c r="E5949" s="134">
        <v>40.25</v>
      </c>
    </row>
    <row r="5950" spans="1:5" customFormat="1" ht="25.5" x14ac:dyDescent="0.2">
      <c r="A5950" s="27">
        <v>104036</v>
      </c>
      <c r="B5950" s="27" t="s">
        <v>184</v>
      </c>
      <c r="C5950" s="28" t="s">
        <v>5111</v>
      </c>
      <c r="D5950" s="27" t="s">
        <v>31</v>
      </c>
      <c r="E5950" s="134">
        <v>41.54</v>
      </c>
    </row>
    <row r="5951" spans="1:5" customFormat="1" ht="25.5" x14ac:dyDescent="0.2">
      <c r="A5951" s="27">
        <v>104039</v>
      </c>
      <c r="B5951" s="27" t="s">
        <v>184</v>
      </c>
      <c r="C5951" s="28" t="s">
        <v>5112</v>
      </c>
      <c r="D5951" s="27" t="s">
        <v>31</v>
      </c>
      <c r="E5951" s="134">
        <v>74.63</v>
      </c>
    </row>
    <row r="5952" spans="1:5" customFormat="1" ht="25.5" x14ac:dyDescent="0.2">
      <c r="A5952" s="27">
        <v>104043</v>
      </c>
      <c r="B5952" s="27" t="s">
        <v>184</v>
      </c>
      <c r="C5952" s="28" t="s">
        <v>5113</v>
      </c>
      <c r="D5952" s="27" t="s">
        <v>31</v>
      </c>
      <c r="E5952" s="134">
        <v>8.8699999999999992</v>
      </c>
    </row>
    <row r="5953" spans="1:5" customFormat="1" ht="25.5" x14ac:dyDescent="0.2">
      <c r="A5953" s="27">
        <v>104044</v>
      </c>
      <c r="B5953" s="27" t="s">
        <v>184</v>
      </c>
      <c r="C5953" s="28" t="s">
        <v>5114</v>
      </c>
      <c r="D5953" s="27" t="s">
        <v>31</v>
      </c>
      <c r="E5953" s="134">
        <v>9.51</v>
      </c>
    </row>
    <row r="5954" spans="1:5" customFormat="1" ht="25.5" x14ac:dyDescent="0.2">
      <c r="A5954" s="27">
        <v>104045</v>
      </c>
      <c r="B5954" s="27" t="s">
        <v>184</v>
      </c>
      <c r="C5954" s="28" t="s">
        <v>5115</v>
      </c>
      <c r="D5954" s="27" t="s">
        <v>31</v>
      </c>
      <c r="E5954" s="134">
        <v>14.6</v>
      </c>
    </row>
    <row r="5955" spans="1:5" customFormat="1" ht="25.5" x14ac:dyDescent="0.2">
      <c r="A5955" s="27">
        <v>104046</v>
      </c>
      <c r="B5955" s="27" t="s">
        <v>184</v>
      </c>
      <c r="C5955" s="28" t="s">
        <v>5116</v>
      </c>
      <c r="D5955" s="27" t="s">
        <v>31</v>
      </c>
      <c r="E5955" s="134">
        <v>8.5</v>
      </c>
    </row>
    <row r="5956" spans="1:5" customFormat="1" ht="25.5" x14ac:dyDescent="0.2">
      <c r="A5956" s="27">
        <v>104047</v>
      </c>
      <c r="B5956" s="27" t="s">
        <v>184</v>
      </c>
      <c r="C5956" s="28" t="s">
        <v>5117</v>
      </c>
      <c r="D5956" s="27" t="s">
        <v>31</v>
      </c>
      <c r="E5956" s="134">
        <v>9.8800000000000008</v>
      </c>
    </row>
    <row r="5957" spans="1:5" customFormat="1" ht="25.5" x14ac:dyDescent="0.2">
      <c r="A5957" s="27">
        <v>104048</v>
      </c>
      <c r="B5957" s="27" t="s">
        <v>184</v>
      </c>
      <c r="C5957" s="28" t="s">
        <v>5118</v>
      </c>
      <c r="D5957" s="27" t="s">
        <v>31</v>
      </c>
      <c r="E5957" s="134">
        <v>14.27</v>
      </c>
    </row>
    <row r="5958" spans="1:5" customFormat="1" ht="25.5" x14ac:dyDescent="0.2">
      <c r="A5958" s="27">
        <v>104049</v>
      </c>
      <c r="B5958" s="27" t="s">
        <v>184</v>
      </c>
      <c r="C5958" s="28" t="s">
        <v>5119</v>
      </c>
      <c r="D5958" s="27" t="s">
        <v>31</v>
      </c>
      <c r="E5958" s="134">
        <v>6.56</v>
      </c>
    </row>
    <row r="5959" spans="1:5" customFormat="1" ht="25.5" x14ac:dyDescent="0.2">
      <c r="A5959" s="27">
        <v>104050</v>
      </c>
      <c r="B5959" s="27" t="s">
        <v>184</v>
      </c>
      <c r="C5959" s="28" t="s">
        <v>5120</v>
      </c>
      <c r="D5959" s="27" t="s">
        <v>31</v>
      </c>
      <c r="E5959" s="134">
        <v>9.86</v>
      </c>
    </row>
    <row r="5960" spans="1:5" customFormat="1" ht="25.5" x14ac:dyDescent="0.2">
      <c r="A5960" s="27">
        <v>104051</v>
      </c>
      <c r="B5960" s="27" t="s">
        <v>184</v>
      </c>
      <c r="C5960" s="28" t="s">
        <v>5121</v>
      </c>
      <c r="D5960" s="27" t="s">
        <v>31</v>
      </c>
      <c r="E5960" s="134">
        <v>7.93</v>
      </c>
    </row>
    <row r="5961" spans="1:5" customFormat="1" ht="25.5" x14ac:dyDescent="0.2">
      <c r="A5961" s="27">
        <v>104052</v>
      </c>
      <c r="B5961" s="27" t="s">
        <v>184</v>
      </c>
      <c r="C5961" s="28" t="s">
        <v>5122</v>
      </c>
      <c r="D5961" s="27" t="s">
        <v>31</v>
      </c>
      <c r="E5961" s="134">
        <v>11.1</v>
      </c>
    </row>
    <row r="5962" spans="1:5" customFormat="1" ht="12.75" x14ac:dyDescent="0.2">
      <c r="A5962" s="27">
        <v>104053</v>
      </c>
      <c r="B5962" s="27" t="s">
        <v>184</v>
      </c>
      <c r="C5962" s="28" t="s">
        <v>5123</v>
      </c>
      <c r="D5962" s="27" t="s">
        <v>31</v>
      </c>
      <c r="E5962" s="134">
        <v>9.14</v>
      </c>
    </row>
    <row r="5963" spans="1:5" customFormat="1" ht="12.75" x14ac:dyDescent="0.2">
      <c r="A5963" s="27">
        <v>104054</v>
      </c>
      <c r="B5963" s="27" t="s">
        <v>184</v>
      </c>
      <c r="C5963" s="28" t="s">
        <v>5124</v>
      </c>
      <c r="D5963" s="27" t="s">
        <v>31</v>
      </c>
      <c r="E5963" s="134">
        <v>17.75</v>
      </c>
    </row>
    <row r="5964" spans="1:5" customFormat="1" ht="25.5" x14ac:dyDescent="0.2">
      <c r="A5964" s="27">
        <v>104055</v>
      </c>
      <c r="B5964" s="27" t="s">
        <v>184</v>
      </c>
      <c r="C5964" s="28" t="s">
        <v>5125</v>
      </c>
      <c r="D5964" s="27" t="s">
        <v>31</v>
      </c>
      <c r="E5964" s="134">
        <v>20.68</v>
      </c>
    </row>
    <row r="5965" spans="1:5" customFormat="1" ht="12.75" x14ac:dyDescent="0.2">
      <c r="A5965" s="27">
        <v>104056</v>
      </c>
      <c r="B5965" s="27" t="s">
        <v>184</v>
      </c>
      <c r="C5965" s="28" t="s">
        <v>5126</v>
      </c>
      <c r="D5965" s="27" t="s">
        <v>31</v>
      </c>
      <c r="E5965" s="134">
        <v>31.4</v>
      </c>
    </row>
    <row r="5966" spans="1:5" customFormat="1" ht="12.75" x14ac:dyDescent="0.2">
      <c r="A5966" s="27">
        <v>104058</v>
      </c>
      <c r="B5966" s="27" t="s">
        <v>184</v>
      </c>
      <c r="C5966" s="28" t="s">
        <v>5127</v>
      </c>
      <c r="D5966" s="27" t="s">
        <v>31</v>
      </c>
      <c r="E5966" s="134">
        <v>8.16</v>
      </c>
    </row>
    <row r="5967" spans="1:5" customFormat="1" ht="12.75" x14ac:dyDescent="0.2">
      <c r="A5967" s="27">
        <v>104059</v>
      </c>
      <c r="B5967" s="27" t="s">
        <v>184</v>
      </c>
      <c r="C5967" s="28" t="s">
        <v>5128</v>
      </c>
      <c r="D5967" s="27" t="s">
        <v>31</v>
      </c>
      <c r="E5967" s="134">
        <v>12.37</v>
      </c>
    </row>
    <row r="5968" spans="1:5" customFormat="1" ht="12.75" x14ac:dyDescent="0.2">
      <c r="A5968" s="27">
        <v>104060</v>
      </c>
      <c r="B5968" s="27" t="s">
        <v>184</v>
      </c>
      <c r="C5968" s="28" t="s">
        <v>5129</v>
      </c>
      <c r="D5968" s="27" t="s">
        <v>32</v>
      </c>
      <c r="E5968" s="134">
        <v>9.18</v>
      </c>
    </row>
    <row r="5969" spans="1:5" customFormat="1" ht="12.75" x14ac:dyDescent="0.2">
      <c r="A5969" s="27">
        <v>104061</v>
      </c>
      <c r="B5969" s="27" t="s">
        <v>184</v>
      </c>
      <c r="C5969" s="28" t="s">
        <v>5130</v>
      </c>
      <c r="D5969" s="27" t="s">
        <v>32</v>
      </c>
      <c r="E5969" s="134">
        <v>16.3</v>
      </c>
    </row>
    <row r="5970" spans="1:5" customFormat="1" ht="25.5" x14ac:dyDescent="0.2">
      <c r="A5970" s="27">
        <v>104062</v>
      </c>
      <c r="B5970" s="27" t="s">
        <v>184</v>
      </c>
      <c r="C5970" s="28" t="s">
        <v>5131</v>
      </c>
      <c r="D5970" s="27" t="s">
        <v>31</v>
      </c>
      <c r="E5970" s="134">
        <v>89.49</v>
      </c>
    </row>
    <row r="5971" spans="1:5" customFormat="1" ht="25.5" x14ac:dyDescent="0.2">
      <c r="A5971" s="27">
        <v>104063</v>
      </c>
      <c r="B5971" s="27" t="s">
        <v>184</v>
      </c>
      <c r="C5971" s="28" t="s">
        <v>5132</v>
      </c>
      <c r="D5971" s="27" t="s">
        <v>31</v>
      </c>
      <c r="E5971" s="134">
        <v>84.95</v>
      </c>
    </row>
    <row r="5972" spans="1:5" customFormat="1" ht="25.5" x14ac:dyDescent="0.2">
      <c r="A5972" s="27">
        <v>104064</v>
      </c>
      <c r="B5972" s="27" t="s">
        <v>184</v>
      </c>
      <c r="C5972" s="28" t="s">
        <v>5133</v>
      </c>
      <c r="D5972" s="27" t="s">
        <v>31</v>
      </c>
      <c r="E5972" s="134">
        <v>219.17</v>
      </c>
    </row>
    <row r="5973" spans="1:5" customFormat="1" ht="25.5" x14ac:dyDescent="0.2">
      <c r="A5973" s="27">
        <v>104065</v>
      </c>
      <c r="B5973" s="27" t="s">
        <v>184</v>
      </c>
      <c r="C5973" s="28" t="s">
        <v>5134</v>
      </c>
      <c r="D5973" s="27" t="s">
        <v>31</v>
      </c>
      <c r="E5973" s="134">
        <v>185.07</v>
      </c>
    </row>
    <row r="5974" spans="1:5" customFormat="1" ht="12.75" x14ac:dyDescent="0.2">
      <c r="A5974" s="27">
        <v>104072</v>
      </c>
      <c r="B5974" s="27" t="s">
        <v>184</v>
      </c>
      <c r="C5974" s="28" t="s">
        <v>5135</v>
      </c>
      <c r="D5974" s="27" t="s">
        <v>31</v>
      </c>
      <c r="E5974" s="134">
        <v>335.52</v>
      </c>
    </row>
    <row r="5975" spans="1:5" customFormat="1" ht="25.5" x14ac:dyDescent="0.2">
      <c r="A5975" s="27">
        <v>104076</v>
      </c>
      <c r="B5975" s="27" t="s">
        <v>184</v>
      </c>
      <c r="C5975" s="28" t="s">
        <v>5136</v>
      </c>
      <c r="D5975" s="27" t="s">
        <v>31</v>
      </c>
      <c r="E5975" s="134">
        <v>56.25</v>
      </c>
    </row>
    <row r="5976" spans="1:5" customFormat="1" ht="12.75" x14ac:dyDescent="0.2">
      <c r="A5976" s="27">
        <v>104082</v>
      </c>
      <c r="B5976" s="27" t="s">
        <v>184</v>
      </c>
      <c r="C5976" s="28" t="s">
        <v>5137</v>
      </c>
      <c r="D5976" s="27" t="s">
        <v>31</v>
      </c>
      <c r="E5976" s="134">
        <v>36.36</v>
      </c>
    </row>
    <row r="5977" spans="1:5" customFormat="1" ht="12.75" x14ac:dyDescent="0.2">
      <c r="A5977" s="27">
        <v>104083</v>
      </c>
      <c r="B5977" s="27" t="s">
        <v>184</v>
      </c>
      <c r="C5977" s="28" t="s">
        <v>5138</v>
      </c>
      <c r="D5977" s="27" t="s">
        <v>31</v>
      </c>
      <c r="E5977" s="134">
        <v>88.44</v>
      </c>
    </row>
    <row r="5978" spans="1:5" customFormat="1" ht="12.75" x14ac:dyDescent="0.2">
      <c r="A5978" s="27">
        <v>104084</v>
      </c>
      <c r="B5978" s="27" t="s">
        <v>184</v>
      </c>
      <c r="C5978" s="28" t="s">
        <v>5139</v>
      </c>
      <c r="D5978" s="27" t="s">
        <v>31</v>
      </c>
      <c r="E5978" s="134">
        <v>101.3</v>
      </c>
    </row>
    <row r="5979" spans="1:5" customFormat="1" ht="12.75" x14ac:dyDescent="0.2">
      <c r="A5979" s="27">
        <v>104085</v>
      </c>
      <c r="B5979" s="27" t="s">
        <v>184</v>
      </c>
      <c r="C5979" s="28" t="s">
        <v>5140</v>
      </c>
      <c r="D5979" s="27" t="s">
        <v>32</v>
      </c>
      <c r="E5979" s="134">
        <v>67.010000000000005</v>
      </c>
    </row>
    <row r="5980" spans="1:5" customFormat="1" ht="12.75" x14ac:dyDescent="0.2">
      <c r="A5980" s="27">
        <v>104086</v>
      </c>
      <c r="B5980" s="27" t="s">
        <v>184</v>
      </c>
      <c r="C5980" s="28" t="s">
        <v>5141</v>
      </c>
      <c r="D5980" s="27" t="s">
        <v>32</v>
      </c>
      <c r="E5980" s="134">
        <v>120.87</v>
      </c>
    </row>
    <row r="5981" spans="1:5" customFormat="1" ht="25.5" x14ac:dyDescent="0.2">
      <c r="A5981" s="27">
        <v>104947</v>
      </c>
      <c r="B5981" s="27" t="s">
        <v>184</v>
      </c>
      <c r="C5981" s="28" t="s">
        <v>5142</v>
      </c>
      <c r="D5981" s="27" t="s">
        <v>27</v>
      </c>
      <c r="E5981" s="134">
        <v>12.94</v>
      </c>
    </row>
    <row r="5982" spans="1:5" customFormat="1" ht="25.5" x14ac:dyDescent="0.2">
      <c r="A5982" s="27">
        <v>104948</v>
      </c>
      <c r="B5982" s="27" t="s">
        <v>184</v>
      </c>
      <c r="C5982" s="28" t="s">
        <v>5143</v>
      </c>
      <c r="D5982" s="27" t="s">
        <v>27</v>
      </c>
      <c r="E5982" s="134">
        <v>5.44</v>
      </c>
    </row>
    <row r="5983" spans="1:5" customFormat="1" ht="25.5" x14ac:dyDescent="0.2">
      <c r="A5983" s="27">
        <v>104949</v>
      </c>
      <c r="B5983" s="27" t="s">
        <v>184</v>
      </c>
      <c r="C5983" s="28" t="s">
        <v>29983</v>
      </c>
      <c r="D5983" s="27" t="s">
        <v>27</v>
      </c>
      <c r="E5983" s="134">
        <v>10.119999999999999</v>
      </c>
    </row>
    <row r="5984" spans="1:5" customFormat="1" ht="25.5" x14ac:dyDescent="0.2">
      <c r="A5984" s="27">
        <v>96520</v>
      </c>
      <c r="B5984" s="27" t="s">
        <v>184</v>
      </c>
      <c r="C5984" s="28" t="s">
        <v>5144</v>
      </c>
      <c r="D5984" s="27" t="s">
        <v>27</v>
      </c>
      <c r="E5984" s="134">
        <v>99.51</v>
      </c>
    </row>
    <row r="5985" spans="1:5" customFormat="1" ht="25.5" x14ac:dyDescent="0.2">
      <c r="A5985" s="27">
        <v>96521</v>
      </c>
      <c r="B5985" s="27" t="s">
        <v>184</v>
      </c>
      <c r="C5985" s="28" t="s">
        <v>5145</v>
      </c>
      <c r="D5985" s="27" t="s">
        <v>27</v>
      </c>
      <c r="E5985" s="134">
        <v>44.5</v>
      </c>
    </row>
    <row r="5986" spans="1:5" customFormat="1" ht="25.5" x14ac:dyDescent="0.2">
      <c r="A5986" s="27">
        <v>96522</v>
      </c>
      <c r="B5986" s="27" t="s">
        <v>184</v>
      </c>
      <c r="C5986" s="28" t="s">
        <v>5146</v>
      </c>
      <c r="D5986" s="27" t="s">
        <v>27</v>
      </c>
      <c r="E5986" s="134">
        <v>158.21</v>
      </c>
    </row>
    <row r="5987" spans="1:5" customFormat="1" ht="25.5" x14ac:dyDescent="0.2">
      <c r="A5987" s="27">
        <v>96523</v>
      </c>
      <c r="B5987" s="27" t="s">
        <v>184</v>
      </c>
      <c r="C5987" s="28" t="s">
        <v>5147</v>
      </c>
      <c r="D5987" s="27" t="s">
        <v>27</v>
      </c>
      <c r="E5987" s="134">
        <v>104.52</v>
      </c>
    </row>
    <row r="5988" spans="1:5" customFormat="1" ht="25.5" x14ac:dyDescent="0.2">
      <c r="A5988" s="27">
        <v>96524</v>
      </c>
      <c r="B5988" s="27" t="s">
        <v>184</v>
      </c>
      <c r="C5988" s="28" t="s">
        <v>5148</v>
      </c>
      <c r="D5988" s="27" t="s">
        <v>27</v>
      </c>
      <c r="E5988" s="134">
        <v>163.34</v>
      </c>
    </row>
    <row r="5989" spans="1:5" customFormat="1" ht="25.5" x14ac:dyDescent="0.2">
      <c r="A5989" s="27">
        <v>96525</v>
      </c>
      <c r="B5989" s="27" t="s">
        <v>184</v>
      </c>
      <c r="C5989" s="28" t="s">
        <v>5149</v>
      </c>
      <c r="D5989" s="27" t="s">
        <v>27</v>
      </c>
      <c r="E5989" s="134">
        <v>57.02</v>
      </c>
    </row>
    <row r="5990" spans="1:5" customFormat="1" ht="25.5" x14ac:dyDescent="0.2">
      <c r="A5990" s="27">
        <v>96526</v>
      </c>
      <c r="B5990" s="27" t="s">
        <v>184</v>
      </c>
      <c r="C5990" s="28" t="s">
        <v>5150</v>
      </c>
      <c r="D5990" s="27" t="s">
        <v>27</v>
      </c>
      <c r="E5990" s="134">
        <v>226.56</v>
      </c>
    </row>
    <row r="5991" spans="1:5" customFormat="1" ht="25.5" x14ac:dyDescent="0.2">
      <c r="A5991" s="27">
        <v>96527</v>
      </c>
      <c r="B5991" s="27" t="s">
        <v>184</v>
      </c>
      <c r="C5991" s="28" t="s">
        <v>5151</v>
      </c>
      <c r="D5991" s="27" t="s">
        <v>27</v>
      </c>
      <c r="E5991" s="134">
        <v>114.96</v>
      </c>
    </row>
    <row r="5992" spans="1:5" customFormat="1" ht="25.5" x14ac:dyDescent="0.2">
      <c r="A5992" s="27">
        <v>96528</v>
      </c>
      <c r="B5992" s="27" t="s">
        <v>184</v>
      </c>
      <c r="C5992" s="28" t="s">
        <v>5152</v>
      </c>
      <c r="D5992" s="27" t="s">
        <v>28</v>
      </c>
      <c r="E5992" s="134">
        <v>165.34</v>
      </c>
    </row>
    <row r="5993" spans="1:5" customFormat="1" ht="25.5" x14ac:dyDescent="0.2">
      <c r="A5993" s="27">
        <v>101114</v>
      </c>
      <c r="B5993" s="27" t="s">
        <v>184</v>
      </c>
      <c r="C5993" s="28" t="s">
        <v>5153</v>
      </c>
      <c r="D5993" s="27" t="s">
        <v>27</v>
      </c>
      <c r="E5993" s="134">
        <v>4.83</v>
      </c>
    </row>
    <row r="5994" spans="1:5" customFormat="1" ht="25.5" x14ac:dyDescent="0.2">
      <c r="A5994" s="27">
        <v>101115</v>
      </c>
      <c r="B5994" s="27" t="s">
        <v>184</v>
      </c>
      <c r="C5994" s="28" t="s">
        <v>5154</v>
      </c>
      <c r="D5994" s="27" t="s">
        <v>27</v>
      </c>
      <c r="E5994" s="134">
        <v>4</v>
      </c>
    </row>
    <row r="5995" spans="1:5" customFormat="1" ht="25.5" x14ac:dyDescent="0.2">
      <c r="A5995" s="27">
        <v>101116</v>
      </c>
      <c r="B5995" s="27" t="s">
        <v>184</v>
      </c>
      <c r="C5995" s="28" t="s">
        <v>5155</v>
      </c>
      <c r="D5995" s="27" t="s">
        <v>27</v>
      </c>
      <c r="E5995" s="134">
        <v>2.48</v>
      </c>
    </row>
    <row r="5996" spans="1:5" customFormat="1" ht="25.5" x14ac:dyDescent="0.2">
      <c r="A5996" s="27">
        <v>101117</v>
      </c>
      <c r="B5996" s="27" t="s">
        <v>184</v>
      </c>
      <c r="C5996" s="28" t="s">
        <v>5156</v>
      </c>
      <c r="D5996" s="27" t="s">
        <v>27</v>
      </c>
      <c r="E5996" s="134">
        <v>3.43</v>
      </c>
    </row>
    <row r="5997" spans="1:5" customFormat="1" ht="25.5" x14ac:dyDescent="0.2">
      <c r="A5997" s="27">
        <v>101118</v>
      </c>
      <c r="B5997" s="27" t="s">
        <v>184</v>
      </c>
      <c r="C5997" s="28" t="s">
        <v>5157</v>
      </c>
      <c r="D5997" s="27" t="s">
        <v>27</v>
      </c>
      <c r="E5997" s="134">
        <v>4.13</v>
      </c>
    </row>
    <row r="5998" spans="1:5" customFormat="1" ht="25.5" x14ac:dyDescent="0.2">
      <c r="A5998" s="27">
        <v>101119</v>
      </c>
      <c r="B5998" s="27" t="s">
        <v>184</v>
      </c>
      <c r="C5998" s="28" t="s">
        <v>5158</v>
      </c>
      <c r="D5998" s="27" t="s">
        <v>27</v>
      </c>
      <c r="E5998" s="134">
        <v>9.2100000000000009</v>
      </c>
    </row>
    <row r="5999" spans="1:5" customFormat="1" ht="25.5" x14ac:dyDescent="0.2">
      <c r="A5999" s="27">
        <v>101120</v>
      </c>
      <c r="B5999" s="27" t="s">
        <v>184</v>
      </c>
      <c r="C5999" s="28" t="s">
        <v>5159</v>
      </c>
      <c r="D5999" s="27" t="s">
        <v>27</v>
      </c>
      <c r="E5999" s="134">
        <v>7.66</v>
      </c>
    </row>
    <row r="6000" spans="1:5" customFormat="1" ht="25.5" x14ac:dyDescent="0.2">
      <c r="A6000" s="27">
        <v>101121</v>
      </c>
      <c r="B6000" s="27" t="s">
        <v>184</v>
      </c>
      <c r="C6000" s="28" t="s">
        <v>5160</v>
      </c>
      <c r="D6000" s="27" t="s">
        <v>27</v>
      </c>
      <c r="E6000" s="134">
        <v>4.7699999999999996</v>
      </c>
    </row>
    <row r="6001" spans="1:5" customFormat="1" ht="25.5" x14ac:dyDescent="0.2">
      <c r="A6001" s="27">
        <v>101122</v>
      </c>
      <c r="B6001" s="27" t="s">
        <v>184</v>
      </c>
      <c r="C6001" s="28" t="s">
        <v>5161</v>
      </c>
      <c r="D6001" s="27" t="s">
        <v>27</v>
      </c>
      <c r="E6001" s="134">
        <v>6.55</v>
      </c>
    </row>
    <row r="6002" spans="1:5" customFormat="1" ht="25.5" x14ac:dyDescent="0.2">
      <c r="A6002" s="27">
        <v>101123</v>
      </c>
      <c r="B6002" s="27" t="s">
        <v>184</v>
      </c>
      <c r="C6002" s="28" t="s">
        <v>5162</v>
      </c>
      <c r="D6002" s="27" t="s">
        <v>27</v>
      </c>
      <c r="E6002" s="134">
        <v>7.88</v>
      </c>
    </row>
    <row r="6003" spans="1:5" customFormat="1" ht="25.5" x14ac:dyDescent="0.2">
      <c r="A6003" s="27">
        <v>101124</v>
      </c>
      <c r="B6003" s="27" t="s">
        <v>184</v>
      </c>
      <c r="C6003" s="28" t="s">
        <v>5163</v>
      </c>
      <c r="D6003" s="27" t="s">
        <v>27</v>
      </c>
      <c r="E6003" s="134">
        <v>15.6</v>
      </c>
    </row>
    <row r="6004" spans="1:5" customFormat="1" ht="25.5" x14ac:dyDescent="0.2">
      <c r="A6004" s="27">
        <v>101125</v>
      </c>
      <c r="B6004" s="27" t="s">
        <v>184</v>
      </c>
      <c r="C6004" s="28" t="s">
        <v>5164</v>
      </c>
      <c r="D6004" s="27" t="s">
        <v>27</v>
      </c>
      <c r="E6004" s="134">
        <v>14.77</v>
      </c>
    </row>
    <row r="6005" spans="1:5" customFormat="1" ht="25.5" x14ac:dyDescent="0.2">
      <c r="A6005" s="27">
        <v>101126</v>
      </c>
      <c r="B6005" s="27" t="s">
        <v>184</v>
      </c>
      <c r="C6005" s="28" t="s">
        <v>5165</v>
      </c>
      <c r="D6005" s="27" t="s">
        <v>27</v>
      </c>
      <c r="E6005" s="134">
        <v>13.24</v>
      </c>
    </row>
    <row r="6006" spans="1:5" customFormat="1" ht="25.5" x14ac:dyDescent="0.2">
      <c r="A6006" s="27">
        <v>101127</v>
      </c>
      <c r="B6006" s="27" t="s">
        <v>184</v>
      </c>
      <c r="C6006" s="28" t="s">
        <v>5166</v>
      </c>
      <c r="D6006" s="27" t="s">
        <v>27</v>
      </c>
      <c r="E6006" s="134">
        <v>14.2</v>
      </c>
    </row>
    <row r="6007" spans="1:5" customFormat="1" ht="25.5" x14ac:dyDescent="0.2">
      <c r="A6007" s="27">
        <v>101128</v>
      </c>
      <c r="B6007" s="27" t="s">
        <v>184</v>
      </c>
      <c r="C6007" s="28" t="s">
        <v>5167</v>
      </c>
      <c r="D6007" s="27" t="s">
        <v>27</v>
      </c>
      <c r="E6007" s="134">
        <v>14.9</v>
      </c>
    </row>
    <row r="6008" spans="1:5" customFormat="1" ht="25.5" x14ac:dyDescent="0.2">
      <c r="A6008" s="27">
        <v>101129</v>
      </c>
      <c r="B6008" s="27" t="s">
        <v>184</v>
      </c>
      <c r="C6008" s="28" t="s">
        <v>5168</v>
      </c>
      <c r="D6008" s="27" t="s">
        <v>27</v>
      </c>
      <c r="E6008" s="134">
        <v>20.41</v>
      </c>
    </row>
    <row r="6009" spans="1:5" customFormat="1" ht="25.5" x14ac:dyDescent="0.2">
      <c r="A6009" s="27">
        <v>101130</v>
      </c>
      <c r="B6009" s="27" t="s">
        <v>184</v>
      </c>
      <c r="C6009" s="28" t="s">
        <v>5169</v>
      </c>
      <c r="D6009" s="27" t="s">
        <v>27</v>
      </c>
      <c r="E6009" s="134">
        <v>18.86</v>
      </c>
    </row>
    <row r="6010" spans="1:5" customFormat="1" ht="25.5" x14ac:dyDescent="0.2">
      <c r="A6010" s="27">
        <v>101131</v>
      </c>
      <c r="B6010" s="27" t="s">
        <v>184</v>
      </c>
      <c r="C6010" s="28" t="s">
        <v>5170</v>
      </c>
      <c r="D6010" s="27" t="s">
        <v>27</v>
      </c>
      <c r="E6010" s="134">
        <v>15.97</v>
      </c>
    </row>
    <row r="6011" spans="1:5" customFormat="1" ht="25.5" x14ac:dyDescent="0.2">
      <c r="A6011" s="27">
        <v>101132</v>
      </c>
      <c r="B6011" s="27" t="s">
        <v>184</v>
      </c>
      <c r="C6011" s="28" t="s">
        <v>5171</v>
      </c>
      <c r="D6011" s="27" t="s">
        <v>27</v>
      </c>
      <c r="E6011" s="134">
        <v>17.75</v>
      </c>
    </row>
    <row r="6012" spans="1:5" customFormat="1" ht="25.5" x14ac:dyDescent="0.2">
      <c r="A6012" s="27">
        <v>101133</v>
      </c>
      <c r="B6012" s="27" t="s">
        <v>184</v>
      </c>
      <c r="C6012" s="28" t="s">
        <v>5172</v>
      </c>
      <c r="D6012" s="27" t="s">
        <v>27</v>
      </c>
      <c r="E6012" s="134">
        <v>19.079999999999998</v>
      </c>
    </row>
    <row r="6013" spans="1:5" customFormat="1" ht="38.25" x14ac:dyDescent="0.2">
      <c r="A6013" s="27">
        <v>101134</v>
      </c>
      <c r="B6013" s="27" t="s">
        <v>184</v>
      </c>
      <c r="C6013" s="28" t="s">
        <v>5173</v>
      </c>
      <c r="D6013" s="27" t="s">
        <v>27</v>
      </c>
      <c r="E6013" s="134">
        <v>16.27</v>
      </c>
    </row>
    <row r="6014" spans="1:5" customFormat="1" ht="38.25" x14ac:dyDescent="0.2">
      <c r="A6014" s="27">
        <v>101135</v>
      </c>
      <c r="B6014" s="27" t="s">
        <v>184</v>
      </c>
      <c r="C6014" s="28" t="s">
        <v>5174</v>
      </c>
      <c r="D6014" s="27" t="s">
        <v>27</v>
      </c>
      <c r="E6014" s="134">
        <v>15.44</v>
      </c>
    </row>
    <row r="6015" spans="1:5" customFormat="1" ht="38.25" x14ac:dyDescent="0.2">
      <c r="A6015" s="27">
        <v>101136</v>
      </c>
      <c r="B6015" s="27" t="s">
        <v>184</v>
      </c>
      <c r="C6015" s="28" t="s">
        <v>5175</v>
      </c>
      <c r="D6015" s="27" t="s">
        <v>27</v>
      </c>
      <c r="E6015" s="134">
        <v>13.92</v>
      </c>
    </row>
    <row r="6016" spans="1:5" customFormat="1" ht="38.25" x14ac:dyDescent="0.2">
      <c r="A6016" s="27">
        <v>101137</v>
      </c>
      <c r="B6016" s="27" t="s">
        <v>184</v>
      </c>
      <c r="C6016" s="28" t="s">
        <v>5176</v>
      </c>
      <c r="D6016" s="27" t="s">
        <v>27</v>
      </c>
      <c r="E6016" s="134">
        <v>14.87</v>
      </c>
    </row>
    <row r="6017" spans="1:5" customFormat="1" ht="38.25" x14ac:dyDescent="0.2">
      <c r="A6017" s="27">
        <v>101138</v>
      </c>
      <c r="B6017" s="27" t="s">
        <v>184</v>
      </c>
      <c r="C6017" s="28" t="s">
        <v>5177</v>
      </c>
      <c r="D6017" s="27" t="s">
        <v>27</v>
      </c>
      <c r="E6017" s="134">
        <v>15.57</v>
      </c>
    </row>
    <row r="6018" spans="1:5" customFormat="1" ht="38.25" x14ac:dyDescent="0.2">
      <c r="A6018" s="27">
        <v>101139</v>
      </c>
      <c r="B6018" s="27" t="s">
        <v>184</v>
      </c>
      <c r="C6018" s="28" t="s">
        <v>5178</v>
      </c>
      <c r="D6018" s="27" t="s">
        <v>27</v>
      </c>
      <c r="E6018" s="134">
        <v>21.1</v>
      </c>
    </row>
    <row r="6019" spans="1:5" customFormat="1" ht="38.25" x14ac:dyDescent="0.2">
      <c r="A6019" s="27">
        <v>101140</v>
      </c>
      <c r="B6019" s="27" t="s">
        <v>184</v>
      </c>
      <c r="C6019" s="28" t="s">
        <v>5179</v>
      </c>
      <c r="D6019" s="27" t="s">
        <v>27</v>
      </c>
      <c r="E6019" s="134">
        <v>19.55</v>
      </c>
    </row>
    <row r="6020" spans="1:5" customFormat="1" ht="38.25" x14ac:dyDescent="0.2">
      <c r="A6020" s="27">
        <v>101141</v>
      </c>
      <c r="B6020" s="27" t="s">
        <v>184</v>
      </c>
      <c r="C6020" s="28" t="s">
        <v>5180</v>
      </c>
      <c r="D6020" s="27" t="s">
        <v>27</v>
      </c>
      <c r="E6020" s="134">
        <v>16.66</v>
      </c>
    </row>
    <row r="6021" spans="1:5" customFormat="1" ht="38.25" x14ac:dyDescent="0.2">
      <c r="A6021" s="27">
        <v>101142</v>
      </c>
      <c r="B6021" s="27" t="s">
        <v>184</v>
      </c>
      <c r="C6021" s="28" t="s">
        <v>5181</v>
      </c>
      <c r="D6021" s="27" t="s">
        <v>27</v>
      </c>
      <c r="E6021" s="134">
        <v>18.440000000000001</v>
      </c>
    </row>
    <row r="6022" spans="1:5" customFormat="1" ht="38.25" x14ac:dyDescent="0.2">
      <c r="A6022" s="27">
        <v>101143</v>
      </c>
      <c r="B6022" s="27" t="s">
        <v>184</v>
      </c>
      <c r="C6022" s="28" t="s">
        <v>5182</v>
      </c>
      <c r="D6022" s="27" t="s">
        <v>27</v>
      </c>
      <c r="E6022" s="134">
        <v>19.77</v>
      </c>
    </row>
    <row r="6023" spans="1:5" customFormat="1" ht="38.25" x14ac:dyDescent="0.2">
      <c r="A6023" s="27">
        <v>101144</v>
      </c>
      <c r="B6023" s="27" t="s">
        <v>184</v>
      </c>
      <c r="C6023" s="28" t="s">
        <v>5183</v>
      </c>
      <c r="D6023" s="27" t="s">
        <v>27</v>
      </c>
      <c r="E6023" s="134">
        <v>16.27</v>
      </c>
    </row>
    <row r="6024" spans="1:5" customFormat="1" ht="38.25" x14ac:dyDescent="0.2">
      <c r="A6024" s="27">
        <v>101145</v>
      </c>
      <c r="B6024" s="27" t="s">
        <v>184</v>
      </c>
      <c r="C6024" s="28" t="s">
        <v>5184</v>
      </c>
      <c r="D6024" s="27" t="s">
        <v>27</v>
      </c>
      <c r="E6024" s="134">
        <v>15.44</v>
      </c>
    </row>
    <row r="6025" spans="1:5" customFormat="1" ht="38.25" x14ac:dyDescent="0.2">
      <c r="A6025" s="27">
        <v>101146</v>
      </c>
      <c r="B6025" s="27" t="s">
        <v>184</v>
      </c>
      <c r="C6025" s="28" t="s">
        <v>5185</v>
      </c>
      <c r="D6025" s="27" t="s">
        <v>27</v>
      </c>
      <c r="E6025" s="134">
        <v>13.92</v>
      </c>
    </row>
    <row r="6026" spans="1:5" customFormat="1" ht="38.25" x14ac:dyDescent="0.2">
      <c r="A6026" s="27">
        <v>101147</v>
      </c>
      <c r="B6026" s="27" t="s">
        <v>184</v>
      </c>
      <c r="C6026" s="28" t="s">
        <v>5186</v>
      </c>
      <c r="D6026" s="27" t="s">
        <v>27</v>
      </c>
      <c r="E6026" s="134">
        <v>14.87</v>
      </c>
    </row>
    <row r="6027" spans="1:5" customFormat="1" ht="38.25" x14ac:dyDescent="0.2">
      <c r="A6027" s="27">
        <v>101148</v>
      </c>
      <c r="B6027" s="27" t="s">
        <v>184</v>
      </c>
      <c r="C6027" s="28" t="s">
        <v>5187</v>
      </c>
      <c r="D6027" s="27" t="s">
        <v>27</v>
      </c>
      <c r="E6027" s="134">
        <v>15.57</v>
      </c>
    </row>
    <row r="6028" spans="1:5" customFormat="1" ht="38.25" x14ac:dyDescent="0.2">
      <c r="A6028" s="27">
        <v>101149</v>
      </c>
      <c r="B6028" s="27" t="s">
        <v>184</v>
      </c>
      <c r="C6028" s="28" t="s">
        <v>5188</v>
      </c>
      <c r="D6028" s="27" t="s">
        <v>27</v>
      </c>
      <c r="E6028" s="134">
        <v>21.1</v>
      </c>
    </row>
    <row r="6029" spans="1:5" customFormat="1" ht="38.25" x14ac:dyDescent="0.2">
      <c r="A6029" s="27">
        <v>101150</v>
      </c>
      <c r="B6029" s="27" t="s">
        <v>184</v>
      </c>
      <c r="C6029" s="28" t="s">
        <v>5189</v>
      </c>
      <c r="D6029" s="27" t="s">
        <v>27</v>
      </c>
      <c r="E6029" s="134">
        <v>19.55</v>
      </c>
    </row>
    <row r="6030" spans="1:5" customFormat="1" ht="38.25" x14ac:dyDescent="0.2">
      <c r="A6030" s="27">
        <v>101151</v>
      </c>
      <c r="B6030" s="27" t="s">
        <v>184</v>
      </c>
      <c r="C6030" s="28" t="s">
        <v>5190</v>
      </c>
      <c r="D6030" s="27" t="s">
        <v>27</v>
      </c>
      <c r="E6030" s="134">
        <v>16.66</v>
      </c>
    </row>
    <row r="6031" spans="1:5" customFormat="1" ht="38.25" x14ac:dyDescent="0.2">
      <c r="A6031" s="27">
        <v>101152</v>
      </c>
      <c r="B6031" s="27" t="s">
        <v>184</v>
      </c>
      <c r="C6031" s="28" t="s">
        <v>5191</v>
      </c>
      <c r="D6031" s="27" t="s">
        <v>27</v>
      </c>
      <c r="E6031" s="134">
        <v>18.440000000000001</v>
      </c>
    </row>
    <row r="6032" spans="1:5" customFormat="1" ht="38.25" x14ac:dyDescent="0.2">
      <c r="A6032" s="27">
        <v>101153</v>
      </c>
      <c r="B6032" s="27" t="s">
        <v>184</v>
      </c>
      <c r="C6032" s="28" t="s">
        <v>5192</v>
      </c>
      <c r="D6032" s="27" t="s">
        <v>27</v>
      </c>
      <c r="E6032" s="134">
        <v>19.77</v>
      </c>
    </row>
    <row r="6033" spans="1:5" customFormat="1" ht="38.25" x14ac:dyDescent="0.2">
      <c r="A6033" s="27">
        <v>101206</v>
      </c>
      <c r="B6033" s="27" t="s">
        <v>184</v>
      </c>
      <c r="C6033" s="28" t="s">
        <v>5193</v>
      </c>
      <c r="D6033" s="27" t="s">
        <v>27</v>
      </c>
      <c r="E6033" s="134">
        <v>12.82</v>
      </c>
    </row>
    <row r="6034" spans="1:5" customFormat="1" ht="38.25" x14ac:dyDescent="0.2">
      <c r="A6034" s="27">
        <v>101207</v>
      </c>
      <c r="B6034" s="27" t="s">
        <v>184</v>
      </c>
      <c r="C6034" s="28" t="s">
        <v>5194</v>
      </c>
      <c r="D6034" s="27" t="s">
        <v>27</v>
      </c>
      <c r="E6034" s="134">
        <v>11.03</v>
      </c>
    </row>
    <row r="6035" spans="1:5" customFormat="1" ht="38.25" x14ac:dyDescent="0.2">
      <c r="A6035" s="27">
        <v>101208</v>
      </c>
      <c r="B6035" s="27" t="s">
        <v>184</v>
      </c>
      <c r="C6035" s="28" t="s">
        <v>5195</v>
      </c>
      <c r="D6035" s="27" t="s">
        <v>27</v>
      </c>
      <c r="E6035" s="134">
        <v>10.82</v>
      </c>
    </row>
    <row r="6036" spans="1:5" customFormat="1" ht="38.25" x14ac:dyDescent="0.2">
      <c r="A6036" s="27">
        <v>101209</v>
      </c>
      <c r="B6036" s="27" t="s">
        <v>184</v>
      </c>
      <c r="C6036" s="28" t="s">
        <v>5196</v>
      </c>
      <c r="D6036" s="27" t="s">
        <v>27</v>
      </c>
      <c r="E6036" s="134">
        <v>10.02</v>
      </c>
    </row>
    <row r="6037" spans="1:5" customFormat="1" ht="38.25" x14ac:dyDescent="0.2">
      <c r="A6037" s="27">
        <v>101210</v>
      </c>
      <c r="B6037" s="27" t="s">
        <v>184</v>
      </c>
      <c r="C6037" s="28" t="s">
        <v>5197</v>
      </c>
      <c r="D6037" s="27" t="s">
        <v>27</v>
      </c>
      <c r="E6037" s="134">
        <v>17.829999999999998</v>
      </c>
    </row>
    <row r="6038" spans="1:5" customFormat="1" ht="38.25" x14ac:dyDescent="0.2">
      <c r="A6038" s="27">
        <v>101211</v>
      </c>
      <c r="B6038" s="27" t="s">
        <v>184</v>
      </c>
      <c r="C6038" s="28" t="s">
        <v>5198</v>
      </c>
      <c r="D6038" s="27" t="s">
        <v>27</v>
      </c>
      <c r="E6038" s="134">
        <v>19.13</v>
      </c>
    </row>
    <row r="6039" spans="1:5" customFormat="1" ht="38.25" x14ac:dyDescent="0.2">
      <c r="A6039" s="27">
        <v>101212</v>
      </c>
      <c r="B6039" s="27" t="s">
        <v>184</v>
      </c>
      <c r="C6039" s="28" t="s">
        <v>5199</v>
      </c>
      <c r="D6039" s="27" t="s">
        <v>27</v>
      </c>
      <c r="E6039" s="134">
        <v>22.31</v>
      </c>
    </row>
    <row r="6040" spans="1:5" customFormat="1" ht="38.25" x14ac:dyDescent="0.2">
      <c r="A6040" s="27">
        <v>101213</v>
      </c>
      <c r="B6040" s="27" t="s">
        <v>184</v>
      </c>
      <c r="C6040" s="28" t="s">
        <v>5200</v>
      </c>
      <c r="D6040" s="27" t="s">
        <v>27</v>
      </c>
      <c r="E6040" s="134">
        <v>24.95</v>
      </c>
    </row>
    <row r="6041" spans="1:5" customFormat="1" ht="38.25" x14ac:dyDescent="0.2">
      <c r="A6041" s="27">
        <v>101214</v>
      </c>
      <c r="B6041" s="27" t="s">
        <v>184</v>
      </c>
      <c r="C6041" s="28" t="s">
        <v>5201</v>
      </c>
      <c r="D6041" s="27" t="s">
        <v>27</v>
      </c>
      <c r="E6041" s="134">
        <v>30.11</v>
      </c>
    </row>
    <row r="6042" spans="1:5" customFormat="1" ht="38.25" x14ac:dyDescent="0.2">
      <c r="A6042" s="27">
        <v>101215</v>
      </c>
      <c r="B6042" s="27" t="s">
        <v>184</v>
      </c>
      <c r="C6042" s="28" t="s">
        <v>5202</v>
      </c>
      <c r="D6042" s="27" t="s">
        <v>27</v>
      </c>
      <c r="E6042" s="134">
        <v>17.12</v>
      </c>
    </row>
    <row r="6043" spans="1:5" customFormat="1" ht="38.25" x14ac:dyDescent="0.2">
      <c r="A6043" s="27">
        <v>101216</v>
      </c>
      <c r="B6043" s="27" t="s">
        <v>184</v>
      </c>
      <c r="C6043" s="28" t="s">
        <v>5203</v>
      </c>
      <c r="D6043" s="27" t="s">
        <v>27</v>
      </c>
      <c r="E6043" s="134">
        <v>17.93</v>
      </c>
    </row>
    <row r="6044" spans="1:5" customFormat="1" ht="38.25" x14ac:dyDescent="0.2">
      <c r="A6044" s="27">
        <v>101217</v>
      </c>
      <c r="B6044" s="27" t="s">
        <v>184</v>
      </c>
      <c r="C6044" s="28" t="s">
        <v>5204</v>
      </c>
      <c r="D6044" s="27" t="s">
        <v>27</v>
      </c>
      <c r="E6044" s="134">
        <v>20.88</v>
      </c>
    </row>
    <row r="6045" spans="1:5" customFormat="1" ht="38.25" x14ac:dyDescent="0.2">
      <c r="A6045" s="27">
        <v>101218</v>
      </c>
      <c r="B6045" s="27" t="s">
        <v>184</v>
      </c>
      <c r="C6045" s="28" t="s">
        <v>5205</v>
      </c>
      <c r="D6045" s="27" t="s">
        <v>27</v>
      </c>
      <c r="E6045" s="134">
        <v>22.07</v>
      </c>
    </row>
    <row r="6046" spans="1:5" customFormat="1" ht="38.25" x14ac:dyDescent="0.2">
      <c r="A6046" s="27">
        <v>101219</v>
      </c>
      <c r="B6046" s="27" t="s">
        <v>184</v>
      </c>
      <c r="C6046" s="28" t="s">
        <v>5206</v>
      </c>
      <c r="D6046" s="27" t="s">
        <v>27</v>
      </c>
      <c r="E6046" s="134">
        <v>26.73</v>
      </c>
    </row>
    <row r="6047" spans="1:5" customFormat="1" ht="38.25" x14ac:dyDescent="0.2">
      <c r="A6047" s="27">
        <v>101220</v>
      </c>
      <c r="B6047" s="27" t="s">
        <v>184</v>
      </c>
      <c r="C6047" s="28" t="s">
        <v>5207</v>
      </c>
      <c r="D6047" s="27" t="s">
        <v>27</v>
      </c>
      <c r="E6047" s="134">
        <v>16.82</v>
      </c>
    </row>
    <row r="6048" spans="1:5" customFormat="1" ht="38.25" x14ac:dyDescent="0.2">
      <c r="A6048" s="27">
        <v>101221</v>
      </c>
      <c r="B6048" s="27" t="s">
        <v>184</v>
      </c>
      <c r="C6048" s="28" t="s">
        <v>5208</v>
      </c>
      <c r="D6048" s="27" t="s">
        <v>27</v>
      </c>
      <c r="E6048" s="134">
        <v>17.760000000000002</v>
      </c>
    </row>
    <row r="6049" spans="1:5" customFormat="1" ht="38.25" x14ac:dyDescent="0.2">
      <c r="A6049" s="27">
        <v>101222</v>
      </c>
      <c r="B6049" s="27" t="s">
        <v>184</v>
      </c>
      <c r="C6049" s="28" t="s">
        <v>5209</v>
      </c>
      <c r="D6049" s="27" t="s">
        <v>27</v>
      </c>
      <c r="E6049" s="134">
        <v>20.63</v>
      </c>
    </row>
    <row r="6050" spans="1:5" customFormat="1" ht="38.25" x14ac:dyDescent="0.2">
      <c r="A6050" s="27">
        <v>101223</v>
      </c>
      <c r="B6050" s="27" t="s">
        <v>184</v>
      </c>
      <c r="C6050" s="28" t="s">
        <v>5210</v>
      </c>
      <c r="D6050" s="27" t="s">
        <v>27</v>
      </c>
      <c r="E6050" s="134">
        <v>22.97</v>
      </c>
    </row>
    <row r="6051" spans="1:5" customFormat="1" ht="38.25" x14ac:dyDescent="0.2">
      <c r="A6051" s="27">
        <v>101224</v>
      </c>
      <c r="B6051" s="27" t="s">
        <v>184</v>
      </c>
      <c r="C6051" s="28" t="s">
        <v>5211</v>
      </c>
      <c r="D6051" s="27" t="s">
        <v>27</v>
      </c>
      <c r="E6051" s="134">
        <v>28.78</v>
      </c>
    </row>
    <row r="6052" spans="1:5" customFormat="1" ht="38.25" x14ac:dyDescent="0.2">
      <c r="A6052" s="27">
        <v>101225</v>
      </c>
      <c r="B6052" s="27" t="s">
        <v>184</v>
      </c>
      <c r="C6052" s="28" t="s">
        <v>5212</v>
      </c>
      <c r="D6052" s="27" t="s">
        <v>27</v>
      </c>
      <c r="E6052" s="134">
        <v>15.41</v>
      </c>
    </row>
    <row r="6053" spans="1:5" customFormat="1" ht="38.25" x14ac:dyDescent="0.2">
      <c r="A6053" s="27">
        <v>101226</v>
      </c>
      <c r="B6053" s="27" t="s">
        <v>184</v>
      </c>
      <c r="C6053" s="28" t="s">
        <v>5213</v>
      </c>
      <c r="D6053" s="27" t="s">
        <v>27</v>
      </c>
      <c r="E6053" s="134">
        <v>16.239999999999998</v>
      </c>
    </row>
    <row r="6054" spans="1:5" customFormat="1" ht="38.25" x14ac:dyDescent="0.2">
      <c r="A6054" s="27">
        <v>101227</v>
      </c>
      <c r="B6054" s="27" t="s">
        <v>184</v>
      </c>
      <c r="C6054" s="28" t="s">
        <v>5214</v>
      </c>
      <c r="D6054" s="27" t="s">
        <v>27</v>
      </c>
      <c r="E6054" s="134">
        <v>18.809999999999999</v>
      </c>
    </row>
    <row r="6055" spans="1:5" customFormat="1" ht="38.25" x14ac:dyDescent="0.2">
      <c r="A6055" s="27">
        <v>101228</v>
      </c>
      <c r="B6055" s="27" t="s">
        <v>184</v>
      </c>
      <c r="C6055" s="28" t="s">
        <v>5215</v>
      </c>
      <c r="D6055" s="27" t="s">
        <v>27</v>
      </c>
      <c r="E6055" s="134">
        <v>20.04</v>
      </c>
    </row>
    <row r="6056" spans="1:5" customFormat="1" ht="38.25" x14ac:dyDescent="0.2">
      <c r="A6056" s="27">
        <v>101229</v>
      </c>
      <c r="B6056" s="27" t="s">
        <v>184</v>
      </c>
      <c r="C6056" s="28" t="s">
        <v>5216</v>
      </c>
      <c r="D6056" s="27" t="s">
        <v>27</v>
      </c>
      <c r="E6056" s="134">
        <v>25.26</v>
      </c>
    </row>
    <row r="6057" spans="1:5" customFormat="1" ht="38.25" x14ac:dyDescent="0.2">
      <c r="A6057" s="27">
        <v>101230</v>
      </c>
      <c r="B6057" s="27" t="s">
        <v>184</v>
      </c>
      <c r="C6057" s="28" t="s">
        <v>5217</v>
      </c>
      <c r="D6057" s="27" t="s">
        <v>27</v>
      </c>
      <c r="E6057" s="134">
        <v>11.29</v>
      </c>
    </row>
    <row r="6058" spans="1:5" customFormat="1" ht="38.25" x14ac:dyDescent="0.2">
      <c r="A6058" s="27">
        <v>101231</v>
      </c>
      <c r="B6058" s="27" t="s">
        <v>184</v>
      </c>
      <c r="C6058" s="28" t="s">
        <v>5218</v>
      </c>
      <c r="D6058" s="27" t="s">
        <v>27</v>
      </c>
      <c r="E6058" s="134">
        <v>10.72</v>
      </c>
    </row>
    <row r="6059" spans="1:5" customFormat="1" ht="38.25" x14ac:dyDescent="0.2">
      <c r="A6059" s="27">
        <v>101232</v>
      </c>
      <c r="B6059" s="27" t="s">
        <v>184</v>
      </c>
      <c r="C6059" s="28" t="s">
        <v>5219</v>
      </c>
      <c r="D6059" s="27" t="s">
        <v>27</v>
      </c>
      <c r="E6059" s="134">
        <v>9.64</v>
      </c>
    </row>
    <row r="6060" spans="1:5" customFormat="1" ht="38.25" x14ac:dyDescent="0.2">
      <c r="A6060" s="27">
        <v>101233</v>
      </c>
      <c r="B6060" s="27" t="s">
        <v>184</v>
      </c>
      <c r="C6060" s="28" t="s">
        <v>5220</v>
      </c>
      <c r="D6060" s="27" t="s">
        <v>27</v>
      </c>
      <c r="E6060" s="134">
        <v>8.8800000000000008</v>
      </c>
    </row>
    <row r="6061" spans="1:5" customFormat="1" ht="38.25" x14ac:dyDescent="0.2">
      <c r="A6061" s="27">
        <v>101234</v>
      </c>
      <c r="B6061" s="27" t="s">
        <v>184</v>
      </c>
      <c r="C6061" s="28" t="s">
        <v>5221</v>
      </c>
      <c r="D6061" s="27" t="s">
        <v>27</v>
      </c>
      <c r="E6061" s="134">
        <v>17.5</v>
      </c>
    </row>
    <row r="6062" spans="1:5" customFormat="1" ht="38.25" x14ac:dyDescent="0.2">
      <c r="A6062" s="27">
        <v>101235</v>
      </c>
      <c r="B6062" s="27" t="s">
        <v>184</v>
      </c>
      <c r="C6062" s="28" t="s">
        <v>5222</v>
      </c>
      <c r="D6062" s="27" t="s">
        <v>27</v>
      </c>
      <c r="E6062" s="134">
        <v>18.41</v>
      </c>
    </row>
    <row r="6063" spans="1:5" customFormat="1" ht="38.25" x14ac:dyDescent="0.2">
      <c r="A6063" s="27">
        <v>101236</v>
      </c>
      <c r="B6063" s="27" t="s">
        <v>184</v>
      </c>
      <c r="C6063" s="28" t="s">
        <v>5223</v>
      </c>
      <c r="D6063" s="27" t="s">
        <v>27</v>
      </c>
      <c r="E6063" s="134">
        <v>21.43</v>
      </c>
    </row>
    <row r="6064" spans="1:5" customFormat="1" ht="38.25" x14ac:dyDescent="0.2">
      <c r="A6064" s="27">
        <v>101237</v>
      </c>
      <c r="B6064" s="27" t="s">
        <v>184</v>
      </c>
      <c r="C6064" s="28" t="s">
        <v>5224</v>
      </c>
      <c r="D6064" s="27" t="s">
        <v>27</v>
      </c>
      <c r="E6064" s="134">
        <v>22.8</v>
      </c>
    </row>
    <row r="6065" spans="1:5" customFormat="1" ht="38.25" x14ac:dyDescent="0.2">
      <c r="A6065" s="27">
        <v>101238</v>
      </c>
      <c r="B6065" s="27" t="s">
        <v>184</v>
      </c>
      <c r="C6065" s="28" t="s">
        <v>5225</v>
      </c>
      <c r="D6065" s="27" t="s">
        <v>27</v>
      </c>
      <c r="E6065" s="134">
        <v>28.84</v>
      </c>
    </row>
    <row r="6066" spans="1:5" customFormat="1" ht="38.25" x14ac:dyDescent="0.2">
      <c r="A6066" s="27">
        <v>101239</v>
      </c>
      <c r="B6066" s="27" t="s">
        <v>184</v>
      </c>
      <c r="C6066" s="28" t="s">
        <v>5226</v>
      </c>
      <c r="D6066" s="27" t="s">
        <v>27</v>
      </c>
      <c r="E6066" s="134">
        <v>15.31</v>
      </c>
    </row>
    <row r="6067" spans="1:5" customFormat="1" ht="38.25" x14ac:dyDescent="0.2">
      <c r="A6067" s="27">
        <v>101240</v>
      </c>
      <c r="B6067" s="27" t="s">
        <v>184</v>
      </c>
      <c r="C6067" s="28" t="s">
        <v>5227</v>
      </c>
      <c r="D6067" s="27" t="s">
        <v>27</v>
      </c>
      <c r="E6067" s="134">
        <v>16.149999999999999</v>
      </c>
    </row>
    <row r="6068" spans="1:5" customFormat="1" ht="38.25" x14ac:dyDescent="0.2">
      <c r="A6068" s="27">
        <v>101241</v>
      </c>
      <c r="B6068" s="27" t="s">
        <v>184</v>
      </c>
      <c r="C6068" s="28" t="s">
        <v>5228</v>
      </c>
      <c r="D6068" s="27" t="s">
        <v>27</v>
      </c>
      <c r="E6068" s="134">
        <v>18.88</v>
      </c>
    </row>
    <row r="6069" spans="1:5" customFormat="1" ht="38.25" x14ac:dyDescent="0.2">
      <c r="A6069" s="27">
        <v>101242</v>
      </c>
      <c r="B6069" s="27" t="s">
        <v>184</v>
      </c>
      <c r="C6069" s="28" t="s">
        <v>5229</v>
      </c>
      <c r="D6069" s="27" t="s">
        <v>27</v>
      </c>
      <c r="E6069" s="134">
        <v>21.11</v>
      </c>
    </row>
    <row r="6070" spans="1:5" customFormat="1" ht="38.25" x14ac:dyDescent="0.2">
      <c r="A6070" s="27">
        <v>101243</v>
      </c>
      <c r="B6070" s="27" t="s">
        <v>184</v>
      </c>
      <c r="C6070" s="28" t="s">
        <v>5230</v>
      </c>
      <c r="D6070" s="27" t="s">
        <v>27</v>
      </c>
      <c r="E6070" s="134">
        <v>25.55</v>
      </c>
    </row>
    <row r="6071" spans="1:5" customFormat="1" ht="38.25" x14ac:dyDescent="0.2">
      <c r="A6071" s="27">
        <v>101244</v>
      </c>
      <c r="B6071" s="27" t="s">
        <v>184</v>
      </c>
      <c r="C6071" s="28" t="s">
        <v>5231</v>
      </c>
      <c r="D6071" s="27" t="s">
        <v>27</v>
      </c>
      <c r="E6071" s="134">
        <v>16.149999999999999</v>
      </c>
    </row>
    <row r="6072" spans="1:5" customFormat="1" ht="38.25" x14ac:dyDescent="0.2">
      <c r="A6072" s="27">
        <v>101245</v>
      </c>
      <c r="B6072" s="27" t="s">
        <v>184</v>
      </c>
      <c r="C6072" s="28" t="s">
        <v>5232</v>
      </c>
      <c r="D6072" s="27" t="s">
        <v>27</v>
      </c>
      <c r="E6072" s="134">
        <v>17.079999999999998</v>
      </c>
    </row>
    <row r="6073" spans="1:5" customFormat="1" ht="38.25" x14ac:dyDescent="0.2">
      <c r="A6073" s="27">
        <v>101246</v>
      </c>
      <c r="B6073" s="27" t="s">
        <v>184</v>
      </c>
      <c r="C6073" s="28" t="s">
        <v>5233</v>
      </c>
      <c r="D6073" s="27" t="s">
        <v>27</v>
      </c>
      <c r="E6073" s="134">
        <v>19.829999999999998</v>
      </c>
    </row>
    <row r="6074" spans="1:5" customFormat="1" ht="38.25" x14ac:dyDescent="0.2">
      <c r="A6074" s="27">
        <v>101247</v>
      </c>
      <c r="B6074" s="27" t="s">
        <v>184</v>
      </c>
      <c r="C6074" s="28" t="s">
        <v>5234</v>
      </c>
      <c r="D6074" s="27" t="s">
        <v>27</v>
      </c>
      <c r="E6074" s="134">
        <v>22.01</v>
      </c>
    </row>
    <row r="6075" spans="1:5" customFormat="1" ht="38.25" x14ac:dyDescent="0.2">
      <c r="A6075" s="27">
        <v>101248</v>
      </c>
      <c r="B6075" s="27" t="s">
        <v>184</v>
      </c>
      <c r="C6075" s="28" t="s">
        <v>5235</v>
      </c>
      <c r="D6075" s="27" t="s">
        <v>27</v>
      </c>
      <c r="E6075" s="134">
        <v>27.53</v>
      </c>
    </row>
    <row r="6076" spans="1:5" customFormat="1" ht="38.25" x14ac:dyDescent="0.2">
      <c r="A6076" s="27">
        <v>101249</v>
      </c>
      <c r="B6076" s="27" t="s">
        <v>184</v>
      </c>
      <c r="C6076" s="28" t="s">
        <v>5236</v>
      </c>
      <c r="D6076" s="27" t="s">
        <v>27</v>
      </c>
      <c r="E6076" s="134">
        <v>14.01</v>
      </c>
    </row>
    <row r="6077" spans="1:5" customFormat="1" ht="38.25" x14ac:dyDescent="0.2">
      <c r="A6077" s="27">
        <v>101250</v>
      </c>
      <c r="B6077" s="27" t="s">
        <v>184</v>
      </c>
      <c r="C6077" s="28" t="s">
        <v>5237</v>
      </c>
      <c r="D6077" s="27" t="s">
        <v>27</v>
      </c>
      <c r="E6077" s="134">
        <v>15.56</v>
      </c>
    </row>
    <row r="6078" spans="1:5" customFormat="1" ht="38.25" x14ac:dyDescent="0.2">
      <c r="A6078" s="27">
        <v>101251</v>
      </c>
      <c r="B6078" s="27" t="s">
        <v>184</v>
      </c>
      <c r="C6078" s="28" t="s">
        <v>5238</v>
      </c>
      <c r="D6078" s="27" t="s">
        <v>27</v>
      </c>
      <c r="E6078" s="134">
        <v>17.71</v>
      </c>
    </row>
    <row r="6079" spans="1:5" customFormat="1" ht="38.25" x14ac:dyDescent="0.2">
      <c r="A6079" s="27">
        <v>101252</v>
      </c>
      <c r="B6079" s="27" t="s">
        <v>184</v>
      </c>
      <c r="C6079" s="28" t="s">
        <v>5239</v>
      </c>
      <c r="D6079" s="27" t="s">
        <v>27</v>
      </c>
      <c r="E6079" s="134">
        <v>19.2</v>
      </c>
    </row>
    <row r="6080" spans="1:5" customFormat="1" ht="38.25" x14ac:dyDescent="0.2">
      <c r="A6080" s="27">
        <v>101253</v>
      </c>
      <c r="B6080" s="27" t="s">
        <v>184</v>
      </c>
      <c r="C6080" s="28" t="s">
        <v>5240</v>
      </c>
      <c r="D6080" s="27" t="s">
        <v>27</v>
      </c>
      <c r="E6080" s="134">
        <v>24.17</v>
      </c>
    </row>
    <row r="6081" spans="1:5" customFormat="1" ht="38.25" x14ac:dyDescent="0.2">
      <c r="A6081" s="27">
        <v>101254</v>
      </c>
      <c r="B6081" s="27" t="s">
        <v>184</v>
      </c>
      <c r="C6081" s="28" t="s">
        <v>5241</v>
      </c>
      <c r="D6081" s="27" t="s">
        <v>27</v>
      </c>
      <c r="E6081" s="134">
        <v>12.97</v>
      </c>
    </row>
    <row r="6082" spans="1:5" customFormat="1" ht="38.25" x14ac:dyDescent="0.2">
      <c r="A6082" s="27">
        <v>101255</v>
      </c>
      <c r="B6082" s="27" t="s">
        <v>184</v>
      </c>
      <c r="C6082" s="28" t="s">
        <v>5242</v>
      </c>
      <c r="D6082" s="27" t="s">
        <v>27</v>
      </c>
      <c r="E6082" s="134">
        <v>11.45</v>
      </c>
    </row>
    <row r="6083" spans="1:5" customFormat="1" ht="38.25" x14ac:dyDescent="0.2">
      <c r="A6083" s="27">
        <v>101256</v>
      </c>
      <c r="B6083" s="27" t="s">
        <v>184</v>
      </c>
      <c r="C6083" s="28" t="s">
        <v>5243</v>
      </c>
      <c r="D6083" s="27" t="s">
        <v>27</v>
      </c>
      <c r="E6083" s="134">
        <v>19.920000000000002</v>
      </c>
    </row>
    <row r="6084" spans="1:5" customFormat="1" ht="38.25" x14ac:dyDescent="0.2">
      <c r="A6084" s="27">
        <v>101257</v>
      </c>
      <c r="B6084" s="27" t="s">
        <v>184</v>
      </c>
      <c r="C6084" s="28" t="s">
        <v>5244</v>
      </c>
      <c r="D6084" s="27" t="s">
        <v>27</v>
      </c>
      <c r="E6084" s="134">
        <v>20.98</v>
      </c>
    </row>
    <row r="6085" spans="1:5" customFormat="1" ht="38.25" x14ac:dyDescent="0.2">
      <c r="A6085" s="27">
        <v>101258</v>
      </c>
      <c r="B6085" s="27" t="s">
        <v>184</v>
      </c>
      <c r="C6085" s="28" t="s">
        <v>5245</v>
      </c>
      <c r="D6085" s="27" t="s">
        <v>27</v>
      </c>
      <c r="E6085" s="134">
        <v>24.31</v>
      </c>
    </row>
    <row r="6086" spans="1:5" customFormat="1" ht="38.25" x14ac:dyDescent="0.2">
      <c r="A6086" s="27">
        <v>101259</v>
      </c>
      <c r="B6086" s="27" t="s">
        <v>184</v>
      </c>
      <c r="C6086" s="28" t="s">
        <v>5246</v>
      </c>
      <c r="D6086" s="27" t="s">
        <v>27</v>
      </c>
      <c r="E6086" s="134">
        <v>27.01</v>
      </c>
    </row>
    <row r="6087" spans="1:5" customFormat="1" ht="38.25" x14ac:dyDescent="0.2">
      <c r="A6087" s="27">
        <v>101260</v>
      </c>
      <c r="B6087" s="27" t="s">
        <v>184</v>
      </c>
      <c r="C6087" s="28" t="s">
        <v>5247</v>
      </c>
      <c r="D6087" s="27" t="s">
        <v>27</v>
      </c>
      <c r="E6087" s="134">
        <v>33.729999999999997</v>
      </c>
    </row>
    <row r="6088" spans="1:5" customFormat="1" ht="38.25" x14ac:dyDescent="0.2">
      <c r="A6088" s="27">
        <v>101261</v>
      </c>
      <c r="B6088" s="27" t="s">
        <v>184</v>
      </c>
      <c r="C6088" s="28" t="s">
        <v>5248</v>
      </c>
      <c r="D6088" s="27" t="s">
        <v>27</v>
      </c>
      <c r="E6088" s="134">
        <v>18.850000000000001</v>
      </c>
    </row>
    <row r="6089" spans="1:5" customFormat="1" ht="38.25" x14ac:dyDescent="0.2">
      <c r="A6089" s="27">
        <v>101262</v>
      </c>
      <c r="B6089" s="27" t="s">
        <v>184</v>
      </c>
      <c r="C6089" s="28" t="s">
        <v>5249</v>
      </c>
      <c r="D6089" s="27" t="s">
        <v>27</v>
      </c>
      <c r="E6089" s="134">
        <v>19.88</v>
      </c>
    </row>
    <row r="6090" spans="1:5" customFormat="1" ht="38.25" x14ac:dyDescent="0.2">
      <c r="A6090" s="27">
        <v>101263</v>
      </c>
      <c r="B6090" s="27" t="s">
        <v>184</v>
      </c>
      <c r="C6090" s="28" t="s">
        <v>5250</v>
      </c>
      <c r="D6090" s="27" t="s">
        <v>27</v>
      </c>
      <c r="E6090" s="134">
        <v>22.96</v>
      </c>
    </row>
    <row r="6091" spans="1:5" customFormat="1" ht="38.25" x14ac:dyDescent="0.2">
      <c r="A6091" s="27">
        <v>101264</v>
      </c>
      <c r="B6091" s="27" t="s">
        <v>184</v>
      </c>
      <c r="C6091" s="28" t="s">
        <v>5251</v>
      </c>
      <c r="D6091" s="27" t="s">
        <v>27</v>
      </c>
      <c r="E6091" s="134">
        <v>25.45</v>
      </c>
    </row>
    <row r="6092" spans="1:5" customFormat="1" ht="38.25" x14ac:dyDescent="0.2">
      <c r="A6092" s="27">
        <v>101265</v>
      </c>
      <c r="B6092" s="27" t="s">
        <v>184</v>
      </c>
      <c r="C6092" s="28" t="s">
        <v>5252</v>
      </c>
      <c r="D6092" s="27" t="s">
        <v>27</v>
      </c>
      <c r="E6092" s="134">
        <v>31.68</v>
      </c>
    </row>
    <row r="6093" spans="1:5" customFormat="1" ht="38.25" x14ac:dyDescent="0.2">
      <c r="A6093" s="27">
        <v>101266</v>
      </c>
      <c r="B6093" s="27" t="s">
        <v>184</v>
      </c>
      <c r="C6093" s="28" t="s">
        <v>5253</v>
      </c>
      <c r="D6093" s="27" t="s">
        <v>27</v>
      </c>
      <c r="E6093" s="134">
        <v>11.51</v>
      </c>
    </row>
    <row r="6094" spans="1:5" customFormat="1" ht="38.25" x14ac:dyDescent="0.2">
      <c r="A6094" s="27">
        <v>101267</v>
      </c>
      <c r="B6094" s="27" t="s">
        <v>184</v>
      </c>
      <c r="C6094" s="28" t="s">
        <v>5254</v>
      </c>
      <c r="D6094" s="27" t="s">
        <v>27</v>
      </c>
      <c r="E6094" s="134">
        <v>11.09</v>
      </c>
    </row>
    <row r="6095" spans="1:5" customFormat="1" ht="38.25" x14ac:dyDescent="0.2">
      <c r="A6095" s="27">
        <v>101268</v>
      </c>
      <c r="B6095" s="27" t="s">
        <v>184</v>
      </c>
      <c r="C6095" s="28" t="s">
        <v>5255</v>
      </c>
      <c r="D6095" s="27" t="s">
        <v>27</v>
      </c>
      <c r="E6095" s="134">
        <v>18.07</v>
      </c>
    </row>
    <row r="6096" spans="1:5" customFormat="1" ht="38.25" x14ac:dyDescent="0.2">
      <c r="A6096" s="27">
        <v>101269</v>
      </c>
      <c r="B6096" s="27" t="s">
        <v>184</v>
      </c>
      <c r="C6096" s="28" t="s">
        <v>5256</v>
      </c>
      <c r="D6096" s="27" t="s">
        <v>27</v>
      </c>
      <c r="E6096" s="134">
        <v>20.12</v>
      </c>
    </row>
    <row r="6097" spans="1:5" customFormat="1" ht="38.25" x14ac:dyDescent="0.2">
      <c r="A6097" s="27">
        <v>101270</v>
      </c>
      <c r="B6097" s="27" t="s">
        <v>184</v>
      </c>
      <c r="C6097" s="28" t="s">
        <v>5257</v>
      </c>
      <c r="D6097" s="27" t="s">
        <v>27</v>
      </c>
      <c r="E6097" s="134">
        <v>23.28</v>
      </c>
    </row>
    <row r="6098" spans="1:5" customFormat="1" ht="38.25" x14ac:dyDescent="0.2">
      <c r="A6098" s="27">
        <v>101271</v>
      </c>
      <c r="B6098" s="27" t="s">
        <v>184</v>
      </c>
      <c r="C6098" s="28" t="s">
        <v>5258</v>
      </c>
      <c r="D6098" s="27" t="s">
        <v>27</v>
      </c>
      <c r="E6098" s="134">
        <v>25.82</v>
      </c>
    </row>
    <row r="6099" spans="1:5" customFormat="1" ht="38.25" x14ac:dyDescent="0.2">
      <c r="A6099" s="27">
        <v>101272</v>
      </c>
      <c r="B6099" s="27" t="s">
        <v>184</v>
      </c>
      <c r="C6099" s="28" t="s">
        <v>5259</v>
      </c>
      <c r="D6099" s="27" t="s">
        <v>27</v>
      </c>
      <c r="E6099" s="134">
        <v>32.18</v>
      </c>
    </row>
    <row r="6100" spans="1:5" customFormat="1" ht="38.25" x14ac:dyDescent="0.2">
      <c r="A6100" s="27">
        <v>101273</v>
      </c>
      <c r="B6100" s="27" t="s">
        <v>184</v>
      </c>
      <c r="C6100" s="28" t="s">
        <v>5260</v>
      </c>
      <c r="D6100" s="27" t="s">
        <v>27</v>
      </c>
      <c r="E6100" s="134">
        <v>17.27</v>
      </c>
    </row>
    <row r="6101" spans="1:5" customFormat="1" ht="38.25" x14ac:dyDescent="0.2">
      <c r="A6101" s="27">
        <v>101274</v>
      </c>
      <c r="B6101" s="27" t="s">
        <v>184</v>
      </c>
      <c r="C6101" s="28" t="s">
        <v>5261</v>
      </c>
      <c r="D6101" s="27" t="s">
        <v>27</v>
      </c>
      <c r="E6101" s="134">
        <v>19.09</v>
      </c>
    </row>
    <row r="6102" spans="1:5" customFormat="1" ht="38.25" x14ac:dyDescent="0.2">
      <c r="A6102" s="27">
        <v>101275</v>
      </c>
      <c r="B6102" s="27" t="s">
        <v>184</v>
      </c>
      <c r="C6102" s="28" t="s">
        <v>5262</v>
      </c>
      <c r="D6102" s="27" t="s">
        <v>27</v>
      </c>
      <c r="E6102" s="134">
        <v>22.08</v>
      </c>
    </row>
    <row r="6103" spans="1:5" customFormat="1" ht="38.25" x14ac:dyDescent="0.2">
      <c r="A6103" s="27">
        <v>101276</v>
      </c>
      <c r="B6103" s="27" t="s">
        <v>184</v>
      </c>
      <c r="C6103" s="28" t="s">
        <v>5263</v>
      </c>
      <c r="D6103" s="27" t="s">
        <v>27</v>
      </c>
      <c r="E6103" s="134">
        <v>24.39</v>
      </c>
    </row>
    <row r="6104" spans="1:5" customFormat="1" ht="38.25" x14ac:dyDescent="0.2">
      <c r="A6104" s="27">
        <v>101277</v>
      </c>
      <c r="B6104" s="27" t="s">
        <v>184</v>
      </c>
      <c r="C6104" s="28" t="s">
        <v>5264</v>
      </c>
      <c r="D6104" s="27" t="s">
        <v>27</v>
      </c>
      <c r="E6104" s="134">
        <v>31.15</v>
      </c>
    </row>
    <row r="6105" spans="1:5" customFormat="1" ht="25.5" x14ac:dyDescent="0.2">
      <c r="A6105" s="27">
        <v>102354</v>
      </c>
      <c r="B6105" s="27" t="s">
        <v>184</v>
      </c>
      <c r="C6105" s="28" t="s">
        <v>5265</v>
      </c>
      <c r="D6105" s="27" t="s">
        <v>27</v>
      </c>
      <c r="E6105" s="134">
        <v>166.52</v>
      </c>
    </row>
    <row r="6106" spans="1:5" customFormat="1" ht="25.5" x14ac:dyDescent="0.2">
      <c r="A6106" s="27">
        <v>102355</v>
      </c>
      <c r="B6106" s="27" t="s">
        <v>184</v>
      </c>
      <c r="C6106" s="28" t="s">
        <v>5266</v>
      </c>
      <c r="D6106" s="27" t="s">
        <v>27</v>
      </c>
      <c r="E6106" s="134">
        <v>197.45</v>
      </c>
    </row>
    <row r="6107" spans="1:5" customFormat="1" ht="25.5" x14ac:dyDescent="0.2">
      <c r="A6107" s="27">
        <v>102360</v>
      </c>
      <c r="B6107" s="27" t="s">
        <v>184</v>
      </c>
      <c r="C6107" s="28" t="s">
        <v>5267</v>
      </c>
      <c r="D6107" s="27" t="s">
        <v>27</v>
      </c>
      <c r="E6107" s="134">
        <v>26.26</v>
      </c>
    </row>
    <row r="6108" spans="1:5" customFormat="1" ht="25.5" x14ac:dyDescent="0.2">
      <c r="A6108" s="27">
        <v>102361</v>
      </c>
      <c r="B6108" s="27" t="s">
        <v>184</v>
      </c>
      <c r="C6108" s="28" t="s">
        <v>5268</v>
      </c>
      <c r="D6108" s="27" t="s">
        <v>27</v>
      </c>
      <c r="E6108" s="134">
        <v>41.68</v>
      </c>
    </row>
    <row r="6109" spans="1:5" customFormat="1" ht="38.25" x14ac:dyDescent="0.2">
      <c r="A6109" s="27">
        <v>90082</v>
      </c>
      <c r="B6109" s="27" t="s">
        <v>184</v>
      </c>
      <c r="C6109" s="28" t="s">
        <v>25695</v>
      </c>
      <c r="D6109" s="27" t="s">
        <v>27</v>
      </c>
      <c r="E6109" s="134">
        <v>9.9600000000000009</v>
      </c>
    </row>
    <row r="6110" spans="1:5" customFormat="1" ht="38.25" x14ac:dyDescent="0.2">
      <c r="A6110" s="27">
        <v>90084</v>
      </c>
      <c r="B6110" s="27" t="s">
        <v>184</v>
      </c>
      <c r="C6110" s="28" t="s">
        <v>25696</v>
      </c>
      <c r="D6110" s="27" t="s">
        <v>27</v>
      </c>
      <c r="E6110" s="134">
        <v>9.65</v>
      </c>
    </row>
    <row r="6111" spans="1:5" customFormat="1" ht="38.25" x14ac:dyDescent="0.2">
      <c r="A6111" s="27">
        <v>90086</v>
      </c>
      <c r="B6111" s="27" t="s">
        <v>184</v>
      </c>
      <c r="C6111" s="28" t="s">
        <v>25697</v>
      </c>
      <c r="D6111" s="27" t="s">
        <v>27</v>
      </c>
      <c r="E6111" s="134">
        <v>9.1199999999999992</v>
      </c>
    </row>
    <row r="6112" spans="1:5" customFormat="1" ht="38.25" x14ac:dyDescent="0.2">
      <c r="A6112" s="27">
        <v>90087</v>
      </c>
      <c r="B6112" s="27" t="s">
        <v>184</v>
      </c>
      <c r="C6112" s="28" t="s">
        <v>25698</v>
      </c>
      <c r="D6112" s="27" t="s">
        <v>27</v>
      </c>
      <c r="E6112" s="134">
        <v>8.93</v>
      </c>
    </row>
    <row r="6113" spans="1:5" customFormat="1" ht="38.25" x14ac:dyDescent="0.2">
      <c r="A6113" s="27">
        <v>90090</v>
      </c>
      <c r="B6113" s="27" t="s">
        <v>184</v>
      </c>
      <c r="C6113" s="28" t="s">
        <v>25699</v>
      </c>
      <c r="D6113" s="27" t="s">
        <v>27</v>
      </c>
      <c r="E6113" s="134">
        <v>8.76</v>
      </c>
    </row>
    <row r="6114" spans="1:5" customFormat="1" ht="38.25" x14ac:dyDescent="0.2">
      <c r="A6114" s="27">
        <v>90091</v>
      </c>
      <c r="B6114" s="27" t="s">
        <v>184</v>
      </c>
      <c r="C6114" s="28" t="s">
        <v>25700</v>
      </c>
      <c r="D6114" s="27" t="s">
        <v>27</v>
      </c>
      <c r="E6114" s="134">
        <v>6.28</v>
      </c>
    </row>
    <row r="6115" spans="1:5" customFormat="1" ht="38.25" x14ac:dyDescent="0.2">
      <c r="A6115" s="27">
        <v>90092</v>
      </c>
      <c r="B6115" s="27" t="s">
        <v>184</v>
      </c>
      <c r="C6115" s="28" t="s">
        <v>25701</v>
      </c>
      <c r="D6115" s="27" t="s">
        <v>27</v>
      </c>
      <c r="E6115" s="134">
        <v>6.07</v>
      </c>
    </row>
    <row r="6116" spans="1:5" customFormat="1" ht="38.25" x14ac:dyDescent="0.2">
      <c r="A6116" s="27">
        <v>90094</v>
      </c>
      <c r="B6116" s="27" t="s">
        <v>184</v>
      </c>
      <c r="C6116" s="28" t="s">
        <v>25702</v>
      </c>
      <c r="D6116" s="27" t="s">
        <v>27</v>
      </c>
      <c r="E6116" s="134">
        <v>5.75</v>
      </c>
    </row>
    <row r="6117" spans="1:5" customFormat="1" ht="38.25" x14ac:dyDescent="0.2">
      <c r="A6117" s="27">
        <v>90095</v>
      </c>
      <c r="B6117" s="27" t="s">
        <v>184</v>
      </c>
      <c r="C6117" s="28" t="s">
        <v>25703</v>
      </c>
      <c r="D6117" s="27" t="s">
        <v>27</v>
      </c>
      <c r="E6117" s="134">
        <v>5.63</v>
      </c>
    </row>
    <row r="6118" spans="1:5" customFormat="1" ht="38.25" x14ac:dyDescent="0.2">
      <c r="A6118" s="27">
        <v>90098</v>
      </c>
      <c r="B6118" s="27" t="s">
        <v>184</v>
      </c>
      <c r="C6118" s="28" t="s">
        <v>25704</v>
      </c>
      <c r="D6118" s="27" t="s">
        <v>27</v>
      </c>
      <c r="E6118" s="134">
        <v>5.52</v>
      </c>
    </row>
    <row r="6119" spans="1:5" customFormat="1" ht="38.25" x14ac:dyDescent="0.2">
      <c r="A6119" s="27">
        <v>90099</v>
      </c>
      <c r="B6119" s="27" t="s">
        <v>184</v>
      </c>
      <c r="C6119" s="28" t="s">
        <v>25705</v>
      </c>
      <c r="D6119" s="27" t="s">
        <v>27</v>
      </c>
      <c r="E6119" s="134">
        <v>16.489999999999998</v>
      </c>
    </row>
    <row r="6120" spans="1:5" customFormat="1" ht="38.25" x14ac:dyDescent="0.2">
      <c r="A6120" s="27">
        <v>90100</v>
      </c>
      <c r="B6120" s="27" t="s">
        <v>184</v>
      </c>
      <c r="C6120" s="28" t="s">
        <v>25706</v>
      </c>
      <c r="D6120" s="27" t="s">
        <v>27</v>
      </c>
      <c r="E6120" s="134">
        <v>14.13</v>
      </c>
    </row>
    <row r="6121" spans="1:5" customFormat="1" ht="38.25" x14ac:dyDescent="0.2">
      <c r="A6121" s="27">
        <v>90101</v>
      </c>
      <c r="B6121" s="27" t="s">
        <v>184</v>
      </c>
      <c r="C6121" s="28" t="s">
        <v>25707</v>
      </c>
      <c r="D6121" s="27" t="s">
        <v>27</v>
      </c>
      <c r="E6121" s="134">
        <v>13.97</v>
      </c>
    </row>
    <row r="6122" spans="1:5" customFormat="1" ht="38.25" x14ac:dyDescent="0.2">
      <c r="A6122" s="27">
        <v>90102</v>
      </c>
      <c r="B6122" s="27" t="s">
        <v>184</v>
      </c>
      <c r="C6122" s="28" t="s">
        <v>25708</v>
      </c>
      <c r="D6122" s="27" t="s">
        <v>27</v>
      </c>
      <c r="E6122" s="134">
        <v>12.78</v>
      </c>
    </row>
    <row r="6123" spans="1:5" customFormat="1" ht="38.25" x14ac:dyDescent="0.2">
      <c r="A6123" s="27">
        <v>90105</v>
      </c>
      <c r="B6123" s="27" t="s">
        <v>184</v>
      </c>
      <c r="C6123" s="28" t="s">
        <v>25709</v>
      </c>
      <c r="D6123" s="27" t="s">
        <v>27</v>
      </c>
      <c r="E6123" s="134">
        <v>9.7899999999999991</v>
      </c>
    </row>
    <row r="6124" spans="1:5" customFormat="1" ht="38.25" x14ac:dyDescent="0.2">
      <c r="A6124" s="27">
        <v>90106</v>
      </c>
      <c r="B6124" s="27" t="s">
        <v>184</v>
      </c>
      <c r="C6124" s="28" t="s">
        <v>25710</v>
      </c>
      <c r="D6124" s="27" t="s">
        <v>27</v>
      </c>
      <c r="E6124" s="134">
        <v>8.91</v>
      </c>
    </row>
    <row r="6125" spans="1:5" customFormat="1" ht="38.25" x14ac:dyDescent="0.2">
      <c r="A6125" s="27">
        <v>90107</v>
      </c>
      <c r="B6125" s="27" t="s">
        <v>184</v>
      </c>
      <c r="C6125" s="28" t="s">
        <v>25711</v>
      </c>
      <c r="D6125" s="27" t="s">
        <v>27</v>
      </c>
      <c r="E6125" s="134">
        <v>8.8000000000000007</v>
      </c>
    </row>
    <row r="6126" spans="1:5" customFormat="1" ht="38.25" x14ac:dyDescent="0.2">
      <c r="A6126" s="27">
        <v>90108</v>
      </c>
      <c r="B6126" s="27" t="s">
        <v>184</v>
      </c>
      <c r="C6126" s="28" t="s">
        <v>25712</v>
      </c>
      <c r="D6126" s="27" t="s">
        <v>27</v>
      </c>
      <c r="E6126" s="134">
        <v>8.06</v>
      </c>
    </row>
    <row r="6127" spans="1:5" customFormat="1" ht="12.75" x14ac:dyDescent="0.2">
      <c r="A6127" s="27">
        <v>93358</v>
      </c>
      <c r="B6127" s="27" t="s">
        <v>184</v>
      </c>
      <c r="C6127" s="28" t="s">
        <v>25713</v>
      </c>
      <c r="D6127" s="27" t="s">
        <v>27</v>
      </c>
      <c r="E6127" s="134">
        <v>94.06</v>
      </c>
    </row>
    <row r="6128" spans="1:5" customFormat="1" ht="38.25" x14ac:dyDescent="0.2">
      <c r="A6128" s="27">
        <v>102276</v>
      </c>
      <c r="B6128" s="27" t="s">
        <v>184</v>
      </c>
      <c r="C6128" s="28" t="s">
        <v>25714</v>
      </c>
      <c r="D6128" s="27" t="s">
        <v>27</v>
      </c>
      <c r="E6128" s="134">
        <v>11.22</v>
      </c>
    </row>
    <row r="6129" spans="1:5" customFormat="1" ht="38.25" x14ac:dyDescent="0.2">
      <c r="A6129" s="27">
        <v>102277</v>
      </c>
      <c r="B6129" s="27" t="s">
        <v>184</v>
      </c>
      <c r="C6129" s="28" t="s">
        <v>25715</v>
      </c>
      <c r="D6129" s="27" t="s">
        <v>27</v>
      </c>
      <c r="E6129" s="134">
        <v>8.86</v>
      </c>
    </row>
    <row r="6130" spans="1:5" customFormat="1" ht="38.25" x14ac:dyDescent="0.2">
      <c r="A6130" s="27">
        <v>102278</v>
      </c>
      <c r="B6130" s="27" t="s">
        <v>184</v>
      </c>
      <c r="C6130" s="28" t="s">
        <v>25716</v>
      </c>
      <c r="D6130" s="27" t="s">
        <v>27</v>
      </c>
      <c r="E6130" s="134">
        <v>9.2899999999999991</v>
      </c>
    </row>
    <row r="6131" spans="1:5" customFormat="1" ht="38.25" x14ac:dyDescent="0.2">
      <c r="A6131" s="27">
        <v>102279</v>
      </c>
      <c r="B6131" s="27" t="s">
        <v>184</v>
      </c>
      <c r="C6131" s="28" t="s">
        <v>25717</v>
      </c>
      <c r="D6131" s="27" t="s">
        <v>27</v>
      </c>
      <c r="E6131" s="134">
        <v>7.06</v>
      </c>
    </row>
    <row r="6132" spans="1:5" customFormat="1" ht="38.25" x14ac:dyDescent="0.2">
      <c r="A6132" s="27">
        <v>102280</v>
      </c>
      <c r="B6132" s="27" t="s">
        <v>184</v>
      </c>
      <c r="C6132" s="28" t="s">
        <v>25718</v>
      </c>
      <c r="D6132" s="27" t="s">
        <v>27</v>
      </c>
      <c r="E6132" s="134">
        <v>5.58</v>
      </c>
    </row>
    <row r="6133" spans="1:5" customFormat="1" ht="38.25" x14ac:dyDescent="0.2">
      <c r="A6133" s="27">
        <v>102281</v>
      </c>
      <c r="B6133" s="27" t="s">
        <v>184</v>
      </c>
      <c r="C6133" s="28" t="s">
        <v>25719</v>
      </c>
      <c r="D6133" s="27" t="s">
        <v>27</v>
      </c>
      <c r="E6133" s="134">
        <v>5.85</v>
      </c>
    </row>
    <row r="6134" spans="1:5" customFormat="1" ht="38.25" x14ac:dyDescent="0.2">
      <c r="A6134" s="27">
        <v>102282</v>
      </c>
      <c r="B6134" s="27" t="s">
        <v>184</v>
      </c>
      <c r="C6134" s="28" t="s">
        <v>25720</v>
      </c>
      <c r="D6134" s="27" t="s">
        <v>27</v>
      </c>
      <c r="E6134" s="134">
        <v>14.68</v>
      </c>
    </row>
    <row r="6135" spans="1:5" customFormat="1" ht="38.25" x14ac:dyDescent="0.2">
      <c r="A6135" s="27">
        <v>102283</v>
      </c>
      <c r="B6135" s="27" t="s">
        <v>184</v>
      </c>
      <c r="C6135" s="28" t="s">
        <v>25721</v>
      </c>
      <c r="D6135" s="27" t="s">
        <v>27</v>
      </c>
      <c r="E6135" s="134">
        <v>13.04</v>
      </c>
    </row>
    <row r="6136" spans="1:5" customFormat="1" ht="38.25" x14ac:dyDescent="0.2">
      <c r="A6136" s="27">
        <v>102284</v>
      </c>
      <c r="B6136" s="27" t="s">
        <v>184</v>
      </c>
      <c r="C6136" s="28" t="s">
        <v>25722</v>
      </c>
      <c r="D6136" s="27" t="s">
        <v>27</v>
      </c>
      <c r="E6136" s="134">
        <v>12.63</v>
      </c>
    </row>
    <row r="6137" spans="1:5" customFormat="1" ht="38.25" x14ac:dyDescent="0.2">
      <c r="A6137" s="27">
        <v>102285</v>
      </c>
      <c r="B6137" s="27" t="s">
        <v>184</v>
      </c>
      <c r="C6137" s="28" t="s">
        <v>25723</v>
      </c>
      <c r="D6137" s="27" t="s">
        <v>27</v>
      </c>
      <c r="E6137" s="134">
        <v>11.95</v>
      </c>
    </row>
    <row r="6138" spans="1:5" customFormat="1" ht="38.25" x14ac:dyDescent="0.2">
      <c r="A6138" s="27">
        <v>102286</v>
      </c>
      <c r="B6138" s="27" t="s">
        <v>184</v>
      </c>
      <c r="C6138" s="28" t="s">
        <v>25724</v>
      </c>
      <c r="D6138" s="27" t="s">
        <v>27</v>
      </c>
      <c r="E6138" s="134">
        <v>11.6</v>
      </c>
    </row>
    <row r="6139" spans="1:5" customFormat="1" ht="38.25" x14ac:dyDescent="0.2">
      <c r="A6139" s="27">
        <v>102287</v>
      </c>
      <c r="B6139" s="27" t="s">
        <v>184</v>
      </c>
      <c r="C6139" s="28" t="s">
        <v>25725</v>
      </c>
      <c r="D6139" s="27" t="s">
        <v>27</v>
      </c>
      <c r="E6139" s="134">
        <v>12.17</v>
      </c>
    </row>
    <row r="6140" spans="1:5" customFormat="1" ht="38.25" x14ac:dyDescent="0.2">
      <c r="A6140" s="27">
        <v>102288</v>
      </c>
      <c r="B6140" s="27" t="s">
        <v>184</v>
      </c>
      <c r="C6140" s="28" t="s">
        <v>25726</v>
      </c>
      <c r="D6140" s="27" t="s">
        <v>27</v>
      </c>
      <c r="E6140" s="134">
        <v>11.7</v>
      </c>
    </row>
    <row r="6141" spans="1:5" customFormat="1" ht="38.25" x14ac:dyDescent="0.2">
      <c r="A6141" s="27">
        <v>102289</v>
      </c>
      <c r="B6141" s="27" t="s">
        <v>184</v>
      </c>
      <c r="C6141" s="28" t="s">
        <v>25727</v>
      </c>
      <c r="D6141" s="27" t="s">
        <v>27</v>
      </c>
      <c r="E6141" s="134">
        <v>11.46</v>
      </c>
    </row>
    <row r="6142" spans="1:5" customFormat="1" ht="38.25" x14ac:dyDescent="0.2">
      <c r="A6142" s="27">
        <v>102290</v>
      </c>
      <c r="B6142" s="27" t="s">
        <v>184</v>
      </c>
      <c r="C6142" s="28" t="s">
        <v>25728</v>
      </c>
      <c r="D6142" s="27" t="s">
        <v>27</v>
      </c>
      <c r="E6142" s="134">
        <v>9.25</v>
      </c>
    </row>
    <row r="6143" spans="1:5" customFormat="1" ht="38.25" x14ac:dyDescent="0.2">
      <c r="A6143" s="27">
        <v>102291</v>
      </c>
      <c r="B6143" s="27" t="s">
        <v>184</v>
      </c>
      <c r="C6143" s="28" t="s">
        <v>25729</v>
      </c>
      <c r="D6143" s="27" t="s">
        <v>27</v>
      </c>
      <c r="E6143" s="134">
        <v>8.2100000000000009</v>
      </c>
    </row>
    <row r="6144" spans="1:5" customFormat="1" ht="38.25" x14ac:dyDescent="0.2">
      <c r="A6144" s="27">
        <v>102292</v>
      </c>
      <c r="B6144" s="27" t="s">
        <v>184</v>
      </c>
      <c r="C6144" s="28" t="s">
        <v>25730</v>
      </c>
      <c r="D6144" s="27" t="s">
        <v>27</v>
      </c>
      <c r="E6144" s="134">
        <v>7.96</v>
      </c>
    </row>
    <row r="6145" spans="1:5" customFormat="1" ht="38.25" x14ac:dyDescent="0.2">
      <c r="A6145" s="27">
        <v>102293</v>
      </c>
      <c r="B6145" s="27" t="s">
        <v>184</v>
      </c>
      <c r="C6145" s="28" t="s">
        <v>25731</v>
      </c>
      <c r="D6145" s="27" t="s">
        <v>27</v>
      </c>
      <c r="E6145" s="134">
        <v>7.52</v>
      </c>
    </row>
    <row r="6146" spans="1:5" customFormat="1" ht="38.25" x14ac:dyDescent="0.2">
      <c r="A6146" s="27">
        <v>102294</v>
      </c>
      <c r="B6146" s="27" t="s">
        <v>184</v>
      </c>
      <c r="C6146" s="28" t="s">
        <v>25732</v>
      </c>
      <c r="D6146" s="27" t="s">
        <v>27</v>
      </c>
      <c r="E6146" s="134">
        <v>7.31</v>
      </c>
    </row>
    <row r="6147" spans="1:5" customFormat="1" ht="38.25" x14ac:dyDescent="0.2">
      <c r="A6147" s="27">
        <v>102295</v>
      </c>
      <c r="B6147" s="27" t="s">
        <v>184</v>
      </c>
      <c r="C6147" s="28" t="s">
        <v>25733</v>
      </c>
      <c r="D6147" s="27" t="s">
        <v>27</v>
      </c>
      <c r="E6147" s="134">
        <v>7.66</v>
      </c>
    </row>
    <row r="6148" spans="1:5" customFormat="1" ht="38.25" x14ac:dyDescent="0.2">
      <c r="A6148" s="27">
        <v>102296</v>
      </c>
      <c r="B6148" s="27" t="s">
        <v>184</v>
      </c>
      <c r="C6148" s="28" t="s">
        <v>25734</v>
      </c>
      <c r="D6148" s="27" t="s">
        <v>27</v>
      </c>
      <c r="E6148" s="134">
        <v>7.37</v>
      </c>
    </row>
    <row r="6149" spans="1:5" customFormat="1" ht="38.25" x14ac:dyDescent="0.2">
      <c r="A6149" s="27">
        <v>102297</v>
      </c>
      <c r="B6149" s="27" t="s">
        <v>184</v>
      </c>
      <c r="C6149" s="28" t="s">
        <v>25735</v>
      </c>
      <c r="D6149" s="27" t="s">
        <v>27</v>
      </c>
      <c r="E6149" s="134">
        <v>7.22</v>
      </c>
    </row>
    <row r="6150" spans="1:5" customFormat="1" ht="38.25" x14ac:dyDescent="0.2">
      <c r="A6150" s="27">
        <v>102298</v>
      </c>
      <c r="B6150" s="27" t="s">
        <v>184</v>
      </c>
      <c r="C6150" s="28" t="s">
        <v>25736</v>
      </c>
      <c r="D6150" s="27" t="s">
        <v>27</v>
      </c>
      <c r="E6150" s="134">
        <v>21.59</v>
      </c>
    </row>
    <row r="6151" spans="1:5" customFormat="1" ht="38.25" x14ac:dyDescent="0.2">
      <c r="A6151" s="27">
        <v>102299</v>
      </c>
      <c r="B6151" s="27" t="s">
        <v>184</v>
      </c>
      <c r="C6151" s="28" t="s">
        <v>25737</v>
      </c>
      <c r="D6151" s="27" t="s">
        <v>27</v>
      </c>
      <c r="E6151" s="134">
        <v>18.5</v>
      </c>
    </row>
    <row r="6152" spans="1:5" customFormat="1" ht="38.25" x14ac:dyDescent="0.2">
      <c r="A6152" s="27">
        <v>102300</v>
      </c>
      <c r="B6152" s="27" t="s">
        <v>184</v>
      </c>
      <c r="C6152" s="28" t="s">
        <v>25738</v>
      </c>
      <c r="D6152" s="27" t="s">
        <v>27</v>
      </c>
      <c r="E6152" s="134">
        <v>18.27</v>
      </c>
    </row>
    <row r="6153" spans="1:5" customFormat="1" ht="38.25" x14ac:dyDescent="0.2">
      <c r="A6153" s="27">
        <v>102301</v>
      </c>
      <c r="B6153" s="27" t="s">
        <v>184</v>
      </c>
      <c r="C6153" s="28" t="s">
        <v>25739</v>
      </c>
      <c r="D6153" s="27" t="s">
        <v>27</v>
      </c>
      <c r="E6153" s="134">
        <v>16.73</v>
      </c>
    </row>
    <row r="6154" spans="1:5" customFormat="1" ht="38.25" x14ac:dyDescent="0.2">
      <c r="A6154" s="27">
        <v>102302</v>
      </c>
      <c r="B6154" s="27" t="s">
        <v>184</v>
      </c>
      <c r="C6154" s="28" t="s">
        <v>25740</v>
      </c>
      <c r="D6154" s="27" t="s">
        <v>27</v>
      </c>
      <c r="E6154" s="134">
        <v>13.6</v>
      </c>
    </row>
    <row r="6155" spans="1:5" customFormat="1" ht="38.25" x14ac:dyDescent="0.2">
      <c r="A6155" s="27">
        <v>102303</v>
      </c>
      <c r="B6155" s="27" t="s">
        <v>184</v>
      </c>
      <c r="C6155" s="28" t="s">
        <v>25741</v>
      </c>
      <c r="D6155" s="27" t="s">
        <v>27</v>
      </c>
      <c r="E6155" s="134">
        <v>11.65</v>
      </c>
    </row>
    <row r="6156" spans="1:5" customFormat="1" ht="38.25" x14ac:dyDescent="0.2">
      <c r="A6156" s="27">
        <v>102304</v>
      </c>
      <c r="B6156" s="27" t="s">
        <v>184</v>
      </c>
      <c r="C6156" s="28" t="s">
        <v>25742</v>
      </c>
      <c r="D6156" s="27" t="s">
        <v>27</v>
      </c>
      <c r="E6156" s="134">
        <v>11.51</v>
      </c>
    </row>
    <row r="6157" spans="1:5" customFormat="1" ht="38.25" x14ac:dyDescent="0.2">
      <c r="A6157" s="27">
        <v>102305</v>
      </c>
      <c r="B6157" s="27" t="s">
        <v>184</v>
      </c>
      <c r="C6157" s="28" t="s">
        <v>25743</v>
      </c>
      <c r="D6157" s="27" t="s">
        <v>27</v>
      </c>
      <c r="E6157" s="134">
        <v>10.54</v>
      </c>
    </row>
    <row r="6158" spans="1:5" customFormat="1" ht="38.25" x14ac:dyDescent="0.2">
      <c r="A6158" s="27">
        <v>102306</v>
      </c>
      <c r="B6158" s="27" t="s">
        <v>184</v>
      </c>
      <c r="C6158" s="28" t="s">
        <v>25744</v>
      </c>
      <c r="D6158" s="27" t="s">
        <v>27</v>
      </c>
      <c r="E6158" s="134">
        <v>14.03</v>
      </c>
    </row>
    <row r="6159" spans="1:5" customFormat="1" ht="38.25" x14ac:dyDescent="0.2">
      <c r="A6159" s="27">
        <v>102307</v>
      </c>
      <c r="B6159" s="27" t="s">
        <v>184</v>
      </c>
      <c r="C6159" s="28" t="s">
        <v>25745</v>
      </c>
      <c r="D6159" s="27" t="s">
        <v>27</v>
      </c>
      <c r="E6159" s="134">
        <v>12.45</v>
      </c>
    </row>
    <row r="6160" spans="1:5" customFormat="1" ht="38.25" x14ac:dyDescent="0.2">
      <c r="A6160" s="27">
        <v>102308</v>
      </c>
      <c r="B6160" s="27" t="s">
        <v>184</v>
      </c>
      <c r="C6160" s="28" t="s">
        <v>25746</v>
      </c>
      <c r="D6160" s="27" t="s">
        <v>27</v>
      </c>
      <c r="E6160" s="134">
        <v>12.06</v>
      </c>
    </row>
    <row r="6161" spans="1:5" customFormat="1" ht="38.25" x14ac:dyDescent="0.2">
      <c r="A6161" s="27">
        <v>102309</v>
      </c>
      <c r="B6161" s="27" t="s">
        <v>184</v>
      </c>
      <c r="C6161" s="28" t="s">
        <v>25747</v>
      </c>
      <c r="D6161" s="27" t="s">
        <v>27</v>
      </c>
      <c r="E6161" s="134">
        <v>11.41</v>
      </c>
    </row>
    <row r="6162" spans="1:5" customFormat="1" ht="38.25" x14ac:dyDescent="0.2">
      <c r="A6162" s="27">
        <v>102310</v>
      </c>
      <c r="B6162" s="27" t="s">
        <v>184</v>
      </c>
      <c r="C6162" s="28" t="s">
        <v>25748</v>
      </c>
      <c r="D6162" s="27" t="s">
        <v>27</v>
      </c>
      <c r="E6162" s="134">
        <v>11.08</v>
      </c>
    </row>
    <row r="6163" spans="1:5" customFormat="1" ht="38.25" x14ac:dyDescent="0.2">
      <c r="A6163" s="27">
        <v>102311</v>
      </c>
      <c r="B6163" s="27" t="s">
        <v>184</v>
      </c>
      <c r="C6163" s="28" t="s">
        <v>25749</v>
      </c>
      <c r="D6163" s="27" t="s">
        <v>27</v>
      </c>
      <c r="E6163" s="134">
        <v>11.62</v>
      </c>
    </row>
    <row r="6164" spans="1:5" customFormat="1" ht="38.25" x14ac:dyDescent="0.2">
      <c r="A6164" s="27">
        <v>102312</v>
      </c>
      <c r="B6164" s="27" t="s">
        <v>184</v>
      </c>
      <c r="C6164" s="28" t="s">
        <v>25750</v>
      </c>
      <c r="D6164" s="27" t="s">
        <v>27</v>
      </c>
      <c r="E6164" s="134">
        <v>11.17</v>
      </c>
    </row>
    <row r="6165" spans="1:5" customFormat="1" ht="38.25" x14ac:dyDescent="0.2">
      <c r="A6165" s="27">
        <v>102313</v>
      </c>
      <c r="B6165" s="27" t="s">
        <v>184</v>
      </c>
      <c r="C6165" s="28" t="s">
        <v>25751</v>
      </c>
      <c r="D6165" s="27" t="s">
        <v>27</v>
      </c>
      <c r="E6165" s="134">
        <v>10.96</v>
      </c>
    </row>
    <row r="6166" spans="1:5" customFormat="1" ht="38.25" x14ac:dyDescent="0.2">
      <c r="A6166" s="27">
        <v>102314</v>
      </c>
      <c r="B6166" s="27" t="s">
        <v>184</v>
      </c>
      <c r="C6166" s="28" t="s">
        <v>25752</v>
      </c>
      <c r="D6166" s="27" t="s">
        <v>27</v>
      </c>
      <c r="E6166" s="134">
        <v>8.83</v>
      </c>
    </row>
    <row r="6167" spans="1:5" customFormat="1" ht="38.25" x14ac:dyDescent="0.2">
      <c r="A6167" s="27">
        <v>102315</v>
      </c>
      <c r="B6167" s="27" t="s">
        <v>184</v>
      </c>
      <c r="C6167" s="28" t="s">
        <v>25753</v>
      </c>
      <c r="D6167" s="27" t="s">
        <v>27</v>
      </c>
      <c r="E6167" s="134">
        <v>7.84</v>
      </c>
    </row>
    <row r="6168" spans="1:5" customFormat="1" ht="38.25" x14ac:dyDescent="0.2">
      <c r="A6168" s="27">
        <v>102316</v>
      </c>
      <c r="B6168" s="27" t="s">
        <v>184</v>
      </c>
      <c r="C6168" s="28" t="s">
        <v>25754</v>
      </c>
      <c r="D6168" s="27" t="s">
        <v>27</v>
      </c>
      <c r="E6168" s="134">
        <v>7.6</v>
      </c>
    </row>
    <row r="6169" spans="1:5" customFormat="1" ht="38.25" x14ac:dyDescent="0.2">
      <c r="A6169" s="27">
        <v>102317</v>
      </c>
      <c r="B6169" s="27" t="s">
        <v>184</v>
      </c>
      <c r="C6169" s="28" t="s">
        <v>25755</v>
      </c>
      <c r="D6169" s="27" t="s">
        <v>27</v>
      </c>
      <c r="E6169" s="134">
        <v>7.18</v>
      </c>
    </row>
    <row r="6170" spans="1:5" customFormat="1" ht="38.25" x14ac:dyDescent="0.2">
      <c r="A6170" s="27">
        <v>102318</v>
      </c>
      <c r="B6170" s="27" t="s">
        <v>184</v>
      </c>
      <c r="C6170" s="28" t="s">
        <v>25756</v>
      </c>
      <c r="D6170" s="27" t="s">
        <v>27</v>
      </c>
      <c r="E6170" s="134">
        <v>6.99</v>
      </c>
    </row>
    <row r="6171" spans="1:5" customFormat="1" ht="38.25" x14ac:dyDescent="0.2">
      <c r="A6171" s="27">
        <v>102319</v>
      </c>
      <c r="B6171" s="27" t="s">
        <v>184</v>
      </c>
      <c r="C6171" s="28" t="s">
        <v>25757</v>
      </c>
      <c r="D6171" s="27" t="s">
        <v>27</v>
      </c>
      <c r="E6171" s="134">
        <v>7.33</v>
      </c>
    </row>
    <row r="6172" spans="1:5" customFormat="1" ht="38.25" x14ac:dyDescent="0.2">
      <c r="A6172" s="27">
        <v>102320</v>
      </c>
      <c r="B6172" s="27" t="s">
        <v>184</v>
      </c>
      <c r="C6172" s="28" t="s">
        <v>25758</v>
      </c>
      <c r="D6172" s="27" t="s">
        <v>27</v>
      </c>
      <c r="E6172" s="134">
        <v>7.04</v>
      </c>
    </row>
    <row r="6173" spans="1:5" customFormat="1" ht="38.25" x14ac:dyDescent="0.2">
      <c r="A6173" s="27">
        <v>102321</v>
      </c>
      <c r="B6173" s="27" t="s">
        <v>184</v>
      </c>
      <c r="C6173" s="28" t="s">
        <v>25759</v>
      </c>
      <c r="D6173" s="27" t="s">
        <v>27</v>
      </c>
      <c r="E6173" s="134">
        <v>6.9</v>
      </c>
    </row>
    <row r="6174" spans="1:5" customFormat="1" ht="38.25" x14ac:dyDescent="0.2">
      <c r="A6174" s="27">
        <v>102322</v>
      </c>
      <c r="B6174" s="27" t="s">
        <v>184</v>
      </c>
      <c r="C6174" s="28" t="s">
        <v>25760</v>
      </c>
      <c r="D6174" s="27" t="s">
        <v>27</v>
      </c>
      <c r="E6174" s="134">
        <v>20.63</v>
      </c>
    </row>
    <row r="6175" spans="1:5" customFormat="1" ht="38.25" x14ac:dyDescent="0.2">
      <c r="A6175" s="27">
        <v>102323</v>
      </c>
      <c r="B6175" s="27" t="s">
        <v>184</v>
      </c>
      <c r="C6175" s="28" t="s">
        <v>25761</v>
      </c>
      <c r="D6175" s="27" t="s">
        <v>27</v>
      </c>
      <c r="E6175" s="134">
        <v>17.670000000000002</v>
      </c>
    </row>
    <row r="6176" spans="1:5" customFormat="1" ht="38.25" x14ac:dyDescent="0.2">
      <c r="A6176" s="27">
        <v>102324</v>
      </c>
      <c r="B6176" s="27" t="s">
        <v>184</v>
      </c>
      <c r="C6176" s="28" t="s">
        <v>25762</v>
      </c>
      <c r="D6176" s="27" t="s">
        <v>27</v>
      </c>
      <c r="E6176" s="134">
        <v>17.46</v>
      </c>
    </row>
    <row r="6177" spans="1:5" customFormat="1" ht="38.25" x14ac:dyDescent="0.2">
      <c r="A6177" s="27">
        <v>102325</v>
      </c>
      <c r="B6177" s="27" t="s">
        <v>184</v>
      </c>
      <c r="C6177" s="28" t="s">
        <v>25763</v>
      </c>
      <c r="D6177" s="27" t="s">
        <v>27</v>
      </c>
      <c r="E6177" s="134">
        <v>15.99</v>
      </c>
    </row>
    <row r="6178" spans="1:5" customFormat="1" ht="38.25" x14ac:dyDescent="0.2">
      <c r="A6178" s="27">
        <v>102326</v>
      </c>
      <c r="B6178" s="27" t="s">
        <v>184</v>
      </c>
      <c r="C6178" s="28" t="s">
        <v>25764</v>
      </c>
      <c r="D6178" s="27" t="s">
        <v>27</v>
      </c>
      <c r="E6178" s="134">
        <v>12.99</v>
      </c>
    </row>
    <row r="6179" spans="1:5" customFormat="1" ht="38.25" x14ac:dyDescent="0.2">
      <c r="A6179" s="27">
        <v>102327</v>
      </c>
      <c r="B6179" s="27" t="s">
        <v>184</v>
      </c>
      <c r="C6179" s="28" t="s">
        <v>25765</v>
      </c>
      <c r="D6179" s="27" t="s">
        <v>27</v>
      </c>
      <c r="E6179" s="134">
        <v>11.14</v>
      </c>
    </row>
    <row r="6180" spans="1:5" customFormat="1" ht="38.25" x14ac:dyDescent="0.2">
      <c r="A6180" s="27">
        <v>102328</v>
      </c>
      <c r="B6180" s="27" t="s">
        <v>184</v>
      </c>
      <c r="C6180" s="28" t="s">
        <v>25766</v>
      </c>
      <c r="D6180" s="27" t="s">
        <v>27</v>
      </c>
      <c r="E6180" s="134">
        <v>11</v>
      </c>
    </row>
    <row r="6181" spans="1:5" customFormat="1" ht="38.25" x14ac:dyDescent="0.2">
      <c r="A6181" s="27">
        <v>102329</v>
      </c>
      <c r="B6181" s="27" t="s">
        <v>184</v>
      </c>
      <c r="C6181" s="28" t="s">
        <v>25767</v>
      </c>
      <c r="D6181" s="27" t="s">
        <v>27</v>
      </c>
      <c r="E6181" s="134">
        <v>10.07</v>
      </c>
    </row>
    <row r="6182" spans="1:5" customFormat="1" ht="38.25" x14ac:dyDescent="0.2">
      <c r="A6182" s="27">
        <v>94304</v>
      </c>
      <c r="B6182" s="27" t="s">
        <v>184</v>
      </c>
      <c r="C6182" s="28" t="s">
        <v>5269</v>
      </c>
      <c r="D6182" s="27" t="s">
        <v>27</v>
      </c>
      <c r="E6182" s="134">
        <v>77.33</v>
      </c>
    </row>
    <row r="6183" spans="1:5" customFormat="1" ht="38.25" x14ac:dyDescent="0.2">
      <c r="A6183" s="27">
        <v>94306</v>
      </c>
      <c r="B6183" s="27" t="s">
        <v>184</v>
      </c>
      <c r="C6183" s="28" t="s">
        <v>5270</v>
      </c>
      <c r="D6183" s="27" t="s">
        <v>27</v>
      </c>
      <c r="E6183" s="134">
        <v>70.430000000000007</v>
      </c>
    </row>
    <row r="6184" spans="1:5" customFormat="1" ht="38.25" x14ac:dyDescent="0.2">
      <c r="A6184" s="27">
        <v>94310</v>
      </c>
      <c r="B6184" s="27" t="s">
        <v>184</v>
      </c>
      <c r="C6184" s="28" t="s">
        <v>5271</v>
      </c>
      <c r="D6184" s="27" t="s">
        <v>27</v>
      </c>
      <c r="E6184" s="134">
        <v>67.34</v>
      </c>
    </row>
    <row r="6185" spans="1:5" customFormat="1" ht="38.25" x14ac:dyDescent="0.2">
      <c r="A6185" s="27">
        <v>94316</v>
      </c>
      <c r="B6185" s="27" t="s">
        <v>184</v>
      </c>
      <c r="C6185" s="28" t="s">
        <v>5272</v>
      </c>
      <c r="D6185" s="27" t="s">
        <v>27</v>
      </c>
      <c r="E6185" s="134">
        <v>72.64</v>
      </c>
    </row>
    <row r="6186" spans="1:5" customFormat="1" ht="38.25" x14ac:dyDescent="0.2">
      <c r="A6186" s="27">
        <v>94318</v>
      </c>
      <c r="B6186" s="27" t="s">
        <v>184</v>
      </c>
      <c r="C6186" s="28" t="s">
        <v>5273</v>
      </c>
      <c r="D6186" s="27" t="s">
        <v>27</v>
      </c>
      <c r="E6186" s="134">
        <v>66.27</v>
      </c>
    </row>
    <row r="6187" spans="1:5" customFormat="1" ht="12.75" x14ac:dyDescent="0.2">
      <c r="A6187" s="27">
        <v>94319</v>
      </c>
      <c r="B6187" s="27" t="s">
        <v>184</v>
      </c>
      <c r="C6187" s="28" t="s">
        <v>5274</v>
      </c>
      <c r="D6187" s="27" t="s">
        <v>27</v>
      </c>
      <c r="E6187" s="134">
        <v>81.63</v>
      </c>
    </row>
    <row r="6188" spans="1:5" customFormat="1" ht="38.25" x14ac:dyDescent="0.2">
      <c r="A6188" s="27">
        <v>94327</v>
      </c>
      <c r="B6188" s="27" t="s">
        <v>184</v>
      </c>
      <c r="C6188" s="28" t="s">
        <v>5275</v>
      </c>
      <c r="D6188" s="27" t="s">
        <v>27</v>
      </c>
      <c r="E6188" s="134">
        <v>83.33</v>
      </c>
    </row>
    <row r="6189" spans="1:5" customFormat="1" ht="38.25" x14ac:dyDescent="0.2">
      <c r="A6189" s="27">
        <v>94329</v>
      </c>
      <c r="B6189" s="27" t="s">
        <v>184</v>
      </c>
      <c r="C6189" s="28" t="s">
        <v>5276</v>
      </c>
      <c r="D6189" s="27" t="s">
        <v>27</v>
      </c>
      <c r="E6189" s="134">
        <v>76.430000000000007</v>
      </c>
    </row>
    <row r="6190" spans="1:5" customFormat="1" ht="38.25" x14ac:dyDescent="0.2">
      <c r="A6190" s="27">
        <v>94333</v>
      </c>
      <c r="B6190" s="27" t="s">
        <v>184</v>
      </c>
      <c r="C6190" s="28" t="s">
        <v>5277</v>
      </c>
      <c r="D6190" s="27" t="s">
        <v>27</v>
      </c>
      <c r="E6190" s="134">
        <v>73.34</v>
      </c>
    </row>
    <row r="6191" spans="1:5" customFormat="1" ht="38.25" x14ac:dyDescent="0.2">
      <c r="A6191" s="27">
        <v>94339</v>
      </c>
      <c r="B6191" s="27" t="s">
        <v>184</v>
      </c>
      <c r="C6191" s="28" t="s">
        <v>5278</v>
      </c>
      <c r="D6191" s="27" t="s">
        <v>27</v>
      </c>
      <c r="E6191" s="134">
        <v>78.64</v>
      </c>
    </row>
    <row r="6192" spans="1:5" customFormat="1" ht="38.25" x14ac:dyDescent="0.2">
      <c r="A6192" s="27">
        <v>94341</v>
      </c>
      <c r="B6192" s="27" t="s">
        <v>184</v>
      </c>
      <c r="C6192" s="28" t="s">
        <v>5279</v>
      </c>
      <c r="D6192" s="27" t="s">
        <v>27</v>
      </c>
      <c r="E6192" s="134">
        <v>72.27</v>
      </c>
    </row>
    <row r="6193" spans="1:5" customFormat="1" ht="12.75" x14ac:dyDescent="0.2">
      <c r="A6193" s="27">
        <v>94342</v>
      </c>
      <c r="B6193" s="27" t="s">
        <v>184</v>
      </c>
      <c r="C6193" s="28" t="s">
        <v>5280</v>
      </c>
      <c r="D6193" s="27" t="s">
        <v>27</v>
      </c>
      <c r="E6193" s="134">
        <v>87.63</v>
      </c>
    </row>
    <row r="6194" spans="1:5" customFormat="1" ht="38.25" x14ac:dyDescent="0.2">
      <c r="A6194" s="27">
        <v>96385</v>
      </c>
      <c r="B6194" s="27" t="s">
        <v>184</v>
      </c>
      <c r="C6194" s="28" t="s">
        <v>25768</v>
      </c>
      <c r="D6194" s="27" t="s">
        <v>27</v>
      </c>
      <c r="E6194" s="134">
        <v>12.93</v>
      </c>
    </row>
    <row r="6195" spans="1:5" customFormat="1" ht="38.25" x14ac:dyDescent="0.2">
      <c r="A6195" s="27">
        <v>96386</v>
      </c>
      <c r="B6195" s="27" t="s">
        <v>184</v>
      </c>
      <c r="C6195" s="28" t="s">
        <v>25769</v>
      </c>
      <c r="D6195" s="27" t="s">
        <v>27</v>
      </c>
      <c r="E6195" s="134">
        <v>6.93</v>
      </c>
    </row>
    <row r="6196" spans="1:5" customFormat="1" ht="38.25" x14ac:dyDescent="0.2">
      <c r="A6196" s="27">
        <v>105556</v>
      </c>
      <c r="B6196" s="27" t="s">
        <v>184</v>
      </c>
      <c r="C6196" s="28" t="s">
        <v>25770</v>
      </c>
      <c r="D6196" s="27" t="s">
        <v>27</v>
      </c>
      <c r="E6196" s="134">
        <v>14.53</v>
      </c>
    </row>
    <row r="6197" spans="1:5" customFormat="1" ht="38.25" x14ac:dyDescent="0.2">
      <c r="A6197" s="27">
        <v>105557</v>
      </c>
      <c r="B6197" s="27" t="s">
        <v>184</v>
      </c>
      <c r="C6197" s="28" t="s">
        <v>25771</v>
      </c>
      <c r="D6197" s="27" t="s">
        <v>27</v>
      </c>
      <c r="E6197" s="134">
        <v>16.63</v>
      </c>
    </row>
    <row r="6198" spans="1:5" customFormat="1" ht="38.25" x14ac:dyDescent="0.2">
      <c r="A6198" s="27">
        <v>105558</v>
      </c>
      <c r="B6198" s="27" t="s">
        <v>184</v>
      </c>
      <c r="C6198" s="28" t="s">
        <v>25772</v>
      </c>
      <c r="D6198" s="27" t="s">
        <v>27</v>
      </c>
      <c r="E6198" s="134">
        <v>14.32</v>
      </c>
    </row>
    <row r="6199" spans="1:5" customFormat="1" ht="38.25" x14ac:dyDescent="0.2">
      <c r="A6199" s="27">
        <v>105559</v>
      </c>
      <c r="B6199" s="27" t="s">
        <v>184</v>
      </c>
      <c r="C6199" s="28" t="s">
        <v>25773</v>
      </c>
      <c r="D6199" s="27" t="s">
        <v>27</v>
      </c>
      <c r="E6199" s="134">
        <v>10.97</v>
      </c>
    </row>
    <row r="6200" spans="1:5" customFormat="1" ht="38.25" x14ac:dyDescent="0.2">
      <c r="A6200" s="27">
        <v>105560</v>
      </c>
      <c r="B6200" s="27" t="s">
        <v>184</v>
      </c>
      <c r="C6200" s="28" t="s">
        <v>25774</v>
      </c>
      <c r="D6200" s="27" t="s">
        <v>27</v>
      </c>
      <c r="E6200" s="134">
        <v>13.07</v>
      </c>
    </row>
    <row r="6201" spans="1:5" customFormat="1" ht="38.25" x14ac:dyDescent="0.2">
      <c r="A6201" s="27">
        <v>105561</v>
      </c>
      <c r="B6201" s="27" t="s">
        <v>184</v>
      </c>
      <c r="C6201" s="28" t="s">
        <v>25775</v>
      </c>
      <c r="D6201" s="27" t="s">
        <v>27</v>
      </c>
      <c r="E6201" s="134">
        <v>8.49</v>
      </c>
    </row>
    <row r="6202" spans="1:5" customFormat="1" ht="38.25" x14ac:dyDescent="0.2">
      <c r="A6202" s="27">
        <v>105562</v>
      </c>
      <c r="B6202" s="27" t="s">
        <v>184</v>
      </c>
      <c r="C6202" s="28" t="s">
        <v>25776</v>
      </c>
      <c r="D6202" s="27" t="s">
        <v>27</v>
      </c>
      <c r="E6202" s="134">
        <v>8.67</v>
      </c>
    </row>
    <row r="6203" spans="1:5" customFormat="1" ht="38.25" x14ac:dyDescent="0.2">
      <c r="A6203" s="27">
        <v>105563</v>
      </c>
      <c r="B6203" s="27" t="s">
        <v>184</v>
      </c>
      <c r="C6203" s="28" t="s">
        <v>25777</v>
      </c>
      <c r="D6203" s="27" t="s">
        <v>27</v>
      </c>
      <c r="E6203" s="134">
        <v>6.99</v>
      </c>
    </row>
    <row r="6204" spans="1:5" customFormat="1" ht="38.25" x14ac:dyDescent="0.2">
      <c r="A6204" s="27">
        <v>105564</v>
      </c>
      <c r="B6204" s="27" t="s">
        <v>184</v>
      </c>
      <c r="C6204" s="28" t="s">
        <v>25778</v>
      </c>
      <c r="D6204" s="27" t="s">
        <v>27</v>
      </c>
      <c r="E6204" s="134">
        <v>6.44</v>
      </c>
    </row>
    <row r="6205" spans="1:5" customFormat="1" ht="38.25" x14ac:dyDescent="0.2">
      <c r="A6205" s="27">
        <v>105565</v>
      </c>
      <c r="B6205" s="27" t="s">
        <v>184</v>
      </c>
      <c r="C6205" s="28" t="s">
        <v>25779</v>
      </c>
      <c r="D6205" s="27" t="s">
        <v>27</v>
      </c>
      <c r="E6205" s="134">
        <v>6.48</v>
      </c>
    </row>
    <row r="6206" spans="1:5" customFormat="1" ht="38.25" x14ac:dyDescent="0.2">
      <c r="A6206" s="27">
        <v>93367</v>
      </c>
      <c r="B6206" s="27" t="s">
        <v>184</v>
      </c>
      <c r="C6206" s="28" t="s">
        <v>5281</v>
      </c>
      <c r="D6206" s="27" t="s">
        <v>27</v>
      </c>
      <c r="E6206" s="134">
        <v>25.46</v>
      </c>
    </row>
    <row r="6207" spans="1:5" customFormat="1" ht="38.25" x14ac:dyDescent="0.2">
      <c r="A6207" s="27">
        <v>93368</v>
      </c>
      <c r="B6207" s="27" t="s">
        <v>184</v>
      </c>
      <c r="C6207" s="28" t="s">
        <v>5282</v>
      </c>
      <c r="D6207" s="27" t="s">
        <v>27</v>
      </c>
      <c r="E6207" s="134">
        <v>22.39</v>
      </c>
    </row>
    <row r="6208" spans="1:5" customFormat="1" ht="38.25" x14ac:dyDescent="0.2">
      <c r="A6208" s="27">
        <v>93369</v>
      </c>
      <c r="B6208" s="27" t="s">
        <v>184</v>
      </c>
      <c r="C6208" s="28" t="s">
        <v>5283</v>
      </c>
      <c r="D6208" s="27" t="s">
        <v>27</v>
      </c>
      <c r="E6208" s="134">
        <v>18.559999999999999</v>
      </c>
    </row>
    <row r="6209" spans="1:5" customFormat="1" ht="38.25" x14ac:dyDescent="0.2">
      <c r="A6209" s="27">
        <v>93372</v>
      </c>
      <c r="B6209" s="27" t="s">
        <v>184</v>
      </c>
      <c r="C6209" s="28" t="s">
        <v>5284</v>
      </c>
      <c r="D6209" s="27" t="s">
        <v>27</v>
      </c>
      <c r="E6209" s="134">
        <v>17.87</v>
      </c>
    </row>
    <row r="6210" spans="1:5" customFormat="1" ht="38.25" x14ac:dyDescent="0.2">
      <c r="A6210" s="27">
        <v>93373</v>
      </c>
      <c r="B6210" s="27" t="s">
        <v>184</v>
      </c>
      <c r="C6210" s="28" t="s">
        <v>5285</v>
      </c>
      <c r="D6210" s="27" t="s">
        <v>27</v>
      </c>
      <c r="E6210" s="134">
        <v>15.47</v>
      </c>
    </row>
    <row r="6211" spans="1:5" customFormat="1" ht="38.25" x14ac:dyDescent="0.2">
      <c r="A6211" s="27">
        <v>93378</v>
      </c>
      <c r="B6211" s="27" t="s">
        <v>184</v>
      </c>
      <c r="C6211" s="28" t="s">
        <v>5286</v>
      </c>
      <c r="D6211" s="27" t="s">
        <v>27</v>
      </c>
      <c r="E6211" s="134">
        <v>26.94</v>
      </c>
    </row>
    <row r="6212" spans="1:5" customFormat="1" ht="38.25" x14ac:dyDescent="0.2">
      <c r="A6212" s="27">
        <v>93379</v>
      </c>
      <c r="B6212" s="27" t="s">
        <v>184</v>
      </c>
      <c r="C6212" s="28" t="s">
        <v>5287</v>
      </c>
      <c r="D6212" s="27" t="s">
        <v>27</v>
      </c>
      <c r="E6212" s="134">
        <v>20.77</v>
      </c>
    </row>
    <row r="6213" spans="1:5" customFormat="1" ht="38.25" x14ac:dyDescent="0.2">
      <c r="A6213" s="27">
        <v>93380</v>
      </c>
      <c r="B6213" s="27" t="s">
        <v>184</v>
      </c>
      <c r="C6213" s="28" t="s">
        <v>5288</v>
      </c>
      <c r="D6213" s="27" t="s">
        <v>27</v>
      </c>
      <c r="E6213" s="134">
        <v>17.68</v>
      </c>
    </row>
    <row r="6214" spans="1:5" customFormat="1" ht="38.25" x14ac:dyDescent="0.2">
      <c r="A6214" s="27">
        <v>93381</v>
      </c>
      <c r="B6214" s="27" t="s">
        <v>184</v>
      </c>
      <c r="C6214" s="28" t="s">
        <v>5289</v>
      </c>
      <c r="D6214" s="27" t="s">
        <v>27</v>
      </c>
      <c r="E6214" s="134">
        <v>14.4</v>
      </c>
    </row>
    <row r="6215" spans="1:5" customFormat="1" ht="12.75" x14ac:dyDescent="0.2">
      <c r="A6215" s="27">
        <v>93382</v>
      </c>
      <c r="B6215" s="27" t="s">
        <v>184</v>
      </c>
      <c r="C6215" s="28" t="s">
        <v>5290</v>
      </c>
      <c r="D6215" s="27" t="s">
        <v>27</v>
      </c>
      <c r="E6215" s="134">
        <v>29.76</v>
      </c>
    </row>
    <row r="6216" spans="1:5" customFormat="1" ht="38.25" x14ac:dyDescent="0.2">
      <c r="A6216" s="27">
        <v>104728</v>
      </c>
      <c r="B6216" s="27" t="s">
        <v>184</v>
      </c>
      <c r="C6216" s="28" t="s">
        <v>5291</v>
      </c>
      <c r="D6216" s="27" t="s">
        <v>27</v>
      </c>
      <c r="E6216" s="134">
        <v>20.190000000000001</v>
      </c>
    </row>
    <row r="6217" spans="1:5" customFormat="1" ht="38.25" x14ac:dyDescent="0.2">
      <c r="A6217" s="27">
        <v>104729</v>
      </c>
      <c r="B6217" s="27" t="s">
        <v>184</v>
      </c>
      <c r="C6217" s="28" t="s">
        <v>5292</v>
      </c>
      <c r="D6217" s="27" t="s">
        <v>27</v>
      </c>
      <c r="E6217" s="134">
        <v>17.18</v>
      </c>
    </row>
    <row r="6218" spans="1:5" customFormat="1" ht="38.25" x14ac:dyDescent="0.2">
      <c r="A6218" s="27">
        <v>104730</v>
      </c>
      <c r="B6218" s="27" t="s">
        <v>184</v>
      </c>
      <c r="C6218" s="28" t="s">
        <v>5293</v>
      </c>
      <c r="D6218" s="27" t="s">
        <v>27</v>
      </c>
      <c r="E6218" s="134">
        <v>13.4</v>
      </c>
    </row>
    <row r="6219" spans="1:5" customFormat="1" ht="38.25" x14ac:dyDescent="0.2">
      <c r="A6219" s="27">
        <v>104731</v>
      </c>
      <c r="B6219" s="27" t="s">
        <v>184</v>
      </c>
      <c r="C6219" s="28" t="s">
        <v>5294</v>
      </c>
      <c r="D6219" s="27" t="s">
        <v>27</v>
      </c>
      <c r="E6219" s="134">
        <v>12.73</v>
      </c>
    </row>
    <row r="6220" spans="1:5" customFormat="1" ht="38.25" x14ac:dyDescent="0.2">
      <c r="A6220" s="27">
        <v>104732</v>
      </c>
      <c r="B6220" s="27" t="s">
        <v>184</v>
      </c>
      <c r="C6220" s="28" t="s">
        <v>5295</v>
      </c>
      <c r="D6220" s="27" t="s">
        <v>27</v>
      </c>
      <c r="E6220" s="134">
        <v>10.32</v>
      </c>
    </row>
    <row r="6221" spans="1:5" customFormat="1" ht="38.25" x14ac:dyDescent="0.2">
      <c r="A6221" s="27">
        <v>104733</v>
      </c>
      <c r="B6221" s="27" t="s">
        <v>184</v>
      </c>
      <c r="C6221" s="28" t="s">
        <v>5296</v>
      </c>
      <c r="D6221" s="27" t="s">
        <v>27</v>
      </c>
      <c r="E6221" s="134">
        <v>20.85</v>
      </c>
    </row>
    <row r="6222" spans="1:5" customFormat="1" ht="38.25" x14ac:dyDescent="0.2">
      <c r="A6222" s="27">
        <v>104734</v>
      </c>
      <c r="B6222" s="27" t="s">
        <v>184</v>
      </c>
      <c r="C6222" s="28" t="s">
        <v>5297</v>
      </c>
      <c r="D6222" s="27" t="s">
        <v>27</v>
      </c>
      <c r="E6222" s="134">
        <v>15.11</v>
      </c>
    </row>
    <row r="6223" spans="1:5" customFormat="1" ht="38.25" x14ac:dyDescent="0.2">
      <c r="A6223" s="27">
        <v>104735</v>
      </c>
      <c r="B6223" s="27" t="s">
        <v>184</v>
      </c>
      <c r="C6223" s="28" t="s">
        <v>5298</v>
      </c>
      <c r="D6223" s="27" t="s">
        <v>27</v>
      </c>
      <c r="E6223" s="134">
        <v>12.3</v>
      </c>
    </row>
    <row r="6224" spans="1:5" customFormat="1" ht="38.25" x14ac:dyDescent="0.2">
      <c r="A6224" s="27">
        <v>104736</v>
      </c>
      <c r="B6224" s="27" t="s">
        <v>184</v>
      </c>
      <c r="C6224" s="28" t="s">
        <v>5299</v>
      </c>
      <c r="D6224" s="27" t="s">
        <v>27</v>
      </c>
      <c r="E6224" s="134">
        <v>9.19</v>
      </c>
    </row>
    <row r="6225" spans="1:5" customFormat="1" ht="12.75" x14ac:dyDescent="0.2">
      <c r="A6225" s="27">
        <v>104737</v>
      </c>
      <c r="B6225" s="27" t="s">
        <v>184</v>
      </c>
      <c r="C6225" s="28" t="s">
        <v>5300</v>
      </c>
      <c r="D6225" s="27" t="s">
        <v>27</v>
      </c>
      <c r="E6225" s="134">
        <v>23.67</v>
      </c>
    </row>
    <row r="6226" spans="1:5" customFormat="1" ht="12.75" x14ac:dyDescent="0.2">
      <c r="A6226" s="27">
        <v>104738</v>
      </c>
      <c r="B6226" s="27" t="s">
        <v>184</v>
      </c>
      <c r="C6226" s="28" t="s">
        <v>5301</v>
      </c>
      <c r="D6226" s="27" t="s">
        <v>27</v>
      </c>
      <c r="E6226" s="134">
        <v>82.19</v>
      </c>
    </row>
    <row r="6227" spans="1:5" customFormat="1" ht="12.75" x14ac:dyDescent="0.2">
      <c r="A6227" s="27">
        <v>104739</v>
      </c>
      <c r="B6227" s="27" t="s">
        <v>184</v>
      </c>
      <c r="C6227" s="28" t="s">
        <v>5302</v>
      </c>
      <c r="D6227" s="27" t="s">
        <v>27</v>
      </c>
      <c r="E6227" s="134">
        <v>88.19</v>
      </c>
    </row>
    <row r="6228" spans="1:5" customFormat="1" ht="25.5" x14ac:dyDescent="0.2">
      <c r="A6228" s="27">
        <v>104740</v>
      </c>
      <c r="B6228" s="27" t="s">
        <v>184</v>
      </c>
      <c r="C6228" s="28" t="s">
        <v>5303</v>
      </c>
      <c r="D6228" s="27" t="s">
        <v>27</v>
      </c>
      <c r="E6228" s="134">
        <v>30.32</v>
      </c>
    </row>
    <row r="6229" spans="1:5" customFormat="1" ht="12.75" x14ac:dyDescent="0.2">
      <c r="A6229" s="27">
        <v>104741</v>
      </c>
      <c r="B6229" s="27" t="s">
        <v>184</v>
      </c>
      <c r="C6229" s="28" t="s">
        <v>5304</v>
      </c>
      <c r="D6229" s="27" t="s">
        <v>27</v>
      </c>
      <c r="E6229" s="134">
        <v>24.23</v>
      </c>
    </row>
    <row r="6230" spans="1:5" customFormat="1" ht="12.75" x14ac:dyDescent="0.2">
      <c r="A6230" s="27">
        <v>104742</v>
      </c>
      <c r="B6230" s="27" t="s">
        <v>184</v>
      </c>
      <c r="C6230" s="28" t="s">
        <v>5305</v>
      </c>
      <c r="D6230" s="27" t="s">
        <v>28</v>
      </c>
      <c r="E6230" s="134">
        <v>8.56</v>
      </c>
    </row>
    <row r="6231" spans="1:5" customFormat="1" ht="25.5" x14ac:dyDescent="0.2">
      <c r="A6231" s="27">
        <v>97916</v>
      </c>
      <c r="B6231" s="27" t="s">
        <v>184</v>
      </c>
      <c r="C6231" s="28" t="s">
        <v>5306</v>
      </c>
      <c r="D6231" s="27" t="s">
        <v>5307</v>
      </c>
      <c r="E6231" s="134">
        <v>2.5</v>
      </c>
    </row>
    <row r="6232" spans="1:5" customFormat="1" ht="25.5" x14ac:dyDescent="0.2">
      <c r="A6232" s="27">
        <v>97917</v>
      </c>
      <c r="B6232" s="27" t="s">
        <v>184</v>
      </c>
      <c r="C6232" s="28" t="s">
        <v>5308</v>
      </c>
      <c r="D6232" s="27" t="s">
        <v>5307</v>
      </c>
      <c r="E6232" s="134">
        <v>2.16</v>
      </c>
    </row>
    <row r="6233" spans="1:5" customFormat="1" ht="25.5" x14ac:dyDescent="0.2">
      <c r="A6233" s="27">
        <v>97918</v>
      </c>
      <c r="B6233" s="27" t="s">
        <v>184</v>
      </c>
      <c r="C6233" s="28" t="s">
        <v>5309</v>
      </c>
      <c r="D6233" s="27" t="s">
        <v>5307</v>
      </c>
      <c r="E6233" s="134">
        <v>1.99</v>
      </c>
    </row>
    <row r="6234" spans="1:5" customFormat="1" ht="25.5" x14ac:dyDescent="0.2">
      <c r="A6234" s="27">
        <v>97919</v>
      </c>
      <c r="B6234" s="27" t="s">
        <v>184</v>
      </c>
      <c r="C6234" s="28" t="s">
        <v>5310</v>
      </c>
      <c r="D6234" s="27" t="s">
        <v>5307</v>
      </c>
      <c r="E6234" s="134">
        <v>0.79</v>
      </c>
    </row>
    <row r="6235" spans="1:5" customFormat="1" ht="25.5" x14ac:dyDescent="0.2">
      <c r="A6235" s="27">
        <v>101616</v>
      </c>
      <c r="B6235" s="27" t="s">
        <v>184</v>
      </c>
      <c r="C6235" s="28" t="s">
        <v>5311</v>
      </c>
      <c r="D6235" s="27" t="s">
        <v>28</v>
      </c>
      <c r="E6235" s="134">
        <v>7.13</v>
      </c>
    </row>
    <row r="6236" spans="1:5" customFormat="1" ht="25.5" x14ac:dyDescent="0.2">
      <c r="A6236" s="27">
        <v>101617</v>
      </c>
      <c r="B6236" s="27" t="s">
        <v>184</v>
      </c>
      <c r="C6236" s="28" t="s">
        <v>5312</v>
      </c>
      <c r="D6236" s="27" t="s">
        <v>28</v>
      </c>
      <c r="E6236" s="134">
        <v>3.51</v>
      </c>
    </row>
    <row r="6237" spans="1:5" customFormat="1" ht="25.5" x14ac:dyDescent="0.2">
      <c r="A6237" s="27">
        <v>101618</v>
      </c>
      <c r="B6237" s="27" t="s">
        <v>184</v>
      </c>
      <c r="C6237" s="28" t="s">
        <v>5313</v>
      </c>
      <c r="D6237" s="27" t="s">
        <v>27</v>
      </c>
      <c r="E6237" s="134">
        <v>233.06</v>
      </c>
    </row>
    <row r="6238" spans="1:5" customFormat="1" ht="25.5" x14ac:dyDescent="0.2">
      <c r="A6238" s="27">
        <v>101619</v>
      </c>
      <c r="B6238" s="27" t="s">
        <v>184</v>
      </c>
      <c r="C6238" s="28" t="s">
        <v>5314</v>
      </c>
      <c r="D6238" s="27" t="s">
        <v>27</v>
      </c>
      <c r="E6238" s="134">
        <v>349.82</v>
      </c>
    </row>
    <row r="6239" spans="1:5" customFormat="1" ht="25.5" x14ac:dyDescent="0.2">
      <c r="A6239" s="27">
        <v>101620</v>
      </c>
      <c r="B6239" s="27" t="s">
        <v>184</v>
      </c>
      <c r="C6239" s="28" t="s">
        <v>5315</v>
      </c>
      <c r="D6239" s="27" t="s">
        <v>27</v>
      </c>
      <c r="E6239" s="134">
        <v>203.99</v>
      </c>
    </row>
    <row r="6240" spans="1:5" customFormat="1" ht="25.5" x14ac:dyDescent="0.2">
      <c r="A6240" s="27">
        <v>101621</v>
      </c>
      <c r="B6240" s="27" t="s">
        <v>184</v>
      </c>
      <c r="C6240" s="28" t="s">
        <v>5316</v>
      </c>
      <c r="D6240" s="27" t="s">
        <v>27</v>
      </c>
      <c r="E6240" s="134">
        <v>320.75</v>
      </c>
    </row>
    <row r="6241" spans="1:5" customFormat="1" ht="25.5" x14ac:dyDescent="0.2">
      <c r="A6241" s="27">
        <v>101622</v>
      </c>
      <c r="B6241" s="27" t="s">
        <v>184</v>
      </c>
      <c r="C6241" s="28" t="s">
        <v>5317</v>
      </c>
      <c r="D6241" s="27" t="s">
        <v>27</v>
      </c>
      <c r="E6241" s="134">
        <v>201.86</v>
      </c>
    </row>
    <row r="6242" spans="1:5" customFormat="1" ht="25.5" x14ac:dyDescent="0.2">
      <c r="A6242" s="27">
        <v>101623</v>
      </c>
      <c r="B6242" s="27" t="s">
        <v>184</v>
      </c>
      <c r="C6242" s="28" t="s">
        <v>5318</v>
      </c>
      <c r="D6242" s="27" t="s">
        <v>27</v>
      </c>
      <c r="E6242" s="134">
        <v>311.33999999999997</v>
      </c>
    </row>
    <row r="6243" spans="1:5" customFormat="1" ht="25.5" x14ac:dyDescent="0.2">
      <c r="A6243" s="27">
        <v>101624</v>
      </c>
      <c r="B6243" s="27" t="s">
        <v>184</v>
      </c>
      <c r="C6243" s="28" t="s">
        <v>5319</v>
      </c>
      <c r="D6243" s="27" t="s">
        <v>27</v>
      </c>
      <c r="E6243" s="134">
        <v>259.31</v>
      </c>
    </row>
    <row r="6244" spans="1:5" customFormat="1" ht="25.5" x14ac:dyDescent="0.2">
      <c r="A6244" s="27">
        <v>101625</v>
      </c>
      <c r="B6244" s="27" t="s">
        <v>184</v>
      </c>
      <c r="C6244" s="28" t="s">
        <v>5320</v>
      </c>
      <c r="D6244" s="27" t="s">
        <v>27</v>
      </c>
      <c r="E6244" s="134">
        <v>156.28</v>
      </c>
    </row>
    <row r="6245" spans="1:5" customFormat="1" ht="25.5" x14ac:dyDescent="0.2">
      <c r="A6245" s="27">
        <v>101159</v>
      </c>
      <c r="B6245" s="27" t="s">
        <v>184</v>
      </c>
      <c r="C6245" s="28" t="s">
        <v>5321</v>
      </c>
      <c r="D6245" s="27" t="s">
        <v>28</v>
      </c>
      <c r="E6245" s="134">
        <v>129.65</v>
      </c>
    </row>
    <row r="6246" spans="1:5" customFormat="1" ht="25.5" x14ac:dyDescent="0.2">
      <c r="A6246" s="27">
        <v>103322</v>
      </c>
      <c r="B6246" s="27" t="s">
        <v>184</v>
      </c>
      <c r="C6246" s="28" t="s">
        <v>5322</v>
      </c>
      <c r="D6246" s="27" t="s">
        <v>28</v>
      </c>
      <c r="E6246" s="134">
        <v>52.71</v>
      </c>
    </row>
    <row r="6247" spans="1:5" customFormat="1" ht="25.5" x14ac:dyDescent="0.2">
      <c r="A6247" s="27">
        <v>103323</v>
      </c>
      <c r="B6247" s="27" t="s">
        <v>184</v>
      </c>
      <c r="C6247" s="28" t="s">
        <v>5323</v>
      </c>
      <c r="D6247" s="27" t="s">
        <v>28</v>
      </c>
      <c r="E6247" s="134">
        <v>53.91</v>
      </c>
    </row>
    <row r="6248" spans="1:5" customFormat="1" ht="25.5" x14ac:dyDescent="0.2">
      <c r="A6248" s="27">
        <v>103324</v>
      </c>
      <c r="B6248" s="27" t="s">
        <v>184</v>
      </c>
      <c r="C6248" s="28" t="s">
        <v>5324</v>
      </c>
      <c r="D6248" s="27" t="s">
        <v>28</v>
      </c>
      <c r="E6248" s="134">
        <v>71.3</v>
      </c>
    </row>
    <row r="6249" spans="1:5" customFormat="1" ht="25.5" x14ac:dyDescent="0.2">
      <c r="A6249" s="27">
        <v>103325</v>
      </c>
      <c r="B6249" s="27" t="s">
        <v>184</v>
      </c>
      <c r="C6249" s="28" t="s">
        <v>5325</v>
      </c>
      <c r="D6249" s="27" t="s">
        <v>28</v>
      </c>
      <c r="E6249" s="134">
        <v>72.650000000000006</v>
      </c>
    </row>
    <row r="6250" spans="1:5" customFormat="1" ht="25.5" x14ac:dyDescent="0.2">
      <c r="A6250" s="27">
        <v>103326</v>
      </c>
      <c r="B6250" s="27" t="s">
        <v>184</v>
      </c>
      <c r="C6250" s="28" t="s">
        <v>5326</v>
      </c>
      <c r="D6250" s="27" t="s">
        <v>28</v>
      </c>
      <c r="E6250" s="134">
        <v>83.85</v>
      </c>
    </row>
    <row r="6251" spans="1:5" customFormat="1" ht="25.5" x14ac:dyDescent="0.2">
      <c r="A6251" s="27">
        <v>103327</v>
      </c>
      <c r="B6251" s="27" t="s">
        <v>184</v>
      </c>
      <c r="C6251" s="28" t="s">
        <v>5327</v>
      </c>
      <c r="D6251" s="27" t="s">
        <v>28</v>
      </c>
      <c r="E6251" s="134">
        <v>85.43</v>
      </c>
    </row>
    <row r="6252" spans="1:5" customFormat="1" ht="25.5" x14ac:dyDescent="0.2">
      <c r="A6252" s="27">
        <v>103328</v>
      </c>
      <c r="B6252" s="27" t="s">
        <v>184</v>
      </c>
      <c r="C6252" s="28" t="s">
        <v>5328</v>
      </c>
      <c r="D6252" s="27" t="s">
        <v>28</v>
      </c>
      <c r="E6252" s="134">
        <v>92.85</v>
      </c>
    </row>
    <row r="6253" spans="1:5" customFormat="1" ht="25.5" x14ac:dyDescent="0.2">
      <c r="A6253" s="27">
        <v>103329</v>
      </c>
      <c r="B6253" s="27" t="s">
        <v>184</v>
      </c>
      <c r="C6253" s="28" t="s">
        <v>5329</v>
      </c>
      <c r="D6253" s="27" t="s">
        <v>28</v>
      </c>
      <c r="E6253" s="134">
        <v>93.89</v>
      </c>
    </row>
    <row r="6254" spans="1:5" customFormat="1" ht="25.5" x14ac:dyDescent="0.2">
      <c r="A6254" s="27">
        <v>103330</v>
      </c>
      <c r="B6254" s="27" t="s">
        <v>184</v>
      </c>
      <c r="C6254" s="28" t="s">
        <v>5330</v>
      </c>
      <c r="D6254" s="27" t="s">
        <v>28</v>
      </c>
      <c r="E6254" s="134">
        <v>78.34</v>
      </c>
    </row>
    <row r="6255" spans="1:5" customFormat="1" ht="25.5" x14ac:dyDescent="0.2">
      <c r="A6255" s="27">
        <v>103331</v>
      </c>
      <c r="B6255" s="27" t="s">
        <v>184</v>
      </c>
      <c r="C6255" s="28" t="s">
        <v>5331</v>
      </c>
      <c r="D6255" s="27" t="s">
        <v>28</v>
      </c>
      <c r="E6255" s="134">
        <v>79.47</v>
      </c>
    </row>
    <row r="6256" spans="1:5" customFormat="1" ht="25.5" x14ac:dyDescent="0.2">
      <c r="A6256" s="27">
        <v>103332</v>
      </c>
      <c r="B6256" s="27" t="s">
        <v>184</v>
      </c>
      <c r="C6256" s="28" t="s">
        <v>5332</v>
      </c>
      <c r="D6256" s="27" t="s">
        <v>28</v>
      </c>
      <c r="E6256" s="134">
        <v>120.33</v>
      </c>
    </row>
    <row r="6257" spans="1:5" customFormat="1" ht="25.5" x14ac:dyDescent="0.2">
      <c r="A6257" s="27">
        <v>103333</v>
      </c>
      <c r="B6257" s="27" t="s">
        <v>184</v>
      </c>
      <c r="C6257" s="28" t="s">
        <v>5333</v>
      </c>
      <c r="D6257" s="27" t="s">
        <v>28</v>
      </c>
      <c r="E6257" s="134">
        <v>121.54</v>
      </c>
    </row>
    <row r="6258" spans="1:5" customFormat="1" ht="38.25" x14ac:dyDescent="0.2">
      <c r="A6258" s="27">
        <v>103334</v>
      </c>
      <c r="B6258" s="27" t="s">
        <v>184</v>
      </c>
      <c r="C6258" s="28" t="s">
        <v>5334</v>
      </c>
      <c r="D6258" s="27" t="s">
        <v>28</v>
      </c>
      <c r="E6258" s="134">
        <v>141.08000000000001</v>
      </c>
    </row>
    <row r="6259" spans="1:5" customFormat="1" ht="38.25" x14ac:dyDescent="0.2">
      <c r="A6259" s="27">
        <v>103335</v>
      </c>
      <c r="B6259" s="27" t="s">
        <v>184</v>
      </c>
      <c r="C6259" s="28" t="s">
        <v>5335</v>
      </c>
      <c r="D6259" s="27" t="s">
        <v>28</v>
      </c>
      <c r="E6259" s="134">
        <v>143.18</v>
      </c>
    </row>
    <row r="6260" spans="1:5" customFormat="1" ht="25.5" x14ac:dyDescent="0.2">
      <c r="A6260" s="27">
        <v>103344</v>
      </c>
      <c r="B6260" s="27" t="s">
        <v>184</v>
      </c>
      <c r="C6260" s="28" t="s">
        <v>29984</v>
      </c>
      <c r="D6260" s="27" t="s">
        <v>28</v>
      </c>
      <c r="E6260" s="134">
        <v>75.3</v>
      </c>
    </row>
    <row r="6261" spans="1:5" customFormat="1" ht="25.5" x14ac:dyDescent="0.2">
      <c r="A6261" s="27">
        <v>103345</v>
      </c>
      <c r="B6261" s="27" t="s">
        <v>184</v>
      </c>
      <c r="C6261" s="28" t="s">
        <v>29985</v>
      </c>
      <c r="D6261" s="27" t="s">
        <v>28</v>
      </c>
      <c r="E6261" s="134">
        <v>76.7</v>
      </c>
    </row>
    <row r="6262" spans="1:5" customFormat="1" ht="25.5" x14ac:dyDescent="0.2">
      <c r="A6262" s="27">
        <v>103346</v>
      </c>
      <c r="B6262" s="27" t="s">
        <v>184</v>
      </c>
      <c r="C6262" s="28" t="s">
        <v>29986</v>
      </c>
      <c r="D6262" s="27" t="s">
        <v>28</v>
      </c>
      <c r="E6262" s="134">
        <v>84.49</v>
      </c>
    </row>
    <row r="6263" spans="1:5" customFormat="1" ht="25.5" x14ac:dyDescent="0.2">
      <c r="A6263" s="27">
        <v>103347</v>
      </c>
      <c r="B6263" s="27" t="s">
        <v>184</v>
      </c>
      <c r="C6263" s="28" t="s">
        <v>29987</v>
      </c>
      <c r="D6263" s="27" t="s">
        <v>28</v>
      </c>
      <c r="E6263" s="134">
        <v>85.99</v>
      </c>
    </row>
    <row r="6264" spans="1:5" customFormat="1" ht="25.5" x14ac:dyDescent="0.2">
      <c r="A6264" s="27">
        <v>103348</v>
      </c>
      <c r="B6264" s="27" t="s">
        <v>184</v>
      </c>
      <c r="C6264" s="28" t="s">
        <v>29988</v>
      </c>
      <c r="D6264" s="27" t="s">
        <v>28</v>
      </c>
      <c r="E6264" s="134">
        <v>62.69</v>
      </c>
    </row>
    <row r="6265" spans="1:5" customFormat="1" ht="25.5" x14ac:dyDescent="0.2">
      <c r="A6265" s="27">
        <v>103349</v>
      </c>
      <c r="B6265" s="27" t="s">
        <v>184</v>
      </c>
      <c r="C6265" s="28" t="s">
        <v>29989</v>
      </c>
      <c r="D6265" s="27" t="s">
        <v>28</v>
      </c>
      <c r="E6265" s="134">
        <v>63.97</v>
      </c>
    </row>
    <row r="6266" spans="1:5" customFormat="1" ht="25.5" x14ac:dyDescent="0.2">
      <c r="A6266" s="27">
        <v>103350</v>
      </c>
      <c r="B6266" s="27" t="s">
        <v>184</v>
      </c>
      <c r="C6266" s="28" t="s">
        <v>5336</v>
      </c>
      <c r="D6266" s="27" t="s">
        <v>28</v>
      </c>
      <c r="E6266" s="134">
        <v>172.43</v>
      </c>
    </row>
    <row r="6267" spans="1:5" customFormat="1" ht="25.5" x14ac:dyDescent="0.2">
      <c r="A6267" s="27">
        <v>103351</v>
      </c>
      <c r="B6267" s="27" t="s">
        <v>184</v>
      </c>
      <c r="C6267" s="28" t="s">
        <v>5337</v>
      </c>
      <c r="D6267" s="27" t="s">
        <v>28</v>
      </c>
      <c r="E6267" s="134">
        <v>173.97</v>
      </c>
    </row>
    <row r="6268" spans="1:5" customFormat="1" ht="25.5" x14ac:dyDescent="0.2">
      <c r="A6268" s="27">
        <v>103352</v>
      </c>
      <c r="B6268" s="27" t="s">
        <v>184</v>
      </c>
      <c r="C6268" s="28" t="s">
        <v>29990</v>
      </c>
      <c r="D6268" s="27" t="s">
        <v>28</v>
      </c>
      <c r="E6268" s="134">
        <v>102.09</v>
      </c>
    </row>
    <row r="6269" spans="1:5" customFormat="1" ht="25.5" x14ac:dyDescent="0.2">
      <c r="A6269" s="27">
        <v>103353</v>
      </c>
      <c r="B6269" s="27" t="s">
        <v>184</v>
      </c>
      <c r="C6269" s="28" t="s">
        <v>29991</v>
      </c>
      <c r="D6269" s="27" t="s">
        <v>28</v>
      </c>
      <c r="E6269" s="134">
        <v>103.2</v>
      </c>
    </row>
    <row r="6270" spans="1:5" customFormat="1" ht="25.5" x14ac:dyDescent="0.2">
      <c r="A6270" s="27">
        <v>103354</v>
      </c>
      <c r="B6270" s="27" t="s">
        <v>184</v>
      </c>
      <c r="C6270" s="28" t="s">
        <v>29992</v>
      </c>
      <c r="D6270" s="27" t="s">
        <v>28</v>
      </c>
      <c r="E6270" s="134">
        <v>85.98</v>
      </c>
    </row>
    <row r="6271" spans="1:5" customFormat="1" ht="25.5" x14ac:dyDescent="0.2">
      <c r="A6271" s="27">
        <v>103355</v>
      </c>
      <c r="B6271" s="27" t="s">
        <v>184</v>
      </c>
      <c r="C6271" s="28" t="s">
        <v>29993</v>
      </c>
      <c r="D6271" s="27" t="s">
        <v>28</v>
      </c>
      <c r="E6271" s="134">
        <v>87.18</v>
      </c>
    </row>
    <row r="6272" spans="1:5" customFormat="1" ht="25.5" x14ac:dyDescent="0.2">
      <c r="A6272" s="27">
        <v>103356</v>
      </c>
      <c r="B6272" s="27" t="s">
        <v>184</v>
      </c>
      <c r="C6272" s="28" t="s">
        <v>5338</v>
      </c>
      <c r="D6272" s="27" t="s">
        <v>28</v>
      </c>
      <c r="E6272" s="134">
        <v>56.37</v>
      </c>
    </row>
    <row r="6273" spans="1:5" customFormat="1" ht="25.5" x14ac:dyDescent="0.2">
      <c r="A6273" s="27">
        <v>103357</v>
      </c>
      <c r="B6273" s="27" t="s">
        <v>184</v>
      </c>
      <c r="C6273" s="28" t="s">
        <v>5339</v>
      </c>
      <c r="D6273" s="27" t="s">
        <v>28</v>
      </c>
      <c r="E6273" s="134">
        <v>57.26</v>
      </c>
    </row>
    <row r="6274" spans="1:5" customFormat="1" ht="25.5" x14ac:dyDescent="0.2">
      <c r="A6274" s="27">
        <v>103358</v>
      </c>
      <c r="B6274" s="27" t="s">
        <v>184</v>
      </c>
      <c r="C6274" s="28" t="s">
        <v>29994</v>
      </c>
      <c r="D6274" s="27" t="s">
        <v>28</v>
      </c>
      <c r="E6274" s="134">
        <v>65.61</v>
      </c>
    </row>
    <row r="6275" spans="1:5" customFormat="1" ht="25.5" x14ac:dyDescent="0.2">
      <c r="A6275" s="27">
        <v>103359</v>
      </c>
      <c r="B6275" s="27" t="s">
        <v>184</v>
      </c>
      <c r="C6275" s="28" t="s">
        <v>29995</v>
      </c>
      <c r="D6275" s="27" t="s">
        <v>28</v>
      </c>
      <c r="E6275" s="134">
        <v>66.569999999999993</v>
      </c>
    </row>
    <row r="6276" spans="1:5" customFormat="1" ht="25.5" x14ac:dyDescent="0.2">
      <c r="A6276" s="27">
        <v>103360</v>
      </c>
      <c r="B6276" s="27" t="s">
        <v>184</v>
      </c>
      <c r="C6276" s="28" t="s">
        <v>29996</v>
      </c>
      <c r="D6276" s="27" t="s">
        <v>28</v>
      </c>
      <c r="E6276" s="134">
        <v>76.97</v>
      </c>
    </row>
    <row r="6277" spans="1:5" customFormat="1" ht="25.5" x14ac:dyDescent="0.2">
      <c r="A6277" s="27">
        <v>103361</v>
      </c>
      <c r="B6277" s="27" t="s">
        <v>184</v>
      </c>
      <c r="C6277" s="28" t="s">
        <v>29997</v>
      </c>
      <c r="D6277" s="27" t="s">
        <v>28</v>
      </c>
      <c r="E6277" s="134">
        <v>78.180000000000007</v>
      </c>
    </row>
    <row r="6278" spans="1:5" customFormat="1" ht="25.5" x14ac:dyDescent="0.2">
      <c r="A6278" s="27">
        <v>103362</v>
      </c>
      <c r="B6278" s="27" t="s">
        <v>184</v>
      </c>
      <c r="C6278" s="28" t="s">
        <v>29998</v>
      </c>
      <c r="D6278" s="27" t="s">
        <v>28</v>
      </c>
      <c r="E6278" s="134">
        <v>92.26</v>
      </c>
    </row>
    <row r="6279" spans="1:5" customFormat="1" ht="25.5" x14ac:dyDescent="0.2">
      <c r="A6279" s="27">
        <v>103363</v>
      </c>
      <c r="B6279" s="27" t="s">
        <v>184</v>
      </c>
      <c r="C6279" s="28" t="s">
        <v>29999</v>
      </c>
      <c r="D6279" s="27" t="s">
        <v>28</v>
      </c>
      <c r="E6279" s="134">
        <v>93.61</v>
      </c>
    </row>
    <row r="6280" spans="1:5" customFormat="1" ht="25.5" x14ac:dyDescent="0.2">
      <c r="A6280" s="27">
        <v>103364</v>
      </c>
      <c r="B6280" s="27" t="s">
        <v>184</v>
      </c>
      <c r="C6280" s="28" t="s">
        <v>30000</v>
      </c>
      <c r="D6280" s="27" t="s">
        <v>28</v>
      </c>
      <c r="E6280" s="134">
        <v>46.53</v>
      </c>
    </row>
    <row r="6281" spans="1:5" customFormat="1" ht="25.5" x14ac:dyDescent="0.2">
      <c r="A6281" s="27">
        <v>103365</v>
      </c>
      <c r="B6281" s="27" t="s">
        <v>184</v>
      </c>
      <c r="C6281" s="28" t="s">
        <v>30001</v>
      </c>
      <c r="D6281" s="27" t="s">
        <v>28</v>
      </c>
      <c r="E6281" s="134">
        <v>47.1</v>
      </c>
    </row>
    <row r="6282" spans="1:5" customFormat="1" ht="25.5" x14ac:dyDescent="0.2">
      <c r="A6282" s="27">
        <v>103366</v>
      </c>
      <c r="B6282" s="27" t="s">
        <v>184</v>
      </c>
      <c r="C6282" s="28" t="s">
        <v>30002</v>
      </c>
      <c r="D6282" s="27" t="s">
        <v>28</v>
      </c>
      <c r="E6282" s="134">
        <v>56.05</v>
      </c>
    </row>
    <row r="6283" spans="1:5" customFormat="1" ht="25.5" x14ac:dyDescent="0.2">
      <c r="A6283" s="27">
        <v>103367</v>
      </c>
      <c r="B6283" s="27" t="s">
        <v>184</v>
      </c>
      <c r="C6283" s="28" t="s">
        <v>30003</v>
      </c>
      <c r="D6283" s="27" t="s">
        <v>28</v>
      </c>
      <c r="E6283" s="134">
        <v>56.91</v>
      </c>
    </row>
    <row r="6284" spans="1:5" customFormat="1" ht="25.5" x14ac:dyDescent="0.2">
      <c r="A6284" s="27">
        <v>103368</v>
      </c>
      <c r="B6284" s="27" t="s">
        <v>184</v>
      </c>
      <c r="C6284" s="28" t="s">
        <v>30004</v>
      </c>
      <c r="D6284" s="27" t="s">
        <v>28</v>
      </c>
      <c r="E6284" s="134">
        <v>64.08</v>
      </c>
    </row>
    <row r="6285" spans="1:5" customFormat="1" ht="25.5" x14ac:dyDescent="0.2">
      <c r="A6285" s="27">
        <v>103369</v>
      </c>
      <c r="B6285" s="27" t="s">
        <v>184</v>
      </c>
      <c r="C6285" s="28" t="s">
        <v>30005</v>
      </c>
      <c r="D6285" s="27" t="s">
        <v>28</v>
      </c>
      <c r="E6285" s="134">
        <v>65.180000000000007</v>
      </c>
    </row>
    <row r="6286" spans="1:5" customFormat="1" ht="25.5" x14ac:dyDescent="0.2">
      <c r="A6286" s="27">
        <v>103370</v>
      </c>
      <c r="B6286" s="27" t="s">
        <v>184</v>
      </c>
      <c r="C6286" s="28" t="s">
        <v>30006</v>
      </c>
      <c r="D6286" s="27" t="s">
        <v>28</v>
      </c>
      <c r="E6286" s="134">
        <v>79.63</v>
      </c>
    </row>
    <row r="6287" spans="1:5" customFormat="1" ht="25.5" x14ac:dyDescent="0.2">
      <c r="A6287" s="27">
        <v>103371</v>
      </c>
      <c r="B6287" s="27" t="s">
        <v>184</v>
      </c>
      <c r="C6287" s="28" t="s">
        <v>30007</v>
      </c>
      <c r="D6287" s="27" t="s">
        <v>28</v>
      </c>
      <c r="E6287" s="134">
        <v>80.86</v>
      </c>
    </row>
    <row r="6288" spans="1:5" customFormat="1" ht="25.5" x14ac:dyDescent="0.2">
      <c r="A6288" s="27">
        <v>89282</v>
      </c>
      <c r="B6288" s="27" t="s">
        <v>184</v>
      </c>
      <c r="C6288" s="28" t="s">
        <v>5340</v>
      </c>
      <c r="D6288" s="27" t="s">
        <v>28</v>
      </c>
      <c r="E6288" s="134">
        <v>62.69</v>
      </c>
    </row>
    <row r="6289" spans="1:5" customFormat="1" ht="25.5" x14ac:dyDescent="0.2">
      <c r="A6289" s="27">
        <v>89283</v>
      </c>
      <c r="B6289" s="27" t="s">
        <v>184</v>
      </c>
      <c r="C6289" s="28" t="s">
        <v>5341</v>
      </c>
      <c r="D6289" s="27" t="s">
        <v>28</v>
      </c>
      <c r="E6289" s="134">
        <v>64</v>
      </c>
    </row>
    <row r="6290" spans="1:5" customFormat="1" ht="25.5" x14ac:dyDescent="0.2">
      <c r="A6290" s="27">
        <v>89290</v>
      </c>
      <c r="B6290" s="27" t="s">
        <v>184</v>
      </c>
      <c r="C6290" s="28" t="s">
        <v>5342</v>
      </c>
      <c r="D6290" s="27" t="s">
        <v>28</v>
      </c>
      <c r="E6290" s="134">
        <v>71.72</v>
      </c>
    </row>
    <row r="6291" spans="1:5" customFormat="1" ht="25.5" x14ac:dyDescent="0.2">
      <c r="A6291" s="27">
        <v>89291</v>
      </c>
      <c r="B6291" s="27" t="s">
        <v>184</v>
      </c>
      <c r="C6291" s="28" t="s">
        <v>5343</v>
      </c>
      <c r="D6291" s="27" t="s">
        <v>28</v>
      </c>
      <c r="E6291" s="134">
        <v>73.180000000000007</v>
      </c>
    </row>
    <row r="6292" spans="1:5" customFormat="1" ht="25.5" x14ac:dyDescent="0.2">
      <c r="A6292" s="27">
        <v>89298</v>
      </c>
      <c r="B6292" s="27" t="s">
        <v>184</v>
      </c>
      <c r="C6292" s="28" t="s">
        <v>5344</v>
      </c>
      <c r="D6292" s="27" t="s">
        <v>28</v>
      </c>
      <c r="E6292" s="134">
        <v>74.94</v>
      </c>
    </row>
    <row r="6293" spans="1:5" customFormat="1" ht="25.5" x14ac:dyDescent="0.2">
      <c r="A6293" s="27">
        <v>89299</v>
      </c>
      <c r="B6293" s="27" t="s">
        <v>184</v>
      </c>
      <c r="C6293" s="28" t="s">
        <v>5345</v>
      </c>
      <c r="D6293" s="27" t="s">
        <v>28</v>
      </c>
      <c r="E6293" s="134">
        <v>76.69</v>
      </c>
    </row>
    <row r="6294" spans="1:5" customFormat="1" ht="25.5" x14ac:dyDescent="0.2">
      <c r="A6294" s="27">
        <v>89306</v>
      </c>
      <c r="B6294" s="27" t="s">
        <v>184</v>
      </c>
      <c r="C6294" s="28" t="s">
        <v>5346</v>
      </c>
      <c r="D6294" s="27" t="s">
        <v>28</v>
      </c>
      <c r="E6294" s="134">
        <v>89.18</v>
      </c>
    </row>
    <row r="6295" spans="1:5" customFormat="1" ht="25.5" x14ac:dyDescent="0.2">
      <c r="A6295" s="27">
        <v>89307</v>
      </c>
      <c r="B6295" s="27" t="s">
        <v>184</v>
      </c>
      <c r="C6295" s="28" t="s">
        <v>5347</v>
      </c>
      <c r="D6295" s="27" t="s">
        <v>28</v>
      </c>
      <c r="E6295" s="134">
        <v>91.12</v>
      </c>
    </row>
    <row r="6296" spans="1:5" customFormat="1" ht="12.75" x14ac:dyDescent="0.2">
      <c r="A6296" s="27">
        <v>101157</v>
      </c>
      <c r="B6296" s="27" t="s">
        <v>184</v>
      </c>
      <c r="C6296" s="28" t="s">
        <v>5348</v>
      </c>
      <c r="D6296" s="27" t="s">
        <v>28</v>
      </c>
      <c r="E6296" s="134">
        <v>63.95</v>
      </c>
    </row>
    <row r="6297" spans="1:5" customFormat="1" ht="12.75" x14ac:dyDescent="0.2">
      <c r="A6297" s="27">
        <v>101158</v>
      </c>
      <c r="B6297" s="27" t="s">
        <v>184</v>
      </c>
      <c r="C6297" s="28" t="s">
        <v>5349</v>
      </c>
      <c r="D6297" s="27" t="s">
        <v>28</v>
      </c>
      <c r="E6297" s="134">
        <v>83.21</v>
      </c>
    </row>
    <row r="6298" spans="1:5" customFormat="1" ht="25.5" x14ac:dyDescent="0.2">
      <c r="A6298" s="27">
        <v>101162</v>
      </c>
      <c r="B6298" s="27" t="s">
        <v>184</v>
      </c>
      <c r="C6298" s="28" t="s">
        <v>5350</v>
      </c>
      <c r="D6298" s="27" t="s">
        <v>28</v>
      </c>
      <c r="E6298" s="134">
        <v>146.09</v>
      </c>
    </row>
    <row r="6299" spans="1:5" customFormat="1" ht="25.5" x14ac:dyDescent="0.2">
      <c r="A6299" s="27">
        <v>103316</v>
      </c>
      <c r="B6299" s="27" t="s">
        <v>184</v>
      </c>
      <c r="C6299" s="28" t="s">
        <v>5351</v>
      </c>
      <c r="D6299" s="27" t="s">
        <v>28</v>
      </c>
      <c r="E6299" s="134">
        <v>78.180000000000007</v>
      </c>
    </row>
    <row r="6300" spans="1:5" customFormat="1" ht="25.5" x14ac:dyDescent="0.2">
      <c r="A6300" s="27">
        <v>103317</v>
      </c>
      <c r="B6300" s="27" t="s">
        <v>184</v>
      </c>
      <c r="C6300" s="28" t="s">
        <v>5352</v>
      </c>
      <c r="D6300" s="27" t="s">
        <v>28</v>
      </c>
      <c r="E6300" s="134">
        <v>79.180000000000007</v>
      </c>
    </row>
    <row r="6301" spans="1:5" customFormat="1" ht="25.5" x14ac:dyDescent="0.2">
      <c r="A6301" s="27">
        <v>103318</v>
      </c>
      <c r="B6301" s="27" t="s">
        <v>184</v>
      </c>
      <c r="C6301" s="28" t="s">
        <v>5353</v>
      </c>
      <c r="D6301" s="27" t="s">
        <v>28</v>
      </c>
      <c r="E6301" s="134">
        <v>101.73</v>
      </c>
    </row>
    <row r="6302" spans="1:5" customFormat="1" ht="25.5" x14ac:dyDescent="0.2">
      <c r="A6302" s="27">
        <v>103319</v>
      </c>
      <c r="B6302" s="27" t="s">
        <v>184</v>
      </c>
      <c r="C6302" s="28" t="s">
        <v>5354</v>
      </c>
      <c r="D6302" s="27" t="s">
        <v>28</v>
      </c>
      <c r="E6302" s="134">
        <v>102.9</v>
      </c>
    </row>
    <row r="6303" spans="1:5" customFormat="1" ht="25.5" x14ac:dyDescent="0.2">
      <c r="A6303" s="27">
        <v>103320</v>
      </c>
      <c r="B6303" s="27" t="s">
        <v>184</v>
      </c>
      <c r="C6303" s="28" t="s">
        <v>5355</v>
      </c>
      <c r="D6303" s="27" t="s">
        <v>28</v>
      </c>
      <c r="E6303" s="134">
        <v>121.96</v>
      </c>
    </row>
    <row r="6304" spans="1:5" customFormat="1" ht="25.5" x14ac:dyDescent="0.2">
      <c r="A6304" s="27">
        <v>103321</v>
      </c>
      <c r="B6304" s="27" t="s">
        <v>184</v>
      </c>
      <c r="C6304" s="28" t="s">
        <v>5356</v>
      </c>
      <c r="D6304" s="27" t="s">
        <v>28</v>
      </c>
      <c r="E6304" s="134">
        <v>123.43</v>
      </c>
    </row>
    <row r="6305" spans="1:5" customFormat="1" ht="25.5" x14ac:dyDescent="0.2">
      <c r="A6305" s="27">
        <v>103336</v>
      </c>
      <c r="B6305" s="27" t="s">
        <v>184</v>
      </c>
      <c r="C6305" s="28" t="s">
        <v>5357</v>
      </c>
      <c r="D6305" s="27" t="s">
        <v>28</v>
      </c>
      <c r="E6305" s="134">
        <v>88.5</v>
      </c>
    </row>
    <row r="6306" spans="1:5" customFormat="1" ht="25.5" x14ac:dyDescent="0.2">
      <c r="A6306" s="27">
        <v>103337</v>
      </c>
      <c r="B6306" s="27" t="s">
        <v>184</v>
      </c>
      <c r="C6306" s="28" t="s">
        <v>5358</v>
      </c>
      <c r="D6306" s="27" t="s">
        <v>28</v>
      </c>
      <c r="E6306" s="134">
        <v>89.5</v>
      </c>
    </row>
    <row r="6307" spans="1:5" customFormat="1" ht="25.5" x14ac:dyDescent="0.2">
      <c r="A6307" s="27">
        <v>103338</v>
      </c>
      <c r="B6307" s="27" t="s">
        <v>184</v>
      </c>
      <c r="C6307" s="28" t="s">
        <v>5359</v>
      </c>
      <c r="D6307" s="27" t="s">
        <v>28</v>
      </c>
      <c r="E6307" s="134">
        <v>116.57</v>
      </c>
    </row>
    <row r="6308" spans="1:5" customFormat="1" ht="25.5" x14ac:dyDescent="0.2">
      <c r="A6308" s="27">
        <v>103339</v>
      </c>
      <c r="B6308" s="27" t="s">
        <v>184</v>
      </c>
      <c r="C6308" s="28" t="s">
        <v>5360</v>
      </c>
      <c r="D6308" s="27" t="s">
        <v>28</v>
      </c>
      <c r="E6308" s="134">
        <v>117.74</v>
      </c>
    </row>
    <row r="6309" spans="1:5" customFormat="1" ht="25.5" x14ac:dyDescent="0.2">
      <c r="A6309" s="27">
        <v>103340</v>
      </c>
      <c r="B6309" s="27" t="s">
        <v>184</v>
      </c>
      <c r="C6309" s="28" t="s">
        <v>5361</v>
      </c>
      <c r="D6309" s="27" t="s">
        <v>28</v>
      </c>
      <c r="E6309" s="134">
        <v>140.57</v>
      </c>
    </row>
    <row r="6310" spans="1:5" customFormat="1" ht="25.5" x14ac:dyDescent="0.2">
      <c r="A6310" s="27">
        <v>103341</v>
      </c>
      <c r="B6310" s="27" t="s">
        <v>184</v>
      </c>
      <c r="C6310" s="28" t="s">
        <v>5362</v>
      </c>
      <c r="D6310" s="27" t="s">
        <v>28</v>
      </c>
      <c r="E6310" s="134">
        <v>142.04</v>
      </c>
    </row>
    <row r="6311" spans="1:5" customFormat="1" ht="25.5" x14ac:dyDescent="0.2">
      <c r="A6311" s="27">
        <v>103342</v>
      </c>
      <c r="B6311" s="27" t="s">
        <v>184</v>
      </c>
      <c r="C6311" s="28" t="s">
        <v>5363</v>
      </c>
      <c r="D6311" s="27" t="s">
        <v>28</v>
      </c>
      <c r="E6311" s="134">
        <v>118.54</v>
      </c>
    </row>
    <row r="6312" spans="1:5" customFormat="1" ht="25.5" x14ac:dyDescent="0.2">
      <c r="A6312" s="27">
        <v>103343</v>
      </c>
      <c r="B6312" s="27" t="s">
        <v>184</v>
      </c>
      <c r="C6312" s="28" t="s">
        <v>5364</v>
      </c>
      <c r="D6312" s="27" t="s">
        <v>28</v>
      </c>
      <c r="E6312" s="134">
        <v>119.84</v>
      </c>
    </row>
    <row r="6313" spans="1:5" customFormat="1" ht="25.5" x14ac:dyDescent="0.2">
      <c r="A6313" s="27">
        <v>89453</v>
      </c>
      <c r="B6313" s="27" t="s">
        <v>184</v>
      </c>
      <c r="C6313" s="28" t="s">
        <v>5365</v>
      </c>
      <c r="D6313" s="27" t="s">
        <v>28</v>
      </c>
      <c r="E6313" s="134">
        <v>87.98</v>
      </c>
    </row>
    <row r="6314" spans="1:5" customFormat="1" ht="25.5" x14ac:dyDescent="0.2">
      <c r="A6314" s="27">
        <v>89455</v>
      </c>
      <c r="B6314" s="27" t="s">
        <v>184</v>
      </c>
      <c r="C6314" s="28" t="s">
        <v>5366</v>
      </c>
      <c r="D6314" s="27" t="s">
        <v>28</v>
      </c>
      <c r="E6314" s="134">
        <v>106.33</v>
      </c>
    </row>
    <row r="6315" spans="1:5" customFormat="1" ht="25.5" x14ac:dyDescent="0.2">
      <c r="A6315" s="27">
        <v>89462</v>
      </c>
      <c r="B6315" s="27" t="s">
        <v>184</v>
      </c>
      <c r="C6315" s="28" t="s">
        <v>5367</v>
      </c>
      <c r="D6315" s="27" t="s">
        <v>28</v>
      </c>
      <c r="E6315" s="134">
        <v>116.81</v>
      </c>
    </row>
    <row r="6316" spans="1:5" customFormat="1" ht="25.5" x14ac:dyDescent="0.2">
      <c r="A6316" s="27">
        <v>89464</v>
      </c>
      <c r="B6316" s="27" t="s">
        <v>184</v>
      </c>
      <c r="C6316" s="28" t="s">
        <v>5368</v>
      </c>
      <c r="D6316" s="27" t="s">
        <v>28</v>
      </c>
      <c r="E6316" s="134">
        <v>136.99</v>
      </c>
    </row>
    <row r="6317" spans="1:5" customFormat="1" ht="25.5" x14ac:dyDescent="0.2">
      <c r="A6317" s="27">
        <v>89470</v>
      </c>
      <c r="B6317" s="27" t="s">
        <v>184</v>
      </c>
      <c r="C6317" s="28" t="s">
        <v>5369</v>
      </c>
      <c r="D6317" s="27" t="s">
        <v>28</v>
      </c>
      <c r="E6317" s="134">
        <v>100.27</v>
      </c>
    </row>
    <row r="6318" spans="1:5" customFormat="1" ht="25.5" x14ac:dyDescent="0.2">
      <c r="A6318" s="27">
        <v>89472</v>
      </c>
      <c r="B6318" s="27" t="s">
        <v>184</v>
      </c>
      <c r="C6318" s="28" t="s">
        <v>5370</v>
      </c>
      <c r="D6318" s="27" t="s">
        <v>28</v>
      </c>
      <c r="E6318" s="134">
        <v>119.69</v>
      </c>
    </row>
    <row r="6319" spans="1:5" customFormat="1" ht="25.5" x14ac:dyDescent="0.2">
      <c r="A6319" s="27">
        <v>89478</v>
      </c>
      <c r="B6319" s="27" t="s">
        <v>184</v>
      </c>
      <c r="C6319" s="28" t="s">
        <v>5371</v>
      </c>
      <c r="D6319" s="27" t="s">
        <v>28</v>
      </c>
      <c r="E6319" s="134">
        <v>137.16999999999999</v>
      </c>
    </row>
    <row r="6320" spans="1:5" customFormat="1" ht="25.5" x14ac:dyDescent="0.2">
      <c r="A6320" s="27">
        <v>89480</v>
      </c>
      <c r="B6320" s="27" t="s">
        <v>184</v>
      </c>
      <c r="C6320" s="28" t="s">
        <v>5372</v>
      </c>
      <c r="D6320" s="27" t="s">
        <v>28</v>
      </c>
      <c r="E6320" s="134">
        <v>158.41999999999999</v>
      </c>
    </row>
    <row r="6321" spans="1:5" customFormat="1" ht="25.5" x14ac:dyDescent="0.2">
      <c r="A6321" s="27">
        <v>101161</v>
      </c>
      <c r="B6321" s="27" t="s">
        <v>184</v>
      </c>
      <c r="C6321" s="28" t="s">
        <v>5373</v>
      </c>
      <c r="D6321" s="27" t="s">
        <v>28</v>
      </c>
      <c r="E6321" s="134">
        <v>231.82</v>
      </c>
    </row>
    <row r="6322" spans="1:5" customFormat="1" ht="25.5" x14ac:dyDescent="0.2">
      <c r="A6322" s="27">
        <v>101163</v>
      </c>
      <c r="B6322" s="27" t="s">
        <v>184</v>
      </c>
      <c r="C6322" s="28" t="s">
        <v>5374</v>
      </c>
      <c r="D6322" s="27" t="s">
        <v>28</v>
      </c>
      <c r="E6322" s="134">
        <v>767.94</v>
      </c>
    </row>
    <row r="6323" spans="1:5" customFormat="1" ht="25.5" x14ac:dyDescent="0.2">
      <c r="A6323" s="27">
        <v>101164</v>
      </c>
      <c r="B6323" s="27" t="s">
        <v>184</v>
      </c>
      <c r="C6323" s="28" t="s">
        <v>5375</v>
      </c>
      <c r="D6323" s="27" t="s">
        <v>28</v>
      </c>
      <c r="E6323" s="134">
        <v>778.83</v>
      </c>
    </row>
    <row r="6324" spans="1:5" customFormat="1" ht="25.5" x14ac:dyDescent="0.2">
      <c r="A6324" s="27">
        <v>96358</v>
      </c>
      <c r="B6324" s="27" t="s">
        <v>184</v>
      </c>
      <c r="C6324" s="28" t="s">
        <v>5376</v>
      </c>
      <c r="D6324" s="27" t="s">
        <v>28</v>
      </c>
      <c r="E6324" s="134">
        <v>88.11</v>
      </c>
    </row>
    <row r="6325" spans="1:5" customFormat="1" ht="38.25" x14ac:dyDescent="0.2">
      <c r="A6325" s="27">
        <v>96359</v>
      </c>
      <c r="B6325" s="27" t="s">
        <v>184</v>
      </c>
      <c r="C6325" s="28" t="s">
        <v>5377</v>
      </c>
      <c r="D6325" s="27" t="s">
        <v>28</v>
      </c>
      <c r="E6325" s="134">
        <v>97.18</v>
      </c>
    </row>
    <row r="6326" spans="1:5" customFormat="1" ht="25.5" x14ac:dyDescent="0.2">
      <c r="A6326" s="27">
        <v>96360</v>
      </c>
      <c r="B6326" s="27" t="s">
        <v>184</v>
      </c>
      <c r="C6326" s="28" t="s">
        <v>5378</v>
      </c>
      <c r="D6326" s="27" t="s">
        <v>28</v>
      </c>
      <c r="E6326" s="134">
        <v>109.73</v>
      </c>
    </row>
    <row r="6327" spans="1:5" customFormat="1" ht="38.25" x14ac:dyDescent="0.2">
      <c r="A6327" s="27">
        <v>96361</v>
      </c>
      <c r="B6327" s="27" t="s">
        <v>184</v>
      </c>
      <c r="C6327" s="28" t="s">
        <v>5379</v>
      </c>
      <c r="D6327" s="27" t="s">
        <v>28</v>
      </c>
      <c r="E6327" s="134">
        <v>126.45</v>
      </c>
    </row>
    <row r="6328" spans="1:5" customFormat="1" ht="38.25" x14ac:dyDescent="0.2">
      <c r="A6328" s="27">
        <v>96362</v>
      </c>
      <c r="B6328" s="27" t="s">
        <v>184</v>
      </c>
      <c r="C6328" s="28" t="s">
        <v>5380</v>
      </c>
      <c r="D6328" s="27" t="s">
        <v>28</v>
      </c>
      <c r="E6328" s="134">
        <v>115.31</v>
      </c>
    </row>
    <row r="6329" spans="1:5" customFormat="1" ht="38.25" x14ac:dyDescent="0.2">
      <c r="A6329" s="27">
        <v>96363</v>
      </c>
      <c r="B6329" s="27" t="s">
        <v>184</v>
      </c>
      <c r="C6329" s="28" t="s">
        <v>5381</v>
      </c>
      <c r="D6329" s="27" t="s">
        <v>28</v>
      </c>
      <c r="E6329" s="134">
        <v>125.13</v>
      </c>
    </row>
    <row r="6330" spans="1:5" customFormat="1" ht="25.5" x14ac:dyDescent="0.2">
      <c r="A6330" s="27">
        <v>96364</v>
      </c>
      <c r="B6330" s="27" t="s">
        <v>184</v>
      </c>
      <c r="C6330" s="28" t="s">
        <v>5382</v>
      </c>
      <c r="D6330" s="27" t="s">
        <v>28</v>
      </c>
      <c r="E6330" s="134">
        <v>136.94</v>
      </c>
    </row>
    <row r="6331" spans="1:5" customFormat="1" ht="38.25" x14ac:dyDescent="0.2">
      <c r="A6331" s="27">
        <v>96365</v>
      </c>
      <c r="B6331" s="27" t="s">
        <v>184</v>
      </c>
      <c r="C6331" s="28" t="s">
        <v>5383</v>
      </c>
      <c r="D6331" s="27" t="s">
        <v>28</v>
      </c>
      <c r="E6331" s="134">
        <v>154.41999999999999</v>
      </c>
    </row>
    <row r="6332" spans="1:5" customFormat="1" ht="25.5" x14ac:dyDescent="0.2">
      <c r="A6332" s="27">
        <v>96366</v>
      </c>
      <c r="B6332" s="27" t="s">
        <v>184</v>
      </c>
      <c r="C6332" s="28" t="s">
        <v>5384</v>
      </c>
      <c r="D6332" s="27" t="s">
        <v>28</v>
      </c>
      <c r="E6332" s="134">
        <v>142.52000000000001</v>
      </c>
    </row>
    <row r="6333" spans="1:5" customFormat="1" ht="38.25" x14ac:dyDescent="0.2">
      <c r="A6333" s="27">
        <v>96367</v>
      </c>
      <c r="B6333" s="27" t="s">
        <v>184</v>
      </c>
      <c r="C6333" s="28" t="s">
        <v>5385</v>
      </c>
      <c r="D6333" s="27" t="s">
        <v>28</v>
      </c>
      <c r="E6333" s="134">
        <v>153.07</v>
      </c>
    </row>
    <row r="6334" spans="1:5" customFormat="1" ht="25.5" x14ac:dyDescent="0.2">
      <c r="A6334" s="27">
        <v>96368</v>
      </c>
      <c r="B6334" s="27" t="s">
        <v>184</v>
      </c>
      <c r="C6334" s="28" t="s">
        <v>5386</v>
      </c>
      <c r="D6334" s="27" t="s">
        <v>28</v>
      </c>
      <c r="E6334" s="50">
        <v>164.17</v>
      </c>
    </row>
    <row r="6335" spans="1:5" customFormat="1" ht="38.25" x14ac:dyDescent="0.2">
      <c r="A6335" s="27">
        <v>96369</v>
      </c>
      <c r="B6335" s="27" t="s">
        <v>184</v>
      </c>
      <c r="C6335" s="28" t="s">
        <v>5387</v>
      </c>
      <c r="D6335" s="27" t="s">
        <v>28</v>
      </c>
      <c r="E6335" s="134">
        <v>182.37</v>
      </c>
    </row>
    <row r="6336" spans="1:5" customFormat="1" ht="25.5" x14ac:dyDescent="0.2">
      <c r="A6336" s="27">
        <v>96370</v>
      </c>
      <c r="B6336" s="27" t="s">
        <v>184</v>
      </c>
      <c r="C6336" s="28" t="s">
        <v>5388</v>
      </c>
      <c r="D6336" s="27" t="s">
        <v>28</v>
      </c>
      <c r="E6336" s="134">
        <v>56.4</v>
      </c>
    </row>
    <row r="6337" spans="1:5" customFormat="1" ht="38.25" x14ac:dyDescent="0.2">
      <c r="A6337" s="27">
        <v>96371</v>
      </c>
      <c r="B6337" s="27" t="s">
        <v>184</v>
      </c>
      <c r="C6337" s="28" t="s">
        <v>5389</v>
      </c>
      <c r="D6337" s="27" t="s">
        <v>28</v>
      </c>
      <c r="E6337" s="134">
        <v>64.7</v>
      </c>
    </row>
    <row r="6338" spans="1:5" customFormat="1" ht="12.75" x14ac:dyDescent="0.2">
      <c r="A6338" s="27">
        <v>96373</v>
      </c>
      <c r="B6338" s="27" t="s">
        <v>184</v>
      </c>
      <c r="C6338" s="28" t="s">
        <v>5390</v>
      </c>
      <c r="D6338" s="27" t="s">
        <v>32</v>
      </c>
      <c r="E6338" s="134">
        <v>9.4700000000000006</v>
      </c>
    </row>
    <row r="6339" spans="1:5" customFormat="1" ht="12.75" x14ac:dyDescent="0.2">
      <c r="A6339" s="27">
        <v>96374</v>
      </c>
      <c r="B6339" s="27" t="s">
        <v>184</v>
      </c>
      <c r="C6339" s="28" t="s">
        <v>5391</v>
      </c>
      <c r="D6339" s="27" t="s">
        <v>32</v>
      </c>
      <c r="E6339" s="134">
        <v>31.66</v>
      </c>
    </row>
    <row r="6340" spans="1:5" customFormat="1" ht="12.75" x14ac:dyDescent="0.2">
      <c r="A6340" s="27">
        <v>102235</v>
      </c>
      <c r="B6340" s="27" t="s">
        <v>184</v>
      </c>
      <c r="C6340" s="28" t="s">
        <v>5392</v>
      </c>
      <c r="D6340" s="27" t="s">
        <v>28</v>
      </c>
      <c r="E6340" s="134">
        <v>607.14</v>
      </c>
    </row>
    <row r="6341" spans="1:5" customFormat="1" ht="25.5" x14ac:dyDescent="0.2">
      <c r="A6341" s="27">
        <v>102253</v>
      </c>
      <c r="B6341" s="27" t="s">
        <v>184</v>
      </c>
      <c r="C6341" s="28" t="s">
        <v>5393</v>
      </c>
      <c r="D6341" s="27" t="s">
        <v>28</v>
      </c>
      <c r="E6341" s="134">
        <v>555.45000000000005</v>
      </c>
    </row>
    <row r="6342" spans="1:5" customFormat="1" ht="25.5" x14ac:dyDescent="0.2">
      <c r="A6342" s="27">
        <v>102254</v>
      </c>
      <c r="B6342" s="27" t="s">
        <v>184</v>
      </c>
      <c r="C6342" s="28" t="s">
        <v>5394</v>
      </c>
      <c r="D6342" s="27" t="s">
        <v>28</v>
      </c>
      <c r="E6342" s="134">
        <v>442.36</v>
      </c>
    </row>
    <row r="6343" spans="1:5" customFormat="1" ht="25.5" x14ac:dyDescent="0.2">
      <c r="A6343" s="27">
        <v>102255</v>
      </c>
      <c r="B6343" s="27" t="s">
        <v>184</v>
      </c>
      <c r="C6343" s="28" t="s">
        <v>5395</v>
      </c>
      <c r="D6343" s="27" t="s">
        <v>28</v>
      </c>
      <c r="E6343" s="134">
        <v>622.91</v>
      </c>
    </row>
    <row r="6344" spans="1:5" customFormat="1" ht="25.5" x14ac:dyDescent="0.2">
      <c r="A6344" s="27">
        <v>102256</v>
      </c>
      <c r="B6344" s="27" t="s">
        <v>184</v>
      </c>
      <c r="C6344" s="28" t="s">
        <v>5396</v>
      </c>
      <c r="D6344" s="27" t="s">
        <v>28</v>
      </c>
      <c r="E6344" s="134">
        <v>515.20000000000005</v>
      </c>
    </row>
    <row r="6345" spans="1:5" customFormat="1" ht="25.5" x14ac:dyDescent="0.2">
      <c r="A6345" s="27">
        <v>102257</v>
      </c>
      <c r="B6345" s="27" t="s">
        <v>184</v>
      </c>
      <c r="C6345" s="28" t="s">
        <v>5397</v>
      </c>
      <c r="D6345" s="27" t="s">
        <v>28</v>
      </c>
      <c r="E6345" s="134">
        <v>344.66</v>
      </c>
    </row>
    <row r="6346" spans="1:5" customFormat="1" ht="25.5" x14ac:dyDescent="0.2">
      <c r="A6346" s="27">
        <v>102258</v>
      </c>
      <c r="B6346" s="27" t="s">
        <v>184</v>
      </c>
      <c r="C6346" s="28" t="s">
        <v>5398</v>
      </c>
      <c r="D6346" s="27" t="s">
        <v>28</v>
      </c>
      <c r="E6346" s="134">
        <v>412.65</v>
      </c>
    </row>
    <row r="6347" spans="1:5" customFormat="1" ht="38.25" x14ac:dyDescent="0.2">
      <c r="A6347" s="27">
        <v>104718</v>
      </c>
      <c r="B6347" s="27" t="s">
        <v>184</v>
      </c>
      <c r="C6347" s="28" t="s">
        <v>5399</v>
      </c>
      <c r="D6347" s="27" t="s">
        <v>28</v>
      </c>
      <c r="E6347" s="134">
        <v>113.95</v>
      </c>
    </row>
    <row r="6348" spans="1:5" customFormat="1" ht="38.25" x14ac:dyDescent="0.2">
      <c r="A6348" s="27">
        <v>104719</v>
      </c>
      <c r="B6348" s="27" t="s">
        <v>184</v>
      </c>
      <c r="C6348" s="28" t="s">
        <v>5400</v>
      </c>
      <c r="D6348" s="27" t="s">
        <v>28</v>
      </c>
      <c r="E6348" s="134">
        <v>156.29</v>
      </c>
    </row>
    <row r="6349" spans="1:5" customFormat="1" ht="38.25" x14ac:dyDescent="0.2">
      <c r="A6349" s="27">
        <v>104720</v>
      </c>
      <c r="B6349" s="27" t="s">
        <v>184</v>
      </c>
      <c r="C6349" s="28" t="s">
        <v>5401</v>
      </c>
      <c r="D6349" s="27" t="s">
        <v>28</v>
      </c>
      <c r="E6349" s="134">
        <v>143.38</v>
      </c>
    </row>
    <row r="6350" spans="1:5" customFormat="1" ht="38.25" x14ac:dyDescent="0.2">
      <c r="A6350" s="27">
        <v>104721</v>
      </c>
      <c r="B6350" s="27" t="s">
        <v>184</v>
      </c>
      <c r="C6350" s="28" t="s">
        <v>5402</v>
      </c>
      <c r="D6350" s="27" t="s">
        <v>28</v>
      </c>
      <c r="E6350" s="134">
        <v>185.73</v>
      </c>
    </row>
    <row r="6351" spans="1:5" customFormat="1" ht="38.25" x14ac:dyDescent="0.2">
      <c r="A6351" s="27">
        <v>104722</v>
      </c>
      <c r="B6351" s="27" t="s">
        <v>184</v>
      </c>
      <c r="C6351" s="28" t="s">
        <v>5403</v>
      </c>
      <c r="D6351" s="27" t="s">
        <v>28</v>
      </c>
      <c r="E6351" s="134">
        <v>172.82</v>
      </c>
    </row>
    <row r="6352" spans="1:5" customFormat="1" ht="38.25" x14ac:dyDescent="0.2">
      <c r="A6352" s="27">
        <v>104723</v>
      </c>
      <c r="B6352" s="27" t="s">
        <v>184</v>
      </c>
      <c r="C6352" s="28" t="s">
        <v>5404</v>
      </c>
      <c r="D6352" s="27" t="s">
        <v>28</v>
      </c>
      <c r="E6352" s="134">
        <v>215.16</v>
      </c>
    </row>
    <row r="6353" spans="1:5" customFormat="1" ht="38.25" x14ac:dyDescent="0.2">
      <c r="A6353" s="27">
        <v>104724</v>
      </c>
      <c r="B6353" s="27" t="s">
        <v>184</v>
      </c>
      <c r="C6353" s="28" t="s">
        <v>5405</v>
      </c>
      <c r="D6353" s="27" t="s">
        <v>28</v>
      </c>
      <c r="E6353" s="134">
        <v>79.989999999999995</v>
      </c>
    </row>
    <row r="6354" spans="1:5" customFormat="1" ht="25.5" x14ac:dyDescent="0.2">
      <c r="A6354" s="27">
        <v>101154</v>
      </c>
      <c r="B6354" s="27" t="s">
        <v>184</v>
      </c>
      <c r="C6354" s="28" t="s">
        <v>5406</v>
      </c>
      <c r="D6354" s="27" t="s">
        <v>28</v>
      </c>
      <c r="E6354" s="134">
        <v>127.3</v>
      </c>
    </row>
    <row r="6355" spans="1:5" customFormat="1" ht="25.5" x14ac:dyDescent="0.2">
      <c r="A6355" s="27">
        <v>101155</v>
      </c>
      <c r="B6355" s="27" t="s">
        <v>184</v>
      </c>
      <c r="C6355" s="28" t="s">
        <v>5407</v>
      </c>
      <c r="D6355" s="27" t="s">
        <v>28</v>
      </c>
      <c r="E6355" s="134">
        <v>178.37</v>
      </c>
    </row>
    <row r="6356" spans="1:5" customFormat="1" ht="25.5" x14ac:dyDescent="0.2">
      <c r="A6356" s="27">
        <v>101156</v>
      </c>
      <c r="B6356" s="27" t="s">
        <v>184</v>
      </c>
      <c r="C6356" s="28" t="s">
        <v>5408</v>
      </c>
      <c r="D6356" s="27" t="s">
        <v>28</v>
      </c>
      <c r="E6356" s="134">
        <v>261.20999999999998</v>
      </c>
    </row>
    <row r="6357" spans="1:5" customFormat="1" ht="38.25" x14ac:dyDescent="0.2">
      <c r="A6357" s="27">
        <v>101814</v>
      </c>
      <c r="B6357" s="27" t="s">
        <v>184</v>
      </c>
      <c r="C6357" s="28" t="s">
        <v>5409</v>
      </c>
      <c r="D6357" s="27" t="s">
        <v>28</v>
      </c>
      <c r="E6357" s="134">
        <v>48.92</v>
      </c>
    </row>
    <row r="6358" spans="1:5" customFormat="1" ht="38.25" x14ac:dyDescent="0.2">
      <c r="A6358" s="27">
        <v>101816</v>
      </c>
      <c r="B6358" s="27" t="s">
        <v>184</v>
      </c>
      <c r="C6358" s="28" t="s">
        <v>5410</v>
      </c>
      <c r="D6358" s="27" t="s">
        <v>28</v>
      </c>
      <c r="E6358" s="134">
        <v>70.72</v>
      </c>
    </row>
    <row r="6359" spans="1:5" customFormat="1" ht="38.25" x14ac:dyDescent="0.2">
      <c r="A6359" s="27">
        <v>101817</v>
      </c>
      <c r="B6359" s="27" t="s">
        <v>184</v>
      </c>
      <c r="C6359" s="28" t="s">
        <v>5411</v>
      </c>
      <c r="D6359" s="27" t="s">
        <v>28</v>
      </c>
      <c r="E6359" s="134">
        <v>53.08</v>
      </c>
    </row>
    <row r="6360" spans="1:5" customFormat="1" ht="38.25" x14ac:dyDescent="0.2">
      <c r="A6360" s="27">
        <v>101819</v>
      </c>
      <c r="B6360" s="27" t="s">
        <v>184</v>
      </c>
      <c r="C6360" s="28" t="s">
        <v>5412</v>
      </c>
      <c r="D6360" s="27" t="s">
        <v>28</v>
      </c>
      <c r="E6360" s="134">
        <v>65.8</v>
      </c>
    </row>
    <row r="6361" spans="1:5" customFormat="1" ht="38.25" x14ac:dyDescent="0.2">
      <c r="A6361" s="27">
        <v>101820</v>
      </c>
      <c r="B6361" s="27" t="s">
        <v>184</v>
      </c>
      <c r="C6361" s="28" t="s">
        <v>5413</v>
      </c>
      <c r="D6361" s="27" t="s">
        <v>28</v>
      </c>
      <c r="E6361" s="134">
        <v>45.62</v>
      </c>
    </row>
    <row r="6362" spans="1:5" customFormat="1" ht="38.25" x14ac:dyDescent="0.2">
      <c r="A6362" s="27">
        <v>101822</v>
      </c>
      <c r="B6362" s="27" t="s">
        <v>184</v>
      </c>
      <c r="C6362" s="28" t="s">
        <v>5414</v>
      </c>
      <c r="D6362" s="27" t="s">
        <v>27</v>
      </c>
      <c r="E6362" s="134">
        <v>143.38999999999999</v>
      </c>
    </row>
    <row r="6363" spans="1:5" customFormat="1" ht="25.5" x14ac:dyDescent="0.2">
      <c r="A6363" s="27">
        <v>101823</v>
      </c>
      <c r="B6363" s="27" t="s">
        <v>184</v>
      </c>
      <c r="C6363" s="28" t="s">
        <v>5415</v>
      </c>
      <c r="D6363" s="27" t="s">
        <v>27</v>
      </c>
      <c r="E6363" s="134">
        <v>175.18</v>
      </c>
    </row>
    <row r="6364" spans="1:5" customFormat="1" ht="25.5" x14ac:dyDescent="0.2">
      <c r="A6364" s="27">
        <v>101824</v>
      </c>
      <c r="B6364" s="27" t="s">
        <v>184</v>
      </c>
      <c r="C6364" s="28" t="s">
        <v>5416</v>
      </c>
      <c r="D6364" s="27" t="s">
        <v>27</v>
      </c>
      <c r="E6364" s="134">
        <v>204.78</v>
      </c>
    </row>
    <row r="6365" spans="1:5" customFormat="1" ht="25.5" x14ac:dyDescent="0.2">
      <c r="A6365" s="27">
        <v>101825</v>
      </c>
      <c r="B6365" s="27" t="s">
        <v>184</v>
      </c>
      <c r="C6365" s="28" t="s">
        <v>5417</v>
      </c>
      <c r="D6365" s="27" t="s">
        <v>27</v>
      </c>
      <c r="E6365" s="134">
        <v>233.58</v>
      </c>
    </row>
    <row r="6366" spans="1:5" customFormat="1" ht="25.5" x14ac:dyDescent="0.2">
      <c r="A6366" s="27">
        <v>101826</v>
      </c>
      <c r="B6366" s="27" t="s">
        <v>184</v>
      </c>
      <c r="C6366" s="28" t="s">
        <v>5418</v>
      </c>
      <c r="D6366" s="27" t="s">
        <v>27</v>
      </c>
      <c r="E6366" s="134">
        <v>262.01</v>
      </c>
    </row>
    <row r="6367" spans="1:5" customFormat="1" ht="25.5" x14ac:dyDescent="0.2">
      <c r="A6367" s="27">
        <v>101827</v>
      </c>
      <c r="B6367" s="27" t="s">
        <v>184</v>
      </c>
      <c r="C6367" s="28" t="s">
        <v>5419</v>
      </c>
      <c r="D6367" s="27" t="s">
        <v>27</v>
      </c>
      <c r="E6367" s="134">
        <v>258.3</v>
      </c>
    </row>
    <row r="6368" spans="1:5" customFormat="1" ht="25.5" x14ac:dyDescent="0.2">
      <c r="A6368" s="27">
        <v>101828</v>
      </c>
      <c r="B6368" s="27" t="s">
        <v>184</v>
      </c>
      <c r="C6368" s="28" t="s">
        <v>5420</v>
      </c>
      <c r="D6368" s="27" t="s">
        <v>27</v>
      </c>
      <c r="E6368" s="134">
        <v>239.15</v>
      </c>
    </row>
    <row r="6369" spans="1:5" customFormat="1" ht="25.5" x14ac:dyDescent="0.2">
      <c r="A6369" s="27">
        <v>101829</v>
      </c>
      <c r="B6369" s="27" t="s">
        <v>184</v>
      </c>
      <c r="C6369" s="28" t="s">
        <v>5421</v>
      </c>
      <c r="D6369" s="27" t="s">
        <v>27</v>
      </c>
      <c r="E6369" s="134">
        <v>315.10000000000002</v>
      </c>
    </row>
    <row r="6370" spans="1:5" customFormat="1" ht="25.5" x14ac:dyDescent="0.2">
      <c r="A6370" s="27">
        <v>101830</v>
      </c>
      <c r="B6370" s="27" t="s">
        <v>184</v>
      </c>
      <c r="C6370" s="28" t="s">
        <v>5422</v>
      </c>
      <c r="D6370" s="27" t="s">
        <v>27</v>
      </c>
      <c r="E6370" s="134">
        <v>341.6</v>
      </c>
    </row>
    <row r="6371" spans="1:5" customFormat="1" ht="25.5" x14ac:dyDescent="0.2">
      <c r="A6371" s="27">
        <v>101831</v>
      </c>
      <c r="B6371" s="27" t="s">
        <v>184</v>
      </c>
      <c r="C6371" s="28" t="s">
        <v>5423</v>
      </c>
      <c r="D6371" s="27" t="s">
        <v>27</v>
      </c>
      <c r="E6371" s="134">
        <v>367.73</v>
      </c>
    </row>
    <row r="6372" spans="1:5" customFormat="1" ht="25.5" x14ac:dyDescent="0.2">
      <c r="A6372" s="27">
        <v>101832</v>
      </c>
      <c r="B6372" s="27" t="s">
        <v>184</v>
      </c>
      <c r="C6372" s="28" t="s">
        <v>5424</v>
      </c>
      <c r="D6372" s="27" t="s">
        <v>27</v>
      </c>
      <c r="E6372" s="134">
        <v>296.70999999999998</v>
      </c>
    </row>
    <row r="6373" spans="1:5" customFormat="1" ht="25.5" x14ac:dyDescent="0.2">
      <c r="A6373" s="27">
        <v>101833</v>
      </c>
      <c r="B6373" s="27" t="s">
        <v>184</v>
      </c>
      <c r="C6373" s="28" t="s">
        <v>5425</v>
      </c>
      <c r="D6373" s="27" t="s">
        <v>27</v>
      </c>
      <c r="E6373" s="134">
        <v>323.58999999999997</v>
      </c>
    </row>
    <row r="6374" spans="1:5" customFormat="1" ht="25.5" x14ac:dyDescent="0.2">
      <c r="A6374" s="27">
        <v>101834</v>
      </c>
      <c r="B6374" s="27" t="s">
        <v>184</v>
      </c>
      <c r="C6374" s="28" t="s">
        <v>5426</v>
      </c>
      <c r="D6374" s="27" t="s">
        <v>27</v>
      </c>
      <c r="E6374" s="134">
        <v>350.11</v>
      </c>
    </row>
    <row r="6375" spans="1:5" customFormat="1" ht="25.5" x14ac:dyDescent="0.2">
      <c r="A6375" s="27">
        <v>101835</v>
      </c>
      <c r="B6375" s="27" t="s">
        <v>184</v>
      </c>
      <c r="C6375" s="28" t="s">
        <v>5427</v>
      </c>
      <c r="D6375" s="27" t="s">
        <v>27</v>
      </c>
      <c r="E6375" s="134">
        <v>362.16</v>
      </c>
    </row>
    <row r="6376" spans="1:5" customFormat="1" ht="38.25" x14ac:dyDescent="0.2">
      <c r="A6376" s="27">
        <v>101836</v>
      </c>
      <c r="B6376" s="27" t="s">
        <v>184</v>
      </c>
      <c r="C6376" s="28" t="s">
        <v>5428</v>
      </c>
      <c r="D6376" s="27" t="s">
        <v>27</v>
      </c>
      <c r="E6376" s="134">
        <v>28.93</v>
      </c>
    </row>
    <row r="6377" spans="1:5" customFormat="1" ht="25.5" x14ac:dyDescent="0.2">
      <c r="A6377" s="27">
        <v>101837</v>
      </c>
      <c r="B6377" s="27" t="s">
        <v>184</v>
      </c>
      <c r="C6377" s="28" t="s">
        <v>5429</v>
      </c>
      <c r="D6377" s="27" t="s">
        <v>27</v>
      </c>
      <c r="E6377" s="134">
        <v>60.72</v>
      </c>
    </row>
    <row r="6378" spans="1:5" customFormat="1" ht="25.5" x14ac:dyDescent="0.2">
      <c r="A6378" s="27">
        <v>101838</v>
      </c>
      <c r="B6378" s="27" t="s">
        <v>184</v>
      </c>
      <c r="C6378" s="28" t="s">
        <v>5430</v>
      </c>
      <c r="D6378" s="27" t="s">
        <v>27</v>
      </c>
      <c r="E6378" s="134">
        <v>90.32</v>
      </c>
    </row>
    <row r="6379" spans="1:5" customFormat="1" ht="25.5" x14ac:dyDescent="0.2">
      <c r="A6379" s="27">
        <v>101839</v>
      </c>
      <c r="B6379" s="27" t="s">
        <v>184</v>
      </c>
      <c r="C6379" s="28" t="s">
        <v>5431</v>
      </c>
      <c r="D6379" s="27" t="s">
        <v>27</v>
      </c>
      <c r="E6379" s="134">
        <v>119.12</v>
      </c>
    </row>
    <row r="6380" spans="1:5" customFormat="1" ht="25.5" x14ac:dyDescent="0.2">
      <c r="A6380" s="27">
        <v>101840</v>
      </c>
      <c r="B6380" s="27" t="s">
        <v>184</v>
      </c>
      <c r="C6380" s="28" t="s">
        <v>5432</v>
      </c>
      <c r="D6380" s="27" t="s">
        <v>27</v>
      </c>
      <c r="E6380" s="134">
        <v>203.44</v>
      </c>
    </row>
    <row r="6381" spans="1:5" customFormat="1" ht="25.5" x14ac:dyDescent="0.2">
      <c r="A6381" s="27">
        <v>101841</v>
      </c>
      <c r="B6381" s="27" t="s">
        <v>184</v>
      </c>
      <c r="C6381" s="28" t="s">
        <v>5433</v>
      </c>
      <c r="D6381" s="27" t="s">
        <v>27</v>
      </c>
      <c r="E6381" s="134">
        <v>143.84</v>
      </c>
    </row>
    <row r="6382" spans="1:5" customFormat="1" ht="25.5" x14ac:dyDescent="0.2">
      <c r="A6382" s="27">
        <v>101842</v>
      </c>
      <c r="B6382" s="27" t="s">
        <v>184</v>
      </c>
      <c r="C6382" s="28" t="s">
        <v>5434</v>
      </c>
      <c r="D6382" s="27" t="s">
        <v>27</v>
      </c>
      <c r="E6382" s="134">
        <v>124.69</v>
      </c>
    </row>
    <row r="6383" spans="1:5" customFormat="1" ht="25.5" x14ac:dyDescent="0.2">
      <c r="A6383" s="27">
        <v>101843</v>
      </c>
      <c r="B6383" s="27" t="s">
        <v>184</v>
      </c>
      <c r="C6383" s="28" t="s">
        <v>5435</v>
      </c>
      <c r="D6383" s="27" t="s">
        <v>27</v>
      </c>
      <c r="E6383" s="134">
        <v>200.64</v>
      </c>
    </row>
    <row r="6384" spans="1:5" customFormat="1" ht="25.5" x14ac:dyDescent="0.2">
      <c r="A6384" s="27">
        <v>101844</v>
      </c>
      <c r="B6384" s="27" t="s">
        <v>184</v>
      </c>
      <c r="C6384" s="28" t="s">
        <v>5436</v>
      </c>
      <c r="D6384" s="27" t="s">
        <v>27</v>
      </c>
      <c r="E6384" s="134">
        <v>227.14</v>
      </c>
    </row>
    <row r="6385" spans="1:5" customFormat="1" ht="25.5" x14ac:dyDescent="0.2">
      <c r="A6385" s="27">
        <v>101845</v>
      </c>
      <c r="B6385" s="27" t="s">
        <v>184</v>
      </c>
      <c r="C6385" s="28" t="s">
        <v>5437</v>
      </c>
      <c r="D6385" s="27" t="s">
        <v>27</v>
      </c>
      <c r="E6385" s="134">
        <v>253.27</v>
      </c>
    </row>
    <row r="6386" spans="1:5" customFormat="1" ht="25.5" x14ac:dyDescent="0.2">
      <c r="A6386" s="27">
        <v>101846</v>
      </c>
      <c r="B6386" s="27" t="s">
        <v>184</v>
      </c>
      <c r="C6386" s="28" t="s">
        <v>5438</v>
      </c>
      <c r="D6386" s="27" t="s">
        <v>27</v>
      </c>
      <c r="E6386" s="134">
        <v>182.25</v>
      </c>
    </row>
    <row r="6387" spans="1:5" customFormat="1" ht="25.5" x14ac:dyDescent="0.2">
      <c r="A6387" s="27">
        <v>101847</v>
      </c>
      <c r="B6387" s="27" t="s">
        <v>184</v>
      </c>
      <c r="C6387" s="28" t="s">
        <v>5439</v>
      </c>
      <c r="D6387" s="27" t="s">
        <v>27</v>
      </c>
      <c r="E6387" s="134">
        <v>209.13</v>
      </c>
    </row>
    <row r="6388" spans="1:5" customFormat="1" ht="25.5" x14ac:dyDescent="0.2">
      <c r="A6388" s="27">
        <v>101848</v>
      </c>
      <c r="B6388" s="27" t="s">
        <v>184</v>
      </c>
      <c r="C6388" s="28" t="s">
        <v>5440</v>
      </c>
      <c r="D6388" s="27" t="s">
        <v>27</v>
      </c>
      <c r="E6388" s="134">
        <v>235.65</v>
      </c>
    </row>
    <row r="6389" spans="1:5" customFormat="1" ht="25.5" x14ac:dyDescent="0.2">
      <c r="A6389" s="27">
        <v>101849</v>
      </c>
      <c r="B6389" s="27" t="s">
        <v>184</v>
      </c>
      <c r="C6389" s="28" t="s">
        <v>5441</v>
      </c>
      <c r="D6389" s="27" t="s">
        <v>27</v>
      </c>
      <c r="E6389" s="134">
        <v>247.7</v>
      </c>
    </row>
    <row r="6390" spans="1:5" customFormat="1" ht="38.25" x14ac:dyDescent="0.2">
      <c r="A6390" s="27">
        <v>101850</v>
      </c>
      <c r="B6390" s="27" t="s">
        <v>184</v>
      </c>
      <c r="C6390" s="28" t="s">
        <v>5442</v>
      </c>
      <c r="D6390" s="27" t="s">
        <v>28</v>
      </c>
      <c r="E6390" s="134">
        <v>63.03</v>
      </c>
    </row>
    <row r="6391" spans="1:5" customFormat="1" ht="38.25" x14ac:dyDescent="0.2">
      <c r="A6391" s="27">
        <v>101852</v>
      </c>
      <c r="B6391" s="27" t="s">
        <v>184</v>
      </c>
      <c r="C6391" s="28" t="s">
        <v>5443</v>
      </c>
      <c r="D6391" s="27" t="s">
        <v>28</v>
      </c>
      <c r="E6391" s="134">
        <v>76.19</v>
      </c>
    </row>
    <row r="6392" spans="1:5" customFormat="1" ht="38.25" x14ac:dyDescent="0.2">
      <c r="A6392" s="27">
        <v>101853</v>
      </c>
      <c r="B6392" s="27" t="s">
        <v>184</v>
      </c>
      <c r="C6392" s="28" t="s">
        <v>5444</v>
      </c>
      <c r="D6392" s="27" t="s">
        <v>28</v>
      </c>
      <c r="E6392" s="134">
        <v>56.82</v>
      </c>
    </row>
    <row r="6393" spans="1:5" customFormat="1" ht="38.25" x14ac:dyDescent="0.2">
      <c r="A6393" s="27">
        <v>101855</v>
      </c>
      <c r="B6393" s="27" t="s">
        <v>184</v>
      </c>
      <c r="C6393" s="28" t="s">
        <v>5445</v>
      </c>
      <c r="D6393" s="27" t="s">
        <v>28</v>
      </c>
      <c r="E6393" s="134">
        <v>78.98</v>
      </c>
    </row>
    <row r="6394" spans="1:5" customFormat="1" ht="25.5" x14ac:dyDescent="0.2">
      <c r="A6394" s="27">
        <v>101856</v>
      </c>
      <c r="B6394" s="27" t="s">
        <v>184</v>
      </c>
      <c r="C6394" s="28" t="s">
        <v>5446</v>
      </c>
      <c r="D6394" s="27" t="s">
        <v>28</v>
      </c>
      <c r="E6394" s="134">
        <v>28.56</v>
      </c>
    </row>
    <row r="6395" spans="1:5" customFormat="1" ht="38.25" x14ac:dyDescent="0.2">
      <c r="A6395" s="27">
        <v>101857</v>
      </c>
      <c r="B6395" s="27" t="s">
        <v>184</v>
      </c>
      <c r="C6395" s="28" t="s">
        <v>5447</v>
      </c>
      <c r="D6395" s="27" t="s">
        <v>28</v>
      </c>
      <c r="E6395" s="134">
        <v>35.75</v>
      </c>
    </row>
    <row r="6396" spans="1:5" customFormat="1" ht="38.25" x14ac:dyDescent="0.2">
      <c r="A6396" s="27">
        <v>101858</v>
      </c>
      <c r="B6396" s="27" t="s">
        <v>184</v>
      </c>
      <c r="C6396" s="28" t="s">
        <v>5448</v>
      </c>
      <c r="D6396" s="27" t="s">
        <v>28</v>
      </c>
      <c r="E6396" s="134">
        <v>29.17</v>
      </c>
    </row>
    <row r="6397" spans="1:5" customFormat="1" ht="38.25" x14ac:dyDescent="0.2">
      <c r="A6397" s="27">
        <v>101859</v>
      </c>
      <c r="B6397" s="27" t="s">
        <v>184</v>
      </c>
      <c r="C6397" s="28" t="s">
        <v>5449</v>
      </c>
      <c r="D6397" s="27" t="s">
        <v>28</v>
      </c>
      <c r="E6397" s="134">
        <v>32.25</v>
      </c>
    </row>
    <row r="6398" spans="1:5" customFormat="1" ht="38.25" x14ac:dyDescent="0.2">
      <c r="A6398" s="27">
        <v>101860</v>
      </c>
      <c r="B6398" s="27" t="s">
        <v>184</v>
      </c>
      <c r="C6398" s="28" t="s">
        <v>5450</v>
      </c>
      <c r="D6398" s="27" t="s">
        <v>28</v>
      </c>
      <c r="E6398" s="134">
        <v>37.1</v>
      </c>
    </row>
    <row r="6399" spans="1:5" customFormat="1" ht="38.25" x14ac:dyDescent="0.2">
      <c r="A6399" s="27">
        <v>101861</v>
      </c>
      <c r="B6399" s="27" t="s">
        <v>184</v>
      </c>
      <c r="C6399" s="28" t="s">
        <v>5451</v>
      </c>
      <c r="D6399" s="27" t="s">
        <v>28</v>
      </c>
      <c r="E6399" s="134">
        <v>34.69</v>
      </c>
    </row>
    <row r="6400" spans="1:5" customFormat="1" ht="38.25" x14ac:dyDescent="0.2">
      <c r="A6400" s="27">
        <v>101862</v>
      </c>
      <c r="B6400" s="27" t="s">
        <v>184</v>
      </c>
      <c r="C6400" s="28" t="s">
        <v>5452</v>
      </c>
      <c r="D6400" s="27" t="s">
        <v>28</v>
      </c>
      <c r="E6400" s="134">
        <v>37.840000000000003</v>
      </c>
    </row>
    <row r="6401" spans="1:5" customFormat="1" ht="38.25" x14ac:dyDescent="0.2">
      <c r="A6401" s="27">
        <v>101863</v>
      </c>
      <c r="B6401" s="27" t="s">
        <v>184</v>
      </c>
      <c r="C6401" s="28" t="s">
        <v>5453</v>
      </c>
      <c r="D6401" s="27" t="s">
        <v>28</v>
      </c>
      <c r="E6401" s="134">
        <v>29.59</v>
      </c>
    </row>
    <row r="6402" spans="1:5" customFormat="1" ht="38.25" x14ac:dyDescent="0.2">
      <c r="A6402" s="27">
        <v>101864</v>
      </c>
      <c r="B6402" s="27" t="s">
        <v>184</v>
      </c>
      <c r="C6402" s="28" t="s">
        <v>5454</v>
      </c>
      <c r="D6402" s="27" t="s">
        <v>28</v>
      </c>
      <c r="E6402" s="134">
        <v>34.450000000000003</v>
      </c>
    </row>
    <row r="6403" spans="1:5" customFormat="1" ht="38.25" x14ac:dyDescent="0.2">
      <c r="A6403" s="27">
        <v>101865</v>
      </c>
      <c r="B6403" s="27" t="s">
        <v>184</v>
      </c>
      <c r="C6403" s="28" t="s">
        <v>5455</v>
      </c>
      <c r="D6403" s="27" t="s">
        <v>28</v>
      </c>
      <c r="E6403" s="134">
        <v>39.299999999999997</v>
      </c>
    </row>
    <row r="6404" spans="1:5" customFormat="1" ht="38.25" x14ac:dyDescent="0.2">
      <c r="A6404" s="27">
        <v>101866</v>
      </c>
      <c r="B6404" s="27" t="s">
        <v>184</v>
      </c>
      <c r="C6404" s="28" t="s">
        <v>5456</v>
      </c>
      <c r="D6404" s="27" t="s">
        <v>28</v>
      </c>
      <c r="E6404" s="134">
        <v>34.92</v>
      </c>
    </row>
    <row r="6405" spans="1:5" customFormat="1" ht="38.25" x14ac:dyDescent="0.2">
      <c r="A6405" s="27">
        <v>101867</v>
      </c>
      <c r="B6405" s="27" t="s">
        <v>184</v>
      </c>
      <c r="C6405" s="28" t="s">
        <v>5457</v>
      </c>
      <c r="D6405" s="27" t="s">
        <v>28</v>
      </c>
      <c r="E6405" s="134">
        <v>39.799999999999997</v>
      </c>
    </row>
    <row r="6406" spans="1:5" customFormat="1" ht="38.25" x14ac:dyDescent="0.2">
      <c r="A6406" s="27">
        <v>101868</v>
      </c>
      <c r="B6406" s="27" t="s">
        <v>184</v>
      </c>
      <c r="C6406" s="28" t="s">
        <v>5458</v>
      </c>
      <c r="D6406" s="27" t="s">
        <v>28</v>
      </c>
      <c r="E6406" s="134">
        <v>31.55</v>
      </c>
    </row>
    <row r="6407" spans="1:5" customFormat="1" ht="38.25" x14ac:dyDescent="0.2">
      <c r="A6407" s="27">
        <v>101869</v>
      </c>
      <c r="B6407" s="27" t="s">
        <v>184</v>
      </c>
      <c r="C6407" s="28" t="s">
        <v>5459</v>
      </c>
      <c r="D6407" s="27" t="s">
        <v>28</v>
      </c>
      <c r="E6407" s="134">
        <v>36.4</v>
      </c>
    </row>
    <row r="6408" spans="1:5" customFormat="1" ht="38.25" x14ac:dyDescent="0.2">
      <c r="A6408" s="27">
        <v>101870</v>
      </c>
      <c r="B6408" s="27" t="s">
        <v>184</v>
      </c>
      <c r="C6408" s="28" t="s">
        <v>5460</v>
      </c>
      <c r="D6408" s="27" t="s">
        <v>28</v>
      </c>
      <c r="E6408" s="134">
        <v>41.25</v>
      </c>
    </row>
    <row r="6409" spans="1:5" customFormat="1" ht="25.5" x14ac:dyDescent="0.2">
      <c r="A6409" s="27">
        <v>102098</v>
      </c>
      <c r="B6409" s="27" t="s">
        <v>184</v>
      </c>
      <c r="C6409" s="28" t="s">
        <v>5461</v>
      </c>
      <c r="D6409" s="27" t="s">
        <v>27</v>
      </c>
      <c r="E6409" s="134">
        <v>2392.39</v>
      </c>
    </row>
    <row r="6410" spans="1:5" customFormat="1" ht="38.25" x14ac:dyDescent="0.2">
      <c r="A6410" s="27">
        <v>102988</v>
      </c>
      <c r="B6410" s="27" t="s">
        <v>184</v>
      </c>
      <c r="C6410" s="28" t="s">
        <v>5462</v>
      </c>
      <c r="D6410" s="27" t="s">
        <v>28</v>
      </c>
      <c r="E6410" s="134">
        <v>60.94</v>
      </c>
    </row>
    <row r="6411" spans="1:5" customFormat="1" ht="25.5" x14ac:dyDescent="0.2">
      <c r="A6411" s="27">
        <v>100576</v>
      </c>
      <c r="B6411" s="27" t="s">
        <v>184</v>
      </c>
      <c r="C6411" s="28" t="s">
        <v>25780</v>
      </c>
      <c r="D6411" s="27" t="s">
        <v>28</v>
      </c>
      <c r="E6411" s="134">
        <v>2.2000000000000002</v>
      </c>
    </row>
    <row r="6412" spans="1:5" customFormat="1" ht="25.5" x14ac:dyDescent="0.2">
      <c r="A6412" s="27">
        <v>100577</v>
      </c>
      <c r="B6412" s="27" t="s">
        <v>184</v>
      </c>
      <c r="C6412" s="28" t="s">
        <v>25781</v>
      </c>
      <c r="D6412" s="27" t="s">
        <v>28</v>
      </c>
      <c r="E6412" s="134">
        <v>0.54</v>
      </c>
    </row>
    <row r="6413" spans="1:5" customFormat="1" ht="25.5" x14ac:dyDescent="0.2">
      <c r="A6413" s="27">
        <v>105597</v>
      </c>
      <c r="B6413" s="27" t="s">
        <v>184</v>
      </c>
      <c r="C6413" s="28" t="s">
        <v>25782</v>
      </c>
      <c r="D6413" s="27" t="s">
        <v>28</v>
      </c>
      <c r="E6413" s="134">
        <v>4.07</v>
      </c>
    </row>
    <row r="6414" spans="1:5" customFormat="1" ht="25.5" x14ac:dyDescent="0.2">
      <c r="A6414" s="27">
        <v>105598</v>
      </c>
      <c r="B6414" s="27" t="s">
        <v>184</v>
      </c>
      <c r="C6414" s="28" t="s">
        <v>25783</v>
      </c>
      <c r="D6414" s="27" t="s">
        <v>28</v>
      </c>
      <c r="E6414" s="134">
        <v>2.02</v>
      </c>
    </row>
    <row r="6415" spans="1:5" customFormat="1" ht="38.25" x14ac:dyDescent="0.2">
      <c r="A6415" s="27">
        <v>96388</v>
      </c>
      <c r="B6415" s="27" t="s">
        <v>184</v>
      </c>
      <c r="C6415" s="28" t="s">
        <v>25784</v>
      </c>
      <c r="D6415" s="27" t="s">
        <v>27</v>
      </c>
      <c r="E6415" s="134">
        <v>9.4</v>
      </c>
    </row>
    <row r="6416" spans="1:5" customFormat="1" ht="38.25" x14ac:dyDescent="0.2">
      <c r="A6416" s="27">
        <v>96389</v>
      </c>
      <c r="B6416" s="27" t="s">
        <v>184</v>
      </c>
      <c r="C6416" s="28" t="s">
        <v>25785</v>
      </c>
      <c r="D6416" s="27" t="s">
        <v>27</v>
      </c>
      <c r="E6416" s="134">
        <v>45.96</v>
      </c>
    </row>
    <row r="6417" spans="1:5" customFormat="1" ht="38.25" x14ac:dyDescent="0.2">
      <c r="A6417" s="27">
        <v>96390</v>
      </c>
      <c r="B6417" s="27" t="s">
        <v>184</v>
      </c>
      <c r="C6417" s="28" t="s">
        <v>25786</v>
      </c>
      <c r="D6417" s="27" t="s">
        <v>27</v>
      </c>
      <c r="E6417" s="134">
        <v>75.56</v>
      </c>
    </row>
    <row r="6418" spans="1:5" customFormat="1" ht="38.25" x14ac:dyDescent="0.2">
      <c r="A6418" s="27">
        <v>96391</v>
      </c>
      <c r="B6418" s="27" t="s">
        <v>184</v>
      </c>
      <c r="C6418" s="28" t="s">
        <v>25787</v>
      </c>
      <c r="D6418" s="27" t="s">
        <v>27</v>
      </c>
      <c r="E6418" s="134">
        <v>104.36</v>
      </c>
    </row>
    <row r="6419" spans="1:5" customFormat="1" ht="38.25" x14ac:dyDescent="0.2">
      <c r="A6419" s="27">
        <v>96392</v>
      </c>
      <c r="B6419" s="27" t="s">
        <v>184</v>
      </c>
      <c r="C6419" s="28" t="s">
        <v>25788</v>
      </c>
      <c r="D6419" s="27" t="s">
        <v>27</v>
      </c>
      <c r="E6419" s="134">
        <v>132.79</v>
      </c>
    </row>
    <row r="6420" spans="1:5" customFormat="1" ht="25.5" x14ac:dyDescent="0.2">
      <c r="A6420" s="27">
        <v>96396</v>
      </c>
      <c r="B6420" s="27" t="s">
        <v>184</v>
      </c>
      <c r="C6420" s="28" t="s">
        <v>25789</v>
      </c>
      <c r="D6420" s="27" t="s">
        <v>27</v>
      </c>
      <c r="E6420" s="134">
        <v>233.45</v>
      </c>
    </row>
    <row r="6421" spans="1:5" customFormat="1" ht="25.5" x14ac:dyDescent="0.2">
      <c r="A6421" s="27">
        <v>96397</v>
      </c>
      <c r="B6421" s="27" t="s">
        <v>184</v>
      </c>
      <c r="C6421" s="28" t="s">
        <v>25790</v>
      </c>
      <c r="D6421" s="27" t="s">
        <v>27</v>
      </c>
      <c r="E6421" s="134">
        <v>289.17</v>
      </c>
    </row>
    <row r="6422" spans="1:5" customFormat="1" ht="25.5" x14ac:dyDescent="0.2">
      <c r="A6422" s="27">
        <v>96398</v>
      </c>
      <c r="B6422" s="27" t="s">
        <v>184</v>
      </c>
      <c r="C6422" s="28" t="s">
        <v>25791</v>
      </c>
      <c r="D6422" s="27" t="s">
        <v>27</v>
      </c>
      <c r="E6422" s="134">
        <v>363.72</v>
      </c>
    </row>
    <row r="6423" spans="1:5" customFormat="1" ht="25.5" x14ac:dyDescent="0.2">
      <c r="A6423" s="27">
        <v>96399</v>
      </c>
      <c r="B6423" s="27" t="s">
        <v>184</v>
      </c>
      <c r="C6423" s="28" t="s">
        <v>25792</v>
      </c>
      <c r="D6423" s="27" t="s">
        <v>27</v>
      </c>
      <c r="E6423" s="134">
        <v>161.66</v>
      </c>
    </row>
    <row r="6424" spans="1:5" customFormat="1" ht="25.5" x14ac:dyDescent="0.2">
      <c r="A6424" s="27">
        <v>96400</v>
      </c>
      <c r="B6424" s="27" t="s">
        <v>184</v>
      </c>
      <c r="C6424" s="28" t="s">
        <v>25793</v>
      </c>
      <c r="D6424" s="27" t="s">
        <v>27</v>
      </c>
      <c r="E6424" s="134">
        <v>211.35</v>
      </c>
    </row>
    <row r="6425" spans="1:5" customFormat="1" ht="38.25" x14ac:dyDescent="0.2">
      <c r="A6425" s="27">
        <v>100564</v>
      </c>
      <c r="B6425" s="27" t="s">
        <v>184</v>
      </c>
      <c r="C6425" s="28" t="s">
        <v>25794</v>
      </c>
      <c r="D6425" s="27" t="s">
        <v>27</v>
      </c>
      <c r="E6425" s="134">
        <v>140.4</v>
      </c>
    </row>
    <row r="6426" spans="1:5" customFormat="1" ht="38.25" x14ac:dyDescent="0.2">
      <c r="A6426" s="27">
        <v>100565</v>
      </c>
      <c r="B6426" s="27" t="s">
        <v>184</v>
      </c>
      <c r="C6426" s="28" t="s">
        <v>25795</v>
      </c>
      <c r="D6426" s="27" t="s">
        <v>27</v>
      </c>
      <c r="E6426" s="134">
        <v>121.25</v>
      </c>
    </row>
    <row r="6427" spans="1:5" customFormat="1" ht="38.25" x14ac:dyDescent="0.2">
      <c r="A6427" s="27">
        <v>100566</v>
      </c>
      <c r="B6427" s="27" t="s">
        <v>184</v>
      </c>
      <c r="C6427" s="28" t="s">
        <v>25796</v>
      </c>
      <c r="D6427" s="27" t="s">
        <v>27</v>
      </c>
      <c r="E6427" s="134">
        <v>197.1</v>
      </c>
    </row>
    <row r="6428" spans="1:5" customFormat="1" ht="38.25" x14ac:dyDescent="0.2">
      <c r="A6428" s="27">
        <v>100567</v>
      </c>
      <c r="B6428" s="27" t="s">
        <v>184</v>
      </c>
      <c r="C6428" s="28" t="s">
        <v>25797</v>
      </c>
      <c r="D6428" s="27" t="s">
        <v>27</v>
      </c>
      <c r="E6428" s="134">
        <v>223.6</v>
      </c>
    </row>
    <row r="6429" spans="1:5" customFormat="1" ht="38.25" x14ac:dyDescent="0.2">
      <c r="A6429" s="27">
        <v>100568</v>
      </c>
      <c r="B6429" s="27" t="s">
        <v>184</v>
      </c>
      <c r="C6429" s="28" t="s">
        <v>25798</v>
      </c>
      <c r="D6429" s="27" t="s">
        <v>27</v>
      </c>
      <c r="E6429" s="134">
        <v>249.73</v>
      </c>
    </row>
    <row r="6430" spans="1:5" customFormat="1" ht="38.25" x14ac:dyDescent="0.2">
      <c r="A6430" s="27">
        <v>100569</v>
      </c>
      <c r="B6430" s="27" t="s">
        <v>184</v>
      </c>
      <c r="C6430" s="28" t="s">
        <v>25799</v>
      </c>
      <c r="D6430" s="27" t="s">
        <v>27</v>
      </c>
      <c r="E6430" s="134">
        <v>178.71</v>
      </c>
    </row>
    <row r="6431" spans="1:5" customFormat="1" ht="38.25" x14ac:dyDescent="0.2">
      <c r="A6431" s="27">
        <v>100570</v>
      </c>
      <c r="B6431" s="27" t="s">
        <v>184</v>
      </c>
      <c r="C6431" s="28" t="s">
        <v>25800</v>
      </c>
      <c r="D6431" s="27" t="s">
        <v>27</v>
      </c>
      <c r="E6431" s="134">
        <v>205.59</v>
      </c>
    </row>
    <row r="6432" spans="1:5" customFormat="1" ht="38.25" x14ac:dyDescent="0.2">
      <c r="A6432" s="27">
        <v>100571</v>
      </c>
      <c r="B6432" s="27" t="s">
        <v>184</v>
      </c>
      <c r="C6432" s="28" t="s">
        <v>25801</v>
      </c>
      <c r="D6432" s="27" t="s">
        <v>27</v>
      </c>
      <c r="E6432" s="134">
        <v>232.11</v>
      </c>
    </row>
    <row r="6433" spans="1:5" customFormat="1" ht="38.25" x14ac:dyDescent="0.2">
      <c r="A6433" s="27">
        <v>100572</v>
      </c>
      <c r="B6433" s="27" t="s">
        <v>184</v>
      </c>
      <c r="C6433" s="28" t="s">
        <v>25802</v>
      </c>
      <c r="D6433" s="27" t="s">
        <v>27</v>
      </c>
      <c r="E6433" s="134">
        <v>146.02000000000001</v>
      </c>
    </row>
    <row r="6434" spans="1:5" customFormat="1" ht="38.25" x14ac:dyDescent="0.2">
      <c r="A6434" s="27">
        <v>100573</v>
      </c>
      <c r="B6434" s="27" t="s">
        <v>184</v>
      </c>
      <c r="C6434" s="28" t="s">
        <v>25803</v>
      </c>
      <c r="D6434" s="27" t="s">
        <v>27</v>
      </c>
      <c r="E6434" s="134">
        <v>126.87</v>
      </c>
    </row>
    <row r="6435" spans="1:5" customFormat="1" ht="12.75" x14ac:dyDescent="0.2">
      <c r="A6435" s="27">
        <v>100574</v>
      </c>
      <c r="B6435" s="27" t="s">
        <v>184</v>
      </c>
      <c r="C6435" s="28" t="s">
        <v>25804</v>
      </c>
      <c r="D6435" s="27" t="s">
        <v>27</v>
      </c>
      <c r="E6435" s="134">
        <v>1.5</v>
      </c>
    </row>
    <row r="6436" spans="1:5" customFormat="1" ht="12.75" x14ac:dyDescent="0.2">
      <c r="A6436" s="27">
        <v>100575</v>
      </c>
      <c r="B6436" s="27" t="s">
        <v>184</v>
      </c>
      <c r="C6436" s="28" t="s">
        <v>25805</v>
      </c>
      <c r="D6436" s="27" t="s">
        <v>28</v>
      </c>
      <c r="E6436" s="134">
        <v>1.92</v>
      </c>
    </row>
    <row r="6437" spans="1:5" customFormat="1" ht="38.25" x14ac:dyDescent="0.2">
      <c r="A6437" s="27">
        <v>101767</v>
      </c>
      <c r="B6437" s="27" t="s">
        <v>184</v>
      </c>
      <c r="C6437" s="28" t="s">
        <v>25806</v>
      </c>
      <c r="D6437" s="27" t="s">
        <v>27</v>
      </c>
      <c r="E6437" s="134">
        <v>31.42</v>
      </c>
    </row>
    <row r="6438" spans="1:5" customFormat="1" ht="38.25" x14ac:dyDescent="0.2">
      <c r="A6438" s="27">
        <v>101768</v>
      </c>
      <c r="B6438" s="27" t="s">
        <v>184</v>
      </c>
      <c r="C6438" s="28" t="s">
        <v>25807</v>
      </c>
      <c r="D6438" s="27" t="s">
        <v>27</v>
      </c>
      <c r="E6438" s="134">
        <v>27.22</v>
      </c>
    </row>
    <row r="6439" spans="1:5" customFormat="1" ht="38.25" x14ac:dyDescent="0.2">
      <c r="A6439" s="27">
        <v>105566</v>
      </c>
      <c r="B6439" s="27" t="s">
        <v>184</v>
      </c>
      <c r="C6439" s="28" t="s">
        <v>25808</v>
      </c>
      <c r="D6439" s="27" t="s">
        <v>27</v>
      </c>
      <c r="E6439" s="134">
        <v>11.76</v>
      </c>
    </row>
    <row r="6440" spans="1:5" customFormat="1" ht="38.25" x14ac:dyDescent="0.2">
      <c r="A6440" s="27">
        <v>105567</v>
      </c>
      <c r="B6440" s="27" t="s">
        <v>184</v>
      </c>
      <c r="C6440" s="28" t="s">
        <v>25809</v>
      </c>
      <c r="D6440" s="27" t="s">
        <v>27</v>
      </c>
      <c r="E6440" s="134">
        <v>15.63</v>
      </c>
    </row>
    <row r="6441" spans="1:5" customFormat="1" ht="38.25" x14ac:dyDescent="0.2">
      <c r="A6441" s="27">
        <v>105568</v>
      </c>
      <c r="B6441" s="27" t="s">
        <v>184</v>
      </c>
      <c r="C6441" s="28" t="s">
        <v>25810</v>
      </c>
      <c r="D6441" s="27" t="s">
        <v>27</v>
      </c>
      <c r="E6441" s="134">
        <v>12.43</v>
      </c>
    </row>
    <row r="6442" spans="1:5" customFormat="1" ht="38.25" x14ac:dyDescent="0.2">
      <c r="A6442" s="27">
        <v>105569</v>
      </c>
      <c r="B6442" s="27" t="s">
        <v>184</v>
      </c>
      <c r="C6442" s="28" t="s">
        <v>25811</v>
      </c>
      <c r="D6442" s="27" t="s">
        <v>27</v>
      </c>
      <c r="E6442" s="134">
        <v>7.81</v>
      </c>
    </row>
    <row r="6443" spans="1:5" customFormat="1" ht="38.25" x14ac:dyDescent="0.2">
      <c r="A6443" s="27">
        <v>105570</v>
      </c>
      <c r="B6443" s="27" t="s">
        <v>184</v>
      </c>
      <c r="C6443" s="28" t="s">
        <v>25812</v>
      </c>
      <c r="D6443" s="27" t="s">
        <v>27</v>
      </c>
      <c r="E6443" s="134">
        <v>10.26</v>
      </c>
    </row>
    <row r="6444" spans="1:5" customFormat="1" ht="38.25" x14ac:dyDescent="0.2">
      <c r="A6444" s="27">
        <v>105571</v>
      </c>
      <c r="B6444" s="27" t="s">
        <v>184</v>
      </c>
      <c r="C6444" s="28" t="s">
        <v>25813</v>
      </c>
      <c r="D6444" s="27" t="s">
        <v>27</v>
      </c>
      <c r="E6444" s="134">
        <v>52.02</v>
      </c>
    </row>
    <row r="6445" spans="1:5" customFormat="1" ht="38.25" x14ac:dyDescent="0.2">
      <c r="A6445" s="27">
        <v>105572</v>
      </c>
      <c r="B6445" s="27" t="s">
        <v>184</v>
      </c>
      <c r="C6445" s="28" t="s">
        <v>25814</v>
      </c>
      <c r="D6445" s="27" t="s">
        <v>27</v>
      </c>
      <c r="E6445" s="134">
        <v>59.23</v>
      </c>
    </row>
    <row r="6446" spans="1:5" customFormat="1" ht="38.25" x14ac:dyDescent="0.2">
      <c r="A6446" s="27">
        <v>105573</v>
      </c>
      <c r="B6446" s="27" t="s">
        <v>184</v>
      </c>
      <c r="C6446" s="28" t="s">
        <v>25815</v>
      </c>
      <c r="D6446" s="27" t="s">
        <v>27</v>
      </c>
      <c r="E6446" s="134">
        <v>88.83</v>
      </c>
    </row>
    <row r="6447" spans="1:5" customFormat="1" ht="38.25" x14ac:dyDescent="0.2">
      <c r="A6447" s="27">
        <v>105574</v>
      </c>
      <c r="B6447" s="27" t="s">
        <v>184</v>
      </c>
      <c r="C6447" s="28" t="s">
        <v>25816</v>
      </c>
      <c r="D6447" s="27" t="s">
        <v>27</v>
      </c>
      <c r="E6447" s="134">
        <v>50.78</v>
      </c>
    </row>
    <row r="6448" spans="1:5" customFormat="1" ht="38.25" x14ac:dyDescent="0.2">
      <c r="A6448" s="27">
        <v>105575</v>
      </c>
      <c r="B6448" s="27" t="s">
        <v>184</v>
      </c>
      <c r="C6448" s="28" t="s">
        <v>25817</v>
      </c>
      <c r="D6448" s="27" t="s">
        <v>27</v>
      </c>
      <c r="E6448" s="134">
        <v>45.03</v>
      </c>
    </row>
    <row r="6449" spans="1:5" customFormat="1" ht="38.25" x14ac:dyDescent="0.2">
      <c r="A6449" s="27">
        <v>105576</v>
      </c>
      <c r="B6449" s="27" t="s">
        <v>184</v>
      </c>
      <c r="C6449" s="28" t="s">
        <v>25818</v>
      </c>
      <c r="D6449" s="27" t="s">
        <v>27</v>
      </c>
      <c r="E6449" s="134">
        <v>49.61</v>
      </c>
    </row>
    <row r="6450" spans="1:5" customFormat="1" ht="38.25" x14ac:dyDescent="0.2">
      <c r="A6450" s="27">
        <v>105577</v>
      </c>
      <c r="B6450" s="27" t="s">
        <v>184</v>
      </c>
      <c r="C6450" s="28" t="s">
        <v>25819</v>
      </c>
      <c r="D6450" s="27" t="s">
        <v>27</v>
      </c>
      <c r="E6450" s="134">
        <v>160.55000000000001</v>
      </c>
    </row>
    <row r="6451" spans="1:5" customFormat="1" ht="38.25" x14ac:dyDescent="0.2">
      <c r="A6451" s="27">
        <v>105578</v>
      </c>
      <c r="B6451" s="27" t="s">
        <v>184</v>
      </c>
      <c r="C6451" s="28" t="s">
        <v>25820</v>
      </c>
      <c r="D6451" s="27" t="s">
        <v>27</v>
      </c>
      <c r="E6451" s="134">
        <v>150.02000000000001</v>
      </c>
    </row>
    <row r="6452" spans="1:5" customFormat="1" ht="38.25" x14ac:dyDescent="0.2">
      <c r="A6452" s="27">
        <v>105579</v>
      </c>
      <c r="B6452" s="27" t="s">
        <v>184</v>
      </c>
      <c r="C6452" s="28" t="s">
        <v>25821</v>
      </c>
      <c r="D6452" s="27" t="s">
        <v>27</v>
      </c>
      <c r="E6452" s="134">
        <v>141.4</v>
      </c>
    </row>
    <row r="6453" spans="1:5" customFormat="1" ht="38.25" x14ac:dyDescent="0.2">
      <c r="A6453" s="27">
        <v>105580</v>
      </c>
      <c r="B6453" s="27" t="s">
        <v>184</v>
      </c>
      <c r="C6453" s="28" t="s">
        <v>25822</v>
      </c>
      <c r="D6453" s="27" t="s">
        <v>27</v>
      </c>
      <c r="E6453" s="134">
        <v>130.87</v>
      </c>
    </row>
    <row r="6454" spans="1:5" customFormat="1" ht="38.25" x14ac:dyDescent="0.2">
      <c r="A6454" s="27">
        <v>105581</v>
      </c>
      <c r="B6454" s="27" t="s">
        <v>184</v>
      </c>
      <c r="C6454" s="28" t="s">
        <v>25823</v>
      </c>
      <c r="D6454" s="27" t="s">
        <v>27</v>
      </c>
      <c r="E6454" s="134">
        <v>117.47</v>
      </c>
    </row>
    <row r="6455" spans="1:5" customFormat="1" ht="38.25" x14ac:dyDescent="0.2">
      <c r="A6455" s="27">
        <v>105582</v>
      </c>
      <c r="B6455" s="27" t="s">
        <v>184</v>
      </c>
      <c r="C6455" s="28" t="s">
        <v>25824</v>
      </c>
      <c r="D6455" s="27" t="s">
        <v>27</v>
      </c>
      <c r="E6455" s="134">
        <v>125.59</v>
      </c>
    </row>
    <row r="6456" spans="1:5" customFormat="1" ht="38.25" x14ac:dyDescent="0.2">
      <c r="A6456" s="27">
        <v>105585</v>
      </c>
      <c r="B6456" s="27" t="s">
        <v>184</v>
      </c>
      <c r="C6456" s="28" t="s">
        <v>25825</v>
      </c>
      <c r="D6456" s="27" t="s">
        <v>27</v>
      </c>
      <c r="E6456" s="134">
        <v>156.33000000000001</v>
      </c>
    </row>
    <row r="6457" spans="1:5" customFormat="1" ht="38.25" x14ac:dyDescent="0.2">
      <c r="A6457" s="27">
        <v>105586</v>
      </c>
      <c r="B6457" s="27" t="s">
        <v>184</v>
      </c>
      <c r="C6457" s="28" t="s">
        <v>25826</v>
      </c>
      <c r="D6457" s="27" t="s">
        <v>27</v>
      </c>
      <c r="E6457" s="134">
        <v>172.63</v>
      </c>
    </row>
    <row r="6458" spans="1:5" customFormat="1" ht="38.25" x14ac:dyDescent="0.2">
      <c r="A6458" s="27">
        <v>105587</v>
      </c>
      <c r="B6458" s="27" t="s">
        <v>184</v>
      </c>
      <c r="C6458" s="28" t="s">
        <v>25827</v>
      </c>
      <c r="D6458" s="27" t="s">
        <v>27</v>
      </c>
      <c r="E6458" s="134">
        <v>158.09</v>
      </c>
    </row>
    <row r="6459" spans="1:5" customFormat="1" ht="38.25" x14ac:dyDescent="0.2">
      <c r="A6459" s="27">
        <v>105588</v>
      </c>
      <c r="B6459" s="27" t="s">
        <v>184</v>
      </c>
      <c r="C6459" s="28" t="s">
        <v>25828</v>
      </c>
      <c r="D6459" s="27" t="s">
        <v>27</v>
      </c>
      <c r="E6459" s="134">
        <v>144.99</v>
      </c>
    </row>
    <row r="6460" spans="1:5" customFormat="1" ht="38.25" x14ac:dyDescent="0.2">
      <c r="A6460" s="27">
        <v>105589</v>
      </c>
      <c r="B6460" s="27" t="s">
        <v>184</v>
      </c>
      <c r="C6460" s="28" t="s">
        <v>25829</v>
      </c>
      <c r="D6460" s="27" t="s">
        <v>27</v>
      </c>
      <c r="E6460" s="134">
        <v>156.78</v>
      </c>
    </row>
    <row r="6461" spans="1:5" customFormat="1" ht="38.25" x14ac:dyDescent="0.2">
      <c r="A6461" s="27">
        <v>105592</v>
      </c>
      <c r="B6461" s="27" t="s">
        <v>184</v>
      </c>
      <c r="C6461" s="28" t="s">
        <v>25830</v>
      </c>
      <c r="D6461" s="27" t="s">
        <v>27</v>
      </c>
      <c r="E6461" s="134">
        <v>137.18</v>
      </c>
    </row>
    <row r="6462" spans="1:5" customFormat="1" ht="38.25" x14ac:dyDescent="0.2">
      <c r="A6462" s="27">
        <v>105593</v>
      </c>
      <c r="B6462" s="27" t="s">
        <v>184</v>
      </c>
      <c r="C6462" s="28" t="s">
        <v>25831</v>
      </c>
      <c r="D6462" s="27" t="s">
        <v>27</v>
      </c>
      <c r="E6462" s="134">
        <v>153.47999999999999</v>
      </c>
    </row>
    <row r="6463" spans="1:5" customFormat="1" ht="38.25" x14ac:dyDescent="0.2">
      <c r="A6463" s="27">
        <v>105594</v>
      </c>
      <c r="B6463" s="27" t="s">
        <v>184</v>
      </c>
      <c r="C6463" s="28" t="s">
        <v>25832</v>
      </c>
      <c r="D6463" s="27" t="s">
        <v>27</v>
      </c>
      <c r="E6463" s="134">
        <v>138.94</v>
      </c>
    </row>
    <row r="6464" spans="1:5" customFormat="1" ht="38.25" x14ac:dyDescent="0.2">
      <c r="A6464" s="27">
        <v>105595</v>
      </c>
      <c r="B6464" s="27" t="s">
        <v>184</v>
      </c>
      <c r="C6464" s="28" t="s">
        <v>25833</v>
      </c>
      <c r="D6464" s="27" t="s">
        <v>27</v>
      </c>
      <c r="E6464" s="134">
        <v>125.84</v>
      </c>
    </row>
    <row r="6465" spans="1:5" customFormat="1" ht="38.25" x14ac:dyDescent="0.2">
      <c r="A6465" s="27">
        <v>105596</v>
      </c>
      <c r="B6465" s="27" t="s">
        <v>184</v>
      </c>
      <c r="C6465" s="28" t="s">
        <v>25834</v>
      </c>
      <c r="D6465" s="27" t="s">
        <v>27</v>
      </c>
      <c r="E6465" s="134">
        <v>137.63</v>
      </c>
    </row>
    <row r="6466" spans="1:5" customFormat="1" ht="38.25" x14ac:dyDescent="0.2">
      <c r="A6466" s="27">
        <v>105623</v>
      </c>
      <c r="B6466" s="27" t="s">
        <v>184</v>
      </c>
      <c r="C6466" s="28" t="s">
        <v>25835</v>
      </c>
      <c r="D6466" s="27" t="s">
        <v>27</v>
      </c>
      <c r="E6466" s="134">
        <v>81.62</v>
      </c>
    </row>
    <row r="6467" spans="1:5" customFormat="1" ht="38.25" x14ac:dyDescent="0.2">
      <c r="A6467" s="27">
        <v>105624</v>
      </c>
      <c r="B6467" s="27" t="s">
        <v>184</v>
      </c>
      <c r="C6467" s="28" t="s">
        <v>25836</v>
      </c>
      <c r="D6467" s="27" t="s">
        <v>27</v>
      </c>
      <c r="E6467" s="134">
        <v>110.42</v>
      </c>
    </row>
    <row r="6468" spans="1:5" customFormat="1" ht="38.25" x14ac:dyDescent="0.2">
      <c r="A6468" s="27">
        <v>105625</v>
      </c>
      <c r="B6468" s="27" t="s">
        <v>184</v>
      </c>
      <c r="C6468" s="28" t="s">
        <v>25837</v>
      </c>
      <c r="D6468" s="27" t="s">
        <v>27</v>
      </c>
      <c r="E6468" s="134">
        <v>138.85</v>
      </c>
    </row>
    <row r="6469" spans="1:5" customFormat="1" ht="38.25" x14ac:dyDescent="0.2">
      <c r="A6469" s="27">
        <v>105626</v>
      </c>
      <c r="B6469" s="27" t="s">
        <v>184</v>
      </c>
      <c r="C6469" s="28" t="s">
        <v>25838</v>
      </c>
      <c r="D6469" s="27" t="s">
        <v>27</v>
      </c>
      <c r="E6469" s="134">
        <v>117.63</v>
      </c>
    </row>
    <row r="6470" spans="1:5" customFormat="1" ht="38.25" x14ac:dyDescent="0.2">
      <c r="A6470" s="27">
        <v>105627</v>
      </c>
      <c r="B6470" s="27" t="s">
        <v>184</v>
      </c>
      <c r="C6470" s="28" t="s">
        <v>25839</v>
      </c>
      <c r="D6470" s="27" t="s">
        <v>27</v>
      </c>
      <c r="E6470" s="134">
        <v>146.06</v>
      </c>
    </row>
    <row r="6471" spans="1:5" customFormat="1" ht="38.25" x14ac:dyDescent="0.2">
      <c r="A6471" s="27">
        <v>105628</v>
      </c>
      <c r="B6471" s="27" t="s">
        <v>184</v>
      </c>
      <c r="C6471" s="28" t="s">
        <v>25840</v>
      </c>
      <c r="D6471" s="27" t="s">
        <v>27</v>
      </c>
      <c r="E6471" s="134">
        <v>80.38</v>
      </c>
    </row>
    <row r="6472" spans="1:5" customFormat="1" ht="38.25" x14ac:dyDescent="0.2">
      <c r="A6472" s="27">
        <v>105629</v>
      </c>
      <c r="B6472" s="27" t="s">
        <v>184</v>
      </c>
      <c r="C6472" s="28" t="s">
        <v>25841</v>
      </c>
      <c r="D6472" s="27" t="s">
        <v>27</v>
      </c>
      <c r="E6472" s="134">
        <v>109.18</v>
      </c>
    </row>
    <row r="6473" spans="1:5" customFormat="1" ht="38.25" x14ac:dyDescent="0.2">
      <c r="A6473" s="27">
        <v>105630</v>
      </c>
      <c r="B6473" s="27" t="s">
        <v>184</v>
      </c>
      <c r="C6473" s="28" t="s">
        <v>25842</v>
      </c>
      <c r="D6473" s="27" t="s">
        <v>27</v>
      </c>
      <c r="E6473" s="134">
        <v>137.61000000000001</v>
      </c>
    </row>
    <row r="6474" spans="1:5" customFormat="1" ht="38.25" x14ac:dyDescent="0.2">
      <c r="A6474" s="27">
        <v>105631</v>
      </c>
      <c r="B6474" s="27" t="s">
        <v>184</v>
      </c>
      <c r="C6474" s="28" t="s">
        <v>25843</v>
      </c>
      <c r="D6474" s="27" t="s">
        <v>27</v>
      </c>
      <c r="E6474" s="134">
        <v>74.63</v>
      </c>
    </row>
    <row r="6475" spans="1:5" customFormat="1" ht="38.25" x14ac:dyDescent="0.2">
      <c r="A6475" s="27">
        <v>105632</v>
      </c>
      <c r="B6475" s="27" t="s">
        <v>184</v>
      </c>
      <c r="C6475" s="28" t="s">
        <v>25844</v>
      </c>
      <c r="D6475" s="27" t="s">
        <v>27</v>
      </c>
      <c r="E6475" s="134">
        <v>103.43</v>
      </c>
    </row>
    <row r="6476" spans="1:5" customFormat="1" ht="38.25" x14ac:dyDescent="0.2">
      <c r="A6476" s="27">
        <v>105633</v>
      </c>
      <c r="B6476" s="27" t="s">
        <v>184</v>
      </c>
      <c r="C6476" s="28" t="s">
        <v>25845</v>
      </c>
      <c r="D6476" s="27" t="s">
        <v>27</v>
      </c>
      <c r="E6476" s="134">
        <v>131.86000000000001</v>
      </c>
    </row>
    <row r="6477" spans="1:5" customFormat="1" ht="38.25" x14ac:dyDescent="0.2">
      <c r="A6477" s="27">
        <v>105634</v>
      </c>
      <c r="B6477" s="27" t="s">
        <v>184</v>
      </c>
      <c r="C6477" s="28" t="s">
        <v>25846</v>
      </c>
      <c r="D6477" s="27" t="s">
        <v>27</v>
      </c>
      <c r="E6477" s="134">
        <v>79.209999999999994</v>
      </c>
    </row>
    <row r="6478" spans="1:5" customFormat="1" ht="38.25" x14ac:dyDescent="0.2">
      <c r="A6478" s="27">
        <v>105635</v>
      </c>
      <c r="B6478" s="27" t="s">
        <v>184</v>
      </c>
      <c r="C6478" s="28" t="s">
        <v>25847</v>
      </c>
      <c r="D6478" s="27" t="s">
        <v>27</v>
      </c>
      <c r="E6478" s="134">
        <v>108.01</v>
      </c>
    </row>
    <row r="6479" spans="1:5" customFormat="1" ht="38.25" x14ac:dyDescent="0.2">
      <c r="A6479" s="27">
        <v>105636</v>
      </c>
      <c r="B6479" s="27" t="s">
        <v>184</v>
      </c>
      <c r="C6479" s="28" t="s">
        <v>25848</v>
      </c>
      <c r="D6479" s="27" t="s">
        <v>27</v>
      </c>
      <c r="E6479" s="134">
        <v>136.44</v>
      </c>
    </row>
    <row r="6480" spans="1:5" customFormat="1" ht="38.25" x14ac:dyDescent="0.2">
      <c r="A6480" s="27">
        <v>105657</v>
      </c>
      <c r="B6480" s="27" t="s">
        <v>184</v>
      </c>
      <c r="C6480" s="28" t="s">
        <v>25849</v>
      </c>
      <c r="D6480" s="27" t="s">
        <v>27</v>
      </c>
      <c r="E6480" s="134">
        <v>204.62</v>
      </c>
    </row>
    <row r="6481" spans="1:5" customFormat="1" ht="38.25" x14ac:dyDescent="0.2">
      <c r="A6481" s="27">
        <v>105658</v>
      </c>
      <c r="B6481" s="27" t="s">
        <v>184</v>
      </c>
      <c r="C6481" s="28" t="s">
        <v>25850</v>
      </c>
      <c r="D6481" s="27" t="s">
        <v>27</v>
      </c>
      <c r="E6481" s="134">
        <v>231.12</v>
      </c>
    </row>
    <row r="6482" spans="1:5" customFormat="1" ht="38.25" x14ac:dyDescent="0.2">
      <c r="A6482" s="27">
        <v>105659</v>
      </c>
      <c r="B6482" s="27" t="s">
        <v>184</v>
      </c>
      <c r="C6482" s="28" t="s">
        <v>25851</v>
      </c>
      <c r="D6482" s="27" t="s">
        <v>27</v>
      </c>
      <c r="E6482" s="134">
        <v>257.25</v>
      </c>
    </row>
    <row r="6483" spans="1:5" customFormat="1" ht="38.25" x14ac:dyDescent="0.2">
      <c r="A6483" s="27">
        <v>105660</v>
      </c>
      <c r="B6483" s="27" t="s">
        <v>184</v>
      </c>
      <c r="C6483" s="28" t="s">
        <v>25852</v>
      </c>
      <c r="D6483" s="27" t="s">
        <v>27</v>
      </c>
      <c r="E6483" s="134">
        <v>217.26</v>
      </c>
    </row>
    <row r="6484" spans="1:5" customFormat="1" ht="38.25" x14ac:dyDescent="0.2">
      <c r="A6484" s="27">
        <v>105661</v>
      </c>
      <c r="B6484" s="27" t="s">
        <v>184</v>
      </c>
      <c r="C6484" s="28" t="s">
        <v>25853</v>
      </c>
      <c r="D6484" s="27" t="s">
        <v>27</v>
      </c>
      <c r="E6484" s="134">
        <v>243.76</v>
      </c>
    </row>
    <row r="6485" spans="1:5" customFormat="1" ht="38.25" x14ac:dyDescent="0.2">
      <c r="A6485" s="27">
        <v>105662</v>
      </c>
      <c r="B6485" s="27" t="s">
        <v>184</v>
      </c>
      <c r="C6485" s="28" t="s">
        <v>25854</v>
      </c>
      <c r="D6485" s="27" t="s">
        <v>27</v>
      </c>
      <c r="E6485" s="134">
        <v>269.89</v>
      </c>
    </row>
    <row r="6486" spans="1:5" customFormat="1" ht="38.25" x14ac:dyDescent="0.2">
      <c r="A6486" s="27">
        <v>105663</v>
      </c>
      <c r="B6486" s="27" t="s">
        <v>184</v>
      </c>
      <c r="C6486" s="28" t="s">
        <v>25855</v>
      </c>
      <c r="D6486" s="27" t="s">
        <v>27</v>
      </c>
      <c r="E6486" s="134">
        <v>206.73</v>
      </c>
    </row>
    <row r="6487" spans="1:5" customFormat="1" ht="38.25" x14ac:dyDescent="0.2">
      <c r="A6487" s="27">
        <v>105664</v>
      </c>
      <c r="B6487" s="27" t="s">
        <v>184</v>
      </c>
      <c r="C6487" s="28" t="s">
        <v>25856</v>
      </c>
      <c r="D6487" s="27" t="s">
        <v>27</v>
      </c>
      <c r="E6487" s="134">
        <v>233.23</v>
      </c>
    </row>
    <row r="6488" spans="1:5" customFormat="1" ht="38.25" x14ac:dyDescent="0.2">
      <c r="A6488" s="27">
        <v>105665</v>
      </c>
      <c r="B6488" s="27" t="s">
        <v>184</v>
      </c>
      <c r="C6488" s="28" t="s">
        <v>25857</v>
      </c>
      <c r="D6488" s="27" t="s">
        <v>27</v>
      </c>
      <c r="E6488" s="134">
        <v>259.36</v>
      </c>
    </row>
    <row r="6489" spans="1:5" customFormat="1" ht="38.25" x14ac:dyDescent="0.2">
      <c r="A6489" s="27">
        <v>105666</v>
      </c>
      <c r="B6489" s="27" t="s">
        <v>184</v>
      </c>
      <c r="C6489" s="28" t="s">
        <v>25858</v>
      </c>
      <c r="D6489" s="27" t="s">
        <v>27</v>
      </c>
      <c r="E6489" s="134">
        <v>193.33</v>
      </c>
    </row>
    <row r="6490" spans="1:5" customFormat="1" ht="38.25" x14ac:dyDescent="0.2">
      <c r="A6490" s="27">
        <v>105667</v>
      </c>
      <c r="B6490" s="27" t="s">
        <v>184</v>
      </c>
      <c r="C6490" s="28" t="s">
        <v>25859</v>
      </c>
      <c r="D6490" s="27" t="s">
        <v>27</v>
      </c>
      <c r="E6490" s="134">
        <v>219.83</v>
      </c>
    </row>
    <row r="6491" spans="1:5" customFormat="1" ht="38.25" x14ac:dyDescent="0.2">
      <c r="A6491" s="27">
        <v>105668</v>
      </c>
      <c r="B6491" s="27" t="s">
        <v>184</v>
      </c>
      <c r="C6491" s="28" t="s">
        <v>25860</v>
      </c>
      <c r="D6491" s="27" t="s">
        <v>27</v>
      </c>
      <c r="E6491" s="134">
        <v>245.96</v>
      </c>
    </row>
    <row r="6492" spans="1:5" customFormat="1" ht="38.25" x14ac:dyDescent="0.2">
      <c r="A6492" s="27">
        <v>105669</v>
      </c>
      <c r="B6492" s="27" t="s">
        <v>184</v>
      </c>
      <c r="C6492" s="28" t="s">
        <v>25861</v>
      </c>
      <c r="D6492" s="27" t="s">
        <v>27</v>
      </c>
      <c r="E6492" s="134">
        <v>201.45</v>
      </c>
    </row>
    <row r="6493" spans="1:5" customFormat="1" ht="38.25" x14ac:dyDescent="0.2">
      <c r="A6493" s="27">
        <v>105670</v>
      </c>
      <c r="B6493" s="27" t="s">
        <v>184</v>
      </c>
      <c r="C6493" s="28" t="s">
        <v>25862</v>
      </c>
      <c r="D6493" s="27" t="s">
        <v>27</v>
      </c>
      <c r="E6493" s="134">
        <v>227.95</v>
      </c>
    </row>
    <row r="6494" spans="1:5" customFormat="1" ht="38.25" x14ac:dyDescent="0.2">
      <c r="A6494" s="27">
        <v>105671</v>
      </c>
      <c r="B6494" s="27" t="s">
        <v>184</v>
      </c>
      <c r="C6494" s="28" t="s">
        <v>25863</v>
      </c>
      <c r="D6494" s="27" t="s">
        <v>27</v>
      </c>
      <c r="E6494" s="134">
        <v>254.08</v>
      </c>
    </row>
    <row r="6495" spans="1:5" customFormat="1" ht="38.25" x14ac:dyDescent="0.2">
      <c r="A6495" s="27">
        <v>105690</v>
      </c>
      <c r="B6495" s="27" t="s">
        <v>184</v>
      </c>
      <c r="C6495" s="28" t="s">
        <v>25864</v>
      </c>
      <c r="D6495" s="27" t="s">
        <v>27</v>
      </c>
      <c r="E6495" s="134">
        <v>186.23</v>
      </c>
    </row>
    <row r="6496" spans="1:5" customFormat="1" ht="38.25" x14ac:dyDescent="0.2">
      <c r="A6496" s="27">
        <v>105691</v>
      </c>
      <c r="B6496" s="27" t="s">
        <v>184</v>
      </c>
      <c r="C6496" s="28" t="s">
        <v>25865</v>
      </c>
      <c r="D6496" s="27" t="s">
        <v>27</v>
      </c>
      <c r="E6496" s="134">
        <v>213.11</v>
      </c>
    </row>
    <row r="6497" spans="1:5" customFormat="1" ht="38.25" x14ac:dyDescent="0.2">
      <c r="A6497" s="27">
        <v>105692</v>
      </c>
      <c r="B6497" s="27" t="s">
        <v>184</v>
      </c>
      <c r="C6497" s="28" t="s">
        <v>25866</v>
      </c>
      <c r="D6497" s="27" t="s">
        <v>27</v>
      </c>
      <c r="E6497" s="134">
        <v>239.63</v>
      </c>
    </row>
    <row r="6498" spans="1:5" customFormat="1" ht="38.25" x14ac:dyDescent="0.2">
      <c r="A6498" s="27">
        <v>105693</v>
      </c>
      <c r="B6498" s="27" t="s">
        <v>184</v>
      </c>
      <c r="C6498" s="28" t="s">
        <v>25867</v>
      </c>
      <c r="D6498" s="27" t="s">
        <v>27</v>
      </c>
      <c r="E6498" s="134">
        <v>198.87</v>
      </c>
    </row>
    <row r="6499" spans="1:5" customFormat="1" ht="38.25" x14ac:dyDescent="0.2">
      <c r="A6499" s="27">
        <v>105694</v>
      </c>
      <c r="B6499" s="27" t="s">
        <v>184</v>
      </c>
      <c r="C6499" s="28" t="s">
        <v>25868</v>
      </c>
      <c r="D6499" s="27" t="s">
        <v>27</v>
      </c>
      <c r="E6499" s="134">
        <v>225.75</v>
      </c>
    </row>
    <row r="6500" spans="1:5" customFormat="1" ht="38.25" x14ac:dyDescent="0.2">
      <c r="A6500" s="27">
        <v>105695</v>
      </c>
      <c r="B6500" s="27" t="s">
        <v>184</v>
      </c>
      <c r="C6500" s="28" t="s">
        <v>25869</v>
      </c>
      <c r="D6500" s="27" t="s">
        <v>27</v>
      </c>
      <c r="E6500" s="134">
        <v>252.27</v>
      </c>
    </row>
    <row r="6501" spans="1:5" customFormat="1" ht="38.25" x14ac:dyDescent="0.2">
      <c r="A6501" s="27">
        <v>105696</v>
      </c>
      <c r="B6501" s="27" t="s">
        <v>184</v>
      </c>
      <c r="C6501" s="28" t="s">
        <v>25870</v>
      </c>
      <c r="D6501" s="27" t="s">
        <v>27</v>
      </c>
      <c r="E6501" s="134">
        <v>188.34</v>
      </c>
    </row>
    <row r="6502" spans="1:5" customFormat="1" ht="38.25" x14ac:dyDescent="0.2">
      <c r="A6502" s="27">
        <v>105697</v>
      </c>
      <c r="B6502" s="27" t="s">
        <v>184</v>
      </c>
      <c r="C6502" s="28" t="s">
        <v>25871</v>
      </c>
      <c r="D6502" s="27" t="s">
        <v>27</v>
      </c>
      <c r="E6502" s="134">
        <v>215.22</v>
      </c>
    </row>
    <row r="6503" spans="1:5" customFormat="1" ht="38.25" x14ac:dyDescent="0.2">
      <c r="A6503" s="27">
        <v>105698</v>
      </c>
      <c r="B6503" s="27" t="s">
        <v>184</v>
      </c>
      <c r="C6503" s="28" t="s">
        <v>25872</v>
      </c>
      <c r="D6503" s="27" t="s">
        <v>27</v>
      </c>
      <c r="E6503" s="134">
        <v>241.74</v>
      </c>
    </row>
    <row r="6504" spans="1:5" customFormat="1" ht="38.25" x14ac:dyDescent="0.2">
      <c r="A6504" s="27">
        <v>105699</v>
      </c>
      <c r="B6504" s="27" t="s">
        <v>184</v>
      </c>
      <c r="C6504" s="28" t="s">
        <v>25873</v>
      </c>
      <c r="D6504" s="27" t="s">
        <v>27</v>
      </c>
      <c r="E6504" s="134">
        <v>174.94</v>
      </c>
    </row>
    <row r="6505" spans="1:5" customFormat="1" ht="38.25" x14ac:dyDescent="0.2">
      <c r="A6505" s="27">
        <v>105700</v>
      </c>
      <c r="B6505" s="27" t="s">
        <v>184</v>
      </c>
      <c r="C6505" s="28" t="s">
        <v>25874</v>
      </c>
      <c r="D6505" s="27" t="s">
        <v>27</v>
      </c>
      <c r="E6505" s="134">
        <v>201.82</v>
      </c>
    </row>
    <row r="6506" spans="1:5" customFormat="1" ht="38.25" x14ac:dyDescent="0.2">
      <c r="A6506" s="27">
        <v>105701</v>
      </c>
      <c r="B6506" s="27" t="s">
        <v>184</v>
      </c>
      <c r="C6506" s="28" t="s">
        <v>25875</v>
      </c>
      <c r="D6506" s="27" t="s">
        <v>27</v>
      </c>
      <c r="E6506" s="134">
        <v>228.34</v>
      </c>
    </row>
    <row r="6507" spans="1:5" customFormat="1" ht="38.25" x14ac:dyDescent="0.2">
      <c r="A6507" s="27">
        <v>105702</v>
      </c>
      <c r="B6507" s="27" t="s">
        <v>184</v>
      </c>
      <c r="C6507" s="28" t="s">
        <v>25876</v>
      </c>
      <c r="D6507" s="27" t="s">
        <v>27</v>
      </c>
      <c r="E6507" s="134">
        <v>183.06</v>
      </c>
    </row>
    <row r="6508" spans="1:5" customFormat="1" ht="38.25" x14ac:dyDescent="0.2">
      <c r="A6508" s="27">
        <v>105703</v>
      </c>
      <c r="B6508" s="27" t="s">
        <v>184</v>
      </c>
      <c r="C6508" s="28" t="s">
        <v>25877</v>
      </c>
      <c r="D6508" s="27" t="s">
        <v>27</v>
      </c>
      <c r="E6508" s="134">
        <v>209.94</v>
      </c>
    </row>
    <row r="6509" spans="1:5" customFormat="1" ht="38.25" x14ac:dyDescent="0.2">
      <c r="A6509" s="27">
        <v>105704</v>
      </c>
      <c r="B6509" s="27" t="s">
        <v>184</v>
      </c>
      <c r="C6509" s="28" t="s">
        <v>25878</v>
      </c>
      <c r="D6509" s="27" t="s">
        <v>27</v>
      </c>
      <c r="E6509" s="134">
        <v>236.46</v>
      </c>
    </row>
    <row r="6510" spans="1:5" customFormat="1" ht="38.25" x14ac:dyDescent="0.2">
      <c r="A6510" s="27">
        <v>105710</v>
      </c>
      <c r="B6510" s="27" t="s">
        <v>184</v>
      </c>
      <c r="C6510" s="28" t="s">
        <v>25879</v>
      </c>
      <c r="D6510" s="27" t="s">
        <v>27</v>
      </c>
      <c r="E6510" s="134">
        <v>147.91</v>
      </c>
    </row>
    <row r="6511" spans="1:5" customFormat="1" ht="38.25" x14ac:dyDescent="0.2">
      <c r="A6511" s="27">
        <v>105711</v>
      </c>
      <c r="B6511" s="27" t="s">
        <v>184</v>
      </c>
      <c r="C6511" s="28" t="s">
        <v>25880</v>
      </c>
      <c r="D6511" s="27" t="s">
        <v>27</v>
      </c>
      <c r="E6511" s="134">
        <v>136.62</v>
      </c>
    </row>
    <row r="6512" spans="1:5" customFormat="1" ht="38.25" x14ac:dyDescent="0.2">
      <c r="A6512" s="27">
        <v>105712</v>
      </c>
      <c r="B6512" s="27" t="s">
        <v>184</v>
      </c>
      <c r="C6512" s="28" t="s">
        <v>25881</v>
      </c>
      <c r="D6512" s="27" t="s">
        <v>27</v>
      </c>
      <c r="E6512" s="134">
        <v>144.74</v>
      </c>
    </row>
    <row r="6513" spans="1:5" customFormat="1" ht="38.25" x14ac:dyDescent="0.2">
      <c r="A6513" s="27">
        <v>105718</v>
      </c>
      <c r="B6513" s="27" t="s">
        <v>184</v>
      </c>
      <c r="C6513" s="28" t="s">
        <v>25882</v>
      </c>
      <c r="D6513" s="27" t="s">
        <v>27</v>
      </c>
      <c r="E6513" s="134">
        <v>128.76</v>
      </c>
    </row>
    <row r="6514" spans="1:5" customFormat="1" ht="25.5" x14ac:dyDescent="0.2">
      <c r="A6514" s="27">
        <v>105727</v>
      </c>
      <c r="B6514" s="27" t="s">
        <v>184</v>
      </c>
      <c r="C6514" s="28" t="s">
        <v>25883</v>
      </c>
      <c r="D6514" s="27" t="s">
        <v>27</v>
      </c>
      <c r="E6514" s="134">
        <v>237.06</v>
      </c>
    </row>
    <row r="6515" spans="1:5" customFormat="1" ht="25.5" x14ac:dyDescent="0.2">
      <c r="A6515" s="27">
        <v>105728</v>
      </c>
      <c r="B6515" s="27" t="s">
        <v>184</v>
      </c>
      <c r="C6515" s="28" t="s">
        <v>25884</v>
      </c>
      <c r="D6515" s="27" t="s">
        <v>27</v>
      </c>
      <c r="E6515" s="134">
        <v>243.78</v>
      </c>
    </row>
    <row r="6516" spans="1:5" customFormat="1" ht="25.5" x14ac:dyDescent="0.2">
      <c r="A6516" s="27">
        <v>105729</v>
      </c>
      <c r="B6516" s="27" t="s">
        <v>184</v>
      </c>
      <c r="C6516" s="28" t="s">
        <v>25885</v>
      </c>
      <c r="D6516" s="27" t="s">
        <v>27</v>
      </c>
      <c r="E6516" s="134">
        <v>238.82</v>
      </c>
    </row>
    <row r="6517" spans="1:5" customFormat="1" ht="25.5" x14ac:dyDescent="0.2">
      <c r="A6517" s="27">
        <v>105730</v>
      </c>
      <c r="B6517" s="27" t="s">
        <v>184</v>
      </c>
      <c r="C6517" s="28" t="s">
        <v>25886</v>
      </c>
      <c r="D6517" s="27" t="s">
        <v>27</v>
      </c>
      <c r="E6517" s="134">
        <v>231.64</v>
      </c>
    </row>
    <row r="6518" spans="1:5" customFormat="1" ht="25.5" x14ac:dyDescent="0.2">
      <c r="A6518" s="27">
        <v>105731</v>
      </c>
      <c r="B6518" s="27" t="s">
        <v>184</v>
      </c>
      <c r="C6518" s="28" t="s">
        <v>25887</v>
      </c>
      <c r="D6518" s="27" t="s">
        <v>27</v>
      </c>
      <c r="E6518" s="134">
        <v>236.33</v>
      </c>
    </row>
    <row r="6519" spans="1:5" customFormat="1" ht="25.5" x14ac:dyDescent="0.2">
      <c r="A6519" s="27">
        <v>105732</v>
      </c>
      <c r="B6519" s="27" t="s">
        <v>184</v>
      </c>
      <c r="C6519" s="28" t="s">
        <v>25888</v>
      </c>
      <c r="D6519" s="27" t="s">
        <v>27</v>
      </c>
      <c r="E6519" s="134">
        <v>293.85000000000002</v>
      </c>
    </row>
    <row r="6520" spans="1:5" customFormat="1" ht="25.5" x14ac:dyDescent="0.2">
      <c r="A6520" s="27">
        <v>105733</v>
      </c>
      <c r="B6520" s="27" t="s">
        <v>184</v>
      </c>
      <c r="C6520" s="28" t="s">
        <v>25889</v>
      </c>
      <c r="D6520" s="27" t="s">
        <v>27</v>
      </c>
      <c r="E6520" s="134">
        <v>301.89999999999998</v>
      </c>
    </row>
    <row r="6521" spans="1:5" customFormat="1" ht="25.5" x14ac:dyDescent="0.2">
      <c r="A6521" s="27">
        <v>105734</v>
      </c>
      <c r="B6521" s="27" t="s">
        <v>184</v>
      </c>
      <c r="C6521" s="28" t="s">
        <v>25890</v>
      </c>
      <c r="D6521" s="27" t="s">
        <v>27</v>
      </c>
      <c r="E6521" s="134">
        <v>295.44</v>
      </c>
    </row>
    <row r="6522" spans="1:5" customFormat="1" ht="25.5" x14ac:dyDescent="0.2">
      <c r="A6522" s="27">
        <v>105735</v>
      </c>
      <c r="B6522" s="27" t="s">
        <v>184</v>
      </c>
      <c r="C6522" s="28" t="s">
        <v>25891</v>
      </c>
      <c r="D6522" s="27" t="s">
        <v>27</v>
      </c>
      <c r="E6522" s="134">
        <v>286.81</v>
      </c>
    </row>
    <row r="6523" spans="1:5" customFormat="1" ht="25.5" x14ac:dyDescent="0.2">
      <c r="A6523" s="27">
        <v>105736</v>
      </c>
      <c r="B6523" s="27" t="s">
        <v>184</v>
      </c>
      <c r="C6523" s="28" t="s">
        <v>25892</v>
      </c>
      <c r="D6523" s="27" t="s">
        <v>27</v>
      </c>
      <c r="E6523" s="134">
        <v>292.18</v>
      </c>
    </row>
    <row r="6524" spans="1:5" customFormat="1" ht="25.5" x14ac:dyDescent="0.2">
      <c r="A6524" s="27">
        <v>105737</v>
      </c>
      <c r="B6524" s="27" t="s">
        <v>184</v>
      </c>
      <c r="C6524" s="28" t="s">
        <v>25893</v>
      </c>
      <c r="D6524" s="27" t="s">
        <v>27</v>
      </c>
      <c r="E6524" s="134">
        <v>367.24</v>
      </c>
    </row>
    <row r="6525" spans="1:5" customFormat="1" ht="25.5" x14ac:dyDescent="0.2">
      <c r="A6525" s="27">
        <v>105738</v>
      </c>
      <c r="B6525" s="27" t="s">
        <v>184</v>
      </c>
      <c r="C6525" s="28" t="s">
        <v>25894</v>
      </c>
      <c r="D6525" s="27" t="s">
        <v>27</v>
      </c>
      <c r="E6525" s="50">
        <v>373.95</v>
      </c>
    </row>
    <row r="6526" spans="1:5" customFormat="1" ht="25.5" x14ac:dyDescent="0.2">
      <c r="A6526" s="27">
        <v>105739</v>
      </c>
      <c r="B6526" s="27" t="s">
        <v>184</v>
      </c>
      <c r="C6526" s="28" t="s">
        <v>25895</v>
      </c>
      <c r="D6526" s="27" t="s">
        <v>27</v>
      </c>
      <c r="E6526" s="50">
        <v>369.09</v>
      </c>
    </row>
    <row r="6527" spans="1:5" customFormat="1" ht="25.5" x14ac:dyDescent="0.2">
      <c r="A6527" s="27">
        <v>105740</v>
      </c>
      <c r="B6527" s="27" t="s">
        <v>184</v>
      </c>
      <c r="C6527" s="28" t="s">
        <v>25896</v>
      </c>
      <c r="D6527" s="27" t="s">
        <v>27</v>
      </c>
      <c r="E6527" s="134">
        <v>361.87</v>
      </c>
    </row>
    <row r="6528" spans="1:5" customFormat="1" ht="25.5" x14ac:dyDescent="0.2">
      <c r="A6528" s="27">
        <v>105741</v>
      </c>
      <c r="B6528" s="27" t="s">
        <v>184</v>
      </c>
      <c r="C6528" s="28" t="s">
        <v>25897</v>
      </c>
      <c r="D6528" s="27" t="s">
        <v>27</v>
      </c>
      <c r="E6528" s="134">
        <v>366.56</v>
      </c>
    </row>
    <row r="6529" spans="1:5" customFormat="1" ht="25.5" x14ac:dyDescent="0.2">
      <c r="A6529" s="27">
        <v>105742</v>
      </c>
      <c r="B6529" s="27" t="s">
        <v>184</v>
      </c>
      <c r="C6529" s="28" t="s">
        <v>25898</v>
      </c>
      <c r="D6529" s="27" t="s">
        <v>27</v>
      </c>
      <c r="E6529" s="134">
        <v>163.35</v>
      </c>
    </row>
    <row r="6530" spans="1:5" customFormat="1" ht="25.5" x14ac:dyDescent="0.2">
      <c r="A6530" s="27">
        <v>105743</v>
      </c>
      <c r="B6530" s="27" t="s">
        <v>184</v>
      </c>
      <c r="C6530" s="28" t="s">
        <v>25899</v>
      </c>
      <c r="D6530" s="27" t="s">
        <v>27</v>
      </c>
      <c r="E6530" s="134">
        <v>170.74</v>
      </c>
    </row>
    <row r="6531" spans="1:5" customFormat="1" ht="25.5" x14ac:dyDescent="0.2">
      <c r="A6531" s="27">
        <v>105744</v>
      </c>
      <c r="B6531" s="27" t="s">
        <v>184</v>
      </c>
      <c r="C6531" s="28" t="s">
        <v>25900</v>
      </c>
      <c r="D6531" s="27" t="s">
        <v>27</v>
      </c>
      <c r="E6531" s="134">
        <v>168.37</v>
      </c>
    </row>
    <row r="6532" spans="1:5" customFormat="1" ht="25.5" x14ac:dyDescent="0.2">
      <c r="A6532" s="27">
        <v>105745</v>
      </c>
      <c r="B6532" s="27" t="s">
        <v>184</v>
      </c>
      <c r="C6532" s="28" t="s">
        <v>25901</v>
      </c>
      <c r="D6532" s="27" t="s">
        <v>27</v>
      </c>
      <c r="E6532" s="134">
        <v>159.94999999999999</v>
      </c>
    </row>
    <row r="6533" spans="1:5" customFormat="1" ht="25.5" x14ac:dyDescent="0.2">
      <c r="A6533" s="27">
        <v>105746</v>
      </c>
      <c r="B6533" s="27" t="s">
        <v>184</v>
      </c>
      <c r="C6533" s="28" t="s">
        <v>25902</v>
      </c>
      <c r="D6533" s="27" t="s">
        <v>27</v>
      </c>
      <c r="E6533" s="134">
        <v>165.98</v>
      </c>
    </row>
    <row r="6534" spans="1:5" customFormat="1" ht="25.5" x14ac:dyDescent="0.2">
      <c r="A6534" s="27">
        <v>105747</v>
      </c>
      <c r="B6534" s="27" t="s">
        <v>184</v>
      </c>
      <c r="C6534" s="28" t="s">
        <v>25903</v>
      </c>
      <c r="D6534" s="27" t="s">
        <v>27</v>
      </c>
      <c r="E6534" s="134">
        <v>158.22999999999999</v>
      </c>
    </row>
    <row r="6535" spans="1:5" customFormat="1" ht="25.5" x14ac:dyDescent="0.2">
      <c r="A6535" s="27">
        <v>105748</v>
      </c>
      <c r="B6535" s="27" t="s">
        <v>184</v>
      </c>
      <c r="C6535" s="28" t="s">
        <v>25904</v>
      </c>
      <c r="D6535" s="27" t="s">
        <v>27</v>
      </c>
      <c r="E6535" s="134">
        <v>163.58000000000001</v>
      </c>
    </row>
    <row r="6536" spans="1:5" customFormat="1" ht="25.5" x14ac:dyDescent="0.2">
      <c r="A6536" s="27">
        <v>105749</v>
      </c>
      <c r="B6536" s="27" t="s">
        <v>184</v>
      </c>
      <c r="C6536" s="28" t="s">
        <v>25905</v>
      </c>
      <c r="D6536" s="27" t="s">
        <v>27</v>
      </c>
      <c r="E6536" s="134">
        <v>213.29</v>
      </c>
    </row>
    <row r="6537" spans="1:5" customFormat="1" ht="25.5" x14ac:dyDescent="0.2">
      <c r="A6537" s="27">
        <v>105750</v>
      </c>
      <c r="B6537" s="27" t="s">
        <v>184</v>
      </c>
      <c r="C6537" s="28" t="s">
        <v>25906</v>
      </c>
      <c r="D6537" s="27" t="s">
        <v>27</v>
      </c>
      <c r="E6537" s="134">
        <v>224.24</v>
      </c>
    </row>
    <row r="6538" spans="1:5" customFormat="1" ht="25.5" x14ac:dyDescent="0.2">
      <c r="A6538" s="27">
        <v>105751</v>
      </c>
      <c r="B6538" s="27" t="s">
        <v>184</v>
      </c>
      <c r="C6538" s="28" t="s">
        <v>25907</v>
      </c>
      <c r="D6538" s="27" t="s">
        <v>27</v>
      </c>
      <c r="E6538" s="134">
        <v>221.71</v>
      </c>
    </row>
    <row r="6539" spans="1:5" customFormat="1" ht="25.5" x14ac:dyDescent="0.2">
      <c r="A6539" s="27">
        <v>105752</v>
      </c>
      <c r="B6539" s="27" t="s">
        <v>184</v>
      </c>
      <c r="C6539" s="28" t="s">
        <v>25908</v>
      </c>
      <c r="D6539" s="27" t="s">
        <v>27</v>
      </c>
      <c r="E6539" s="134">
        <v>209.67</v>
      </c>
    </row>
    <row r="6540" spans="1:5" customFormat="1" ht="25.5" x14ac:dyDescent="0.2">
      <c r="A6540" s="27">
        <v>105753</v>
      </c>
      <c r="B6540" s="27" t="s">
        <v>184</v>
      </c>
      <c r="C6540" s="28" t="s">
        <v>25909</v>
      </c>
      <c r="D6540" s="27" t="s">
        <v>27</v>
      </c>
      <c r="E6540" s="134">
        <v>219.43</v>
      </c>
    </row>
    <row r="6541" spans="1:5" customFormat="1" ht="25.5" x14ac:dyDescent="0.2">
      <c r="A6541" s="27">
        <v>105754</v>
      </c>
      <c r="B6541" s="27" t="s">
        <v>184</v>
      </c>
      <c r="C6541" s="28" t="s">
        <v>25910</v>
      </c>
      <c r="D6541" s="27" t="s">
        <v>27</v>
      </c>
      <c r="E6541" s="134">
        <v>208.05</v>
      </c>
    </row>
    <row r="6542" spans="1:5" customFormat="1" ht="25.5" x14ac:dyDescent="0.2">
      <c r="A6542" s="27">
        <v>105755</v>
      </c>
      <c r="B6542" s="27" t="s">
        <v>184</v>
      </c>
      <c r="C6542" s="28" t="s">
        <v>25911</v>
      </c>
      <c r="D6542" s="27" t="s">
        <v>27</v>
      </c>
      <c r="E6542" s="134">
        <v>217.24</v>
      </c>
    </row>
    <row r="6543" spans="1:5" customFormat="1" ht="25.5" x14ac:dyDescent="0.2">
      <c r="A6543" s="27">
        <v>92391</v>
      </c>
      <c r="B6543" s="27" t="s">
        <v>184</v>
      </c>
      <c r="C6543" s="28" t="s">
        <v>5463</v>
      </c>
      <c r="D6543" s="27" t="s">
        <v>28</v>
      </c>
      <c r="E6543" s="134">
        <v>72.22</v>
      </c>
    </row>
    <row r="6544" spans="1:5" customFormat="1" ht="25.5" x14ac:dyDescent="0.2">
      <c r="A6544" s="27">
        <v>92392</v>
      </c>
      <c r="B6544" s="27" t="s">
        <v>184</v>
      </c>
      <c r="C6544" s="28" t="s">
        <v>5464</v>
      </c>
      <c r="D6544" s="27" t="s">
        <v>28</v>
      </c>
      <c r="E6544" s="134">
        <v>150.69999999999999</v>
      </c>
    </row>
    <row r="6545" spans="1:5" customFormat="1" ht="25.5" x14ac:dyDescent="0.2">
      <c r="A6545" s="27">
        <v>92393</v>
      </c>
      <c r="B6545" s="27" t="s">
        <v>184</v>
      </c>
      <c r="C6545" s="28" t="s">
        <v>5465</v>
      </c>
      <c r="D6545" s="27" t="s">
        <v>28</v>
      </c>
      <c r="E6545" s="134">
        <v>71.28</v>
      </c>
    </row>
    <row r="6546" spans="1:5" customFormat="1" ht="25.5" x14ac:dyDescent="0.2">
      <c r="A6546" s="27">
        <v>92394</v>
      </c>
      <c r="B6546" s="27" t="s">
        <v>184</v>
      </c>
      <c r="C6546" s="28" t="s">
        <v>5466</v>
      </c>
      <c r="D6546" s="27" t="s">
        <v>28</v>
      </c>
      <c r="E6546" s="134">
        <v>88.98</v>
      </c>
    </row>
    <row r="6547" spans="1:5" customFormat="1" ht="25.5" x14ac:dyDescent="0.2">
      <c r="A6547" s="27">
        <v>92395</v>
      </c>
      <c r="B6547" s="27" t="s">
        <v>184</v>
      </c>
      <c r="C6547" s="28" t="s">
        <v>5467</v>
      </c>
      <c r="D6547" s="27" t="s">
        <v>28</v>
      </c>
      <c r="E6547" s="134">
        <v>107.12</v>
      </c>
    </row>
    <row r="6548" spans="1:5" customFormat="1" ht="25.5" x14ac:dyDescent="0.2">
      <c r="A6548" s="27">
        <v>92396</v>
      </c>
      <c r="B6548" s="27" t="s">
        <v>184</v>
      </c>
      <c r="C6548" s="28" t="s">
        <v>5468</v>
      </c>
      <c r="D6548" s="27" t="s">
        <v>28</v>
      </c>
      <c r="E6548" s="134">
        <v>86.24</v>
      </c>
    </row>
    <row r="6549" spans="1:5" customFormat="1" ht="25.5" x14ac:dyDescent="0.2">
      <c r="A6549" s="27">
        <v>92397</v>
      </c>
      <c r="B6549" s="27" t="s">
        <v>184</v>
      </c>
      <c r="C6549" s="28" t="s">
        <v>5469</v>
      </c>
      <c r="D6549" s="27" t="s">
        <v>28</v>
      </c>
      <c r="E6549" s="134">
        <v>75.349999999999994</v>
      </c>
    </row>
    <row r="6550" spans="1:5" customFormat="1" ht="25.5" x14ac:dyDescent="0.2">
      <c r="A6550" s="27">
        <v>92398</v>
      </c>
      <c r="B6550" s="27" t="s">
        <v>184</v>
      </c>
      <c r="C6550" s="28" t="s">
        <v>5470</v>
      </c>
      <c r="D6550" s="27" t="s">
        <v>28</v>
      </c>
      <c r="E6550" s="134">
        <v>94.05</v>
      </c>
    </row>
    <row r="6551" spans="1:5" customFormat="1" ht="25.5" x14ac:dyDescent="0.2">
      <c r="A6551" s="27">
        <v>92400</v>
      </c>
      <c r="B6551" s="27" t="s">
        <v>184</v>
      </c>
      <c r="C6551" s="28" t="s">
        <v>5471</v>
      </c>
      <c r="D6551" s="27" t="s">
        <v>28</v>
      </c>
      <c r="E6551" s="134">
        <v>110.59</v>
      </c>
    </row>
    <row r="6552" spans="1:5" customFormat="1" ht="25.5" x14ac:dyDescent="0.2">
      <c r="A6552" s="27">
        <v>92402</v>
      </c>
      <c r="B6552" s="27" t="s">
        <v>184</v>
      </c>
      <c r="C6552" s="28" t="s">
        <v>5472</v>
      </c>
      <c r="D6552" s="27" t="s">
        <v>28</v>
      </c>
      <c r="E6552" s="134">
        <v>83.98</v>
      </c>
    </row>
    <row r="6553" spans="1:5" customFormat="1" ht="25.5" x14ac:dyDescent="0.2">
      <c r="A6553" s="27">
        <v>92403</v>
      </c>
      <c r="B6553" s="27" t="s">
        <v>184</v>
      </c>
      <c r="C6553" s="28" t="s">
        <v>5473</v>
      </c>
      <c r="D6553" s="27" t="s">
        <v>28</v>
      </c>
      <c r="E6553" s="134">
        <v>72.72</v>
      </c>
    </row>
    <row r="6554" spans="1:5" customFormat="1" ht="25.5" x14ac:dyDescent="0.2">
      <c r="A6554" s="27">
        <v>92404</v>
      </c>
      <c r="B6554" s="27" t="s">
        <v>184</v>
      </c>
      <c r="C6554" s="28" t="s">
        <v>5474</v>
      </c>
      <c r="D6554" s="27" t="s">
        <v>28</v>
      </c>
      <c r="E6554" s="134">
        <v>91.42</v>
      </c>
    </row>
    <row r="6555" spans="1:5" customFormat="1" ht="25.5" x14ac:dyDescent="0.2">
      <c r="A6555" s="27">
        <v>92406</v>
      </c>
      <c r="B6555" s="27" t="s">
        <v>184</v>
      </c>
      <c r="C6555" s="28" t="s">
        <v>5475</v>
      </c>
      <c r="D6555" s="27" t="s">
        <v>28</v>
      </c>
      <c r="E6555" s="134">
        <v>109.89</v>
      </c>
    </row>
    <row r="6556" spans="1:5" customFormat="1" ht="25.5" x14ac:dyDescent="0.2">
      <c r="A6556" s="27">
        <v>93679</v>
      </c>
      <c r="B6556" s="27" t="s">
        <v>184</v>
      </c>
      <c r="C6556" s="28" t="s">
        <v>5476</v>
      </c>
      <c r="D6556" s="27" t="s">
        <v>28</v>
      </c>
      <c r="E6556" s="134">
        <v>95.79</v>
      </c>
    </row>
    <row r="6557" spans="1:5" customFormat="1" ht="25.5" x14ac:dyDescent="0.2">
      <c r="A6557" s="27">
        <v>93680</v>
      </c>
      <c r="B6557" s="27" t="s">
        <v>184</v>
      </c>
      <c r="C6557" s="28" t="s">
        <v>5477</v>
      </c>
      <c r="D6557" s="27" t="s">
        <v>28</v>
      </c>
      <c r="E6557" s="134">
        <v>84.66</v>
      </c>
    </row>
    <row r="6558" spans="1:5" customFormat="1" ht="25.5" x14ac:dyDescent="0.2">
      <c r="A6558" s="27">
        <v>93681</v>
      </c>
      <c r="B6558" s="27" t="s">
        <v>184</v>
      </c>
      <c r="C6558" s="28" t="s">
        <v>5478</v>
      </c>
      <c r="D6558" s="27" t="s">
        <v>28</v>
      </c>
      <c r="E6558" s="134">
        <v>101.5</v>
      </c>
    </row>
    <row r="6559" spans="1:5" customFormat="1" ht="25.5" x14ac:dyDescent="0.2">
      <c r="A6559" s="27">
        <v>97104</v>
      </c>
      <c r="B6559" s="27" t="s">
        <v>184</v>
      </c>
      <c r="C6559" s="28" t="s">
        <v>5479</v>
      </c>
      <c r="D6559" s="27" t="s">
        <v>28</v>
      </c>
      <c r="E6559" s="134">
        <v>151.65</v>
      </c>
    </row>
    <row r="6560" spans="1:5" customFormat="1" ht="25.5" x14ac:dyDescent="0.2">
      <c r="A6560" s="27">
        <v>97105</v>
      </c>
      <c r="B6560" s="27" t="s">
        <v>184</v>
      </c>
      <c r="C6560" s="28" t="s">
        <v>5480</v>
      </c>
      <c r="D6560" s="27" t="s">
        <v>28</v>
      </c>
      <c r="E6560" s="134">
        <v>171.94</v>
      </c>
    </row>
    <row r="6561" spans="1:5" customFormat="1" ht="25.5" x14ac:dyDescent="0.2">
      <c r="A6561" s="27">
        <v>97106</v>
      </c>
      <c r="B6561" s="27" t="s">
        <v>184</v>
      </c>
      <c r="C6561" s="28" t="s">
        <v>5481</v>
      </c>
      <c r="D6561" s="27" t="s">
        <v>28</v>
      </c>
      <c r="E6561" s="134">
        <v>191.36</v>
      </c>
    </row>
    <row r="6562" spans="1:5" customFormat="1" ht="25.5" x14ac:dyDescent="0.2">
      <c r="A6562" s="27">
        <v>97107</v>
      </c>
      <c r="B6562" s="27" t="s">
        <v>184</v>
      </c>
      <c r="C6562" s="28" t="s">
        <v>5482</v>
      </c>
      <c r="D6562" s="27" t="s">
        <v>28</v>
      </c>
      <c r="E6562" s="134">
        <v>218.37</v>
      </c>
    </row>
    <row r="6563" spans="1:5" customFormat="1" ht="25.5" x14ac:dyDescent="0.2">
      <c r="A6563" s="27">
        <v>97108</v>
      </c>
      <c r="B6563" s="27" t="s">
        <v>184</v>
      </c>
      <c r="C6563" s="28" t="s">
        <v>5483</v>
      </c>
      <c r="D6563" s="27" t="s">
        <v>28</v>
      </c>
      <c r="E6563" s="134">
        <v>249.79</v>
      </c>
    </row>
    <row r="6564" spans="1:5" customFormat="1" ht="25.5" x14ac:dyDescent="0.2">
      <c r="A6564" s="27">
        <v>97109</v>
      </c>
      <c r="B6564" s="27" t="s">
        <v>184</v>
      </c>
      <c r="C6564" s="28" t="s">
        <v>5484</v>
      </c>
      <c r="D6564" s="27" t="s">
        <v>28</v>
      </c>
      <c r="E6564" s="134">
        <v>276.37</v>
      </c>
    </row>
    <row r="6565" spans="1:5" customFormat="1" ht="25.5" x14ac:dyDescent="0.2">
      <c r="A6565" s="27">
        <v>97111</v>
      </c>
      <c r="B6565" s="27" t="s">
        <v>184</v>
      </c>
      <c r="C6565" s="28" t="s">
        <v>5485</v>
      </c>
      <c r="D6565" s="27" t="s">
        <v>28</v>
      </c>
      <c r="E6565" s="134">
        <v>271.02999999999997</v>
      </c>
    </row>
    <row r="6566" spans="1:5" customFormat="1" ht="25.5" x14ac:dyDescent="0.2">
      <c r="A6566" s="27">
        <v>97112</v>
      </c>
      <c r="B6566" s="27" t="s">
        <v>184</v>
      </c>
      <c r="C6566" s="28" t="s">
        <v>5486</v>
      </c>
      <c r="D6566" s="27" t="s">
        <v>28</v>
      </c>
      <c r="E6566" s="134">
        <v>242.61</v>
      </c>
    </row>
    <row r="6567" spans="1:5" customFormat="1" ht="12.75" x14ac:dyDescent="0.2">
      <c r="A6567" s="27">
        <v>97113</v>
      </c>
      <c r="B6567" s="27" t="s">
        <v>184</v>
      </c>
      <c r="C6567" s="28" t="s">
        <v>5487</v>
      </c>
      <c r="D6567" s="27" t="s">
        <v>28</v>
      </c>
      <c r="E6567" s="134">
        <v>2.16</v>
      </c>
    </row>
    <row r="6568" spans="1:5" customFormat="1" ht="12.75" x14ac:dyDescent="0.2">
      <c r="A6568" s="27">
        <v>97114</v>
      </c>
      <c r="B6568" s="27" t="s">
        <v>184</v>
      </c>
      <c r="C6568" s="28" t="s">
        <v>5488</v>
      </c>
      <c r="D6568" s="27" t="s">
        <v>32</v>
      </c>
      <c r="E6568" s="134">
        <v>0.42</v>
      </c>
    </row>
    <row r="6569" spans="1:5" customFormat="1" ht="25.5" x14ac:dyDescent="0.2">
      <c r="A6569" s="27">
        <v>97115</v>
      </c>
      <c r="B6569" s="27" t="s">
        <v>184</v>
      </c>
      <c r="C6569" s="28" t="s">
        <v>5489</v>
      </c>
      <c r="D6569" s="27" t="s">
        <v>34</v>
      </c>
      <c r="E6569" s="134">
        <v>59.23</v>
      </c>
    </row>
    <row r="6570" spans="1:5" customFormat="1" ht="25.5" x14ac:dyDescent="0.2">
      <c r="A6570" s="27">
        <v>97116</v>
      </c>
      <c r="B6570" s="27" t="s">
        <v>184</v>
      </c>
      <c r="C6570" s="28" t="s">
        <v>5490</v>
      </c>
      <c r="D6570" s="27" t="s">
        <v>34</v>
      </c>
      <c r="E6570" s="134">
        <v>25.87</v>
      </c>
    </row>
    <row r="6571" spans="1:5" customFormat="1" ht="25.5" x14ac:dyDescent="0.2">
      <c r="A6571" s="27">
        <v>97117</v>
      </c>
      <c r="B6571" s="27" t="s">
        <v>184</v>
      </c>
      <c r="C6571" s="28" t="s">
        <v>5491</v>
      </c>
      <c r="D6571" s="27" t="s">
        <v>34</v>
      </c>
      <c r="E6571" s="134">
        <v>23.07</v>
      </c>
    </row>
    <row r="6572" spans="1:5" customFormat="1" ht="25.5" x14ac:dyDescent="0.2">
      <c r="A6572" s="27">
        <v>97118</v>
      </c>
      <c r="B6572" s="27" t="s">
        <v>184</v>
      </c>
      <c r="C6572" s="28" t="s">
        <v>5492</v>
      </c>
      <c r="D6572" s="27" t="s">
        <v>34</v>
      </c>
      <c r="E6572" s="134">
        <v>19.37</v>
      </c>
    </row>
    <row r="6573" spans="1:5" customFormat="1" ht="25.5" x14ac:dyDescent="0.2">
      <c r="A6573" s="27">
        <v>97119</v>
      </c>
      <c r="B6573" s="27" t="s">
        <v>184</v>
      </c>
      <c r="C6573" s="28" t="s">
        <v>5493</v>
      </c>
      <c r="D6573" s="27" t="s">
        <v>34</v>
      </c>
      <c r="E6573" s="134">
        <v>17.7</v>
      </c>
    </row>
    <row r="6574" spans="1:5" customFormat="1" ht="25.5" x14ac:dyDescent="0.2">
      <c r="A6574" s="27">
        <v>97120</v>
      </c>
      <c r="B6574" s="27" t="s">
        <v>184</v>
      </c>
      <c r="C6574" s="28" t="s">
        <v>5494</v>
      </c>
      <c r="D6574" s="27" t="s">
        <v>34</v>
      </c>
      <c r="E6574" s="134">
        <v>11.67</v>
      </c>
    </row>
    <row r="6575" spans="1:5" customFormat="1" ht="12.75" x14ac:dyDescent="0.2">
      <c r="A6575" s="27">
        <v>101167</v>
      </c>
      <c r="B6575" s="27" t="s">
        <v>184</v>
      </c>
      <c r="C6575" s="28" t="s">
        <v>5495</v>
      </c>
      <c r="D6575" s="27" t="s">
        <v>28</v>
      </c>
      <c r="E6575" s="134">
        <v>208.81</v>
      </c>
    </row>
    <row r="6576" spans="1:5" customFormat="1" ht="25.5" x14ac:dyDescent="0.2">
      <c r="A6576" s="27">
        <v>101169</v>
      </c>
      <c r="B6576" s="27" t="s">
        <v>184</v>
      </c>
      <c r="C6576" s="28" t="s">
        <v>5496</v>
      </c>
      <c r="D6576" s="27" t="s">
        <v>28</v>
      </c>
      <c r="E6576" s="134">
        <v>222.01</v>
      </c>
    </row>
    <row r="6577" spans="1:5" customFormat="1" ht="12.75" x14ac:dyDescent="0.2">
      <c r="A6577" s="27">
        <v>101170</v>
      </c>
      <c r="B6577" s="27" t="s">
        <v>184</v>
      </c>
      <c r="C6577" s="28" t="s">
        <v>5497</v>
      </c>
      <c r="D6577" s="27" t="s">
        <v>28</v>
      </c>
      <c r="E6577" s="134">
        <v>53.18</v>
      </c>
    </row>
    <row r="6578" spans="1:5" customFormat="1" ht="25.5" x14ac:dyDescent="0.2">
      <c r="A6578" s="27">
        <v>101172</v>
      </c>
      <c r="B6578" s="27" t="s">
        <v>184</v>
      </c>
      <c r="C6578" s="28" t="s">
        <v>5498</v>
      </c>
      <c r="D6578" s="27" t="s">
        <v>28</v>
      </c>
      <c r="E6578" s="134">
        <v>75.45</v>
      </c>
    </row>
    <row r="6579" spans="1:5" customFormat="1" ht="25.5" x14ac:dyDescent="0.2">
      <c r="A6579" s="27">
        <v>103904</v>
      </c>
      <c r="B6579" s="27" t="s">
        <v>184</v>
      </c>
      <c r="C6579" s="28" t="s">
        <v>5499</v>
      </c>
      <c r="D6579" s="27" t="s">
        <v>28</v>
      </c>
      <c r="E6579" s="134">
        <v>147.27000000000001</v>
      </c>
    </row>
    <row r="6580" spans="1:5" customFormat="1" ht="25.5" x14ac:dyDescent="0.2">
      <c r="A6580" s="27">
        <v>103905</v>
      </c>
      <c r="B6580" s="27" t="s">
        <v>184</v>
      </c>
      <c r="C6580" s="28" t="s">
        <v>5500</v>
      </c>
      <c r="D6580" s="27" t="s">
        <v>28</v>
      </c>
      <c r="E6580" s="134">
        <v>155.57</v>
      </c>
    </row>
    <row r="6581" spans="1:5" customFormat="1" ht="25.5" x14ac:dyDescent="0.2">
      <c r="A6581" s="27">
        <v>103906</v>
      </c>
      <c r="B6581" s="27" t="s">
        <v>184</v>
      </c>
      <c r="C6581" s="28" t="s">
        <v>5501</v>
      </c>
      <c r="D6581" s="27" t="s">
        <v>28</v>
      </c>
      <c r="E6581" s="134">
        <v>185.61</v>
      </c>
    </row>
    <row r="6582" spans="1:5" customFormat="1" ht="25.5" x14ac:dyDescent="0.2">
      <c r="A6582" s="27">
        <v>103907</v>
      </c>
      <c r="B6582" s="27" t="s">
        <v>184</v>
      </c>
      <c r="C6582" s="28" t="s">
        <v>5502</v>
      </c>
      <c r="D6582" s="27" t="s">
        <v>28</v>
      </c>
      <c r="E6582" s="134">
        <v>164.77</v>
      </c>
    </row>
    <row r="6583" spans="1:5" customFormat="1" ht="25.5" x14ac:dyDescent="0.2">
      <c r="A6583" s="27">
        <v>103908</v>
      </c>
      <c r="B6583" s="27" t="s">
        <v>184</v>
      </c>
      <c r="C6583" s="28" t="s">
        <v>5503</v>
      </c>
      <c r="D6583" s="27" t="s">
        <v>28</v>
      </c>
      <c r="E6583" s="134">
        <v>185.51</v>
      </c>
    </row>
    <row r="6584" spans="1:5" customFormat="1" ht="25.5" x14ac:dyDescent="0.2">
      <c r="A6584" s="27">
        <v>103909</v>
      </c>
      <c r="B6584" s="27" t="s">
        <v>184</v>
      </c>
      <c r="C6584" s="28" t="s">
        <v>5504</v>
      </c>
      <c r="D6584" s="27" t="s">
        <v>28</v>
      </c>
      <c r="E6584" s="134">
        <v>211.81</v>
      </c>
    </row>
    <row r="6585" spans="1:5" customFormat="1" ht="25.5" x14ac:dyDescent="0.2">
      <c r="A6585" s="27">
        <v>103911</v>
      </c>
      <c r="B6585" s="27" t="s">
        <v>184</v>
      </c>
      <c r="C6585" s="28" t="s">
        <v>5505</v>
      </c>
      <c r="D6585" s="27" t="s">
        <v>28</v>
      </c>
      <c r="E6585" s="134">
        <v>242.49</v>
      </c>
    </row>
    <row r="6586" spans="1:5" customFormat="1" ht="25.5" x14ac:dyDescent="0.2">
      <c r="A6586" s="27">
        <v>103912</v>
      </c>
      <c r="B6586" s="27" t="s">
        <v>184</v>
      </c>
      <c r="C6586" s="28" t="s">
        <v>5506</v>
      </c>
      <c r="D6586" s="27" t="s">
        <v>28</v>
      </c>
      <c r="E6586" s="134">
        <v>268.33</v>
      </c>
    </row>
    <row r="6587" spans="1:5" customFormat="1" ht="25.5" x14ac:dyDescent="0.2">
      <c r="A6587" s="27">
        <v>103913</v>
      </c>
      <c r="B6587" s="27" t="s">
        <v>184</v>
      </c>
      <c r="C6587" s="28" t="s">
        <v>5507</v>
      </c>
      <c r="D6587" s="27" t="s">
        <v>28</v>
      </c>
      <c r="E6587" s="134">
        <v>135.4</v>
      </c>
    </row>
    <row r="6588" spans="1:5" customFormat="1" ht="25.5" x14ac:dyDescent="0.2">
      <c r="A6588" s="27">
        <v>103914</v>
      </c>
      <c r="B6588" s="27" t="s">
        <v>184</v>
      </c>
      <c r="C6588" s="28" t="s">
        <v>5508</v>
      </c>
      <c r="D6588" s="27" t="s">
        <v>28</v>
      </c>
      <c r="E6588" s="134">
        <v>158.68</v>
      </c>
    </row>
    <row r="6589" spans="1:5" customFormat="1" ht="25.5" x14ac:dyDescent="0.2">
      <c r="A6589" s="27">
        <v>103915</v>
      </c>
      <c r="B6589" s="27" t="s">
        <v>184</v>
      </c>
      <c r="C6589" s="28" t="s">
        <v>5509</v>
      </c>
      <c r="D6589" s="27" t="s">
        <v>28</v>
      </c>
      <c r="E6589" s="134">
        <v>172.71</v>
      </c>
    </row>
    <row r="6590" spans="1:5" customFormat="1" ht="25.5" x14ac:dyDescent="0.2">
      <c r="A6590" s="27">
        <v>103916</v>
      </c>
      <c r="B6590" s="27" t="s">
        <v>184</v>
      </c>
      <c r="C6590" s="28" t="s">
        <v>5510</v>
      </c>
      <c r="D6590" s="27" t="s">
        <v>28</v>
      </c>
      <c r="E6590" s="134">
        <v>199.67</v>
      </c>
    </row>
    <row r="6591" spans="1:5" customFormat="1" ht="25.5" x14ac:dyDescent="0.2">
      <c r="A6591" s="27">
        <v>103917</v>
      </c>
      <c r="B6591" s="27" t="s">
        <v>184</v>
      </c>
      <c r="C6591" s="28" t="s">
        <v>5511</v>
      </c>
      <c r="D6591" s="27" t="s">
        <v>28</v>
      </c>
      <c r="E6591" s="134">
        <v>228.56</v>
      </c>
    </row>
    <row r="6592" spans="1:5" customFormat="1" ht="25.5" x14ac:dyDescent="0.2">
      <c r="A6592" s="27">
        <v>103918</v>
      </c>
      <c r="B6592" s="27" t="s">
        <v>184</v>
      </c>
      <c r="C6592" s="28" t="s">
        <v>5512</v>
      </c>
      <c r="D6592" s="27" t="s">
        <v>28</v>
      </c>
      <c r="E6592" s="134">
        <v>242.49</v>
      </c>
    </row>
    <row r="6593" spans="1:5" customFormat="1" ht="25.5" x14ac:dyDescent="0.2">
      <c r="A6593" s="27">
        <v>104432</v>
      </c>
      <c r="B6593" s="27" t="s">
        <v>184</v>
      </c>
      <c r="C6593" s="28" t="s">
        <v>5513</v>
      </c>
      <c r="D6593" s="27" t="s">
        <v>28</v>
      </c>
      <c r="E6593" s="134">
        <v>90.95</v>
      </c>
    </row>
    <row r="6594" spans="1:5" customFormat="1" ht="25.5" x14ac:dyDescent="0.2">
      <c r="A6594" s="27">
        <v>104433</v>
      </c>
      <c r="B6594" s="27" t="s">
        <v>184</v>
      </c>
      <c r="C6594" s="28" t="s">
        <v>5514</v>
      </c>
      <c r="D6594" s="27" t="s">
        <v>28</v>
      </c>
      <c r="E6594" s="134">
        <v>78.760000000000005</v>
      </c>
    </row>
    <row r="6595" spans="1:5" customFormat="1" ht="25.5" x14ac:dyDescent="0.2">
      <c r="A6595" s="27">
        <v>103689</v>
      </c>
      <c r="B6595" s="27" t="s">
        <v>184</v>
      </c>
      <c r="C6595" s="28" t="s">
        <v>5515</v>
      </c>
      <c r="D6595" s="27" t="s">
        <v>28</v>
      </c>
      <c r="E6595" s="134">
        <v>463.75</v>
      </c>
    </row>
    <row r="6596" spans="1:5" customFormat="1" ht="25.5" x14ac:dyDescent="0.2">
      <c r="A6596" s="27">
        <v>103694</v>
      </c>
      <c r="B6596" s="27" t="s">
        <v>184</v>
      </c>
      <c r="C6596" s="28" t="s">
        <v>5516</v>
      </c>
      <c r="D6596" s="27" t="s">
        <v>31</v>
      </c>
      <c r="E6596" s="134">
        <v>116.68</v>
      </c>
    </row>
    <row r="6597" spans="1:5" customFormat="1" ht="25.5" x14ac:dyDescent="0.2">
      <c r="A6597" s="27">
        <v>103695</v>
      </c>
      <c r="B6597" s="27" t="s">
        <v>184</v>
      </c>
      <c r="C6597" s="28" t="s">
        <v>5517</v>
      </c>
      <c r="D6597" s="27" t="s">
        <v>31</v>
      </c>
      <c r="E6597" s="134">
        <v>104.67</v>
      </c>
    </row>
    <row r="6598" spans="1:5" customFormat="1" ht="25.5" x14ac:dyDescent="0.2">
      <c r="A6598" s="27">
        <v>103696</v>
      </c>
      <c r="B6598" s="27" t="s">
        <v>184</v>
      </c>
      <c r="C6598" s="28" t="s">
        <v>5518</v>
      </c>
      <c r="D6598" s="27" t="s">
        <v>31</v>
      </c>
      <c r="E6598" s="134">
        <v>148.02000000000001</v>
      </c>
    </row>
    <row r="6599" spans="1:5" customFormat="1" ht="25.5" x14ac:dyDescent="0.2">
      <c r="A6599" s="27">
        <v>103697</v>
      </c>
      <c r="B6599" s="27" t="s">
        <v>184</v>
      </c>
      <c r="C6599" s="28" t="s">
        <v>5519</v>
      </c>
      <c r="D6599" s="27" t="s">
        <v>31</v>
      </c>
      <c r="E6599" s="134">
        <v>136.01</v>
      </c>
    </row>
    <row r="6600" spans="1:5" customFormat="1" ht="25.5" x14ac:dyDescent="0.2">
      <c r="A6600" s="27">
        <v>95995</v>
      </c>
      <c r="B6600" s="27" t="s">
        <v>184</v>
      </c>
      <c r="C6600" s="28" t="s">
        <v>5520</v>
      </c>
      <c r="D6600" s="27" t="s">
        <v>27</v>
      </c>
      <c r="E6600" s="134">
        <v>1893.21</v>
      </c>
    </row>
    <row r="6601" spans="1:5" customFormat="1" ht="25.5" x14ac:dyDescent="0.2">
      <c r="A6601" s="27">
        <v>95996</v>
      </c>
      <c r="B6601" s="27" t="s">
        <v>184</v>
      </c>
      <c r="C6601" s="28" t="s">
        <v>5521</v>
      </c>
      <c r="D6601" s="27" t="s">
        <v>27</v>
      </c>
      <c r="E6601" s="134">
        <v>1639.65</v>
      </c>
    </row>
    <row r="6602" spans="1:5" customFormat="1" ht="25.5" x14ac:dyDescent="0.2">
      <c r="A6602" s="27">
        <v>96001</v>
      </c>
      <c r="B6602" s="27" t="s">
        <v>184</v>
      </c>
      <c r="C6602" s="28" t="s">
        <v>5522</v>
      </c>
      <c r="D6602" s="27" t="s">
        <v>28</v>
      </c>
      <c r="E6602" s="134">
        <v>7.77</v>
      </c>
    </row>
    <row r="6603" spans="1:5" customFormat="1" ht="12.75" x14ac:dyDescent="0.2">
      <c r="A6603" s="27">
        <v>96393</v>
      </c>
      <c r="B6603" s="27" t="s">
        <v>184</v>
      </c>
      <c r="C6603" s="28" t="s">
        <v>5523</v>
      </c>
      <c r="D6603" s="27" t="s">
        <v>27</v>
      </c>
      <c r="E6603" s="134">
        <v>218.77</v>
      </c>
    </row>
    <row r="6604" spans="1:5" customFormat="1" ht="12.75" x14ac:dyDescent="0.2">
      <c r="A6604" s="27">
        <v>96394</v>
      </c>
      <c r="B6604" s="27" t="s">
        <v>184</v>
      </c>
      <c r="C6604" s="28" t="s">
        <v>5524</v>
      </c>
      <c r="D6604" s="27" t="s">
        <v>27</v>
      </c>
      <c r="E6604" s="134">
        <v>272.35000000000002</v>
      </c>
    </row>
    <row r="6605" spans="1:5" customFormat="1" ht="12.75" x14ac:dyDescent="0.2">
      <c r="A6605" s="27">
        <v>96395</v>
      </c>
      <c r="B6605" s="27" t="s">
        <v>184</v>
      </c>
      <c r="C6605" s="28" t="s">
        <v>5525</v>
      </c>
      <c r="D6605" s="27" t="s">
        <v>27</v>
      </c>
      <c r="E6605" s="134">
        <v>349.04</v>
      </c>
    </row>
    <row r="6606" spans="1:5" customFormat="1" ht="25.5" x14ac:dyDescent="0.2">
      <c r="A6606" s="27">
        <v>88411</v>
      </c>
      <c r="B6606" s="27" t="s">
        <v>184</v>
      </c>
      <c r="C6606" s="28" t="s">
        <v>5526</v>
      </c>
      <c r="D6606" s="27" t="s">
        <v>28</v>
      </c>
      <c r="E6606" s="134">
        <v>5.78</v>
      </c>
    </row>
    <row r="6607" spans="1:5" customFormat="1" ht="25.5" x14ac:dyDescent="0.2">
      <c r="A6607" s="27">
        <v>88412</v>
      </c>
      <c r="B6607" s="27" t="s">
        <v>184</v>
      </c>
      <c r="C6607" s="28" t="s">
        <v>5527</v>
      </c>
      <c r="D6607" s="27" t="s">
        <v>28</v>
      </c>
      <c r="E6607" s="134">
        <v>4.79</v>
      </c>
    </row>
    <row r="6608" spans="1:5" customFormat="1" ht="25.5" x14ac:dyDescent="0.2">
      <c r="A6608" s="27">
        <v>88413</v>
      </c>
      <c r="B6608" s="27" t="s">
        <v>184</v>
      </c>
      <c r="C6608" s="28" t="s">
        <v>5528</v>
      </c>
      <c r="D6608" s="27" t="s">
        <v>28</v>
      </c>
      <c r="E6608" s="134">
        <v>6.96</v>
      </c>
    </row>
    <row r="6609" spans="1:5" customFormat="1" ht="25.5" x14ac:dyDescent="0.2">
      <c r="A6609" s="27">
        <v>88414</v>
      </c>
      <c r="B6609" s="27" t="s">
        <v>184</v>
      </c>
      <c r="C6609" s="28" t="s">
        <v>5529</v>
      </c>
      <c r="D6609" s="27" t="s">
        <v>28</v>
      </c>
      <c r="E6609" s="134">
        <v>8.3000000000000007</v>
      </c>
    </row>
    <row r="6610" spans="1:5" customFormat="1" ht="12.75" x14ac:dyDescent="0.2">
      <c r="A6610" s="27">
        <v>88415</v>
      </c>
      <c r="B6610" s="27" t="s">
        <v>184</v>
      </c>
      <c r="C6610" s="28" t="s">
        <v>5530</v>
      </c>
      <c r="D6610" s="27" t="s">
        <v>28</v>
      </c>
      <c r="E6610" s="134">
        <v>5.85</v>
      </c>
    </row>
    <row r="6611" spans="1:5" customFormat="1" ht="25.5" x14ac:dyDescent="0.2">
      <c r="A6611" s="27">
        <v>88416</v>
      </c>
      <c r="B6611" s="27" t="s">
        <v>184</v>
      </c>
      <c r="C6611" s="28" t="s">
        <v>5531</v>
      </c>
      <c r="D6611" s="27" t="s">
        <v>28</v>
      </c>
      <c r="E6611" s="134">
        <v>20.34</v>
      </c>
    </row>
    <row r="6612" spans="1:5" customFormat="1" ht="25.5" x14ac:dyDescent="0.2">
      <c r="A6612" s="27">
        <v>88417</v>
      </c>
      <c r="B6612" s="27" t="s">
        <v>184</v>
      </c>
      <c r="C6612" s="28" t="s">
        <v>5532</v>
      </c>
      <c r="D6612" s="27" t="s">
        <v>28</v>
      </c>
      <c r="E6612" s="134">
        <v>17.02</v>
      </c>
    </row>
    <row r="6613" spans="1:5" customFormat="1" ht="25.5" x14ac:dyDescent="0.2">
      <c r="A6613" s="27">
        <v>88420</v>
      </c>
      <c r="B6613" s="27" t="s">
        <v>184</v>
      </c>
      <c r="C6613" s="28" t="s">
        <v>5533</v>
      </c>
      <c r="D6613" s="27" t="s">
        <v>28</v>
      </c>
      <c r="E6613" s="134">
        <v>23.87</v>
      </c>
    </row>
    <row r="6614" spans="1:5" customFormat="1" ht="25.5" x14ac:dyDescent="0.2">
      <c r="A6614" s="27">
        <v>88421</v>
      </c>
      <c r="B6614" s="27" t="s">
        <v>184</v>
      </c>
      <c r="C6614" s="28" t="s">
        <v>5534</v>
      </c>
      <c r="D6614" s="27" t="s">
        <v>28</v>
      </c>
      <c r="E6614" s="134">
        <v>28.74</v>
      </c>
    </row>
    <row r="6615" spans="1:5" customFormat="1" ht="25.5" x14ac:dyDescent="0.2">
      <c r="A6615" s="27">
        <v>88423</v>
      </c>
      <c r="B6615" s="27" t="s">
        <v>184</v>
      </c>
      <c r="C6615" s="28" t="s">
        <v>5535</v>
      </c>
      <c r="D6615" s="27" t="s">
        <v>28</v>
      </c>
      <c r="E6615" s="134">
        <v>20.440000000000001</v>
      </c>
    </row>
    <row r="6616" spans="1:5" customFormat="1" ht="25.5" x14ac:dyDescent="0.2">
      <c r="A6616" s="27">
        <v>88424</v>
      </c>
      <c r="B6616" s="27" t="s">
        <v>184</v>
      </c>
      <c r="C6616" s="28" t="s">
        <v>5536</v>
      </c>
      <c r="D6616" s="27" t="s">
        <v>28</v>
      </c>
      <c r="E6616" s="134">
        <v>24.22</v>
      </c>
    </row>
    <row r="6617" spans="1:5" customFormat="1" ht="25.5" x14ac:dyDescent="0.2">
      <c r="A6617" s="27">
        <v>88426</v>
      </c>
      <c r="B6617" s="27" t="s">
        <v>184</v>
      </c>
      <c r="C6617" s="28" t="s">
        <v>5537</v>
      </c>
      <c r="D6617" s="27" t="s">
        <v>28</v>
      </c>
      <c r="E6617" s="134">
        <v>19.11</v>
      </c>
    </row>
    <row r="6618" spans="1:5" customFormat="1" ht="25.5" x14ac:dyDescent="0.2">
      <c r="A6618" s="27">
        <v>88428</v>
      </c>
      <c r="B6618" s="27" t="s">
        <v>184</v>
      </c>
      <c r="C6618" s="28" t="s">
        <v>5538</v>
      </c>
      <c r="D6618" s="27" t="s">
        <v>28</v>
      </c>
      <c r="E6618" s="134">
        <v>31.31</v>
      </c>
    </row>
    <row r="6619" spans="1:5" customFormat="1" ht="25.5" x14ac:dyDescent="0.2">
      <c r="A6619" s="27">
        <v>88429</v>
      </c>
      <c r="B6619" s="27" t="s">
        <v>184</v>
      </c>
      <c r="C6619" s="28" t="s">
        <v>5539</v>
      </c>
      <c r="D6619" s="27" t="s">
        <v>28</v>
      </c>
      <c r="E6619" s="134">
        <v>37.4</v>
      </c>
    </row>
    <row r="6620" spans="1:5" customFormat="1" ht="25.5" x14ac:dyDescent="0.2">
      <c r="A6620" s="27">
        <v>88431</v>
      </c>
      <c r="B6620" s="27" t="s">
        <v>184</v>
      </c>
      <c r="C6620" s="28" t="s">
        <v>5540</v>
      </c>
      <c r="D6620" s="27" t="s">
        <v>28</v>
      </c>
      <c r="E6620" s="134">
        <v>24.8</v>
      </c>
    </row>
    <row r="6621" spans="1:5" customFormat="1" ht="12.75" x14ac:dyDescent="0.2">
      <c r="A6621" s="27">
        <v>88432</v>
      </c>
      <c r="B6621" s="27" t="s">
        <v>184</v>
      </c>
      <c r="C6621" s="28" t="s">
        <v>5541</v>
      </c>
      <c r="D6621" s="27" t="s">
        <v>28</v>
      </c>
      <c r="E6621" s="134">
        <v>31.93</v>
      </c>
    </row>
    <row r="6622" spans="1:5" customFormat="1" ht="12.75" x14ac:dyDescent="0.2">
      <c r="A6622" s="27">
        <v>88484</v>
      </c>
      <c r="B6622" s="27" t="s">
        <v>184</v>
      </c>
      <c r="C6622" s="28" t="s">
        <v>5542</v>
      </c>
      <c r="D6622" s="27" t="s">
        <v>28</v>
      </c>
      <c r="E6622" s="134">
        <v>5.9</v>
      </c>
    </row>
    <row r="6623" spans="1:5" customFormat="1" ht="12.75" x14ac:dyDescent="0.2">
      <c r="A6623" s="27">
        <v>88485</v>
      </c>
      <c r="B6623" s="27" t="s">
        <v>184</v>
      </c>
      <c r="C6623" s="28" t="s">
        <v>5543</v>
      </c>
      <c r="D6623" s="27" t="s">
        <v>28</v>
      </c>
      <c r="E6623" s="134">
        <v>4.83</v>
      </c>
    </row>
    <row r="6624" spans="1:5" customFormat="1" ht="12.75" x14ac:dyDescent="0.2">
      <c r="A6624" s="27">
        <v>88488</v>
      </c>
      <c r="B6624" s="27" t="s">
        <v>184</v>
      </c>
      <c r="C6624" s="28" t="s">
        <v>5544</v>
      </c>
      <c r="D6624" s="27" t="s">
        <v>28</v>
      </c>
      <c r="E6624" s="134">
        <v>15.52</v>
      </c>
    </row>
    <row r="6625" spans="1:5" customFormat="1" ht="12.75" x14ac:dyDescent="0.2">
      <c r="A6625" s="27">
        <v>88489</v>
      </c>
      <c r="B6625" s="27" t="s">
        <v>184</v>
      </c>
      <c r="C6625" s="28" t="s">
        <v>5545</v>
      </c>
      <c r="D6625" s="27" t="s">
        <v>28</v>
      </c>
      <c r="E6625" s="134">
        <v>12.92</v>
      </c>
    </row>
    <row r="6626" spans="1:5" customFormat="1" ht="25.5" x14ac:dyDescent="0.2">
      <c r="A6626" s="27">
        <v>88494</v>
      </c>
      <c r="B6626" s="27" t="s">
        <v>184</v>
      </c>
      <c r="C6626" s="28" t="s">
        <v>5546</v>
      </c>
      <c r="D6626" s="27" t="s">
        <v>28</v>
      </c>
      <c r="E6626" s="134">
        <v>23.9</v>
      </c>
    </row>
    <row r="6627" spans="1:5" customFormat="1" ht="25.5" x14ac:dyDescent="0.2">
      <c r="A6627" s="27">
        <v>88495</v>
      </c>
      <c r="B6627" s="27" t="s">
        <v>184</v>
      </c>
      <c r="C6627" s="28" t="s">
        <v>5547</v>
      </c>
      <c r="D6627" s="27" t="s">
        <v>28</v>
      </c>
      <c r="E6627" s="134">
        <v>13.35</v>
      </c>
    </row>
    <row r="6628" spans="1:5" customFormat="1" ht="25.5" x14ac:dyDescent="0.2">
      <c r="A6628" s="27">
        <v>88496</v>
      </c>
      <c r="B6628" s="27" t="s">
        <v>184</v>
      </c>
      <c r="C6628" s="28" t="s">
        <v>5548</v>
      </c>
      <c r="D6628" s="27" t="s">
        <v>28</v>
      </c>
      <c r="E6628" s="134">
        <v>36.35</v>
      </c>
    </row>
    <row r="6629" spans="1:5" customFormat="1" ht="25.5" x14ac:dyDescent="0.2">
      <c r="A6629" s="27">
        <v>88497</v>
      </c>
      <c r="B6629" s="27" t="s">
        <v>184</v>
      </c>
      <c r="C6629" s="28" t="s">
        <v>5549</v>
      </c>
      <c r="D6629" s="27" t="s">
        <v>28</v>
      </c>
      <c r="E6629" s="134">
        <v>20.88</v>
      </c>
    </row>
    <row r="6630" spans="1:5" customFormat="1" ht="12.75" x14ac:dyDescent="0.2">
      <c r="A6630" s="27">
        <v>95305</v>
      </c>
      <c r="B6630" s="27" t="s">
        <v>184</v>
      </c>
      <c r="C6630" s="28" t="s">
        <v>5550</v>
      </c>
      <c r="D6630" s="27" t="s">
        <v>28</v>
      </c>
      <c r="E6630" s="134">
        <v>13.53</v>
      </c>
    </row>
    <row r="6631" spans="1:5" customFormat="1" ht="12.75" x14ac:dyDescent="0.2">
      <c r="A6631" s="27">
        <v>95306</v>
      </c>
      <c r="B6631" s="27" t="s">
        <v>184</v>
      </c>
      <c r="C6631" s="28" t="s">
        <v>5551</v>
      </c>
      <c r="D6631" s="27" t="s">
        <v>28</v>
      </c>
      <c r="E6631" s="134">
        <v>15.98</v>
      </c>
    </row>
    <row r="6632" spans="1:5" customFormat="1" ht="25.5" x14ac:dyDescent="0.2">
      <c r="A6632" s="27">
        <v>95622</v>
      </c>
      <c r="B6632" s="27" t="s">
        <v>184</v>
      </c>
      <c r="C6632" s="28" t="s">
        <v>5552</v>
      </c>
      <c r="D6632" s="27" t="s">
        <v>28</v>
      </c>
      <c r="E6632" s="134">
        <v>15.17</v>
      </c>
    </row>
    <row r="6633" spans="1:5" customFormat="1" ht="25.5" x14ac:dyDescent="0.2">
      <c r="A6633" s="27">
        <v>95623</v>
      </c>
      <c r="B6633" s="27" t="s">
        <v>184</v>
      </c>
      <c r="C6633" s="28" t="s">
        <v>5553</v>
      </c>
      <c r="D6633" s="27" t="s">
        <v>28</v>
      </c>
      <c r="E6633" s="134">
        <v>10.4</v>
      </c>
    </row>
    <row r="6634" spans="1:5" customFormat="1" ht="25.5" x14ac:dyDescent="0.2">
      <c r="A6634" s="27">
        <v>95624</v>
      </c>
      <c r="B6634" s="27" t="s">
        <v>184</v>
      </c>
      <c r="C6634" s="28" t="s">
        <v>5554</v>
      </c>
      <c r="D6634" s="27" t="s">
        <v>28</v>
      </c>
      <c r="E6634" s="134">
        <v>23.49</v>
      </c>
    </row>
    <row r="6635" spans="1:5" customFormat="1" ht="25.5" x14ac:dyDescent="0.2">
      <c r="A6635" s="27">
        <v>95625</v>
      </c>
      <c r="B6635" s="27" t="s">
        <v>184</v>
      </c>
      <c r="C6635" s="28" t="s">
        <v>5555</v>
      </c>
      <c r="D6635" s="27" t="s">
        <v>28</v>
      </c>
      <c r="E6635" s="134">
        <v>27.73</v>
      </c>
    </row>
    <row r="6636" spans="1:5" customFormat="1" ht="25.5" x14ac:dyDescent="0.2">
      <c r="A6636" s="27">
        <v>95626</v>
      </c>
      <c r="B6636" s="27" t="s">
        <v>184</v>
      </c>
      <c r="C6636" s="28" t="s">
        <v>5556</v>
      </c>
      <c r="D6636" s="27" t="s">
        <v>28</v>
      </c>
      <c r="E6636" s="134">
        <v>16.149999999999999</v>
      </c>
    </row>
    <row r="6637" spans="1:5" customFormat="1" ht="25.5" x14ac:dyDescent="0.2">
      <c r="A6637" s="27">
        <v>96126</v>
      </c>
      <c r="B6637" s="27" t="s">
        <v>184</v>
      </c>
      <c r="C6637" s="28" t="s">
        <v>5557</v>
      </c>
      <c r="D6637" s="27" t="s">
        <v>28</v>
      </c>
      <c r="E6637" s="134">
        <v>20.47</v>
      </c>
    </row>
    <row r="6638" spans="1:5" customFormat="1" ht="25.5" x14ac:dyDescent="0.2">
      <c r="A6638" s="27">
        <v>96127</v>
      </c>
      <c r="B6638" s="27" t="s">
        <v>184</v>
      </c>
      <c r="C6638" s="28" t="s">
        <v>5558</v>
      </c>
      <c r="D6638" s="27" t="s">
        <v>28</v>
      </c>
      <c r="E6638" s="134">
        <v>13.45</v>
      </c>
    </row>
    <row r="6639" spans="1:5" customFormat="1" ht="25.5" x14ac:dyDescent="0.2">
      <c r="A6639" s="27">
        <v>96128</v>
      </c>
      <c r="B6639" s="27" t="s">
        <v>184</v>
      </c>
      <c r="C6639" s="28" t="s">
        <v>5559</v>
      </c>
      <c r="D6639" s="27" t="s">
        <v>28</v>
      </c>
      <c r="E6639" s="134">
        <v>33.19</v>
      </c>
    </row>
    <row r="6640" spans="1:5" customFormat="1" ht="25.5" x14ac:dyDescent="0.2">
      <c r="A6640" s="27">
        <v>96129</v>
      </c>
      <c r="B6640" s="27" t="s">
        <v>184</v>
      </c>
      <c r="C6640" s="28" t="s">
        <v>5560</v>
      </c>
      <c r="D6640" s="27" t="s">
        <v>28</v>
      </c>
      <c r="E6640" s="134">
        <v>39.06</v>
      </c>
    </row>
    <row r="6641" spans="1:5" customFormat="1" ht="12.75" x14ac:dyDescent="0.2">
      <c r="A6641" s="27">
        <v>96130</v>
      </c>
      <c r="B6641" s="27" t="s">
        <v>184</v>
      </c>
      <c r="C6641" s="28" t="s">
        <v>5561</v>
      </c>
      <c r="D6641" s="27" t="s">
        <v>28</v>
      </c>
      <c r="E6641" s="134">
        <v>22.04</v>
      </c>
    </row>
    <row r="6642" spans="1:5" customFormat="1" ht="25.5" x14ac:dyDescent="0.2">
      <c r="A6642" s="27">
        <v>96131</v>
      </c>
      <c r="B6642" s="27" t="s">
        <v>184</v>
      </c>
      <c r="C6642" s="28" t="s">
        <v>5562</v>
      </c>
      <c r="D6642" s="27" t="s">
        <v>28</v>
      </c>
      <c r="E6642" s="134">
        <v>32.479999999999997</v>
      </c>
    </row>
    <row r="6643" spans="1:5" customFormat="1" ht="25.5" x14ac:dyDescent="0.2">
      <c r="A6643" s="27">
        <v>96132</v>
      </c>
      <c r="B6643" s="27" t="s">
        <v>184</v>
      </c>
      <c r="C6643" s="28" t="s">
        <v>5563</v>
      </c>
      <c r="D6643" s="27" t="s">
        <v>28</v>
      </c>
      <c r="E6643" s="134">
        <v>21.99</v>
      </c>
    </row>
    <row r="6644" spans="1:5" customFormat="1" ht="25.5" x14ac:dyDescent="0.2">
      <c r="A6644" s="27">
        <v>96133</v>
      </c>
      <c r="B6644" s="27" t="s">
        <v>184</v>
      </c>
      <c r="C6644" s="28" t="s">
        <v>5564</v>
      </c>
      <c r="D6644" s="27" t="s">
        <v>28</v>
      </c>
      <c r="E6644" s="134">
        <v>50.96</v>
      </c>
    </row>
    <row r="6645" spans="1:5" customFormat="1" ht="25.5" x14ac:dyDescent="0.2">
      <c r="A6645" s="27">
        <v>96134</v>
      </c>
      <c r="B6645" s="27" t="s">
        <v>184</v>
      </c>
      <c r="C6645" s="28" t="s">
        <v>5565</v>
      </c>
      <c r="D6645" s="27" t="s">
        <v>28</v>
      </c>
      <c r="E6645" s="134">
        <v>60.1</v>
      </c>
    </row>
    <row r="6646" spans="1:5" customFormat="1" ht="25.5" x14ac:dyDescent="0.2">
      <c r="A6646" s="27">
        <v>96135</v>
      </c>
      <c r="B6646" s="27" t="s">
        <v>184</v>
      </c>
      <c r="C6646" s="28" t="s">
        <v>5566</v>
      </c>
      <c r="D6646" s="27" t="s">
        <v>28</v>
      </c>
      <c r="E6646" s="134">
        <v>34.68</v>
      </c>
    </row>
    <row r="6647" spans="1:5" customFormat="1" ht="12.75" x14ac:dyDescent="0.2">
      <c r="A6647" s="27">
        <v>104639</v>
      </c>
      <c r="B6647" s="27" t="s">
        <v>184</v>
      </c>
      <c r="C6647" s="28" t="s">
        <v>5567</v>
      </c>
      <c r="D6647" s="27" t="s">
        <v>28</v>
      </c>
      <c r="E6647" s="134">
        <v>12.29</v>
      </c>
    </row>
    <row r="6648" spans="1:5" customFormat="1" ht="12.75" x14ac:dyDescent="0.2">
      <c r="A6648" s="27">
        <v>104640</v>
      </c>
      <c r="B6648" s="27" t="s">
        <v>184</v>
      </c>
      <c r="C6648" s="28" t="s">
        <v>5568</v>
      </c>
      <c r="D6648" s="27" t="s">
        <v>28</v>
      </c>
      <c r="E6648" s="134">
        <v>13.49</v>
      </c>
    </row>
    <row r="6649" spans="1:5" customFormat="1" ht="12.75" x14ac:dyDescent="0.2">
      <c r="A6649" s="27">
        <v>104641</v>
      </c>
      <c r="B6649" s="27" t="s">
        <v>184</v>
      </c>
      <c r="C6649" s="28" t="s">
        <v>5569</v>
      </c>
      <c r="D6649" s="27" t="s">
        <v>28</v>
      </c>
      <c r="E6649" s="134">
        <v>9.69</v>
      </c>
    </row>
    <row r="6650" spans="1:5" customFormat="1" ht="12.75" x14ac:dyDescent="0.2">
      <c r="A6650" s="27">
        <v>104642</v>
      </c>
      <c r="B6650" s="27" t="s">
        <v>184</v>
      </c>
      <c r="C6650" s="28" t="s">
        <v>5570</v>
      </c>
      <c r="D6650" s="27" t="s">
        <v>28</v>
      </c>
      <c r="E6650" s="134">
        <v>10.89</v>
      </c>
    </row>
    <row r="6651" spans="1:5" customFormat="1" ht="12.75" x14ac:dyDescent="0.2">
      <c r="A6651" s="27">
        <v>102193</v>
      </c>
      <c r="B6651" s="27" t="s">
        <v>184</v>
      </c>
      <c r="C6651" s="28" t="s">
        <v>5571</v>
      </c>
      <c r="D6651" s="27" t="s">
        <v>28</v>
      </c>
      <c r="E6651" s="134">
        <v>2.37</v>
      </c>
    </row>
    <row r="6652" spans="1:5" customFormat="1" ht="12.75" x14ac:dyDescent="0.2">
      <c r="A6652" s="27">
        <v>102194</v>
      </c>
      <c r="B6652" s="27" t="s">
        <v>184</v>
      </c>
      <c r="C6652" s="28" t="s">
        <v>5572</v>
      </c>
      <c r="D6652" s="27" t="s">
        <v>28</v>
      </c>
      <c r="E6652" s="134">
        <v>9.2799999999999994</v>
      </c>
    </row>
    <row r="6653" spans="1:5" customFormat="1" ht="12.75" x14ac:dyDescent="0.2">
      <c r="A6653" s="27">
        <v>102197</v>
      </c>
      <c r="B6653" s="27" t="s">
        <v>184</v>
      </c>
      <c r="C6653" s="28" t="s">
        <v>5573</v>
      </c>
      <c r="D6653" s="27" t="s">
        <v>28</v>
      </c>
      <c r="E6653" s="134">
        <v>32.549999999999997</v>
      </c>
    </row>
    <row r="6654" spans="1:5" customFormat="1" ht="25.5" x14ac:dyDescent="0.2">
      <c r="A6654" s="27">
        <v>102200</v>
      </c>
      <c r="B6654" s="27" t="s">
        <v>184</v>
      </c>
      <c r="C6654" s="28" t="s">
        <v>5574</v>
      </c>
      <c r="D6654" s="27" t="s">
        <v>28</v>
      </c>
      <c r="E6654" s="134">
        <v>24.98</v>
      </c>
    </row>
    <row r="6655" spans="1:5" customFormat="1" ht="25.5" x14ac:dyDescent="0.2">
      <c r="A6655" s="27">
        <v>102201</v>
      </c>
      <c r="B6655" s="27" t="s">
        <v>184</v>
      </c>
      <c r="C6655" s="28" t="s">
        <v>5575</v>
      </c>
      <c r="D6655" s="27" t="s">
        <v>28</v>
      </c>
      <c r="E6655" s="134">
        <v>22.44</v>
      </c>
    </row>
    <row r="6656" spans="1:5" customFormat="1" ht="25.5" x14ac:dyDescent="0.2">
      <c r="A6656" s="27">
        <v>102202</v>
      </c>
      <c r="B6656" s="27" t="s">
        <v>184</v>
      </c>
      <c r="C6656" s="28" t="s">
        <v>5576</v>
      </c>
      <c r="D6656" s="27" t="s">
        <v>28</v>
      </c>
      <c r="E6656" s="134">
        <v>63.22</v>
      </c>
    </row>
    <row r="6657" spans="1:5" customFormat="1" ht="12.75" x14ac:dyDescent="0.2">
      <c r="A6657" s="27">
        <v>102203</v>
      </c>
      <c r="B6657" s="27" t="s">
        <v>184</v>
      </c>
      <c r="C6657" s="28" t="s">
        <v>5577</v>
      </c>
      <c r="D6657" s="27" t="s">
        <v>28</v>
      </c>
      <c r="E6657" s="134">
        <v>11</v>
      </c>
    </row>
    <row r="6658" spans="1:5" customFormat="1" ht="12.75" x14ac:dyDescent="0.2">
      <c r="A6658" s="27">
        <v>102204</v>
      </c>
      <c r="B6658" s="27" t="s">
        <v>184</v>
      </c>
      <c r="C6658" s="28" t="s">
        <v>5578</v>
      </c>
      <c r="D6658" s="27" t="s">
        <v>28</v>
      </c>
      <c r="E6658" s="134">
        <v>11.31</v>
      </c>
    </row>
    <row r="6659" spans="1:5" customFormat="1" ht="25.5" x14ac:dyDescent="0.2">
      <c r="A6659" s="27">
        <v>102205</v>
      </c>
      <c r="B6659" s="27" t="s">
        <v>184</v>
      </c>
      <c r="C6659" s="28" t="s">
        <v>5579</v>
      </c>
      <c r="D6659" s="27" t="s">
        <v>28</v>
      </c>
      <c r="E6659" s="134">
        <v>10.34</v>
      </c>
    </row>
    <row r="6660" spans="1:5" customFormat="1" ht="12.75" x14ac:dyDescent="0.2">
      <c r="A6660" s="27">
        <v>102207</v>
      </c>
      <c r="B6660" s="27" t="s">
        <v>184</v>
      </c>
      <c r="C6660" s="28" t="s">
        <v>5580</v>
      </c>
      <c r="D6660" s="27" t="s">
        <v>28</v>
      </c>
      <c r="E6660" s="134">
        <v>9.5</v>
      </c>
    </row>
    <row r="6661" spans="1:5" customFormat="1" ht="25.5" x14ac:dyDescent="0.2">
      <c r="A6661" s="27">
        <v>102208</v>
      </c>
      <c r="B6661" s="27" t="s">
        <v>184</v>
      </c>
      <c r="C6661" s="28" t="s">
        <v>5581</v>
      </c>
      <c r="D6661" s="27" t="s">
        <v>28</v>
      </c>
      <c r="E6661" s="134">
        <v>9.08</v>
      </c>
    </row>
    <row r="6662" spans="1:5" customFormat="1" ht="25.5" x14ac:dyDescent="0.2">
      <c r="A6662" s="27">
        <v>102209</v>
      </c>
      <c r="B6662" s="27" t="s">
        <v>184</v>
      </c>
      <c r="C6662" s="28" t="s">
        <v>5582</v>
      </c>
      <c r="D6662" s="27" t="s">
        <v>28</v>
      </c>
      <c r="E6662" s="134">
        <v>9.3699999999999992</v>
      </c>
    </row>
    <row r="6663" spans="1:5" customFormat="1" ht="25.5" x14ac:dyDescent="0.2">
      <c r="A6663" s="27">
        <v>102210</v>
      </c>
      <c r="B6663" s="27" t="s">
        <v>184</v>
      </c>
      <c r="C6663" s="28" t="s">
        <v>5583</v>
      </c>
      <c r="D6663" s="27" t="s">
        <v>28</v>
      </c>
      <c r="E6663" s="134">
        <v>8.94</v>
      </c>
    </row>
    <row r="6664" spans="1:5" customFormat="1" ht="12.75" x14ac:dyDescent="0.2">
      <c r="A6664" s="27">
        <v>102213</v>
      </c>
      <c r="B6664" s="27" t="s">
        <v>184</v>
      </c>
      <c r="C6664" s="28" t="s">
        <v>5584</v>
      </c>
      <c r="D6664" s="27" t="s">
        <v>28</v>
      </c>
      <c r="E6664" s="134">
        <v>22.01</v>
      </c>
    </row>
    <row r="6665" spans="1:5" customFormat="1" ht="12.75" x14ac:dyDescent="0.2">
      <c r="A6665" s="27">
        <v>102214</v>
      </c>
      <c r="B6665" s="27" t="s">
        <v>184</v>
      </c>
      <c r="C6665" s="28" t="s">
        <v>5585</v>
      </c>
      <c r="D6665" s="27" t="s">
        <v>28</v>
      </c>
      <c r="E6665" s="134">
        <v>22.62</v>
      </c>
    </row>
    <row r="6666" spans="1:5" customFormat="1" ht="25.5" x14ac:dyDescent="0.2">
      <c r="A6666" s="27">
        <v>102215</v>
      </c>
      <c r="B6666" s="27" t="s">
        <v>184</v>
      </c>
      <c r="C6666" s="28" t="s">
        <v>5586</v>
      </c>
      <c r="D6666" s="27" t="s">
        <v>28</v>
      </c>
      <c r="E6666" s="134">
        <v>20.7</v>
      </c>
    </row>
    <row r="6667" spans="1:5" customFormat="1" ht="12.75" x14ac:dyDescent="0.2">
      <c r="A6667" s="27">
        <v>102217</v>
      </c>
      <c r="B6667" s="27" t="s">
        <v>184</v>
      </c>
      <c r="C6667" s="28" t="s">
        <v>5587</v>
      </c>
      <c r="D6667" s="27" t="s">
        <v>28</v>
      </c>
      <c r="E6667" s="134">
        <v>19</v>
      </c>
    </row>
    <row r="6668" spans="1:5" customFormat="1" ht="25.5" x14ac:dyDescent="0.2">
      <c r="A6668" s="27">
        <v>102218</v>
      </c>
      <c r="B6668" s="27" t="s">
        <v>184</v>
      </c>
      <c r="C6668" s="28" t="s">
        <v>5588</v>
      </c>
      <c r="D6668" s="27" t="s">
        <v>28</v>
      </c>
      <c r="E6668" s="134">
        <v>18.149999999999999</v>
      </c>
    </row>
    <row r="6669" spans="1:5" customFormat="1" ht="25.5" x14ac:dyDescent="0.2">
      <c r="A6669" s="27">
        <v>102219</v>
      </c>
      <c r="B6669" s="27" t="s">
        <v>184</v>
      </c>
      <c r="C6669" s="28" t="s">
        <v>5589</v>
      </c>
      <c r="D6669" s="27" t="s">
        <v>28</v>
      </c>
      <c r="E6669" s="134">
        <v>18.72</v>
      </c>
    </row>
    <row r="6670" spans="1:5" customFormat="1" ht="25.5" x14ac:dyDescent="0.2">
      <c r="A6670" s="27">
        <v>102220</v>
      </c>
      <c r="B6670" s="27" t="s">
        <v>184</v>
      </c>
      <c r="C6670" s="28" t="s">
        <v>5590</v>
      </c>
      <c r="D6670" s="27" t="s">
        <v>28</v>
      </c>
      <c r="E6670" s="134">
        <v>17.87</v>
      </c>
    </row>
    <row r="6671" spans="1:5" customFormat="1" ht="12.75" x14ac:dyDescent="0.2">
      <c r="A6671" s="27">
        <v>102223</v>
      </c>
      <c r="B6671" s="27" t="s">
        <v>184</v>
      </c>
      <c r="C6671" s="28" t="s">
        <v>5591</v>
      </c>
      <c r="D6671" s="27" t="s">
        <v>28</v>
      </c>
      <c r="E6671" s="134">
        <v>33.03</v>
      </c>
    </row>
    <row r="6672" spans="1:5" customFormat="1" ht="12.75" x14ac:dyDescent="0.2">
      <c r="A6672" s="27">
        <v>102224</v>
      </c>
      <c r="B6672" s="27" t="s">
        <v>184</v>
      </c>
      <c r="C6672" s="28" t="s">
        <v>5592</v>
      </c>
      <c r="D6672" s="27" t="s">
        <v>28</v>
      </c>
      <c r="E6672" s="134">
        <v>33.93</v>
      </c>
    </row>
    <row r="6673" spans="1:5" customFormat="1" ht="25.5" x14ac:dyDescent="0.2">
      <c r="A6673" s="27">
        <v>102225</v>
      </c>
      <c r="B6673" s="27" t="s">
        <v>184</v>
      </c>
      <c r="C6673" s="28" t="s">
        <v>5593</v>
      </c>
      <c r="D6673" s="27" t="s">
        <v>28</v>
      </c>
      <c r="E6673" s="134">
        <v>31.06</v>
      </c>
    </row>
    <row r="6674" spans="1:5" customFormat="1" ht="12.75" x14ac:dyDescent="0.2">
      <c r="A6674" s="27">
        <v>102227</v>
      </c>
      <c r="B6674" s="27" t="s">
        <v>184</v>
      </c>
      <c r="C6674" s="28" t="s">
        <v>5594</v>
      </c>
      <c r="D6674" s="27" t="s">
        <v>28</v>
      </c>
      <c r="E6674" s="134">
        <v>28.52</v>
      </c>
    </row>
    <row r="6675" spans="1:5" customFormat="1" ht="25.5" x14ac:dyDescent="0.2">
      <c r="A6675" s="27">
        <v>102228</v>
      </c>
      <c r="B6675" s="27" t="s">
        <v>184</v>
      </c>
      <c r="C6675" s="28" t="s">
        <v>5595</v>
      </c>
      <c r="D6675" s="27" t="s">
        <v>28</v>
      </c>
      <c r="E6675" s="134">
        <v>27.27</v>
      </c>
    </row>
    <row r="6676" spans="1:5" customFormat="1" ht="25.5" x14ac:dyDescent="0.2">
      <c r="A6676" s="27">
        <v>102229</v>
      </c>
      <c r="B6676" s="27" t="s">
        <v>184</v>
      </c>
      <c r="C6676" s="28" t="s">
        <v>5596</v>
      </c>
      <c r="D6676" s="27" t="s">
        <v>28</v>
      </c>
      <c r="E6676" s="134">
        <v>28.1</v>
      </c>
    </row>
    <row r="6677" spans="1:5" customFormat="1" ht="25.5" x14ac:dyDescent="0.2">
      <c r="A6677" s="27">
        <v>102230</v>
      </c>
      <c r="B6677" s="27" t="s">
        <v>184</v>
      </c>
      <c r="C6677" s="28" t="s">
        <v>5597</v>
      </c>
      <c r="D6677" s="27" t="s">
        <v>28</v>
      </c>
      <c r="E6677" s="134">
        <v>26.83</v>
      </c>
    </row>
    <row r="6678" spans="1:5" customFormat="1" ht="12.75" x14ac:dyDescent="0.2">
      <c r="A6678" s="27">
        <v>102233</v>
      </c>
      <c r="B6678" s="27" t="s">
        <v>184</v>
      </c>
      <c r="C6678" s="28" t="s">
        <v>5598</v>
      </c>
      <c r="D6678" s="27" t="s">
        <v>28</v>
      </c>
      <c r="E6678" s="134">
        <v>11.23</v>
      </c>
    </row>
    <row r="6679" spans="1:5" customFormat="1" ht="12.75" x14ac:dyDescent="0.2">
      <c r="A6679" s="27">
        <v>102234</v>
      </c>
      <c r="B6679" s="27" t="s">
        <v>184</v>
      </c>
      <c r="C6679" s="28" t="s">
        <v>5599</v>
      </c>
      <c r="D6679" s="27" t="s">
        <v>28</v>
      </c>
      <c r="E6679" s="134">
        <v>22.47</v>
      </c>
    </row>
    <row r="6680" spans="1:5" customFormat="1" ht="12.75" x14ac:dyDescent="0.2">
      <c r="A6680" s="27">
        <v>100716</v>
      </c>
      <c r="B6680" s="27" t="s">
        <v>184</v>
      </c>
      <c r="C6680" s="28" t="s">
        <v>5600</v>
      </c>
      <c r="D6680" s="27" t="s">
        <v>28</v>
      </c>
      <c r="E6680" s="134">
        <v>26.89</v>
      </c>
    </row>
    <row r="6681" spans="1:5" customFormat="1" ht="12.75" x14ac:dyDescent="0.2">
      <c r="A6681" s="27">
        <v>100717</v>
      </c>
      <c r="B6681" s="27" t="s">
        <v>184</v>
      </c>
      <c r="C6681" s="28" t="s">
        <v>5601</v>
      </c>
      <c r="D6681" s="27" t="s">
        <v>28</v>
      </c>
      <c r="E6681" s="134">
        <v>11.14</v>
      </c>
    </row>
    <row r="6682" spans="1:5" customFormat="1" ht="12.75" x14ac:dyDescent="0.2">
      <c r="A6682" s="27">
        <v>100718</v>
      </c>
      <c r="B6682" s="27" t="s">
        <v>184</v>
      </c>
      <c r="C6682" s="28" t="s">
        <v>5602</v>
      </c>
      <c r="D6682" s="27" t="s">
        <v>32</v>
      </c>
      <c r="E6682" s="134">
        <v>1.53</v>
      </c>
    </row>
    <row r="6683" spans="1:5" customFormat="1" ht="25.5" x14ac:dyDescent="0.2">
      <c r="A6683" s="27">
        <v>100719</v>
      </c>
      <c r="B6683" s="27" t="s">
        <v>184</v>
      </c>
      <c r="C6683" s="28" t="s">
        <v>5603</v>
      </c>
      <c r="D6683" s="27" t="s">
        <v>28</v>
      </c>
      <c r="E6683" s="134">
        <v>11.74</v>
      </c>
    </row>
    <row r="6684" spans="1:5" customFormat="1" ht="25.5" x14ac:dyDescent="0.2">
      <c r="A6684" s="27">
        <v>100720</v>
      </c>
      <c r="B6684" s="27" t="s">
        <v>184</v>
      </c>
      <c r="C6684" s="28" t="s">
        <v>5604</v>
      </c>
      <c r="D6684" s="27" t="s">
        <v>28</v>
      </c>
      <c r="E6684" s="134">
        <v>11.99</v>
      </c>
    </row>
    <row r="6685" spans="1:5" customFormat="1" ht="25.5" x14ac:dyDescent="0.2">
      <c r="A6685" s="27">
        <v>100721</v>
      </c>
      <c r="B6685" s="27" t="s">
        <v>184</v>
      </c>
      <c r="C6685" s="28" t="s">
        <v>5605</v>
      </c>
      <c r="D6685" s="27" t="s">
        <v>28</v>
      </c>
      <c r="E6685" s="134">
        <v>27.69</v>
      </c>
    </row>
    <row r="6686" spans="1:5" customFormat="1" ht="25.5" x14ac:dyDescent="0.2">
      <c r="A6686" s="27">
        <v>100722</v>
      </c>
      <c r="B6686" s="27" t="s">
        <v>184</v>
      </c>
      <c r="C6686" s="28" t="s">
        <v>5606</v>
      </c>
      <c r="D6686" s="27" t="s">
        <v>28</v>
      </c>
      <c r="E6686" s="134">
        <v>27.3</v>
      </c>
    </row>
    <row r="6687" spans="1:5" customFormat="1" ht="25.5" x14ac:dyDescent="0.2">
      <c r="A6687" s="27">
        <v>100723</v>
      </c>
      <c r="B6687" s="27" t="s">
        <v>184</v>
      </c>
      <c r="C6687" s="28" t="s">
        <v>5607</v>
      </c>
      <c r="D6687" s="27" t="s">
        <v>28</v>
      </c>
      <c r="E6687" s="134">
        <v>12.59</v>
      </c>
    </row>
    <row r="6688" spans="1:5" customFormat="1" ht="25.5" x14ac:dyDescent="0.2">
      <c r="A6688" s="27">
        <v>100724</v>
      </c>
      <c r="B6688" s="27" t="s">
        <v>184</v>
      </c>
      <c r="C6688" s="28" t="s">
        <v>5608</v>
      </c>
      <c r="D6688" s="27" t="s">
        <v>28</v>
      </c>
      <c r="E6688" s="134">
        <v>15.47</v>
      </c>
    </row>
    <row r="6689" spans="1:5" customFormat="1" ht="25.5" x14ac:dyDescent="0.2">
      <c r="A6689" s="27">
        <v>100725</v>
      </c>
      <c r="B6689" s="27" t="s">
        <v>184</v>
      </c>
      <c r="C6689" s="28" t="s">
        <v>5609</v>
      </c>
      <c r="D6689" s="27" t="s">
        <v>28</v>
      </c>
      <c r="E6689" s="134">
        <v>27.97</v>
      </c>
    </row>
    <row r="6690" spans="1:5" customFormat="1" ht="38.25" x14ac:dyDescent="0.2">
      <c r="A6690" s="27">
        <v>100726</v>
      </c>
      <c r="B6690" s="27" t="s">
        <v>184</v>
      </c>
      <c r="C6690" s="28" t="s">
        <v>5610</v>
      </c>
      <c r="D6690" s="27" t="s">
        <v>28</v>
      </c>
      <c r="E6690" s="134">
        <v>30.68</v>
      </c>
    </row>
    <row r="6691" spans="1:5" customFormat="1" ht="25.5" x14ac:dyDescent="0.2">
      <c r="A6691" s="27">
        <v>100727</v>
      </c>
      <c r="B6691" s="27" t="s">
        <v>184</v>
      </c>
      <c r="C6691" s="28" t="s">
        <v>5611</v>
      </c>
      <c r="D6691" s="27" t="s">
        <v>28</v>
      </c>
      <c r="E6691" s="134">
        <v>28.89</v>
      </c>
    </row>
    <row r="6692" spans="1:5" customFormat="1" ht="25.5" x14ac:dyDescent="0.2">
      <c r="A6692" s="27">
        <v>100728</v>
      </c>
      <c r="B6692" s="27" t="s">
        <v>184</v>
      </c>
      <c r="C6692" s="28" t="s">
        <v>5612</v>
      </c>
      <c r="D6692" s="27" t="s">
        <v>28</v>
      </c>
      <c r="E6692" s="134">
        <v>26.2</v>
      </c>
    </row>
    <row r="6693" spans="1:5" customFormat="1" ht="25.5" x14ac:dyDescent="0.2">
      <c r="A6693" s="27">
        <v>100729</v>
      </c>
      <c r="B6693" s="27" t="s">
        <v>184</v>
      </c>
      <c r="C6693" s="28" t="s">
        <v>5613</v>
      </c>
      <c r="D6693" s="27" t="s">
        <v>28</v>
      </c>
      <c r="E6693" s="134">
        <v>21.71</v>
      </c>
    </row>
    <row r="6694" spans="1:5" customFormat="1" ht="25.5" x14ac:dyDescent="0.2">
      <c r="A6694" s="27">
        <v>100730</v>
      </c>
      <c r="B6694" s="27" t="s">
        <v>184</v>
      </c>
      <c r="C6694" s="28" t="s">
        <v>5614</v>
      </c>
      <c r="D6694" s="27" t="s">
        <v>28</v>
      </c>
      <c r="E6694" s="134">
        <v>25.7</v>
      </c>
    </row>
    <row r="6695" spans="1:5" customFormat="1" ht="25.5" x14ac:dyDescent="0.2">
      <c r="A6695" s="27">
        <v>100733</v>
      </c>
      <c r="B6695" s="27" t="s">
        <v>184</v>
      </c>
      <c r="C6695" s="28" t="s">
        <v>5615</v>
      </c>
      <c r="D6695" s="27" t="s">
        <v>28</v>
      </c>
      <c r="E6695" s="134">
        <v>14.68</v>
      </c>
    </row>
    <row r="6696" spans="1:5" customFormat="1" ht="25.5" x14ac:dyDescent="0.2">
      <c r="A6696" s="27">
        <v>100734</v>
      </c>
      <c r="B6696" s="27" t="s">
        <v>184</v>
      </c>
      <c r="C6696" s="28" t="s">
        <v>5616</v>
      </c>
      <c r="D6696" s="27" t="s">
        <v>28</v>
      </c>
      <c r="E6696" s="134">
        <v>18.420000000000002</v>
      </c>
    </row>
    <row r="6697" spans="1:5" customFormat="1" ht="25.5" x14ac:dyDescent="0.2">
      <c r="A6697" s="27">
        <v>100735</v>
      </c>
      <c r="B6697" s="27" t="s">
        <v>184</v>
      </c>
      <c r="C6697" s="28" t="s">
        <v>5617</v>
      </c>
      <c r="D6697" s="27" t="s">
        <v>28</v>
      </c>
      <c r="E6697" s="134">
        <v>12.46</v>
      </c>
    </row>
    <row r="6698" spans="1:5" customFormat="1" ht="25.5" x14ac:dyDescent="0.2">
      <c r="A6698" s="27">
        <v>100736</v>
      </c>
      <c r="B6698" s="27" t="s">
        <v>184</v>
      </c>
      <c r="C6698" s="28" t="s">
        <v>5618</v>
      </c>
      <c r="D6698" s="27" t="s">
        <v>28</v>
      </c>
      <c r="E6698" s="134">
        <v>16.62</v>
      </c>
    </row>
    <row r="6699" spans="1:5" customFormat="1" ht="25.5" x14ac:dyDescent="0.2">
      <c r="A6699" s="27">
        <v>100739</v>
      </c>
      <c r="B6699" s="27" t="s">
        <v>184</v>
      </c>
      <c r="C6699" s="28" t="s">
        <v>5619</v>
      </c>
      <c r="D6699" s="27" t="s">
        <v>28</v>
      </c>
      <c r="E6699" s="134">
        <v>11.55</v>
      </c>
    </row>
    <row r="6700" spans="1:5" customFormat="1" ht="25.5" x14ac:dyDescent="0.2">
      <c r="A6700" s="27">
        <v>100740</v>
      </c>
      <c r="B6700" s="27" t="s">
        <v>184</v>
      </c>
      <c r="C6700" s="28" t="s">
        <v>5620</v>
      </c>
      <c r="D6700" s="27" t="s">
        <v>28</v>
      </c>
      <c r="E6700" s="134">
        <v>12.59</v>
      </c>
    </row>
    <row r="6701" spans="1:5" customFormat="1" ht="25.5" x14ac:dyDescent="0.2">
      <c r="A6701" s="27">
        <v>100741</v>
      </c>
      <c r="B6701" s="27" t="s">
        <v>184</v>
      </c>
      <c r="C6701" s="28" t="s">
        <v>5621</v>
      </c>
      <c r="D6701" s="27" t="s">
        <v>28</v>
      </c>
      <c r="E6701" s="134">
        <v>27.28</v>
      </c>
    </row>
    <row r="6702" spans="1:5" customFormat="1" ht="38.25" x14ac:dyDescent="0.2">
      <c r="A6702" s="27">
        <v>100742</v>
      </c>
      <c r="B6702" s="27" t="s">
        <v>184</v>
      </c>
      <c r="C6702" s="28" t="s">
        <v>5622</v>
      </c>
      <c r="D6702" s="27" t="s">
        <v>28</v>
      </c>
      <c r="E6702" s="134">
        <v>27.88</v>
      </c>
    </row>
    <row r="6703" spans="1:5" customFormat="1" ht="25.5" x14ac:dyDescent="0.2">
      <c r="A6703" s="27">
        <v>100743</v>
      </c>
      <c r="B6703" s="27" t="s">
        <v>184</v>
      </c>
      <c r="C6703" s="28" t="s">
        <v>5623</v>
      </c>
      <c r="D6703" s="27" t="s">
        <v>28</v>
      </c>
      <c r="E6703" s="134">
        <v>11.29</v>
      </c>
    </row>
    <row r="6704" spans="1:5" customFormat="1" ht="25.5" x14ac:dyDescent="0.2">
      <c r="A6704" s="27">
        <v>100744</v>
      </c>
      <c r="B6704" s="27" t="s">
        <v>184</v>
      </c>
      <c r="C6704" s="28" t="s">
        <v>5624</v>
      </c>
      <c r="D6704" s="27" t="s">
        <v>28</v>
      </c>
      <c r="E6704" s="134">
        <v>12.42</v>
      </c>
    </row>
    <row r="6705" spans="1:5" customFormat="1" ht="25.5" x14ac:dyDescent="0.2">
      <c r="A6705" s="27">
        <v>100745</v>
      </c>
      <c r="B6705" s="27" t="s">
        <v>184</v>
      </c>
      <c r="C6705" s="28" t="s">
        <v>5625</v>
      </c>
      <c r="D6705" s="27" t="s">
        <v>28</v>
      </c>
      <c r="E6705" s="134">
        <v>27</v>
      </c>
    </row>
    <row r="6706" spans="1:5" customFormat="1" ht="38.25" x14ac:dyDescent="0.2">
      <c r="A6706" s="27">
        <v>100746</v>
      </c>
      <c r="B6706" s="27" t="s">
        <v>184</v>
      </c>
      <c r="C6706" s="28" t="s">
        <v>5626</v>
      </c>
      <c r="D6706" s="27" t="s">
        <v>28</v>
      </c>
      <c r="E6706" s="134">
        <v>27.7</v>
      </c>
    </row>
    <row r="6707" spans="1:5" customFormat="1" ht="25.5" x14ac:dyDescent="0.2">
      <c r="A6707" s="27">
        <v>100747</v>
      </c>
      <c r="B6707" s="27" t="s">
        <v>184</v>
      </c>
      <c r="C6707" s="28" t="s">
        <v>5627</v>
      </c>
      <c r="D6707" s="27" t="s">
        <v>28</v>
      </c>
      <c r="E6707" s="134">
        <v>11.4</v>
      </c>
    </row>
    <row r="6708" spans="1:5" customFormat="1" ht="25.5" x14ac:dyDescent="0.2">
      <c r="A6708" s="27">
        <v>100748</v>
      </c>
      <c r="B6708" s="27" t="s">
        <v>184</v>
      </c>
      <c r="C6708" s="28" t="s">
        <v>5628</v>
      </c>
      <c r="D6708" s="27" t="s">
        <v>28</v>
      </c>
      <c r="E6708" s="134">
        <v>12.49</v>
      </c>
    </row>
    <row r="6709" spans="1:5" customFormat="1" ht="25.5" x14ac:dyDescent="0.2">
      <c r="A6709" s="27">
        <v>100749</v>
      </c>
      <c r="B6709" s="27" t="s">
        <v>184</v>
      </c>
      <c r="C6709" s="28" t="s">
        <v>5629</v>
      </c>
      <c r="D6709" s="27" t="s">
        <v>28</v>
      </c>
      <c r="E6709" s="134">
        <v>27.11</v>
      </c>
    </row>
    <row r="6710" spans="1:5" customFormat="1" ht="38.25" x14ac:dyDescent="0.2">
      <c r="A6710" s="27">
        <v>100750</v>
      </c>
      <c r="B6710" s="27" t="s">
        <v>184</v>
      </c>
      <c r="C6710" s="28" t="s">
        <v>5630</v>
      </c>
      <c r="D6710" s="27" t="s">
        <v>28</v>
      </c>
      <c r="E6710" s="134">
        <v>27.78</v>
      </c>
    </row>
    <row r="6711" spans="1:5" customFormat="1" ht="25.5" x14ac:dyDescent="0.2">
      <c r="A6711" s="27">
        <v>100751</v>
      </c>
      <c r="B6711" s="27" t="s">
        <v>184</v>
      </c>
      <c r="C6711" s="28" t="s">
        <v>5631</v>
      </c>
      <c r="D6711" s="27" t="s">
        <v>28</v>
      </c>
      <c r="E6711" s="134">
        <v>43.43</v>
      </c>
    </row>
    <row r="6712" spans="1:5" customFormat="1" ht="25.5" x14ac:dyDescent="0.2">
      <c r="A6712" s="27">
        <v>100752</v>
      </c>
      <c r="B6712" s="27" t="s">
        <v>184</v>
      </c>
      <c r="C6712" s="28" t="s">
        <v>5632</v>
      </c>
      <c r="D6712" s="27" t="s">
        <v>28</v>
      </c>
      <c r="E6712" s="134">
        <v>51.4</v>
      </c>
    </row>
    <row r="6713" spans="1:5" customFormat="1" ht="25.5" x14ac:dyDescent="0.2">
      <c r="A6713" s="27">
        <v>100753</v>
      </c>
      <c r="B6713" s="27" t="s">
        <v>184</v>
      </c>
      <c r="C6713" s="28" t="s">
        <v>5633</v>
      </c>
      <c r="D6713" s="27" t="s">
        <v>28</v>
      </c>
      <c r="E6713" s="134">
        <v>24.94</v>
      </c>
    </row>
    <row r="6714" spans="1:5" customFormat="1" ht="25.5" x14ac:dyDescent="0.2">
      <c r="A6714" s="27">
        <v>100754</v>
      </c>
      <c r="B6714" s="27" t="s">
        <v>184</v>
      </c>
      <c r="C6714" s="28" t="s">
        <v>5634</v>
      </c>
      <c r="D6714" s="27" t="s">
        <v>28</v>
      </c>
      <c r="E6714" s="134">
        <v>33.25</v>
      </c>
    </row>
    <row r="6715" spans="1:5" customFormat="1" ht="25.5" x14ac:dyDescent="0.2">
      <c r="A6715" s="27">
        <v>100757</v>
      </c>
      <c r="B6715" s="27" t="s">
        <v>184</v>
      </c>
      <c r="C6715" s="28" t="s">
        <v>5635</v>
      </c>
      <c r="D6715" s="27" t="s">
        <v>28</v>
      </c>
      <c r="E6715" s="134">
        <v>54.57</v>
      </c>
    </row>
    <row r="6716" spans="1:5" customFormat="1" ht="38.25" x14ac:dyDescent="0.2">
      <c r="A6716" s="27">
        <v>100758</v>
      </c>
      <c r="B6716" s="27" t="s">
        <v>184</v>
      </c>
      <c r="C6716" s="28" t="s">
        <v>5636</v>
      </c>
      <c r="D6716" s="27" t="s">
        <v>28</v>
      </c>
      <c r="E6716" s="134">
        <v>55.76</v>
      </c>
    </row>
    <row r="6717" spans="1:5" customFormat="1" ht="25.5" x14ac:dyDescent="0.2">
      <c r="A6717" s="27">
        <v>100759</v>
      </c>
      <c r="B6717" s="27" t="s">
        <v>184</v>
      </c>
      <c r="C6717" s="28" t="s">
        <v>5637</v>
      </c>
      <c r="D6717" s="27" t="s">
        <v>28</v>
      </c>
      <c r="E6717" s="134">
        <v>54.01</v>
      </c>
    </row>
    <row r="6718" spans="1:5" customFormat="1" ht="38.25" x14ac:dyDescent="0.2">
      <c r="A6718" s="27">
        <v>100760</v>
      </c>
      <c r="B6718" s="27" t="s">
        <v>184</v>
      </c>
      <c r="C6718" s="28" t="s">
        <v>5638</v>
      </c>
      <c r="D6718" s="27" t="s">
        <v>28</v>
      </c>
      <c r="E6718" s="134">
        <v>55.41</v>
      </c>
    </row>
    <row r="6719" spans="1:5" customFormat="1" ht="25.5" x14ac:dyDescent="0.2">
      <c r="A6719" s="27">
        <v>100761</v>
      </c>
      <c r="B6719" s="27" t="s">
        <v>184</v>
      </c>
      <c r="C6719" s="28" t="s">
        <v>5639</v>
      </c>
      <c r="D6719" s="27" t="s">
        <v>28</v>
      </c>
      <c r="E6719" s="134">
        <v>54.24</v>
      </c>
    </row>
    <row r="6720" spans="1:5" customFormat="1" ht="38.25" x14ac:dyDescent="0.2">
      <c r="A6720" s="27">
        <v>100762</v>
      </c>
      <c r="B6720" s="27" t="s">
        <v>184</v>
      </c>
      <c r="C6720" s="28" t="s">
        <v>5640</v>
      </c>
      <c r="D6720" s="27" t="s">
        <v>28</v>
      </c>
      <c r="E6720" s="134">
        <v>55.56</v>
      </c>
    </row>
    <row r="6721" spans="1:5" customFormat="1" ht="12.75" x14ac:dyDescent="0.2">
      <c r="A6721" s="27">
        <v>102488</v>
      </c>
      <c r="B6721" s="27" t="s">
        <v>184</v>
      </c>
      <c r="C6721" s="28" t="s">
        <v>5641</v>
      </c>
      <c r="D6721" s="27" t="s">
        <v>28</v>
      </c>
      <c r="E6721" s="134">
        <v>4.03</v>
      </c>
    </row>
    <row r="6722" spans="1:5" customFormat="1" ht="12.75" x14ac:dyDescent="0.2">
      <c r="A6722" s="27">
        <v>102489</v>
      </c>
      <c r="B6722" s="27" t="s">
        <v>184</v>
      </c>
      <c r="C6722" s="28" t="s">
        <v>5642</v>
      </c>
      <c r="D6722" s="27" t="s">
        <v>28</v>
      </c>
      <c r="E6722" s="134">
        <v>27.14</v>
      </c>
    </row>
    <row r="6723" spans="1:5" customFormat="1" ht="25.5" x14ac:dyDescent="0.2">
      <c r="A6723" s="27">
        <v>102491</v>
      </c>
      <c r="B6723" s="27" t="s">
        <v>184</v>
      </c>
      <c r="C6723" s="28" t="s">
        <v>5643</v>
      </c>
      <c r="D6723" s="27" t="s">
        <v>28</v>
      </c>
      <c r="E6723" s="134">
        <v>21.74</v>
      </c>
    </row>
    <row r="6724" spans="1:5" customFormat="1" ht="25.5" x14ac:dyDescent="0.2">
      <c r="A6724" s="27">
        <v>102492</v>
      </c>
      <c r="B6724" s="27" t="s">
        <v>184</v>
      </c>
      <c r="C6724" s="28" t="s">
        <v>5644</v>
      </c>
      <c r="D6724" s="27" t="s">
        <v>28</v>
      </c>
      <c r="E6724" s="134">
        <v>27.55</v>
      </c>
    </row>
    <row r="6725" spans="1:5" customFormat="1" ht="25.5" x14ac:dyDescent="0.2">
      <c r="A6725" s="27">
        <v>102494</v>
      </c>
      <c r="B6725" s="27" t="s">
        <v>184</v>
      </c>
      <c r="C6725" s="28" t="s">
        <v>5645</v>
      </c>
      <c r="D6725" s="27" t="s">
        <v>28</v>
      </c>
      <c r="E6725" s="134">
        <v>68.34</v>
      </c>
    </row>
    <row r="6726" spans="1:5" customFormat="1" ht="25.5" x14ac:dyDescent="0.2">
      <c r="A6726" s="27">
        <v>102496</v>
      </c>
      <c r="B6726" s="27" t="s">
        <v>184</v>
      </c>
      <c r="C6726" s="28" t="s">
        <v>5646</v>
      </c>
      <c r="D6726" s="27" t="s">
        <v>32</v>
      </c>
      <c r="E6726" s="134">
        <v>14.46</v>
      </c>
    </row>
    <row r="6727" spans="1:5" customFormat="1" ht="25.5" x14ac:dyDescent="0.2">
      <c r="A6727" s="27">
        <v>102497</v>
      </c>
      <c r="B6727" s="27" t="s">
        <v>184</v>
      </c>
      <c r="C6727" s="28" t="s">
        <v>5647</v>
      </c>
      <c r="D6727" s="27" t="s">
        <v>32</v>
      </c>
      <c r="E6727" s="134">
        <v>5.29</v>
      </c>
    </row>
    <row r="6728" spans="1:5" customFormat="1" ht="12.75" x14ac:dyDescent="0.2">
      <c r="A6728" s="27">
        <v>102498</v>
      </c>
      <c r="B6728" s="27" t="s">
        <v>184</v>
      </c>
      <c r="C6728" s="28" t="s">
        <v>5648</v>
      </c>
      <c r="D6728" s="27" t="s">
        <v>32</v>
      </c>
      <c r="E6728" s="134">
        <v>1.78</v>
      </c>
    </row>
    <row r="6729" spans="1:5" customFormat="1" ht="12.75" x14ac:dyDescent="0.2">
      <c r="A6729" s="27">
        <v>102499</v>
      </c>
      <c r="B6729" s="27" t="s">
        <v>184</v>
      </c>
      <c r="C6729" s="28" t="s">
        <v>5649</v>
      </c>
      <c r="D6729" s="27" t="s">
        <v>28</v>
      </c>
      <c r="E6729" s="134">
        <v>3.26</v>
      </c>
    </row>
    <row r="6730" spans="1:5" customFormat="1" ht="12.75" x14ac:dyDescent="0.2">
      <c r="A6730" s="27">
        <v>102500</v>
      </c>
      <c r="B6730" s="27" t="s">
        <v>184</v>
      </c>
      <c r="C6730" s="28" t="s">
        <v>5650</v>
      </c>
      <c r="D6730" s="27" t="s">
        <v>32</v>
      </c>
      <c r="E6730" s="134">
        <v>4.72</v>
      </c>
    </row>
    <row r="6731" spans="1:5" customFormat="1" ht="25.5" x14ac:dyDescent="0.2">
      <c r="A6731" s="27">
        <v>102501</v>
      </c>
      <c r="B6731" s="27" t="s">
        <v>184</v>
      </c>
      <c r="C6731" s="28" t="s">
        <v>5651</v>
      </c>
      <c r="D6731" s="27" t="s">
        <v>28</v>
      </c>
      <c r="E6731" s="134">
        <v>26.4</v>
      </c>
    </row>
    <row r="6732" spans="1:5" customFormat="1" ht="25.5" x14ac:dyDescent="0.2">
      <c r="A6732" s="27">
        <v>102504</v>
      </c>
      <c r="B6732" s="27" t="s">
        <v>184</v>
      </c>
      <c r="C6732" s="28" t="s">
        <v>5652</v>
      </c>
      <c r="D6732" s="27" t="s">
        <v>32</v>
      </c>
      <c r="E6732" s="134">
        <v>10.95</v>
      </c>
    </row>
    <row r="6733" spans="1:5" customFormat="1" ht="25.5" x14ac:dyDescent="0.2">
      <c r="A6733" s="27">
        <v>102505</v>
      </c>
      <c r="B6733" s="27" t="s">
        <v>184</v>
      </c>
      <c r="C6733" s="28" t="s">
        <v>5653</v>
      </c>
      <c r="D6733" s="27" t="s">
        <v>32</v>
      </c>
      <c r="E6733" s="134">
        <v>11.69</v>
      </c>
    </row>
    <row r="6734" spans="1:5" customFormat="1" ht="25.5" x14ac:dyDescent="0.2">
      <c r="A6734" s="27">
        <v>102506</v>
      </c>
      <c r="B6734" s="27" t="s">
        <v>184</v>
      </c>
      <c r="C6734" s="28" t="s">
        <v>5654</v>
      </c>
      <c r="D6734" s="27" t="s">
        <v>32</v>
      </c>
      <c r="E6734" s="134">
        <v>12.07</v>
      </c>
    </row>
    <row r="6735" spans="1:5" customFormat="1" ht="12.75" x14ac:dyDescent="0.2">
      <c r="A6735" s="27">
        <v>102507</v>
      </c>
      <c r="B6735" s="27" t="s">
        <v>184</v>
      </c>
      <c r="C6735" s="28" t="s">
        <v>5655</v>
      </c>
      <c r="D6735" s="27" t="s">
        <v>32</v>
      </c>
      <c r="E6735" s="134">
        <v>6.94</v>
      </c>
    </row>
    <row r="6736" spans="1:5" customFormat="1" ht="25.5" x14ac:dyDescent="0.2">
      <c r="A6736" s="27">
        <v>102508</v>
      </c>
      <c r="B6736" s="27" t="s">
        <v>184</v>
      </c>
      <c r="C6736" s="28" t="s">
        <v>5656</v>
      </c>
      <c r="D6736" s="27" t="s">
        <v>28</v>
      </c>
      <c r="E6736" s="134">
        <v>48.97</v>
      </c>
    </row>
    <row r="6737" spans="1:5" customFormat="1" ht="25.5" x14ac:dyDescent="0.2">
      <c r="A6737" s="27">
        <v>102509</v>
      </c>
      <c r="B6737" s="27" t="s">
        <v>184</v>
      </c>
      <c r="C6737" s="28" t="s">
        <v>5657</v>
      </c>
      <c r="D6737" s="27" t="s">
        <v>28</v>
      </c>
      <c r="E6737" s="134">
        <v>37.67</v>
      </c>
    </row>
    <row r="6738" spans="1:5" customFormat="1" ht="38.25" x14ac:dyDescent="0.2">
      <c r="A6738" s="27">
        <v>102512</v>
      </c>
      <c r="B6738" s="27" t="s">
        <v>184</v>
      </c>
      <c r="C6738" s="28" t="s">
        <v>5658</v>
      </c>
      <c r="D6738" s="27" t="s">
        <v>32</v>
      </c>
      <c r="E6738" s="134">
        <v>7.03</v>
      </c>
    </row>
    <row r="6739" spans="1:5" customFormat="1" ht="25.5" x14ac:dyDescent="0.2">
      <c r="A6739" s="27">
        <v>102513</v>
      </c>
      <c r="B6739" s="27" t="s">
        <v>184</v>
      </c>
      <c r="C6739" s="28" t="s">
        <v>5659</v>
      </c>
      <c r="D6739" s="27" t="s">
        <v>28</v>
      </c>
      <c r="E6739" s="134">
        <v>51.07</v>
      </c>
    </row>
    <row r="6740" spans="1:5" customFormat="1" ht="25.5" x14ac:dyDescent="0.2">
      <c r="A6740" s="27">
        <v>102520</v>
      </c>
      <c r="B6740" s="27" t="s">
        <v>184</v>
      </c>
      <c r="C6740" s="28" t="s">
        <v>5660</v>
      </c>
      <c r="D6740" s="27" t="s">
        <v>28</v>
      </c>
      <c r="E6740" s="134">
        <v>89.22</v>
      </c>
    </row>
    <row r="6741" spans="1:5" customFormat="1" ht="25.5" x14ac:dyDescent="0.2">
      <c r="A6741" s="27">
        <v>101749</v>
      </c>
      <c r="B6741" s="27" t="s">
        <v>184</v>
      </c>
      <c r="C6741" s="28" t="s">
        <v>5661</v>
      </c>
      <c r="D6741" s="27" t="s">
        <v>28</v>
      </c>
      <c r="E6741" s="134">
        <v>53.56</v>
      </c>
    </row>
    <row r="6742" spans="1:5" customFormat="1" ht="25.5" x14ac:dyDescent="0.2">
      <c r="A6742" s="27">
        <v>101750</v>
      </c>
      <c r="B6742" s="27" t="s">
        <v>184</v>
      </c>
      <c r="C6742" s="28" t="s">
        <v>5662</v>
      </c>
      <c r="D6742" s="27" t="s">
        <v>28</v>
      </c>
      <c r="E6742" s="134">
        <v>50.81</v>
      </c>
    </row>
    <row r="6743" spans="1:5" customFormat="1" ht="12.75" x14ac:dyDescent="0.2">
      <c r="A6743" s="27">
        <v>101729</v>
      </c>
      <c r="B6743" s="27" t="s">
        <v>184</v>
      </c>
      <c r="C6743" s="28" t="s">
        <v>5663</v>
      </c>
      <c r="D6743" s="27" t="s">
        <v>28</v>
      </c>
      <c r="E6743" s="134">
        <v>198.02</v>
      </c>
    </row>
    <row r="6744" spans="1:5" customFormat="1" ht="12.75" x14ac:dyDescent="0.2">
      <c r="A6744" s="27">
        <v>101746</v>
      </c>
      <c r="B6744" s="27" t="s">
        <v>184</v>
      </c>
      <c r="C6744" s="28" t="s">
        <v>5664</v>
      </c>
      <c r="D6744" s="27" t="s">
        <v>28</v>
      </c>
      <c r="E6744" s="134">
        <v>297.79000000000002</v>
      </c>
    </row>
    <row r="6745" spans="1:5" customFormat="1" ht="12.75" x14ac:dyDescent="0.2">
      <c r="A6745" s="27">
        <v>101751</v>
      </c>
      <c r="B6745" s="27" t="s">
        <v>184</v>
      </c>
      <c r="C6745" s="28" t="s">
        <v>5665</v>
      </c>
      <c r="D6745" s="27" t="s">
        <v>28</v>
      </c>
      <c r="E6745" s="134">
        <v>205.64</v>
      </c>
    </row>
    <row r="6746" spans="1:5" customFormat="1" ht="25.5" x14ac:dyDescent="0.2">
      <c r="A6746" s="27">
        <v>87246</v>
      </c>
      <c r="B6746" s="27" t="s">
        <v>184</v>
      </c>
      <c r="C6746" s="28" t="s">
        <v>25912</v>
      </c>
      <c r="D6746" s="27" t="s">
        <v>28</v>
      </c>
      <c r="E6746" s="134">
        <v>62.03</v>
      </c>
    </row>
    <row r="6747" spans="1:5" customFormat="1" ht="25.5" x14ac:dyDescent="0.2">
      <c r="A6747" s="27">
        <v>87247</v>
      </c>
      <c r="B6747" s="27" t="s">
        <v>184</v>
      </c>
      <c r="C6747" s="28" t="s">
        <v>25913</v>
      </c>
      <c r="D6747" s="27" t="s">
        <v>28</v>
      </c>
      <c r="E6747" s="134">
        <v>54.44</v>
      </c>
    </row>
    <row r="6748" spans="1:5" customFormat="1" ht="25.5" x14ac:dyDescent="0.2">
      <c r="A6748" s="27">
        <v>87248</v>
      </c>
      <c r="B6748" s="27" t="s">
        <v>184</v>
      </c>
      <c r="C6748" s="28" t="s">
        <v>25914</v>
      </c>
      <c r="D6748" s="27" t="s">
        <v>28</v>
      </c>
      <c r="E6748" s="134">
        <v>46.32</v>
      </c>
    </row>
    <row r="6749" spans="1:5" customFormat="1" ht="25.5" x14ac:dyDescent="0.2">
      <c r="A6749" s="27">
        <v>87249</v>
      </c>
      <c r="B6749" s="27" t="s">
        <v>184</v>
      </c>
      <c r="C6749" s="28" t="s">
        <v>25915</v>
      </c>
      <c r="D6749" s="27" t="s">
        <v>28</v>
      </c>
      <c r="E6749" s="134">
        <v>67</v>
      </c>
    </row>
    <row r="6750" spans="1:5" customFormat="1" ht="25.5" x14ac:dyDescent="0.2">
      <c r="A6750" s="27">
        <v>87250</v>
      </c>
      <c r="B6750" s="27" t="s">
        <v>184</v>
      </c>
      <c r="C6750" s="28" t="s">
        <v>25916</v>
      </c>
      <c r="D6750" s="27" t="s">
        <v>28</v>
      </c>
      <c r="E6750" s="134">
        <v>55.84</v>
      </c>
    </row>
    <row r="6751" spans="1:5" customFormat="1" ht="25.5" x14ac:dyDescent="0.2">
      <c r="A6751" s="27">
        <v>87251</v>
      </c>
      <c r="B6751" s="27" t="s">
        <v>184</v>
      </c>
      <c r="C6751" s="28" t="s">
        <v>25917</v>
      </c>
      <c r="D6751" s="27" t="s">
        <v>28</v>
      </c>
      <c r="E6751" s="134">
        <v>46.6</v>
      </c>
    </row>
    <row r="6752" spans="1:5" customFormat="1" ht="25.5" x14ac:dyDescent="0.2">
      <c r="A6752" s="27">
        <v>87255</v>
      </c>
      <c r="B6752" s="27" t="s">
        <v>184</v>
      </c>
      <c r="C6752" s="28" t="s">
        <v>25918</v>
      </c>
      <c r="D6752" s="27" t="s">
        <v>28</v>
      </c>
      <c r="E6752" s="134">
        <v>77.349999999999994</v>
      </c>
    </row>
    <row r="6753" spans="1:5" customFormat="1" ht="25.5" x14ac:dyDescent="0.2">
      <c r="A6753" s="27">
        <v>87256</v>
      </c>
      <c r="B6753" s="27" t="s">
        <v>184</v>
      </c>
      <c r="C6753" s="28" t="s">
        <v>25919</v>
      </c>
      <c r="D6753" s="27" t="s">
        <v>28</v>
      </c>
      <c r="E6753" s="134">
        <v>65.19</v>
      </c>
    </row>
    <row r="6754" spans="1:5" customFormat="1" ht="25.5" x14ac:dyDescent="0.2">
      <c r="A6754" s="27">
        <v>87257</v>
      </c>
      <c r="B6754" s="27" t="s">
        <v>184</v>
      </c>
      <c r="C6754" s="28" t="s">
        <v>25920</v>
      </c>
      <c r="D6754" s="27" t="s">
        <v>28</v>
      </c>
      <c r="E6754" s="134">
        <v>54.88</v>
      </c>
    </row>
    <row r="6755" spans="1:5" customFormat="1" ht="25.5" x14ac:dyDescent="0.2">
      <c r="A6755" s="27">
        <v>87261</v>
      </c>
      <c r="B6755" s="27" t="s">
        <v>184</v>
      </c>
      <c r="C6755" s="28" t="s">
        <v>5666</v>
      </c>
      <c r="D6755" s="27" t="s">
        <v>28</v>
      </c>
      <c r="E6755" s="134">
        <v>123.76</v>
      </c>
    </row>
    <row r="6756" spans="1:5" customFormat="1" ht="25.5" x14ac:dyDescent="0.2">
      <c r="A6756" s="27">
        <v>87262</v>
      </c>
      <c r="B6756" s="27" t="s">
        <v>184</v>
      </c>
      <c r="C6756" s="28" t="s">
        <v>5667</v>
      </c>
      <c r="D6756" s="27" t="s">
        <v>28</v>
      </c>
      <c r="E6756" s="134">
        <v>110.6</v>
      </c>
    </row>
    <row r="6757" spans="1:5" customFormat="1" ht="25.5" x14ac:dyDescent="0.2">
      <c r="A6757" s="27">
        <v>87263</v>
      </c>
      <c r="B6757" s="27" t="s">
        <v>184</v>
      </c>
      <c r="C6757" s="28" t="s">
        <v>5668</v>
      </c>
      <c r="D6757" s="27" t="s">
        <v>28</v>
      </c>
      <c r="E6757" s="134">
        <v>99.91</v>
      </c>
    </row>
    <row r="6758" spans="1:5" customFormat="1" ht="25.5" x14ac:dyDescent="0.2">
      <c r="A6758" s="27">
        <v>104593</v>
      </c>
      <c r="B6758" s="27" t="s">
        <v>184</v>
      </c>
      <c r="C6758" s="28" t="s">
        <v>25921</v>
      </c>
      <c r="D6758" s="27" t="s">
        <v>28</v>
      </c>
      <c r="E6758" s="134">
        <v>80.900000000000006</v>
      </c>
    </row>
    <row r="6759" spans="1:5" customFormat="1" ht="25.5" x14ac:dyDescent="0.2">
      <c r="A6759" s="27">
        <v>104594</v>
      </c>
      <c r="B6759" s="27" t="s">
        <v>184</v>
      </c>
      <c r="C6759" s="28" t="s">
        <v>25922</v>
      </c>
      <c r="D6759" s="27" t="s">
        <v>28</v>
      </c>
      <c r="E6759" s="134">
        <v>67.349999999999994</v>
      </c>
    </row>
    <row r="6760" spans="1:5" customFormat="1" ht="25.5" x14ac:dyDescent="0.2">
      <c r="A6760" s="27">
        <v>104595</v>
      </c>
      <c r="B6760" s="27" t="s">
        <v>184</v>
      </c>
      <c r="C6760" s="28" t="s">
        <v>25923</v>
      </c>
      <c r="D6760" s="27" t="s">
        <v>28</v>
      </c>
      <c r="E6760" s="134">
        <v>55.34</v>
      </c>
    </row>
    <row r="6761" spans="1:5" customFormat="1" ht="25.5" x14ac:dyDescent="0.2">
      <c r="A6761" s="27">
        <v>104596</v>
      </c>
      <c r="B6761" s="27" t="s">
        <v>184</v>
      </c>
      <c r="C6761" s="28" t="s">
        <v>5669</v>
      </c>
      <c r="D6761" s="27" t="s">
        <v>28</v>
      </c>
      <c r="E6761" s="134">
        <v>127.76</v>
      </c>
    </row>
    <row r="6762" spans="1:5" customFormat="1" ht="25.5" x14ac:dyDescent="0.2">
      <c r="A6762" s="27">
        <v>104597</v>
      </c>
      <c r="B6762" s="27" t="s">
        <v>184</v>
      </c>
      <c r="C6762" s="28" t="s">
        <v>5670</v>
      </c>
      <c r="D6762" s="27" t="s">
        <v>28</v>
      </c>
      <c r="E6762" s="134">
        <v>113.04</v>
      </c>
    </row>
    <row r="6763" spans="1:5" customFormat="1" ht="25.5" x14ac:dyDescent="0.2">
      <c r="A6763" s="27">
        <v>104598</v>
      </c>
      <c r="B6763" s="27" t="s">
        <v>184</v>
      </c>
      <c r="C6763" s="28" t="s">
        <v>5671</v>
      </c>
      <c r="D6763" s="27" t="s">
        <v>28</v>
      </c>
      <c r="E6763" s="134">
        <v>100.45</v>
      </c>
    </row>
    <row r="6764" spans="1:5" customFormat="1" ht="25.5" x14ac:dyDescent="0.2">
      <c r="A6764" s="27">
        <v>104599</v>
      </c>
      <c r="B6764" s="27" t="s">
        <v>184</v>
      </c>
      <c r="C6764" s="28" t="s">
        <v>25924</v>
      </c>
      <c r="D6764" s="27" t="s">
        <v>28</v>
      </c>
      <c r="E6764" s="134">
        <v>75.69</v>
      </c>
    </row>
    <row r="6765" spans="1:5" customFormat="1" ht="25.5" x14ac:dyDescent="0.2">
      <c r="A6765" s="27">
        <v>104601</v>
      </c>
      <c r="B6765" s="27" t="s">
        <v>184</v>
      </c>
      <c r="C6765" s="28" t="s">
        <v>25925</v>
      </c>
      <c r="D6765" s="27" t="s">
        <v>28</v>
      </c>
      <c r="E6765" s="134">
        <v>59.6</v>
      </c>
    </row>
    <row r="6766" spans="1:5" customFormat="1" ht="25.5" x14ac:dyDescent="0.2">
      <c r="A6766" s="27">
        <v>104603</v>
      </c>
      <c r="B6766" s="27" t="s">
        <v>184</v>
      </c>
      <c r="C6766" s="28" t="s">
        <v>25926</v>
      </c>
      <c r="D6766" s="27" t="s">
        <v>28</v>
      </c>
      <c r="E6766" s="134">
        <v>48.89</v>
      </c>
    </row>
    <row r="6767" spans="1:5" customFormat="1" ht="25.5" x14ac:dyDescent="0.2">
      <c r="A6767" s="27">
        <v>104605</v>
      </c>
      <c r="B6767" s="27" t="s">
        <v>184</v>
      </c>
      <c r="C6767" s="28" t="s">
        <v>25927</v>
      </c>
      <c r="D6767" s="27" t="s">
        <v>28</v>
      </c>
      <c r="E6767" s="134">
        <v>95.92</v>
      </c>
    </row>
    <row r="6768" spans="1:5" customFormat="1" ht="25.5" x14ac:dyDescent="0.2">
      <c r="A6768" s="27">
        <v>104606</v>
      </c>
      <c r="B6768" s="27" t="s">
        <v>184</v>
      </c>
      <c r="C6768" s="28" t="s">
        <v>25928</v>
      </c>
      <c r="D6768" s="27" t="s">
        <v>28</v>
      </c>
      <c r="E6768" s="134">
        <v>64.040000000000006</v>
      </c>
    </row>
    <row r="6769" spans="1:5" customFormat="1" ht="25.5" x14ac:dyDescent="0.2">
      <c r="A6769" s="27">
        <v>104607</v>
      </c>
      <c r="B6769" s="27" t="s">
        <v>184</v>
      </c>
      <c r="C6769" s="28" t="s">
        <v>25929</v>
      </c>
      <c r="D6769" s="27" t="s">
        <v>28</v>
      </c>
      <c r="E6769" s="134">
        <v>50.25</v>
      </c>
    </row>
    <row r="6770" spans="1:5" customFormat="1" ht="12.75" x14ac:dyDescent="0.2">
      <c r="A6770" s="27">
        <v>98671</v>
      </c>
      <c r="B6770" s="27" t="s">
        <v>184</v>
      </c>
      <c r="C6770" s="28" t="s">
        <v>5672</v>
      </c>
      <c r="D6770" s="27" t="s">
        <v>28</v>
      </c>
      <c r="E6770" s="134">
        <v>279.57</v>
      </c>
    </row>
    <row r="6771" spans="1:5" customFormat="1" ht="12.75" x14ac:dyDescent="0.2">
      <c r="A6771" s="27">
        <v>98672</v>
      </c>
      <c r="B6771" s="27" t="s">
        <v>184</v>
      </c>
      <c r="C6771" s="28" t="s">
        <v>5673</v>
      </c>
      <c r="D6771" s="27" t="s">
        <v>28</v>
      </c>
      <c r="E6771" s="134">
        <v>292.06</v>
      </c>
    </row>
    <row r="6772" spans="1:5" customFormat="1" ht="12.75" x14ac:dyDescent="0.2">
      <c r="A6772" s="27">
        <v>98678</v>
      </c>
      <c r="B6772" s="27" t="s">
        <v>184</v>
      </c>
      <c r="C6772" s="28" t="s">
        <v>5674</v>
      </c>
      <c r="D6772" s="27" t="s">
        <v>28</v>
      </c>
      <c r="E6772" s="134">
        <v>362.23</v>
      </c>
    </row>
    <row r="6773" spans="1:5" customFormat="1" ht="25.5" x14ac:dyDescent="0.2">
      <c r="A6773" s="27">
        <v>98679</v>
      </c>
      <c r="B6773" s="27" t="s">
        <v>184</v>
      </c>
      <c r="C6773" s="28" t="s">
        <v>5675</v>
      </c>
      <c r="D6773" s="27" t="s">
        <v>28</v>
      </c>
      <c r="E6773" s="134">
        <v>37.07</v>
      </c>
    </row>
    <row r="6774" spans="1:5" customFormat="1" ht="25.5" x14ac:dyDescent="0.2">
      <c r="A6774" s="27">
        <v>98680</v>
      </c>
      <c r="B6774" s="27" t="s">
        <v>184</v>
      </c>
      <c r="C6774" s="28" t="s">
        <v>5676</v>
      </c>
      <c r="D6774" s="27" t="s">
        <v>28</v>
      </c>
      <c r="E6774" s="134">
        <v>46.14</v>
      </c>
    </row>
    <row r="6775" spans="1:5" customFormat="1" ht="25.5" x14ac:dyDescent="0.2">
      <c r="A6775" s="27">
        <v>98681</v>
      </c>
      <c r="B6775" s="27" t="s">
        <v>184</v>
      </c>
      <c r="C6775" s="28" t="s">
        <v>5677</v>
      </c>
      <c r="D6775" s="27" t="s">
        <v>28</v>
      </c>
      <c r="E6775" s="134">
        <v>34.33</v>
      </c>
    </row>
    <row r="6776" spans="1:5" customFormat="1" ht="25.5" x14ac:dyDescent="0.2">
      <c r="A6776" s="27">
        <v>98682</v>
      </c>
      <c r="B6776" s="27" t="s">
        <v>184</v>
      </c>
      <c r="C6776" s="28" t="s">
        <v>5678</v>
      </c>
      <c r="D6776" s="27" t="s">
        <v>28</v>
      </c>
      <c r="E6776" s="134">
        <v>43.39</v>
      </c>
    </row>
    <row r="6777" spans="1:5" customFormat="1" ht="12.75" x14ac:dyDescent="0.2">
      <c r="A6777" s="27">
        <v>98685</v>
      </c>
      <c r="B6777" s="27" t="s">
        <v>184</v>
      </c>
      <c r="C6777" s="28" t="s">
        <v>5679</v>
      </c>
      <c r="D6777" s="27" t="s">
        <v>32</v>
      </c>
      <c r="E6777" s="134">
        <v>52.16</v>
      </c>
    </row>
    <row r="6778" spans="1:5" customFormat="1" ht="12.75" x14ac:dyDescent="0.2">
      <c r="A6778" s="27">
        <v>98686</v>
      </c>
      <c r="B6778" s="27" t="s">
        <v>184</v>
      </c>
      <c r="C6778" s="28" t="s">
        <v>5680</v>
      </c>
      <c r="D6778" s="27" t="s">
        <v>32</v>
      </c>
      <c r="E6778" s="134">
        <v>48.52</v>
      </c>
    </row>
    <row r="6779" spans="1:5" customFormat="1" ht="12.75" x14ac:dyDescent="0.2">
      <c r="A6779" s="27">
        <v>98688</v>
      </c>
      <c r="B6779" s="27" t="s">
        <v>184</v>
      </c>
      <c r="C6779" s="28" t="s">
        <v>5681</v>
      </c>
      <c r="D6779" s="27" t="s">
        <v>32</v>
      </c>
      <c r="E6779" s="134">
        <v>72.83</v>
      </c>
    </row>
    <row r="6780" spans="1:5" customFormat="1" ht="12.75" x14ac:dyDescent="0.2">
      <c r="A6780" s="27">
        <v>98689</v>
      </c>
      <c r="B6780" s="27" t="s">
        <v>184</v>
      </c>
      <c r="C6780" s="28" t="s">
        <v>5682</v>
      </c>
      <c r="D6780" s="27" t="s">
        <v>32</v>
      </c>
      <c r="E6780" s="134">
        <v>76.56</v>
      </c>
    </row>
    <row r="6781" spans="1:5" customFormat="1" ht="25.5" x14ac:dyDescent="0.2">
      <c r="A6781" s="27">
        <v>101090</v>
      </c>
      <c r="B6781" s="27" t="s">
        <v>184</v>
      </c>
      <c r="C6781" s="28" t="s">
        <v>5683</v>
      </c>
      <c r="D6781" s="27" t="s">
        <v>28</v>
      </c>
      <c r="E6781" s="134">
        <v>228.44</v>
      </c>
    </row>
    <row r="6782" spans="1:5" customFormat="1" ht="12.75" x14ac:dyDescent="0.2">
      <c r="A6782" s="27">
        <v>101091</v>
      </c>
      <c r="B6782" s="27" t="s">
        <v>184</v>
      </c>
      <c r="C6782" s="28" t="s">
        <v>5684</v>
      </c>
      <c r="D6782" s="27" t="s">
        <v>28</v>
      </c>
      <c r="E6782" s="134">
        <v>167.39</v>
      </c>
    </row>
    <row r="6783" spans="1:5" customFormat="1" ht="25.5" x14ac:dyDescent="0.2">
      <c r="A6783" s="27">
        <v>101725</v>
      </c>
      <c r="B6783" s="27" t="s">
        <v>184</v>
      </c>
      <c r="C6783" s="28" t="s">
        <v>5685</v>
      </c>
      <c r="D6783" s="27" t="s">
        <v>28</v>
      </c>
      <c r="E6783" s="134">
        <v>316.27999999999997</v>
      </c>
    </row>
    <row r="6784" spans="1:5" customFormat="1" ht="25.5" x14ac:dyDescent="0.2">
      <c r="A6784" s="27">
        <v>101726</v>
      </c>
      <c r="B6784" s="27" t="s">
        <v>184</v>
      </c>
      <c r="C6784" s="28" t="s">
        <v>5686</v>
      </c>
      <c r="D6784" s="27" t="s">
        <v>28</v>
      </c>
      <c r="E6784" s="134">
        <v>213.35</v>
      </c>
    </row>
    <row r="6785" spans="1:5" customFormat="1" ht="12.75" x14ac:dyDescent="0.2">
      <c r="A6785" s="27">
        <v>101731</v>
      </c>
      <c r="B6785" s="27" t="s">
        <v>184</v>
      </c>
      <c r="C6785" s="28" t="s">
        <v>5687</v>
      </c>
      <c r="D6785" s="27" t="s">
        <v>28</v>
      </c>
      <c r="E6785" s="134">
        <v>349.18</v>
      </c>
    </row>
    <row r="6786" spans="1:5" customFormat="1" ht="12.75" x14ac:dyDescent="0.2">
      <c r="A6786" s="27">
        <v>101732</v>
      </c>
      <c r="B6786" s="27" t="s">
        <v>184</v>
      </c>
      <c r="C6786" s="28" t="s">
        <v>5688</v>
      </c>
      <c r="D6786" s="27" t="s">
        <v>28</v>
      </c>
      <c r="E6786" s="134">
        <v>104.51</v>
      </c>
    </row>
    <row r="6787" spans="1:5" customFormat="1" ht="25.5" x14ac:dyDescent="0.2">
      <c r="A6787" s="27">
        <v>101094</v>
      </c>
      <c r="B6787" s="27" t="s">
        <v>184</v>
      </c>
      <c r="C6787" s="28" t="s">
        <v>5689</v>
      </c>
      <c r="D6787" s="27" t="s">
        <v>32</v>
      </c>
      <c r="E6787" s="134">
        <v>138.1</v>
      </c>
    </row>
    <row r="6788" spans="1:5" customFormat="1" ht="25.5" x14ac:dyDescent="0.2">
      <c r="A6788" s="27">
        <v>101727</v>
      </c>
      <c r="B6788" s="27" t="s">
        <v>184</v>
      </c>
      <c r="C6788" s="28" t="s">
        <v>5690</v>
      </c>
      <c r="D6788" s="27" t="s">
        <v>28</v>
      </c>
      <c r="E6788" s="134">
        <v>159.29</v>
      </c>
    </row>
    <row r="6789" spans="1:5" customFormat="1" ht="25.5" x14ac:dyDescent="0.2">
      <c r="A6789" s="27">
        <v>101733</v>
      </c>
      <c r="B6789" s="27" t="s">
        <v>184</v>
      </c>
      <c r="C6789" s="28" t="s">
        <v>5691</v>
      </c>
      <c r="D6789" s="27" t="s">
        <v>28</v>
      </c>
      <c r="E6789" s="134">
        <v>225.03</v>
      </c>
    </row>
    <row r="6790" spans="1:5" customFormat="1" ht="12.75" x14ac:dyDescent="0.2">
      <c r="A6790" s="27">
        <v>101734</v>
      </c>
      <c r="B6790" s="27" t="s">
        <v>184</v>
      </c>
      <c r="C6790" s="28" t="s">
        <v>5692</v>
      </c>
      <c r="D6790" s="27" t="s">
        <v>28</v>
      </c>
      <c r="E6790" s="134">
        <v>334.27</v>
      </c>
    </row>
    <row r="6791" spans="1:5" customFormat="1" ht="12.75" x14ac:dyDescent="0.2">
      <c r="A6791" s="27">
        <v>101735</v>
      </c>
      <c r="B6791" s="27" t="s">
        <v>184</v>
      </c>
      <c r="C6791" s="28" t="s">
        <v>5693</v>
      </c>
      <c r="D6791" s="27" t="s">
        <v>28</v>
      </c>
      <c r="E6791" s="134">
        <v>342.18</v>
      </c>
    </row>
    <row r="6792" spans="1:5" customFormat="1" ht="12.75" x14ac:dyDescent="0.2">
      <c r="A6792" s="27">
        <v>101736</v>
      </c>
      <c r="B6792" s="27" t="s">
        <v>184</v>
      </c>
      <c r="C6792" s="28" t="s">
        <v>5694</v>
      </c>
      <c r="D6792" s="27" t="s">
        <v>28</v>
      </c>
      <c r="E6792" s="134">
        <v>100.96</v>
      </c>
    </row>
    <row r="6793" spans="1:5" customFormat="1" ht="12.75" x14ac:dyDescent="0.2">
      <c r="A6793" s="27">
        <v>101737</v>
      </c>
      <c r="B6793" s="27" t="s">
        <v>184</v>
      </c>
      <c r="C6793" s="28" t="s">
        <v>5695</v>
      </c>
      <c r="D6793" s="27" t="s">
        <v>28</v>
      </c>
      <c r="E6793" s="134">
        <v>116.62</v>
      </c>
    </row>
    <row r="6794" spans="1:5" customFormat="1" ht="12.75" x14ac:dyDescent="0.2">
      <c r="A6794" s="27">
        <v>101748</v>
      </c>
      <c r="B6794" s="27" t="s">
        <v>184</v>
      </c>
      <c r="C6794" s="28" t="s">
        <v>5696</v>
      </c>
      <c r="D6794" s="27" t="s">
        <v>28</v>
      </c>
      <c r="E6794" s="134">
        <v>4.0199999999999996</v>
      </c>
    </row>
    <row r="6795" spans="1:5" customFormat="1" ht="38.25" x14ac:dyDescent="0.2">
      <c r="A6795" s="27">
        <v>104162</v>
      </c>
      <c r="B6795" s="27" t="s">
        <v>184</v>
      </c>
      <c r="C6795" s="28" t="s">
        <v>5697</v>
      </c>
      <c r="D6795" s="27" t="s">
        <v>28</v>
      </c>
      <c r="E6795" s="134">
        <v>90.08</v>
      </c>
    </row>
    <row r="6796" spans="1:5" customFormat="1" ht="12.75" x14ac:dyDescent="0.2">
      <c r="A6796" s="27">
        <v>101092</v>
      </c>
      <c r="B6796" s="27" t="s">
        <v>184</v>
      </c>
      <c r="C6796" s="28" t="s">
        <v>5698</v>
      </c>
      <c r="D6796" s="27" t="s">
        <v>28</v>
      </c>
      <c r="E6796" s="134">
        <v>291.95</v>
      </c>
    </row>
    <row r="6797" spans="1:5" customFormat="1" ht="12.75" x14ac:dyDescent="0.2">
      <c r="A6797" s="27">
        <v>101093</v>
      </c>
      <c r="B6797" s="27" t="s">
        <v>184</v>
      </c>
      <c r="C6797" s="28" t="s">
        <v>5699</v>
      </c>
      <c r="D6797" s="27" t="s">
        <v>28</v>
      </c>
      <c r="E6797" s="134">
        <v>304.44</v>
      </c>
    </row>
    <row r="6798" spans="1:5" customFormat="1" ht="12.75" x14ac:dyDescent="0.2">
      <c r="A6798" s="27">
        <v>98695</v>
      </c>
      <c r="B6798" s="27" t="s">
        <v>184</v>
      </c>
      <c r="C6798" s="28" t="s">
        <v>5700</v>
      </c>
      <c r="D6798" s="27" t="s">
        <v>32</v>
      </c>
      <c r="E6798" s="134">
        <v>60.29</v>
      </c>
    </row>
    <row r="6799" spans="1:5" customFormat="1" ht="12.75" x14ac:dyDescent="0.2">
      <c r="A6799" s="27">
        <v>98697</v>
      </c>
      <c r="B6799" s="27" t="s">
        <v>184</v>
      </c>
      <c r="C6799" s="28" t="s">
        <v>5701</v>
      </c>
      <c r="D6799" s="27" t="s">
        <v>32</v>
      </c>
      <c r="E6799" s="134">
        <v>38.159999999999997</v>
      </c>
    </row>
    <row r="6800" spans="1:5" customFormat="1" ht="12.75" x14ac:dyDescent="0.2">
      <c r="A6800" s="27">
        <v>101738</v>
      </c>
      <c r="B6800" s="27" t="s">
        <v>184</v>
      </c>
      <c r="C6800" s="28" t="s">
        <v>5702</v>
      </c>
      <c r="D6800" s="27" t="s">
        <v>32</v>
      </c>
      <c r="E6800" s="134">
        <v>31.83</v>
      </c>
    </row>
    <row r="6801" spans="1:5" customFormat="1" ht="12.75" x14ac:dyDescent="0.2">
      <c r="A6801" s="27">
        <v>101739</v>
      </c>
      <c r="B6801" s="27" t="s">
        <v>184</v>
      </c>
      <c r="C6801" s="28" t="s">
        <v>5703</v>
      </c>
      <c r="D6801" s="27" t="s">
        <v>32</v>
      </c>
      <c r="E6801" s="134">
        <v>35.08</v>
      </c>
    </row>
    <row r="6802" spans="1:5" customFormat="1" ht="25.5" x14ac:dyDescent="0.2">
      <c r="A6802" s="27">
        <v>88648</v>
      </c>
      <c r="B6802" s="27" t="s">
        <v>184</v>
      </c>
      <c r="C6802" s="28" t="s">
        <v>25930</v>
      </c>
      <c r="D6802" s="27" t="s">
        <v>32</v>
      </c>
      <c r="E6802" s="134">
        <v>7.03</v>
      </c>
    </row>
    <row r="6803" spans="1:5" customFormat="1" ht="25.5" x14ac:dyDescent="0.2">
      <c r="A6803" s="27">
        <v>88649</v>
      </c>
      <c r="B6803" s="27" t="s">
        <v>184</v>
      </c>
      <c r="C6803" s="28" t="s">
        <v>25931</v>
      </c>
      <c r="D6803" s="27" t="s">
        <v>32</v>
      </c>
      <c r="E6803" s="134">
        <v>7.88</v>
      </c>
    </row>
    <row r="6804" spans="1:5" customFormat="1" ht="25.5" x14ac:dyDescent="0.2">
      <c r="A6804" s="27">
        <v>88650</v>
      </c>
      <c r="B6804" s="27" t="s">
        <v>184</v>
      </c>
      <c r="C6804" s="28" t="s">
        <v>25932</v>
      </c>
      <c r="D6804" s="27" t="s">
        <v>32</v>
      </c>
      <c r="E6804" s="134">
        <v>10.5</v>
      </c>
    </row>
    <row r="6805" spans="1:5" customFormat="1" ht="12.75" x14ac:dyDescent="0.2">
      <c r="A6805" s="27">
        <v>101740</v>
      </c>
      <c r="B6805" s="27" t="s">
        <v>184</v>
      </c>
      <c r="C6805" s="28" t="s">
        <v>5704</v>
      </c>
      <c r="D6805" s="27" t="s">
        <v>32</v>
      </c>
      <c r="E6805" s="134">
        <v>54.74</v>
      </c>
    </row>
    <row r="6806" spans="1:5" customFormat="1" ht="12.75" x14ac:dyDescent="0.2">
      <c r="A6806" s="27">
        <v>101741</v>
      </c>
      <c r="B6806" s="27" t="s">
        <v>184</v>
      </c>
      <c r="C6806" s="28" t="s">
        <v>5705</v>
      </c>
      <c r="D6806" s="27" t="s">
        <v>32</v>
      </c>
      <c r="E6806" s="134">
        <v>25.68</v>
      </c>
    </row>
    <row r="6807" spans="1:5" customFormat="1" ht="25.5" x14ac:dyDescent="0.2">
      <c r="A6807" s="27">
        <v>94990</v>
      </c>
      <c r="B6807" s="27" t="s">
        <v>184</v>
      </c>
      <c r="C6807" s="28" t="s">
        <v>5706</v>
      </c>
      <c r="D6807" s="27" t="s">
        <v>27</v>
      </c>
      <c r="E6807" s="134">
        <v>773.51</v>
      </c>
    </row>
    <row r="6808" spans="1:5" customFormat="1" ht="25.5" x14ac:dyDescent="0.2">
      <c r="A6808" s="27">
        <v>94991</v>
      </c>
      <c r="B6808" s="27" t="s">
        <v>184</v>
      </c>
      <c r="C6808" s="28" t="s">
        <v>5707</v>
      </c>
      <c r="D6808" s="27" t="s">
        <v>27</v>
      </c>
      <c r="E6808" s="134">
        <v>843.62</v>
      </c>
    </row>
    <row r="6809" spans="1:5" customFormat="1" ht="25.5" x14ac:dyDescent="0.2">
      <c r="A6809" s="27">
        <v>94992</v>
      </c>
      <c r="B6809" s="27" t="s">
        <v>184</v>
      </c>
      <c r="C6809" s="28" t="s">
        <v>5708</v>
      </c>
      <c r="D6809" s="27" t="s">
        <v>28</v>
      </c>
      <c r="E6809" s="134">
        <v>80.47</v>
      </c>
    </row>
    <row r="6810" spans="1:5" customFormat="1" ht="25.5" x14ac:dyDescent="0.2">
      <c r="A6810" s="27">
        <v>94993</v>
      </c>
      <c r="B6810" s="27" t="s">
        <v>184</v>
      </c>
      <c r="C6810" s="28" t="s">
        <v>5709</v>
      </c>
      <c r="D6810" s="27" t="s">
        <v>28</v>
      </c>
      <c r="E6810" s="134">
        <v>84.68</v>
      </c>
    </row>
    <row r="6811" spans="1:5" customFormat="1" ht="25.5" x14ac:dyDescent="0.2">
      <c r="A6811" s="27">
        <v>94994</v>
      </c>
      <c r="B6811" s="27" t="s">
        <v>184</v>
      </c>
      <c r="C6811" s="28" t="s">
        <v>5710</v>
      </c>
      <c r="D6811" s="27" t="s">
        <v>28</v>
      </c>
      <c r="E6811" s="134">
        <v>96.35</v>
      </c>
    </row>
    <row r="6812" spans="1:5" customFormat="1" ht="25.5" x14ac:dyDescent="0.2">
      <c r="A6812" s="27">
        <v>94995</v>
      </c>
      <c r="B6812" s="27" t="s">
        <v>184</v>
      </c>
      <c r="C6812" s="28" t="s">
        <v>5711</v>
      </c>
      <c r="D6812" s="27" t="s">
        <v>28</v>
      </c>
      <c r="E6812" s="134">
        <v>101.96</v>
      </c>
    </row>
    <row r="6813" spans="1:5" customFormat="1" ht="12.75" x14ac:dyDescent="0.2">
      <c r="A6813" s="27">
        <v>101747</v>
      </c>
      <c r="B6813" s="27" t="s">
        <v>184</v>
      </c>
      <c r="C6813" s="28" t="s">
        <v>5712</v>
      </c>
      <c r="D6813" s="27" t="s">
        <v>28</v>
      </c>
      <c r="E6813" s="134">
        <v>81.75</v>
      </c>
    </row>
    <row r="6814" spans="1:5" customFormat="1" ht="25.5" x14ac:dyDescent="0.2">
      <c r="A6814" s="27">
        <v>104626</v>
      </c>
      <c r="B6814" s="27" t="s">
        <v>184</v>
      </c>
      <c r="C6814" s="28" t="s">
        <v>5713</v>
      </c>
      <c r="D6814" s="27" t="s">
        <v>27</v>
      </c>
      <c r="E6814" s="134">
        <v>863.83</v>
      </c>
    </row>
    <row r="6815" spans="1:5" customFormat="1" ht="25.5" x14ac:dyDescent="0.2">
      <c r="A6815" s="27">
        <v>104658</v>
      </c>
      <c r="B6815" s="27" t="s">
        <v>184</v>
      </c>
      <c r="C6815" s="28" t="s">
        <v>5714</v>
      </c>
      <c r="D6815" s="27" t="s">
        <v>28</v>
      </c>
      <c r="E6815" s="134">
        <v>163.12</v>
      </c>
    </row>
    <row r="6816" spans="1:5" customFormat="1" ht="38.25" x14ac:dyDescent="0.2">
      <c r="A6816" s="27">
        <v>87620</v>
      </c>
      <c r="B6816" s="27" t="s">
        <v>184</v>
      </c>
      <c r="C6816" s="28" t="s">
        <v>5715</v>
      </c>
      <c r="D6816" s="27" t="s">
        <v>28</v>
      </c>
      <c r="E6816" s="134">
        <v>29.85</v>
      </c>
    </row>
    <row r="6817" spans="1:5" customFormat="1" ht="25.5" x14ac:dyDescent="0.2">
      <c r="A6817" s="27">
        <v>87622</v>
      </c>
      <c r="B6817" s="27" t="s">
        <v>184</v>
      </c>
      <c r="C6817" s="28" t="s">
        <v>5716</v>
      </c>
      <c r="D6817" s="27" t="s">
        <v>28</v>
      </c>
      <c r="E6817" s="134">
        <v>33.11</v>
      </c>
    </row>
    <row r="6818" spans="1:5" customFormat="1" ht="25.5" x14ac:dyDescent="0.2">
      <c r="A6818" s="27">
        <v>87623</v>
      </c>
      <c r="B6818" s="27" t="s">
        <v>184</v>
      </c>
      <c r="C6818" s="28" t="s">
        <v>5717</v>
      </c>
      <c r="D6818" s="27" t="s">
        <v>28</v>
      </c>
      <c r="E6818" s="134">
        <v>70.58</v>
      </c>
    </row>
    <row r="6819" spans="1:5" customFormat="1" ht="25.5" x14ac:dyDescent="0.2">
      <c r="A6819" s="27">
        <v>87624</v>
      </c>
      <c r="B6819" s="27" t="s">
        <v>184</v>
      </c>
      <c r="C6819" s="28" t="s">
        <v>5718</v>
      </c>
      <c r="D6819" s="27" t="s">
        <v>28</v>
      </c>
      <c r="E6819" s="134">
        <v>77.31</v>
      </c>
    </row>
    <row r="6820" spans="1:5" customFormat="1" ht="38.25" x14ac:dyDescent="0.2">
      <c r="A6820" s="27">
        <v>87630</v>
      </c>
      <c r="B6820" s="27" t="s">
        <v>184</v>
      </c>
      <c r="C6820" s="28" t="s">
        <v>5719</v>
      </c>
      <c r="D6820" s="27" t="s">
        <v>28</v>
      </c>
      <c r="E6820" s="134">
        <v>38.090000000000003</v>
      </c>
    </row>
    <row r="6821" spans="1:5" customFormat="1" ht="25.5" x14ac:dyDescent="0.2">
      <c r="A6821" s="27">
        <v>87632</v>
      </c>
      <c r="B6821" s="27" t="s">
        <v>184</v>
      </c>
      <c r="C6821" s="28" t="s">
        <v>5720</v>
      </c>
      <c r="D6821" s="27" t="s">
        <v>28</v>
      </c>
      <c r="E6821" s="134">
        <v>42.62</v>
      </c>
    </row>
    <row r="6822" spans="1:5" customFormat="1" ht="25.5" x14ac:dyDescent="0.2">
      <c r="A6822" s="27">
        <v>87633</v>
      </c>
      <c r="B6822" s="27" t="s">
        <v>184</v>
      </c>
      <c r="C6822" s="28" t="s">
        <v>5721</v>
      </c>
      <c r="D6822" s="27" t="s">
        <v>28</v>
      </c>
      <c r="E6822" s="134">
        <v>94.72</v>
      </c>
    </row>
    <row r="6823" spans="1:5" customFormat="1" ht="25.5" x14ac:dyDescent="0.2">
      <c r="A6823" s="27">
        <v>87634</v>
      </c>
      <c r="B6823" s="27" t="s">
        <v>184</v>
      </c>
      <c r="C6823" s="28" t="s">
        <v>5722</v>
      </c>
      <c r="D6823" s="27" t="s">
        <v>28</v>
      </c>
      <c r="E6823" s="134">
        <v>104.07</v>
      </c>
    </row>
    <row r="6824" spans="1:5" customFormat="1" ht="38.25" x14ac:dyDescent="0.2">
      <c r="A6824" s="27">
        <v>87640</v>
      </c>
      <c r="B6824" s="27" t="s">
        <v>184</v>
      </c>
      <c r="C6824" s="28" t="s">
        <v>5723</v>
      </c>
      <c r="D6824" s="27" t="s">
        <v>28</v>
      </c>
      <c r="E6824" s="134">
        <v>44.86</v>
      </c>
    </row>
    <row r="6825" spans="1:5" customFormat="1" ht="25.5" x14ac:dyDescent="0.2">
      <c r="A6825" s="27">
        <v>87642</v>
      </c>
      <c r="B6825" s="27" t="s">
        <v>184</v>
      </c>
      <c r="C6825" s="28" t="s">
        <v>5724</v>
      </c>
      <c r="D6825" s="27" t="s">
        <v>28</v>
      </c>
      <c r="E6825" s="134">
        <v>50.43</v>
      </c>
    </row>
    <row r="6826" spans="1:5" customFormat="1" ht="25.5" x14ac:dyDescent="0.2">
      <c r="A6826" s="27">
        <v>87643</v>
      </c>
      <c r="B6826" s="27" t="s">
        <v>184</v>
      </c>
      <c r="C6826" s="28" t="s">
        <v>5725</v>
      </c>
      <c r="D6826" s="27" t="s">
        <v>28</v>
      </c>
      <c r="E6826" s="134">
        <v>114.5</v>
      </c>
    </row>
    <row r="6827" spans="1:5" customFormat="1" ht="25.5" x14ac:dyDescent="0.2">
      <c r="A6827" s="27">
        <v>87644</v>
      </c>
      <c r="B6827" s="27" t="s">
        <v>184</v>
      </c>
      <c r="C6827" s="28" t="s">
        <v>5726</v>
      </c>
      <c r="D6827" s="27" t="s">
        <v>28</v>
      </c>
      <c r="E6827" s="134">
        <v>126</v>
      </c>
    </row>
    <row r="6828" spans="1:5" customFormat="1" ht="38.25" x14ac:dyDescent="0.2">
      <c r="A6828" s="27">
        <v>87680</v>
      </c>
      <c r="B6828" s="27" t="s">
        <v>184</v>
      </c>
      <c r="C6828" s="28" t="s">
        <v>5727</v>
      </c>
      <c r="D6828" s="27" t="s">
        <v>28</v>
      </c>
      <c r="E6828" s="134">
        <v>40.869999999999997</v>
      </c>
    </row>
    <row r="6829" spans="1:5" customFormat="1" ht="25.5" x14ac:dyDescent="0.2">
      <c r="A6829" s="27">
        <v>87682</v>
      </c>
      <c r="B6829" s="27" t="s">
        <v>184</v>
      </c>
      <c r="C6829" s="28" t="s">
        <v>5728</v>
      </c>
      <c r="D6829" s="27" t="s">
        <v>28</v>
      </c>
      <c r="E6829" s="134">
        <v>46.44</v>
      </c>
    </row>
    <row r="6830" spans="1:5" customFormat="1" ht="38.25" x14ac:dyDescent="0.2">
      <c r="A6830" s="27">
        <v>87683</v>
      </c>
      <c r="B6830" s="27" t="s">
        <v>184</v>
      </c>
      <c r="C6830" s="28" t="s">
        <v>5729</v>
      </c>
      <c r="D6830" s="27" t="s">
        <v>28</v>
      </c>
      <c r="E6830" s="134">
        <v>110.51</v>
      </c>
    </row>
    <row r="6831" spans="1:5" customFormat="1" ht="25.5" x14ac:dyDescent="0.2">
      <c r="A6831" s="27">
        <v>87684</v>
      </c>
      <c r="B6831" s="27" t="s">
        <v>184</v>
      </c>
      <c r="C6831" s="28" t="s">
        <v>5730</v>
      </c>
      <c r="D6831" s="27" t="s">
        <v>28</v>
      </c>
      <c r="E6831" s="134">
        <v>122.01</v>
      </c>
    </row>
    <row r="6832" spans="1:5" customFormat="1" ht="38.25" x14ac:dyDescent="0.2">
      <c r="A6832" s="27">
        <v>87690</v>
      </c>
      <c r="B6832" s="27" t="s">
        <v>184</v>
      </c>
      <c r="C6832" s="28" t="s">
        <v>5731</v>
      </c>
      <c r="D6832" s="27" t="s">
        <v>28</v>
      </c>
      <c r="E6832" s="134">
        <v>46.84</v>
      </c>
    </row>
    <row r="6833" spans="1:5" customFormat="1" ht="25.5" x14ac:dyDescent="0.2">
      <c r="A6833" s="27">
        <v>87692</v>
      </c>
      <c r="B6833" s="27" t="s">
        <v>184</v>
      </c>
      <c r="C6833" s="28" t="s">
        <v>5732</v>
      </c>
      <c r="D6833" s="27" t="s">
        <v>28</v>
      </c>
      <c r="E6833" s="134">
        <v>53.21</v>
      </c>
    </row>
    <row r="6834" spans="1:5" customFormat="1" ht="25.5" x14ac:dyDescent="0.2">
      <c r="A6834" s="27">
        <v>87693</v>
      </c>
      <c r="B6834" s="27" t="s">
        <v>184</v>
      </c>
      <c r="C6834" s="28" t="s">
        <v>5733</v>
      </c>
      <c r="D6834" s="27" t="s">
        <v>28</v>
      </c>
      <c r="E6834" s="134">
        <v>126.59</v>
      </c>
    </row>
    <row r="6835" spans="1:5" customFormat="1" ht="25.5" x14ac:dyDescent="0.2">
      <c r="A6835" s="27">
        <v>87694</v>
      </c>
      <c r="B6835" s="27" t="s">
        <v>184</v>
      </c>
      <c r="C6835" s="28" t="s">
        <v>5734</v>
      </c>
      <c r="D6835" s="27" t="s">
        <v>28</v>
      </c>
      <c r="E6835" s="134">
        <v>139.76</v>
      </c>
    </row>
    <row r="6836" spans="1:5" customFormat="1" ht="38.25" x14ac:dyDescent="0.2">
      <c r="A6836" s="27">
        <v>87700</v>
      </c>
      <c r="B6836" s="27" t="s">
        <v>184</v>
      </c>
      <c r="C6836" s="28" t="s">
        <v>5735</v>
      </c>
      <c r="D6836" s="27" t="s">
        <v>28</v>
      </c>
      <c r="E6836" s="134">
        <v>50.53</v>
      </c>
    </row>
    <row r="6837" spans="1:5" customFormat="1" ht="25.5" x14ac:dyDescent="0.2">
      <c r="A6837" s="27">
        <v>87702</v>
      </c>
      <c r="B6837" s="27" t="s">
        <v>184</v>
      </c>
      <c r="C6837" s="28" t="s">
        <v>5736</v>
      </c>
      <c r="D6837" s="27" t="s">
        <v>28</v>
      </c>
      <c r="E6837" s="134">
        <v>57.46</v>
      </c>
    </row>
    <row r="6838" spans="1:5" customFormat="1" ht="38.25" x14ac:dyDescent="0.2">
      <c r="A6838" s="27">
        <v>87703</v>
      </c>
      <c r="B6838" s="27" t="s">
        <v>184</v>
      </c>
      <c r="C6838" s="28" t="s">
        <v>5737</v>
      </c>
      <c r="D6838" s="27" t="s">
        <v>28</v>
      </c>
      <c r="E6838" s="134">
        <v>137.37</v>
      </c>
    </row>
    <row r="6839" spans="1:5" customFormat="1" ht="25.5" x14ac:dyDescent="0.2">
      <c r="A6839" s="27">
        <v>87704</v>
      </c>
      <c r="B6839" s="27" t="s">
        <v>184</v>
      </c>
      <c r="C6839" s="28" t="s">
        <v>5738</v>
      </c>
      <c r="D6839" s="27" t="s">
        <v>28</v>
      </c>
      <c r="E6839" s="134">
        <v>151.71</v>
      </c>
    </row>
    <row r="6840" spans="1:5" customFormat="1" ht="38.25" x14ac:dyDescent="0.2">
      <c r="A6840" s="27">
        <v>87735</v>
      </c>
      <c r="B6840" s="27" t="s">
        <v>184</v>
      </c>
      <c r="C6840" s="28" t="s">
        <v>5739</v>
      </c>
      <c r="D6840" s="27" t="s">
        <v>28</v>
      </c>
      <c r="E6840" s="134">
        <v>43.46</v>
      </c>
    </row>
    <row r="6841" spans="1:5" customFormat="1" ht="25.5" x14ac:dyDescent="0.2">
      <c r="A6841" s="27">
        <v>87737</v>
      </c>
      <c r="B6841" s="27" t="s">
        <v>184</v>
      </c>
      <c r="C6841" s="28" t="s">
        <v>5740</v>
      </c>
      <c r="D6841" s="27" t="s">
        <v>28</v>
      </c>
      <c r="E6841" s="134">
        <v>46.72</v>
      </c>
    </row>
    <row r="6842" spans="1:5" customFormat="1" ht="38.25" x14ac:dyDescent="0.2">
      <c r="A6842" s="27">
        <v>87738</v>
      </c>
      <c r="B6842" s="27" t="s">
        <v>184</v>
      </c>
      <c r="C6842" s="28" t="s">
        <v>5741</v>
      </c>
      <c r="D6842" s="27" t="s">
        <v>28</v>
      </c>
      <c r="E6842" s="134">
        <v>84.19</v>
      </c>
    </row>
    <row r="6843" spans="1:5" customFormat="1" ht="25.5" x14ac:dyDescent="0.2">
      <c r="A6843" s="27">
        <v>87739</v>
      </c>
      <c r="B6843" s="27" t="s">
        <v>184</v>
      </c>
      <c r="C6843" s="28" t="s">
        <v>5742</v>
      </c>
      <c r="D6843" s="27" t="s">
        <v>28</v>
      </c>
      <c r="E6843" s="134">
        <v>90.92</v>
      </c>
    </row>
    <row r="6844" spans="1:5" customFormat="1" ht="38.25" x14ac:dyDescent="0.2">
      <c r="A6844" s="27">
        <v>87745</v>
      </c>
      <c r="B6844" s="27" t="s">
        <v>184</v>
      </c>
      <c r="C6844" s="28" t="s">
        <v>5743</v>
      </c>
      <c r="D6844" s="27" t="s">
        <v>28</v>
      </c>
      <c r="E6844" s="134">
        <v>51.7</v>
      </c>
    </row>
    <row r="6845" spans="1:5" customFormat="1" ht="25.5" x14ac:dyDescent="0.2">
      <c r="A6845" s="27">
        <v>87747</v>
      </c>
      <c r="B6845" s="27" t="s">
        <v>184</v>
      </c>
      <c r="C6845" s="28" t="s">
        <v>5744</v>
      </c>
      <c r="D6845" s="27" t="s">
        <v>28</v>
      </c>
      <c r="E6845" s="134">
        <v>56.23</v>
      </c>
    </row>
    <row r="6846" spans="1:5" customFormat="1" ht="38.25" x14ac:dyDescent="0.2">
      <c r="A6846" s="27">
        <v>87748</v>
      </c>
      <c r="B6846" s="27" t="s">
        <v>184</v>
      </c>
      <c r="C6846" s="28" t="s">
        <v>5745</v>
      </c>
      <c r="D6846" s="27" t="s">
        <v>28</v>
      </c>
      <c r="E6846" s="134">
        <v>108.33</v>
      </c>
    </row>
    <row r="6847" spans="1:5" customFormat="1" ht="25.5" x14ac:dyDescent="0.2">
      <c r="A6847" s="27">
        <v>87749</v>
      </c>
      <c r="B6847" s="27" t="s">
        <v>184</v>
      </c>
      <c r="C6847" s="28" t="s">
        <v>5746</v>
      </c>
      <c r="D6847" s="27" t="s">
        <v>28</v>
      </c>
      <c r="E6847" s="134">
        <v>117.68</v>
      </c>
    </row>
    <row r="6848" spans="1:5" customFormat="1" ht="38.25" x14ac:dyDescent="0.2">
      <c r="A6848" s="27">
        <v>87755</v>
      </c>
      <c r="B6848" s="27" t="s">
        <v>184</v>
      </c>
      <c r="C6848" s="28" t="s">
        <v>5747</v>
      </c>
      <c r="D6848" s="27" t="s">
        <v>28</v>
      </c>
      <c r="E6848" s="134">
        <v>50.27</v>
      </c>
    </row>
    <row r="6849" spans="1:5" customFormat="1" ht="38.25" x14ac:dyDescent="0.2">
      <c r="A6849" s="27">
        <v>87757</v>
      </c>
      <c r="B6849" s="27" t="s">
        <v>184</v>
      </c>
      <c r="C6849" s="28" t="s">
        <v>5748</v>
      </c>
      <c r="D6849" s="27" t="s">
        <v>28</v>
      </c>
      <c r="E6849" s="134">
        <v>54.8</v>
      </c>
    </row>
    <row r="6850" spans="1:5" customFormat="1" ht="38.25" x14ac:dyDescent="0.2">
      <c r="A6850" s="27">
        <v>87758</v>
      </c>
      <c r="B6850" s="27" t="s">
        <v>184</v>
      </c>
      <c r="C6850" s="28" t="s">
        <v>5749</v>
      </c>
      <c r="D6850" s="27" t="s">
        <v>28</v>
      </c>
      <c r="E6850" s="134">
        <v>106.9</v>
      </c>
    </row>
    <row r="6851" spans="1:5" customFormat="1" ht="25.5" x14ac:dyDescent="0.2">
      <c r="A6851" s="27">
        <v>87759</v>
      </c>
      <c r="B6851" s="27" t="s">
        <v>184</v>
      </c>
      <c r="C6851" s="28" t="s">
        <v>5750</v>
      </c>
      <c r="D6851" s="27" t="s">
        <v>28</v>
      </c>
      <c r="E6851" s="134">
        <v>116.25</v>
      </c>
    </row>
    <row r="6852" spans="1:5" customFormat="1" ht="38.25" x14ac:dyDescent="0.2">
      <c r="A6852" s="27">
        <v>87765</v>
      </c>
      <c r="B6852" s="27" t="s">
        <v>184</v>
      </c>
      <c r="C6852" s="28" t="s">
        <v>5751</v>
      </c>
      <c r="D6852" s="27" t="s">
        <v>28</v>
      </c>
      <c r="E6852" s="134">
        <v>57.08</v>
      </c>
    </row>
    <row r="6853" spans="1:5" customFormat="1" ht="38.25" x14ac:dyDescent="0.2">
      <c r="A6853" s="27">
        <v>87767</v>
      </c>
      <c r="B6853" s="27" t="s">
        <v>184</v>
      </c>
      <c r="C6853" s="28" t="s">
        <v>5752</v>
      </c>
      <c r="D6853" s="27" t="s">
        <v>28</v>
      </c>
      <c r="E6853" s="134">
        <v>62.65</v>
      </c>
    </row>
    <row r="6854" spans="1:5" customFormat="1" ht="38.25" x14ac:dyDescent="0.2">
      <c r="A6854" s="27">
        <v>87768</v>
      </c>
      <c r="B6854" s="27" t="s">
        <v>184</v>
      </c>
      <c r="C6854" s="28" t="s">
        <v>5753</v>
      </c>
      <c r="D6854" s="27" t="s">
        <v>28</v>
      </c>
      <c r="E6854" s="134">
        <v>126.72</v>
      </c>
    </row>
    <row r="6855" spans="1:5" customFormat="1" ht="25.5" x14ac:dyDescent="0.2">
      <c r="A6855" s="27">
        <v>87769</v>
      </c>
      <c r="B6855" s="27" t="s">
        <v>184</v>
      </c>
      <c r="C6855" s="28" t="s">
        <v>5754</v>
      </c>
      <c r="D6855" s="27" t="s">
        <v>28</v>
      </c>
      <c r="E6855" s="134">
        <v>138.22</v>
      </c>
    </row>
    <row r="6856" spans="1:5" customFormat="1" ht="25.5" x14ac:dyDescent="0.2">
      <c r="A6856" s="27">
        <v>88470</v>
      </c>
      <c r="B6856" s="27" t="s">
        <v>184</v>
      </c>
      <c r="C6856" s="28" t="s">
        <v>5755</v>
      </c>
      <c r="D6856" s="27" t="s">
        <v>28</v>
      </c>
      <c r="E6856" s="134">
        <v>30.91</v>
      </c>
    </row>
    <row r="6857" spans="1:5" customFormat="1" ht="25.5" x14ac:dyDescent="0.2">
      <c r="A6857" s="27">
        <v>88471</v>
      </c>
      <c r="B6857" s="27" t="s">
        <v>184</v>
      </c>
      <c r="C6857" s="28" t="s">
        <v>5756</v>
      </c>
      <c r="D6857" s="27" t="s">
        <v>28</v>
      </c>
      <c r="E6857" s="134">
        <v>38.64</v>
      </c>
    </row>
    <row r="6858" spans="1:5" customFormat="1" ht="25.5" x14ac:dyDescent="0.2">
      <c r="A6858" s="27">
        <v>88472</v>
      </c>
      <c r="B6858" s="27" t="s">
        <v>184</v>
      </c>
      <c r="C6858" s="28" t="s">
        <v>5757</v>
      </c>
      <c r="D6858" s="27" t="s">
        <v>28</v>
      </c>
      <c r="E6858" s="134">
        <v>44.8</v>
      </c>
    </row>
    <row r="6859" spans="1:5" customFormat="1" ht="25.5" x14ac:dyDescent="0.2">
      <c r="A6859" s="27">
        <v>88476</v>
      </c>
      <c r="B6859" s="27" t="s">
        <v>184</v>
      </c>
      <c r="C6859" s="28" t="s">
        <v>5758</v>
      </c>
      <c r="D6859" s="27" t="s">
        <v>28</v>
      </c>
      <c r="E6859" s="134">
        <v>24.61</v>
      </c>
    </row>
    <row r="6860" spans="1:5" customFormat="1" ht="25.5" x14ac:dyDescent="0.2">
      <c r="A6860" s="27">
        <v>88477</v>
      </c>
      <c r="B6860" s="27" t="s">
        <v>184</v>
      </c>
      <c r="C6860" s="28" t="s">
        <v>5759</v>
      </c>
      <c r="D6860" s="27" t="s">
        <v>28</v>
      </c>
      <c r="E6860" s="134">
        <v>34.28</v>
      </c>
    </row>
    <row r="6861" spans="1:5" customFormat="1" ht="25.5" x14ac:dyDescent="0.2">
      <c r="A6861" s="27">
        <v>88478</v>
      </c>
      <c r="B6861" s="27" t="s">
        <v>184</v>
      </c>
      <c r="C6861" s="28" t="s">
        <v>5760</v>
      </c>
      <c r="D6861" s="27" t="s">
        <v>28</v>
      </c>
      <c r="E6861" s="134">
        <v>42.28</v>
      </c>
    </row>
    <row r="6862" spans="1:5" customFormat="1" ht="38.25" x14ac:dyDescent="0.2">
      <c r="A6862" s="27">
        <v>90930</v>
      </c>
      <c r="B6862" s="27" t="s">
        <v>184</v>
      </c>
      <c r="C6862" s="28" t="s">
        <v>5761</v>
      </c>
      <c r="D6862" s="27" t="s">
        <v>28</v>
      </c>
      <c r="E6862" s="134">
        <v>79.25</v>
      </c>
    </row>
    <row r="6863" spans="1:5" customFormat="1" ht="25.5" x14ac:dyDescent="0.2">
      <c r="A6863" s="27">
        <v>90932</v>
      </c>
      <c r="B6863" s="27" t="s">
        <v>184</v>
      </c>
      <c r="C6863" s="28" t="s">
        <v>5762</v>
      </c>
      <c r="D6863" s="27" t="s">
        <v>28</v>
      </c>
      <c r="E6863" s="134">
        <v>85.62</v>
      </c>
    </row>
    <row r="6864" spans="1:5" customFormat="1" ht="25.5" x14ac:dyDescent="0.2">
      <c r="A6864" s="27">
        <v>90933</v>
      </c>
      <c r="B6864" s="27" t="s">
        <v>184</v>
      </c>
      <c r="C6864" s="28" t="s">
        <v>5763</v>
      </c>
      <c r="D6864" s="27" t="s">
        <v>28</v>
      </c>
      <c r="E6864" s="134">
        <v>159</v>
      </c>
    </row>
    <row r="6865" spans="1:5" customFormat="1" ht="25.5" x14ac:dyDescent="0.2">
      <c r="A6865" s="27">
        <v>90934</v>
      </c>
      <c r="B6865" s="27" t="s">
        <v>184</v>
      </c>
      <c r="C6865" s="28" t="s">
        <v>5764</v>
      </c>
      <c r="D6865" s="27" t="s">
        <v>28</v>
      </c>
      <c r="E6865" s="134">
        <v>172.17</v>
      </c>
    </row>
    <row r="6866" spans="1:5" customFormat="1" ht="38.25" x14ac:dyDescent="0.2">
      <c r="A6866" s="27">
        <v>90940</v>
      </c>
      <c r="B6866" s="27" t="s">
        <v>184</v>
      </c>
      <c r="C6866" s="28" t="s">
        <v>5765</v>
      </c>
      <c r="D6866" s="27" t="s">
        <v>28</v>
      </c>
      <c r="E6866" s="134">
        <v>84.4</v>
      </c>
    </row>
    <row r="6867" spans="1:5" customFormat="1" ht="25.5" x14ac:dyDescent="0.2">
      <c r="A6867" s="27">
        <v>90942</v>
      </c>
      <c r="B6867" s="27" t="s">
        <v>184</v>
      </c>
      <c r="C6867" s="28" t="s">
        <v>5766</v>
      </c>
      <c r="D6867" s="27" t="s">
        <v>28</v>
      </c>
      <c r="E6867" s="134">
        <v>91.33</v>
      </c>
    </row>
    <row r="6868" spans="1:5" customFormat="1" ht="25.5" x14ac:dyDescent="0.2">
      <c r="A6868" s="27">
        <v>90943</v>
      </c>
      <c r="B6868" s="27" t="s">
        <v>184</v>
      </c>
      <c r="C6868" s="28" t="s">
        <v>5767</v>
      </c>
      <c r="D6868" s="27" t="s">
        <v>28</v>
      </c>
      <c r="E6868" s="134">
        <v>171.24</v>
      </c>
    </row>
    <row r="6869" spans="1:5" customFormat="1" ht="25.5" x14ac:dyDescent="0.2">
      <c r="A6869" s="27">
        <v>90944</v>
      </c>
      <c r="B6869" s="27" t="s">
        <v>184</v>
      </c>
      <c r="C6869" s="28" t="s">
        <v>5768</v>
      </c>
      <c r="D6869" s="27" t="s">
        <v>28</v>
      </c>
      <c r="E6869" s="134">
        <v>185.58</v>
      </c>
    </row>
    <row r="6870" spans="1:5" customFormat="1" ht="38.25" x14ac:dyDescent="0.2">
      <c r="A6870" s="27">
        <v>90950</v>
      </c>
      <c r="B6870" s="27" t="s">
        <v>184</v>
      </c>
      <c r="C6870" s="28" t="s">
        <v>5769</v>
      </c>
      <c r="D6870" s="27" t="s">
        <v>28</v>
      </c>
      <c r="E6870" s="134">
        <v>93.8</v>
      </c>
    </row>
    <row r="6871" spans="1:5" customFormat="1" ht="25.5" x14ac:dyDescent="0.2">
      <c r="A6871" s="27">
        <v>90952</v>
      </c>
      <c r="B6871" s="27" t="s">
        <v>184</v>
      </c>
      <c r="C6871" s="28" t="s">
        <v>5770</v>
      </c>
      <c r="D6871" s="27" t="s">
        <v>28</v>
      </c>
      <c r="E6871" s="134">
        <v>101.78</v>
      </c>
    </row>
    <row r="6872" spans="1:5" customFormat="1" ht="25.5" x14ac:dyDescent="0.2">
      <c r="A6872" s="27">
        <v>90953</v>
      </c>
      <c r="B6872" s="27" t="s">
        <v>184</v>
      </c>
      <c r="C6872" s="28" t="s">
        <v>5771</v>
      </c>
      <c r="D6872" s="27" t="s">
        <v>28</v>
      </c>
      <c r="E6872" s="134">
        <v>193.66</v>
      </c>
    </row>
    <row r="6873" spans="1:5" customFormat="1" ht="25.5" x14ac:dyDescent="0.2">
      <c r="A6873" s="27">
        <v>90954</v>
      </c>
      <c r="B6873" s="27" t="s">
        <v>184</v>
      </c>
      <c r="C6873" s="28" t="s">
        <v>5772</v>
      </c>
      <c r="D6873" s="27" t="s">
        <v>28</v>
      </c>
      <c r="E6873" s="134">
        <v>210.15</v>
      </c>
    </row>
    <row r="6874" spans="1:5" customFormat="1" ht="12.75" x14ac:dyDescent="0.2">
      <c r="A6874" s="27">
        <v>102803</v>
      </c>
      <c r="B6874" s="27" t="s">
        <v>184</v>
      </c>
      <c r="C6874" s="28" t="s">
        <v>5773</v>
      </c>
      <c r="D6874" s="27" t="s">
        <v>28</v>
      </c>
      <c r="E6874" s="134">
        <v>2.56</v>
      </c>
    </row>
    <row r="6875" spans="1:5" customFormat="1" ht="12.75" x14ac:dyDescent="0.2">
      <c r="A6875" s="27">
        <v>101742</v>
      </c>
      <c r="B6875" s="27" t="s">
        <v>184</v>
      </c>
      <c r="C6875" s="28" t="s">
        <v>5774</v>
      </c>
      <c r="D6875" s="27" t="s">
        <v>32</v>
      </c>
      <c r="E6875" s="134">
        <v>55.78</v>
      </c>
    </row>
    <row r="6876" spans="1:5" customFormat="1" ht="25.5" x14ac:dyDescent="0.2">
      <c r="A6876" s="27">
        <v>87878</v>
      </c>
      <c r="B6876" s="27" t="s">
        <v>184</v>
      </c>
      <c r="C6876" s="28" t="s">
        <v>5775</v>
      </c>
      <c r="D6876" s="27" t="s">
        <v>28</v>
      </c>
      <c r="E6876" s="134">
        <v>5.01</v>
      </c>
    </row>
    <row r="6877" spans="1:5" customFormat="1" ht="25.5" x14ac:dyDescent="0.2">
      <c r="A6877" s="27">
        <v>87879</v>
      </c>
      <c r="B6877" s="27" t="s">
        <v>184</v>
      </c>
      <c r="C6877" s="28" t="s">
        <v>5776</v>
      </c>
      <c r="D6877" s="27" t="s">
        <v>28</v>
      </c>
      <c r="E6877" s="134">
        <v>4.5599999999999996</v>
      </c>
    </row>
    <row r="6878" spans="1:5" customFormat="1" ht="25.5" x14ac:dyDescent="0.2">
      <c r="A6878" s="27">
        <v>87881</v>
      </c>
      <c r="B6878" s="27" t="s">
        <v>184</v>
      </c>
      <c r="C6878" s="28" t="s">
        <v>5777</v>
      </c>
      <c r="D6878" s="27" t="s">
        <v>28</v>
      </c>
      <c r="E6878" s="134">
        <v>5.86</v>
      </c>
    </row>
    <row r="6879" spans="1:5" customFormat="1" ht="38.25" x14ac:dyDescent="0.2">
      <c r="A6879" s="27">
        <v>87882</v>
      </c>
      <c r="B6879" s="27" t="s">
        <v>184</v>
      </c>
      <c r="C6879" s="28" t="s">
        <v>5778</v>
      </c>
      <c r="D6879" s="27" t="s">
        <v>28</v>
      </c>
      <c r="E6879" s="134">
        <v>5.71</v>
      </c>
    </row>
    <row r="6880" spans="1:5" customFormat="1" ht="25.5" x14ac:dyDescent="0.2">
      <c r="A6880" s="27">
        <v>87884</v>
      </c>
      <c r="B6880" s="27" t="s">
        <v>184</v>
      </c>
      <c r="C6880" s="28" t="s">
        <v>5779</v>
      </c>
      <c r="D6880" s="27" t="s">
        <v>28</v>
      </c>
      <c r="E6880" s="134">
        <v>9.4700000000000006</v>
      </c>
    </row>
    <row r="6881" spans="1:5" customFormat="1" ht="25.5" x14ac:dyDescent="0.2">
      <c r="A6881" s="27">
        <v>87885</v>
      </c>
      <c r="B6881" s="27" t="s">
        <v>184</v>
      </c>
      <c r="C6881" s="28" t="s">
        <v>5780</v>
      </c>
      <c r="D6881" s="27" t="s">
        <v>28</v>
      </c>
      <c r="E6881" s="134">
        <v>9.09</v>
      </c>
    </row>
    <row r="6882" spans="1:5" customFormat="1" ht="25.5" x14ac:dyDescent="0.2">
      <c r="A6882" s="27">
        <v>87886</v>
      </c>
      <c r="B6882" s="27" t="s">
        <v>184</v>
      </c>
      <c r="C6882" s="28" t="s">
        <v>5781</v>
      </c>
      <c r="D6882" s="27" t="s">
        <v>28</v>
      </c>
      <c r="E6882" s="134">
        <v>16.84</v>
      </c>
    </row>
    <row r="6883" spans="1:5" customFormat="1" ht="25.5" x14ac:dyDescent="0.2">
      <c r="A6883" s="27">
        <v>87887</v>
      </c>
      <c r="B6883" s="27" t="s">
        <v>184</v>
      </c>
      <c r="C6883" s="28" t="s">
        <v>5782</v>
      </c>
      <c r="D6883" s="27" t="s">
        <v>28</v>
      </c>
      <c r="E6883" s="134">
        <v>16.010000000000002</v>
      </c>
    </row>
    <row r="6884" spans="1:5" customFormat="1" ht="38.25" x14ac:dyDescent="0.2">
      <c r="A6884" s="27">
        <v>87888</v>
      </c>
      <c r="B6884" s="27" t="s">
        <v>184</v>
      </c>
      <c r="C6884" s="28" t="s">
        <v>5783</v>
      </c>
      <c r="D6884" s="27" t="s">
        <v>28</v>
      </c>
      <c r="E6884" s="134">
        <v>7.7</v>
      </c>
    </row>
    <row r="6885" spans="1:5" customFormat="1" ht="38.25" x14ac:dyDescent="0.2">
      <c r="A6885" s="27">
        <v>87889</v>
      </c>
      <c r="B6885" s="27" t="s">
        <v>184</v>
      </c>
      <c r="C6885" s="28" t="s">
        <v>5784</v>
      </c>
      <c r="D6885" s="27" t="s">
        <v>28</v>
      </c>
      <c r="E6885" s="134">
        <v>7.55</v>
      </c>
    </row>
    <row r="6886" spans="1:5" customFormat="1" ht="38.25" x14ac:dyDescent="0.2">
      <c r="A6886" s="27">
        <v>87891</v>
      </c>
      <c r="B6886" s="27" t="s">
        <v>184</v>
      </c>
      <c r="C6886" s="28" t="s">
        <v>5785</v>
      </c>
      <c r="D6886" s="27" t="s">
        <v>28</v>
      </c>
      <c r="E6886" s="134">
        <v>11.31</v>
      </c>
    </row>
    <row r="6887" spans="1:5" customFormat="1" ht="38.25" x14ac:dyDescent="0.2">
      <c r="A6887" s="27">
        <v>87892</v>
      </c>
      <c r="B6887" s="27" t="s">
        <v>184</v>
      </c>
      <c r="C6887" s="28" t="s">
        <v>5786</v>
      </c>
      <c r="D6887" s="27" t="s">
        <v>28</v>
      </c>
      <c r="E6887" s="134">
        <v>10.93</v>
      </c>
    </row>
    <row r="6888" spans="1:5" customFormat="1" ht="25.5" x14ac:dyDescent="0.2">
      <c r="A6888" s="27">
        <v>87893</v>
      </c>
      <c r="B6888" s="27" t="s">
        <v>184</v>
      </c>
      <c r="C6888" s="28" t="s">
        <v>5787</v>
      </c>
      <c r="D6888" s="27" t="s">
        <v>28</v>
      </c>
      <c r="E6888" s="134">
        <v>7.74</v>
      </c>
    </row>
    <row r="6889" spans="1:5" customFormat="1" ht="38.25" x14ac:dyDescent="0.2">
      <c r="A6889" s="27">
        <v>87894</v>
      </c>
      <c r="B6889" s="27" t="s">
        <v>184</v>
      </c>
      <c r="C6889" s="28" t="s">
        <v>5788</v>
      </c>
      <c r="D6889" s="27" t="s">
        <v>28</v>
      </c>
      <c r="E6889" s="134">
        <v>7.29</v>
      </c>
    </row>
    <row r="6890" spans="1:5" customFormat="1" ht="38.25" x14ac:dyDescent="0.2">
      <c r="A6890" s="27">
        <v>87896</v>
      </c>
      <c r="B6890" s="27" t="s">
        <v>184</v>
      </c>
      <c r="C6890" s="28" t="s">
        <v>5789</v>
      </c>
      <c r="D6890" s="27" t="s">
        <v>28</v>
      </c>
      <c r="E6890" s="134">
        <v>5.71</v>
      </c>
    </row>
    <row r="6891" spans="1:5" customFormat="1" ht="38.25" x14ac:dyDescent="0.2">
      <c r="A6891" s="27">
        <v>87897</v>
      </c>
      <c r="B6891" s="27" t="s">
        <v>184</v>
      </c>
      <c r="C6891" s="28" t="s">
        <v>5790</v>
      </c>
      <c r="D6891" s="27" t="s">
        <v>28</v>
      </c>
      <c r="E6891" s="134">
        <v>5.26</v>
      </c>
    </row>
    <row r="6892" spans="1:5" customFormat="1" ht="38.25" x14ac:dyDescent="0.2">
      <c r="A6892" s="27">
        <v>87899</v>
      </c>
      <c r="B6892" s="27" t="s">
        <v>184</v>
      </c>
      <c r="C6892" s="28" t="s">
        <v>5791</v>
      </c>
      <c r="D6892" s="27" t="s">
        <v>28</v>
      </c>
      <c r="E6892" s="134">
        <v>8.51</v>
      </c>
    </row>
    <row r="6893" spans="1:5" customFormat="1" ht="38.25" x14ac:dyDescent="0.2">
      <c r="A6893" s="27">
        <v>87900</v>
      </c>
      <c r="B6893" s="27" t="s">
        <v>184</v>
      </c>
      <c r="C6893" s="28" t="s">
        <v>5792</v>
      </c>
      <c r="D6893" s="27" t="s">
        <v>28</v>
      </c>
      <c r="E6893" s="134">
        <v>8.36</v>
      </c>
    </row>
    <row r="6894" spans="1:5" customFormat="1" ht="38.25" x14ac:dyDescent="0.2">
      <c r="A6894" s="27">
        <v>87902</v>
      </c>
      <c r="B6894" s="27" t="s">
        <v>184</v>
      </c>
      <c r="C6894" s="28" t="s">
        <v>5793</v>
      </c>
      <c r="D6894" s="27" t="s">
        <v>28</v>
      </c>
      <c r="E6894" s="134">
        <v>12.12</v>
      </c>
    </row>
    <row r="6895" spans="1:5" customFormat="1" ht="38.25" x14ac:dyDescent="0.2">
      <c r="A6895" s="27">
        <v>87903</v>
      </c>
      <c r="B6895" s="27" t="s">
        <v>184</v>
      </c>
      <c r="C6895" s="28" t="s">
        <v>5794</v>
      </c>
      <c r="D6895" s="27" t="s">
        <v>28</v>
      </c>
      <c r="E6895" s="134">
        <v>11.74</v>
      </c>
    </row>
    <row r="6896" spans="1:5" customFormat="1" ht="25.5" x14ac:dyDescent="0.2">
      <c r="A6896" s="27">
        <v>87904</v>
      </c>
      <c r="B6896" s="27" t="s">
        <v>184</v>
      </c>
      <c r="C6896" s="28" t="s">
        <v>5795</v>
      </c>
      <c r="D6896" s="27" t="s">
        <v>28</v>
      </c>
      <c r="E6896" s="134">
        <v>9.0299999999999994</v>
      </c>
    </row>
    <row r="6897" spans="1:5" customFormat="1" ht="38.25" x14ac:dyDescent="0.2">
      <c r="A6897" s="27">
        <v>87905</v>
      </c>
      <c r="B6897" s="27" t="s">
        <v>184</v>
      </c>
      <c r="C6897" s="28" t="s">
        <v>5796</v>
      </c>
      <c r="D6897" s="27" t="s">
        <v>28</v>
      </c>
      <c r="E6897" s="134">
        <v>8.58</v>
      </c>
    </row>
    <row r="6898" spans="1:5" customFormat="1" ht="38.25" x14ac:dyDescent="0.2">
      <c r="A6898" s="27">
        <v>87907</v>
      </c>
      <c r="B6898" s="27" t="s">
        <v>184</v>
      </c>
      <c r="C6898" s="28" t="s">
        <v>5797</v>
      </c>
      <c r="D6898" s="27" t="s">
        <v>28</v>
      </c>
      <c r="E6898" s="134">
        <v>6.93</v>
      </c>
    </row>
    <row r="6899" spans="1:5" customFormat="1" ht="38.25" x14ac:dyDescent="0.2">
      <c r="A6899" s="27">
        <v>87908</v>
      </c>
      <c r="B6899" s="27" t="s">
        <v>184</v>
      </c>
      <c r="C6899" s="28" t="s">
        <v>5798</v>
      </c>
      <c r="D6899" s="27" t="s">
        <v>28</v>
      </c>
      <c r="E6899" s="134">
        <v>6.48</v>
      </c>
    </row>
    <row r="6900" spans="1:5" customFormat="1" ht="25.5" x14ac:dyDescent="0.2">
      <c r="A6900" s="27">
        <v>87910</v>
      </c>
      <c r="B6900" s="27" t="s">
        <v>184</v>
      </c>
      <c r="C6900" s="28" t="s">
        <v>5799</v>
      </c>
      <c r="D6900" s="27" t="s">
        <v>28</v>
      </c>
      <c r="E6900" s="134">
        <v>22.98</v>
      </c>
    </row>
    <row r="6901" spans="1:5" customFormat="1" ht="25.5" x14ac:dyDescent="0.2">
      <c r="A6901" s="27">
        <v>87911</v>
      </c>
      <c r="B6901" s="27" t="s">
        <v>184</v>
      </c>
      <c r="C6901" s="28" t="s">
        <v>5800</v>
      </c>
      <c r="D6901" s="27" t="s">
        <v>28</v>
      </c>
      <c r="E6901" s="134">
        <v>22.15</v>
      </c>
    </row>
    <row r="6902" spans="1:5" customFormat="1" ht="25.5" x14ac:dyDescent="0.2">
      <c r="A6902" s="27">
        <v>104410</v>
      </c>
      <c r="B6902" s="27" t="s">
        <v>184</v>
      </c>
      <c r="C6902" s="28" t="s">
        <v>5801</v>
      </c>
      <c r="D6902" s="27" t="s">
        <v>28</v>
      </c>
      <c r="E6902" s="134">
        <v>5.15</v>
      </c>
    </row>
    <row r="6903" spans="1:5" customFormat="1" ht="25.5" x14ac:dyDescent="0.2">
      <c r="A6903" s="27">
        <v>104411</v>
      </c>
      <c r="B6903" s="27" t="s">
        <v>184</v>
      </c>
      <c r="C6903" s="28" t="s">
        <v>5802</v>
      </c>
      <c r="D6903" s="27" t="s">
        <v>28</v>
      </c>
      <c r="E6903" s="134">
        <v>5.15</v>
      </c>
    </row>
    <row r="6904" spans="1:5" customFormat="1" ht="25.5" x14ac:dyDescent="0.2">
      <c r="A6904" s="27">
        <v>87411</v>
      </c>
      <c r="B6904" s="27" t="s">
        <v>184</v>
      </c>
      <c r="C6904" s="28" t="s">
        <v>5803</v>
      </c>
      <c r="D6904" s="27" t="s">
        <v>28</v>
      </c>
      <c r="E6904" s="134">
        <v>15.79</v>
      </c>
    </row>
    <row r="6905" spans="1:5" customFormat="1" ht="25.5" x14ac:dyDescent="0.2">
      <c r="A6905" s="27">
        <v>87412</v>
      </c>
      <c r="B6905" s="27" t="s">
        <v>184</v>
      </c>
      <c r="C6905" s="28" t="s">
        <v>5804</v>
      </c>
      <c r="D6905" s="27" t="s">
        <v>28</v>
      </c>
      <c r="E6905" s="134">
        <v>23.49</v>
      </c>
    </row>
    <row r="6906" spans="1:5" customFormat="1" ht="25.5" x14ac:dyDescent="0.2">
      <c r="A6906" s="27">
        <v>87413</v>
      </c>
      <c r="B6906" s="27" t="s">
        <v>184</v>
      </c>
      <c r="C6906" s="28" t="s">
        <v>5805</v>
      </c>
      <c r="D6906" s="27" t="s">
        <v>28</v>
      </c>
      <c r="E6906" s="134">
        <v>27.93</v>
      </c>
    </row>
    <row r="6907" spans="1:5" customFormat="1" ht="25.5" x14ac:dyDescent="0.2">
      <c r="A6907" s="27">
        <v>87414</v>
      </c>
      <c r="B6907" s="27" t="s">
        <v>184</v>
      </c>
      <c r="C6907" s="28" t="s">
        <v>5806</v>
      </c>
      <c r="D6907" s="27" t="s">
        <v>28</v>
      </c>
      <c r="E6907" s="134">
        <v>25.19</v>
      </c>
    </row>
    <row r="6908" spans="1:5" customFormat="1" ht="25.5" x14ac:dyDescent="0.2">
      <c r="A6908" s="27">
        <v>87415</v>
      </c>
      <c r="B6908" s="27" t="s">
        <v>184</v>
      </c>
      <c r="C6908" s="28" t="s">
        <v>5807</v>
      </c>
      <c r="D6908" s="27" t="s">
        <v>28</v>
      </c>
      <c r="E6908" s="134">
        <v>32.89</v>
      </c>
    </row>
    <row r="6909" spans="1:5" customFormat="1" ht="25.5" x14ac:dyDescent="0.2">
      <c r="A6909" s="27">
        <v>87416</v>
      </c>
      <c r="B6909" s="27" t="s">
        <v>184</v>
      </c>
      <c r="C6909" s="28" t="s">
        <v>5808</v>
      </c>
      <c r="D6909" s="27" t="s">
        <v>28</v>
      </c>
      <c r="E6909" s="134">
        <v>37.32</v>
      </c>
    </row>
    <row r="6910" spans="1:5" customFormat="1" ht="25.5" x14ac:dyDescent="0.2">
      <c r="A6910" s="27">
        <v>87418</v>
      </c>
      <c r="B6910" s="27" t="s">
        <v>184</v>
      </c>
      <c r="C6910" s="28" t="s">
        <v>5809</v>
      </c>
      <c r="D6910" s="27" t="s">
        <v>28</v>
      </c>
      <c r="E6910" s="134">
        <v>18.23</v>
      </c>
    </row>
    <row r="6911" spans="1:5" customFormat="1" ht="25.5" x14ac:dyDescent="0.2">
      <c r="A6911" s="27">
        <v>87421</v>
      </c>
      <c r="B6911" s="27" t="s">
        <v>184</v>
      </c>
      <c r="C6911" s="28" t="s">
        <v>5810</v>
      </c>
      <c r="D6911" s="27" t="s">
        <v>28</v>
      </c>
      <c r="E6911" s="134">
        <v>27.98</v>
      </c>
    </row>
    <row r="6912" spans="1:5" customFormat="1" ht="25.5" x14ac:dyDescent="0.2">
      <c r="A6912" s="27">
        <v>87424</v>
      </c>
      <c r="B6912" s="27" t="s">
        <v>184</v>
      </c>
      <c r="C6912" s="28" t="s">
        <v>5811</v>
      </c>
      <c r="D6912" s="27" t="s">
        <v>28</v>
      </c>
      <c r="E6912" s="134">
        <v>36.590000000000003</v>
      </c>
    </row>
    <row r="6913" spans="1:5" customFormat="1" ht="25.5" x14ac:dyDescent="0.2">
      <c r="A6913" s="27">
        <v>87427</v>
      </c>
      <c r="B6913" s="27" t="s">
        <v>184</v>
      </c>
      <c r="C6913" s="28" t="s">
        <v>5812</v>
      </c>
      <c r="D6913" s="27" t="s">
        <v>28</v>
      </c>
      <c r="E6913" s="134">
        <v>43.38</v>
      </c>
    </row>
    <row r="6914" spans="1:5" customFormat="1" ht="25.5" x14ac:dyDescent="0.2">
      <c r="A6914" s="27">
        <v>87430</v>
      </c>
      <c r="B6914" s="27" t="s">
        <v>184</v>
      </c>
      <c r="C6914" s="28" t="s">
        <v>5813</v>
      </c>
      <c r="D6914" s="27" t="s">
        <v>28</v>
      </c>
      <c r="E6914" s="134">
        <v>18.54</v>
      </c>
    </row>
    <row r="6915" spans="1:5" customFormat="1" ht="25.5" x14ac:dyDescent="0.2">
      <c r="A6915" s="27">
        <v>87433</v>
      </c>
      <c r="B6915" s="27" t="s">
        <v>184</v>
      </c>
      <c r="C6915" s="28" t="s">
        <v>5814</v>
      </c>
      <c r="D6915" s="27" t="s">
        <v>28</v>
      </c>
      <c r="E6915" s="134">
        <v>27.09</v>
      </c>
    </row>
    <row r="6916" spans="1:5" customFormat="1" ht="25.5" x14ac:dyDescent="0.2">
      <c r="A6916" s="27">
        <v>87436</v>
      </c>
      <c r="B6916" s="27" t="s">
        <v>184</v>
      </c>
      <c r="C6916" s="28" t="s">
        <v>5815</v>
      </c>
      <c r="D6916" s="27" t="s">
        <v>28</v>
      </c>
      <c r="E6916" s="134">
        <v>30.59</v>
      </c>
    </row>
    <row r="6917" spans="1:5" customFormat="1" ht="25.5" x14ac:dyDescent="0.2">
      <c r="A6917" s="27">
        <v>87439</v>
      </c>
      <c r="B6917" s="27" t="s">
        <v>184</v>
      </c>
      <c r="C6917" s="28" t="s">
        <v>5816</v>
      </c>
      <c r="D6917" s="27" t="s">
        <v>28</v>
      </c>
      <c r="E6917" s="134">
        <v>37.6</v>
      </c>
    </row>
    <row r="6918" spans="1:5" customFormat="1" ht="25.5" x14ac:dyDescent="0.2">
      <c r="A6918" s="27">
        <v>87527</v>
      </c>
      <c r="B6918" s="27" t="s">
        <v>184</v>
      </c>
      <c r="C6918" s="28" t="s">
        <v>5817</v>
      </c>
      <c r="D6918" s="27" t="s">
        <v>28</v>
      </c>
      <c r="E6918" s="134">
        <v>40.99</v>
      </c>
    </row>
    <row r="6919" spans="1:5" customFormat="1" ht="25.5" x14ac:dyDescent="0.2">
      <c r="A6919" s="27">
        <v>87528</v>
      </c>
      <c r="B6919" s="27" t="s">
        <v>184</v>
      </c>
      <c r="C6919" s="28" t="s">
        <v>5818</v>
      </c>
      <c r="D6919" s="27" t="s">
        <v>28</v>
      </c>
      <c r="E6919" s="134">
        <v>44.48</v>
      </c>
    </row>
    <row r="6920" spans="1:5" customFormat="1" ht="38.25" x14ac:dyDescent="0.2">
      <c r="A6920" s="27">
        <v>87529</v>
      </c>
      <c r="B6920" s="27" t="s">
        <v>184</v>
      </c>
      <c r="C6920" s="28" t="s">
        <v>5819</v>
      </c>
      <c r="D6920" s="27" t="s">
        <v>28</v>
      </c>
      <c r="E6920" s="134">
        <v>37.58</v>
      </c>
    </row>
    <row r="6921" spans="1:5" customFormat="1" ht="38.25" x14ac:dyDescent="0.2">
      <c r="A6921" s="27">
        <v>87530</v>
      </c>
      <c r="B6921" s="27" t="s">
        <v>184</v>
      </c>
      <c r="C6921" s="28" t="s">
        <v>5820</v>
      </c>
      <c r="D6921" s="27" t="s">
        <v>28</v>
      </c>
      <c r="E6921" s="134">
        <v>41.07</v>
      </c>
    </row>
    <row r="6922" spans="1:5" customFormat="1" ht="25.5" x14ac:dyDescent="0.2">
      <c r="A6922" s="27">
        <v>87531</v>
      </c>
      <c r="B6922" s="27" t="s">
        <v>184</v>
      </c>
      <c r="C6922" s="28" t="s">
        <v>5821</v>
      </c>
      <c r="D6922" s="27" t="s">
        <v>28</v>
      </c>
      <c r="E6922" s="134">
        <v>36.200000000000003</v>
      </c>
    </row>
    <row r="6923" spans="1:5" customFormat="1" ht="25.5" x14ac:dyDescent="0.2">
      <c r="A6923" s="27">
        <v>87532</v>
      </c>
      <c r="B6923" s="27" t="s">
        <v>184</v>
      </c>
      <c r="C6923" s="28" t="s">
        <v>5822</v>
      </c>
      <c r="D6923" s="27" t="s">
        <v>28</v>
      </c>
      <c r="E6923" s="134">
        <v>39.69</v>
      </c>
    </row>
    <row r="6924" spans="1:5" customFormat="1" ht="25.5" x14ac:dyDescent="0.2">
      <c r="A6924" s="27">
        <v>87535</v>
      </c>
      <c r="B6924" s="27" t="s">
        <v>184</v>
      </c>
      <c r="C6924" s="28" t="s">
        <v>5823</v>
      </c>
      <c r="D6924" s="27" t="s">
        <v>28</v>
      </c>
      <c r="E6924" s="134">
        <v>33.340000000000003</v>
      </c>
    </row>
    <row r="6925" spans="1:5" customFormat="1" ht="25.5" x14ac:dyDescent="0.2">
      <c r="A6925" s="27">
        <v>87536</v>
      </c>
      <c r="B6925" s="27" t="s">
        <v>184</v>
      </c>
      <c r="C6925" s="28" t="s">
        <v>5824</v>
      </c>
      <c r="D6925" s="27" t="s">
        <v>28</v>
      </c>
      <c r="E6925" s="134">
        <v>36.83</v>
      </c>
    </row>
    <row r="6926" spans="1:5" customFormat="1" ht="25.5" x14ac:dyDescent="0.2">
      <c r="A6926" s="27">
        <v>87539</v>
      </c>
      <c r="B6926" s="27" t="s">
        <v>184</v>
      </c>
      <c r="C6926" s="28" t="s">
        <v>5825</v>
      </c>
      <c r="D6926" s="27" t="s">
        <v>28</v>
      </c>
      <c r="E6926" s="134">
        <v>63.93</v>
      </c>
    </row>
    <row r="6927" spans="1:5" customFormat="1" ht="38.25" x14ac:dyDescent="0.2">
      <c r="A6927" s="27">
        <v>87543</v>
      </c>
      <c r="B6927" s="27" t="s">
        <v>184</v>
      </c>
      <c r="C6927" s="28" t="s">
        <v>5826</v>
      </c>
      <c r="D6927" s="27" t="s">
        <v>28</v>
      </c>
      <c r="E6927" s="134">
        <v>24.73</v>
      </c>
    </row>
    <row r="6928" spans="1:5" customFormat="1" ht="25.5" x14ac:dyDescent="0.2">
      <c r="A6928" s="27">
        <v>87545</v>
      </c>
      <c r="B6928" s="27" t="s">
        <v>184</v>
      </c>
      <c r="C6928" s="28" t="s">
        <v>5827</v>
      </c>
      <c r="D6928" s="27" t="s">
        <v>28</v>
      </c>
      <c r="E6928" s="134">
        <v>30.73</v>
      </c>
    </row>
    <row r="6929" spans="1:5" customFormat="1" ht="25.5" x14ac:dyDescent="0.2">
      <c r="A6929" s="27">
        <v>87546</v>
      </c>
      <c r="B6929" s="27" t="s">
        <v>184</v>
      </c>
      <c r="C6929" s="28" t="s">
        <v>5828</v>
      </c>
      <c r="D6929" s="27" t="s">
        <v>28</v>
      </c>
      <c r="E6929" s="134">
        <v>32.96</v>
      </c>
    </row>
    <row r="6930" spans="1:5" customFormat="1" ht="25.5" x14ac:dyDescent="0.2">
      <c r="A6930" s="27">
        <v>87547</v>
      </c>
      <c r="B6930" s="27" t="s">
        <v>184</v>
      </c>
      <c r="C6930" s="28" t="s">
        <v>5829</v>
      </c>
      <c r="D6930" s="27" t="s">
        <v>28</v>
      </c>
      <c r="E6930" s="134">
        <v>27.32</v>
      </c>
    </row>
    <row r="6931" spans="1:5" customFormat="1" ht="25.5" x14ac:dyDescent="0.2">
      <c r="A6931" s="27">
        <v>87548</v>
      </c>
      <c r="B6931" s="27" t="s">
        <v>184</v>
      </c>
      <c r="C6931" s="28" t="s">
        <v>5830</v>
      </c>
      <c r="D6931" s="27" t="s">
        <v>28</v>
      </c>
      <c r="E6931" s="134">
        <v>29.55</v>
      </c>
    </row>
    <row r="6932" spans="1:5" customFormat="1" ht="25.5" x14ac:dyDescent="0.2">
      <c r="A6932" s="27">
        <v>87549</v>
      </c>
      <c r="B6932" s="27" t="s">
        <v>184</v>
      </c>
      <c r="C6932" s="28" t="s">
        <v>5831</v>
      </c>
      <c r="D6932" s="27" t="s">
        <v>28</v>
      </c>
      <c r="E6932" s="134">
        <v>25.94</v>
      </c>
    </row>
    <row r="6933" spans="1:5" customFormat="1" ht="25.5" x14ac:dyDescent="0.2">
      <c r="A6933" s="27">
        <v>87550</v>
      </c>
      <c r="B6933" s="27" t="s">
        <v>184</v>
      </c>
      <c r="C6933" s="28" t="s">
        <v>5832</v>
      </c>
      <c r="D6933" s="27" t="s">
        <v>28</v>
      </c>
      <c r="E6933" s="134">
        <v>28.17</v>
      </c>
    </row>
    <row r="6934" spans="1:5" customFormat="1" ht="25.5" x14ac:dyDescent="0.2">
      <c r="A6934" s="27">
        <v>87553</v>
      </c>
      <c r="B6934" s="27" t="s">
        <v>184</v>
      </c>
      <c r="C6934" s="28" t="s">
        <v>5833</v>
      </c>
      <c r="D6934" s="27" t="s">
        <v>28</v>
      </c>
      <c r="E6934" s="134">
        <v>23.07</v>
      </c>
    </row>
    <row r="6935" spans="1:5" customFormat="1" ht="25.5" x14ac:dyDescent="0.2">
      <c r="A6935" s="27">
        <v>87554</v>
      </c>
      <c r="B6935" s="27" t="s">
        <v>184</v>
      </c>
      <c r="C6935" s="28" t="s">
        <v>5834</v>
      </c>
      <c r="D6935" s="27" t="s">
        <v>28</v>
      </c>
      <c r="E6935" s="134">
        <v>25.3</v>
      </c>
    </row>
    <row r="6936" spans="1:5" customFormat="1" ht="25.5" x14ac:dyDescent="0.2">
      <c r="A6936" s="27">
        <v>87557</v>
      </c>
      <c r="B6936" s="27" t="s">
        <v>184</v>
      </c>
      <c r="C6936" s="28" t="s">
        <v>5835</v>
      </c>
      <c r="D6936" s="27" t="s">
        <v>28</v>
      </c>
      <c r="E6936" s="134">
        <v>42.43</v>
      </c>
    </row>
    <row r="6937" spans="1:5" customFormat="1" ht="38.25" x14ac:dyDescent="0.2">
      <c r="A6937" s="27">
        <v>87561</v>
      </c>
      <c r="B6937" s="27" t="s">
        <v>184</v>
      </c>
      <c r="C6937" s="28" t="s">
        <v>5836</v>
      </c>
      <c r="D6937" s="27" t="s">
        <v>28</v>
      </c>
      <c r="E6937" s="134">
        <v>41.8</v>
      </c>
    </row>
    <row r="6938" spans="1:5" customFormat="1" ht="38.25" x14ac:dyDescent="0.2">
      <c r="A6938" s="27">
        <v>87775</v>
      </c>
      <c r="B6938" s="27" t="s">
        <v>184</v>
      </c>
      <c r="C6938" s="28" t="s">
        <v>5837</v>
      </c>
      <c r="D6938" s="27" t="s">
        <v>28</v>
      </c>
      <c r="E6938" s="134">
        <v>57.65</v>
      </c>
    </row>
    <row r="6939" spans="1:5" customFormat="1" ht="25.5" x14ac:dyDescent="0.2">
      <c r="A6939" s="27">
        <v>87777</v>
      </c>
      <c r="B6939" s="27" t="s">
        <v>184</v>
      </c>
      <c r="C6939" s="28" t="s">
        <v>5838</v>
      </c>
      <c r="D6939" s="27" t="s">
        <v>28</v>
      </c>
      <c r="E6939" s="134">
        <v>61.26</v>
      </c>
    </row>
    <row r="6940" spans="1:5" customFormat="1" ht="38.25" x14ac:dyDescent="0.2">
      <c r="A6940" s="27">
        <v>87778</v>
      </c>
      <c r="B6940" s="27" t="s">
        <v>184</v>
      </c>
      <c r="C6940" s="28" t="s">
        <v>5839</v>
      </c>
      <c r="D6940" s="27" t="s">
        <v>28</v>
      </c>
      <c r="E6940" s="134">
        <v>88.69</v>
      </c>
    </row>
    <row r="6941" spans="1:5" customFormat="1" ht="38.25" x14ac:dyDescent="0.2">
      <c r="A6941" s="27">
        <v>87779</v>
      </c>
      <c r="B6941" s="27" t="s">
        <v>184</v>
      </c>
      <c r="C6941" s="28" t="s">
        <v>5840</v>
      </c>
      <c r="D6941" s="27" t="s">
        <v>28</v>
      </c>
      <c r="E6941" s="134">
        <v>74.17</v>
      </c>
    </row>
    <row r="6942" spans="1:5" customFormat="1" ht="25.5" x14ac:dyDescent="0.2">
      <c r="A6942" s="27">
        <v>87781</v>
      </c>
      <c r="B6942" s="27" t="s">
        <v>184</v>
      </c>
      <c r="C6942" s="28" t="s">
        <v>5841</v>
      </c>
      <c r="D6942" s="27" t="s">
        <v>28</v>
      </c>
      <c r="E6942" s="134">
        <v>79.010000000000005</v>
      </c>
    </row>
    <row r="6943" spans="1:5" customFormat="1" ht="38.25" x14ac:dyDescent="0.2">
      <c r="A6943" s="27">
        <v>87783</v>
      </c>
      <c r="B6943" s="27" t="s">
        <v>184</v>
      </c>
      <c r="C6943" s="28" t="s">
        <v>5842</v>
      </c>
      <c r="D6943" s="27" t="s">
        <v>28</v>
      </c>
      <c r="E6943" s="134">
        <v>116.06</v>
      </c>
    </row>
    <row r="6944" spans="1:5" customFormat="1" ht="38.25" x14ac:dyDescent="0.2">
      <c r="A6944" s="27">
        <v>87784</v>
      </c>
      <c r="B6944" s="27" t="s">
        <v>184</v>
      </c>
      <c r="C6944" s="28" t="s">
        <v>5843</v>
      </c>
      <c r="D6944" s="27" t="s">
        <v>28</v>
      </c>
      <c r="E6944" s="134">
        <v>80.23</v>
      </c>
    </row>
    <row r="6945" spans="1:5" customFormat="1" ht="25.5" x14ac:dyDescent="0.2">
      <c r="A6945" s="27">
        <v>87786</v>
      </c>
      <c r="B6945" s="27" t="s">
        <v>184</v>
      </c>
      <c r="C6945" s="28" t="s">
        <v>5844</v>
      </c>
      <c r="D6945" s="27" t="s">
        <v>28</v>
      </c>
      <c r="E6945" s="134">
        <v>86.3</v>
      </c>
    </row>
    <row r="6946" spans="1:5" customFormat="1" ht="38.25" x14ac:dyDescent="0.2">
      <c r="A6946" s="27">
        <v>87787</v>
      </c>
      <c r="B6946" s="27" t="s">
        <v>184</v>
      </c>
      <c r="C6946" s="28" t="s">
        <v>5845</v>
      </c>
      <c r="D6946" s="27" t="s">
        <v>28</v>
      </c>
      <c r="E6946" s="134">
        <v>133.86000000000001</v>
      </c>
    </row>
    <row r="6947" spans="1:5" customFormat="1" ht="38.25" x14ac:dyDescent="0.2">
      <c r="A6947" s="27">
        <v>87788</v>
      </c>
      <c r="B6947" s="27" t="s">
        <v>184</v>
      </c>
      <c r="C6947" s="28" t="s">
        <v>5846</v>
      </c>
      <c r="D6947" s="27" t="s">
        <v>28</v>
      </c>
      <c r="E6947" s="134">
        <v>95.12</v>
      </c>
    </row>
    <row r="6948" spans="1:5" customFormat="1" ht="38.25" x14ac:dyDescent="0.2">
      <c r="A6948" s="27">
        <v>87791</v>
      </c>
      <c r="B6948" s="27" t="s">
        <v>184</v>
      </c>
      <c r="C6948" s="28" t="s">
        <v>5847</v>
      </c>
      <c r="D6948" s="27" t="s">
        <v>28</v>
      </c>
      <c r="E6948" s="134">
        <v>147.57</v>
      </c>
    </row>
    <row r="6949" spans="1:5" customFormat="1" ht="38.25" x14ac:dyDescent="0.2">
      <c r="A6949" s="27">
        <v>87792</v>
      </c>
      <c r="B6949" s="27" t="s">
        <v>184</v>
      </c>
      <c r="C6949" s="28" t="s">
        <v>5848</v>
      </c>
      <c r="D6949" s="27" t="s">
        <v>28</v>
      </c>
      <c r="E6949" s="134">
        <v>41.95</v>
      </c>
    </row>
    <row r="6950" spans="1:5" customFormat="1" ht="25.5" x14ac:dyDescent="0.2">
      <c r="A6950" s="27">
        <v>87794</v>
      </c>
      <c r="B6950" s="27" t="s">
        <v>184</v>
      </c>
      <c r="C6950" s="28" t="s">
        <v>5849</v>
      </c>
      <c r="D6950" s="27" t="s">
        <v>28</v>
      </c>
      <c r="E6950" s="134">
        <v>45.32</v>
      </c>
    </row>
    <row r="6951" spans="1:5" customFormat="1" ht="38.25" x14ac:dyDescent="0.2">
      <c r="A6951" s="27">
        <v>87795</v>
      </c>
      <c r="B6951" s="27" t="s">
        <v>184</v>
      </c>
      <c r="C6951" s="28" t="s">
        <v>5850</v>
      </c>
      <c r="D6951" s="27" t="s">
        <v>28</v>
      </c>
      <c r="E6951" s="134">
        <v>72.06</v>
      </c>
    </row>
    <row r="6952" spans="1:5" customFormat="1" ht="38.25" x14ac:dyDescent="0.2">
      <c r="A6952" s="27">
        <v>87797</v>
      </c>
      <c r="B6952" s="27" t="s">
        <v>184</v>
      </c>
      <c r="C6952" s="28" t="s">
        <v>5851</v>
      </c>
      <c r="D6952" s="27" t="s">
        <v>28</v>
      </c>
      <c r="E6952" s="134">
        <v>58.12</v>
      </c>
    </row>
    <row r="6953" spans="1:5" customFormat="1" ht="25.5" x14ac:dyDescent="0.2">
      <c r="A6953" s="27">
        <v>87799</v>
      </c>
      <c r="B6953" s="27" t="s">
        <v>184</v>
      </c>
      <c r="C6953" s="28" t="s">
        <v>5852</v>
      </c>
      <c r="D6953" s="27" t="s">
        <v>28</v>
      </c>
      <c r="E6953" s="134">
        <v>62.64</v>
      </c>
    </row>
    <row r="6954" spans="1:5" customFormat="1" ht="38.25" x14ac:dyDescent="0.2">
      <c r="A6954" s="27">
        <v>87800</v>
      </c>
      <c r="B6954" s="27" t="s">
        <v>184</v>
      </c>
      <c r="C6954" s="28" t="s">
        <v>5853</v>
      </c>
      <c r="D6954" s="27" t="s">
        <v>28</v>
      </c>
      <c r="E6954" s="134">
        <v>98.22</v>
      </c>
    </row>
    <row r="6955" spans="1:5" customFormat="1" ht="38.25" x14ac:dyDescent="0.2">
      <c r="A6955" s="27">
        <v>87801</v>
      </c>
      <c r="B6955" s="27" t="s">
        <v>184</v>
      </c>
      <c r="C6955" s="28" t="s">
        <v>5854</v>
      </c>
      <c r="D6955" s="27" t="s">
        <v>28</v>
      </c>
      <c r="E6955" s="134">
        <v>63.79</v>
      </c>
    </row>
    <row r="6956" spans="1:5" customFormat="1" ht="25.5" x14ac:dyDescent="0.2">
      <c r="A6956" s="27">
        <v>87803</v>
      </c>
      <c r="B6956" s="27" t="s">
        <v>184</v>
      </c>
      <c r="C6956" s="28" t="s">
        <v>5855</v>
      </c>
      <c r="D6956" s="27" t="s">
        <v>28</v>
      </c>
      <c r="E6956" s="134">
        <v>69.45</v>
      </c>
    </row>
    <row r="6957" spans="1:5" customFormat="1" ht="38.25" x14ac:dyDescent="0.2">
      <c r="A6957" s="27">
        <v>87804</v>
      </c>
      <c r="B6957" s="27" t="s">
        <v>184</v>
      </c>
      <c r="C6957" s="28" t="s">
        <v>5856</v>
      </c>
      <c r="D6957" s="27" t="s">
        <v>28</v>
      </c>
      <c r="E6957" s="134">
        <v>114.85</v>
      </c>
    </row>
    <row r="6958" spans="1:5" customFormat="1" ht="38.25" x14ac:dyDescent="0.2">
      <c r="A6958" s="27">
        <v>87805</v>
      </c>
      <c r="B6958" s="27" t="s">
        <v>184</v>
      </c>
      <c r="C6958" s="28" t="s">
        <v>5857</v>
      </c>
      <c r="D6958" s="27" t="s">
        <v>28</v>
      </c>
      <c r="E6958" s="134">
        <v>69.650000000000006</v>
      </c>
    </row>
    <row r="6959" spans="1:5" customFormat="1" ht="38.25" x14ac:dyDescent="0.2">
      <c r="A6959" s="27">
        <v>87807</v>
      </c>
      <c r="B6959" s="27" t="s">
        <v>184</v>
      </c>
      <c r="C6959" s="28" t="s">
        <v>5858</v>
      </c>
      <c r="D6959" s="27" t="s">
        <v>28</v>
      </c>
      <c r="E6959" s="134">
        <v>75.89</v>
      </c>
    </row>
    <row r="6960" spans="1:5" customFormat="1" ht="38.25" x14ac:dyDescent="0.2">
      <c r="A6960" s="27">
        <v>87808</v>
      </c>
      <c r="B6960" s="27" t="s">
        <v>184</v>
      </c>
      <c r="C6960" s="28" t="s">
        <v>5859</v>
      </c>
      <c r="D6960" s="27" t="s">
        <v>28</v>
      </c>
      <c r="E6960" s="134">
        <v>122.39</v>
      </c>
    </row>
    <row r="6961" spans="1:5" customFormat="1" ht="38.25" x14ac:dyDescent="0.2">
      <c r="A6961" s="27">
        <v>87809</v>
      </c>
      <c r="B6961" s="27" t="s">
        <v>184</v>
      </c>
      <c r="C6961" s="28" t="s">
        <v>5860</v>
      </c>
      <c r="D6961" s="27" t="s">
        <v>28</v>
      </c>
      <c r="E6961" s="134">
        <v>83.5</v>
      </c>
    </row>
    <row r="6962" spans="1:5" customFormat="1" ht="38.25" x14ac:dyDescent="0.2">
      <c r="A6962" s="27">
        <v>87811</v>
      </c>
      <c r="B6962" s="27" t="s">
        <v>184</v>
      </c>
      <c r="C6962" s="28" t="s">
        <v>5861</v>
      </c>
      <c r="D6962" s="27" t="s">
        <v>28</v>
      </c>
      <c r="E6962" s="134">
        <v>86.87</v>
      </c>
    </row>
    <row r="6963" spans="1:5" customFormat="1" ht="38.25" x14ac:dyDescent="0.2">
      <c r="A6963" s="27">
        <v>87812</v>
      </c>
      <c r="B6963" s="27" t="s">
        <v>184</v>
      </c>
      <c r="C6963" s="28" t="s">
        <v>5862</v>
      </c>
      <c r="D6963" s="27" t="s">
        <v>28</v>
      </c>
      <c r="E6963" s="134">
        <v>109.54</v>
      </c>
    </row>
    <row r="6964" spans="1:5" customFormat="1" ht="38.25" x14ac:dyDescent="0.2">
      <c r="A6964" s="27">
        <v>87813</v>
      </c>
      <c r="B6964" s="27" t="s">
        <v>184</v>
      </c>
      <c r="C6964" s="28" t="s">
        <v>5863</v>
      </c>
      <c r="D6964" s="27" t="s">
        <v>28</v>
      </c>
      <c r="E6964" s="134">
        <v>99.67</v>
      </c>
    </row>
    <row r="6965" spans="1:5" customFormat="1" ht="38.25" x14ac:dyDescent="0.2">
      <c r="A6965" s="27">
        <v>87815</v>
      </c>
      <c r="B6965" s="27" t="s">
        <v>184</v>
      </c>
      <c r="C6965" s="28" t="s">
        <v>5864</v>
      </c>
      <c r="D6965" s="27" t="s">
        <v>28</v>
      </c>
      <c r="E6965" s="134">
        <v>104.19</v>
      </c>
    </row>
    <row r="6966" spans="1:5" customFormat="1" ht="38.25" x14ac:dyDescent="0.2">
      <c r="A6966" s="27">
        <v>87816</v>
      </c>
      <c r="B6966" s="27" t="s">
        <v>184</v>
      </c>
      <c r="C6966" s="28" t="s">
        <v>5865</v>
      </c>
      <c r="D6966" s="27" t="s">
        <v>28</v>
      </c>
      <c r="E6966" s="134">
        <v>135.75</v>
      </c>
    </row>
    <row r="6967" spans="1:5" customFormat="1" ht="38.25" x14ac:dyDescent="0.2">
      <c r="A6967" s="27">
        <v>87817</v>
      </c>
      <c r="B6967" s="27" t="s">
        <v>184</v>
      </c>
      <c r="C6967" s="28" t="s">
        <v>5866</v>
      </c>
      <c r="D6967" s="27" t="s">
        <v>28</v>
      </c>
      <c r="E6967" s="134">
        <v>105.34</v>
      </c>
    </row>
    <row r="6968" spans="1:5" customFormat="1" ht="38.25" x14ac:dyDescent="0.2">
      <c r="A6968" s="27">
        <v>87819</v>
      </c>
      <c r="B6968" s="27" t="s">
        <v>184</v>
      </c>
      <c r="C6968" s="28" t="s">
        <v>5867</v>
      </c>
      <c r="D6968" s="27" t="s">
        <v>28</v>
      </c>
      <c r="E6968" s="134">
        <v>111</v>
      </c>
    </row>
    <row r="6969" spans="1:5" customFormat="1" ht="38.25" x14ac:dyDescent="0.2">
      <c r="A6969" s="27">
        <v>87820</v>
      </c>
      <c r="B6969" s="27" t="s">
        <v>184</v>
      </c>
      <c r="C6969" s="28" t="s">
        <v>5868</v>
      </c>
      <c r="D6969" s="27" t="s">
        <v>28</v>
      </c>
      <c r="E6969" s="134">
        <v>152.38</v>
      </c>
    </row>
    <row r="6970" spans="1:5" customFormat="1" ht="38.25" x14ac:dyDescent="0.2">
      <c r="A6970" s="27">
        <v>87821</v>
      </c>
      <c r="B6970" s="27" t="s">
        <v>184</v>
      </c>
      <c r="C6970" s="28" t="s">
        <v>5869</v>
      </c>
      <c r="D6970" s="27" t="s">
        <v>28</v>
      </c>
      <c r="E6970" s="134">
        <v>137.72</v>
      </c>
    </row>
    <row r="6971" spans="1:5" customFormat="1" ht="38.25" x14ac:dyDescent="0.2">
      <c r="A6971" s="27">
        <v>87823</v>
      </c>
      <c r="B6971" s="27" t="s">
        <v>184</v>
      </c>
      <c r="C6971" s="28" t="s">
        <v>5870</v>
      </c>
      <c r="D6971" s="27" t="s">
        <v>28</v>
      </c>
      <c r="E6971" s="134">
        <v>143.96</v>
      </c>
    </row>
    <row r="6972" spans="1:5" customFormat="1" ht="38.25" x14ac:dyDescent="0.2">
      <c r="A6972" s="27">
        <v>87824</v>
      </c>
      <c r="B6972" s="27" t="s">
        <v>184</v>
      </c>
      <c r="C6972" s="28" t="s">
        <v>5871</v>
      </c>
      <c r="D6972" s="27" t="s">
        <v>28</v>
      </c>
      <c r="E6972" s="134">
        <v>177.1</v>
      </c>
    </row>
    <row r="6973" spans="1:5" customFormat="1" ht="38.25" x14ac:dyDescent="0.2">
      <c r="A6973" s="27">
        <v>87825</v>
      </c>
      <c r="B6973" s="27" t="s">
        <v>184</v>
      </c>
      <c r="C6973" s="28" t="s">
        <v>5872</v>
      </c>
      <c r="D6973" s="27" t="s">
        <v>28</v>
      </c>
      <c r="E6973" s="134">
        <v>77.38</v>
      </c>
    </row>
    <row r="6974" spans="1:5" customFormat="1" ht="38.25" x14ac:dyDescent="0.2">
      <c r="A6974" s="27">
        <v>87827</v>
      </c>
      <c r="B6974" s="27" t="s">
        <v>184</v>
      </c>
      <c r="C6974" s="28" t="s">
        <v>5873</v>
      </c>
      <c r="D6974" s="27" t="s">
        <v>28</v>
      </c>
      <c r="E6974" s="134">
        <v>81.510000000000005</v>
      </c>
    </row>
    <row r="6975" spans="1:5" customFormat="1" ht="38.25" x14ac:dyDescent="0.2">
      <c r="A6975" s="27">
        <v>87828</v>
      </c>
      <c r="B6975" s="27" t="s">
        <v>184</v>
      </c>
      <c r="C6975" s="28" t="s">
        <v>5874</v>
      </c>
      <c r="D6975" s="27" t="s">
        <v>28</v>
      </c>
      <c r="E6975" s="134">
        <v>111.65</v>
      </c>
    </row>
    <row r="6976" spans="1:5" customFormat="1" ht="38.25" x14ac:dyDescent="0.2">
      <c r="A6976" s="27">
        <v>87829</v>
      </c>
      <c r="B6976" s="27" t="s">
        <v>184</v>
      </c>
      <c r="C6976" s="28" t="s">
        <v>5875</v>
      </c>
      <c r="D6976" s="27" t="s">
        <v>28</v>
      </c>
      <c r="E6976" s="134">
        <v>93.27</v>
      </c>
    </row>
    <row r="6977" spans="1:5" customFormat="1" ht="38.25" x14ac:dyDescent="0.2">
      <c r="A6977" s="27">
        <v>87831</v>
      </c>
      <c r="B6977" s="27" t="s">
        <v>184</v>
      </c>
      <c r="C6977" s="28" t="s">
        <v>5876</v>
      </c>
      <c r="D6977" s="27" t="s">
        <v>28</v>
      </c>
      <c r="E6977" s="134">
        <v>98.8</v>
      </c>
    </row>
    <row r="6978" spans="1:5" customFormat="1" ht="38.25" x14ac:dyDescent="0.2">
      <c r="A6978" s="27">
        <v>87832</v>
      </c>
      <c r="B6978" s="27" t="s">
        <v>184</v>
      </c>
      <c r="C6978" s="28" t="s">
        <v>5877</v>
      </c>
      <c r="D6978" s="27" t="s">
        <v>28</v>
      </c>
      <c r="E6978" s="134">
        <v>140.09</v>
      </c>
    </row>
    <row r="6979" spans="1:5" customFormat="1" ht="25.5" x14ac:dyDescent="0.2">
      <c r="A6979" s="27">
        <v>87838</v>
      </c>
      <c r="B6979" s="27" t="s">
        <v>184</v>
      </c>
      <c r="C6979" s="28" t="s">
        <v>5878</v>
      </c>
      <c r="D6979" s="27" t="s">
        <v>28</v>
      </c>
      <c r="E6979" s="134">
        <v>187.22</v>
      </c>
    </row>
    <row r="6980" spans="1:5" customFormat="1" ht="25.5" x14ac:dyDescent="0.2">
      <c r="A6980" s="27">
        <v>87839</v>
      </c>
      <c r="B6980" s="27" t="s">
        <v>184</v>
      </c>
      <c r="C6980" s="28" t="s">
        <v>5879</v>
      </c>
      <c r="D6980" s="27" t="s">
        <v>28</v>
      </c>
      <c r="E6980" s="134">
        <v>135.33000000000001</v>
      </c>
    </row>
    <row r="6981" spans="1:5" customFormat="1" ht="25.5" x14ac:dyDescent="0.2">
      <c r="A6981" s="27">
        <v>87840</v>
      </c>
      <c r="B6981" s="27" t="s">
        <v>184</v>
      </c>
      <c r="C6981" s="28" t="s">
        <v>5880</v>
      </c>
      <c r="D6981" s="27" t="s">
        <v>28</v>
      </c>
      <c r="E6981" s="134">
        <v>180.61</v>
      </c>
    </row>
    <row r="6982" spans="1:5" customFormat="1" ht="25.5" x14ac:dyDescent="0.2">
      <c r="A6982" s="27">
        <v>87841</v>
      </c>
      <c r="B6982" s="27" t="s">
        <v>184</v>
      </c>
      <c r="C6982" s="28" t="s">
        <v>5881</v>
      </c>
      <c r="D6982" s="27" t="s">
        <v>28</v>
      </c>
      <c r="E6982" s="134">
        <v>129.01</v>
      </c>
    </row>
    <row r="6983" spans="1:5" customFormat="1" ht="25.5" x14ac:dyDescent="0.2">
      <c r="A6983" s="27">
        <v>87850</v>
      </c>
      <c r="B6983" s="27" t="s">
        <v>184</v>
      </c>
      <c r="C6983" s="28" t="s">
        <v>5882</v>
      </c>
      <c r="D6983" s="27" t="s">
        <v>28</v>
      </c>
      <c r="E6983" s="134">
        <v>203.14</v>
      </c>
    </row>
    <row r="6984" spans="1:5" customFormat="1" ht="25.5" x14ac:dyDescent="0.2">
      <c r="A6984" s="27">
        <v>87851</v>
      </c>
      <c r="B6984" s="27" t="s">
        <v>184</v>
      </c>
      <c r="C6984" s="28" t="s">
        <v>5883</v>
      </c>
      <c r="D6984" s="27" t="s">
        <v>28</v>
      </c>
      <c r="E6984" s="134">
        <v>151.25</v>
      </c>
    </row>
    <row r="6985" spans="1:5" customFormat="1" ht="25.5" x14ac:dyDescent="0.2">
      <c r="A6985" s="27">
        <v>87852</v>
      </c>
      <c r="B6985" s="27" t="s">
        <v>184</v>
      </c>
      <c r="C6985" s="28" t="s">
        <v>5884</v>
      </c>
      <c r="D6985" s="27" t="s">
        <v>28</v>
      </c>
      <c r="E6985" s="134">
        <v>196.05</v>
      </c>
    </row>
    <row r="6986" spans="1:5" customFormat="1" ht="25.5" x14ac:dyDescent="0.2">
      <c r="A6986" s="27">
        <v>87853</v>
      </c>
      <c r="B6986" s="27" t="s">
        <v>184</v>
      </c>
      <c r="C6986" s="28" t="s">
        <v>5885</v>
      </c>
      <c r="D6986" s="27" t="s">
        <v>28</v>
      </c>
      <c r="E6986" s="134">
        <v>144.44999999999999</v>
      </c>
    </row>
    <row r="6987" spans="1:5" customFormat="1" ht="25.5" x14ac:dyDescent="0.2">
      <c r="A6987" s="27">
        <v>90406</v>
      </c>
      <c r="B6987" s="27" t="s">
        <v>184</v>
      </c>
      <c r="C6987" s="28" t="s">
        <v>5886</v>
      </c>
      <c r="D6987" s="27" t="s">
        <v>28</v>
      </c>
      <c r="E6987" s="134">
        <v>45.14</v>
      </c>
    </row>
    <row r="6988" spans="1:5" customFormat="1" ht="25.5" x14ac:dyDescent="0.2">
      <c r="A6988" s="27">
        <v>90408</v>
      </c>
      <c r="B6988" s="27" t="s">
        <v>184</v>
      </c>
      <c r="C6988" s="28" t="s">
        <v>5887</v>
      </c>
      <c r="D6988" s="27" t="s">
        <v>28</v>
      </c>
      <c r="E6988" s="134">
        <v>33.950000000000003</v>
      </c>
    </row>
    <row r="6989" spans="1:5" customFormat="1" ht="38.25" x14ac:dyDescent="0.2">
      <c r="A6989" s="27">
        <v>104203</v>
      </c>
      <c r="B6989" s="27" t="s">
        <v>184</v>
      </c>
      <c r="C6989" s="28" t="s">
        <v>5888</v>
      </c>
      <c r="D6989" s="27" t="s">
        <v>28</v>
      </c>
      <c r="E6989" s="134">
        <v>61.5</v>
      </c>
    </row>
    <row r="6990" spans="1:5" customFormat="1" ht="38.25" x14ac:dyDescent="0.2">
      <c r="A6990" s="27">
        <v>104204</v>
      </c>
      <c r="B6990" s="27" t="s">
        <v>184</v>
      </c>
      <c r="C6990" s="28" t="s">
        <v>5889</v>
      </c>
      <c r="D6990" s="27" t="s">
        <v>28</v>
      </c>
      <c r="E6990" s="134">
        <v>79.38</v>
      </c>
    </row>
    <row r="6991" spans="1:5" customFormat="1" ht="38.25" x14ac:dyDescent="0.2">
      <c r="A6991" s="27">
        <v>104205</v>
      </c>
      <c r="B6991" s="27" t="s">
        <v>184</v>
      </c>
      <c r="C6991" s="28" t="s">
        <v>5890</v>
      </c>
      <c r="D6991" s="27" t="s">
        <v>28</v>
      </c>
      <c r="E6991" s="134">
        <v>86.12</v>
      </c>
    </row>
    <row r="6992" spans="1:5" customFormat="1" ht="38.25" x14ac:dyDescent="0.2">
      <c r="A6992" s="27">
        <v>104206</v>
      </c>
      <c r="B6992" s="27" t="s">
        <v>184</v>
      </c>
      <c r="C6992" s="28" t="s">
        <v>5891</v>
      </c>
      <c r="D6992" s="27" t="s">
        <v>28</v>
      </c>
      <c r="E6992" s="134">
        <v>95.16</v>
      </c>
    </row>
    <row r="6993" spans="1:5" customFormat="1" ht="38.25" x14ac:dyDescent="0.2">
      <c r="A6993" s="27">
        <v>104207</v>
      </c>
      <c r="B6993" s="27" t="s">
        <v>184</v>
      </c>
      <c r="C6993" s="28" t="s">
        <v>5892</v>
      </c>
      <c r="D6993" s="27" t="s">
        <v>28</v>
      </c>
      <c r="E6993" s="134">
        <v>44.96</v>
      </c>
    </row>
    <row r="6994" spans="1:5" customFormat="1" ht="38.25" x14ac:dyDescent="0.2">
      <c r="A6994" s="27">
        <v>104208</v>
      </c>
      <c r="B6994" s="27" t="s">
        <v>184</v>
      </c>
      <c r="C6994" s="28" t="s">
        <v>5893</v>
      </c>
      <c r="D6994" s="27" t="s">
        <v>28</v>
      </c>
      <c r="E6994" s="134">
        <v>62.39</v>
      </c>
    </row>
    <row r="6995" spans="1:5" customFormat="1" ht="38.25" x14ac:dyDescent="0.2">
      <c r="A6995" s="27">
        <v>104209</v>
      </c>
      <c r="B6995" s="27" t="s">
        <v>184</v>
      </c>
      <c r="C6995" s="28" t="s">
        <v>5894</v>
      </c>
      <c r="D6995" s="27" t="s">
        <v>28</v>
      </c>
      <c r="E6995" s="134">
        <v>68.739999999999995</v>
      </c>
    </row>
    <row r="6996" spans="1:5" customFormat="1" ht="38.25" x14ac:dyDescent="0.2">
      <c r="A6996" s="27">
        <v>104210</v>
      </c>
      <c r="B6996" s="27" t="s">
        <v>184</v>
      </c>
      <c r="C6996" s="28" t="s">
        <v>5895</v>
      </c>
      <c r="D6996" s="27" t="s">
        <v>28</v>
      </c>
      <c r="E6996" s="134">
        <v>71</v>
      </c>
    </row>
    <row r="6997" spans="1:5" customFormat="1" ht="38.25" x14ac:dyDescent="0.2">
      <c r="A6997" s="27">
        <v>104211</v>
      </c>
      <c r="B6997" s="27" t="s">
        <v>184</v>
      </c>
      <c r="C6997" s="28" t="s">
        <v>5896</v>
      </c>
      <c r="D6997" s="27" t="s">
        <v>28</v>
      </c>
      <c r="E6997" s="134">
        <v>89.05</v>
      </c>
    </row>
    <row r="6998" spans="1:5" customFormat="1" ht="38.25" x14ac:dyDescent="0.2">
      <c r="A6998" s="27">
        <v>104212</v>
      </c>
      <c r="B6998" s="27" t="s">
        <v>184</v>
      </c>
      <c r="C6998" s="28" t="s">
        <v>5897</v>
      </c>
      <c r="D6998" s="27" t="s">
        <v>28</v>
      </c>
      <c r="E6998" s="134">
        <v>106.54</v>
      </c>
    </row>
    <row r="6999" spans="1:5" customFormat="1" ht="38.25" x14ac:dyDescent="0.2">
      <c r="A6999" s="27">
        <v>104213</v>
      </c>
      <c r="B6999" s="27" t="s">
        <v>184</v>
      </c>
      <c r="C6999" s="28" t="s">
        <v>5898</v>
      </c>
      <c r="D6999" s="27" t="s">
        <v>28</v>
      </c>
      <c r="E6999" s="134">
        <v>112.89</v>
      </c>
    </row>
    <row r="7000" spans="1:5" customFormat="1" ht="38.25" x14ac:dyDescent="0.2">
      <c r="A7000" s="27">
        <v>104214</v>
      </c>
      <c r="B7000" s="27" t="s">
        <v>184</v>
      </c>
      <c r="C7000" s="28" t="s">
        <v>5899</v>
      </c>
      <c r="D7000" s="27" t="s">
        <v>28</v>
      </c>
      <c r="E7000" s="134">
        <v>135.15</v>
      </c>
    </row>
    <row r="7001" spans="1:5" customFormat="1" ht="38.25" x14ac:dyDescent="0.2">
      <c r="A7001" s="27">
        <v>104215</v>
      </c>
      <c r="B7001" s="27" t="s">
        <v>184</v>
      </c>
      <c r="C7001" s="28" t="s">
        <v>5900</v>
      </c>
      <c r="D7001" s="27" t="s">
        <v>28</v>
      </c>
      <c r="E7001" s="134">
        <v>82.47</v>
      </c>
    </row>
    <row r="7002" spans="1:5" customFormat="1" ht="38.25" x14ac:dyDescent="0.2">
      <c r="A7002" s="27">
        <v>104216</v>
      </c>
      <c r="B7002" s="27" t="s">
        <v>184</v>
      </c>
      <c r="C7002" s="28" t="s">
        <v>5901</v>
      </c>
      <c r="D7002" s="27" t="s">
        <v>28</v>
      </c>
      <c r="E7002" s="134">
        <v>99.54</v>
      </c>
    </row>
    <row r="7003" spans="1:5" customFormat="1" ht="38.25" x14ac:dyDescent="0.2">
      <c r="A7003" s="27">
        <v>104217</v>
      </c>
      <c r="B7003" s="27" t="s">
        <v>184</v>
      </c>
      <c r="C7003" s="28" t="s">
        <v>5902</v>
      </c>
      <c r="D7003" s="27" t="s">
        <v>28</v>
      </c>
      <c r="E7003" s="134">
        <v>53.36</v>
      </c>
    </row>
    <row r="7004" spans="1:5" customFormat="1" ht="38.25" x14ac:dyDescent="0.2">
      <c r="A7004" s="27">
        <v>104218</v>
      </c>
      <c r="B7004" s="27" t="s">
        <v>184</v>
      </c>
      <c r="C7004" s="28" t="s">
        <v>5903</v>
      </c>
      <c r="D7004" s="27" t="s">
        <v>28</v>
      </c>
      <c r="E7004" s="134">
        <v>56.97</v>
      </c>
    </row>
    <row r="7005" spans="1:5" customFormat="1" ht="38.25" x14ac:dyDescent="0.2">
      <c r="A7005" s="27">
        <v>104219</v>
      </c>
      <c r="B7005" s="27" t="s">
        <v>184</v>
      </c>
      <c r="C7005" s="28" t="s">
        <v>5904</v>
      </c>
      <c r="D7005" s="27" t="s">
        <v>28</v>
      </c>
      <c r="E7005" s="134">
        <v>84.83</v>
      </c>
    </row>
    <row r="7006" spans="1:5" customFormat="1" ht="38.25" x14ac:dyDescent="0.2">
      <c r="A7006" s="27">
        <v>104220</v>
      </c>
      <c r="B7006" s="27" t="s">
        <v>184</v>
      </c>
      <c r="C7006" s="28" t="s">
        <v>5905</v>
      </c>
      <c r="D7006" s="27" t="s">
        <v>28</v>
      </c>
      <c r="E7006" s="134">
        <v>57.01</v>
      </c>
    </row>
    <row r="7007" spans="1:5" customFormat="1" ht="38.25" x14ac:dyDescent="0.2">
      <c r="A7007" s="27">
        <v>104221</v>
      </c>
      <c r="B7007" s="27" t="s">
        <v>184</v>
      </c>
      <c r="C7007" s="28" t="s">
        <v>5906</v>
      </c>
      <c r="D7007" s="27" t="s">
        <v>28</v>
      </c>
      <c r="E7007" s="134">
        <v>68.66</v>
      </c>
    </row>
    <row r="7008" spans="1:5" customFormat="1" ht="38.25" x14ac:dyDescent="0.2">
      <c r="A7008" s="27">
        <v>104222</v>
      </c>
      <c r="B7008" s="27" t="s">
        <v>184</v>
      </c>
      <c r="C7008" s="28" t="s">
        <v>5907</v>
      </c>
      <c r="D7008" s="27" t="s">
        <v>28</v>
      </c>
      <c r="E7008" s="134">
        <v>73.5</v>
      </c>
    </row>
    <row r="7009" spans="1:5" customFormat="1" ht="38.25" x14ac:dyDescent="0.2">
      <c r="A7009" s="27">
        <v>104223</v>
      </c>
      <c r="B7009" s="27" t="s">
        <v>184</v>
      </c>
      <c r="C7009" s="28" t="s">
        <v>5908</v>
      </c>
      <c r="D7009" s="27" t="s">
        <v>28</v>
      </c>
      <c r="E7009" s="134">
        <v>111.06</v>
      </c>
    </row>
    <row r="7010" spans="1:5" customFormat="1" ht="38.25" x14ac:dyDescent="0.2">
      <c r="A7010" s="27">
        <v>104224</v>
      </c>
      <c r="B7010" s="27" t="s">
        <v>184</v>
      </c>
      <c r="C7010" s="28" t="s">
        <v>5909</v>
      </c>
      <c r="D7010" s="27" t="s">
        <v>28</v>
      </c>
      <c r="E7010" s="134">
        <v>73.56</v>
      </c>
    </row>
    <row r="7011" spans="1:5" customFormat="1" ht="38.25" x14ac:dyDescent="0.2">
      <c r="A7011" s="27">
        <v>104225</v>
      </c>
      <c r="B7011" s="27" t="s">
        <v>184</v>
      </c>
      <c r="C7011" s="28" t="s">
        <v>5910</v>
      </c>
      <c r="D7011" s="27" t="s">
        <v>28</v>
      </c>
      <c r="E7011" s="134">
        <v>74.72</v>
      </c>
    </row>
    <row r="7012" spans="1:5" customFormat="1" ht="38.25" x14ac:dyDescent="0.2">
      <c r="A7012" s="27">
        <v>104226</v>
      </c>
      <c r="B7012" s="27" t="s">
        <v>184</v>
      </c>
      <c r="C7012" s="28" t="s">
        <v>5911</v>
      </c>
      <c r="D7012" s="27" t="s">
        <v>28</v>
      </c>
      <c r="E7012" s="134">
        <v>80.790000000000006</v>
      </c>
    </row>
    <row r="7013" spans="1:5" customFormat="1" ht="38.25" x14ac:dyDescent="0.2">
      <c r="A7013" s="27">
        <v>104227</v>
      </c>
      <c r="B7013" s="27" t="s">
        <v>184</v>
      </c>
      <c r="C7013" s="28" t="s">
        <v>5912</v>
      </c>
      <c r="D7013" s="27" t="s">
        <v>28</v>
      </c>
      <c r="E7013" s="134">
        <v>128.86000000000001</v>
      </c>
    </row>
    <row r="7014" spans="1:5" customFormat="1" ht="38.25" x14ac:dyDescent="0.2">
      <c r="A7014" s="27">
        <v>104228</v>
      </c>
      <c r="B7014" s="27" t="s">
        <v>184</v>
      </c>
      <c r="C7014" s="28" t="s">
        <v>5913</v>
      </c>
      <c r="D7014" s="27" t="s">
        <v>28</v>
      </c>
      <c r="E7014" s="134">
        <v>80.3</v>
      </c>
    </row>
    <row r="7015" spans="1:5" customFormat="1" ht="38.25" x14ac:dyDescent="0.2">
      <c r="A7015" s="27">
        <v>104229</v>
      </c>
      <c r="B7015" s="27" t="s">
        <v>184</v>
      </c>
      <c r="C7015" s="28" t="s">
        <v>5914</v>
      </c>
      <c r="D7015" s="27" t="s">
        <v>28</v>
      </c>
      <c r="E7015" s="134">
        <v>88.3</v>
      </c>
    </row>
    <row r="7016" spans="1:5" customFormat="1" ht="38.25" x14ac:dyDescent="0.2">
      <c r="A7016" s="27">
        <v>104230</v>
      </c>
      <c r="B7016" s="27" t="s">
        <v>184</v>
      </c>
      <c r="C7016" s="28" t="s">
        <v>5915</v>
      </c>
      <c r="D7016" s="27" t="s">
        <v>28</v>
      </c>
      <c r="E7016" s="134">
        <v>94.98</v>
      </c>
    </row>
    <row r="7017" spans="1:5" customFormat="1" ht="38.25" x14ac:dyDescent="0.2">
      <c r="A7017" s="27">
        <v>104231</v>
      </c>
      <c r="B7017" s="27" t="s">
        <v>184</v>
      </c>
      <c r="C7017" s="28" t="s">
        <v>5916</v>
      </c>
      <c r="D7017" s="27" t="s">
        <v>28</v>
      </c>
      <c r="E7017" s="134">
        <v>142.07</v>
      </c>
    </row>
    <row r="7018" spans="1:5" customFormat="1" ht="38.25" x14ac:dyDescent="0.2">
      <c r="A7018" s="27">
        <v>104232</v>
      </c>
      <c r="B7018" s="27" t="s">
        <v>184</v>
      </c>
      <c r="C7018" s="28" t="s">
        <v>5917</v>
      </c>
      <c r="D7018" s="27" t="s">
        <v>28</v>
      </c>
      <c r="E7018" s="134">
        <v>88.76</v>
      </c>
    </row>
    <row r="7019" spans="1:5" customFormat="1" ht="38.25" x14ac:dyDescent="0.2">
      <c r="A7019" s="27">
        <v>104233</v>
      </c>
      <c r="B7019" s="27" t="s">
        <v>184</v>
      </c>
      <c r="C7019" s="28" t="s">
        <v>5918</v>
      </c>
      <c r="D7019" s="27" t="s">
        <v>28</v>
      </c>
      <c r="E7019" s="134">
        <v>39.42</v>
      </c>
    </row>
    <row r="7020" spans="1:5" customFormat="1" ht="38.25" x14ac:dyDescent="0.2">
      <c r="A7020" s="27">
        <v>104234</v>
      </c>
      <c r="B7020" s="27" t="s">
        <v>184</v>
      </c>
      <c r="C7020" s="28" t="s">
        <v>5919</v>
      </c>
      <c r="D7020" s="27" t="s">
        <v>28</v>
      </c>
      <c r="E7020" s="134">
        <v>42.79</v>
      </c>
    </row>
    <row r="7021" spans="1:5" customFormat="1" ht="38.25" x14ac:dyDescent="0.2">
      <c r="A7021" s="27">
        <v>104235</v>
      </c>
      <c r="B7021" s="27" t="s">
        <v>184</v>
      </c>
      <c r="C7021" s="28" t="s">
        <v>5920</v>
      </c>
      <c r="D7021" s="27" t="s">
        <v>28</v>
      </c>
      <c r="E7021" s="134">
        <v>69.7</v>
      </c>
    </row>
    <row r="7022" spans="1:5" customFormat="1" ht="38.25" x14ac:dyDescent="0.2">
      <c r="A7022" s="27">
        <v>104236</v>
      </c>
      <c r="B7022" s="27" t="s">
        <v>184</v>
      </c>
      <c r="C7022" s="28" t="s">
        <v>5921</v>
      </c>
      <c r="D7022" s="27" t="s">
        <v>28</v>
      </c>
      <c r="E7022" s="134">
        <v>42.21</v>
      </c>
    </row>
    <row r="7023" spans="1:5" customFormat="1" ht="38.25" x14ac:dyDescent="0.2">
      <c r="A7023" s="27">
        <v>104237</v>
      </c>
      <c r="B7023" s="27" t="s">
        <v>184</v>
      </c>
      <c r="C7023" s="28" t="s">
        <v>5922</v>
      </c>
      <c r="D7023" s="27" t="s">
        <v>28</v>
      </c>
      <c r="E7023" s="134">
        <v>54.39</v>
      </c>
    </row>
    <row r="7024" spans="1:5" customFormat="1" ht="38.25" x14ac:dyDescent="0.2">
      <c r="A7024" s="27">
        <v>104238</v>
      </c>
      <c r="B7024" s="27" t="s">
        <v>184</v>
      </c>
      <c r="C7024" s="28" t="s">
        <v>5923</v>
      </c>
      <c r="D7024" s="27" t="s">
        <v>28</v>
      </c>
      <c r="E7024" s="134">
        <v>58.91</v>
      </c>
    </row>
    <row r="7025" spans="1:5" customFormat="1" ht="38.25" x14ac:dyDescent="0.2">
      <c r="A7025" s="27">
        <v>104239</v>
      </c>
      <c r="B7025" s="27" t="s">
        <v>184</v>
      </c>
      <c r="C7025" s="28" t="s">
        <v>5924</v>
      </c>
      <c r="D7025" s="27" t="s">
        <v>28</v>
      </c>
      <c r="E7025" s="134">
        <v>94.8</v>
      </c>
    </row>
    <row r="7026" spans="1:5" customFormat="1" ht="38.25" x14ac:dyDescent="0.2">
      <c r="A7026" s="27">
        <v>104240</v>
      </c>
      <c r="B7026" s="27" t="s">
        <v>184</v>
      </c>
      <c r="C7026" s="28" t="s">
        <v>5925</v>
      </c>
      <c r="D7026" s="27" t="s">
        <v>28</v>
      </c>
      <c r="E7026" s="134">
        <v>58.41</v>
      </c>
    </row>
    <row r="7027" spans="1:5" customFormat="1" ht="38.25" x14ac:dyDescent="0.2">
      <c r="A7027" s="27">
        <v>104241</v>
      </c>
      <c r="B7027" s="27" t="s">
        <v>184</v>
      </c>
      <c r="C7027" s="28" t="s">
        <v>5926</v>
      </c>
      <c r="D7027" s="27" t="s">
        <v>28</v>
      </c>
      <c r="E7027" s="134">
        <v>60.06</v>
      </c>
    </row>
    <row r="7028" spans="1:5" customFormat="1" ht="38.25" x14ac:dyDescent="0.2">
      <c r="A7028" s="27">
        <v>104242</v>
      </c>
      <c r="B7028" s="27" t="s">
        <v>184</v>
      </c>
      <c r="C7028" s="28" t="s">
        <v>5927</v>
      </c>
      <c r="D7028" s="27" t="s">
        <v>28</v>
      </c>
      <c r="E7028" s="134">
        <v>65.72</v>
      </c>
    </row>
    <row r="7029" spans="1:5" customFormat="1" ht="38.25" x14ac:dyDescent="0.2">
      <c r="A7029" s="27">
        <v>104243</v>
      </c>
      <c r="B7029" s="27" t="s">
        <v>184</v>
      </c>
      <c r="C7029" s="28" t="s">
        <v>5928</v>
      </c>
      <c r="D7029" s="27" t="s">
        <v>28</v>
      </c>
      <c r="E7029" s="134">
        <v>111.43</v>
      </c>
    </row>
    <row r="7030" spans="1:5" customFormat="1" ht="38.25" x14ac:dyDescent="0.2">
      <c r="A7030" s="27">
        <v>104244</v>
      </c>
      <c r="B7030" s="27" t="s">
        <v>184</v>
      </c>
      <c r="C7030" s="28" t="s">
        <v>5929</v>
      </c>
      <c r="D7030" s="27" t="s">
        <v>28</v>
      </c>
      <c r="E7030" s="134">
        <v>64.760000000000005</v>
      </c>
    </row>
    <row r="7031" spans="1:5" customFormat="1" ht="38.25" x14ac:dyDescent="0.2">
      <c r="A7031" s="27">
        <v>104245</v>
      </c>
      <c r="B7031" s="27" t="s">
        <v>184</v>
      </c>
      <c r="C7031" s="28" t="s">
        <v>5930</v>
      </c>
      <c r="D7031" s="27" t="s">
        <v>28</v>
      </c>
      <c r="E7031" s="134">
        <v>65.53</v>
      </c>
    </row>
    <row r="7032" spans="1:5" customFormat="1" ht="38.25" x14ac:dyDescent="0.2">
      <c r="A7032" s="27">
        <v>104246</v>
      </c>
      <c r="B7032" s="27" t="s">
        <v>184</v>
      </c>
      <c r="C7032" s="28" t="s">
        <v>5931</v>
      </c>
      <c r="D7032" s="27" t="s">
        <v>28</v>
      </c>
      <c r="E7032" s="134">
        <v>71.77</v>
      </c>
    </row>
    <row r="7033" spans="1:5" customFormat="1" ht="38.25" x14ac:dyDescent="0.2">
      <c r="A7033" s="27">
        <v>104247</v>
      </c>
      <c r="B7033" s="27" t="s">
        <v>184</v>
      </c>
      <c r="C7033" s="28" t="s">
        <v>5932</v>
      </c>
      <c r="D7033" s="27" t="s">
        <v>28</v>
      </c>
      <c r="E7033" s="134">
        <v>119.1</v>
      </c>
    </row>
    <row r="7034" spans="1:5" customFormat="1" ht="38.25" x14ac:dyDescent="0.2">
      <c r="A7034" s="27">
        <v>104248</v>
      </c>
      <c r="B7034" s="27" t="s">
        <v>184</v>
      </c>
      <c r="C7034" s="28" t="s">
        <v>5933</v>
      </c>
      <c r="D7034" s="27" t="s">
        <v>28</v>
      </c>
      <c r="E7034" s="134">
        <v>67.17</v>
      </c>
    </row>
    <row r="7035" spans="1:5" customFormat="1" ht="38.25" x14ac:dyDescent="0.2">
      <c r="A7035" s="27">
        <v>104249</v>
      </c>
      <c r="B7035" s="27" t="s">
        <v>184</v>
      </c>
      <c r="C7035" s="28" t="s">
        <v>5934</v>
      </c>
      <c r="D7035" s="27" t="s">
        <v>28</v>
      </c>
      <c r="E7035" s="134">
        <v>75.790000000000006</v>
      </c>
    </row>
    <row r="7036" spans="1:5" customFormat="1" ht="38.25" x14ac:dyDescent="0.2">
      <c r="A7036" s="27">
        <v>104250</v>
      </c>
      <c r="B7036" s="27" t="s">
        <v>184</v>
      </c>
      <c r="C7036" s="28" t="s">
        <v>5935</v>
      </c>
      <c r="D7036" s="27" t="s">
        <v>28</v>
      </c>
      <c r="E7036" s="134">
        <v>79.16</v>
      </c>
    </row>
    <row r="7037" spans="1:5" customFormat="1" ht="38.25" x14ac:dyDescent="0.2">
      <c r="A7037" s="27">
        <v>104251</v>
      </c>
      <c r="B7037" s="27" t="s">
        <v>184</v>
      </c>
      <c r="C7037" s="28" t="s">
        <v>8367</v>
      </c>
      <c r="D7037" s="27" t="s">
        <v>28</v>
      </c>
      <c r="E7037" s="134">
        <v>102.61</v>
      </c>
    </row>
    <row r="7038" spans="1:5" customFormat="1" ht="38.25" x14ac:dyDescent="0.2">
      <c r="A7038" s="27">
        <v>104252</v>
      </c>
      <c r="B7038" s="27" t="s">
        <v>184</v>
      </c>
      <c r="C7038" s="28" t="s">
        <v>5936</v>
      </c>
      <c r="D7038" s="27" t="s">
        <v>28</v>
      </c>
      <c r="E7038" s="134">
        <v>80.989999999999995</v>
      </c>
    </row>
    <row r="7039" spans="1:5" customFormat="1" ht="38.25" x14ac:dyDescent="0.2">
      <c r="A7039" s="27">
        <v>104253</v>
      </c>
      <c r="B7039" s="27" t="s">
        <v>184</v>
      </c>
      <c r="C7039" s="28" t="s">
        <v>5937</v>
      </c>
      <c r="D7039" s="27" t="s">
        <v>28</v>
      </c>
      <c r="E7039" s="134">
        <v>90.75</v>
      </c>
    </row>
    <row r="7040" spans="1:5" customFormat="1" ht="38.25" x14ac:dyDescent="0.2">
      <c r="A7040" s="27">
        <v>104254</v>
      </c>
      <c r="B7040" s="27" t="s">
        <v>184</v>
      </c>
      <c r="C7040" s="28" t="s">
        <v>5938</v>
      </c>
      <c r="D7040" s="27" t="s">
        <v>28</v>
      </c>
      <c r="E7040" s="134">
        <v>95.27</v>
      </c>
    </row>
    <row r="7041" spans="1:5" customFormat="1" ht="38.25" x14ac:dyDescent="0.2">
      <c r="A7041" s="27">
        <v>104255</v>
      </c>
      <c r="B7041" s="27" t="s">
        <v>184</v>
      </c>
      <c r="C7041" s="28" t="s">
        <v>8368</v>
      </c>
      <c r="D7041" s="27" t="s">
        <v>28</v>
      </c>
      <c r="E7041" s="134">
        <v>127.71</v>
      </c>
    </row>
    <row r="7042" spans="1:5" customFormat="1" ht="38.25" x14ac:dyDescent="0.2">
      <c r="A7042" s="27">
        <v>104256</v>
      </c>
      <c r="B7042" s="27" t="s">
        <v>184</v>
      </c>
      <c r="C7042" s="28" t="s">
        <v>5939</v>
      </c>
      <c r="D7042" s="27" t="s">
        <v>28</v>
      </c>
      <c r="E7042" s="134">
        <v>97.18</v>
      </c>
    </row>
    <row r="7043" spans="1:5" customFormat="1" ht="38.25" x14ac:dyDescent="0.2">
      <c r="A7043" s="27">
        <v>104257</v>
      </c>
      <c r="B7043" s="27" t="s">
        <v>184</v>
      </c>
      <c r="C7043" s="28" t="s">
        <v>5940</v>
      </c>
      <c r="D7043" s="27" t="s">
        <v>28</v>
      </c>
      <c r="E7043" s="134">
        <v>96.42</v>
      </c>
    </row>
    <row r="7044" spans="1:5" customFormat="1" ht="38.25" x14ac:dyDescent="0.2">
      <c r="A7044" s="27">
        <v>104258</v>
      </c>
      <c r="B7044" s="27" t="s">
        <v>184</v>
      </c>
      <c r="C7044" s="28" t="s">
        <v>5941</v>
      </c>
      <c r="D7044" s="27" t="s">
        <v>28</v>
      </c>
      <c r="E7044" s="134">
        <v>102.08</v>
      </c>
    </row>
    <row r="7045" spans="1:5" customFormat="1" ht="38.25" x14ac:dyDescent="0.2">
      <c r="A7045" s="27">
        <v>104259</v>
      </c>
      <c r="B7045" s="27" t="s">
        <v>184</v>
      </c>
      <c r="C7045" s="28" t="s">
        <v>8369</v>
      </c>
      <c r="D7045" s="27" t="s">
        <v>28</v>
      </c>
      <c r="E7045" s="134">
        <v>144.34</v>
      </c>
    </row>
    <row r="7046" spans="1:5" customFormat="1" ht="38.25" x14ac:dyDescent="0.2">
      <c r="A7046" s="27">
        <v>104260</v>
      </c>
      <c r="B7046" s="27" t="s">
        <v>184</v>
      </c>
      <c r="C7046" s="28" t="s">
        <v>5942</v>
      </c>
      <c r="D7046" s="27" t="s">
        <v>28</v>
      </c>
      <c r="E7046" s="134">
        <v>103.53</v>
      </c>
    </row>
    <row r="7047" spans="1:5" customFormat="1" ht="38.25" x14ac:dyDescent="0.2">
      <c r="A7047" s="27">
        <v>104261</v>
      </c>
      <c r="B7047" s="27" t="s">
        <v>184</v>
      </c>
      <c r="C7047" s="28" t="s">
        <v>5943</v>
      </c>
      <c r="D7047" s="27" t="s">
        <v>28</v>
      </c>
      <c r="E7047" s="134">
        <v>125.57</v>
      </c>
    </row>
    <row r="7048" spans="1:5" customFormat="1" ht="38.25" x14ac:dyDescent="0.2">
      <c r="A7048" s="27">
        <v>104262</v>
      </c>
      <c r="B7048" s="27" t="s">
        <v>184</v>
      </c>
      <c r="C7048" s="28" t="s">
        <v>5944</v>
      </c>
      <c r="D7048" s="27" t="s">
        <v>28</v>
      </c>
      <c r="E7048" s="134">
        <v>131.81</v>
      </c>
    </row>
    <row r="7049" spans="1:5" customFormat="1" ht="38.25" x14ac:dyDescent="0.2">
      <c r="A7049" s="27">
        <v>104263</v>
      </c>
      <c r="B7049" s="27" t="s">
        <v>184</v>
      </c>
      <c r="C7049" s="28" t="s">
        <v>8370</v>
      </c>
      <c r="D7049" s="27" t="s">
        <v>28</v>
      </c>
      <c r="E7049" s="134">
        <v>167.2</v>
      </c>
    </row>
    <row r="7050" spans="1:5" customFormat="1" ht="38.25" x14ac:dyDescent="0.2">
      <c r="A7050" s="27">
        <v>104264</v>
      </c>
      <c r="B7050" s="27" t="s">
        <v>184</v>
      </c>
      <c r="C7050" s="28" t="s">
        <v>5945</v>
      </c>
      <c r="D7050" s="27" t="s">
        <v>28</v>
      </c>
      <c r="E7050" s="134">
        <v>123.63</v>
      </c>
    </row>
    <row r="7051" spans="1:5" customFormat="1" ht="25.5" x14ac:dyDescent="0.2">
      <c r="A7051" s="27">
        <v>104627</v>
      </c>
      <c r="B7051" s="27" t="s">
        <v>184</v>
      </c>
      <c r="C7051" s="28" t="s">
        <v>5946</v>
      </c>
      <c r="D7051" s="27" t="s">
        <v>28</v>
      </c>
      <c r="E7051" s="134">
        <v>18.22</v>
      </c>
    </row>
    <row r="7052" spans="1:5" customFormat="1" ht="25.5" x14ac:dyDescent="0.2">
      <c r="A7052" s="27">
        <v>104628</v>
      </c>
      <c r="B7052" s="27" t="s">
        <v>184</v>
      </c>
      <c r="C7052" s="28" t="s">
        <v>5947</v>
      </c>
      <c r="D7052" s="27" t="s">
        <v>28</v>
      </c>
      <c r="E7052" s="134">
        <v>28.22</v>
      </c>
    </row>
    <row r="7053" spans="1:5" customFormat="1" ht="25.5" x14ac:dyDescent="0.2">
      <c r="A7053" s="27">
        <v>104629</v>
      </c>
      <c r="B7053" s="27" t="s">
        <v>184</v>
      </c>
      <c r="C7053" s="28" t="s">
        <v>5948</v>
      </c>
      <c r="D7053" s="27" t="s">
        <v>28</v>
      </c>
      <c r="E7053" s="134">
        <v>33.96</v>
      </c>
    </row>
    <row r="7054" spans="1:5" customFormat="1" ht="25.5" x14ac:dyDescent="0.2">
      <c r="A7054" s="27">
        <v>104630</v>
      </c>
      <c r="B7054" s="27" t="s">
        <v>184</v>
      </c>
      <c r="C7054" s="28" t="s">
        <v>5949</v>
      </c>
      <c r="D7054" s="27" t="s">
        <v>28</v>
      </c>
      <c r="E7054" s="134">
        <v>28.67</v>
      </c>
    </row>
    <row r="7055" spans="1:5" customFormat="1" ht="25.5" x14ac:dyDescent="0.2">
      <c r="A7055" s="27">
        <v>104631</v>
      </c>
      <c r="B7055" s="27" t="s">
        <v>184</v>
      </c>
      <c r="C7055" s="28" t="s">
        <v>5950</v>
      </c>
      <c r="D7055" s="27" t="s">
        <v>28</v>
      </c>
      <c r="E7055" s="134">
        <v>38.67</v>
      </c>
    </row>
    <row r="7056" spans="1:5" customFormat="1" ht="25.5" x14ac:dyDescent="0.2">
      <c r="A7056" s="27">
        <v>104632</v>
      </c>
      <c r="B7056" s="27" t="s">
        <v>184</v>
      </c>
      <c r="C7056" s="28" t="s">
        <v>5951</v>
      </c>
      <c r="D7056" s="27" t="s">
        <v>28</v>
      </c>
      <c r="E7056" s="134">
        <v>44.42</v>
      </c>
    </row>
    <row r="7057" spans="1:5" customFormat="1" ht="25.5" x14ac:dyDescent="0.2">
      <c r="A7057" s="27">
        <v>104633</v>
      </c>
      <c r="B7057" s="27" t="s">
        <v>184</v>
      </c>
      <c r="C7057" s="28" t="s">
        <v>5952</v>
      </c>
      <c r="D7057" s="27" t="s">
        <v>28</v>
      </c>
      <c r="E7057" s="134">
        <v>24.94</v>
      </c>
    </row>
    <row r="7058" spans="1:5" customFormat="1" ht="25.5" x14ac:dyDescent="0.2">
      <c r="A7058" s="27">
        <v>104634</v>
      </c>
      <c r="B7058" s="27" t="s">
        <v>184</v>
      </c>
      <c r="C7058" s="28" t="s">
        <v>5953</v>
      </c>
      <c r="D7058" s="27" t="s">
        <v>28</v>
      </c>
      <c r="E7058" s="134">
        <v>36.9</v>
      </c>
    </row>
    <row r="7059" spans="1:5" customFormat="1" ht="25.5" x14ac:dyDescent="0.2">
      <c r="A7059" s="27">
        <v>104635</v>
      </c>
      <c r="B7059" s="27" t="s">
        <v>184</v>
      </c>
      <c r="C7059" s="28" t="s">
        <v>5954</v>
      </c>
      <c r="D7059" s="27" t="s">
        <v>28</v>
      </c>
      <c r="E7059" s="134">
        <v>50.83</v>
      </c>
    </row>
    <row r="7060" spans="1:5" customFormat="1" ht="25.5" x14ac:dyDescent="0.2">
      <c r="A7060" s="27">
        <v>104636</v>
      </c>
      <c r="B7060" s="27" t="s">
        <v>184</v>
      </c>
      <c r="C7060" s="28" t="s">
        <v>5955</v>
      </c>
      <c r="D7060" s="27" t="s">
        <v>28</v>
      </c>
      <c r="E7060" s="134">
        <v>59.18</v>
      </c>
    </row>
    <row r="7061" spans="1:5" customFormat="1" ht="38.25" x14ac:dyDescent="0.2">
      <c r="A7061" s="27">
        <v>104951</v>
      </c>
      <c r="B7061" s="27" t="s">
        <v>184</v>
      </c>
      <c r="C7061" s="28" t="s">
        <v>5956</v>
      </c>
      <c r="D7061" s="27" t="s">
        <v>28</v>
      </c>
      <c r="E7061" s="134">
        <v>34.06</v>
      </c>
    </row>
    <row r="7062" spans="1:5" customFormat="1" ht="38.25" x14ac:dyDescent="0.2">
      <c r="A7062" s="27">
        <v>104952</v>
      </c>
      <c r="B7062" s="27" t="s">
        <v>184</v>
      </c>
      <c r="C7062" s="28" t="s">
        <v>5957</v>
      </c>
      <c r="D7062" s="27" t="s">
        <v>28</v>
      </c>
      <c r="E7062" s="134">
        <v>37.549999999999997</v>
      </c>
    </row>
    <row r="7063" spans="1:5" customFormat="1" ht="38.25" x14ac:dyDescent="0.2">
      <c r="A7063" s="27">
        <v>104953</v>
      </c>
      <c r="B7063" s="27" t="s">
        <v>184</v>
      </c>
      <c r="C7063" s="28" t="s">
        <v>5958</v>
      </c>
      <c r="D7063" s="27" t="s">
        <v>28</v>
      </c>
      <c r="E7063" s="134">
        <v>62.23</v>
      </c>
    </row>
    <row r="7064" spans="1:5" customFormat="1" ht="38.25" x14ac:dyDescent="0.2">
      <c r="A7064" s="27">
        <v>104954</v>
      </c>
      <c r="B7064" s="27" t="s">
        <v>184</v>
      </c>
      <c r="C7064" s="28" t="s">
        <v>5959</v>
      </c>
      <c r="D7064" s="27" t="s">
        <v>28</v>
      </c>
      <c r="E7064" s="134">
        <v>50.12</v>
      </c>
    </row>
    <row r="7065" spans="1:5" customFormat="1" ht="38.25" x14ac:dyDescent="0.2">
      <c r="A7065" s="27">
        <v>104955</v>
      </c>
      <c r="B7065" s="27" t="s">
        <v>184</v>
      </c>
      <c r="C7065" s="28" t="s">
        <v>5960</v>
      </c>
      <c r="D7065" s="27" t="s">
        <v>28</v>
      </c>
      <c r="E7065" s="134">
        <v>43.31</v>
      </c>
    </row>
    <row r="7066" spans="1:5" customFormat="1" ht="38.25" x14ac:dyDescent="0.2">
      <c r="A7066" s="27">
        <v>104956</v>
      </c>
      <c r="B7066" s="27" t="s">
        <v>184</v>
      </c>
      <c r="C7066" s="28" t="s">
        <v>5961</v>
      </c>
      <c r="D7066" s="27" t="s">
        <v>28</v>
      </c>
      <c r="E7066" s="134">
        <v>46.8</v>
      </c>
    </row>
    <row r="7067" spans="1:5" customFormat="1" ht="38.25" x14ac:dyDescent="0.2">
      <c r="A7067" s="27">
        <v>104957</v>
      </c>
      <c r="B7067" s="27" t="s">
        <v>184</v>
      </c>
      <c r="C7067" s="28" t="s">
        <v>5962</v>
      </c>
      <c r="D7067" s="27" t="s">
        <v>28</v>
      </c>
      <c r="E7067" s="134">
        <v>42.2</v>
      </c>
    </row>
    <row r="7068" spans="1:5" customFormat="1" ht="25.5" x14ac:dyDescent="0.2">
      <c r="A7068" s="27">
        <v>104958</v>
      </c>
      <c r="B7068" s="27" t="s">
        <v>184</v>
      </c>
      <c r="C7068" s="28" t="s">
        <v>5963</v>
      </c>
      <c r="D7068" s="27" t="s">
        <v>28</v>
      </c>
      <c r="E7068" s="134">
        <v>23.79</v>
      </c>
    </row>
    <row r="7069" spans="1:5" customFormat="1" ht="25.5" x14ac:dyDescent="0.2">
      <c r="A7069" s="27">
        <v>104959</v>
      </c>
      <c r="B7069" s="27" t="s">
        <v>184</v>
      </c>
      <c r="C7069" s="28" t="s">
        <v>5964</v>
      </c>
      <c r="D7069" s="27" t="s">
        <v>28</v>
      </c>
      <c r="E7069" s="134">
        <v>26.02</v>
      </c>
    </row>
    <row r="7070" spans="1:5" customFormat="1" ht="38.25" x14ac:dyDescent="0.2">
      <c r="A7070" s="27">
        <v>104960</v>
      </c>
      <c r="B7070" s="27" t="s">
        <v>184</v>
      </c>
      <c r="C7070" s="28" t="s">
        <v>5965</v>
      </c>
      <c r="D7070" s="27" t="s">
        <v>28</v>
      </c>
      <c r="E7070" s="134">
        <v>40.729999999999997</v>
      </c>
    </row>
    <row r="7071" spans="1:5" customFormat="1" ht="38.25" x14ac:dyDescent="0.2">
      <c r="A7071" s="27">
        <v>104961</v>
      </c>
      <c r="B7071" s="27" t="s">
        <v>184</v>
      </c>
      <c r="C7071" s="28" t="s">
        <v>5966</v>
      </c>
      <c r="D7071" s="27" t="s">
        <v>28</v>
      </c>
      <c r="E7071" s="134">
        <v>54.06</v>
      </c>
    </row>
    <row r="7072" spans="1:5" customFormat="1" ht="38.25" x14ac:dyDescent="0.2">
      <c r="A7072" s="27">
        <v>104962</v>
      </c>
      <c r="B7072" s="27" t="s">
        <v>184</v>
      </c>
      <c r="C7072" s="28" t="s">
        <v>5967</v>
      </c>
      <c r="D7072" s="27" t="s">
        <v>28</v>
      </c>
      <c r="E7072" s="134">
        <v>57.55</v>
      </c>
    </row>
    <row r="7073" spans="1:5" customFormat="1" ht="38.25" x14ac:dyDescent="0.2">
      <c r="A7073" s="27">
        <v>104963</v>
      </c>
      <c r="B7073" s="27" t="s">
        <v>184</v>
      </c>
      <c r="C7073" s="28" t="s">
        <v>5968</v>
      </c>
      <c r="D7073" s="27" t="s">
        <v>28</v>
      </c>
      <c r="E7073" s="134">
        <v>48.78</v>
      </c>
    </row>
    <row r="7074" spans="1:5" customFormat="1" ht="38.25" x14ac:dyDescent="0.2">
      <c r="A7074" s="27">
        <v>104964</v>
      </c>
      <c r="B7074" s="27" t="s">
        <v>184</v>
      </c>
      <c r="C7074" s="28" t="s">
        <v>5969</v>
      </c>
      <c r="D7074" s="27" t="s">
        <v>28</v>
      </c>
      <c r="E7074" s="134">
        <v>52.27</v>
      </c>
    </row>
    <row r="7075" spans="1:5" customFormat="1" ht="38.25" x14ac:dyDescent="0.2">
      <c r="A7075" s="27">
        <v>104965</v>
      </c>
      <c r="B7075" s="27" t="s">
        <v>184</v>
      </c>
      <c r="C7075" s="28" t="s">
        <v>5970</v>
      </c>
      <c r="D7075" s="27" t="s">
        <v>28</v>
      </c>
      <c r="E7075" s="134">
        <v>46.63</v>
      </c>
    </row>
    <row r="7076" spans="1:5" customFormat="1" ht="38.25" x14ac:dyDescent="0.2">
      <c r="A7076" s="27">
        <v>104966</v>
      </c>
      <c r="B7076" s="27" t="s">
        <v>184</v>
      </c>
      <c r="C7076" s="28" t="s">
        <v>5971</v>
      </c>
      <c r="D7076" s="27" t="s">
        <v>28</v>
      </c>
      <c r="E7076" s="134">
        <v>45.69</v>
      </c>
    </row>
    <row r="7077" spans="1:5" customFormat="1" ht="38.25" x14ac:dyDescent="0.2">
      <c r="A7077" s="27">
        <v>104967</v>
      </c>
      <c r="B7077" s="27" t="s">
        <v>184</v>
      </c>
      <c r="C7077" s="28" t="s">
        <v>5972</v>
      </c>
      <c r="D7077" s="27" t="s">
        <v>28</v>
      </c>
      <c r="E7077" s="134">
        <v>41.59</v>
      </c>
    </row>
    <row r="7078" spans="1:5" customFormat="1" ht="38.25" x14ac:dyDescent="0.2">
      <c r="A7078" s="27">
        <v>104968</v>
      </c>
      <c r="B7078" s="27" t="s">
        <v>184</v>
      </c>
      <c r="C7078" s="28" t="s">
        <v>5973</v>
      </c>
      <c r="D7078" s="27" t="s">
        <v>28</v>
      </c>
      <c r="E7078" s="134">
        <v>43.82</v>
      </c>
    </row>
    <row r="7079" spans="1:5" customFormat="1" ht="38.25" x14ac:dyDescent="0.2">
      <c r="A7079" s="27">
        <v>104969</v>
      </c>
      <c r="B7079" s="27" t="s">
        <v>184</v>
      </c>
      <c r="C7079" s="28" t="s">
        <v>5974</v>
      </c>
      <c r="D7079" s="27" t="s">
        <v>28</v>
      </c>
      <c r="E7079" s="134">
        <v>36.299999999999997</v>
      </c>
    </row>
    <row r="7080" spans="1:5" customFormat="1" ht="38.25" x14ac:dyDescent="0.2">
      <c r="A7080" s="27">
        <v>104970</v>
      </c>
      <c r="B7080" s="27" t="s">
        <v>184</v>
      </c>
      <c r="C7080" s="28" t="s">
        <v>5975</v>
      </c>
      <c r="D7080" s="27" t="s">
        <v>28</v>
      </c>
      <c r="E7080" s="134">
        <v>38.53</v>
      </c>
    </row>
    <row r="7081" spans="1:5" customFormat="1" ht="38.25" x14ac:dyDescent="0.2">
      <c r="A7081" s="27">
        <v>104971</v>
      </c>
      <c r="B7081" s="27" t="s">
        <v>184</v>
      </c>
      <c r="C7081" s="28" t="s">
        <v>5976</v>
      </c>
      <c r="D7081" s="27" t="s">
        <v>28</v>
      </c>
      <c r="E7081" s="134">
        <v>34.15</v>
      </c>
    </row>
    <row r="7082" spans="1:5" customFormat="1" ht="38.25" x14ac:dyDescent="0.2">
      <c r="A7082" s="27">
        <v>104972</v>
      </c>
      <c r="B7082" s="27" t="s">
        <v>184</v>
      </c>
      <c r="C7082" s="28" t="s">
        <v>5977</v>
      </c>
      <c r="D7082" s="27" t="s">
        <v>28</v>
      </c>
      <c r="E7082" s="134">
        <v>36.380000000000003</v>
      </c>
    </row>
    <row r="7083" spans="1:5" customFormat="1" ht="38.25" x14ac:dyDescent="0.2">
      <c r="A7083" s="27">
        <v>104973</v>
      </c>
      <c r="B7083" s="27" t="s">
        <v>184</v>
      </c>
      <c r="C7083" s="28" t="s">
        <v>5978</v>
      </c>
      <c r="D7083" s="27" t="s">
        <v>28</v>
      </c>
      <c r="E7083" s="134">
        <v>30.83</v>
      </c>
    </row>
    <row r="7084" spans="1:5" customFormat="1" ht="38.25" x14ac:dyDescent="0.2">
      <c r="A7084" s="27">
        <v>104974</v>
      </c>
      <c r="B7084" s="27" t="s">
        <v>184</v>
      </c>
      <c r="C7084" s="28" t="s">
        <v>5979</v>
      </c>
      <c r="D7084" s="27" t="s">
        <v>28</v>
      </c>
      <c r="E7084" s="134">
        <v>33.06</v>
      </c>
    </row>
    <row r="7085" spans="1:5" customFormat="1" ht="38.25" x14ac:dyDescent="0.2">
      <c r="A7085" s="27">
        <v>104975</v>
      </c>
      <c r="B7085" s="27" t="s">
        <v>184</v>
      </c>
      <c r="C7085" s="28" t="s">
        <v>5980</v>
      </c>
      <c r="D7085" s="27" t="s">
        <v>28</v>
      </c>
      <c r="E7085" s="134">
        <v>29.72</v>
      </c>
    </row>
    <row r="7086" spans="1:5" customFormat="1" ht="38.25" x14ac:dyDescent="0.2">
      <c r="A7086" s="27">
        <v>104976</v>
      </c>
      <c r="B7086" s="27" t="s">
        <v>184</v>
      </c>
      <c r="C7086" s="28" t="s">
        <v>5981</v>
      </c>
      <c r="D7086" s="27" t="s">
        <v>28</v>
      </c>
      <c r="E7086" s="134">
        <v>31.95</v>
      </c>
    </row>
    <row r="7087" spans="1:5" customFormat="1" ht="25.5" x14ac:dyDescent="0.2">
      <c r="A7087" s="27">
        <v>104977</v>
      </c>
      <c r="B7087" s="27" t="s">
        <v>184</v>
      </c>
      <c r="C7087" s="28" t="s">
        <v>5982</v>
      </c>
      <c r="D7087" s="27" t="s">
        <v>28</v>
      </c>
      <c r="E7087" s="134">
        <v>51.3</v>
      </c>
    </row>
    <row r="7088" spans="1:5" customFormat="1" ht="25.5" x14ac:dyDescent="0.2">
      <c r="A7088" s="27">
        <v>104978</v>
      </c>
      <c r="B7088" s="27" t="s">
        <v>184</v>
      </c>
      <c r="C7088" s="28" t="s">
        <v>5983</v>
      </c>
      <c r="D7088" s="27" t="s">
        <v>28</v>
      </c>
      <c r="E7088" s="134">
        <v>39.01</v>
      </c>
    </row>
    <row r="7089" spans="1:5" customFormat="1" ht="25.5" x14ac:dyDescent="0.2">
      <c r="A7089" s="27">
        <v>105185</v>
      </c>
      <c r="B7089" s="27" t="s">
        <v>184</v>
      </c>
      <c r="C7089" s="28" t="s">
        <v>8371</v>
      </c>
      <c r="D7089" s="27" t="s">
        <v>28</v>
      </c>
      <c r="E7089" s="134">
        <v>199.95</v>
      </c>
    </row>
    <row r="7090" spans="1:5" customFormat="1" ht="25.5" x14ac:dyDescent="0.2">
      <c r="A7090" s="27">
        <v>105186</v>
      </c>
      <c r="B7090" s="27" t="s">
        <v>184</v>
      </c>
      <c r="C7090" s="28" t="s">
        <v>8372</v>
      </c>
      <c r="D7090" s="27" t="s">
        <v>28</v>
      </c>
      <c r="E7090" s="134">
        <v>148.12</v>
      </c>
    </row>
    <row r="7091" spans="1:5" customFormat="1" ht="38.25" x14ac:dyDescent="0.2">
      <c r="A7091" s="27">
        <v>105187</v>
      </c>
      <c r="B7091" s="27" t="s">
        <v>184</v>
      </c>
      <c r="C7091" s="28" t="s">
        <v>8373</v>
      </c>
      <c r="D7091" s="27" t="s">
        <v>28</v>
      </c>
      <c r="E7091" s="134">
        <v>193.63</v>
      </c>
    </row>
    <row r="7092" spans="1:5" customFormat="1" ht="38.25" x14ac:dyDescent="0.2">
      <c r="A7092" s="27">
        <v>105188</v>
      </c>
      <c r="B7092" s="27" t="s">
        <v>184</v>
      </c>
      <c r="C7092" s="28" t="s">
        <v>8374</v>
      </c>
      <c r="D7092" s="27" t="s">
        <v>28</v>
      </c>
      <c r="E7092" s="134">
        <v>142.03</v>
      </c>
    </row>
    <row r="7093" spans="1:5" customFormat="1" ht="25.5" x14ac:dyDescent="0.2">
      <c r="A7093" s="27">
        <v>87244</v>
      </c>
      <c r="B7093" s="27" t="s">
        <v>184</v>
      </c>
      <c r="C7093" s="28" t="s">
        <v>5984</v>
      </c>
      <c r="D7093" s="27" t="s">
        <v>28</v>
      </c>
      <c r="E7093" s="134">
        <v>241.21</v>
      </c>
    </row>
    <row r="7094" spans="1:5" customFormat="1" ht="25.5" x14ac:dyDescent="0.2">
      <c r="A7094" s="27">
        <v>87245</v>
      </c>
      <c r="B7094" s="27" t="s">
        <v>184</v>
      </c>
      <c r="C7094" s="28" t="s">
        <v>5985</v>
      </c>
      <c r="D7094" s="27" t="s">
        <v>28</v>
      </c>
      <c r="E7094" s="134">
        <v>288.38</v>
      </c>
    </row>
    <row r="7095" spans="1:5" customFormat="1" ht="25.5" x14ac:dyDescent="0.2">
      <c r="A7095" s="27">
        <v>87265</v>
      </c>
      <c r="B7095" s="27" t="s">
        <v>184</v>
      </c>
      <c r="C7095" s="28" t="s">
        <v>25933</v>
      </c>
      <c r="D7095" s="27" t="s">
        <v>28</v>
      </c>
      <c r="E7095" s="134">
        <v>54.39</v>
      </c>
    </row>
    <row r="7096" spans="1:5" customFormat="1" ht="25.5" x14ac:dyDescent="0.2">
      <c r="A7096" s="27">
        <v>87267</v>
      </c>
      <c r="B7096" s="27" t="s">
        <v>184</v>
      </c>
      <c r="C7096" s="28" t="s">
        <v>25934</v>
      </c>
      <c r="D7096" s="27" t="s">
        <v>28</v>
      </c>
      <c r="E7096" s="134">
        <v>60.03</v>
      </c>
    </row>
    <row r="7097" spans="1:5" customFormat="1" ht="25.5" x14ac:dyDescent="0.2">
      <c r="A7097" s="27">
        <v>87269</v>
      </c>
      <c r="B7097" s="27" t="s">
        <v>184</v>
      </c>
      <c r="C7097" s="28" t="s">
        <v>25935</v>
      </c>
      <c r="D7097" s="27" t="s">
        <v>28</v>
      </c>
      <c r="E7097" s="134">
        <v>58.56</v>
      </c>
    </row>
    <row r="7098" spans="1:5" customFormat="1" ht="25.5" x14ac:dyDescent="0.2">
      <c r="A7098" s="27">
        <v>87271</v>
      </c>
      <c r="B7098" s="27" t="s">
        <v>184</v>
      </c>
      <c r="C7098" s="28" t="s">
        <v>25936</v>
      </c>
      <c r="D7098" s="27" t="s">
        <v>28</v>
      </c>
      <c r="E7098" s="134">
        <v>64.260000000000005</v>
      </c>
    </row>
    <row r="7099" spans="1:5" customFormat="1" ht="25.5" x14ac:dyDescent="0.2">
      <c r="A7099" s="27">
        <v>87273</v>
      </c>
      <c r="B7099" s="27" t="s">
        <v>184</v>
      </c>
      <c r="C7099" s="28" t="s">
        <v>25937</v>
      </c>
      <c r="D7099" s="27" t="s">
        <v>28</v>
      </c>
      <c r="E7099" s="134">
        <v>61.7</v>
      </c>
    </row>
    <row r="7100" spans="1:5" customFormat="1" ht="25.5" x14ac:dyDescent="0.2">
      <c r="A7100" s="27">
        <v>87275</v>
      </c>
      <c r="B7100" s="27" t="s">
        <v>184</v>
      </c>
      <c r="C7100" s="28" t="s">
        <v>25938</v>
      </c>
      <c r="D7100" s="27" t="s">
        <v>28</v>
      </c>
      <c r="E7100" s="134">
        <v>69.239999999999995</v>
      </c>
    </row>
    <row r="7101" spans="1:5" customFormat="1" ht="25.5" x14ac:dyDescent="0.2">
      <c r="A7101" s="27">
        <v>88788</v>
      </c>
      <c r="B7101" s="27" t="s">
        <v>184</v>
      </c>
      <c r="C7101" s="28" t="s">
        <v>5986</v>
      </c>
      <c r="D7101" s="27" t="s">
        <v>28</v>
      </c>
      <c r="E7101" s="134">
        <v>311.7</v>
      </c>
    </row>
    <row r="7102" spans="1:5" customFormat="1" ht="38.25" x14ac:dyDescent="0.2">
      <c r="A7102" s="27">
        <v>88789</v>
      </c>
      <c r="B7102" s="27" t="s">
        <v>184</v>
      </c>
      <c r="C7102" s="28" t="s">
        <v>5987</v>
      </c>
      <c r="D7102" s="27" t="s">
        <v>28</v>
      </c>
      <c r="E7102" s="134">
        <v>373.27</v>
      </c>
    </row>
    <row r="7103" spans="1:5" customFormat="1" ht="25.5" x14ac:dyDescent="0.2">
      <c r="A7103" s="27">
        <v>104588</v>
      </c>
      <c r="B7103" s="27" t="s">
        <v>184</v>
      </c>
      <c r="C7103" s="28" t="s">
        <v>30008</v>
      </c>
      <c r="D7103" s="27" t="s">
        <v>28</v>
      </c>
      <c r="E7103" s="134">
        <v>201.69</v>
      </c>
    </row>
    <row r="7104" spans="1:5" customFormat="1" ht="38.25" x14ac:dyDescent="0.2">
      <c r="A7104" s="27">
        <v>104589</v>
      </c>
      <c r="B7104" s="27" t="s">
        <v>184</v>
      </c>
      <c r="C7104" s="28" t="s">
        <v>30009</v>
      </c>
      <c r="D7104" s="27" t="s">
        <v>28</v>
      </c>
      <c r="E7104" s="134">
        <v>240.5</v>
      </c>
    </row>
    <row r="7105" spans="1:5" customFormat="1" ht="25.5" x14ac:dyDescent="0.2">
      <c r="A7105" s="27">
        <v>104590</v>
      </c>
      <c r="B7105" s="27" t="s">
        <v>184</v>
      </c>
      <c r="C7105" s="28" t="s">
        <v>30010</v>
      </c>
      <c r="D7105" s="27" t="s">
        <v>28</v>
      </c>
      <c r="E7105" s="134">
        <v>223.73</v>
      </c>
    </row>
    <row r="7106" spans="1:5" customFormat="1" ht="38.25" x14ac:dyDescent="0.2">
      <c r="A7106" s="27">
        <v>104591</v>
      </c>
      <c r="B7106" s="27" t="s">
        <v>184</v>
      </c>
      <c r="C7106" s="28" t="s">
        <v>30011</v>
      </c>
      <c r="D7106" s="27" t="s">
        <v>28</v>
      </c>
      <c r="E7106" s="50">
        <v>265.06</v>
      </c>
    </row>
    <row r="7107" spans="1:5" customFormat="1" ht="25.5" x14ac:dyDescent="0.2">
      <c r="A7107" s="27">
        <v>104611</v>
      </c>
      <c r="B7107" s="27" t="s">
        <v>184</v>
      </c>
      <c r="C7107" s="28" t="s">
        <v>25939</v>
      </c>
      <c r="D7107" s="27" t="s">
        <v>28</v>
      </c>
      <c r="E7107" s="50">
        <v>83.82</v>
      </c>
    </row>
    <row r="7108" spans="1:5" customFormat="1" ht="25.5" x14ac:dyDescent="0.2">
      <c r="A7108" s="27">
        <v>104612</v>
      </c>
      <c r="B7108" s="27" t="s">
        <v>184</v>
      </c>
      <c r="C7108" s="28" t="s">
        <v>25940</v>
      </c>
      <c r="D7108" s="27" t="s">
        <v>28</v>
      </c>
      <c r="E7108" s="50">
        <v>84.73</v>
      </c>
    </row>
    <row r="7109" spans="1:5" customFormat="1" ht="25.5" x14ac:dyDescent="0.2">
      <c r="A7109" s="27">
        <v>104613</v>
      </c>
      <c r="B7109" s="27" t="s">
        <v>184</v>
      </c>
      <c r="C7109" s="28" t="s">
        <v>25941</v>
      </c>
      <c r="D7109" s="27" t="s">
        <v>28</v>
      </c>
      <c r="E7109" s="50">
        <v>58.08</v>
      </c>
    </row>
    <row r="7110" spans="1:5" customFormat="1" ht="25.5" x14ac:dyDescent="0.2">
      <c r="A7110" s="27">
        <v>104614</v>
      </c>
      <c r="B7110" s="27" t="s">
        <v>184</v>
      </c>
      <c r="C7110" s="28" t="s">
        <v>25942</v>
      </c>
      <c r="D7110" s="27" t="s">
        <v>28</v>
      </c>
      <c r="E7110" s="50">
        <v>65.400000000000006</v>
      </c>
    </row>
    <row r="7111" spans="1:5" customFormat="1" ht="25.5" x14ac:dyDescent="0.2">
      <c r="A7111" s="27">
        <v>104615</v>
      </c>
      <c r="B7111" s="27" t="s">
        <v>184</v>
      </c>
      <c r="C7111" s="28" t="s">
        <v>5988</v>
      </c>
      <c r="D7111" s="27" t="s">
        <v>28</v>
      </c>
      <c r="E7111" s="50">
        <v>238.58</v>
      </c>
    </row>
    <row r="7112" spans="1:5" customFormat="1" ht="25.5" x14ac:dyDescent="0.2">
      <c r="A7112" s="27">
        <v>104616</v>
      </c>
      <c r="B7112" s="27" t="s">
        <v>184</v>
      </c>
      <c r="C7112" s="28" t="s">
        <v>5989</v>
      </c>
      <c r="D7112" s="27" t="s">
        <v>28</v>
      </c>
      <c r="E7112" s="134">
        <v>311.73</v>
      </c>
    </row>
    <row r="7113" spans="1:5" customFormat="1" ht="25.5" x14ac:dyDescent="0.2">
      <c r="A7113" s="27">
        <v>104617</v>
      </c>
      <c r="B7113" s="27" t="s">
        <v>184</v>
      </c>
      <c r="C7113" s="28" t="s">
        <v>5990</v>
      </c>
      <c r="D7113" s="27" t="s">
        <v>28</v>
      </c>
      <c r="E7113" s="134">
        <v>250.06</v>
      </c>
    </row>
    <row r="7114" spans="1:5" customFormat="1" ht="25.5" x14ac:dyDescent="0.2">
      <c r="A7114" s="27">
        <v>104618</v>
      </c>
      <c r="B7114" s="27" t="s">
        <v>184</v>
      </c>
      <c r="C7114" s="28" t="s">
        <v>5991</v>
      </c>
      <c r="D7114" s="27" t="s">
        <v>28</v>
      </c>
      <c r="E7114" s="134">
        <v>323.20999999999998</v>
      </c>
    </row>
    <row r="7115" spans="1:5" customFormat="1" ht="25.5" x14ac:dyDescent="0.2">
      <c r="A7115" s="27">
        <v>104619</v>
      </c>
      <c r="B7115" s="27" t="s">
        <v>184</v>
      </c>
      <c r="C7115" s="28" t="s">
        <v>25943</v>
      </c>
      <c r="D7115" s="27" t="s">
        <v>32</v>
      </c>
      <c r="E7115" s="134">
        <v>12.34</v>
      </c>
    </row>
    <row r="7116" spans="1:5" customFormat="1" ht="25.5" x14ac:dyDescent="0.2">
      <c r="A7116" s="27">
        <v>101965</v>
      </c>
      <c r="B7116" s="27" t="s">
        <v>184</v>
      </c>
      <c r="C7116" s="28" t="s">
        <v>5992</v>
      </c>
      <c r="D7116" s="27" t="s">
        <v>32</v>
      </c>
      <c r="E7116" s="134">
        <v>83.64</v>
      </c>
    </row>
    <row r="7117" spans="1:5" customFormat="1" ht="25.5" x14ac:dyDescent="0.2">
      <c r="A7117" s="27">
        <v>101966</v>
      </c>
      <c r="B7117" s="27" t="s">
        <v>184</v>
      </c>
      <c r="C7117" s="28" t="s">
        <v>5993</v>
      </c>
      <c r="D7117" s="27" t="s">
        <v>32</v>
      </c>
      <c r="E7117" s="134">
        <v>87.49</v>
      </c>
    </row>
    <row r="7118" spans="1:5" customFormat="1" ht="12.75" x14ac:dyDescent="0.2">
      <c r="A7118" s="27">
        <v>101979</v>
      </c>
      <c r="B7118" s="27" t="s">
        <v>184</v>
      </c>
      <c r="C7118" s="28" t="s">
        <v>5994</v>
      </c>
      <c r="D7118" s="27" t="s">
        <v>32</v>
      </c>
      <c r="E7118" s="134">
        <v>40.89</v>
      </c>
    </row>
    <row r="7119" spans="1:5" customFormat="1" ht="25.5" x14ac:dyDescent="0.2">
      <c r="A7119" s="27">
        <v>96112</v>
      </c>
      <c r="B7119" s="27" t="s">
        <v>184</v>
      </c>
      <c r="C7119" s="28" t="s">
        <v>5995</v>
      </c>
      <c r="D7119" s="27" t="s">
        <v>28</v>
      </c>
      <c r="E7119" s="134">
        <v>162.84</v>
      </c>
    </row>
    <row r="7120" spans="1:5" customFormat="1" ht="12.75" x14ac:dyDescent="0.2">
      <c r="A7120" s="27">
        <v>96122</v>
      </c>
      <c r="B7120" s="27" t="s">
        <v>184</v>
      </c>
      <c r="C7120" s="28" t="s">
        <v>5996</v>
      </c>
      <c r="D7120" s="27" t="s">
        <v>32</v>
      </c>
      <c r="E7120" s="134">
        <v>49.43</v>
      </c>
    </row>
    <row r="7121" spans="1:5" customFormat="1" ht="25.5" x14ac:dyDescent="0.2">
      <c r="A7121" s="27">
        <v>104756</v>
      </c>
      <c r="B7121" s="27" t="s">
        <v>184</v>
      </c>
      <c r="C7121" s="28" t="s">
        <v>5997</v>
      </c>
      <c r="D7121" s="27" t="s">
        <v>28</v>
      </c>
      <c r="E7121" s="134">
        <v>212.2</v>
      </c>
    </row>
    <row r="7122" spans="1:5" customFormat="1" ht="12.75" x14ac:dyDescent="0.2">
      <c r="A7122" s="27">
        <v>96109</v>
      </c>
      <c r="B7122" s="27" t="s">
        <v>184</v>
      </c>
      <c r="C7122" s="28" t="s">
        <v>5998</v>
      </c>
      <c r="D7122" s="27" t="s">
        <v>28</v>
      </c>
      <c r="E7122" s="134">
        <v>49.76</v>
      </c>
    </row>
    <row r="7123" spans="1:5" customFormat="1" ht="25.5" x14ac:dyDescent="0.2">
      <c r="A7123" s="27">
        <v>96110</v>
      </c>
      <c r="B7123" s="27" t="s">
        <v>184</v>
      </c>
      <c r="C7123" s="28" t="s">
        <v>5999</v>
      </c>
      <c r="D7123" s="27" t="s">
        <v>28</v>
      </c>
      <c r="E7123" s="134">
        <v>73.66</v>
      </c>
    </row>
    <row r="7124" spans="1:5" customFormat="1" ht="12.75" x14ac:dyDescent="0.2">
      <c r="A7124" s="27">
        <v>96113</v>
      </c>
      <c r="B7124" s="27" t="s">
        <v>184</v>
      </c>
      <c r="C7124" s="28" t="s">
        <v>6000</v>
      </c>
      <c r="D7124" s="27" t="s">
        <v>28</v>
      </c>
      <c r="E7124" s="134">
        <v>44.95</v>
      </c>
    </row>
    <row r="7125" spans="1:5" customFormat="1" ht="25.5" x14ac:dyDescent="0.2">
      <c r="A7125" s="27">
        <v>96114</v>
      </c>
      <c r="B7125" s="27" t="s">
        <v>184</v>
      </c>
      <c r="C7125" s="28" t="s">
        <v>6001</v>
      </c>
      <c r="D7125" s="27" t="s">
        <v>28</v>
      </c>
      <c r="E7125" s="134">
        <v>72.22</v>
      </c>
    </row>
    <row r="7126" spans="1:5" customFormat="1" ht="12.75" x14ac:dyDescent="0.2">
      <c r="A7126" s="27">
        <v>96120</v>
      </c>
      <c r="B7126" s="27" t="s">
        <v>184</v>
      </c>
      <c r="C7126" s="28" t="s">
        <v>6002</v>
      </c>
      <c r="D7126" s="27" t="s">
        <v>32</v>
      </c>
      <c r="E7126" s="134">
        <v>2.92</v>
      </c>
    </row>
    <row r="7127" spans="1:5" customFormat="1" ht="12.75" x14ac:dyDescent="0.2">
      <c r="A7127" s="27">
        <v>96123</v>
      </c>
      <c r="B7127" s="27" t="s">
        <v>184</v>
      </c>
      <c r="C7127" s="28" t="s">
        <v>6003</v>
      </c>
      <c r="D7127" s="27" t="s">
        <v>32</v>
      </c>
      <c r="E7127" s="134">
        <v>27.15</v>
      </c>
    </row>
    <row r="7128" spans="1:5" customFormat="1" ht="12.75" x14ac:dyDescent="0.2">
      <c r="A7128" s="27">
        <v>99054</v>
      </c>
      <c r="B7128" s="27" t="s">
        <v>184</v>
      </c>
      <c r="C7128" s="28" t="s">
        <v>6004</v>
      </c>
      <c r="D7128" s="27" t="s">
        <v>28</v>
      </c>
      <c r="E7128" s="134">
        <v>56.87</v>
      </c>
    </row>
    <row r="7129" spans="1:5" customFormat="1" ht="25.5" x14ac:dyDescent="0.2">
      <c r="A7129" s="27">
        <v>96111</v>
      </c>
      <c r="B7129" s="27" t="s">
        <v>184</v>
      </c>
      <c r="C7129" s="28" t="s">
        <v>6005</v>
      </c>
      <c r="D7129" s="27" t="s">
        <v>28</v>
      </c>
      <c r="E7129" s="134">
        <v>60.05</v>
      </c>
    </row>
    <row r="7130" spans="1:5" customFormat="1" ht="25.5" x14ac:dyDescent="0.2">
      <c r="A7130" s="27">
        <v>96116</v>
      </c>
      <c r="B7130" s="27" t="s">
        <v>184</v>
      </c>
      <c r="C7130" s="28" t="s">
        <v>6006</v>
      </c>
      <c r="D7130" s="27" t="s">
        <v>28</v>
      </c>
      <c r="E7130" s="134">
        <v>59.94</v>
      </c>
    </row>
    <row r="7131" spans="1:5" customFormat="1" ht="12.75" x14ac:dyDescent="0.2">
      <c r="A7131" s="27">
        <v>96121</v>
      </c>
      <c r="B7131" s="27" t="s">
        <v>184</v>
      </c>
      <c r="C7131" s="28" t="s">
        <v>6007</v>
      </c>
      <c r="D7131" s="27" t="s">
        <v>32</v>
      </c>
      <c r="E7131" s="134">
        <v>12.83</v>
      </c>
    </row>
    <row r="7132" spans="1:5" customFormat="1" ht="25.5" x14ac:dyDescent="0.2">
      <c r="A7132" s="27">
        <v>96485</v>
      </c>
      <c r="B7132" s="27" t="s">
        <v>184</v>
      </c>
      <c r="C7132" s="28" t="s">
        <v>6008</v>
      </c>
      <c r="D7132" s="27" t="s">
        <v>28</v>
      </c>
      <c r="E7132" s="134">
        <v>68.78</v>
      </c>
    </row>
    <row r="7133" spans="1:5" customFormat="1" ht="25.5" x14ac:dyDescent="0.2">
      <c r="A7133" s="27">
        <v>96486</v>
      </c>
      <c r="B7133" s="27" t="s">
        <v>184</v>
      </c>
      <c r="C7133" s="28" t="s">
        <v>6009</v>
      </c>
      <c r="D7133" s="27" t="s">
        <v>28</v>
      </c>
      <c r="E7133" s="134">
        <v>68.67</v>
      </c>
    </row>
    <row r="7134" spans="1:5" customFormat="1" ht="38.25" x14ac:dyDescent="0.2">
      <c r="A7134" s="27">
        <v>91515</v>
      </c>
      <c r="B7134" s="27" t="s">
        <v>184</v>
      </c>
      <c r="C7134" s="28" t="s">
        <v>6010</v>
      </c>
      <c r="D7134" s="27" t="s">
        <v>28</v>
      </c>
      <c r="E7134" s="134">
        <v>7.03</v>
      </c>
    </row>
    <row r="7135" spans="1:5" customFormat="1" ht="25.5" x14ac:dyDescent="0.2">
      <c r="A7135" s="27">
        <v>91519</v>
      </c>
      <c r="B7135" s="27" t="s">
        <v>184</v>
      </c>
      <c r="C7135" s="28" t="s">
        <v>6011</v>
      </c>
      <c r="D7135" s="27" t="s">
        <v>28</v>
      </c>
      <c r="E7135" s="134">
        <v>9.4700000000000006</v>
      </c>
    </row>
    <row r="7136" spans="1:5" customFormat="1" ht="38.25" x14ac:dyDescent="0.2">
      <c r="A7136" s="27">
        <v>91520</v>
      </c>
      <c r="B7136" s="27" t="s">
        <v>184</v>
      </c>
      <c r="C7136" s="28" t="s">
        <v>6012</v>
      </c>
      <c r="D7136" s="27" t="s">
        <v>28</v>
      </c>
      <c r="E7136" s="134">
        <v>2.62</v>
      </c>
    </row>
    <row r="7137" spans="1:5" customFormat="1" ht="25.5" x14ac:dyDescent="0.2">
      <c r="A7137" s="27">
        <v>91522</v>
      </c>
      <c r="B7137" s="27" t="s">
        <v>184</v>
      </c>
      <c r="C7137" s="28" t="s">
        <v>6013</v>
      </c>
      <c r="D7137" s="27" t="s">
        <v>28</v>
      </c>
      <c r="E7137" s="134">
        <v>3.63</v>
      </c>
    </row>
    <row r="7138" spans="1:5" customFormat="1" ht="38.25" x14ac:dyDescent="0.2">
      <c r="A7138" s="27">
        <v>91525</v>
      </c>
      <c r="B7138" s="27" t="s">
        <v>184</v>
      </c>
      <c r="C7138" s="28" t="s">
        <v>6014</v>
      </c>
      <c r="D7138" s="27" t="s">
        <v>28</v>
      </c>
      <c r="E7138" s="134">
        <v>8.08</v>
      </c>
    </row>
    <row r="7139" spans="1:5" customFormat="1" ht="25.5" x14ac:dyDescent="0.2">
      <c r="A7139" s="27">
        <v>104412</v>
      </c>
      <c r="B7139" s="27" t="s">
        <v>184</v>
      </c>
      <c r="C7139" s="28" t="s">
        <v>6015</v>
      </c>
      <c r="D7139" s="27" t="s">
        <v>28</v>
      </c>
      <c r="E7139" s="134">
        <v>3.25</v>
      </c>
    </row>
    <row r="7140" spans="1:5" customFormat="1" ht="25.5" x14ac:dyDescent="0.2">
      <c r="A7140" s="27">
        <v>104413</v>
      </c>
      <c r="B7140" s="27" t="s">
        <v>184</v>
      </c>
      <c r="C7140" s="28" t="s">
        <v>6016</v>
      </c>
      <c r="D7140" s="27" t="s">
        <v>28</v>
      </c>
      <c r="E7140" s="134">
        <v>5.74</v>
      </c>
    </row>
    <row r="7141" spans="1:5" customFormat="1" ht="38.25" x14ac:dyDescent="0.2">
      <c r="A7141" s="27">
        <v>104414</v>
      </c>
      <c r="B7141" s="27" t="s">
        <v>184</v>
      </c>
      <c r="C7141" s="28" t="s">
        <v>6017</v>
      </c>
      <c r="D7141" s="27" t="s">
        <v>28</v>
      </c>
      <c r="E7141" s="134">
        <v>7.21</v>
      </c>
    </row>
    <row r="7142" spans="1:5" customFormat="1" ht="38.25" x14ac:dyDescent="0.2">
      <c r="A7142" s="27">
        <v>104415</v>
      </c>
      <c r="B7142" s="27" t="s">
        <v>184</v>
      </c>
      <c r="C7142" s="28" t="s">
        <v>6018</v>
      </c>
      <c r="D7142" s="27" t="s">
        <v>28</v>
      </c>
      <c r="E7142" s="134">
        <v>12.78</v>
      </c>
    </row>
    <row r="7143" spans="1:5" customFormat="1" ht="38.25" x14ac:dyDescent="0.2">
      <c r="A7143" s="27">
        <v>104416</v>
      </c>
      <c r="B7143" s="27" t="s">
        <v>184</v>
      </c>
      <c r="C7143" s="28" t="s">
        <v>6019</v>
      </c>
      <c r="D7143" s="27" t="s">
        <v>28</v>
      </c>
      <c r="E7143" s="50">
        <v>2.2400000000000002</v>
      </c>
    </row>
    <row r="7144" spans="1:5" customFormat="1" ht="38.25" x14ac:dyDescent="0.2">
      <c r="A7144" s="27">
        <v>104417</v>
      </c>
      <c r="B7144" s="27" t="s">
        <v>184</v>
      </c>
      <c r="C7144" s="28" t="s">
        <v>6020</v>
      </c>
      <c r="D7144" s="27" t="s">
        <v>28</v>
      </c>
      <c r="E7144" s="50">
        <v>4.7300000000000004</v>
      </c>
    </row>
    <row r="7145" spans="1:5" customFormat="1" ht="38.25" x14ac:dyDescent="0.2">
      <c r="A7145" s="27">
        <v>104418</v>
      </c>
      <c r="B7145" s="27" t="s">
        <v>184</v>
      </c>
      <c r="C7145" s="28" t="s">
        <v>6021</v>
      </c>
      <c r="D7145" s="27" t="s">
        <v>28</v>
      </c>
      <c r="E7145" s="50">
        <v>3.03</v>
      </c>
    </row>
    <row r="7146" spans="1:5" customFormat="1" ht="38.25" x14ac:dyDescent="0.2">
      <c r="A7146" s="27">
        <v>104419</v>
      </c>
      <c r="B7146" s="27" t="s">
        <v>184</v>
      </c>
      <c r="C7146" s="28" t="s">
        <v>6022</v>
      </c>
      <c r="D7146" s="27" t="s">
        <v>28</v>
      </c>
      <c r="E7146" s="50">
        <v>12.67</v>
      </c>
    </row>
    <row r="7147" spans="1:5" customFormat="1" ht="38.25" x14ac:dyDescent="0.2">
      <c r="A7147" s="27">
        <v>104420</v>
      </c>
      <c r="B7147" s="27" t="s">
        <v>184</v>
      </c>
      <c r="C7147" s="28" t="s">
        <v>6023</v>
      </c>
      <c r="D7147" s="27" t="s">
        <v>28</v>
      </c>
      <c r="E7147" s="50">
        <v>11.43</v>
      </c>
    </row>
    <row r="7148" spans="1:5" customFormat="1" ht="38.25" x14ac:dyDescent="0.2">
      <c r="A7148" s="27">
        <v>104421</v>
      </c>
      <c r="B7148" s="27" t="s">
        <v>184</v>
      </c>
      <c r="C7148" s="28" t="s">
        <v>6024</v>
      </c>
      <c r="D7148" s="27" t="s">
        <v>28</v>
      </c>
      <c r="E7148" s="50">
        <v>15.52</v>
      </c>
    </row>
    <row r="7149" spans="1:5" customFormat="1" ht="38.25" x14ac:dyDescent="0.2">
      <c r="A7149" s="27">
        <v>104422</v>
      </c>
      <c r="B7149" s="27" t="s">
        <v>184</v>
      </c>
      <c r="C7149" s="28" t="s">
        <v>6025</v>
      </c>
      <c r="D7149" s="27" t="s">
        <v>28</v>
      </c>
      <c r="E7149" s="50">
        <v>8.82</v>
      </c>
    </row>
    <row r="7150" spans="1:5" customFormat="1" ht="38.25" x14ac:dyDescent="0.2">
      <c r="A7150" s="27">
        <v>104423</v>
      </c>
      <c r="B7150" s="27" t="s">
        <v>184</v>
      </c>
      <c r="C7150" s="28" t="s">
        <v>6026</v>
      </c>
      <c r="D7150" s="27" t="s">
        <v>28</v>
      </c>
      <c r="E7150" s="134">
        <v>25.03</v>
      </c>
    </row>
    <row r="7151" spans="1:5" customFormat="1" ht="38.25" x14ac:dyDescent="0.2">
      <c r="A7151" s="27">
        <v>104424</v>
      </c>
      <c r="B7151" s="27" t="s">
        <v>184</v>
      </c>
      <c r="C7151" s="28" t="s">
        <v>6027</v>
      </c>
      <c r="D7151" s="27" t="s">
        <v>28</v>
      </c>
      <c r="E7151" s="134">
        <v>23.01</v>
      </c>
    </row>
    <row r="7152" spans="1:5" customFormat="1" ht="25.5" x14ac:dyDescent="0.2">
      <c r="A7152" s="27">
        <v>104425</v>
      </c>
      <c r="B7152" s="27" t="s">
        <v>184</v>
      </c>
      <c r="C7152" s="28" t="s">
        <v>6028</v>
      </c>
      <c r="D7152" s="27" t="s">
        <v>28</v>
      </c>
      <c r="E7152" s="134">
        <v>19.649999999999999</v>
      </c>
    </row>
    <row r="7153" spans="1:5" customFormat="1" ht="38.25" x14ac:dyDescent="0.2">
      <c r="A7153" s="27">
        <v>87280</v>
      </c>
      <c r="B7153" s="27" t="s">
        <v>184</v>
      </c>
      <c r="C7153" s="28" t="s">
        <v>6029</v>
      </c>
      <c r="D7153" s="27" t="s">
        <v>27</v>
      </c>
      <c r="E7153" s="134">
        <v>423.43</v>
      </c>
    </row>
    <row r="7154" spans="1:5" customFormat="1" ht="38.25" x14ac:dyDescent="0.2">
      <c r="A7154" s="27">
        <v>87281</v>
      </c>
      <c r="B7154" s="27" t="s">
        <v>184</v>
      </c>
      <c r="C7154" s="28" t="s">
        <v>6030</v>
      </c>
      <c r="D7154" s="27" t="s">
        <v>27</v>
      </c>
      <c r="E7154" s="134">
        <v>405.96</v>
      </c>
    </row>
    <row r="7155" spans="1:5" customFormat="1" ht="38.25" x14ac:dyDescent="0.2">
      <c r="A7155" s="27">
        <v>87283</v>
      </c>
      <c r="B7155" s="27" t="s">
        <v>184</v>
      </c>
      <c r="C7155" s="28" t="s">
        <v>6031</v>
      </c>
      <c r="D7155" s="27" t="s">
        <v>27</v>
      </c>
      <c r="E7155" s="134">
        <v>431.62</v>
      </c>
    </row>
    <row r="7156" spans="1:5" customFormat="1" ht="38.25" x14ac:dyDescent="0.2">
      <c r="A7156" s="27">
        <v>87284</v>
      </c>
      <c r="B7156" s="27" t="s">
        <v>184</v>
      </c>
      <c r="C7156" s="28" t="s">
        <v>6032</v>
      </c>
      <c r="D7156" s="27" t="s">
        <v>27</v>
      </c>
      <c r="E7156" s="134">
        <v>413.84</v>
      </c>
    </row>
    <row r="7157" spans="1:5" customFormat="1" ht="38.25" x14ac:dyDescent="0.2">
      <c r="A7157" s="27">
        <v>87286</v>
      </c>
      <c r="B7157" s="27" t="s">
        <v>184</v>
      </c>
      <c r="C7157" s="28" t="s">
        <v>6033</v>
      </c>
      <c r="D7157" s="27" t="s">
        <v>27</v>
      </c>
      <c r="E7157" s="134">
        <v>567.71</v>
      </c>
    </row>
    <row r="7158" spans="1:5" customFormat="1" ht="38.25" x14ac:dyDescent="0.2">
      <c r="A7158" s="27">
        <v>87287</v>
      </c>
      <c r="B7158" s="27" t="s">
        <v>184</v>
      </c>
      <c r="C7158" s="28" t="s">
        <v>6034</v>
      </c>
      <c r="D7158" s="27" t="s">
        <v>27</v>
      </c>
      <c r="E7158" s="134">
        <v>532.26</v>
      </c>
    </row>
    <row r="7159" spans="1:5" customFormat="1" ht="38.25" x14ac:dyDescent="0.2">
      <c r="A7159" s="27">
        <v>87289</v>
      </c>
      <c r="B7159" s="27" t="s">
        <v>184</v>
      </c>
      <c r="C7159" s="28" t="s">
        <v>6035</v>
      </c>
      <c r="D7159" s="27" t="s">
        <v>27</v>
      </c>
      <c r="E7159" s="134">
        <v>552.20000000000005</v>
      </c>
    </row>
    <row r="7160" spans="1:5" customFormat="1" ht="38.25" x14ac:dyDescent="0.2">
      <c r="A7160" s="27">
        <v>87290</v>
      </c>
      <c r="B7160" s="27" t="s">
        <v>184</v>
      </c>
      <c r="C7160" s="28" t="s">
        <v>6036</v>
      </c>
      <c r="D7160" s="27" t="s">
        <v>27</v>
      </c>
      <c r="E7160" s="134">
        <v>530.79</v>
      </c>
    </row>
    <row r="7161" spans="1:5" customFormat="1" ht="38.25" x14ac:dyDescent="0.2">
      <c r="A7161" s="27">
        <v>87292</v>
      </c>
      <c r="B7161" s="27" t="s">
        <v>184</v>
      </c>
      <c r="C7161" s="28" t="s">
        <v>6037</v>
      </c>
      <c r="D7161" s="27" t="s">
        <v>27</v>
      </c>
      <c r="E7161" s="134">
        <v>566.14</v>
      </c>
    </row>
    <row r="7162" spans="1:5" customFormat="1" ht="38.25" x14ac:dyDescent="0.2">
      <c r="A7162" s="27">
        <v>87294</v>
      </c>
      <c r="B7162" s="27" t="s">
        <v>184</v>
      </c>
      <c r="C7162" s="28" t="s">
        <v>6038</v>
      </c>
      <c r="D7162" s="27" t="s">
        <v>27</v>
      </c>
      <c r="E7162" s="134">
        <v>534.04999999999995</v>
      </c>
    </row>
    <row r="7163" spans="1:5" customFormat="1" ht="38.25" x14ac:dyDescent="0.2">
      <c r="A7163" s="27">
        <v>87295</v>
      </c>
      <c r="B7163" s="27" t="s">
        <v>184</v>
      </c>
      <c r="C7163" s="28" t="s">
        <v>6039</v>
      </c>
      <c r="D7163" s="27" t="s">
        <v>27</v>
      </c>
      <c r="E7163" s="134">
        <v>567.96</v>
      </c>
    </row>
    <row r="7164" spans="1:5" customFormat="1" ht="38.25" x14ac:dyDescent="0.2">
      <c r="A7164" s="27">
        <v>87296</v>
      </c>
      <c r="B7164" s="27" t="s">
        <v>184</v>
      </c>
      <c r="C7164" s="28" t="s">
        <v>6040</v>
      </c>
      <c r="D7164" s="27" t="s">
        <v>27</v>
      </c>
      <c r="E7164" s="50">
        <v>519.85</v>
      </c>
    </row>
    <row r="7165" spans="1:5" customFormat="1" ht="25.5" x14ac:dyDescent="0.2">
      <c r="A7165" s="27">
        <v>87298</v>
      </c>
      <c r="B7165" s="27" t="s">
        <v>184</v>
      </c>
      <c r="C7165" s="28" t="s">
        <v>6041</v>
      </c>
      <c r="D7165" s="27" t="s">
        <v>27</v>
      </c>
      <c r="E7165" s="50">
        <v>623.64</v>
      </c>
    </row>
    <row r="7166" spans="1:5" customFormat="1" ht="25.5" x14ac:dyDescent="0.2">
      <c r="A7166" s="27">
        <v>87299</v>
      </c>
      <c r="B7166" s="27" t="s">
        <v>184</v>
      </c>
      <c r="C7166" s="28" t="s">
        <v>6042</v>
      </c>
      <c r="D7166" s="27" t="s">
        <v>27</v>
      </c>
      <c r="E7166" s="50">
        <v>414.09</v>
      </c>
    </row>
    <row r="7167" spans="1:5" customFormat="1" ht="25.5" x14ac:dyDescent="0.2">
      <c r="A7167" s="27">
        <v>87301</v>
      </c>
      <c r="B7167" s="27" t="s">
        <v>184</v>
      </c>
      <c r="C7167" s="28" t="s">
        <v>6043</v>
      </c>
      <c r="D7167" s="27" t="s">
        <v>27</v>
      </c>
      <c r="E7167" s="50">
        <v>569.6</v>
      </c>
    </row>
    <row r="7168" spans="1:5" customFormat="1" ht="25.5" x14ac:dyDescent="0.2">
      <c r="A7168" s="27">
        <v>87302</v>
      </c>
      <c r="B7168" s="27" t="s">
        <v>184</v>
      </c>
      <c r="C7168" s="28" t="s">
        <v>6044</v>
      </c>
      <c r="D7168" s="27" t="s">
        <v>27</v>
      </c>
      <c r="E7168" s="50">
        <v>547.65</v>
      </c>
    </row>
    <row r="7169" spans="1:5" customFormat="1" ht="25.5" x14ac:dyDescent="0.2">
      <c r="A7169" s="27">
        <v>87304</v>
      </c>
      <c r="B7169" s="27" t="s">
        <v>184</v>
      </c>
      <c r="C7169" s="28" t="s">
        <v>6045</v>
      </c>
      <c r="D7169" s="27" t="s">
        <v>27</v>
      </c>
      <c r="E7169" s="50">
        <v>513.30999999999995</v>
      </c>
    </row>
    <row r="7170" spans="1:5" customFormat="1" ht="25.5" x14ac:dyDescent="0.2">
      <c r="A7170" s="27">
        <v>87305</v>
      </c>
      <c r="B7170" s="27" t="s">
        <v>184</v>
      </c>
      <c r="C7170" s="28" t="s">
        <v>6046</v>
      </c>
      <c r="D7170" s="27" t="s">
        <v>27</v>
      </c>
      <c r="E7170" s="50">
        <v>508.38</v>
      </c>
    </row>
    <row r="7171" spans="1:5" customFormat="1" ht="25.5" x14ac:dyDescent="0.2">
      <c r="A7171" s="27">
        <v>87307</v>
      </c>
      <c r="B7171" s="27" t="s">
        <v>184</v>
      </c>
      <c r="C7171" s="28" t="s">
        <v>6047</v>
      </c>
      <c r="D7171" s="27" t="s">
        <v>27</v>
      </c>
      <c r="E7171" s="50">
        <v>495.47</v>
      </c>
    </row>
    <row r="7172" spans="1:5" customFormat="1" ht="25.5" x14ac:dyDescent="0.2">
      <c r="A7172" s="27">
        <v>87308</v>
      </c>
      <c r="B7172" s="27" t="s">
        <v>184</v>
      </c>
      <c r="C7172" s="28" t="s">
        <v>6048</v>
      </c>
      <c r="D7172" s="27" t="s">
        <v>27</v>
      </c>
      <c r="E7172" s="50">
        <v>474.52</v>
      </c>
    </row>
    <row r="7173" spans="1:5" customFormat="1" ht="25.5" x14ac:dyDescent="0.2">
      <c r="A7173" s="27">
        <v>87310</v>
      </c>
      <c r="B7173" s="27" t="s">
        <v>184</v>
      </c>
      <c r="C7173" s="28" t="s">
        <v>6049</v>
      </c>
      <c r="D7173" s="27" t="s">
        <v>27</v>
      </c>
      <c r="E7173" s="50">
        <v>416.71</v>
      </c>
    </row>
    <row r="7174" spans="1:5" customFormat="1" ht="25.5" x14ac:dyDescent="0.2">
      <c r="A7174" s="27">
        <v>87311</v>
      </c>
      <c r="B7174" s="27" t="s">
        <v>184</v>
      </c>
      <c r="C7174" s="28" t="s">
        <v>6050</v>
      </c>
      <c r="D7174" s="27" t="s">
        <v>27</v>
      </c>
      <c r="E7174" s="50">
        <v>396.21</v>
      </c>
    </row>
    <row r="7175" spans="1:5" customFormat="1" ht="25.5" x14ac:dyDescent="0.2">
      <c r="A7175" s="27">
        <v>87313</v>
      </c>
      <c r="B7175" s="27" t="s">
        <v>184</v>
      </c>
      <c r="C7175" s="28" t="s">
        <v>6051</v>
      </c>
      <c r="D7175" s="27" t="s">
        <v>27</v>
      </c>
      <c r="E7175" s="50">
        <v>497.73</v>
      </c>
    </row>
    <row r="7176" spans="1:5" customFormat="1" ht="25.5" x14ac:dyDescent="0.2">
      <c r="A7176" s="27">
        <v>87314</v>
      </c>
      <c r="B7176" s="27" t="s">
        <v>184</v>
      </c>
      <c r="C7176" s="28" t="s">
        <v>6052</v>
      </c>
      <c r="D7176" s="27" t="s">
        <v>27</v>
      </c>
      <c r="E7176" s="50">
        <v>478.77</v>
      </c>
    </row>
    <row r="7177" spans="1:5" customFormat="1" ht="25.5" x14ac:dyDescent="0.2">
      <c r="A7177" s="27">
        <v>87316</v>
      </c>
      <c r="B7177" s="27" t="s">
        <v>184</v>
      </c>
      <c r="C7177" s="28" t="s">
        <v>6053</v>
      </c>
      <c r="D7177" s="27" t="s">
        <v>27</v>
      </c>
      <c r="E7177" s="50">
        <v>458.96</v>
      </c>
    </row>
    <row r="7178" spans="1:5" customFormat="1" ht="25.5" x14ac:dyDescent="0.2">
      <c r="A7178" s="27">
        <v>87317</v>
      </c>
      <c r="B7178" s="27" t="s">
        <v>184</v>
      </c>
      <c r="C7178" s="28" t="s">
        <v>6054</v>
      </c>
      <c r="D7178" s="27" t="s">
        <v>27</v>
      </c>
      <c r="E7178" s="50">
        <v>430.03</v>
      </c>
    </row>
    <row r="7179" spans="1:5" customFormat="1" ht="25.5" x14ac:dyDescent="0.2">
      <c r="A7179" s="27">
        <v>87319</v>
      </c>
      <c r="B7179" s="27" t="s">
        <v>184</v>
      </c>
      <c r="C7179" s="28" t="s">
        <v>6055</v>
      </c>
      <c r="D7179" s="27" t="s">
        <v>27</v>
      </c>
      <c r="E7179" s="50">
        <v>2748.62</v>
      </c>
    </row>
    <row r="7180" spans="1:5" customFormat="1" ht="25.5" x14ac:dyDescent="0.2">
      <c r="A7180" s="27">
        <v>87320</v>
      </c>
      <c r="B7180" s="27" t="s">
        <v>184</v>
      </c>
      <c r="C7180" s="28" t="s">
        <v>6056</v>
      </c>
      <c r="D7180" s="27" t="s">
        <v>27</v>
      </c>
      <c r="E7180" s="50">
        <v>2740.6</v>
      </c>
    </row>
    <row r="7181" spans="1:5" customFormat="1" ht="25.5" x14ac:dyDescent="0.2">
      <c r="A7181" s="27">
        <v>87322</v>
      </c>
      <c r="B7181" s="27" t="s">
        <v>184</v>
      </c>
      <c r="C7181" s="28" t="s">
        <v>6057</v>
      </c>
      <c r="D7181" s="27" t="s">
        <v>27</v>
      </c>
      <c r="E7181" s="50">
        <v>2843.63</v>
      </c>
    </row>
    <row r="7182" spans="1:5" customFormat="1" ht="25.5" x14ac:dyDescent="0.2">
      <c r="A7182" s="27">
        <v>87323</v>
      </c>
      <c r="B7182" s="27" t="s">
        <v>184</v>
      </c>
      <c r="C7182" s="28" t="s">
        <v>6058</v>
      </c>
      <c r="D7182" s="27" t="s">
        <v>27</v>
      </c>
      <c r="E7182" s="50">
        <v>2825.3</v>
      </c>
    </row>
    <row r="7183" spans="1:5" customFormat="1" ht="25.5" x14ac:dyDescent="0.2">
      <c r="A7183" s="27">
        <v>87325</v>
      </c>
      <c r="B7183" s="27" t="s">
        <v>184</v>
      </c>
      <c r="C7183" s="28" t="s">
        <v>6059</v>
      </c>
      <c r="D7183" s="27" t="s">
        <v>27</v>
      </c>
      <c r="E7183" s="50">
        <v>2778.28</v>
      </c>
    </row>
    <row r="7184" spans="1:5" customFormat="1" ht="25.5" x14ac:dyDescent="0.2">
      <c r="A7184" s="27">
        <v>87326</v>
      </c>
      <c r="B7184" s="27" t="s">
        <v>184</v>
      </c>
      <c r="C7184" s="28" t="s">
        <v>6060</v>
      </c>
      <c r="D7184" s="27" t="s">
        <v>27</v>
      </c>
      <c r="E7184" s="50">
        <v>2763.16</v>
      </c>
    </row>
    <row r="7185" spans="1:5" customFormat="1" ht="38.25" x14ac:dyDescent="0.2">
      <c r="A7185" s="27">
        <v>87327</v>
      </c>
      <c r="B7185" s="27" t="s">
        <v>184</v>
      </c>
      <c r="C7185" s="28" t="s">
        <v>6061</v>
      </c>
      <c r="D7185" s="27" t="s">
        <v>27</v>
      </c>
      <c r="E7185" s="50">
        <v>455.82</v>
      </c>
    </row>
    <row r="7186" spans="1:5" customFormat="1" ht="38.25" x14ac:dyDescent="0.2">
      <c r="A7186" s="27">
        <v>87328</v>
      </c>
      <c r="B7186" s="27" t="s">
        <v>184</v>
      </c>
      <c r="C7186" s="28" t="s">
        <v>6062</v>
      </c>
      <c r="D7186" s="27" t="s">
        <v>27</v>
      </c>
      <c r="E7186" s="50">
        <v>370.12</v>
      </c>
    </row>
    <row r="7187" spans="1:5" customFormat="1" ht="38.25" x14ac:dyDescent="0.2">
      <c r="A7187" s="27">
        <v>87329</v>
      </c>
      <c r="B7187" s="27" t="s">
        <v>184</v>
      </c>
      <c r="C7187" s="28" t="s">
        <v>6063</v>
      </c>
      <c r="D7187" s="27" t="s">
        <v>27</v>
      </c>
      <c r="E7187" s="50">
        <v>491.04</v>
      </c>
    </row>
    <row r="7188" spans="1:5" customFormat="1" ht="38.25" x14ac:dyDescent="0.2">
      <c r="A7188" s="27">
        <v>87330</v>
      </c>
      <c r="B7188" s="27" t="s">
        <v>184</v>
      </c>
      <c r="C7188" s="28" t="s">
        <v>6064</v>
      </c>
      <c r="D7188" s="27" t="s">
        <v>27</v>
      </c>
      <c r="E7188" s="50">
        <v>394.63</v>
      </c>
    </row>
    <row r="7189" spans="1:5" customFormat="1" ht="38.25" x14ac:dyDescent="0.2">
      <c r="A7189" s="27">
        <v>87331</v>
      </c>
      <c r="B7189" s="27" t="s">
        <v>184</v>
      </c>
      <c r="C7189" s="28" t="s">
        <v>6065</v>
      </c>
      <c r="D7189" s="27" t="s">
        <v>27</v>
      </c>
      <c r="E7189" s="50">
        <v>598.78</v>
      </c>
    </row>
    <row r="7190" spans="1:5" customFormat="1" ht="38.25" x14ac:dyDescent="0.2">
      <c r="A7190" s="27">
        <v>87332</v>
      </c>
      <c r="B7190" s="27" t="s">
        <v>184</v>
      </c>
      <c r="C7190" s="28" t="s">
        <v>6066</v>
      </c>
      <c r="D7190" s="27" t="s">
        <v>27</v>
      </c>
      <c r="E7190" s="134">
        <v>509.27</v>
      </c>
    </row>
    <row r="7191" spans="1:5" customFormat="1" ht="38.25" x14ac:dyDescent="0.2">
      <c r="A7191" s="27">
        <v>87333</v>
      </c>
      <c r="B7191" s="27" t="s">
        <v>184</v>
      </c>
      <c r="C7191" s="28" t="s">
        <v>6067</v>
      </c>
      <c r="D7191" s="27" t="s">
        <v>27</v>
      </c>
      <c r="E7191" s="134">
        <v>561.41</v>
      </c>
    </row>
    <row r="7192" spans="1:5" customFormat="1" ht="38.25" x14ac:dyDescent="0.2">
      <c r="A7192" s="27">
        <v>87334</v>
      </c>
      <c r="B7192" s="27" t="s">
        <v>184</v>
      </c>
      <c r="C7192" s="28" t="s">
        <v>6068</v>
      </c>
      <c r="D7192" s="27" t="s">
        <v>27</v>
      </c>
      <c r="E7192" s="134">
        <v>505.38</v>
      </c>
    </row>
    <row r="7193" spans="1:5" customFormat="1" ht="38.25" x14ac:dyDescent="0.2">
      <c r="A7193" s="27">
        <v>87335</v>
      </c>
      <c r="B7193" s="27" t="s">
        <v>184</v>
      </c>
      <c r="C7193" s="28" t="s">
        <v>6069</v>
      </c>
      <c r="D7193" s="27" t="s">
        <v>27</v>
      </c>
      <c r="E7193" s="134">
        <v>550.46</v>
      </c>
    </row>
    <row r="7194" spans="1:5" customFormat="1" ht="38.25" x14ac:dyDescent="0.2">
      <c r="A7194" s="27">
        <v>87336</v>
      </c>
      <c r="B7194" s="27" t="s">
        <v>184</v>
      </c>
      <c r="C7194" s="28" t="s">
        <v>6070</v>
      </c>
      <c r="D7194" s="27" t="s">
        <v>27</v>
      </c>
      <c r="E7194" s="134">
        <v>525.84</v>
      </c>
    </row>
    <row r="7195" spans="1:5" customFormat="1" ht="38.25" x14ac:dyDescent="0.2">
      <c r="A7195" s="27">
        <v>87337</v>
      </c>
      <c r="B7195" s="27" t="s">
        <v>184</v>
      </c>
      <c r="C7195" s="28" t="s">
        <v>6071</v>
      </c>
      <c r="D7195" s="27" t="s">
        <v>27</v>
      </c>
      <c r="E7195" s="134">
        <v>546.34</v>
      </c>
    </row>
    <row r="7196" spans="1:5" customFormat="1" ht="38.25" x14ac:dyDescent="0.2">
      <c r="A7196" s="27">
        <v>87338</v>
      </c>
      <c r="B7196" s="27" t="s">
        <v>184</v>
      </c>
      <c r="C7196" s="28" t="s">
        <v>6072</v>
      </c>
      <c r="D7196" s="27" t="s">
        <v>27</v>
      </c>
      <c r="E7196" s="134">
        <v>522.94000000000005</v>
      </c>
    </row>
    <row r="7197" spans="1:5" customFormat="1" ht="25.5" x14ac:dyDescent="0.2">
      <c r="A7197" s="27">
        <v>87339</v>
      </c>
      <c r="B7197" s="27" t="s">
        <v>184</v>
      </c>
      <c r="C7197" s="28" t="s">
        <v>6073</v>
      </c>
      <c r="D7197" s="27" t="s">
        <v>27</v>
      </c>
      <c r="E7197" s="134">
        <v>799.21</v>
      </c>
    </row>
    <row r="7198" spans="1:5" customFormat="1" ht="25.5" x14ac:dyDescent="0.2">
      <c r="A7198" s="27">
        <v>87340</v>
      </c>
      <c r="B7198" s="27" t="s">
        <v>184</v>
      </c>
      <c r="C7198" s="28" t="s">
        <v>6074</v>
      </c>
      <c r="D7198" s="27" t="s">
        <v>27</v>
      </c>
      <c r="E7198" s="134">
        <v>626.41999999999996</v>
      </c>
    </row>
    <row r="7199" spans="1:5" customFormat="1" ht="25.5" x14ac:dyDescent="0.2">
      <c r="A7199" s="27">
        <v>87341</v>
      </c>
      <c r="B7199" s="27" t="s">
        <v>184</v>
      </c>
      <c r="C7199" s="28" t="s">
        <v>6075</v>
      </c>
      <c r="D7199" s="27" t="s">
        <v>27</v>
      </c>
      <c r="E7199" s="134">
        <v>579</v>
      </c>
    </row>
    <row r="7200" spans="1:5" customFormat="1" ht="25.5" x14ac:dyDescent="0.2">
      <c r="A7200" s="27">
        <v>87342</v>
      </c>
      <c r="B7200" s="27" t="s">
        <v>184</v>
      </c>
      <c r="C7200" s="28" t="s">
        <v>6076</v>
      </c>
      <c r="D7200" s="27" t="s">
        <v>27</v>
      </c>
      <c r="E7200" s="134">
        <v>672.7</v>
      </c>
    </row>
    <row r="7201" spans="1:5" customFormat="1" ht="25.5" x14ac:dyDescent="0.2">
      <c r="A7201" s="27">
        <v>87343</v>
      </c>
      <c r="B7201" s="27" t="s">
        <v>184</v>
      </c>
      <c r="C7201" s="28" t="s">
        <v>6077</v>
      </c>
      <c r="D7201" s="27" t="s">
        <v>27</v>
      </c>
      <c r="E7201" s="134">
        <v>574.76</v>
      </c>
    </row>
    <row r="7202" spans="1:5" customFormat="1" ht="25.5" x14ac:dyDescent="0.2">
      <c r="A7202" s="27">
        <v>87344</v>
      </c>
      <c r="B7202" s="27" t="s">
        <v>184</v>
      </c>
      <c r="C7202" s="28" t="s">
        <v>6078</v>
      </c>
      <c r="D7202" s="27" t="s">
        <v>27</v>
      </c>
      <c r="E7202" s="134">
        <v>515.78</v>
      </c>
    </row>
    <row r="7203" spans="1:5" customFormat="1" ht="25.5" x14ac:dyDescent="0.2">
      <c r="A7203" s="27">
        <v>87345</v>
      </c>
      <c r="B7203" s="27" t="s">
        <v>184</v>
      </c>
      <c r="C7203" s="28" t="s">
        <v>6079</v>
      </c>
      <c r="D7203" s="27" t="s">
        <v>27</v>
      </c>
      <c r="E7203" s="134">
        <v>601.21</v>
      </c>
    </row>
    <row r="7204" spans="1:5" customFormat="1" ht="25.5" x14ac:dyDescent="0.2">
      <c r="A7204" s="27">
        <v>87346</v>
      </c>
      <c r="B7204" s="27" t="s">
        <v>184</v>
      </c>
      <c r="C7204" s="28" t="s">
        <v>6080</v>
      </c>
      <c r="D7204" s="27" t="s">
        <v>27</v>
      </c>
      <c r="E7204" s="134">
        <v>520.03</v>
      </c>
    </row>
    <row r="7205" spans="1:5" customFormat="1" ht="25.5" x14ac:dyDescent="0.2">
      <c r="A7205" s="27">
        <v>87347</v>
      </c>
      <c r="B7205" s="27" t="s">
        <v>184</v>
      </c>
      <c r="C7205" s="28" t="s">
        <v>6081</v>
      </c>
      <c r="D7205" s="27" t="s">
        <v>27</v>
      </c>
      <c r="E7205" s="134">
        <v>472.77</v>
      </c>
    </row>
    <row r="7206" spans="1:5" customFormat="1" ht="25.5" x14ac:dyDescent="0.2">
      <c r="A7206" s="27">
        <v>87348</v>
      </c>
      <c r="B7206" s="27" t="s">
        <v>184</v>
      </c>
      <c r="C7206" s="28" t="s">
        <v>6082</v>
      </c>
      <c r="D7206" s="27" t="s">
        <v>27</v>
      </c>
      <c r="E7206" s="134">
        <v>547.16</v>
      </c>
    </row>
    <row r="7207" spans="1:5" customFormat="1" ht="25.5" x14ac:dyDescent="0.2">
      <c r="A7207" s="27">
        <v>87349</v>
      </c>
      <c r="B7207" s="27" t="s">
        <v>184</v>
      </c>
      <c r="C7207" s="28" t="s">
        <v>6083</v>
      </c>
      <c r="D7207" s="27" t="s">
        <v>27</v>
      </c>
      <c r="E7207" s="134">
        <v>436.22</v>
      </c>
    </row>
    <row r="7208" spans="1:5" customFormat="1" ht="25.5" x14ac:dyDescent="0.2">
      <c r="A7208" s="27">
        <v>87350</v>
      </c>
      <c r="B7208" s="27" t="s">
        <v>184</v>
      </c>
      <c r="C7208" s="28" t="s">
        <v>6084</v>
      </c>
      <c r="D7208" s="27" t="s">
        <v>27</v>
      </c>
      <c r="E7208" s="134">
        <v>481.54</v>
      </c>
    </row>
    <row r="7209" spans="1:5" customFormat="1" ht="25.5" x14ac:dyDescent="0.2">
      <c r="A7209" s="27">
        <v>87351</v>
      </c>
      <c r="B7209" s="27" t="s">
        <v>184</v>
      </c>
      <c r="C7209" s="28" t="s">
        <v>6085</v>
      </c>
      <c r="D7209" s="27" t="s">
        <v>27</v>
      </c>
      <c r="E7209" s="134">
        <v>378.81</v>
      </c>
    </row>
    <row r="7210" spans="1:5" customFormat="1" ht="25.5" x14ac:dyDescent="0.2">
      <c r="A7210" s="27">
        <v>87352</v>
      </c>
      <c r="B7210" s="27" t="s">
        <v>184</v>
      </c>
      <c r="C7210" s="28" t="s">
        <v>6086</v>
      </c>
      <c r="D7210" s="27" t="s">
        <v>27</v>
      </c>
      <c r="E7210" s="134">
        <v>612.98</v>
      </c>
    </row>
    <row r="7211" spans="1:5" customFormat="1" ht="25.5" x14ac:dyDescent="0.2">
      <c r="A7211" s="27">
        <v>87353</v>
      </c>
      <c r="B7211" s="27" t="s">
        <v>184</v>
      </c>
      <c r="C7211" s="28" t="s">
        <v>6087</v>
      </c>
      <c r="D7211" s="27" t="s">
        <v>27</v>
      </c>
      <c r="E7211" s="134">
        <v>507.02</v>
      </c>
    </row>
    <row r="7212" spans="1:5" customFormat="1" ht="25.5" x14ac:dyDescent="0.2">
      <c r="A7212" s="27">
        <v>87354</v>
      </c>
      <c r="B7212" s="27" t="s">
        <v>184</v>
      </c>
      <c r="C7212" s="28" t="s">
        <v>6088</v>
      </c>
      <c r="D7212" s="27" t="s">
        <v>27</v>
      </c>
      <c r="E7212" s="134">
        <v>454.38</v>
      </c>
    </row>
    <row r="7213" spans="1:5" customFormat="1" ht="25.5" x14ac:dyDescent="0.2">
      <c r="A7213" s="27">
        <v>87355</v>
      </c>
      <c r="B7213" s="27" t="s">
        <v>184</v>
      </c>
      <c r="C7213" s="28" t="s">
        <v>6089</v>
      </c>
      <c r="D7213" s="27" t="s">
        <v>27</v>
      </c>
      <c r="E7213" s="134">
        <v>514.79999999999995</v>
      </c>
    </row>
    <row r="7214" spans="1:5" customFormat="1" ht="25.5" x14ac:dyDescent="0.2">
      <c r="A7214" s="27">
        <v>87356</v>
      </c>
      <c r="B7214" s="27" t="s">
        <v>184</v>
      </c>
      <c r="C7214" s="28" t="s">
        <v>6090</v>
      </c>
      <c r="D7214" s="27" t="s">
        <v>27</v>
      </c>
      <c r="E7214" s="134">
        <v>442.2</v>
      </c>
    </row>
    <row r="7215" spans="1:5" customFormat="1" ht="25.5" x14ac:dyDescent="0.2">
      <c r="A7215" s="27">
        <v>87357</v>
      </c>
      <c r="B7215" s="27" t="s">
        <v>184</v>
      </c>
      <c r="C7215" s="28" t="s">
        <v>6091</v>
      </c>
      <c r="D7215" s="27" t="s">
        <v>27</v>
      </c>
      <c r="E7215" s="134">
        <v>403.61</v>
      </c>
    </row>
    <row r="7216" spans="1:5" customFormat="1" ht="38.25" x14ac:dyDescent="0.2">
      <c r="A7216" s="27">
        <v>87358</v>
      </c>
      <c r="B7216" s="27" t="s">
        <v>184</v>
      </c>
      <c r="C7216" s="28" t="s">
        <v>6092</v>
      </c>
      <c r="D7216" s="27" t="s">
        <v>27</v>
      </c>
      <c r="E7216" s="134">
        <v>2734.63</v>
      </c>
    </row>
    <row r="7217" spans="1:5" customFormat="1" ht="38.25" x14ac:dyDescent="0.2">
      <c r="A7217" s="27">
        <v>87359</v>
      </c>
      <c r="B7217" s="27" t="s">
        <v>184</v>
      </c>
      <c r="C7217" s="28" t="s">
        <v>6093</v>
      </c>
      <c r="D7217" s="27" t="s">
        <v>27</v>
      </c>
      <c r="E7217" s="134">
        <v>2684.13</v>
      </c>
    </row>
    <row r="7218" spans="1:5" customFormat="1" ht="38.25" x14ac:dyDescent="0.2">
      <c r="A7218" s="27">
        <v>87360</v>
      </c>
      <c r="B7218" s="27" t="s">
        <v>184</v>
      </c>
      <c r="C7218" s="28" t="s">
        <v>6094</v>
      </c>
      <c r="D7218" s="27" t="s">
        <v>27</v>
      </c>
      <c r="E7218" s="134">
        <v>2844.56</v>
      </c>
    </row>
    <row r="7219" spans="1:5" customFormat="1" ht="38.25" x14ac:dyDescent="0.2">
      <c r="A7219" s="27">
        <v>87361</v>
      </c>
      <c r="B7219" s="27" t="s">
        <v>184</v>
      </c>
      <c r="C7219" s="28" t="s">
        <v>6095</v>
      </c>
      <c r="D7219" s="27" t="s">
        <v>27</v>
      </c>
      <c r="E7219" s="134">
        <v>2772.34</v>
      </c>
    </row>
    <row r="7220" spans="1:5" customFormat="1" ht="38.25" x14ac:dyDescent="0.2">
      <c r="A7220" s="27">
        <v>87362</v>
      </c>
      <c r="B7220" s="27" t="s">
        <v>184</v>
      </c>
      <c r="C7220" s="28" t="s">
        <v>6096</v>
      </c>
      <c r="D7220" s="27" t="s">
        <v>27</v>
      </c>
      <c r="E7220" s="134">
        <v>2752.75</v>
      </c>
    </row>
    <row r="7221" spans="1:5" customFormat="1" ht="38.25" x14ac:dyDescent="0.2">
      <c r="A7221" s="27">
        <v>87363</v>
      </c>
      <c r="B7221" s="27" t="s">
        <v>184</v>
      </c>
      <c r="C7221" s="28" t="s">
        <v>6097</v>
      </c>
      <c r="D7221" s="27" t="s">
        <v>27</v>
      </c>
      <c r="E7221" s="134">
        <v>2773.18</v>
      </c>
    </row>
    <row r="7222" spans="1:5" customFormat="1" ht="38.25" x14ac:dyDescent="0.2">
      <c r="A7222" s="27">
        <v>87364</v>
      </c>
      <c r="B7222" s="27" t="s">
        <v>184</v>
      </c>
      <c r="C7222" s="28" t="s">
        <v>6098</v>
      </c>
      <c r="D7222" s="27" t="s">
        <v>27</v>
      </c>
      <c r="E7222" s="134">
        <v>2710.46</v>
      </c>
    </row>
    <row r="7223" spans="1:5" customFormat="1" ht="38.25" x14ac:dyDescent="0.2">
      <c r="A7223" s="27">
        <v>87365</v>
      </c>
      <c r="B7223" s="27" t="s">
        <v>184</v>
      </c>
      <c r="C7223" s="28" t="s">
        <v>6099</v>
      </c>
      <c r="D7223" s="27" t="s">
        <v>27</v>
      </c>
      <c r="E7223" s="134">
        <v>526.54</v>
      </c>
    </row>
    <row r="7224" spans="1:5" customFormat="1" ht="38.25" x14ac:dyDescent="0.2">
      <c r="A7224" s="27">
        <v>87366</v>
      </c>
      <c r="B7224" s="27" t="s">
        <v>184</v>
      </c>
      <c r="C7224" s="28" t="s">
        <v>6100</v>
      </c>
      <c r="D7224" s="27" t="s">
        <v>27</v>
      </c>
      <c r="E7224" s="134">
        <v>554.86</v>
      </c>
    </row>
    <row r="7225" spans="1:5" customFormat="1" ht="25.5" x14ac:dyDescent="0.2">
      <c r="A7225" s="27">
        <v>87367</v>
      </c>
      <c r="B7225" s="27" t="s">
        <v>184</v>
      </c>
      <c r="C7225" s="28" t="s">
        <v>6101</v>
      </c>
      <c r="D7225" s="27" t="s">
        <v>27</v>
      </c>
      <c r="E7225" s="134">
        <v>669.24</v>
      </c>
    </row>
    <row r="7226" spans="1:5" customFormat="1" ht="25.5" x14ac:dyDescent="0.2">
      <c r="A7226" s="27">
        <v>87368</v>
      </c>
      <c r="B7226" s="27" t="s">
        <v>184</v>
      </c>
      <c r="C7226" s="28" t="s">
        <v>6102</v>
      </c>
      <c r="D7226" s="27" t="s">
        <v>27</v>
      </c>
      <c r="E7226" s="134">
        <v>661.21</v>
      </c>
    </row>
    <row r="7227" spans="1:5" customFormat="1" ht="25.5" x14ac:dyDescent="0.2">
      <c r="A7227" s="27">
        <v>87369</v>
      </c>
      <c r="B7227" s="27" t="s">
        <v>184</v>
      </c>
      <c r="C7227" s="28" t="s">
        <v>6103</v>
      </c>
      <c r="D7227" s="27" t="s">
        <v>27</v>
      </c>
      <c r="E7227" s="134">
        <v>681.09</v>
      </c>
    </row>
    <row r="7228" spans="1:5" customFormat="1" ht="25.5" x14ac:dyDescent="0.2">
      <c r="A7228" s="27">
        <v>87370</v>
      </c>
      <c r="B7228" s="27" t="s">
        <v>184</v>
      </c>
      <c r="C7228" s="28" t="s">
        <v>6104</v>
      </c>
      <c r="D7228" s="27" t="s">
        <v>27</v>
      </c>
      <c r="E7228" s="134">
        <v>656.52</v>
      </c>
    </row>
    <row r="7229" spans="1:5" customFormat="1" ht="25.5" x14ac:dyDescent="0.2">
      <c r="A7229" s="27">
        <v>87371</v>
      </c>
      <c r="B7229" s="27" t="s">
        <v>184</v>
      </c>
      <c r="C7229" s="28" t="s">
        <v>6105</v>
      </c>
      <c r="D7229" s="27" t="s">
        <v>27</v>
      </c>
      <c r="E7229" s="134">
        <v>648.78</v>
      </c>
    </row>
    <row r="7230" spans="1:5" customFormat="1" ht="25.5" x14ac:dyDescent="0.2">
      <c r="A7230" s="27">
        <v>87372</v>
      </c>
      <c r="B7230" s="27" t="s">
        <v>184</v>
      </c>
      <c r="C7230" s="28" t="s">
        <v>6106</v>
      </c>
      <c r="D7230" s="27" t="s">
        <v>27</v>
      </c>
      <c r="E7230" s="134">
        <v>753.16</v>
      </c>
    </row>
    <row r="7231" spans="1:5" customFormat="1" ht="25.5" x14ac:dyDescent="0.2">
      <c r="A7231" s="27">
        <v>87373</v>
      </c>
      <c r="B7231" s="27" t="s">
        <v>184</v>
      </c>
      <c r="C7231" s="28" t="s">
        <v>6107</v>
      </c>
      <c r="D7231" s="27" t="s">
        <v>27</v>
      </c>
      <c r="E7231" s="134">
        <v>674.57</v>
      </c>
    </row>
    <row r="7232" spans="1:5" customFormat="1" ht="25.5" x14ac:dyDescent="0.2">
      <c r="A7232" s="27">
        <v>87374</v>
      </c>
      <c r="B7232" s="27" t="s">
        <v>184</v>
      </c>
      <c r="C7232" s="28" t="s">
        <v>6108</v>
      </c>
      <c r="D7232" s="27" t="s">
        <v>27</v>
      </c>
      <c r="E7232" s="134">
        <v>632.84</v>
      </c>
    </row>
    <row r="7233" spans="1:5" customFormat="1" ht="25.5" x14ac:dyDescent="0.2">
      <c r="A7233" s="27">
        <v>87375</v>
      </c>
      <c r="B7233" s="27" t="s">
        <v>184</v>
      </c>
      <c r="C7233" s="28" t="s">
        <v>6109</v>
      </c>
      <c r="D7233" s="27" t="s">
        <v>27</v>
      </c>
      <c r="E7233" s="134">
        <v>606.95000000000005</v>
      </c>
    </row>
    <row r="7234" spans="1:5" customFormat="1" ht="25.5" x14ac:dyDescent="0.2">
      <c r="A7234" s="27">
        <v>87376</v>
      </c>
      <c r="B7234" s="27" t="s">
        <v>184</v>
      </c>
      <c r="C7234" s="28" t="s">
        <v>6110</v>
      </c>
      <c r="D7234" s="27" t="s">
        <v>27</v>
      </c>
      <c r="E7234" s="134">
        <v>534.38</v>
      </c>
    </row>
    <row r="7235" spans="1:5" customFormat="1" ht="25.5" x14ac:dyDescent="0.2">
      <c r="A7235" s="27">
        <v>87377</v>
      </c>
      <c r="B7235" s="27" t="s">
        <v>184</v>
      </c>
      <c r="C7235" s="28" t="s">
        <v>6111</v>
      </c>
      <c r="D7235" s="27" t="s">
        <v>27</v>
      </c>
      <c r="E7235" s="134">
        <v>620.33000000000004</v>
      </c>
    </row>
    <row r="7236" spans="1:5" customFormat="1" ht="25.5" x14ac:dyDescent="0.2">
      <c r="A7236" s="27">
        <v>87378</v>
      </c>
      <c r="B7236" s="27" t="s">
        <v>184</v>
      </c>
      <c r="C7236" s="28" t="s">
        <v>6112</v>
      </c>
      <c r="D7236" s="27" t="s">
        <v>27</v>
      </c>
      <c r="E7236" s="134">
        <v>563.41999999999996</v>
      </c>
    </row>
    <row r="7237" spans="1:5" customFormat="1" ht="25.5" x14ac:dyDescent="0.2">
      <c r="A7237" s="27">
        <v>87379</v>
      </c>
      <c r="B7237" s="27" t="s">
        <v>184</v>
      </c>
      <c r="C7237" s="28" t="s">
        <v>6113</v>
      </c>
      <c r="D7237" s="27" t="s">
        <v>27</v>
      </c>
      <c r="E7237" s="50">
        <v>2848.94</v>
      </c>
    </row>
    <row r="7238" spans="1:5" customFormat="1" ht="25.5" x14ac:dyDescent="0.2">
      <c r="A7238" s="27">
        <v>87380</v>
      </c>
      <c r="B7238" s="27" t="s">
        <v>184</v>
      </c>
      <c r="C7238" s="28" t="s">
        <v>6114</v>
      </c>
      <c r="D7238" s="27" t="s">
        <v>27</v>
      </c>
      <c r="E7238" s="50">
        <v>2930.53</v>
      </c>
    </row>
    <row r="7239" spans="1:5" customFormat="1" ht="25.5" x14ac:dyDescent="0.2">
      <c r="A7239" s="27">
        <v>87381</v>
      </c>
      <c r="B7239" s="27" t="s">
        <v>184</v>
      </c>
      <c r="C7239" s="28" t="s">
        <v>6115</v>
      </c>
      <c r="D7239" s="27" t="s">
        <v>27</v>
      </c>
      <c r="E7239" s="134">
        <v>2876.04</v>
      </c>
    </row>
    <row r="7240" spans="1:5" customFormat="1" ht="25.5" x14ac:dyDescent="0.2">
      <c r="A7240" s="27">
        <v>87382</v>
      </c>
      <c r="B7240" s="27" t="s">
        <v>184</v>
      </c>
      <c r="C7240" s="28" t="s">
        <v>6116</v>
      </c>
      <c r="D7240" s="27" t="s">
        <v>27</v>
      </c>
      <c r="E7240" s="134">
        <v>1633.94</v>
      </c>
    </row>
    <row r="7241" spans="1:5" customFormat="1" ht="25.5" x14ac:dyDescent="0.2">
      <c r="A7241" s="27">
        <v>87383</v>
      </c>
      <c r="B7241" s="27" t="s">
        <v>184</v>
      </c>
      <c r="C7241" s="28" t="s">
        <v>6117</v>
      </c>
      <c r="D7241" s="27" t="s">
        <v>27</v>
      </c>
      <c r="E7241" s="134">
        <v>1619.2</v>
      </c>
    </row>
    <row r="7242" spans="1:5" customFormat="1" ht="25.5" x14ac:dyDescent="0.2">
      <c r="A7242" s="27">
        <v>87384</v>
      </c>
      <c r="B7242" s="27" t="s">
        <v>184</v>
      </c>
      <c r="C7242" s="28" t="s">
        <v>6118</v>
      </c>
      <c r="D7242" s="27" t="s">
        <v>27</v>
      </c>
      <c r="E7242" s="134">
        <v>1598.89</v>
      </c>
    </row>
    <row r="7243" spans="1:5" customFormat="1" ht="25.5" x14ac:dyDescent="0.2">
      <c r="A7243" s="27">
        <v>87385</v>
      </c>
      <c r="B7243" s="27" t="s">
        <v>184</v>
      </c>
      <c r="C7243" s="28" t="s">
        <v>6119</v>
      </c>
      <c r="D7243" s="27" t="s">
        <v>27</v>
      </c>
      <c r="E7243" s="134">
        <v>1906.53</v>
      </c>
    </row>
    <row r="7244" spans="1:5" customFormat="1" ht="25.5" x14ac:dyDescent="0.2">
      <c r="A7244" s="27">
        <v>87386</v>
      </c>
      <c r="B7244" s="27" t="s">
        <v>184</v>
      </c>
      <c r="C7244" s="28" t="s">
        <v>6120</v>
      </c>
      <c r="D7244" s="27" t="s">
        <v>27</v>
      </c>
      <c r="E7244" s="134">
        <v>1883.43</v>
      </c>
    </row>
    <row r="7245" spans="1:5" customFormat="1" ht="25.5" x14ac:dyDescent="0.2">
      <c r="A7245" s="27">
        <v>87387</v>
      </c>
      <c r="B7245" s="27" t="s">
        <v>184</v>
      </c>
      <c r="C7245" s="28" t="s">
        <v>6121</v>
      </c>
      <c r="D7245" s="27" t="s">
        <v>27</v>
      </c>
      <c r="E7245" s="134">
        <v>1863.66</v>
      </c>
    </row>
    <row r="7246" spans="1:5" customFormat="1" ht="25.5" x14ac:dyDescent="0.2">
      <c r="A7246" s="27">
        <v>87388</v>
      </c>
      <c r="B7246" s="27" t="s">
        <v>184</v>
      </c>
      <c r="C7246" s="28" t="s">
        <v>6122</v>
      </c>
      <c r="D7246" s="27" t="s">
        <v>27</v>
      </c>
      <c r="E7246" s="134">
        <v>4488.42</v>
      </c>
    </row>
    <row r="7247" spans="1:5" customFormat="1" ht="25.5" x14ac:dyDescent="0.2">
      <c r="A7247" s="27">
        <v>87389</v>
      </c>
      <c r="B7247" s="27" t="s">
        <v>184</v>
      </c>
      <c r="C7247" s="28" t="s">
        <v>6123</v>
      </c>
      <c r="D7247" s="27" t="s">
        <v>27</v>
      </c>
      <c r="E7247" s="134">
        <v>4493.3</v>
      </c>
    </row>
    <row r="7248" spans="1:5" customFormat="1" ht="25.5" x14ac:dyDescent="0.2">
      <c r="A7248" s="27">
        <v>87390</v>
      </c>
      <c r="B7248" s="27" t="s">
        <v>184</v>
      </c>
      <c r="C7248" s="28" t="s">
        <v>6124</v>
      </c>
      <c r="D7248" s="27" t="s">
        <v>27</v>
      </c>
      <c r="E7248" s="134">
        <v>4502.7700000000004</v>
      </c>
    </row>
    <row r="7249" spans="1:5" customFormat="1" ht="25.5" x14ac:dyDescent="0.2">
      <c r="A7249" s="27">
        <v>87391</v>
      </c>
      <c r="B7249" s="27" t="s">
        <v>184</v>
      </c>
      <c r="C7249" s="28" t="s">
        <v>6125</v>
      </c>
      <c r="D7249" s="27" t="s">
        <v>27</v>
      </c>
      <c r="E7249" s="134">
        <v>4996.93</v>
      </c>
    </row>
    <row r="7250" spans="1:5" customFormat="1" ht="25.5" x14ac:dyDescent="0.2">
      <c r="A7250" s="27">
        <v>87393</v>
      </c>
      <c r="B7250" s="27" t="s">
        <v>184</v>
      </c>
      <c r="C7250" s="28" t="s">
        <v>6126</v>
      </c>
      <c r="D7250" s="27" t="s">
        <v>27</v>
      </c>
      <c r="E7250" s="134">
        <v>5027.5200000000004</v>
      </c>
    </row>
    <row r="7251" spans="1:5" customFormat="1" ht="25.5" x14ac:dyDescent="0.2">
      <c r="A7251" s="27">
        <v>87394</v>
      </c>
      <c r="B7251" s="27" t="s">
        <v>184</v>
      </c>
      <c r="C7251" s="28" t="s">
        <v>6127</v>
      </c>
      <c r="D7251" s="27" t="s">
        <v>27</v>
      </c>
      <c r="E7251" s="134">
        <v>5054.8900000000003</v>
      </c>
    </row>
    <row r="7252" spans="1:5" customFormat="1" ht="25.5" x14ac:dyDescent="0.2">
      <c r="A7252" s="27">
        <v>87395</v>
      </c>
      <c r="B7252" s="27" t="s">
        <v>184</v>
      </c>
      <c r="C7252" s="28" t="s">
        <v>6128</v>
      </c>
      <c r="D7252" s="27" t="s">
        <v>27</v>
      </c>
      <c r="E7252" s="134">
        <v>3178.81</v>
      </c>
    </row>
    <row r="7253" spans="1:5" customFormat="1" ht="25.5" x14ac:dyDescent="0.2">
      <c r="A7253" s="27">
        <v>87396</v>
      </c>
      <c r="B7253" s="27" t="s">
        <v>184</v>
      </c>
      <c r="C7253" s="28" t="s">
        <v>6129</v>
      </c>
      <c r="D7253" s="27" t="s">
        <v>27</v>
      </c>
      <c r="E7253" s="134">
        <v>3184.98</v>
      </c>
    </row>
    <row r="7254" spans="1:5" customFormat="1" ht="25.5" x14ac:dyDescent="0.2">
      <c r="A7254" s="27">
        <v>87397</v>
      </c>
      <c r="B7254" s="27" t="s">
        <v>184</v>
      </c>
      <c r="C7254" s="28" t="s">
        <v>6130</v>
      </c>
      <c r="D7254" s="27" t="s">
        <v>27</v>
      </c>
      <c r="E7254" s="134">
        <v>3189.02</v>
      </c>
    </row>
    <row r="7255" spans="1:5" customFormat="1" ht="25.5" x14ac:dyDescent="0.2">
      <c r="A7255" s="27">
        <v>87398</v>
      </c>
      <c r="B7255" s="27" t="s">
        <v>184</v>
      </c>
      <c r="C7255" s="28" t="s">
        <v>6131</v>
      </c>
      <c r="D7255" s="27" t="s">
        <v>27</v>
      </c>
      <c r="E7255" s="134">
        <v>1830.29</v>
      </c>
    </row>
    <row r="7256" spans="1:5" customFormat="1" ht="12.75" x14ac:dyDescent="0.2">
      <c r="A7256" s="27">
        <v>87399</v>
      </c>
      <c r="B7256" s="27" t="s">
        <v>184</v>
      </c>
      <c r="C7256" s="28" t="s">
        <v>6132</v>
      </c>
      <c r="D7256" s="27" t="s">
        <v>27</v>
      </c>
      <c r="E7256" s="134">
        <v>2100.44</v>
      </c>
    </row>
    <row r="7257" spans="1:5" customFormat="1" ht="12.75" x14ac:dyDescent="0.2">
      <c r="A7257" s="27">
        <v>87401</v>
      </c>
      <c r="B7257" s="27" t="s">
        <v>184</v>
      </c>
      <c r="C7257" s="28" t="s">
        <v>6133</v>
      </c>
      <c r="D7257" s="27" t="s">
        <v>27</v>
      </c>
      <c r="E7257" s="134">
        <v>5282.94</v>
      </c>
    </row>
    <row r="7258" spans="1:5" customFormat="1" ht="12.75" x14ac:dyDescent="0.2">
      <c r="A7258" s="27">
        <v>87402</v>
      </c>
      <c r="B7258" s="27" t="s">
        <v>184</v>
      </c>
      <c r="C7258" s="28" t="s">
        <v>6134</v>
      </c>
      <c r="D7258" s="27" t="s">
        <v>27</v>
      </c>
      <c r="E7258" s="134">
        <v>3427.59</v>
      </c>
    </row>
    <row r="7259" spans="1:5" customFormat="1" ht="25.5" x14ac:dyDescent="0.2">
      <c r="A7259" s="27">
        <v>87404</v>
      </c>
      <c r="B7259" s="27" t="s">
        <v>184</v>
      </c>
      <c r="C7259" s="28" t="s">
        <v>6135</v>
      </c>
      <c r="D7259" s="27" t="s">
        <v>27</v>
      </c>
      <c r="E7259" s="134">
        <v>4683.3599999999997</v>
      </c>
    </row>
    <row r="7260" spans="1:5" customFormat="1" ht="25.5" x14ac:dyDescent="0.2">
      <c r="A7260" s="27">
        <v>87405</v>
      </c>
      <c r="B7260" s="27" t="s">
        <v>184</v>
      </c>
      <c r="C7260" s="28" t="s">
        <v>15902</v>
      </c>
      <c r="D7260" s="27" t="s">
        <v>27</v>
      </c>
      <c r="E7260" s="134">
        <v>4675.37</v>
      </c>
    </row>
    <row r="7261" spans="1:5" customFormat="1" ht="25.5" x14ac:dyDescent="0.2">
      <c r="A7261" s="27">
        <v>87407</v>
      </c>
      <c r="B7261" s="27" t="s">
        <v>184</v>
      </c>
      <c r="C7261" s="28" t="s">
        <v>6136</v>
      </c>
      <c r="D7261" s="27" t="s">
        <v>27</v>
      </c>
      <c r="E7261" s="134">
        <v>1663.27</v>
      </c>
    </row>
    <row r="7262" spans="1:5" customFormat="1" ht="25.5" x14ac:dyDescent="0.2">
      <c r="A7262" s="27">
        <v>87408</v>
      </c>
      <c r="B7262" s="27" t="s">
        <v>184</v>
      </c>
      <c r="C7262" s="28" t="s">
        <v>15903</v>
      </c>
      <c r="D7262" s="27" t="s">
        <v>27</v>
      </c>
      <c r="E7262" s="134">
        <v>1639.72</v>
      </c>
    </row>
    <row r="7263" spans="1:5" customFormat="1" ht="12.75" x14ac:dyDescent="0.2">
      <c r="A7263" s="27">
        <v>87410</v>
      </c>
      <c r="B7263" s="27" t="s">
        <v>184</v>
      </c>
      <c r="C7263" s="28" t="s">
        <v>6137</v>
      </c>
      <c r="D7263" s="27" t="s">
        <v>27</v>
      </c>
      <c r="E7263" s="134">
        <v>887.64</v>
      </c>
    </row>
    <row r="7264" spans="1:5" customFormat="1" ht="25.5" x14ac:dyDescent="0.2">
      <c r="A7264" s="27">
        <v>88626</v>
      </c>
      <c r="B7264" s="27" t="s">
        <v>184</v>
      </c>
      <c r="C7264" s="28" t="s">
        <v>6138</v>
      </c>
      <c r="D7264" s="27" t="s">
        <v>27</v>
      </c>
      <c r="E7264" s="134">
        <v>526.52</v>
      </c>
    </row>
    <row r="7265" spans="1:5" customFormat="1" ht="25.5" x14ac:dyDescent="0.2">
      <c r="A7265" s="27">
        <v>88627</v>
      </c>
      <c r="B7265" s="27" t="s">
        <v>184</v>
      </c>
      <c r="C7265" s="28" t="s">
        <v>6139</v>
      </c>
      <c r="D7265" s="27" t="s">
        <v>27</v>
      </c>
      <c r="E7265" s="134">
        <v>613.12</v>
      </c>
    </row>
    <row r="7266" spans="1:5" customFormat="1" ht="25.5" x14ac:dyDescent="0.2">
      <c r="A7266" s="27">
        <v>88628</v>
      </c>
      <c r="B7266" s="27" t="s">
        <v>184</v>
      </c>
      <c r="C7266" s="28" t="s">
        <v>6140</v>
      </c>
      <c r="D7266" s="27" t="s">
        <v>27</v>
      </c>
      <c r="E7266" s="134">
        <v>516.13</v>
      </c>
    </row>
    <row r="7267" spans="1:5" customFormat="1" ht="25.5" x14ac:dyDescent="0.2">
      <c r="A7267" s="27">
        <v>88629</v>
      </c>
      <c r="B7267" s="27" t="s">
        <v>184</v>
      </c>
      <c r="C7267" s="28" t="s">
        <v>6141</v>
      </c>
      <c r="D7267" s="27" t="s">
        <v>27</v>
      </c>
      <c r="E7267" s="134">
        <v>611.71</v>
      </c>
    </row>
    <row r="7268" spans="1:5" customFormat="1" ht="25.5" x14ac:dyDescent="0.2">
      <c r="A7268" s="27">
        <v>88630</v>
      </c>
      <c r="B7268" s="27" t="s">
        <v>184</v>
      </c>
      <c r="C7268" s="28" t="s">
        <v>15904</v>
      </c>
      <c r="D7268" s="27" t="s">
        <v>27</v>
      </c>
      <c r="E7268" s="134">
        <v>442.64</v>
      </c>
    </row>
    <row r="7269" spans="1:5" customFormat="1" ht="25.5" x14ac:dyDescent="0.2">
      <c r="A7269" s="27">
        <v>88631</v>
      </c>
      <c r="B7269" s="27" t="s">
        <v>184</v>
      </c>
      <c r="C7269" s="28" t="s">
        <v>6142</v>
      </c>
      <c r="D7269" s="27" t="s">
        <v>27</v>
      </c>
      <c r="E7269" s="134">
        <v>550.05999999999995</v>
      </c>
    </row>
    <row r="7270" spans="1:5" customFormat="1" ht="38.25" x14ac:dyDescent="0.2">
      <c r="A7270" s="27">
        <v>88715</v>
      </c>
      <c r="B7270" s="27" t="s">
        <v>184</v>
      </c>
      <c r="C7270" s="28" t="s">
        <v>6143</v>
      </c>
      <c r="D7270" s="27" t="s">
        <v>27</v>
      </c>
      <c r="E7270" s="134">
        <v>532.55999999999995</v>
      </c>
    </row>
    <row r="7271" spans="1:5" customFormat="1" ht="25.5" x14ac:dyDescent="0.2">
      <c r="A7271" s="27">
        <v>100464</v>
      </c>
      <c r="B7271" s="27" t="s">
        <v>184</v>
      </c>
      <c r="C7271" s="28" t="s">
        <v>6144</v>
      </c>
      <c r="D7271" s="27" t="s">
        <v>27</v>
      </c>
      <c r="E7271" s="134">
        <v>565.39</v>
      </c>
    </row>
    <row r="7272" spans="1:5" customFormat="1" ht="25.5" x14ac:dyDescent="0.2">
      <c r="A7272" s="27">
        <v>100465</v>
      </c>
      <c r="B7272" s="27" t="s">
        <v>184</v>
      </c>
      <c r="C7272" s="28" t="s">
        <v>6145</v>
      </c>
      <c r="D7272" s="27" t="s">
        <v>27</v>
      </c>
      <c r="E7272" s="134">
        <v>511.08</v>
      </c>
    </row>
    <row r="7273" spans="1:5" customFormat="1" ht="25.5" x14ac:dyDescent="0.2">
      <c r="A7273" s="27">
        <v>100466</v>
      </c>
      <c r="B7273" s="27" t="s">
        <v>184</v>
      </c>
      <c r="C7273" s="28" t="s">
        <v>6146</v>
      </c>
      <c r="D7273" s="27" t="s">
        <v>27</v>
      </c>
      <c r="E7273" s="134">
        <v>480.37</v>
      </c>
    </row>
    <row r="7274" spans="1:5" customFormat="1" ht="25.5" x14ac:dyDescent="0.2">
      <c r="A7274" s="27">
        <v>100468</v>
      </c>
      <c r="B7274" s="27" t="s">
        <v>184</v>
      </c>
      <c r="C7274" s="28" t="s">
        <v>6147</v>
      </c>
      <c r="D7274" s="27" t="s">
        <v>27</v>
      </c>
      <c r="E7274" s="134">
        <v>655.77</v>
      </c>
    </row>
    <row r="7275" spans="1:5" customFormat="1" ht="25.5" x14ac:dyDescent="0.2">
      <c r="A7275" s="27">
        <v>100469</v>
      </c>
      <c r="B7275" s="27" t="s">
        <v>184</v>
      </c>
      <c r="C7275" s="28" t="s">
        <v>6148</v>
      </c>
      <c r="D7275" s="27" t="s">
        <v>27</v>
      </c>
      <c r="E7275" s="134">
        <v>505.85</v>
      </c>
    </row>
    <row r="7276" spans="1:5" customFormat="1" ht="25.5" x14ac:dyDescent="0.2">
      <c r="A7276" s="27">
        <v>100470</v>
      </c>
      <c r="B7276" s="27" t="s">
        <v>184</v>
      </c>
      <c r="C7276" s="28" t="s">
        <v>6149</v>
      </c>
      <c r="D7276" s="27" t="s">
        <v>27</v>
      </c>
      <c r="E7276" s="134">
        <v>460.11</v>
      </c>
    </row>
    <row r="7277" spans="1:5" customFormat="1" ht="25.5" x14ac:dyDescent="0.2">
      <c r="A7277" s="27">
        <v>100472</v>
      </c>
      <c r="B7277" s="27" t="s">
        <v>184</v>
      </c>
      <c r="C7277" s="28" t="s">
        <v>6150</v>
      </c>
      <c r="D7277" s="27" t="s">
        <v>27</v>
      </c>
      <c r="E7277" s="134">
        <v>528.6</v>
      </c>
    </row>
    <row r="7278" spans="1:5" customFormat="1" ht="25.5" x14ac:dyDescent="0.2">
      <c r="A7278" s="27">
        <v>100473</v>
      </c>
      <c r="B7278" s="27" t="s">
        <v>184</v>
      </c>
      <c r="C7278" s="28" t="s">
        <v>6151</v>
      </c>
      <c r="D7278" s="27" t="s">
        <v>27</v>
      </c>
      <c r="E7278" s="134">
        <v>460.43</v>
      </c>
    </row>
    <row r="7279" spans="1:5" customFormat="1" ht="25.5" x14ac:dyDescent="0.2">
      <c r="A7279" s="27">
        <v>100474</v>
      </c>
      <c r="B7279" s="27" t="s">
        <v>184</v>
      </c>
      <c r="C7279" s="28" t="s">
        <v>6152</v>
      </c>
      <c r="D7279" s="27" t="s">
        <v>27</v>
      </c>
      <c r="E7279" s="134">
        <v>426.1</v>
      </c>
    </row>
    <row r="7280" spans="1:5" customFormat="1" ht="25.5" x14ac:dyDescent="0.2">
      <c r="A7280" s="27">
        <v>100475</v>
      </c>
      <c r="B7280" s="27" t="s">
        <v>184</v>
      </c>
      <c r="C7280" s="28" t="s">
        <v>6153</v>
      </c>
      <c r="D7280" s="27" t="s">
        <v>27</v>
      </c>
      <c r="E7280" s="134">
        <v>646.08000000000004</v>
      </c>
    </row>
    <row r="7281" spans="1:5" customFormat="1" ht="38.25" x14ac:dyDescent="0.2">
      <c r="A7281" s="27">
        <v>100477</v>
      </c>
      <c r="B7281" s="27" t="s">
        <v>184</v>
      </c>
      <c r="C7281" s="28" t="s">
        <v>6154</v>
      </c>
      <c r="D7281" s="27" t="s">
        <v>27</v>
      </c>
      <c r="E7281" s="134">
        <v>739.71</v>
      </c>
    </row>
    <row r="7282" spans="1:5" customFormat="1" ht="38.25" x14ac:dyDescent="0.2">
      <c r="A7282" s="27">
        <v>100478</v>
      </c>
      <c r="B7282" s="27" t="s">
        <v>184</v>
      </c>
      <c r="C7282" s="28" t="s">
        <v>6155</v>
      </c>
      <c r="D7282" s="27" t="s">
        <v>27</v>
      </c>
      <c r="E7282" s="134">
        <v>632.80999999999995</v>
      </c>
    </row>
    <row r="7283" spans="1:5" customFormat="1" ht="38.25" x14ac:dyDescent="0.2">
      <c r="A7283" s="27">
        <v>100479</v>
      </c>
      <c r="B7283" s="27" t="s">
        <v>184</v>
      </c>
      <c r="C7283" s="28" t="s">
        <v>6156</v>
      </c>
      <c r="D7283" s="27" t="s">
        <v>27</v>
      </c>
      <c r="E7283" s="134">
        <v>605.4</v>
      </c>
    </row>
    <row r="7284" spans="1:5" customFormat="1" ht="25.5" x14ac:dyDescent="0.2">
      <c r="A7284" s="27">
        <v>100480</v>
      </c>
      <c r="B7284" s="27" t="s">
        <v>184</v>
      </c>
      <c r="C7284" s="28" t="s">
        <v>6157</v>
      </c>
      <c r="D7284" s="27" t="s">
        <v>27</v>
      </c>
      <c r="E7284" s="134">
        <v>738.44</v>
      </c>
    </row>
    <row r="7285" spans="1:5" customFormat="1" ht="25.5" x14ac:dyDescent="0.2">
      <c r="A7285" s="27">
        <v>100481</v>
      </c>
      <c r="B7285" s="27" t="s">
        <v>184</v>
      </c>
      <c r="C7285" s="28" t="s">
        <v>6158</v>
      </c>
      <c r="D7285" s="27" t="s">
        <v>27</v>
      </c>
      <c r="E7285" s="134">
        <v>559.13</v>
      </c>
    </row>
    <row r="7286" spans="1:5" customFormat="1" ht="38.25" x14ac:dyDescent="0.2">
      <c r="A7286" s="27">
        <v>100483</v>
      </c>
      <c r="B7286" s="27" t="s">
        <v>184</v>
      </c>
      <c r="C7286" s="28" t="s">
        <v>6159</v>
      </c>
      <c r="D7286" s="27" t="s">
        <v>27</v>
      </c>
      <c r="E7286" s="134">
        <v>629</v>
      </c>
    </row>
    <row r="7287" spans="1:5" customFormat="1" ht="38.25" x14ac:dyDescent="0.2">
      <c r="A7287" s="27">
        <v>100484</v>
      </c>
      <c r="B7287" s="27" t="s">
        <v>184</v>
      </c>
      <c r="C7287" s="28" t="s">
        <v>6160</v>
      </c>
      <c r="D7287" s="27" t="s">
        <v>27</v>
      </c>
      <c r="E7287" s="134">
        <v>561.75</v>
      </c>
    </row>
    <row r="7288" spans="1:5" customFormat="1" ht="38.25" x14ac:dyDescent="0.2">
      <c r="A7288" s="27">
        <v>100485</v>
      </c>
      <c r="B7288" s="27" t="s">
        <v>184</v>
      </c>
      <c r="C7288" s="28" t="s">
        <v>6161</v>
      </c>
      <c r="D7288" s="27" t="s">
        <v>27</v>
      </c>
      <c r="E7288" s="134">
        <v>528.70000000000005</v>
      </c>
    </row>
    <row r="7289" spans="1:5" customFormat="1" ht="25.5" x14ac:dyDescent="0.2">
      <c r="A7289" s="27">
        <v>100486</v>
      </c>
      <c r="B7289" s="27" t="s">
        <v>184</v>
      </c>
      <c r="C7289" s="28" t="s">
        <v>6162</v>
      </c>
      <c r="D7289" s="27" t="s">
        <v>27</v>
      </c>
      <c r="E7289" s="134">
        <v>656.55</v>
      </c>
    </row>
    <row r="7290" spans="1:5" customFormat="1" ht="38.25" x14ac:dyDescent="0.2">
      <c r="A7290" s="27">
        <v>100487</v>
      </c>
      <c r="B7290" s="27" t="s">
        <v>184</v>
      </c>
      <c r="C7290" s="28" t="s">
        <v>6163</v>
      </c>
      <c r="D7290" s="27" t="s">
        <v>27</v>
      </c>
      <c r="E7290" s="134">
        <v>496.08</v>
      </c>
    </row>
    <row r="7291" spans="1:5" customFormat="1" ht="25.5" x14ac:dyDescent="0.2">
      <c r="A7291" s="27">
        <v>100488</v>
      </c>
      <c r="B7291" s="27" t="s">
        <v>184</v>
      </c>
      <c r="C7291" s="28" t="s">
        <v>6164</v>
      </c>
      <c r="D7291" s="27" t="s">
        <v>27</v>
      </c>
      <c r="E7291" s="134">
        <v>506.61</v>
      </c>
    </row>
    <row r="7292" spans="1:5" customFormat="1" ht="25.5" x14ac:dyDescent="0.2">
      <c r="A7292" s="27">
        <v>100489</v>
      </c>
      <c r="B7292" s="27" t="s">
        <v>184</v>
      </c>
      <c r="C7292" s="28" t="s">
        <v>6165</v>
      </c>
      <c r="D7292" s="27" t="s">
        <v>27</v>
      </c>
      <c r="E7292" s="134">
        <v>506.83</v>
      </c>
    </row>
    <row r="7293" spans="1:5" customFormat="1" ht="25.5" x14ac:dyDescent="0.2">
      <c r="A7293" s="27">
        <v>100490</v>
      </c>
      <c r="B7293" s="27" t="s">
        <v>184</v>
      </c>
      <c r="C7293" s="28" t="s">
        <v>6166</v>
      </c>
      <c r="D7293" s="27" t="s">
        <v>27</v>
      </c>
      <c r="E7293" s="134">
        <v>447.03</v>
      </c>
    </row>
    <row r="7294" spans="1:5" customFormat="1" ht="25.5" x14ac:dyDescent="0.2">
      <c r="A7294" s="27">
        <v>100491</v>
      </c>
      <c r="B7294" s="27" t="s">
        <v>184</v>
      </c>
      <c r="C7294" s="28" t="s">
        <v>6167</v>
      </c>
      <c r="D7294" s="27" t="s">
        <v>27</v>
      </c>
      <c r="E7294" s="134">
        <v>637.4</v>
      </c>
    </row>
    <row r="7295" spans="1:5" customFormat="1" ht="25.5" x14ac:dyDescent="0.2">
      <c r="A7295" s="27">
        <v>100492</v>
      </c>
      <c r="B7295" s="27" t="s">
        <v>184</v>
      </c>
      <c r="C7295" s="28" t="s">
        <v>6168</v>
      </c>
      <c r="D7295" s="27" t="s">
        <v>27</v>
      </c>
      <c r="E7295" s="134">
        <v>551.13</v>
      </c>
    </row>
    <row r="7296" spans="1:5" customFormat="1" ht="25.5" x14ac:dyDescent="0.2">
      <c r="A7296" s="27">
        <v>105515</v>
      </c>
      <c r="B7296" s="27" t="s">
        <v>184</v>
      </c>
      <c r="C7296" s="28" t="s">
        <v>15905</v>
      </c>
      <c r="D7296" s="27" t="s">
        <v>27</v>
      </c>
      <c r="E7296" s="134">
        <v>766.44</v>
      </c>
    </row>
    <row r="7297" spans="1:5" customFormat="1" ht="12.75" x14ac:dyDescent="0.2">
      <c r="A7297" s="27">
        <v>92121</v>
      </c>
      <c r="B7297" s="27" t="s">
        <v>184</v>
      </c>
      <c r="C7297" s="28" t="s">
        <v>6169</v>
      </c>
      <c r="D7297" s="27" t="s">
        <v>27</v>
      </c>
      <c r="E7297" s="134">
        <v>33.6</v>
      </c>
    </row>
    <row r="7298" spans="1:5" customFormat="1" ht="12.75" x14ac:dyDescent="0.2">
      <c r="A7298" s="27">
        <v>92122</v>
      </c>
      <c r="B7298" s="27" t="s">
        <v>184</v>
      </c>
      <c r="C7298" s="28" t="s">
        <v>6170</v>
      </c>
      <c r="D7298" s="27" t="s">
        <v>27</v>
      </c>
      <c r="E7298" s="134">
        <v>57.02</v>
      </c>
    </row>
    <row r="7299" spans="1:5" customFormat="1" ht="12.75" x14ac:dyDescent="0.2">
      <c r="A7299" s="27">
        <v>92123</v>
      </c>
      <c r="B7299" s="27" t="s">
        <v>184</v>
      </c>
      <c r="C7299" s="28" t="s">
        <v>6171</v>
      </c>
      <c r="D7299" s="27" t="s">
        <v>27</v>
      </c>
      <c r="E7299" s="134">
        <v>64.92</v>
      </c>
    </row>
    <row r="7300" spans="1:5" customFormat="1" ht="12.75" x14ac:dyDescent="0.2">
      <c r="A7300" s="27">
        <v>100195</v>
      </c>
      <c r="B7300" s="27" t="s">
        <v>184</v>
      </c>
      <c r="C7300" s="28" t="s">
        <v>6172</v>
      </c>
      <c r="D7300" s="27" t="s">
        <v>6173</v>
      </c>
      <c r="E7300" s="134">
        <v>0.87</v>
      </c>
    </row>
    <row r="7301" spans="1:5" customFormat="1" ht="12.75" x14ac:dyDescent="0.2">
      <c r="A7301" s="27">
        <v>100196</v>
      </c>
      <c r="B7301" s="27" t="s">
        <v>184</v>
      </c>
      <c r="C7301" s="28" t="s">
        <v>6174</v>
      </c>
      <c r="D7301" s="27" t="s">
        <v>6173</v>
      </c>
      <c r="E7301" s="134">
        <v>1.45</v>
      </c>
    </row>
    <row r="7302" spans="1:5" customFormat="1" ht="12.75" x14ac:dyDescent="0.2">
      <c r="A7302" s="27">
        <v>100197</v>
      </c>
      <c r="B7302" s="27" t="s">
        <v>184</v>
      </c>
      <c r="C7302" s="28" t="s">
        <v>6175</v>
      </c>
      <c r="D7302" s="27" t="s">
        <v>6173</v>
      </c>
      <c r="E7302" s="134">
        <v>2.1800000000000002</v>
      </c>
    </row>
    <row r="7303" spans="1:5" customFormat="1" ht="25.5" x14ac:dyDescent="0.2">
      <c r="A7303" s="27">
        <v>100198</v>
      </c>
      <c r="B7303" s="27" t="s">
        <v>184</v>
      </c>
      <c r="C7303" s="28" t="s">
        <v>6176</v>
      </c>
      <c r="D7303" s="27" t="s">
        <v>6173</v>
      </c>
      <c r="E7303" s="134">
        <v>0.3</v>
      </c>
    </row>
    <row r="7304" spans="1:5" customFormat="1" ht="25.5" x14ac:dyDescent="0.2">
      <c r="A7304" s="27">
        <v>100199</v>
      </c>
      <c r="B7304" s="27" t="s">
        <v>184</v>
      </c>
      <c r="C7304" s="28" t="s">
        <v>6177</v>
      </c>
      <c r="D7304" s="27" t="s">
        <v>6173</v>
      </c>
      <c r="E7304" s="134">
        <v>0.36</v>
      </c>
    </row>
    <row r="7305" spans="1:5" customFormat="1" ht="25.5" x14ac:dyDescent="0.2">
      <c r="A7305" s="27">
        <v>100200</v>
      </c>
      <c r="B7305" s="27" t="s">
        <v>184</v>
      </c>
      <c r="C7305" s="28" t="s">
        <v>6178</v>
      </c>
      <c r="D7305" s="27" t="s">
        <v>6173</v>
      </c>
      <c r="E7305" s="134">
        <v>0.44</v>
      </c>
    </row>
    <row r="7306" spans="1:5" customFormat="1" ht="12.75" x14ac:dyDescent="0.2">
      <c r="A7306" s="27">
        <v>100201</v>
      </c>
      <c r="B7306" s="27" t="s">
        <v>184</v>
      </c>
      <c r="C7306" s="28" t="s">
        <v>6179</v>
      </c>
      <c r="D7306" s="27" t="s">
        <v>6173</v>
      </c>
      <c r="E7306" s="134">
        <v>0.88</v>
      </c>
    </row>
    <row r="7307" spans="1:5" customFormat="1" ht="12.75" x14ac:dyDescent="0.2">
      <c r="A7307" s="27">
        <v>100202</v>
      </c>
      <c r="B7307" s="27" t="s">
        <v>184</v>
      </c>
      <c r="C7307" s="28" t="s">
        <v>6180</v>
      </c>
      <c r="D7307" s="27" t="s">
        <v>6173</v>
      </c>
      <c r="E7307" s="134">
        <v>1.03</v>
      </c>
    </row>
    <row r="7308" spans="1:5" customFormat="1" ht="12.75" x14ac:dyDescent="0.2">
      <c r="A7308" s="27">
        <v>100203</v>
      </c>
      <c r="B7308" s="27" t="s">
        <v>184</v>
      </c>
      <c r="C7308" s="28" t="s">
        <v>6181</v>
      </c>
      <c r="D7308" s="27" t="s">
        <v>6173</v>
      </c>
      <c r="E7308" s="134">
        <v>1.22</v>
      </c>
    </row>
    <row r="7309" spans="1:5" customFormat="1" ht="25.5" x14ac:dyDescent="0.2">
      <c r="A7309" s="27">
        <v>100204</v>
      </c>
      <c r="B7309" s="27" t="s">
        <v>184</v>
      </c>
      <c r="C7309" s="28" t="s">
        <v>6182</v>
      </c>
      <c r="D7309" s="27" t="s">
        <v>6173</v>
      </c>
      <c r="E7309" s="134">
        <v>0.13</v>
      </c>
    </row>
    <row r="7310" spans="1:5" customFormat="1" ht="12.75" x14ac:dyDescent="0.2">
      <c r="A7310" s="27">
        <v>100205</v>
      </c>
      <c r="B7310" s="27" t="s">
        <v>184</v>
      </c>
      <c r="C7310" s="28" t="s">
        <v>6183</v>
      </c>
      <c r="D7310" s="27" t="s">
        <v>6184</v>
      </c>
      <c r="E7310" s="134">
        <v>1624.32</v>
      </c>
    </row>
    <row r="7311" spans="1:5" customFormat="1" ht="12.75" x14ac:dyDescent="0.2">
      <c r="A7311" s="27">
        <v>100206</v>
      </c>
      <c r="B7311" s="27" t="s">
        <v>184</v>
      </c>
      <c r="C7311" s="28" t="s">
        <v>6185</v>
      </c>
      <c r="D7311" s="27" t="s">
        <v>6184</v>
      </c>
      <c r="E7311" s="134">
        <v>1174.1099999999999</v>
      </c>
    </row>
    <row r="7312" spans="1:5" customFormat="1" ht="12.75" x14ac:dyDescent="0.2">
      <c r="A7312" s="27">
        <v>100207</v>
      </c>
      <c r="B7312" s="27" t="s">
        <v>184</v>
      </c>
      <c r="C7312" s="28" t="s">
        <v>6186</v>
      </c>
      <c r="D7312" s="27" t="s">
        <v>6184</v>
      </c>
      <c r="E7312" s="134">
        <v>524.07000000000005</v>
      </c>
    </row>
    <row r="7313" spans="1:5" customFormat="1" ht="25.5" x14ac:dyDescent="0.2">
      <c r="A7313" s="27">
        <v>100208</v>
      </c>
      <c r="B7313" s="27" t="s">
        <v>184</v>
      </c>
      <c r="C7313" s="28" t="s">
        <v>6187</v>
      </c>
      <c r="D7313" s="27" t="s">
        <v>6188</v>
      </c>
      <c r="E7313" s="134">
        <v>21.48</v>
      </c>
    </row>
    <row r="7314" spans="1:5" customFormat="1" ht="25.5" x14ac:dyDescent="0.2">
      <c r="A7314" s="27">
        <v>100209</v>
      </c>
      <c r="B7314" s="27" t="s">
        <v>184</v>
      </c>
      <c r="C7314" s="28" t="s">
        <v>6189</v>
      </c>
      <c r="D7314" s="27" t="s">
        <v>6188</v>
      </c>
      <c r="E7314" s="134">
        <v>10.74</v>
      </c>
    </row>
    <row r="7315" spans="1:5" customFormat="1" ht="25.5" x14ac:dyDescent="0.2">
      <c r="A7315" s="27">
        <v>100210</v>
      </c>
      <c r="B7315" s="27" t="s">
        <v>184</v>
      </c>
      <c r="C7315" s="28" t="s">
        <v>6190</v>
      </c>
      <c r="D7315" s="27" t="s">
        <v>6188</v>
      </c>
      <c r="E7315" s="134">
        <v>19.79</v>
      </c>
    </row>
    <row r="7316" spans="1:5" customFormat="1" ht="25.5" x14ac:dyDescent="0.2">
      <c r="A7316" s="27">
        <v>100211</v>
      </c>
      <c r="B7316" s="27" t="s">
        <v>184</v>
      </c>
      <c r="C7316" s="28" t="s">
        <v>6191</v>
      </c>
      <c r="D7316" s="27" t="s">
        <v>6188</v>
      </c>
      <c r="E7316" s="134">
        <v>7.64</v>
      </c>
    </row>
    <row r="7317" spans="1:5" customFormat="1" ht="25.5" x14ac:dyDescent="0.2">
      <c r="A7317" s="27">
        <v>100212</v>
      </c>
      <c r="B7317" s="27" t="s">
        <v>184</v>
      </c>
      <c r="C7317" s="28" t="s">
        <v>6192</v>
      </c>
      <c r="D7317" s="27" t="s">
        <v>6188</v>
      </c>
      <c r="E7317" s="134">
        <v>8.43</v>
      </c>
    </row>
    <row r="7318" spans="1:5" customFormat="1" ht="25.5" x14ac:dyDescent="0.2">
      <c r="A7318" s="27">
        <v>100213</v>
      </c>
      <c r="B7318" s="27" t="s">
        <v>184</v>
      </c>
      <c r="C7318" s="28" t="s">
        <v>6193</v>
      </c>
      <c r="D7318" s="27" t="s">
        <v>6188</v>
      </c>
      <c r="E7318" s="134">
        <v>3.03</v>
      </c>
    </row>
    <row r="7319" spans="1:5" customFormat="1" ht="25.5" x14ac:dyDescent="0.2">
      <c r="A7319" s="27">
        <v>100214</v>
      </c>
      <c r="B7319" s="27" t="s">
        <v>184</v>
      </c>
      <c r="C7319" s="28" t="s">
        <v>6194</v>
      </c>
      <c r="D7319" s="27" t="s">
        <v>6188</v>
      </c>
      <c r="E7319" s="134">
        <v>4.6500000000000004</v>
      </c>
    </row>
    <row r="7320" spans="1:5" customFormat="1" ht="25.5" x14ac:dyDescent="0.2">
      <c r="A7320" s="27">
        <v>100215</v>
      </c>
      <c r="B7320" s="27" t="s">
        <v>184</v>
      </c>
      <c r="C7320" s="28" t="s">
        <v>6195</v>
      </c>
      <c r="D7320" s="27" t="s">
        <v>6188</v>
      </c>
      <c r="E7320" s="134">
        <v>3.98</v>
      </c>
    </row>
    <row r="7321" spans="1:5" customFormat="1" ht="25.5" x14ac:dyDescent="0.2">
      <c r="A7321" s="27">
        <v>100216</v>
      </c>
      <c r="B7321" s="27" t="s">
        <v>184</v>
      </c>
      <c r="C7321" s="28" t="s">
        <v>6196</v>
      </c>
      <c r="D7321" s="27" t="s">
        <v>6188</v>
      </c>
      <c r="E7321" s="134">
        <v>1.07</v>
      </c>
    </row>
    <row r="7322" spans="1:5" customFormat="1" ht="25.5" x14ac:dyDescent="0.2">
      <c r="A7322" s="27">
        <v>100217</v>
      </c>
      <c r="B7322" s="27" t="s">
        <v>184</v>
      </c>
      <c r="C7322" s="28" t="s">
        <v>6197</v>
      </c>
      <c r="D7322" s="27" t="s">
        <v>6188</v>
      </c>
      <c r="E7322" s="134">
        <v>3.57</v>
      </c>
    </row>
    <row r="7323" spans="1:5" customFormat="1" ht="25.5" x14ac:dyDescent="0.2">
      <c r="A7323" s="27">
        <v>100218</v>
      </c>
      <c r="B7323" s="27" t="s">
        <v>184</v>
      </c>
      <c r="C7323" s="28" t="s">
        <v>6198</v>
      </c>
      <c r="D7323" s="27" t="s">
        <v>6188</v>
      </c>
      <c r="E7323" s="134">
        <v>2.44</v>
      </c>
    </row>
    <row r="7324" spans="1:5" customFormat="1" ht="25.5" x14ac:dyDescent="0.2">
      <c r="A7324" s="27">
        <v>100219</v>
      </c>
      <c r="B7324" s="27" t="s">
        <v>184</v>
      </c>
      <c r="C7324" s="28" t="s">
        <v>6199</v>
      </c>
      <c r="D7324" s="27" t="s">
        <v>6188</v>
      </c>
      <c r="E7324" s="134">
        <v>0.54</v>
      </c>
    </row>
    <row r="7325" spans="1:5" customFormat="1" ht="25.5" x14ac:dyDescent="0.2">
      <c r="A7325" s="27">
        <v>100220</v>
      </c>
      <c r="B7325" s="27" t="s">
        <v>184</v>
      </c>
      <c r="C7325" s="28" t="s">
        <v>6200</v>
      </c>
      <c r="D7325" s="27" t="s">
        <v>6201</v>
      </c>
      <c r="E7325" s="134">
        <v>30.87</v>
      </c>
    </row>
    <row r="7326" spans="1:5" customFormat="1" ht="25.5" x14ac:dyDescent="0.2">
      <c r="A7326" s="27">
        <v>100221</v>
      </c>
      <c r="B7326" s="27" t="s">
        <v>184</v>
      </c>
      <c r="C7326" s="28" t="s">
        <v>6202</v>
      </c>
      <c r="D7326" s="27" t="s">
        <v>6201</v>
      </c>
      <c r="E7326" s="134">
        <v>34.99</v>
      </c>
    </row>
    <row r="7327" spans="1:5" customFormat="1" ht="25.5" x14ac:dyDescent="0.2">
      <c r="A7327" s="27">
        <v>100222</v>
      </c>
      <c r="B7327" s="27" t="s">
        <v>184</v>
      </c>
      <c r="C7327" s="28" t="s">
        <v>6203</v>
      </c>
      <c r="D7327" s="27" t="s">
        <v>6201</v>
      </c>
      <c r="E7327" s="134">
        <v>13.25</v>
      </c>
    </row>
    <row r="7328" spans="1:5" customFormat="1" ht="25.5" x14ac:dyDescent="0.2">
      <c r="A7328" s="27">
        <v>100223</v>
      </c>
      <c r="B7328" s="27" t="s">
        <v>184</v>
      </c>
      <c r="C7328" s="28" t="s">
        <v>6204</v>
      </c>
      <c r="D7328" s="27" t="s">
        <v>6201</v>
      </c>
      <c r="E7328" s="134">
        <v>6.2</v>
      </c>
    </row>
    <row r="7329" spans="1:5" customFormat="1" ht="25.5" x14ac:dyDescent="0.2">
      <c r="A7329" s="27">
        <v>100224</v>
      </c>
      <c r="B7329" s="27" t="s">
        <v>184</v>
      </c>
      <c r="C7329" s="28" t="s">
        <v>6205</v>
      </c>
      <c r="D7329" s="27" t="s">
        <v>6201</v>
      </c>
      <c r="E7329" s="134">
        <v>3.57</v>
      </c>
    </row>
    <row r="7330" spans="1:5" customFormat="1" ht="12.75" x14ac:dyDescent="0.2">
      <c r="A7330" s="27">
        <v>100225</v>
      </c>
      <c r="B7330" s="27" t="s">
        <v>184</v>
      </c>
      <c r="C7330" s="28" t="s">
        <v>6206</v>
      </c>
      <c r="D7330" s="27" t="s">
        <v>6207</v>
      </c>
      <c r="E7330" s="134">
        <v>2.42</v>
      </c>
    </row>
    <row r="7331" spans="1:5" customFormat="1" ht="25.5" x14ac:dyDescent="0.2">
      <c r="A7331" s="27">
        <v>100226</v>
      </c>
      <c r="B7331" s="27" t="s">
        <v>184</v>
      </c>
      <c r="C7331" s="28" t="s">
        <v>6208</v>
      </c>
      <c r="D7331" s="27" t="s">
        <v>6207</v>
      </c>
      <c r="E7331" s="134">
        <v>0.76</v>
      </c>
    </row>
    <row r="7332" spans="1:5" customFormat="1" ht="25.5" x14ac:dyDescent="0.2">
      <c r="A7332" s="27">
        <v>100227</v>
      </c>
      <c r="B7332" s="27" t="s">
        <v>184</v>
      </c>
      <c r="C7332" s="28" t="s">
        <v>6209</v>
      </c>
      <c r="D7332" s="27" t="s">
        <v>6207</v>
      </c>
      <c r="E7332" s="134">
        <v>1.1200000000000001</v>
      </c>
    </row>
    <row r="7333" spans="1:5" customFormat="1" ht="25.5" x14ac:dyDescent="0.2">
      <c r="A7333" s="27">
        <v>100228</v>
      </c>
      <c r="B7333" s="27" t="s">
        <v>184</v>
      </c>
      <c r="C7333" s="28" t="s">
        <v>6210</v>
      </c>
      <c r="D7333" s="27" t="s">
        <v>6207</v>
      </c>
      <c r="E7333" s="134">
        <v>0.35</v>
      </c>
    </row>
    <row r="7334" spans="1:5" customFormat="1" ht="12.75" x14ac:dyDescent="0.2">
      <c r="A7334" s="27">
        <v>100229</v>
      </c>
      <c r="B7334" s="27" t="s">
        <v>184</v>
      </c>
      <c r="C7334" s="28" t="s">
        <v>6211</v>
      </c>
      <c r="D7334" s="27" t="s">
        <v>34</v>
      </c>
      <c r="E7334" s="134">
        <v>0.01</v>
      </c>
    </row>
    <row r="7335" spans="1:5" customFormat="1" ht="12.75" x14ac:dyDescent="0.2">
      <c r="A7335" s="27">
        <v>100230</v>
      </c>
      <c r="B7335" s="27" t="s">
        <v>184</v>
      </c>
      <c r="C7335" s="28" t="s">
        <v>6212</v>
      </c>
      <c r="D7335" s="27" t="s">
        <v>34</v>
      </c>
      <c r="E7335" s="134">
        <v>0.02</v>
      </c>
    </row>
    <row r="7336" spans="1:5" customFormat="1" ht="12.75" x14ac:dyDescent="0.2">
      <c r="A7336" s="27">
        <v>100231</v>
      </c>
      <c r="B7336" s="27" t="s">
        <v>184</v>
      </c>
      <c r="C7336" s="28" t="s">
        <v>6213</v>
      </c>
      <c r="D7336" s="27" t="s">
        <v>34</v>
      </c>
      <c r="E7336" s="134">
        <v>0.04</v>
      </c>
    </row>
    <row r="7337" spans="1:5" customFormat="1" ht="25.5" x14ac:dyDescent="0.2">
      <c r="A7337" s="27">
        <v>100232</v>
      </c>
      <c r="B7337" s="27" t="s">
        <v>184</v>
      </c>
      <c r="C7337" s="28" t="s">
        <v>6214</v>
      </c>
      <c r="D7337" s="27" t="s">
        <v>31</v>
      </c>
      <c r="E7337" s="134">
        <v>0.4</v>
      </c>
    </row>
    <row r="7338" spans="1:5" customFormat="1" ht="25.5" x14ac:dyDescent="0.2">
      <c r="A7338" s="27">
        <v>100233</v>
      </c>
      <c r="B7338" s="27" t="s">
        <v>184</v>
      </c>
      <c r="C7338" s="28" t="s">
        <v>6215</v>
      </c>
      <c r="D7338" s="27" t="s">
        <v>31</v>
      </c>
      <c r="E7338" s="134">
        <v>0.2</v>
      </c>
    </row>
    <row r="7339" spans="1:5" customFormat="1" ht="25.5" x14ac:dyDescent="0.2">
      <c r="A7339" s="27">
        <v>100234</v>
      </c>
      <c r="B7339" s="27" t="s">
        <v>184</v>
      </c>
      <c r="C7339" s="28" t="s">
        <v>6216</v>
      </c>
      <c r="D7339" s="27" t="s">
        <v>28</v>
      </c>
      <c r="E7339" s="134">
        <v>0.61</v>
      </c>
    </row>
    <row r="7340" spans="1:5" customFormat="1" ht="12.75" x14ac:dyDescent="0.2">
      <c r="A7340" s="27">
        <v>100235</v>
      </c>
      <c r="B7340" s="27" t="s">
        <v>184</v>
      </c>
      <c r="C7340" s="28" t="s">
        <v>6217</v>
      </c>
      <c r="D7340" s="27" t="s">
        <v>128</v>
      </c>
      <c r="E7340" s="134">
        <v>0.04</v>
      </c>
    </row>
    <row r="7341" spans="1:5" customFormat="1" ht="25.5" x14ac:dyDescent="0.2">
      <c r="A7341" s="27">
        <v>100236</v>
      </c>
      <c r="B7341" s="27" t="s">
        <v>184</v>
      </c>
      <c r="C7341" s="28" t="s">
        <v>6218</v>
      </c>
      <c r="D7341" s="27" t="s">
        <v>6219</v>
      </c>
      <c r="E7341" s="134">
        <v>3.07</v>
      </c>
    </row>
    <row r="7342" spans="1:5" customFormat="1" ht="25.5" x14ac:dyDescent="0.2">
      <c r="A7342" s="27">
        <v>100237</v>
      </c>
      <c r="B7342" s="27" t="s">
        <v>184</v>
      </c>
      <c r="C7342" s="28" t="s">
        <v>6220</v>
      </c>
      <c r="D7342" s="27" t="s">
        <v>6219</v>
      </c>
      <c r="E7342" s="134">
        <v>3.69</v>
      </c>
    </row>
    <row r="7343" spans="1:5" customFormat="1" ht="25.5" x14ac:dyDescent="0.2">
      <c r="A7343" s="27">
        <v>100238</v>
      </c>
      <c r="B7343" s="27" t="s">
        <v>184</v>
      </c>
      <c r="C7343" s="28" t="s">
        <v>6221</v>
      </c>
      <c r="D7343" s="27" t="s">
        <v>6219</v>
      </c>
      <c r="E7343" s="134">
        <v>5.9</v>
      </c>
    </row>
    <row r="7344" spans="1:5" customFormat="1" ht="25.5" x14ac:dyDescent="0.2">
      <c r="A7344" s="27">
        <v>100239</v>
      </c>
      <c r="B7344" s="27" t="s">
        <v>184</v>
      </c>
      <c r="C7344" s="28" t="s">
        <v>6222</v>
      </c>
      <c r="D7344" s="27" t="s">
        <v>6219</v>
      </c>
      <c r="E7344" s="134">
        <v>7.38</v>
      </c>
    </row>
    <row r="7345" spans="1:5" customFormat="1" ht="25.5" x14ac:dyDescent="0.2">
      <c r="A7345" s="27">
        <v>100240</v>
      </c>
      <c r="B7345" s="27" t="s">
        <v>184</v>
      </c>
      <c r="C7345" s="28" t="s">
        <v>6223</v>
      </c>
      <c r="D7345" s="27" t="s">
        <v>6219</v>
      </c>
      <c r="E7345" s="134">
        <v>4.43</v>
      </c>
    </row>
    <row r="7346" spans="1:5" customFormat="1" ht="25.5" x14ac:dyDescent="0.2">
      <c r="A7346" s="27">
        <v>100241</v>
      </c>
      <c r="B7346" s="27" t="s">
        <v>184</v>
      </c>
      <c r="C7346" s="28" t="s">
        <v>6224</v>
      </c>
      <c r="D7346" s="27" t="s">
        <v>6219</v>
      </c>
      <c r="E7346" s="134">
        <v>7.38</v>
      </c>
    </row>
    <row r="7347" spans="1:5" customFormat="1" ht="25.5" x14ac:dyDescent="0.2">
      <c r="A7347" s="27">
        <v>100242</v>
      </c>
      <c r="B7347" s="27" t="s">
        <v>184</v>
      </c>
      <c r="C7347" s="28" t="s">
        <v>6225</v>
      </c>
      <c r="D7347" s="27" t="s">
        <v>6219</v>
      </c>
      <c r="E7347" s="134">
        <v>21.82</v>
      </c>
    </row>
    <row r="7348" spans="1:5" customFormat="1" ht="25.5" x14ac:dyDescent="0.2">
      <c r="A7348" s="27">
        <v>100243</v>
      </c>
      <c r="B7348" s="27" t="s">
        <v>184</v>
      </c>
      <c r="C7348" s="28" t="s">
        <v>6226</v>
      </c>
      <c r="D7348" s="27" t="s">
        <v>6219</v>
      </c>
      <c r="E7348" s="134">
        <v>3.54</v>
      </c>
    </row>
    <row r="7349" spans="1:5" customFormat="1" ht="25.5" x14ac:dyDescent="0.2">
      <c r="A7349" s="27">
        <v>100244</v>
      </c>
      <c r="B7349" s="27" t="s">
        <v>184</v>
      </c>
      <c r="C7349" s="28" t="s">
        <v>6227</v>
      </c>
      <c r="D7349" s="27" t="s">
        <v>6219</v>
      </c>
      <c r="E7349" s="134">
        <v>4.43</v>
      </c>
    </row>
    <row r="7350" spans="1:5" customFormat="1" ht="25.5" x14ac:dyDescent="0.2">
      <c r="A7350" s="27">
        <v>100245</v>
      </c>
      <c r="B7350" s="27" t="s">
        <v>184</v>
      </c>
      <c r="C7350" s="28" t="s">
        <v>6228</v>
      </c>
      <c r="D7350" s="27" t="s">
        <v>6219</v>
      </c>
      <c r="E7350" s="134">
        <v>8.86</v>
      </c>
    </row>
    <row r="7351" spans="1:5" customFormat="1" ht="38.25" x14ac:dyDescent="0.2">
      <c r="A7351" s="27">
        <v>100246</v>
      </c>
      <c r="B7351" s="27" t="s">
        <v>184</v>
      </c>
      <c r="C7351" s="28" t="s">
        <v>6229</v>
      </c>
      <c r="D7351" s="27" t="s">
        <v>6219</v>
      </c>
      <c r="E7351" s="134">
        <v>2.95</v>
      </c>
    </row>
    <row r="7352" spans="1:5" customFormat="1" ht="38.25" x14ac:dyDescent="0.2">
      <c r="A7352" s="27">
        <v>100247</v>
      </c>
      <c r="B7352" s="27" t="s">
        <v>184</v>
      </c>
      <c r="C7352" s="28" t="s">
        <v>6230</v>
      </c>
      <c r="D7352" s="27" t="s">
        <v>6219</v>
      </c>
      <c r="E7352" s="134">
        <v>3.69</v>
      </c>
    </row>
    <row r="7353" spans="1:5" customFormat="1" ht="38.25" x14ac:dyDescent="0.2">
      <c r="A7353" s="27">
        <v>100248</v>
      </c>
      <c r="B7353" s="27" t="s">
        <v>184</v>
      </c>
      <c r="C7353" s="28" t="s">
        <v>6231</v>
      </c>
      <c r="D7353" s="27" t="s">
        <v>6219</v>
      </c>
      <c r="E7353" s="134">
        <v>14.54</v>
      </c>
    </row>
    <row r="7354" spans="1:5" customFormat="1" ht="25.5" x14ac:dyDescent="0.2">
      <c r="A7354" s="27">
        <v>100249</v>
      </c>
      <c r="B7354" s="27" t="s">
        <v>184</v>
      </c>
      <c r="C7354" s="28" t="s">
        <v>6232</v>
      </c>
      <c r="D7354" s="27" t="s">
        <v>6219</v>
      </c>
      <c r="E7354" s="134">
        <v>2.95</v>
      </c>
    </row>
    <row r="7355" spans="1:5" customFormat="1" ht="38.25" x14ac:dyDescent="0.2">
      <c r="A7355" s="27">
        <v>100250</v>
      </c>
      <c r="B7355" s="27" t="s">
        <v>184</v>
      </c>
      <c r="C7355" s="28" t="s">
        <v>6233</v>
      </c>
      <c r="D7355" s="27" t="s">
        <v>6219</v>
      </c>
      <c r="E7355" s="134">
        <v>4.92</v>
      </c>
    </row>
    <row r="7356" spans="1:5" customFormat="1" ht="38.25" x14ac:dyDescent="0.2">
      <c r="A7356" s="27">
        <v>100251</v>
      </c>
      <c r="B7356" s="27" t="s">
        <v>184</v>
      </c>
      <c r="C7356" s="28" t="s">
        <v>6234</v>
      </c>
      <c r="D7356" s="27" t="s">
        <v>6219</v>
      </c>
      <c r="E7356" s="134">
        <v>14.54</v>
      </c>
    </row>
    <row r="7357" spans="1:5" customFormat="1" ht="38.25" x14ac:dyDescent="0.2">
      <c r="A7357" s="27">
        <v>100252</v>
      </c>
      <c r="B7357" s="27" t="s">
        <v>184</v>
      </c>
      <c r="C7357" s="28" t="s">
        <v>6235</v>
      </c>
      <c r="D7357" s="27" t="s">
        <v>6219</v>
      </c>
      <c r="E7357" s="134">
        <v>21.82</v>
      </c>
    </row>
    <row r="7358" spans="1:5" customFormat="1" ht="38.25" x14ac:dyDescent="0.2">
      <c r="A7358" s="27">
        <v>100253</v>
      </c>
      <c r="B7358" s="27" t="s">
        <v>184</v>
      </c>
      <c r="C7358" s="28" t="s">
        <v>6236</v>
      </c>
      <c r="D7358" s="27" t="s">
        <v>6219</v>
      </c>
      <c r="E7358" s="134">
        <v>29.09</v>
      </c>
    </row>
    <row r="7359" spans="1:5" customFormat="1" ht="38.25" x14ac:dyDescent="0.2">
      <c r="A7359" s="27">
        <v>100254</v>
      </c>
      <c r="B7359" s="27" t="s">
        <v>184</v>
      </c>
      <c r="C7359" s="28" t="s">
        <v>6237</v>
      </c>
      <c r="D7359" s="27" t="s">
        <v>6219</v>
      </c>
      <c r="E7359" s="134">
        <v>43.64</v>
      </c>
    </row>
    <row r="7360" spans="1:5" customFormat="1" ht="25.5" x14ac:dyDescent="0.2">
      <c r="A7360" s="27">
        <v>100255</v>
      </c>
      <c r="B7360" s="27" t="s">
        <v>184</v>
      </c>
      <c r="C7360" s="28" t="s">
        <v>6238</v>
      </c>
      <c r="D7360" s="27" t="s">
        <v>6219</v>
      </c>
      <c r="E7360" s="134">
        <v>14.76</v>
      </c>
    </row>
    <row r="7361" spans="1:5" customFormat="1" ht="25.5" x14ac:dyDescent="0.2">
      <c r="A7361" s="27">
        <v>100256</v>
      </c>
      <c r="B7361" s="27" t="s">
        <v>184</v>
      </c>
      <c r="C7361" s="28" t="s">
        <v>6239</v>
      </c>
      <c r="D7361" s="27" t="s">
        <v>6219</v>
      </c>
      <c r="E7361" s="134">
        <v>9.84</v>
      </c>
    </row>
    <row r="7362" spans="1:5" customFormat="1" ht="25.5" x14ac:dyDescent="0.2">
      <c r="A7362" s="27">
        <v>100257</v>
      </c>
      <c r="B7362" s="27" t="s">
        <v>184</v>
      </c>
      <c r="C7362" s="28" t="s">
        <v>6240</v>
      </c>
      <c r="D7362" s="27" t="s">
        <v>6219</v>
      </c>
      <c r="E7362" s="134">
        <v>5.9</v>
      </c>
    </row>
    <row r="7363" spans="1:5" customFormat="1" ht="25.5" x14ac:dyDescent="0.2">
      <c r="A7363" s="27">
        <v>100258</v>
      </c>
      <c r="B7363" s="27" t="s">
        <v>184</v>
      </c>
      <c r="C7363" s="28" t="s">
        <v>6241</v>
      </c>
      <c r="D7363" s="27" t="s">
        <v>6219</v>
      </c>
      <c r="E7363" s="134">
        <v>14.76</v>
      </c>
    </row>
    <row r="7364" spans="1:5" customFormat="1" ht="25.5" x14ac:dyDescent="0.2">
      <c r="A7364" s="27">
        <v>100259</v>
      </c>
      <c r="B7364" s="27" t="s">
        <v>184</v>
      </c>
      <c r="C7364" s="28" t="s">
        <v>6242</v>
      </c>
      <c r="D7364" s="27" t="s">
        <v>6219</v>
      </c>
      <c r="E7364" s="134">
        <v>29.09</v>
      </c>
    </row>
    <row r="7365" spans="1:5" customFormat="1" ht="25.5" x14ac:dyDescent="0.2">
      <c r="A7365" s="27">
        <v>100260</v>
      </c>
      <c r="B7365" s="27" t="s">
        <v>184</v>
      </c>
      <c r="C7365" s="28" t="s">
        <v>6243</v>
      </c>
      <c r="D7365" s="27" t="s">
        <v>6173</v>
      </c>
      <c r="E7365" s="134">
        <v>9.59</v>
      </c>
    </row>
    <row r="7366" spans="1:5" customFormat="1" ht="25.5" x14ac:dyDescent="0.2">
      <c r="A7366" s="27">
        <v>100261</v>
      </c>
      <c r="B7366" s="27" t="s">
        <v>184</v>
      </c>
      <c r="C7366" s="28" t="s">
        <v>6244</v>
      </c>
      <c r="D7366" s="27" t="s">
        <v>6173</v>
      </c>
      <c r="E7366" s="134">
        <v>6.02</v>
      </c>
    </row>
    <row r="7367" spans="1:5" customFormat="1" ht="25.5" x14ac:dyDescent="0.2">
      <c r="A7367" s="27">
        <v>100262</v>
      </c>
      <c r="B7367" s="27" t="s">
        <v>184</v>
      </c>
      <c r="C7367" s="28" t="s">
        <v>6245</v>
      </c>
      <c r="D7367" s="27" t="s">
        <v>6173</v>
      </c>
      <c r="E7367" s="134">
        <v>3.73</v>
      </c>
    </row>
    <row r="7368" spans="1:5" customFormat="1" ht="25.5" x14ac:dyDescent="0.2">
      <c r="A7368" s="27">
        <v>100263</v>
      </c>
      <c r="B7368" s="27" t="s">
        <v>184</v>
      </c>
      <c r="C7368" s="28" t="s">
        <v>6246</v>
      </c>
      <c r="D7368" s="27" t="s">
        <v>6173</v>
      </c>
      <c r="E7368" s="134">
        <v>2.39</v>
      </c>
    </row>
    <row r="7369" spans="1:5" customFormat="1" ht="12.75" x14ac:dyDescent="0.2">
      <c r="A7369" s="27">
        <v>100264</v>
      </c>
      <c r="B7369" s="27" t="s">
        <v>184</v>
      </c>
      <c r="C7369" s="28" t="s">
        <v>6247</v>
      </c>
      <c r="D7369" s="27" t="s">
        <v>6201</v>
      </c>
      <c r="E7369" s="134">
        <v>43.57</v>
      </c>
    </row>
    <row r="7370" spans="1:5" customFormat="1" ht="12.75" x14ac:dyDescent="0.2">
      <c r="A7370" s="27">
        <v>100265</v>
      </c>
      <c r="B7370" s="27" t="s">
        <v>184</v>
      </c>
      <c r="C7370" s="28" t="s">
        <v>6248</v>
      </c>
      <c r="D7370" s="27" t="s">
        <v>28</v>
      </c>
      <c r="E7370" s="134">
        <v>0.91</v>
      </c>
    </row>
    <row r="7371" spans="1:5" customFormat="1" ht="12.75" x14ac:dyDescent="0.2">
      <c r="A7371" s="27">
        <v>100266</v>
      </c>
      <c r="B7371" s="27" t="s">
        <v>184</v>
      </c>
      <c r="C7371" s="28" t="s">
        <v>6249</v>
      </c>
      <c r="D7371" s="27" t="s">
        <v>6188</v>
      </c>
      <c r="E7371" s="50">
        <v>92.61</v>
      </c>
    </row>
    <row r="7372" spans="1:5" customFormat="1" ht="12.75" x14ac:dyDescent="0.2">
      <c r="A7372" s="27">
        <v>100267</v>
      </c>
      <c r="B7372" s="27" t="s">
        <v>184</v>
      </c>
      <c r="C7372" s="28" t="s">
        <v>6250</v>
      </c>
      <c r="D7372" s="27" t="s">
        <v>31</v>
      </c>
      <c r="E7372" s="134">
        <v>1.83</v>
      </c>
    </row>
    <row r="7373" spans="1:5" customFormat="1" ht="25.5" x14ac:dyDescent="0.2">
      <c r="A7373" s="27">
        <v>100268</v>
      </c>
      <c r="B7373" s="27" t="s">
        <v>184</v>
      </c>
      <c r="C7373" s="28" t="s">
        <v>6251</v>
      </c>
      <c r="D7373" s="27" t="s">
        <v>6188</v>
      </c>
      <c r="E7373" s="50">
        <v>92.61</v>
      </c>
    </row>
    <row r="7374" spans="1:5" customFormat="1" ht="25.5" x14ac:dyDescent="0.2">
      <c r="A7374" s="27">
        <v>100269</v>
      </c>
      <c r="B7374" s="27" t="s">
        <v>184</v>
      </c>
      <c r="C7374" s="28" t="s">
        <v>6252</v>
      </c>
      <c r="D7374" s="27" t="s">
        <v>31</v>
      </c>
      <c r="E7374" s="50">
        <v>1.83</v>
      </c>
    </row>
    <row r="7375" spans="1:5" customFormat="1" ht="38.25" x14ac:dyDescent="0.2">
      <c r="A7375" s="27">
        <v>100270</v>
      </c>
      <c r="B7375" s="27" t="s">
        <v>184</v>
      </c>
      <c r="C7375" s="28" t="s">
        <v>6253</v>
      </c>
      <c r="D7375" s="27" t="s">
        <v>6188</v>
      </c>
      <c r="E7375" s="134">
        <v>69.42</v>
      </c>
    </row>
    <row r="7376" spans="1:5" customFormat="1" ht="12.75" x14ac:dyDescent="0.2">
      <c r="A7376" s="27">
        <v>100271</v>
      </c>
      <c r="B7376" s="27" t="s">
        <v>184</v>
      </c>
      <c r="C7376" s="28" t="s">
        <v>6254</v>
      </c>
      <c r="D7376" s="27" t="s">
        <v>6201</v>
      </c>
      <c r="E7376" s="50">
        <v>69.459999999999994</v>
      </c>
    </row>
    <row r="7377" spans="1:5" customFormat="1" ht="12.75" x14ac:dyDescent="0.2">
      <c r="A7377" s="27">
        <v>100272</v>
      </c>
      <c r="B7377" s="27" t="s">
        <v>184</v>
      </c>
      <c r="C7377" s="28" t="s">
        <v>6255</v>
      </c>
      <c r="D7377" s="27" t="s">
        <v>28</v>
      </c>
      <c r="E7377" s="134">
        <v>1.37</v>
      </c>
    </row>
    <row r="7378" spans="1:5" customFormat="1" ht="12.75" x14ac:dyDescent="0.2">
      <c r="A7378" s="27">
        <v>100273</v>
      </c>
      <c r="B7378" s="27" t="s">
        <v>184</v>
      </c>
      <c r="C7378" s="28" t="s">
        <v>6256</v>
      </c>
      <c r="D7378" s="27" t="s">
        <v>6173</v>
      </c>
      <c r="E7378" s="134">
        <v>3.62</v>
      </c>
    </row>
    <row r="7379" spans="1:5" customFormat="1" ht="12.75" x14ac:dyDescent="0.2">
      <c r="A7379" s="27">
        <v>100274</v>
      </c>
      <c r="B7379" s="27" t="s">
        <v>184</v>
      </c>
      <c r="C7379" s="28" t="s">
        <v>6257</v>
      </c>
      <c r="D7379" s="27" t="s">
        <v>6201</v>
      </c>
      <c r="E7379" s="134">
        <v>30.88</v>
      </c>
    </row>
    <row r="7380" spans="1:5" customFormat="1" ht="25.5" x14ac:dyDescent="0.2">
      <c r="A7380" s="27">
        <v>100275</v>
      </c>
      <c r="B7380" s="27" t="s">
        <v>184</v>
      </c>
      <c r="C7380" s="28" t="s">
        <v>6258</v>
      </c>
      <c r="D7380" s="27" t="s">
        <v>6201</v>
      </c>
      <c r="E7380" s="134">
        <v>19.97</v>
      </c>
    </row>
    <row r="7381" spans="1:5" customFormat="1" ht="25.5" x14ac:dyDescent="0.2">
      <c r="A7381" s="27">
        <v>100276</v>
      </c>
      <c r="B7381" s="27" t="s">
        <v>184</v>
      </c>
      <c r="C7381" s="28" t="s">
        <v>6259</v>
      </c>
      <c r="D7381" s="27" t="s">
        <v>6201</v>
      </c>
      <c r="E7381" s="134">
        <v>36.44</v>
      </c>
    </row>
    <row r="7382" spans="1:5" customFormat="1" ht="38.25" x14ac:dyDescent="0.2">
      <c r="A7382" s="27">
        <v>100277</v>
      </c>
      <c r="B7382" s="27" t="s">
        <v>184</v>
      </c>
      <c r="C7382" s="28" t="s">
        <v>6260</v>
      </c>
      <c r="D7382" s="27" t="s">
        <v>6201</v>
      </c>
      <c r="E7382" s="134">
        <v>2.2799999999999998</v>
      </c>
    </row>
    <row r="7383" spans="1:5" customFormat="1" ht="25.5" x14ac:dyDescent="0.2">
      <c r="A7383" s="27">
        <v>100278</v>
      </c>
      <c r="B7383" s="27" t="s">
        <v>184</v>
      </c>
      <c r="C7383" s="28" t="s">
        <v>6261</v>
      </c>
      <c r="D7383" s="27" t="s">
        <v>6188</v>
      </c>
      <c r="E7383" s="134">
        <v>44.31</v>
      </c>
    </row>
    <row r="7384" spans="1:5" customFormat="1" ht="25.5" x14ac:dyDescent="0.2">
      <c r="A7384" s="27">
        <v>100279</v>
      </c>
      <c r="B7384" s="27" t="s">
        <v>184</v>
      </c>
      <c r="C7384" s="28" t="s">
        <v>6262</v>
      </c>
      <c r="D7384" s="27" t="s">
        <v>31</v>
      </c>
      <c r="E7384" s="134">
        <v>0.85</v>
      </c>
    </row>
    <row r="7385" spans="1:5" customFormat="1" ht="25.5" x14ac:dyDescent="0.2">
      <c r="A7385" s="27">
        <v>100280</v>
      </c>
      <c r="B7385" s="27" t="s">
        <v>184</v>
      </c>
      <c r="C7385" s="28" t="s">
        <v>6263</v>
      </c>
      <c r="D7385" s="27" t="s">
        <v>6188</v>
      </c>
      <c r="E7385" s="134">
        <v>20.34</v>
      </c>
    </row>
    <row r="7386" spans="1:5" customFormat="1" ht="25.5" x14ac:dyDescent="0.2">
      <c r="A7386" s="27">
        <v>100281</v>
      </c>
      <c r="B7386" s="27" t="s">
        <v>184</v>
      </c>
      <c r="C7386" s="28" t="s">
        <v>6264</v>
      </c>
      <c r="D7386" s="27" t="s">
        <v>6188</v>
      </c>
      <c r="E7386" s="134">
        <v>4.37</v>
      </c>
    </row>
    <row r="7387" spans="1:5" customFormat="1" ht="25.5" x14ac:dyDescent="0.2">
      <c r="A7387" s="27">
        <v>100282</v>
      </c>
      <c r="B7387" s="27" t="s">
        <v>184</v>
      </c>
      <c r="C7387" s="28" t="s">
        <v>6265</v>
      </c>
      <c r="D7387" s="27" t="s">
        <v>6201</v>
      </c>
      <c r="E7387" s="134">
        <v>173.51</v>
      </c>
    </row>
    <row r="7388" spans="1:5" customFormat="1" ht="25.5" x14ac:dyDescent="0.2">
      <c r="A7388" s="27">
        <v>100283</v>
      </c>
      <c r="B7388" s="27" t="s">
        <v>184</v>
      </c>
      <c r="C7388" s="28" t="s">
        <v>6266</v>
      </c>
      <c r="D7388" s="27" t="s">
        <v>6201</v>
      </c>
      <c r="E7388" s="134">
        <v>28.03</v>
      </c>
    </row>
    <row r="7389" spans="1:5" customFormat="1" ht="25.5" x14ac:dyDescent="0.2">
      <c r="A7389" s="27">
        <v>100284</v>
      </c>
      <c r="B7389" s="27" t="s">
        <v>184</v>
      </c>
      <c r="C7389" s="28" t="s">
        <v>6267</v>
      </c>
      <c r="D7389" s="27" t="s">
        <v>6201</v>
      </c>
      <c r="E7389" s="134">
        <v>12.79</v>
      </c>
    </row>
    <row r="7390" spans="1:5" customFormat="1" ht="12.75" x14ac:dyDescent="0.2">
      <c r="A7390" s="27">
        <v>100285</v>
      </c>
      <c r="B7390" s="27" t="s">
        <v>184</v>
      </c>
      <c r="C7390" s="28" t="s">
        <v>6268</v>
      </c>
      <c r="D7390" s="27" t="s">
        <v>6219</v>
      </c>
      <c r="E7390" s="134">
        <v>46.62</v>
      </c>
    </row>
    <row r="7391" spans="1:5" customFormat="1" ht="25.5" x14ac:dyDescent="0.2">
      <c r="A7391" s="27">
        <v>100286</v>
      </c>
      <c r="B7391" s="27" t="s">
        <v>184</v>
      </c>
      <c r="C7391" s="28" t="s">
        <v>6269</v>
      </c>
      <c r="D7391" s="27" t="s">
        <v>6219</v>
      </c>
      <c r="E7391" s="134">
        <v>15.19</v>
      </c>
    </row>
    <row r="7392" spans="1:5" customFormat="1" ht="25.5" x14ac:dyDescent="0.2">
      <c r="A7392" s="27">
        <v>100287</v>
      </c>
      <c r="B7392" s="27" t="s">
        <v>184</v>
      </c>
      <c r="C7392" s="28" t="s">
        <v>6270</v>
      </c>
      <c r="D7392" s="27" t="s">
        <v>6219</v>
      </c>
      <c r="E7392" s="134">
        <v>14.54</v>
      </c>
    </row>
    <row r="7393" spans="1:5" customFormat="1" ht="12.75" x14ac:dyDescent="0.2">
      <c r="A7393" s="27">
        <v>99802</v>
      </c>
      <c r="B7393" s="27" t="s">
        <v>184</v>
      </c>
      <c r="C7393" s="28" t="s">
        <v>6271</v>
      </c>
      <c r="D7393" s="27" t="s">
        <v>28</v>
      </c>
      <c r="E7393" s="134">
        <v>0.59</v>
      </c>
    </row>
    <row r="7394" spans="1:5" customFormat="1" ht="12.75" x14ac:dyDescent="0.2">
      <c r="A7394" s="27">
        <v>99803</v>
      </c>
      <c r="B7394" s="27" t="s">
        <v>184</v>
      </c>
      <c r="C7394" s="28" t="s">
        <v>6272</v>
      </c>
      <c r="D7394" s="27" t="s">
        <v>28</v>
      </c>
      <c r="E7394" s="134">
        <v>2.2999999999999998</v>
      </c>
    </row>
    <row r="7395" spans="1:5" customFormat="1" ht="25.5" x14ac:dyDescent="0.2">
      <c r="A7395" s="27">
        <v>99804</v>
      </c>
      <c r="B7395" s="27" t="s">
        <v>184</v>
      </c>
      <c r="C7395" s="28" t="s">
        <v>6273</v>
      </c>
      <c r="D7395" s="27" t="s">
        <v>28</v>
      </c>
      <c r="E7395" s="134">
        <v>5.96</v>
      </c>
    </row>
    <row r="7396" spans="1:5" customFormat="1" ht="12.75" x14ac:dyDescent="0.2">
      <c r="A7396" s="27">
        <v>99805</v>
      </c>
      <c r="B7396" s="27" t="s">
        <v>184</v>
      </c>
      <c r="C7396" s="28" t="s">
        <v>6274</v>
      </c>
      <c r="D7396" s="27" t="s">
        <v>28</v>
      </c>
      <c r="E7396" s="134">
        <v>12.36</v>
      </c>
    </row>
    <row r="7397" spans="1:5" customFormat="1" ht="12.75" x14ac:dyDescent="0.2">
      <c r="A7397" s="27">
        <v>99806</v>
      </c>
      <c r="B7397" s="27" t="s">
        <v>184</v>
      </c>
      <c r="C7397" s="28" t="s">
        <v>6275</v>
      </c>
      <c r="D7397" s="27" t="s">
        <v>28</v>
      </c>
      <c r="E7397" s="134">
        <v>0.95</v>
      </c>
    </row>
    <row r="7398" spans="1:5" customFormat="1" ht="25.5" x14ac:dyDescent="0.2">
      <c r="A7398" s="27">
        <v>99807</v>
      </c>
      <c r="B7398" s="27" t="s">
        <v>184</v>
      </c>
      <c r="C7398" s="28" t="s">
        <v>6276</v>
      </c>
      <c r="D7398" s="27" t="s">
        <v>28</v>
      </c>
      <c r="E7398" s="134">
        <v>1.8</v>
      </c>
    </row>
    <row r="7399" spans="1:5" customFormat="1" ht="12.75" x14ac:dyDescent="0.2">
      <c r="A7399" s="27">
        <v>99808</v>
      </c>
      <c r="B7399" s="27" t="s">
        <v>184</v>
      </c>
      <c r="C7399" s="28" t="s">
        <v>6277</v>
      </c>
      <c r="D7399" s="27" t="s">
        <v>28</v>
      </c>
      <c r="E7399" s="134">
        <v>4.2699999999999996</v>
      </c>
    </row>
    <row r="7400" spans="1:5" customFormat="1" ht="12.75" x14ac:dyDescent="0.2">
      <c r="A7400" s="27">
        <v>99809</v>
      </c>
      <c r="B7400" s="27" t="s">
        <v>184</v>
      </c>
      <c r="C7400" s="28" t="s">
        <v>6278</v>
      </c>
      <c r="D7400" s="27" t="s">
        <v>28</v>
      </c>
      <c r="E7400" s="134">
        <v>6.56</v>
      </c>
    </row>
    <row r="7401" spans="1:5" customFormat="1" ht="25.5" x14ac:dyDescent="0.2">
      <c r="A7401" s="27">
        <v>99810</v>
      </c>
      <c r="B7401" s="27" t="s">
        <v>184</v>
      </c>
      <c r="C7401" s="28" t="s">
        <v>6279</v>
      </c>
      <c r="D7401" s="27" t="s">
        <v>28</v>
      </c>
      <c r="E7401" s="134">
        <v>8.15</v>
      </c>
    </row>
    <row r="7402" spans="1:5" customFormat="1" ht="12.75" x14ac:dyDescent="0.2">
      <c r="A7402" s="27">
        <v>99811</v>
      </c>
      <c r="B7402" s="27" t="s">
        <v>184</v>
      </c>
      <c r="C7402" s="28" t="s">
        <v>6280</v>
      </c>
      <c r="D7402" s="27" t="s">
        <v>28</v>
      </c>
      <c r="E7402" s="134">
        <v>3.92</v>
      </c>
    </row>
    <row r="7403" spans="1:5" customFormat="1" ht="12.75" x14ac:dyDescent="0.2">
      <c r="A7403" s="27">
        <v>99812</v>
      </c>
      <c r="B7403" s="27" t="s">
        <v>184</v>
      </c>
      <c r="C7403" s="28" t="s">
        <v>6281</v>
      </c>
      <c r="D7403" s="27" t="s">
        <v>28</v>
      </c>
      <c r="E7403" s="134">
        <v>1.26</v>
      </c>
    </row>
    <row r="7404" spans="1:5" customFormat="1" ht="25.5" x14ac:dyDescent="0.2">
      <c r="A7404" s="27">
        <v>99813</v>
      </c>
      <c r="B7404" s="27" t="s">
        <v>184</v>
      </c>
      <c r="C7404" s="28" t="s">
        <v>6282</v>
      </c>
      <c r="D7404" s="27" t="s">
        <v>28</v>
      </c>
      <c r="E7404" s="134">
        <v>1.06</v>
      </c>
    </row>
    <row r="7405" spans="1:5" customFormat="1" ht="12.75" x14ac:dyDescent="0.2">
      <c r="A7405" s="27">
        <v>99814</v>
      </c>
      <c r="B7405" s="27" t="s">
        <v>184</v>
      </c>
      <c r="C7405" s="28" t="s">
        <v>6283</v>
      </c>
      <c r="D7405" s="27" t="s">
        <v>28</v>
      </c>
      <c r="E7405" s="134">
        <v>2.17</v>
      </c>
    </row>
    <row r="7406" spans="1:5" customFormat="1" ht="12.75" x14ac:dyDescent="0.2">
      <c r="A7406" s="27">
        <v>99815</v>
      </c>
      <c r="B7406" s="27" t="s">
        <v>184</v>
      </c>
      <c r="C7406" s="28" t="s">
        <v>6284</v>
      </c>
      <c r="D7406" s="27" t="s">
        <v>31</v>
      </c>
      <c r="E7406" s="134">
        <v>9.18</v>
      </c>
    </row>
    <row r="7407" spans="1:5" customFormat="1" ht="25.5" x14ac:dyDescent="0.2">
      <c r="A7407" s="27">
        <v>99816</v>
      </c>
      <c r="B7407" s="27" t="s">
        <v>184</v>
      </c>
      <c r="C7407" s="28" t="s">
        <v>6285</v>
      </c>
      <c r="D7407" s="27" t="s">
        <v>31</v>
      </c>
      <c r="E7407" s="134">
        <v>9.77</v>
      </c>
    </row>
    <row r="7408" spans="1:5" customFormat="1" ht="25.5" x14ac:dyDescent="0.2">
      <c r="A7408" s="27">
        <v>99817</v>
      </c>
      <c r="B7408" s="27" t="s">
        <v>184</v>
      </c>
      <c r="C7408" s="28" t="s">
        <v>6286</v>
      </c>
      <c r="D7408" s="27" t="s">
        <v>31</v>
      </c>
      <c r="E7408" s="134">
        <v>5.63</v>
      </c>
    </row>
    <row r="7409" spans="1:5" customFormat="1" ht="25.5" x14ac:dyDescent="0.2">
      <c r="A7409" s="27">
        <v>99818</v>
      </c>
      <c r="B7409" s="27" t="s">
        <v>184</v>
      </c>
      <c r="C7409" s="28" t="s">
        <v>6287</v>
      </c>
      <c r="D7409" s="27" t="s">
        <v>31</v>
      </c>
      <c r="E7409" s="134">
        <v>5.63</v>
      </c>
    </row>
    <row r="7410" spans="1:5" customFormat="1" ht="12.75" x14ac:dyDescent="0.2">
      <c r="A7410" s="27">
        <v>99819</v>
      </c>
      <c r="B7410" s="27" t="s">
        <v>184</v>
      </c>
      <c r="C7410" s="28" t="s">
        <v>6288</v>
      </c>
      <c r="D7410" s="27" t="s">
        <v>28</v>
      </c>
      <c r="E7410" s="134">
        <v>18.649999999999999</v>
      </c>
    </row>
    <row r="7411" spans="1:5" customFormat="1" ht="12.75" x14ac:dyDescent="0.2">
      <c r="A7411" s="27">
        <v>99820</v>
      </c>
      <c r="B7411" s="27" t="s">
        <v>184</v>
      </c>
      <c r="C7411" s="28" t="s">
        <v>6289</v>
      </c>
      <c r="D7411" s="27" t="s">
        <v>28</v>
      </c>
      <c r="E7411" s="134">
        <v>2.0699999999999998</v>
      </c>
    </row>
    <row r="7412" spans="1:5" customFormat="1" ht="12.75" x14ac:dyDescent="0.2">
      <c r="A7412" s="27">
        <v>99821</v>
      </c>
      <c r="B7412" s="27" t="s">
        <v>184</v>
      </c>
      <c r="C7412" s="28" t="s">
        <v>6290</v>
      </c>
      <c r="D7412" s="27" t="s">
        <v>28</v>
      </c>
      <c r="E7412" s="134">
        <v>3.2</v>
      </c>
    </row>
    <row r="7413" spans="1:5" customFormat="1" ht="12.75" x14ac:dyDescent="0.2">
      <c r="A7413" s="27">
        <v>99822</v>
      </c>
      <c r="B7413" s="27" t="s">
        <v>184</v>
      </c>
      <c r="C7413" s="28" t="s">
        <v>6291</v>
      </c>
      <c r="D7413" s="27" t="s">
        <v>28</v>
      </c>
      <c r="E7413" s="134">
        <v>1.1100000000000001</v>
      </c>
    </row>
    <row r="7414" spans="1:5" customFormat="1" ht="12.75" x14ac:dyDescent="0.2">
      <c r="A7414" s="27">
        <v>99823</v>
      </c>
      <c r="B7414" s="27" t="s">
        <v>184</v>
      </c>
      <c r="C7414" s="28" t="s">
        <v>6292</v>
      </c>
      <c r="D7414" s="27" t="s">
        <v>28</v>
      </c>
      <c r="E7414" s="134">
        <v>2.4500000000000002</v>
      </c>
    </row>
    <row r="7415" spans="1:5" customFormat="1" ht="12.75" x14ac:dyDescent="0.2">
      <c r="A7415" s="27">
        <v>99824</v>
      </c>
      <c r="B7415" s="27" t="s">
        <v>184</v>
      </c>
      <c r="C7415" s="28" t="s">
        <v>6293</v>
      </c>
      <c r="D7415" s="27" t="s">
        <v>28</v>
      </c>
      <c r="E7415" s="134">
        <v>2.72</v>
      </c>
    </row>
    <row r="7416" spans="1:5" customFormat="1" ht="12.75" x14ac:dyDescent="0.2">
      <c r="A7416" s="27">
        <v>99825</v>
      </c>
      <c r="B7416" s="27" t="s">
        <v>184</v>
      </c>
      <c r="C7416" s="28" t="s">
        <v>6294</v>
      </c>
      <c r="D7416" s="27" t="s">
        <v>28</v>
      </c>
      <c r="E7416" s="134">
        <v>3.77</v>
      </c>
    </row>
    <row r="7417" spans="1:5" customFormat="1" ht="12.75" x14ac:dyDescent="0.2">
      <c r="A7417" s="27">
        <v>99826</v>
      </c>
      <c r="B7417" s="27" t="s">
        <v>184</v>
      </c>
      <c r="C7417" s="28" t="s">
        <v>6295</v>
      </c>
      <c r="D7417" s="27" t="s">
        <v>28</v>
      </c>
      <c r="E7417" s="134">
        <v>1.71</v>
      </c>
    </row>
    <row r="7418" spans="1:5" customFormat="1" ht="25.5" x14ac:dyDescent="0.2">
      <c r="A7418" s="27">
        <v>97013</v>
      </c>
      <c r="B7418" s="27" t="s">
        <v>184</v>
      </c>
      <c r="C7418" s="28" t="s">
        <v>6296</v>
      </c>
      <c r="D7418" s="27" t="s">
        <v>32</v>
      </c>
      <c r="E7418" s="134">
        <v>92.07</v>
      </c>
    </row>
    <row r="7419" spans="1:5" customFormat="1" ht="25.5" x14ac:dyDescent="0.2">
      <c r="A7419" s="27">
        <v>97014</v>
      </c>
      <c r="B7419" s="27" t="s">
        <v>184</v>
      </c>
      <c r="C7419" s="28" t="s">
        <v>6297</v>
      </c>
      <c r="D7419" s="27" t="s">
        <v>32</v>
      </c>
      <c r="E7419" s="134">
        <v>68.760000000000005</v>
      </c>
    </row>
    <row r="7420" spans="1:5" customFormat="1" ht="38.25" x14ac:dyDescent="0.2">
      <c r="A7420" s="27">
        <v>97015</v>
      </c>
      <c r="B7420" s="27" t="s">
        <v>184</v>
      </c>
      <c r="C7420" s="28" t="s">
        <v>6298</v>
      </c>
      <c r="D7420" s="27" t="s">
        <v>32</v>
      </c>
      <c r="E7420" s="134">
        <v>57.13</v>
      </c>
    </row>
    <row r="7421" spans="1:5" customFormat="1" ht="25.5" x14ac:dyDescent="0.2">
      <c r="A7421" s="27">
        <v>97016</v>
      </c>
      <c r="B7421" s="27" t="s">
        <v>184</v>
      </c>
      <c r="C7421" s="28" t="s">
        <v>6299</v>
      </c>
      <c r="D7421" s="27" t="s">
        <v>32</v>
      </c>
      <c r="E7421" s="134">
        <v>65.98</v>
      </c>
    </row>
    <row r="7422" spans="1:5" customFormat="1" ht="25.5" x14ac:dyDescent="0.2">
      <c r="A7422" s="27">
        <v>97017</v>
      </c>
      <c r="B7422" s="27" t="s">
        <v>184</v>
      </c>
      <c r="C7422" s="28" t="s">
        <v>6300</v>
      </c>
      <c r="D7422" s="27" t="s">
        <v>32</v>
      </c>
      <c r="E7422" s="134">
        <v>49.63</v>
      </c>
    </row>
    <row r="7423" spans="1:5" customFormat="1" ht="25.5" x14ac:dyDescent="0.2">
      <c r="A7423" s="27">
        <v>97018</v>
      </c>
      <c r="B7423" s="27" t="s">
        <v>184</v>
      </c>
      <c r="C7423" s="28" t="s">
        <v>6301</v>
      </c>
      <c r="D7423" s="27" t="s">
        <v>32</v>
      </c>
      <c r="E7423" s="134">
        <v>41.53</v>
      </c>
    </row>
    <row r="7424" spans="1:5" customFormat="1" ht="38.25" x14ac:dyDescent="0.2">
      <c r="A7424" s="27">
        <v>97031</v>
      </c>
      <c r="B7424" s="27" t="s">
        <v>184</v>
      </c>
      <c r="C7424" s="28" t="s">
        <v>6302</v>
      </c>
      <c r="D7424" s="27" t="s">
        <v>32</v>
      </c>
      <c r="E7424" s="134">
        <v>98.18</v>
      </c>
    </row>
    <row r="7425" spans="1:5" customFormat="1" ht="38.25" x14ac:dyDescent="0.2">
      <c r="A7425" s="27">
        <v>97032</v>
      </c>
      <c r="B7425" s="27" t="s">
        <v>184</v>
      </c>
      <c r="C7425" s="28" t="s">
        <v>6303</v>
      </c>
      <c r="D7425" s="27" t="s">
        <v>32</v>
      </c>
      <c r="E7425" s="134">
        <v>60.81</v>
      </c>
    </row>
    <row r="7426" spans="1:5" customFormat="1" ht="38.25" x14ac:dyDescent="0.2">
      <c r="A7426" s="27">
        <v>97033</v>
      </c>
      <c r="B7426" s="27" t="s">
        <v>184</v>
      </c>
      <c r="C7426" s="28" t="s">
        <v>6304</v>
      </c>
      <c r="D7426" s="27" t="s">
        <v>32</v>
      </c>
      <c r="E7426" s="134">
        <v>92.4</v>
      </c>
    </row>
    <row r="7427" spans="1:5" customFormat="1" ht="38.25" x14ac:dyDescent="0.2">
      <c r="A7427" s="27">
        <v>97034</v>
      </c>
      <c r="B7427" s="27" t="s">
        <v>184</v>
      </c>
      <c r="C7427" s="28" t="s">
        <v>6305</v>
      </c>
      <c r="D7427" s="27" t="s">
        <v>32</v>
      </c>
      <c r="E7427" s="134">
        <v>61.06</v>
      </c>
    </row>
    <row r="7428" spans="1:5" customFormat="1" ht="25.5" x14ac:dyDescent="0.2">
      <c r="A7428" s="27">
        <v>97039</v>
      </c>
      <c r="B7428" s="27" t="s">
        <v>184</v>
      </c>
      <c r="C7428" s="28" t="s">
        <v>6306</v>
      </c>
      <c r="D7428" s="27" t="s">
        <v>28</v>
      </c>
      <c r="E7428" s="134">
        <v>89.39</v>
      </c>
    </row>
    <row r="7429" spans="1:5" customFormat="1" ht="25.5" x14ac:dyDescent="0.2">
      <c r="A7429" s="27">
        <v>97040</v>
      </c>
      <c r="B7429" s="27" t="s">
        <v>184</v>
      </c>
      <c r="C7429" s="28" t="s">
        <v>6307</v>
      </c>
      <c r="D7429" s="27" t="s">
        <v>28</v>
      </c>
      <c r="E7429" s="134">
        <v>20.55</v>
      </c>
    </row>
    <row r="7430" spans="1:5" customFormat="1" ht="12.75" x14ac:dyDescent="0.2">
      <c r="A7430" s="27">
        <v>97041</v>
      </c>
      <c r="B7430" s="27" t="s">
        <v>184</v>
      </c>
      <c r="C7430" s="28" t="s">
        <v>8375</v>
      </c>
      <c r="D7430" s="27" t="s">
        <v>28</v>
      </c>
      <c r="E7430" s="134">
        <v>148.38</v>
      </c>
    </row>
    <row r="7431" spans="1:5" customFormat="1" ht="12.75" x14ac:dyDescent="0.2">
      <c r="A7431" s="27">
        <v>97046</v>
      </c>
      <c r="B7431" s="27" t="s">
        <v>184</v>
      </c>
      <c r="C7431" s="28" t="s">
        <v>26682</v>
      </c>
      <c r="D7431" s="27" t="s">
        <v>28</v>
      </c>
      <c r="E7431" s="134">
        <v>0.3</v>
      </c>
    </row>
    <row r="7432" spans="1:5" customFormat="1" ht="25.5" x14ac:dyDescent="0.2">
      <c r="A7432" s="27">
        <v>97047</v>
      </c>
      <c r="B7432" s="27" t="s">
        <v>184</v>
      </c>
      <c r="C7432" s="28" t="s">
        <v>6308</v>
      </c>
      <c r="D7432" s="27" t="s">
        <v>28</v>
      </c>
      <c r="E7432" s="134">
        <v>0.11</v>
      </c>
    </row>
    <row r="7433" spans="1:5" customFormat="1" ht="25.5" x14ac:dyDescent="0.2">
      <c r="A7433" s="27">
        <v>97048</v>
      </c>
      <c r="B7433" s="27" t="s">
        <v>184</v>
      </c>
      <c r="C7433" s="28" t="s">
        <v>6309</v>
      </c>
      <c r="D7433" s="27" t="s">
        <v>28</v>
      </c>
      <c r="E7433" s="134">
        <v>0.08</v>
      </c>
    </row>
    <row r="7434" spans="1:5" customFormat="1" ht="12.75" x14ac:dyDescent="0.2">
      <c r="A7434" s="27">
        <v>97054</v>
      </c>
      <c r="B7434" s="27" t="s">
        <v>184</v>
      </c>
      <c r="C7434" s="28" t="s">
        <v>6310</v>
      </c>
      <c r="D7434" s="27" t="s">
        <v>31</v>
      </c>
      <c r="E7434" s="134">
        <v>28.07</v>
      </c>
    </row>
    <row r="7435" spans="1:5" customFormat="1" ht="12.75" x14ac:dyDescent="0.2">
      <c r="A7435" s="27">
        <v>97062</v>
      </c>
      <c r="B7435" s="27" t="s">
        <v>184</v>
      </c>
      <c r="C7435" s="28" t="s">
        <v>6311</v>
      </c>
      <c r="D7435" s="27" t="s">
        <v>28</v>
      </c>
      <c r="E7435" s="134">
        <v>6.94</v>
      </c>
    </row>
    <row r="7436" spans="1:5" customFormat="1" ht="25.5" x14ac:dyDescent="0.2">
      <c r="A7436" s="27">
        <v>97063</v>
      </c>
      <c r="B7436" s="27" t="s">
        <v>184</v>
      </c>
      <c r="C7436" s="28" t="s">
        <v>6312</v>
      </c>
      <c r="D7436" s="27" t="s">
        <v>28</v>
      </c>
      <c r="E7436" s="134">
        <v>23.43</v>
      </c>
    </row>
    <row r="7437" spans="1:5" customFormat="1" ht="25.5" x14ac:dyDescent="0.2">
      <c r="A7437" s="27">
        <v>97064</v>
      </c>
      <c r="B7437" s="27" t="s">
        <v>184</v>
      </c>
      <c r="C7437" s="28" t="s">
        <v>8376</v>
      </c>
      <c r="D7437" s="27" t="s">
        <v>32</v>
      </c>
      <c r="E7437" s="134">
        <v>32.26</v>
      </c>
    </row>
    <row r="7438" spans="1:5" customFormat="1" ht="25.5" x14ac:dyDescent="0.2">
      <c r="A7438" s="27">
        <v>97065</v>
      </c>
      <c r="B7438" s="27" t="s">
        <v>184</v>
      </c>
      <c r="C7438" s="28" t="s">
        <v>6313</v>
      </c>
      <c r="D7438" s="27" t="s">
        <v>27</v>
      </c>
      <c r="E7438" s="134">
        <v>15.36</v>
      </c>
    </row>
    <row r="7439" spans="1:5" customFormat="1" ht="12.75" x14ac:dyDescent="0.2">
      <c r="A7439" s="27">
        <v>97066</v>
      </c>
      <c r="B7439" s="27" t="s">
        <v>184</v>
      </c>
      <c r="C7439" s="28" t="s">
        <v>6314</v>
      </c>
      <c r="D7439" s="27" t="s">
        <v>28</v>
      </c>
      <c r="E7439" s="134">
        <v>420.28</v>
      </c>
    </row>
    <row r="7440" spans="1:5" customFormat="1" ht="25.5" x14ac:dyDescent="0.2">
      <c r="A7440" s="27">
        <v>97067</v>
      </c>
      <c r="B7440" s="27" t="s">
        <v>184</v>
      </c>
      <c r="C7440" s="28" t="s">
        <v>6315</v>
      </c>
      <c r="D7440" s="27" t="s">
        <v>32</v>
      </c>
      <c r="E7440" s="134">
        <v>690.59</v>
      </c>
    </row>
    <row r="7441" spans="1:5" customFormat="1" ht="25.5" x14ac:dyDescent="0.2">
      <c r="A7441" s="27">
        <v>104989</v>
      </c>
      <c r="B7441" s="27" t="s">
        <v>184</v>
      </c>
      <c r="C7441" s="28" t="s">
        <v>25944</v>
      </c>
      <c r="D7441" s="27" t="s">
        <v>31</v>
      </c>
      <c r="E7441" s="134">
        <v>43.5</v>
      </c>
    </row>
    <row r="7442" spans="1:5" customFormat="1" ht="38.25" x14ac:dyDescent="0.2">
      <c r="A7442" s="27">
        <v>104990</v>
      </c>
      <c r="B7442" s="27" t="s">
        <v>184</v>
      </c>
      <c r="C7442" s="28" t="s">
        <v>25945</v>
      </c>
      <c r="D7442" s="27" t="s">
        <v>32</v>
      </c>
      <c r="E7442" s="134">
        <v>11.8</v>
      </c>
    </row>
    <row r="7443" spans="1:5" customFormat="1" ht="12.75" x14ac:dyDescent="0.2">
      <c r="A7443" s="27">
        <v>105103</v>
      </c>
      <c r="B7443" s="27" t="s">
        <v>184</v>
      </c>
      <c r="C7443" s="28" t="s">
        <v>6316</v>
      </c>
      <c r="D7443" s="27" t="s">
        <v>32</v>
      </c>
      <c r="E7443" s="134">
        <v>112.36</v>
      </c>
    </row>
    <row r="7444" spans="1:5" customFormat="1" ht="12.75" x14ac:dyDescent="0.2">
      <c r="A7444" s="27">
        <v>105104</v>
      </c>
      <c r="B7444" s="27" t="s">
        <v>184</v>
      </c>
      <c r="C7444" s="28" t="s">
        <v>6317</v>
      </c>
      <c r="D7444" s="27" t="s">
        <v>31</v>
      </c>
      <c r="E7444" s="134">
        <v>4939.43</v>
      </c>
    </row>
    <row r="7445" spans="1:5" customFormat="1" ht="12.75" x14ac:dyDescent="0.2">
      <c r="A7445" s="27">
        <v>105105</v>
      </c>
      <c r="B7445" s="27" t="s">
        <v>184</v>
      </c>
      <c r="C7445" s="28" t="s">
        <v>6318</v>
      </c>
      <c r="D7445" s="27" t="s">
        <v>32</v>
      </c>
      <c r="E7445" s="134">
        <v>78.900000000000006</v>
      </c>
    </row>
    <row r="7446" spans="1:5" customFormat="1" ht="25.5" x14ac:dyDescent="0.2">
      <c r="A7446" s="27">
        <v>105106</v>
      </c>
      <c r="B7446" s="27" t="s">
        <v>184</v>
      </c>
      <c r="C7446" s="28" t="s">
        <v>6319</v>
      </c>
      <c r="D7446" s="27" t="s">
        <v>31</v>
      </c>
      <c r="E7446" s="134">
        <v>2557.61</v>
      </c>
    </row>
    <row r="7447" spans="1:5" customFormat="1" ht="25.5" x14ac:dyDescent="0.2">
      <c r="A7447" s="27">
        <v>105107</v>
      </c>
      <c r="B7447" s="27" t="s">
        <v>184</v>
      </c>
      <c r="C7447" s="28" t="s">
        <v>6320</v>
      </c>
      <c r="D7447" s="27" t="s">
        <v>31</v>
      </c>
      <c r="E7447" s="134">
        <v>3776.54</v>
      </c>
    </row>
    <row r="7448" spans="1:5" customFormat="1" ht="12.75" x14ac:dyDescent="0.2">
      <c r="A7448" s="27">
        <v>105110</v>
      </c>
      <c r="B7448" s="27" t="s">
        <v>184</v>
      </c>
      <c r="C7448" s="28" t="s">
        <v>6321</v>
      </c>
      <c r="D7448" s="27" t="s">
        <v>32</v>
      </c>
      <c r="E7448" s="134">
        <v>235.81</v>
      </c>
    </row>
    <row r="7449" spans="1:5" customFormat="1" ht="25.5" x14ac:dyDescent="0.2">
      <c r="A7449" s="27">
        <v>105111</v>
      </c>
      <c r="B7449" s="27" t="s">
        <v>184</v>
      </c>
      <c r="C7449" s="28" t="s">
        <v>6322</v>
      </c>
      <c r="D7449" s="27" t="s">
        <v>31</v>
      </c>
      <c r="E7449" s="134">
        <v>19743.68</v>
      </c>
    </row>
    <row r="7450" spans="1:5" customFormat="1" ht="12.75" x14ac:dyDescent="0.2">
      <c r="A7450" s="27">
        <v>105112</v>
      </c>
      <c r="B7450" s="27" t="s">
        <v>184</v>
      </c>
      <c r="C7450" s="28" t="s">
        <v>6323</v>
      </c>
      <c r="D7450" s="27" t="s">
        <v>32</v>
      </c>
      <c r="E7450" s="134">
        <v>196.96</v>
      </c>
    </row>
    <row r="7451" spans="1:5" customFormat="1" ht="25.5" x14ac:dyDescent="0.2">
      <c r="A7451" s="27">
        <v>97621</v>
      </c>
      <c r="B7451" s="27" t="s">
        <v>184</v>
      </c>
      <c r="C7451" s="28" t="s">
        <v>6324</v>
      </c>
      <c r="D7451" s="27" t="s">
        <v>27</v>
      </c>
      <c r="E7451" s="134">
        <v>129.83000000000001</v>
      </c>
    </row>
    <row r="7452" spans="1:5" customFormat="1" ht="25.5" x14ac:dyDescent="0.2">
      <c r="A7452" s="27">
        <v>97622</v>
      </c>
      <c r="B7452" s="27" t="s">
        <v>184</v>
      </c>
      <c r="C7452" s="28" t="s">
        <v>6325</v>
      </c>
      <c r="D7452" s="27" t="s">
        <v>27</v>
      </c>
      <c r="E7452" s="134">
        <v>63.27</v>
      </c>
    </row>
    <row r="7453" spans="1:5" customFormat="1" ht="25.5" x14ac:dyDescent="0.2">
      <c r="A7453" s="27">
        <v>97623</v>
      </c>
      <c r="B7453" s="27" t="s">
        <v>184</v>
      </c>
      <c r="C7453" s="28" t="s">
        <v>6326</v>
      </c>
      <c r="D7453" s="27" t="s">
        <v>27</v>
      </c>
      <c r="E7453" s="134">
        <v>193.83</v>
      </c>
    </row>
    <row r="7454" spans="1:5" customFormat="1" ht="25.5" x14ac:dyDescent="0.2">
      <c r="A7454" s="27">
        <v>97624</v>
      </c>
      <c r="B7454" s="27" t="s">
        <v>184</v>
      </c>
      <c r="C7454" s="28" t="s">
        <v>6327</v>
      </c>
      <c r="D7454" s="27" t="s">
        <v>27</v>
      </c>
      <c r="E7454" s="134">
        <v>118.96</v>
      </c>
    </row>
    <row r="7455" spans="1:5" customFormat="1" ht="25.5" x14ac:dyDescent="0.2">
      <c r="A7455" s="27">
        <v>97625</v>
      </c>
      <c r="B7455" s="27" t="s">
        <v>184</v>
      </c>
      <c r="C7455" s="28" t="s">
        <v>6328</v>
      </c>
      <c r="D7455" s="27" t="s">
        <v>27</v>
      </c>
      <c r="E7455" s="134">
        <v>53.69</v>
      </c>
    </row>
    <row r="7456" spans="1:5" customFormat="1" ht="25.5" x14ac:dyDescent="0.2">
      <c r="A7456" s="27">
        <v>97626</v>
      </c>
      <c r="B7456" s="27" t="s">
        <v>184</v>
      </c>
      <c r="C7456" s="28" t="s">
        <v>6329</v>
      </c>
      <c r="D7456" s="27" t="s">
        <v>27</v>
      </c>
      <c r="E7456" s="134">
        <v>635.91</v>
      </c>
    </row>
    <row r="7457" spans="1:5" customFormat="1" ht="25.5" x14ac:dyDescent="0.2">
      <c r="A7457" s="27">
        <v>97627</v>
      </c>
      <c r="B7457" s="27" t="s">
        <v>184</v>
      </c>
      <c r="C7457" s="28" t="s">
        <v>6330</v>
      </c>
      <c r="D7457" s="27" t="s">
        <v>27</v>
      </c>
      <c r="E7457" s="134">
        <v>210.03</v>
      </c>
    </row>
    <row r="7458" spans="1:5" customFormat="1" ht="25.5" x14ac:dyDescent="0.2">
      <c r="A7458" s="27">
        <v>97628</v>
      </c>
      <c r="B7458" s="27" t="s">
        <v>184</v>
      </c>
      <c r="C7458" s="28" t="s">
        <v>6331</v>
      </c>
      <c r="D7458" s="27" t="s">
        <v>27</v>
      </c>
      <c r="E7458" s="134">
        <v>296.17</v>
      </c>
    </row>
    <row r="7459" spans="1:5" customFormat="1" ht="25.5" x14ac:dyDescent="0.2">
      <c r="A7459" s="27">
        <v>97629</v>
      </c>
      <c r="B7459" s="27" t="s">
        <v>184</v>
      </c>
      <c r="C7459" s="28" t="s">
        <v>6332</v>
      </c>
      <c r="D7459" s="27" t="s">
        <v>27</v>
      </c>
      <c r="E7459" s="134">
        <v>97.82</v>
      </c>
    </row>
    <row r="7460" spans="1:5" customFormat="1" ht="12.75" x14ac:dyDescent="0.2">
      <c r="A7460" s="27">
        <v>97631</v>
      </c>
      <c r="B7460" s="27" t="s">
        <v>184</v>
      </c>
      <c r="C7460" s="28" t="s">
        <v>6333</v>
      </c>
      <c r="D7460" s="27" t="s">
        <v>28</v>
      </c>
      <c r="E7460" s="134">
        <v>12.79</v>
      </c>
    </row>
    <row r="7461" spans="1:5" customFormat="1" ht="12.75" x14ac:dyDescent="0.2">
      <c r="A7461" s="27">
        <v>97632</v>
      </c>
      <c r="B7461" s="27" t="s">
        <v>184</v>
      </c>
      <c r="C7461" s="28" t="s">
        <v>6334</v>
      </c>
      <c r="D7461" s="27" t="s">
        <v>32</v>
      </c>
      <c r="E7461" s="134">
        <v>2.93</v>
      </c>
    </row>
    <row r="7462" spans="1:5" customFormat="1" ht="12.75" x14ac:dyDescent="0.2">
      <c r="A7462" s="27">
        <v>97633</v>
      </c>
      <c r="B7462" s="27" t="s">
        <v>184</v>
      </c>
      <c r="C7462" s="28" t="s">
        <v>6335</v>
      </c>
      <c r="D7462" s="27" t="s">
        <v>28</v>
      </c>
      <c r="E7462" s="134">
        <v>25.55</v>
      </c>
    </row>
    <row r="7463" spans="1:5" customFormat="1" ht="25.5" x14ac:dyDescent="0.2">
      <c r="A7463" s="27">
        <v>97634</v>
      </c>
      <c r="B7463" s="27" t="s">
        <v>184</v>
      </c>
      <c r="C7463" s="28" t="s">
        <v>6336</v>
      </c>
      <c r="D7463" s="27" t="s">
        <v>28</v>
      </c>
      <c r="E7463" s="134">
        <v>7.77</v>
      </c>
    </row>
    <row r="7464" spans="1:5" customFormat="1" ht="25.5" x14ac:dyDescent="0.2">
      <c r="A7464" s="27">
        <v>97635</v>
      </c>
      <c r="B7464" s="27" t="s">
        <v>184</v>
      </c>
      <c r="C7464" s="28" t="s">
        <v>6337</v>
      </c>
      <c r="D7464" s="27" t="s">
        <v>28</v>
      </c>
      <c r="E7464" s="134">
        <v>18.29</v>
      </c>
    </row>
    <row r="7465" spans="1:5" customFormat="1" ht="25.5" x14ac:dyDescent="0.2">
      <c r="A7465" s="27">
        <v>97636</v>
      </c>
      <c r="B7465" s="27" t="s">
        <v>184</v>
      </c>
      <c r="C7465" s="28" t="s">
        <v>6338</v>
      </c>
      <c r="D7465" s="27" t="s">
        <v>28</v>
      </c>
      <c r="E7465" s="134">
        <v>24.08</v>
      </c>
    </row>
    <row r="7466" spans="1:5" customFormat="1" ht="25.5" x14ac:dyDescent="0.2">
      <c r="A7466" s="27">
        <v>97637</v>
      </c>
      <c r="B7466" s="27" t="s">
        <v>184</v>
      </c>
      <c r="C7466" s="28" t="s">
        <v>6339</v>
      </c>
      <c r="D7466" s="27" t="s">
        <v>28</v>
      </c>
      <c r="E7466" s="134">
        <v>3.38</v>
      </c>
    </row>
    <row r="7467" spans="1:5" customFormat="1" ht="25.5" x14ac:dyDescent="0.2">
      <c r="A7467" s="27">
        <v>97638</v>
      </c>
      <c r="B7467" s="27" t="s">
        <v>184</v>
      </c>
      <c r="C7467" s="28" t="s">
        <v>6340</v>
      </c>
      <c r="D7467" s="27" t="s">
        <v>28</v>
      </c>
      <c r="E7467" s="134">
        <v>9.83</v>
      </c>
    </row>
    <row r="7468" spans="1:5" customFormat="1" ht="25.5" x14ac:dyDescent="0.2">
      <c r="A7468" s="27">
        <v>97639</v>
      </c>
      <c r="B7468" s="27" t="s">
        <v>184</v>
      </c>
      <c r="C7468" s="28" t="s">
        <v>6341</v>
      </c>
      <c r="D7468" s="27" t="s">
        <v>28</v>
      </c>
      <c r="E7468" s="134">
        <v>23.11</v>
      </c>
    </row>
    <row r="7469" spans="1:5" customFormat="1" ht="25.5" x14ac:dyDescent="0.2">
      <c r="A7469" s="27">
        <v>97640</v>
      </c>
      <c r="B7469" s="27" t="s">
        <v>184</v>
      </c>
      <c r="C7469" s="28" t="s">
        <v>6342</v>
      </c>
      <c r="D7469" s="27" t="s">
        <v>28</v>
      </c>
      <c r="E7469" s="134">
        <v>2.29</v>
      </c>
    </row>
    <row r="7470" spans="1:5" customFormat="1" ht="12.75" x14ac:dyDescent="0.2">
      <c r="A7470" s="27">
        <v>97641</v>
      </c>
      <c r="B7470" s="27" t="s">
        <v>184</v>
      </c>
      <c r="C7470" s="28" t="s">
        <v>6343</v>
      </c>
      <c r="D7470" s="27" t="s">
        <v>28</v>
      </c>
      <c r="E7470" s="134">
        <v>3.08</v>
      </c>
    </row>
    <row r="7471" spans="1:5" customFormat="1" ht="25.5" x14ac:dyDescent="0.2">
      <c r="A7471" s="27">
        <v>97642</v>
      </c>
      <c r="B7471" s="27" t="s">
        <v>184</v>
      </c>
      <c r="C7471" s="28" t="s">
        <v>6344</v>
      </c>
      <c r="D7471" s="27" t="s">
        <v>28</v>
      </c>
      <c r="E7471" s="134">
        <v>3.29</v>
      </c>
    </row>
    <row r="7472" spans="1:5" customFormat="1" ht="25.5" x14ac:dyDescent="0.2">
      <c r="A7472" s="27">
        <v>97643</v>
      </c>
      <c r="B7472" s="27" t="s">
        <v>184</v>
      </c>
      <c r="C7472" s="28" t="s">
        <v>6345</v>
      </c>
      <c r="D7472" s="27" t="s">
        <v>28</v>
      </c>
      <c r="E7472" s="134">
        <v>28.86</v>
      </c>
    </row>
    <row r="7473" spans="1:5" customFormat="1" ht="12.75" x14ac:dyDescent="0.2">
      <c r="A7473" s="27">
        <v>97644</v>
      </c>
      <c r="B7473" s="27" t="s">
        <v>184</v>
      </c>
      <c r="C7473" s="28" t="s">
        <v>6346</v>
      </c>
      <c r="D7473" s="27" t="s">
        <v>28</v>
      </c>
      <c r="E7473" s="134">
        <v>10.7</v>
      </c>
    </row>
    <row r="7474" spans="1:5" customFormat="1" ht="12.75" x14ac:dyDescent="0.2">
      <c r="A7474" s="27">
        <v>97645</v>
      </c>
      <c r="B7474" s="27" t="s">
        <v>184</v>
      </c>
      <c r="C7474" s="28" t="s">
        <v>6347</v>
      </c>
      <c r="D7474" s="27" t="s">
        <v>28</v>
      </c>
      <c r="E7474" s="134">
        <v>27.64</v>
      </c>
    </row>
    <row r="7475" spans="1:5" customFormat="1" ht="25.5" x14ac:dyDescent="0.2">
      <c r="A7475" s="27">
        <v>97647</v>
      </c>
      <c r="B7475" s="27" t="s">
        <v>184</v>
      </c>
      <c r="C7475" s="28" t="s">
        <v>6348</v>
      </c>
      <c r="D7475" s="27" t="s">
        <v>28</v>
      </c>
      <c r="E7475" s="134">
        <v>4.05</v>
      </c>
    </row>
    <row r="7476" spans="1:5" customFormat="1" ht="25.5" x14ac:dyDescent="0.2">
      <c r="A7476" s="27">
        <v>97648</v>
      </c>
      <c r="B7476" s="27" t="s">
        <v>184</v>
      </c>
      <c r="C7476" s="28" t="s">
        <v>6349</v>
      </c>
      <c r="D7476" s="27" t="s">
        <v>28</v>
      </c>
      <c r="E7476" s="134">
        <v>2.3199999999999998</v>
      </c>
    </row>
    <row r="7477" spans="1:5" customFormat="1" ht="25.5" x14ac:dyDescent="0.2">
      <c r="A7477" s="27">
        <v>97649</v>
      </c>
      <c r="B7477" s="27" t="s">
        <v>184</v>
      </c>
      <c r="C7477" s="28" t="s">
        <v>6350</v>
      </c>
      <c r="D7477" s="27" t="s">
        <v>28</v>
      </c>
      <c r="E7477" s="134">
        <v>5.12</v>
      </c>
    </row>
    <row r="7478" spans="1:5" customFormat="1" ht="25.5" x14ac:dyDescent="0.2">
      <c r="A7478" s="27">
        <v>97650</v>
      </c>
      <c r="B7478" s="27" t="s">
        <v>184</v>
      </c>
      <c r="C7478" s="28" t="s">
        <v>6351</v>
      </c>
      <c r="D7478" s="27" t="s">
        <v>28</v>
      </c>
      <c r="E7478" s="134">
        <v>8.75</v>
      </c>
    </row>
    <row r="7479" spans="1:5" customFormat="1" ht="25.5" x14ac:dyDescent="0.2">
      <c r="A7479" s="27">
        <v>97651</v>
      </c>
      <c r="B7479" s="27" t="s">
        <v>184</v>
      </c>
      <c r="C7479" s="28" t="s">
        <v>6352</v>
      </c>
      <c r="D7479" s="27" t="s">
        <v>31</v>
      </c>
      <c r="E7479" s="134">
        <v>95.31</v>
      </c>
    </row>
    <row r="7480" spans="1:5" customFormat="1" ht="25.5" x14ac:dyDescent="0.2">
      <c r="A7480" s="27">
        <v>97652</v>
      </c>
      <c r="B7480" s="27" t="s">
        <v>184</v>
      </c>
      <c r="C7480" s="28" t="s">
        <v>6353</v>
      </c>
      <c r="D7480" s="27" t="s">
        <v>31</v>
      </c>
      <c r="E7480" s="134">
        <v>216.07</v>
      </c>
    </row>
    <row r="7481" spans="1:5" customFormat="1" ht="25.5" x14ac:dyDescent="0.2">
      <c r="A7481" s="27">
        <v>97653</v>
      </c>
      <c r="B7481" s="27" t="s">
        <v>184</v>
      </c>
      <c r="C7481" s="28" t="s">
        <v>6354</v>
      </c>
      <c r="D7481" s="27" t="s">
        <v>31</v>
      </c>
      <c r="E7481" s="134">
        <v>157.27000000000001</v>
      </c>
    </row>
    <row r="7482" spans="1:5" customFormat="1" ht="25.5" x14ac:dyDescent="0.2">
      <c r="A7482" s="27">
        <v>97654</v>
      </c>
      <c r="B7482" s="27" t="s">
        <v>184</v>
      </c>
      <c r="C7482" s="28" t="s">
        <v>6355</v>
      </c>
      <c r="D7482" s="27" t="s">
        <v>31</v>
      </c>
      <c r="E7482" s="134">
        <v>196.79</v>
      </c>
    </row>
    <row r="7483" spans="1:5" customFormat="1" ht="25.5" x14ac:dyDescent="0.2">
      <c r="A7483" s="27">
        <v>97655</v>
      </c>
      <c r="B7483" s="27" t="s">
        <v>184</v>
      </c>
      <c r="C7483" s="28" t="s">
        <v>6356</v>
      </c>
      <c r="D7483" s="27" t="s">
        <v>28</v>
      </c>
      <c r="E7483" s="134">
        <v>36.36</v>
      </c>
    </row>
    <row r="7484" spans="1:5" customFormat="1" ht="25.5" x14ac:dyDescent="0.2">
      <c r="A7484" s="27">
        <v>97656</v>
      </c>
      <c r="B7484" s="27" t="s">
        <v>184</v>
      </c>
      <c r="C7484" s="28" t="s">
        <v>6357</v>
      </c>
      <c r="D7484" s="27" t="s">
        <v>31</v>
      </c>
      <c r="E7484" s="134">
        <v>338.03</v>
      </c>
    </row>
    <row r="7485" spans="1:5" customFormat="1" ht="25.5" x14ac:dyDescent="0.2">
      <c r="A7485" s="27">
        <v>97657</v>
      </c>
      <c r="B7485" s="27" t="s">
        <v>184</v>
      </c>
      <c r="C7485" s="28" t="s">
        <v>6358</v>
      </c>
      <c r="D7485" s="27" t="s">
        <v>31</v>
      </c>
      <c r="E7485" s="134">
        <v>670.01</v>
      </c>
    </row>
    <row r="7486" spans="1:5" customFormat="1" ht="25.5" x14ac:dyDescent="0.2">
      <c r="A7486" s="27">
        <v>97658</v>
      </c>
      <c r="B7486" s="27" t="s">
        <v>184</v>
      </c>
      <c r="C7486" s="28" t="s">
        <v>6359</v>
      </c>
      <c r="D7486" s="27" t="s">
        <v>31</v>
      </c>
      <c r="E7486" s="134">
        <v>236.03</v>
      </c>
    </row>
    <row r="7487" spans="1:5" customFormat="1" ht="25.5" x14ac:dyDescent="0.2">
      <c r="A7487" s="27">
        <v>97659</v>
      </c>
      <c r="B7487" s="27" t="s">
        <v>184</v>
      </c>
      <c r="C7487" s="28" t="s">
        <v>6360</v>
      </c>
      <c r="D7487" s="27" t="s">
        <v>31</v>
      </c>
      <c r="E7487" s="134">
        <v>324.62</v>
      </c>
    </row>
    <row r="7488" spans="1:5" customFormat="1" ht="25.5" x14ac:dyDescent="0.2">
      <c r="A7488" s="27">
        <v>97660</v>
      </c>
      <c r="B7488" s="27" t="s">
        <v>184</v>
      </c>
      <c r="C7488" s="28" t="s">
        <v>6361</v>
      </c>
      <c r="D7488" s="27" t="s">
        <v>31</v>
      </c>
      <c r="E7488" s="134">
        <v>0.79</v>
      </c>
    </row>
    <row r="7489" spans="1:5" customFormat="1" ht="25.5" x14ac:dyDescent="0.2">
      <c r="A7489" s="27">
        <v>97661</v>
      </c>
      <c r="B7489" s="27" t="s">
        <v>184</v>
      </c>
      <c r="C7489" s="28" t="s">
        <v>6362</v>
      </c>
      <c r="D7489" s="27" t="s">
        <v>32</v>
      </c>
      <c r="E7489" s="134">
        <v>0.84</v>
      </c>
    </row>
    <row r="7490" spans="1:5" customFormat="1" ht="25.5" x14ac:dyDescent="0.2">
      <c r="A7490" s="27">
        <v>97662</v>
      </c>
      <c r="B7490" s="27" t="s">
        <v>184</v>
      </c>
      <c r="C7490" s="28" t="s">
        <v>6363</v>
      </c>
      <c r="D7490" s="27" t="s">
        <v>32</v>
      </c>
      <c r="E7490" s="134">
        <v>0.56000000000000005</v>
      </c>
    </row>
    <row r="7491" spans="1:5" customFormat="1" ht="12.75" x14ac:dyDescent="0.2">
      <c r="A7491" s="27">
        <v>97663</v>
      </c>
      <c r="B7491" s="27" t="s">
        <v>184</v>
      </c>
      <c r="C7491" s="28" t="s">
        <v>6364</v>
      </c>
      <c r="D7491" s="27" t="s">
        <v>31</v>
      </c>
      <c r="E7491" s="134">
        <v>14.01</v>
      </c>
    </row>
    <row r="7492" spans="1:5" customFormat="1" ht="12.75" x14ac:dyDescent="0.2">
      <c r="A7492" s="27">
        <v>97664</v>
      </c>
      <c r="B7492" s="27" t="s">
        <v>184</v>
      </c>
      <c r="C7492" s="28" t="s">
        <v>6365</v>
      </c>
      <c r="D7492" s="27" t="s">
        <v>31</v>
      </c>
      <c r="E7492" s="134">
        <v>1.74</v>
      </c>
    </row>
    <row r="7493" spans="1:5" customFormat="1" ht="12.75" x14ac:dyDescent="0.2">
      <c r="A7493" s="27">
        <v>97665</v>
      </c>
      <c r="B7493" s="27" t="s">
        <v>184</v>
      </c>
      <c r="C7493" s="28" t="s">
        <v>6366</v>
      </c>
      <c r="D7493" s="27" t="s">
        <v>31</v>
      </c>
      <c r="E7493" s="134">
        <v>2.14</v>
      </c>
    </row>
    <row r="7494" spans="1:5" customFormat="1" ht="12.75" x14ac:dyDescent="0.2">
      <c r="A7494" s="27">
        <v>97666</v>
      </c>
      <c r="B7494" s="27" t="s">
        <v>184</v>
      </c>
      <c r="C7494" s="28" t="s">
        <v>6367</v>
      </c>
      <c r="D7494" s="27" t="s">
        <v>31</v>
      </c>
      <c r="E7494" s="134">
        <v>10.210000000000001</v>
      </c>
    </row>
    <row r="7495" spans="1:5" customFormat="1" ht="25.5" x14ac:dyDescent="0.2">
      <c r="A7495" s="27">
        <v>104789</v>
      </c>
      <c r="B7495" s="27" t="s">
        <v>184</v>
      </c>
      <c r="C7495" s="28" t="s">
        <v>6368</v>
      </c>
      <c r="D7495" s="27" t="s">
        <v>27</v>
      </c>
      <c r="E7495" s="134">
        <v>222.68</v>
      </c>
    </row>
    <row r="7496" spans="1:5" customFormat="1" ht="25.5" x14ac:dyDescent="0.2">
      <c r="A7496" s="27">
        <v>104790</v>
      </c>
      <c r="B7496" s="27" t="s">
        <v>184</v>
      </c>
      <c r="C7496" s="28" t="s">
        <v>6369</v>
      </c>
      <c r="D7496" s="27" t="s">
        <v>27</v>
      </c>
      <c r="E7496" s="134">
        <v>120.52</v>
      </c>
    </row>
    <row r="7497" spans="1:5" customFormat="1" ht="25.5" x14ac:dyDescent="0.2">
      <c r="A7497" s="27">
        <v>104791</v>
      </c>
      <c r="B7497" s="27" t="s">
        <v>184</v>
      </c>
      <c r="C7497" s="28" t="s">
        <v>6370</v>
      </c>
      <c r="D7497" s="27" t="s">
        <v>28</v>
      </c>
      <c r="E7497" s="134">
        <v>6.95</v>
      </c>
    </row>
    <row r="7498" spans="1:5" customFormat="1" ht="25.5" x14ac:dyDescent="0.2">
      <c r="A7498" s="27">
        <v>104792</v>
      </c>
      <c r="B7498" s="27" t="s">
        <v>184</v>
      </c>
      <c r="C7498" s="28" t="s">
        <v>6371</v>
      </c>
      <c r="D7498" s="27" t="s">
        <v>32</v>
      </c>
      <c r="E7498" s="134">
        <v>0.46</v>
      </c>
    </row>
    <row r="7499" spans="1:5" customFormat="1" ht="25.5" x14ac:dyDescent="0.2">
      <c r="A7499" s="27">
        <v>104793</v>
      </c>
      <c r="B7499" s="27" t="s">
        <v>184</v>
      </c>
      <c r="C7499" s="28" t="s">
        <v>6372</v>
      </c>
      <c r="D7499" s="27" t="s">
        <v>32</v>
      </c>
      <c r="E7499" s="134">
        <v>0.64</v>
      </c>
    </row>
    <row r="7500" spans="1:5" customFormat="1" ht="25.5" x14ac:dyDescent="0.2">
      <c r="A7500" s="27">
        <v>104794</v>
      </c>
      <c r="B7500" s="27" t="s">
        <v>184</v>
      </c>
      <c r="C7500" s="28" t="s">
        <v>6373</v>
      </c>
      <c r="D7500" s="27" t="s">
        <v>32</v>
      </c>
      <c r="E7500" s="134">
        <v>1.1499999999999999</v>
      </c>
    </row>
    <row r="7501" spans="1:5" customFormat="1" ht="25.5" x14ac:dyDescent="0.2">
      <c r="A7501" s="27">
        <v>104795</v>
      </c>
      <c r="B7501" s="27" t="s">
        <v>184</v>
      </c>
      <c r="C7501" s="28" t="s">
        <v>6374</v>
      </c>
      <c r="D7501" s="27" t="s">
        <v>32</v>
      </c>
      <c r="E7501" s="134">
        <v>1.61</v>
      </c>
    </row>
    <row r="7502" spans="1:5" customFormat="1" ht="25.5" x14ac:dyDescent="0.2">
      <c r="A7502" s="27">
        <v>104796</v>
      </c>
      <c r="B7502" s="27" t="s">
        <v>184</v>
      </c>
      <c r="C7502" s="28" t="s">
        <v>6375</v>
      </c>
      <c r="D7502" s="27" t="s">
        <v>32</v>
      </c>
      <c r="E7502" s="134">
        <v>15.62</v>
      </c>
    </row>
    <row r="7503" spans="1:5" customFormat="1" ht="25.5" x14ac:dyDescent="0.2">
      <c r="A7503" s="27">
        <v>104797</v>
      </c>
      <c r="B7503" s="27" t="s">
        <v>184</v>
      </c>
      <c r="C7503" s="28" t="s">
        <v>6376</v>
      </c>
      <c r="D7503" s="27" t="s">
        <v>32</v>
      </c>
      <c r="E7503" s="134">
        <v>19.53</v>
      </c>
    </row>
    <row r="7504" spans="1:5" customFormat="1" ht="25.5" x14ac:dyDescent="0.2">
      <c r="A7504" s="27">
        <v>104798</v>
      </c>
      <c r="B7504" s="27" t="s">
        <v>184</v>
      </c>
      <c r="C7504" s="28" t="s">
        <v>6377</v>
      </c>
      <c r="D7504" s="27" t="s">
        <v>31</v>
      </c>
      <c r="E7504" s="134">
        <v>16.12</v>
      </c>
    </row>
    <row r="7505" spans="1:5" customFormat="1" ht="25.5" x14ac:dyDescent="0.2">
      <c r="A7505" s="27">
        <v>104799</v>
      </c>
      <c r="B7505" s="27" t="s">
        <v>184</v>
      </c>
      <c r="C7505" s="28" t="s">
        <v>6378</v>
      </c>
      <c r="D7505" s="27" t="s">
        <v>28</v>
      </c>
      <c r="E7505" s="134">
        <v>12.66</v>
      </c>
    </row>
    <row r="7506" spans="1:5" customFormat="1" ht="12.75" x14ac:dyDescent="0.2">
      <c r="A7506" s="27">
        <v>104800</v>
      </c>
      <c r="B7506" s="27" t="s">
        <v>184</v>
      </c>
      <c r="C7506" s="28" t="s">
        <v>6379</v>
      </c>
      <c r="D7506" s="27" t="s">
        <v>32</v>
      </c>
      <c r="E7506" s="134">
        <v>10.54</v>
      </c>
    </row>
    <row r="7507" spans="1:5" customFormat="1" ht="38.25" x14ac:dyDescent="0.2">
      <c r="A7507" s="27">
        <v>104801</v>
      </c>
      <c r="B7507" s="27" t="s">
        <v>184</v>
      </c>
      <c r="C7507" s="28" t="s">
        <v>6380</v>
      </c>
      <c r="D7507" s="27" t="s">
        <v>28</v>
      </c>
      <c r="E7507" s="134">
        <v>17.170000000000002</v>
      </c>
    </row>
    <row r="7508" spans="1:5" customFormat="1" ht="38.25" x14ac:dyDescent="0.2">
      <c r="A7508" s="27">
        <v>104802</v>
      </c>
      <c r="B7508" s="27" t="s">
        <v>184</v>
      </c>
      <c r="C7508" s="28" t="s">
        <v>6381</v>
      </c>
      <c r="D7508" s="27" t="s">
        <v>28</v>
      </c>
      <c r="E7508" s="134">
        <v>11.42</v>
      </c>
    </row>
    <row r="7509" spans="1:5" customFormat="1" ht="12.75" x14ac:dyDescent="0.2">
      <c r="A7509" s="27">
        <v>104803</v>
      </c>
      <c r="B7509" s="27" t="s">
        <v>184</v>
      </c>
      <c r="C7509" s="28" t="s">
        <v>6382</v>
      </c>
      <c r="D7509" s="27" t="s">
        <v>32</v>
      </c>
      <c r="E7509" s="134">
        <v>5.31</v>
      </c>
    </row>
    <row r="7510" spans="1:5" customFormat="1" ht="25.5" x14ac:dyDescent="0.2">
      <c r="A7510" s="27">
        <v>95967</v>
      </c>
      <c r="B7510" s="27" t="s">
        <v>184</v>
      </c>
      <c r="C7510" s="28" t="s">
        <v>6383</v>
      </c>
      <c r="D7510" s="27" t="s">
        <v>36</v>
      </c>
      <c r="E7510" s="134">
        <v>170.58</v>
      </c>
    </row>
    <row r="7511" spans="1:5" customFormat="1" ht="25.5" x14ac:dyDescent="0.2">
      <c r="A7511" s="27">
        <v>99059</v>
      </c>
      <c r="B7511" s="27" t="s">
        <v>184</v>
      </c>
      <c r="C7511" s="28" t="s">
        <v>6384</v>
      </c>
      <c r="D7511" s="27" t="s">
        <v>32</v>
      </c>
      <c r="E7511" s="134">
        <v>70.319999999999993</v>
      </c>
    </row>
    <row r="7512" spans="1:5" customFormat="1" ht="12.75" x14ac:dyDescent="0.2">
      <c r="A7512" s="27">
        <v>99060</v>
      </c>
      <c r="B7512" s="27" t="s">
        <v>184</v>
      </c>
      <c r="C7512" s="28" t="s">
        <v>6385</v>
      </c>
      <c r="D7512" s="27" t="s">
        <v>31</v>
      </c>
      <c r="E7512" s="134">
        <v>209.18</v>
      </c>
    </row>
    <row r="7513" spans="1:5" customFormat="1" ht="12.75" x14ac:dyDescent="0.2">
      <c r="A7513" s="27">
        <v>99061</v>
      </c>
      <c r="B7513" s="27" t="s">
        <v>184</v>
      </c>
      <c r="C7513" s="28" t="s">
        <v>6386</v>
      </c>
      <c r="D7513" s="27" t="s">
        <v>31</v>
      </c>
      <c r="E7513" s="134">
        <v>129.44</v>
      </c>
    </row>
    <row r="7514" spans="1:5" customFormat="1" ht="12.75" x14ac:dyDescent="0.2">
      <c r="A7514" s="27">
        <v>99062</v>
      </c>
      <c r="B7514" s="27" t="s">
        <v>184</v>
      </c>
      <c r="C7514" s="28" t="s">
        <v>6387</v>
      </c>
      <c r="D7514" s="27" t="s">
        <v>31</v>
      </c>
      <c r="E7514" s="134">
        <v>2.34</v>
      </c>
    </row>
    <row r="7515" spans="1:5" customFormat="1" ht="12.75" x14ac:dyDescent="0.2">
      <c r="A7515" s="27">
        <v>99063</v>
      </c>
      <c r="B7515" s="27" t="s">
        <v>184</v>
      </c>
      <c r="C7515" s="28" t="s">
        <v>6388</v>
      </c>
      <c r="D7515" s="27" t="s">
        <v>32</v>
      </c>
      <c r="E7515" s="134">
        <v>10.34</v>
      </c>
    </row>
    <row r="7516" spans="1:5" customFormat="1" ht="12.75" x14ac:dyDescent="0.2">
      <c r="A7516" s="27">
        <v>105007</v>
      </c>
      <c r="B7516" s="27" t="s">
        <v>184</v>
      </c>
      <c r="C7516" s="28" t="s">
        <v>6389</v>
      </c>
      <c r="D7516" s="27" t="s">
        <v>31</v>
      </c>
      <c r="E7516" s="134">
        <v>43.21</v>
      </c>
    </row>
    <row r="7517" spans="1:5" customFormat="1" ht="25.5" x14ac:dyDescent="0.2">
      <c r="A7517" s="27">
        <v>105009</v>
      </c>
      <c r="B7517" s="27" t="s">
        <v>184</v>
      </c>
      <c r="C7517" s="28" t="s">
        <v>6390</v>
      </c>
      <c r="D7517" s="27" t="s">
        <v>32</v>
      </c>
      <c r="E7517" s="134">
        <v>86.28</v>
      </c>
    </row>
    <row r="7518" spans="1:5" customFormat="1" ht="12.75" x14ac:dyDescent="0.2">
      <c r="A7518" s="27">
        <v>105011</v>
      </c>
      <c r="B7518" s="27" t="s">
        <v>184</v>
      </c>
      <c r="C7518" s="28" t="s">
        <v>6391</v>
      </c>
      <c r="D7518" s="27" t="s">
        <v>32</v>
      </c>
      <c r="E7518" s="134">
        <v>0.61</v>
      </c>
    </row>
    <row r="7519" spans="1:5" customFormat="1" ht="25.5" x14ac:dyDescent="0.2">
      <c r="A7519" s="27">
        <v>93588</v>
      </c>
      <c r="B7519" s="27" t="s">
        <v>184</v>
      </c>
      <c r="C7519" s="28" t="s">
        <v>6392</v>
      </c>
      <c r="D7519" s="27" t="s">
        <v>6184</v>
      </c>
      <c r="E7519" s="134">
        <v>3.12</v>
      </c>
    </row>
    <row r="7520" spans="1:5" customFormat="1" ht="25.5" x14ac:dyDescent="0.2">
      <c r="A7520" s="27">
        <v>93589</v>
      </c>
      <c r="B7520" s="27" t="s">
        <v>184</v>
      </c>
      <c r="C7520" s="28" t="s">
        <v>6393</v>
      </c>
      <c r="D7520" s="27" t="s">
        <v>6184</v>
      </c>
      <c r="E7520" s="134">
        <v>2.68</v>
      </c>
    </row>
    <row r="7521" spans="1:5" customFormat="1" ht="25.5" x14ac:dyDescent="0.2">
      <c r="A7521" s="27">
        <v>93590</v>
      </c>
      <c r="B7521" s="27" t="s">
        <v>184</v>
      </c>
      <c r="C7521" s="28" t="s">
        <v>6394</v>
      </c>
      <c r="D7521" s="27" t="s">
        <v>6184</v>
      </c>
      <c r="E7521" s="134">
        <v>0.97</v>
      </c>
    </row>
    <row r="7522" spans="1:5" customFormat="1" ht="25.5" x14ac:dyDescent="0.2">
      <c r="A7522" s="27">
        <v>93591</v>
      </c>
      <c r="B7522" s="27" t="s">
        <v>184</v>
      </c>
      <c r="C7522" s="28" t="s">
        <v>6395</v>
      </c>
      <c r="D7522" s="27" t="s">
        <v>6184</v>
      </c>
      <c r="E7522" s="134">
        <v>2.75</v>
      </c>
    </row>
    <row r="7523" spans="1:5" customFormat="1" ht="25.5" x14ac:dyDescent="0.2">
      <c r="A7523" s="27">
        <v>93592</v>
      </c>
      <c r="B7523" s="27" t="s">
        <v>184</v>
      </c>
      <c r="C7523" s="28" t="s">
        <v>6396</v>
      </c>
      <c r="D7523" s="27" t="s">
        <v>6184</v>
      </c>
      <c r="E7523" s="134">
        <v>2.38</v>
      </c>
    </row>
    <row r="7524" spans="1:5" customFormat="1" ht="25.5" x14ac:dyDescent="0.2">
      <c r="A7524" s="27">
        <v>93593</v>
      </c>
      <c r="B7524" s="27" t="s">
        <v>184</v>
      </c>
      <c r="C7524" s="28" t="s">
        <v>6397</v>
      </c>
      <c r="D7524" s="27" t="s">
        <v>6184</v>
      </c>
      <c r="E7524" s="134">
        <v>0.87</v>
      </c>
    </row>
    <row r="7525" spans="1:5" customFormat="1" ht="25.5" x14ac:dyDescent="0.2">
      <c r="A7525" s="27">
        <v>93594</v>
      </c>
      <c r="B7525" s="27" t="s">
        <v>184</v>
      </c>
      <c r="C7525" s="28" t="s">
        <v>6398</v>
      </c>
      <c r="D7525" s="27" t="s">
        <v>5307</v>
      </c>
      <c r="E7525" s="134">
        <v>2.08</v>
      </c>
    </row>
    <row r="7526" spans="1:5" customFormat="1" ht="25.5" x14ac:dyDescent="0.2">
      <c r="A7526" s="27">
        <v>93595</v>
      </c>
      <c r="B7526" s="27" t="s">
        <v>184</v>
      </c>
      <c r="C7526" s="28" t="s">
        <v>6399</v>
      </c>
      <c r="D7526" s="27" t="s">
        <v>5307</v>
      </c>
      <c r="E7526" s="134">
        <v>1.81</v>
      </c>
    </row>
    <row r="7527" spans="1:5" customFormat="1" ht="25.5" x14ac:dyDescent="0.2">
      <c r="A7527" s="27">
        <v>93596</v>
      </c>
      <c r="B7527" s="27" t="s">
        <v>184</v>
      </c>
      <c r="C7527" s="28" t="s">
        <v>6400</v>
      </c>
      <c r="D7527" s="27" t="s">
        <v>5307</v>
      </c>
      <c r="E7527" s="134">
        <v>0.65</v>
      </c>
    </row>
    <row r="7528" spans="1:5" customFormat="1" ht="25.5" x14ac:dyDescent="0.2">
      <c r="A7528" s="27">
        <v>93597</v>
      </c>
      <c r="B7528" s="27" t="s">
        <v>184</v>
      </c>
      <c r="C7528" s="28" t="s">
        <v>6401</v>
      </c>
      <c r="D7528" s="27" t="s">
        <v>5307</v>
      </c>
      <c r="E7528" s="134">
        <v>1.82</v>
      </c>
    </row>
    <row r="7529" spans="1:5" customFormat="1" ht="25.5" x14ac:dyDescent="0.2">
      <c r="A7529" s="27">
        <v>93598</v>
      </c>
      <c r="B7529" s="27" t="s">
        <v>184</v>
      </c>
      <c r="C7529" s="28" t="s">
        <v>6402</v>
      </c>
      <c r="D7529" s="27" t="s">
        <v>5307</v>
      </c>
      <c r="E7529" s="134">
        <v>1.57</v>
      </c>
    </row>
    <row r="7530" spans="1:5" customFormat="1" ht="25.5" x14ac:dyDescent="0.2">
      <c r="A7530" s="27">
        <v>93599</v>
      </c>
      <c r="B7530" s="27" t="s">
        <v>184</v>
      </c>
      <c r="C7530" s="28" t="s">
        <v>6403</v>
      </c>
      <c r="D7530" s="27" t="s">
        <v>5307</v>
      </c>
      <c r="E7530" s="134">
        <v>0.57999999999999996</v>
      </c>
    </row>
    <row r="7531" spans="1:5" customFormat="1" ht="25.5" x14ac:dyDescent="0.2">
      <c r="A7531" s="27">
        <v>95425</v>
      </c>
      <c r="B7531" s="27" t="s">
        <v>184</v>
      </c>
      <c r="C7531" s="28" t="s">
        <v>6404</v>
      </c>
      <c r="D7531" s="27" t="s">
        <v>6184</v>
      </c>
      <c r="E7531" s="134">
        <v>2.33</v>
      </c>
    </row>
    <row r="7532" spans="1:5" customFormat="1" ht="25.5" x14ac:dyDescent="0.2">
      <c r="A7532" s="27">
        <v>95426</v>
      </c>
      <c r="B7532" s="27" t="s">
        <v>184</v>
      </c>
      <c r="C7532" s="28" t="s">
        <v>6405</v>
      </c>
      <c r="D7532" s="27" t="s">
        <v>6184</v>
      </c>
      <c r="E7532" s="134">
        <v>2.0099999999999998</v>
      </c>
    </row>
    <row r="7533" spans="1:5" customFormat="1" ht="25.5" x14ac:dyDescent="0.2">
      <c r="A7533" s="27">
        <v>95427</v>
      </c>
      <c r="B7533" s="27" t="s">
        <v>184</v>
      </c>
      <c r="C7533" s="28" t="s">
        <v>6406</v>
      </c>
      <c r="D7533" s="27" t="s">
        <v>6184</v>
      </c>
      <c r="E7533" s="134">
        <v>0.76</v>
      </c>
    </row>
    <row r="7534" spans="1:5" customFormat="1" ht="25.5" x14ac:dyDescent="0.2">
      <c r="A7534" s="27">
        <v>95428</v>
      </c>
      <c r="B7534" s="27" t="s">
        <v>184</v>
      </c>
      <c r="C7534" s="28" t="s">
        <v>6407</v>
      </c>
      <c r="D7534" s="27" t="s">
        <v>5307</v>
      </c>
      <c r="E7534" s="134">
        <v>1.56</v>
      </c>
    </row>
    <row r="7535" spans="1:5" customFormat="1" ht="25.5" x14ac:dyDescent="0.2">
      <c r="A7535" s="27">
        <v>95429</v>
      </c>
      <c r="B7535" s="27" t="s">
        <v>184</v>
      </c>
      <c r="C7535" s="28" t="s">
        <v>6408</v>
      </c>
      <c r="D7535" s="27" t="s">
        <v>5307</v>
      </c>
      <c r="E7535" s="134">
        <v>1.35</v>
      </c>
    </row>
    <row r="7536" spans="1:5" customFormat="1" ht="25.5" x14ac:dyDescent="0.2">
      <c r="A7536" s="27">
        <v>95430</v>
      </c>
      <c r="B7536" s="27" t="s">
        <v>184</v>
      </c>
      <c r="C7536" s="28" t="s">
        <v>6409</v>
      </c>
      <c r="D7536" s="27" t="s">
        <v>5307</v>
      </c>
      <c r="E7536" s="134">
        <v>0.47</v>
      </c>
    </row>
    <row r="7537" spans="1:5" customFormat="1" ht="25.5" x14ac:dyDescent="0.2">
      <c r="A7537" s="27">
        <v>95875</v>
      </c>
      <c r="B7537" s="27" t="s">
        <v>184</v>
      </c>
      <c r="C7537" s="28" t="s">
        <v>6410</v>
      </c>
      <c r="D7537" s="27" t="s">
        <v>6184</v>
      </c>
      <c r="E7537" s="134">
        <v>2.4700000000000002</v>
      </c>
    </row>
    <row r="7538" spans="1:5" customFormat="1" ht="25.5" x14ac:dyDescent="0.2">
      <c r="A7538" s="27">
        <v>95876</v>
      </c>
      <c r="B7538" s="27" t="s">
        <v>184</v>
      </c>
      <c r="C7538" s="28" t="s">
        <v>6411</v>
      </c>
      <c r="D7538" s="27" t="s">
        <v>6184</v>
      </c>
      <c r="E7538" s="134">
        <v>2.16</v>
      </c>
    </row>
    <row r="7539" spans="1:5" customFormat="1" ht="25.5" x14ac:dyDescent="0.2">
      <c r="A7539" s="27">
        <v>95877</v>
      </c>
      <c r="B7539" s="27" t="s">
        <v>184</v>
      </c>
      <c r="C7539" s="28" t="s">
        <v>6412</v>
      </c>
      <c r="D7539" s="27" t="s">
        <v>6184</v>
      </c>
      <c r="E7539" s="134">
        <v>1.85</v>
      </c>
    </row>
    <row r="7540" spans="1:5" customFormat="1" ht="25.5" x14ac:dyDescent="0.2">
      <c r="A7540" s="27">
        <v>95878</v>
      </c>
      <c r="B7540" s="27" t="s">
        <v>184</v>
      </c>
      <c r="C7540" s="28" t="s">
        <v>6413</v>
      </c>
      <c r="D7540" s="27" t="s">
        <v>5307</v>
      </c>
      <c r="E7540" s="134">
        <v>1.66</v>
      </c>
    </row>
    <row r="7541" spans="1:5" customFormat="1" ht="25.5" x14ac:dyDescent="0.2">
      <c r="A7541" s="27">
        <v>95879</v>
      </c>
      <c r="B7541" s="27" t="s">
        <v>184</v>
      </c>
      <c r="C7541" s="28" t="s">
        <v>6414</v>
      </c>
      <c r="D7541" s="27" t="s">
        <v>5307</v>
      </c>
      <c r="E7541" s="134">
        <v>1.46</v>
      </c>
    </row>
    <row r="7542" spans="1:5" customFormat="1" ht="25.5" x14ac:dyDescent="0.2">
      <c r="A7542" s="27">
        <v>95880</v>
      </c>
      <c r="B7542" s="27" t="s">
        <v>184</v>
      </c>
      <c r="C7542" s="28" t="s">
        <v>6415</v>
      </c>
      <c r="D7542" s="27" t="s">
        <v>5307</v>
      </c>
      <c r="E7542" s="134">
        <v>1.24</v>
      </c>
    </row>
    <row r="7543" spans="1:5" customFormat="1" ht="25.5" x14ac:dyDescent="0.2">
      <c r="A7543" s="27">
        <v>97912</v>
      </c>
      <c r="B7543" s="27" t="s">
        <v>184</v>
      </c>
      <c r="C7543" s="28" t="s">
        <v>6416</v>
      </c>
      <c r="D7543" s="27" t="s">
        <v>6184</v>
      </c>
      <c r="E7543" s="134">
        <v>3.75</v>
      </c>
    </row>
    <row r="7544" spans="1:5" customFormat="1" ht="25.5" x14ac:dyDescent="0.2">
      <c r="A7544" s="27">
        <v>97913</v>
      </c>
      <c r="B7544" s="27" t="s">
        <v>184</v>
      </c>
      <c r="C7544" s="28" t="s">
        <v>6417</v>
      </c>
      <c r="D7544" s="27" t="s">
        <v>6184</v>
      </c>
      <c r="E7544" s="134">
        <v>3.25</v>
      </c>
    </row>
    <row r="7545" spans="1:5" customFormat="1" ht="25.5" x14ac:dyDescent="0.2">
      <c r="A7545" s="27">
        <v>97914</v>
      </c>
      <c r="B7545" s="27" t="s">
        <v>184</v>
      </c>
      <c r="C7545" s="28" t="s">
        <v>6418</v>
      </c>
      <c r="D7545" s="27" t="s">
        <v>6184</v>
      </c>
      <c r="E7545" s="134">
        <v>2.98</v>
      </c>
    </row>
    <row r="7546" spans="1:5" customFormat="1" ht="25.5" x14ac:dyDescent="0.2">
      <c r="A7546" s="27">
        <v>97915</v>
      </c>
      <c r="B7546" s="27" t="s">
        <v>184</v>
      </c>
      <c r="C7546" s="28" t="s">
        <v>6419</v>
      </c>
      <c r="D7546" s="27" t="s">
        <v>6184</v>
      </c>
      <c r="E7546" s="134">
        <v>1.19</v>
      </c>
    </row>
    <row r="7547" spans="1:5" customFormat="1" ht="25.5" x14ac:dyDescent="0.2">
      <c r="A7547" s="27">
        <v>100937</v>
      </c>
      <c r="B7547" s="27" t="s">
        <v>184</v>
      </c>
      <c r="C7547" s="28" t="s">
        <v>6420</v>
      </c>
      <c r="D7547" s="27" t="s">
        <v>6184</v>
      </c>
      <c r="E7547" s="134">
        <v>8.94</v>
      </c>
    </row>
    <row r="7548" spans="1:5" customFormat="1" ht="25.5" x14ac:dyDescent="0.2">
      <c r="A7548" s="27">
        <v>100938</v>
      </c>
      <c r="B7548" s="27" t="s">
        <v>184</v>
      </c>
      <c r="C7548" s="28" t="s">
        <v>6421</v>
      </c>
      <c r="D7548" s="27" t="s">
        <v>6184</v>
      </c>
      <c r="E7548" s="134">
        <v>7.45</v>
      </c>
    </row>
    <row r="7549" spans="1:5" customFormat="1" ht="25.5" x14ac:dyDescent="0.2">
      <c r="A7549" s="27">
        <v>100939</v>
      </c>
      <c r="B7549" s="27" t="s">
        <v>184</v>
      </c>
      <c r="C7549" s="28" t="s">
        <v>6422</v>
      </c>
      <c r="D7549" s="27" t="s">
        <v>6184</v>
      </c>
      <c r="E7549" s="134">
        <v>6.57</v>
      </c>
    </row>
    <row r="7550" spans="1:5" customFormat="1" ht="25.5" x14ac:dyDescent="0.2">
      <c r="A7550" s="27">
        <v>100940</v>
      </c>
      <c r="B7550" s="27" t="s">
        <v>184</v>
      </c>
      <c r="C7550" s="28" t="s">
        <v>6423</v>
      </c>
      <c r="D7550" s="27" t="s">
        <v>6184</v>
      </c>
      <c r="E7550" s="134">
        <v>5.6</v>
      </c>
    </row>
    <row r="7551" spans="1:5" customFormat="1" ht="25.5" x14ac:dyDescent="0.2">
      <c r="A7551" s="27">
        <v>100941</v>
      </c>
      <c r="B7551" s="27" t="s">
        <v>184</v>
      </c>
      <c r="C7551" s="28" t="s">
        <v>6424</v>
      </c>
      <c r="D7551" s="27" t="s">
        <v>5307</v>
      </c>
      <c r="E7551" s="134">
        <v>5.95</v>
      </c>
    </row>
    <row r="7552" spans="1:5" customFormat="1" ht="25.5" x14ac:dyDescent="0.2">
      <c r="A7552" s="27">
        <v>100942</v>
      </c>
      <c r="B7552" s="27" t="s">
        <v>184</v>
      </c>
      <c r="C7552" s="28" t="s">
        <v>6425</v>
      </c>
      <c r="D7552" s="27" t="s">
        <v>5307</v>
      </c>
      <c r="E7552" s="134">
        <v>4.97</v>
      </c>
    </row>
    <row r="7553" spans="1:5" customFormat="1" ht="25.5" x14ac:dyDescent="0.2">
      <c r="A7553" s="27">
        <v>100943</v>
      </c>
      <c r="B7553" s="27" t="s">
        <v>184</v>
      </c>
      <c r="C7553" s="28" t="s">
        <v>6426</v>
      </c>
      <c r="D7553" s="27" t="s">
        <v>5307</v>
      </c>
      <c r="E7553" s="134">
        <v>4.37</v>
      </c>
    </row>
    <row r="7554" spans="1:5" customFormat="1" ht="25.5" x14ac:dyDescent="0.2">
      <c r="A7554" s="27">
        <v>100944</v>
      </c>
      <c r="B7554" s="27" t="s">
        <v>184</v>
      </c>
      <c r="C7554" s="28" t="s">
        <v>6427</v>
      </c>
      <c r="D7554" s="27" t="s">
        <v>5307</v>
      </c>
      <c r="E7554" s="134">
        <v>3.74</v>
      </c>
    </row>
    <row r="7555" spans="1:5" customFormat="1" ht="25.5" x14ac:dyDescent="0.2">
      <c r="A7555" s="27">
        <v>100945</v>
      </c>
      <c r="B7555" s="27" t="s">
        <v>184</v>
      </c>
      <c r="C7555" s="28" t="s">
        <v>6428</v>
      </c>
      <c r="D7555" s="27" t="s">
        <v>5307</v>
      </c>
      <c r="E7555" s="134">
        <v>2.82</v>
      </c>
    </row>
    <row r="7556" spans="1:5" customFormat="1" ht="25.5" x14ac:dyDescent="0.2">
      <c r="A7556" s="27">
        <v>100946</v>
      </c>
      <c r="B7556" s="27" t="s">
        <v>184</v>
      </c>
      <c r="C7556" s="28" t="s">
        <v>6429</v>
      </c>
      <c r="D7556" s="27" t="s">
        <v>5307</v>
      </c>
      <c r="E7556" s="134">
        <v>2.4300000000000002</v>
      </c>
    </row>
    <row r="7557" spans="1:5" customFormat="1" ht="25.5" x14ac:dyDescent="0.2">
      <c r="A7557" s="27">
        <v>100947</v>
      </c>
      <c r="B7557" s="27" t="s">
        <v>184</v>
      </c>
      <c r="C7557" s="28" t="s">
        <v>6430</v>
      </c>
      <c r="D7557" s="27" t="s">
        <v>5307</v>
      </c>
      <c r="E7557" s="134">
        <v>2.2400000000000002</v>
      </c>
    </row>
    <row r="7558" spans="1:5" customFormat="1" ht="25.5" x14ac:dyDescent="0.2">
      <c r="A7558" s="27">
        <v>100948</v>
      </c>
      <c r="B7558" s="27" t="s">
        <v>184</v>
      </c>
      <c r="C7558" s="28" t="s">
        <v>6431</v>
      </c>
      <c r="D7558" s="27" t="s">
        <v>5307</v>
      </c>
      <c r="E7558" s="134">
        <v>0.88</v>
      </c>
    </row>
    <row r="7559" spans="1:5" customFormat="1" ht="25.5" x14ac:dyDescent="0.2">
      <c r="A7559" s="27">
        <v>100949</v>
      </c>
      <c r="B7559" s="27" t="s">
        <v>184</v>
      </c>
      <c r="C7559" s="28" t="s">
        <v>6432</v>
      </c>
      <c r="D7559" s="27" t="s">
        <v>5307</v>
      </c>
      <c r="E7559" s="134">
        <v>6.72</v>
      </c>
    </row>
    <row r="7560" spans="1:5" customFormat="1" ht="25.5" x14ac:dyDescent="0.2">
      <c r="A7560" s="27">
        <v>100950</v>
      </c>
      <c r="B7560" s="27" t="s">
        <v>184</v>
      </c>
      <c r="C7560" s="28" t="s">
        <v>6433</v>
      </c>
      <c r="D7560" s="27" t="s">
        <v>5307</v>
      </c>
      <c r="E7560" s="134">
        <v>3.57</v>
      </c>
    </row>
    <row r="7561" spans="1:5" customFormat="1" ht="25.5" x14ac:dyDescent="0.2">
      <c r="A7561" s="27">
        <v>100951</v>
      </c>
      <c r="B7561" s="27" t="s">
        <v>184</v>
      </c>
      <c r="C7561" s="28" t="s">
        <v>6434</v>
      </c>
      <c r="D7561" s="27" t="s">
        <v>5307</v>
      </c>
      <c r="E7561" s="134">
        <v>3.08</v>
      </c>
    </row>
    <row r="7562" spans="1:5" customFormat="1" ht="25.5" x14ac:dyDescent="0.2">
      <c r="A7562" s="27">
        <v>100952</v>
      </c>
      <c r="B7562" s="27" t="s">
        <v>184</v>
      </c>
      <c r="C7562" s="28" t="s">
        <v>6435</v>
      </c>
      <c r="D7562" s="27" t="s">
        <v>5307</v>
      </c>
      <c r="E7562" s="134">
        <v>2.84</v>
      </c>
    </row>
    <row r="7563" spans="1:5" customFormat="1" ht="38.25" x14ac:dyDescent="0.2">
      <c r="A7563" s="27">
        <v>100953</v>
      </c>
      <c r="B7563" s="27" t="s">
        <v>184</v>
      </c>
      <c r="C7563" s="28" t="s">
        <v>6436</v>
      </c>
      <c r="D7563" s="27" t="s">
        <v>5307</v>
      </c>
      <c r="E7563" s="134">
        <v>1.1200000000000001</v>
      </c>
    </row>
    <row r="7564" spans="1:5" customFormat="1" ht="25.5" x14ac:dyDescent="0.2">
      <c r="A7564" s="27">
        <v>100954</v>
      </c>
      <c r="B7564" s="27" t="s">
        <v>184</v>
      </c>
      <c r="C7564" s="28" t="s">
        <v>6437</v>
      </c>
      <c r="D7564" s="27" t="s">
        <v>5307</v>
      </c>
      <c r="E7564" s="134">
        <v>8.51</v>
      </c>
    </row>
    <row r="7565" spans="1:5" customFormat="1" ht="25.5" x14ac:dyDescent="0.2">
      <c r="A7565" s="27">
        <v>100955</v>
      </c>
      <c r="B7565" s="27" t="s">
        <v>184</v>
      </c>
      <c r="C7565" s="28" t="s">
        <v>6438</v>
      </c>
      <c r="D7565" s="27" t="s">
        <v>6184</v>
      </c>
      <c r="E7565" s="134">
        <v>4.91</v>
      </c>
    </row>
    <row r="7566" spans="1:5" customFormat="1" ht="25.5" x14ac:dyDescent="0.2">
      <c r="A7566" s="27">
        <v>100956</v>
      </c>
      <c r="B7566" s="27" t="s">
        <v>184</v>
      </c>
      <c r="C7566" s="28" t="s">
        <v>6439</v>
      </c>
      <c r="D7566" s="27" t="s">
        <v>6184</v>
      </c>
      <c r="E7566" s="134">
        <v>4.26</v>
      </c>
    </row>
    <row r="7567" spans="1:5" customFormat="1" ht="25.5" x14ac:dyDescent="0.2">
      <c r="A7567" s="27">
        <v>100957</v>
      </c>
      <c r="B7567" s="27" t="s">
        <v>184</v>
      </c>
      <c r="C7567" s="28" t="s">
        <v>6440</v>
      </c>
      <c r="D7567" s="27" t="s">
        <v>6184</v>
      </c>
      <c r="E7567" s="134">
        <v>3.9</v>
      </c>
    </row>
    <row r="7568" spans="1:5" customFormat="1" ht="25.5" x14ac:dyDescent="0.2">
      <c r="A7568" s="27">
        <v>100958</v>
      </c>
      <c r="B7568" s="27" t="s">
        <v>184</v>
      </c>
      <c r="C7568" s="28" t="s">
        <v>6441</v>
      </c>
      <c r="D7568" s="27" t="s">
        <v>6184</v>
      </c>
      <c r="E7568" s="134">
        <v>1.56</v>
      </c>
    </row>
    <row r="7569" spans="1:5" customFormat="1" ht="25.5" x14ac:dyDescent="0.2">
      <c r="A7569" s="27">
        <v>100959</v>
      </c>
      <c r="B7569" s="27" t="s">
        <v>184</v>
      </c>
      <c r="C7569" s="28" t="s">
        <v>6442</v>
      </c>
      <c r="D7569" s="27" t="s">
        <v>6184</v>
      </c>
      <c r="E7569" s="134">
        <v>11.71</v>
      </c>
    </row>
    <row r="7570" spans="1:5" customFormat="1" ht="25.5" x14ac:dyDescent="0.2">
      <c r="A7570" s="27">
        <v>100960</v>
      </c>
      <c r="B7570" s="27" t="s">
        <v>184</v>
      </c>
      <c r="C7570" s="28" t="s">
        <v>6443</v>
      </c>
      <c r="D7570" s="27" t="s">
        <v>6184</v>
      </c>
      <c r="E7570" s="134">
        <v>3.64</v>
      </c>
    </row>
    <row r="7571" spans="1:5" customFormat="1" ht="25.5" x14ac:dyDescent="0.2">
      <c r="A7571" s="27">
        <v>100961</v>
      </c>
      <c r="B7571" s="27" t="s">
        <v>184</v>
      </c>
      <c r="C7571" s="28" t="s">
        <v>6444</v>
      </c>
      <c r="D7571" s="27" t="s">
        <v>6184</v>
      </c>
      <c r="E7571" s="134">
        <v>3.16</v>
      </c>
    </row>
    <row r="7572" spans="1:5" customFormat="1" ht="25.5" x14ac:dyDescent="0.2">
      <c r="A7572" s="27">
        <v>100962</v>
      </c>
      <c r="B7572" s="27" t="s">
        <v>184</v>
      </c>
      <c r="C7572" s="28" t="s">
        <v>6445</v>
      </c>
      <c r="D7572" s="27" t="s">
        <v>6184</v>
      </c>
      <c r="E7572" s="134">
        <v>2.87</v>
      </c>
    </row>
    <row r="7573" spans="1:5" customFormat="1" ht="25.5" x14ac:dyDescent="0.2">
      <c r="A7573" s="27">
        <v>100963</v>
      </c>
      <c r="B7573" s="27" t="s">
        <v>184</v>
      </c>
      <c r="C7573" s="28" t="s">
        <v>6446</v>
      </c>
      <c r="D7573" s="27" t="s">
        <v>6184</v>
      </c>
      <c r="E7573" s="134">
        <v>1.1399999999999999</v>
      </c>
    </row>
    <row r="7574" spans="1:5" customFormat="1" ht="25.5" x14ac:dyDescent="0.2">
      <c r="A7574" s="27">
        <v>100964</v>
      </c>
      <c r="B7574" s="27" t="s">
        <v>184</v>
      </c>
      <c r="C7574" s="28" t="s">
        <v>6447</v>
      </c>
      <c r="D7574" s="27" t="s">
        <v>6184</v>
      </c>
      <c r="E7574" s="134">
        <v>8.74</v>
      </c>
    </row>
    <row r="7575" spans="1:5" customFormat="1" ht="38.25" x14ac:dyDescent="0.2">
      <c r="A7575" s="27">
        <v>100973</v>
      </c>
      <c r="B7575" s="27" t="s">
        <v>184</v>
      </c>
      <c r="C7575" s="28" t="s">
        <v>6448</v>
      </c>
      <c r="D7575" s="27" t="s">
        <v>27</v>
      </c>
      <c r="E7575" s="134">
        <v>9</v>
      </c>
    </row>
    <row r="7576" spans="1:5" customFormat="1" ht="38.25" x14ac:dyDescent="0.2">
      <c r="A7576" s="27">
        <v>100974</v>
      </c>
      <c r="B7576" s="27" t="s">
        <v>184</v>
      </c>
      <c r="C7576" s="28" t="s">
        <v>6449</v>
      </c>
      <c r="D7576" s="27" t="s">
        <v>27</v>
      </c>
      <c r="E7576" s="134">
        <v>8.6199999999999992</v>
      </c>
    </row>
    <row r="7577" spans="1:5" customFormat="1" ht="38.25" x14ac:dyDescent="0.2">
      <c r="A7577" s="27">
        <v>100975</v>
      </c>
      <c r="B7577" s="27" t="s">
        <v>184</v>
      </c>
      <c r="C7577" s="28" t="s">
        <v>6450</v>
      </c>
      <c r="D7577" s="27" t="s">
        <v>27</v>
      </c>
      <c r="E7577" s="134">
        <v>8.68</v>
      </c>
    </row>
    <row r="7578" spans="1:5" customFormat="1" ht="25.5" x14ac:dyDescent="0.2">
      <c r="A7578" s="27">
        <v>100965</v>
      </c>
      <c r="B7578" s="27" t="s">
        <v>184</v>
      </c>
      <c r="C7578" s="28" t="s">
        <v>6451</v>
      </c>
      <c r="D7578" s="27" t="s">
        <v>5307</v>
      </c>
      <c r="E7578" s="134">
        <v>1.79</v>
      </c>
    </row>
    <row r="7579" spans="1:5" customFormat="1" ht="25.5" x14ac:dyDescent="0.2">
      <c r="A7579" s="27">
        <v>100966</v>
      </c>
      <c r="B7579" s="27" t="s">
        <v>184</v>
      </c>
      <c r="C7579" s="28" t="s">
        <v>6452</v>
      </c>
      <c r="D7579" s="27" t="s">
        <v>5307</v>
      </c>
      <c r="E7579" s="134">
        <v>1.54</v>
      </c>
    </row>
    <row r="7580" spans="1:5" customFormat="1" ht="25.5" x14ac:dyDescent="0.2">
      <c r="A7580" s="27">
        <v>100969</v>
      </c>
      <c r="B7580" s="27" t="s">
        <v>184</v>
      </c>
      <c r="C7580" s="28" t="s">
        <v>6453</v>
      </c>
      <c r="D7580" s="27" t="s">
        <v>5307</v>
      </c>
      <c r="E7580" s="134">
        <v>2.34</v>
      </c>
    </row>
    <row r="7581" spans="1:5" customFormat="1" ht="25.5" x14ac:dyDescent="0.2">
      <c r="A7581" s="27">
        <v>100970</v>
      </c>
      <c r="B7581" s="27" t="s">
        <v>184</v>
      </c>
      <c r="C7581" s="28" t="s">
        <v>6454</v>
      </c>
      <c r="D7581" s="27" t="s">
        <v>5307</v>
      </c>
      <c r="E7581" s="134">
        <v>1.98</v>
      </c>
    </row>
    <row r="7582" spans="1:5" customFormat="1" ht="25.5" x14ac:dyDescent="0.2">
      <c r="A7582" s="27">
        <v>102330</v>
      </c>
      <c r="B7582" s="27" t="s">
        <v>184</v>
      </c>
      <c r="C7582" s="28" t="s">
        <v>6455</v>
      </c>
      <c r="D7582" s="27" t="s">
        <v>5307</v>
      </c>
      <c r="E7582" s="134">
        <v>1.43</v>
      </c>
    </row>
    <row r="7583" spans="1:5" customFormat="1" ht="25.5" x14ac:dyDescent="0.2">
      <c r="A7583" s="27">
        <v>102331</v>
      </c>
      <c r="B7583" s="27" t="s">
        <v>184</v>
      </c>
      <c r="C7583" s="28" t="s">
        <v>6456</v>
      </c>
      <c r="D7583" s="27" t="s">
        <v>5307</v>
      </c>
      <c r="E7583" s="134">
        <v>0.56000000000000005</v>
      </c>
    </row>
    <row r="7584" spans="1:5" customFormat="1" ht="25.5" x14ac:dyDescent="0.2">
      <c r="A7584" s="27">
        <v>102332</v>
      </c>
      <c r="B7584" s="27" t="s">
        <v>184</v>
      </c>
      <c r="C7584" s="28" t="s">
        <v>6457</v>
      </c>
      <c r="D7584" s="27" t="s">
        <v>5307</v>
      </c>
      <c r="E7584" s="134">
        <v>1.85</v>
      </c>
    </row>
    <row r="7585" spans="1:5" customFormat="1" ht="25.5" x14ac:dyDescent="0.2">
      <c r="A7585" s="27">
        <v>102333</v>
      </c>
      <c r="B7585" s="27" t="s">
        <v>184</v>
      </c>
      <c r="C7585" s="28" t="s">
        <v>6458</v>
      </c>
      <c r="D7585" s="27" t="s">
        <v>5307</v>
      </c>
      <c r="E7585" s="134">
        <v>0.74</v>
      </c>
    </row>
    <row r="7586" spans="1:5" customFormat="1" ht="25.5" x14ac:dyDescent="0.2">
      <c r="A7586" s="27">
        <v>101019</v>
      </c>
      <c r="B7586" s="27" t="s">
        <v>184</v>
      </c>
      <c r="C7586" s="28" t="s">
        <v>6459</v>
      </c>
      <c r="D7586" s="27" t="s">
        <v>35</v>
      </c>
      <c r="E7586" s="134">
        <v>590.15</v>
      </c>
    </row>
    <row r="7587" spans="1:5" customFormat="1" ht="25.5" x14ac:dyDescent="0.2">
      <c r="A7587" s="27">
        <v>101479</v>
      </c>
      <c r="B7587" s="27" t="s">
        <v>184</v>
      </c>
      <c r="C7587" s="28" t="s">
        <v>6460</v>
      </c>
      <c r="D7587" s="27" t="s">
        <v>35</v>
      </c>
      <c r="E7587" s="134">
        <v>171.93</v>
      </c>
    </row>
    <row r="7588" spans="1:5" customFormat="1" ht="25.5" x14ac:dyDescent="0.2">
      <c r="A7588" s="27">
        <v>102568</v>
      </c>
      <c r="B7588" s="27" t="s">
        <v>184</v>
      </c>
      <c r="C7588" s="28" t="s">
        <v>6461</v>
      </c>
      <c r="D7588" s="27" t="s">
        <v>35</v>
      </c>
      <c r="E7588" s="134">
        <v>292.91000000000003</v>
      </c>
    </row>
    <row r="7589" spans="1:5" customFormat="1" ht="38.25" x14ac:dyDescent="0.2">
      <c r="A7589" s="27">
        <v>100976</v>
      </c>
      <c r="B7589" s="27" t="s">
        <v>184</v>
      </c>
      <c r="C7589" s="28" t="s">
        <v>6462</v>
      </c>
      <c r="D7589" s="27" t="s">
        <v>27</v>
      </c>
      <c r="E7589" s="134">
        <v>8.49</v>
      </c>
    </row>
    <row r="7590" spans="1:5" customFormat="1" ht="38.25" x14ac:dyDescent="0.2">
      <c r="A7590" s="27">
        <v>100977</v>
      </c>
      <c r="B7590" s="27" t="s">
        <v>184</v>
      </c>
      <c r="C7590" s="28" t="s">
        <v>6463</v>
      </c>
      <c r="D7590" s="27" t="s">
        <v>27</v>
      </c>
      <c r="E7590" s="134">
        <v>7.88</v>
      </c>
    </row>
    <row r="7591" spans="1:5" customFormat="1" ht="38.25" x14ac:dyDescent="0.2">
      <c r="A7591" s="27">
        <v>100978</v>
      </c>
      <c r="B7591" s="27" t="s">
        <v>184</v>
      </c>
      <c r="C7591" s="28" t="s">
        <v>6464</v>
      </c>
      <c r="D7591" s="27" t="s">
        <v>27</v>
      </c>
      <c r="E7591" s="134">
        <v>7.07</v>
      </c>
    </row>
    <row r="7592" spans="1:5" customFormat="1" ht="38.25" x14ac:dyDescent="0.2">
      <c r="A7592" s="27">
        <v>100979</v>
      </c>
      <c r="B7592" s="27" t="s">
        <v>184</v>
      </c>
      <c r="C7592" s="28" t="s">
        <v>6465</v>
      </c>
      <c r="D7592" s="27" t="s">
        <v>27</v>
      </c>
      <c r="E7592" s="134">
        <v>6.79</v>
      </c>
    </row>
    <row r="7593" spans="1:5" customFormat="1" ht="38.25" x14ac:dyDescent="0.2">
      <c r="A7593" s="27">
        <v>100980</v>
      </c>
      <c r="B7593" s="27" t="s">
        <v>184</v>
      </c>
      <c r="C7593" s="28" t="s">
        <v>6466</v>
      </c>
      <c r="D7593" s="27" t="s">
        <v>27</v>
      </c>
      <c r="E7593" s="134">
        <v>6.41</v>
      </c>
    </row>
    <row r="7594" spans="1:5" customFormat="1" ht="38.25" x14ac:dyDescent="0.2">
      <c r="A7594" s="27">
        <v>100981</v>
      </c>
      <c r="B7594" s="27" t="s">
        <v>184</v>
      </c>
      <c r="C7594" s="28" t="s">
        <v>6467</v>
      </c>
      <c r="D7594" s="27" t="s">
        <v>27</v>
      </c>
      <c r="E7594" s="134">
        <v>9.57</v>
      </c>
    </row>
    <row r="7595" spans="1:5" customFormat="1" ht="38.25" x14ac:dyDescent="0.2">
      <c r="A7595" s="27">
        <v>100982</v>
      </c>
      <c r="B7595" s="27" t="s">
        <v>184</v>
      </c>
      <c r="C7595" s="28" t="s">
        <v>6468</v>
      </c>
      <c r="D7595" s="27" t="s">
        <v>27</v>
      </c>
      <c r="E7595" s="134">
        <v>9.1199999999999992</v>
      </c>
    </row>
    <row r="7596" spans="1:5" customFormat="1" ht="38.25" x14ac:dyDescent="0.2">
      <c r="A7596" s="27">
        <v>100983</v>
      </c>
      <c r="B7596" s="27" t="s">
        <v>184</v>
      </c>
      <c r="C7596" s="28" t="s">
        <v>6469</v>
      </c>
      <c r="D7596" s="27" t="s">
        <v>27</v>
      </c>
      <c r="E7596" s="134">
        <v>9.16</v>
      </c>
    </row>
    <row r="7597" spans="1:5" customFormat="1" ht="38.25" x14ac:dyDescent="0.2">
      <c r="A7597" s="27">
        <v>100984</v>
      </c>
      <c r="B7597" s="27" t="s">
        <v>184</v>
      </c>
      <c r="C7597" s="28" t="s">
        <v>6470</v>
      </c>
      <c r="D7597" s="27" t="s">
        <v>27</v>
      </c>
      <c r="E7597" s="134">
        <v>8.9499999999999993</v>
      </c>
    </row>
    <row r="7598" spans="1:5" customFormat="1" ht="12.75" x14ac:dyDescent="0.2">
      <c r="A7598" s="27">
        <v>100985</v>
      </c>
      <c r="B7598" s="27" t="s">
        <v>184</v>
      </c>
      <c r="C7598" s="28" t="s">
        <v>6471</v>
      </c>
      <c r="D7598" s="27" t="s">
        <v>27</v>
      </c>
      <c r="E7598" s="134">
        <v>7.55</v>
      </c>
    </row>
    <row r="7599" spans="1:5" customFormat="1" ht="12.75" x14ac:dyDescent="0.2">
      <c r="A7599" s="27">
        <v>100986</v>
      </c>
      <c r="B7599" s="27" t="s">
        <v>184</v>
      </c>
      <c r="C7599" s="28" t="s">
        <v>6472</v>
      </c>
      <c r="D7599" s="27" t="s">
        <v>27</v>
      </c>
      <c r="E7599" s="134">
        <v>9.0399999999999991</v>
      </c>
    </row>
    <row r="7600" spans="1:5" customFormat="1" ht="12.75" x14ac:dyDescent="0.2">
      <c r="A7600" s="27">
        <v>100987</v>
      </c>
      <c r="B7600" s="27" t="s">
        <v>184</v>
      </c>
      <c r="C7600" s="28" t="s">
        <v>6473</v>
      </c>
      <c r="D7600" s="27" t="s">
        <v>27</v>
      </c>
      <c r="E7600" s="134">
        <v>10.44</v>
      </c>
    </row>
    <row r="7601" spans="1:5" customFormat="1" ht="12.75" x14ac:dyDescent="0.2">
      <c r="A7601" s="27">
        <v>100988</v>
      </c>
      <c r="B7601" s="27" t="s">
        <v>184</v>
      </c>
      <c r="C7601" s="28" t="s">
        <v>6474</v>
      </c>
      <c r="D7601" s="27" t="s">
        <v>27</v>
      </c>
      <c r="E7601" s="134">
        <v>11.03</v>
      </c>
    </row>
    <row r="7602" spans="1:5" customFormat="1" ht="38.25" x14ac:dyDescent="0.2">
      <c r="A7602" s="27">
        <v>100989</v>
      </c>
      <c r="B7602" s="27" t="s">
        <v>184</v>
      </c>
      <c r="C7602" s="28" t="s">
        <v>6475</v>
      </c>
      <c r="D7602" s="27" t="s">
        <v>35</v>
      </c>
      <c r="E7602" s="134">
        <v>6</v>
      </c>
    </row>
    <row r="7603" spans="1:5" customFormat="1" ht="38.25" x14ac:dyDescent="0.2">
      <c r="A7603" s="27">
        <v>100990</v>
      </c>
      <c r="B7603" s="27" t="s">
        <v>184</v>
      </c>
      <c r="C7603" s="28" t="s">
        <v>6476</v>
      </c>
      <c r="D7603" s="27" t="s">
        <v>35</v>
      </c>
      <c r="E7603" s="134">
        <v>5.75</v>
      </c>
    </row>
    <row r="7604" spans="1:5" customFormat="1" ht="38.25" x14ac:dyDescent="0.2">
      <c r="A7604" s="27">
        <v>100991</v>
      </c>
      <c r="B7604" s="27" t="s">
        <v>184</v>
      </c>
      <c r="C7604" s="28" t="s">
        <v>6477</v>
      </c>
      <c r="D7604" s="27" t="s">
        <v>35</v>
      </c>
      <c r="E7604" s="134">
        <v>5.82</v>
      </c>
    </row>
    <row r="7605" spans="1:5" customFormat="1" ht="38.25" x14ac:dyDescent="0.2">
      <c r="A7605" s="27">
        <v>100992</v>
      </c>
      <c r="B7605" s="27" t="s">
        <v>184</v>
      </c>
      <c r="C7605" s="28" t="s">
        <v>6478</v>
      </c>
      <c r="D7605" s="27" t="s">
        <v>35</v>
      </c>
      <c r="E7605" s="134">
        <v>5.66</v>
      </c>
    </row>
    <row r="7606" spans="1:5" customFormat="1" ht="38.25" x14ac:dyDescent="0.2">
      <c r="A7606" s="27">
        <v>100993</v>
      </c>
      <c r="B7606" s="27" t="s">
        <v>184</v>
      </c>
      <c r="C7606" s="28" t="s">
        <v>6479</v>
      </c>
      <c r="D7606" s="27" t="s">
        <v>35</v>
      </c>
      <c r="E7606" s="134">
        <v>5.24</v>
      </c>
    </row>
    <row r="7607" spans="1:5" customFormat="1" ht="38.25" x14ac:dyDescent="0.2">
      <c r="A7607" s="27">
        <v>100994</v>
      </c>
      <c r="B7607" s="27" t="s">
        <v>184</v>
      </c>
      <c r="C7607" s="28" t="s">
        <v>6480</v>
      </c>
      <c r="D7607" s="27" t="s">
        <v>35</v>
      </c>
      <c r="E7607" s="134">
        <v>4.67</v>
      </c>
    </row>
    <row r="7608" spans="1:5" customFormat="1" ht="38.25" x14ac:dyDescent="0.2">
      <c r="A7608" s="27">
        <v>100995</v>
      </c>
      <c r="B7608" s="27" t="s">
        <v>184</v>
      </c>
      <c r="C7608" s="28" t="s">
        <v>6481</v>
      </c>
      <c r="D7608" s="27" t="s">
        <v>35</v>
      </c>
      <c r="E7608" s="134">
        <v>4.54</v>
      </c>
    </row>
    <row r="7609" spans="1:5" customFormat="1" ht="38.25" x14ac:dyDescent="0.2">
      <c r="A7609" s="27">
        <v>100996</v>
      </c>
      <c r="B7609" s="27" t="s">
        <v>184</v>
      </c>
      <c r="C7609" s="28" t="s">
        <v>6482</v>
      </c>
      <c r="D7609" s="27" t="s">
        <v>35</v>
      </c>
      <c r="E7609" s="134">
        <v>4.26</v>
      </c>
    </row>
    <row r="7610" spans="1:5" customFormat="1" ht="25.5" x14ac:dyDescent="0.2">
      <c r="A7610" s="27">
        <v>100997</v>
      </c>
      <c r="B7610" s="27" t="s">
        <v>184</v>
      </c>
      <c r="C7610" s="28" t="s">
        <v>6483</v>
      </c>
      <c r="D7610" s="27" t="s">
        <v>35</v>
      </c>
      <c r="E7610" s="134">
        <v>6.39</v>
      </c>
    </row>
    <row r="7611" spans="1:5" customFormat="1" ht="25.5" x14ac:dyDescent="0.2">
      <c r="A7611" s="27">
        <v>100998</v>
      </c>
      <c r="B7611" s="27" t="s">
        <v>184</v>
      </c>
      <c r="C7611" s="28" t="s">
        <v>6484</v>
      </c>
      <c r="D7611" s="27" t="s">
        <v>35</v>
      </c>
      <c r="E7611" s="134">
        <v>6.08</v>
      </c>
    </row>
    <row r="7612" spans="1:5" customFormat="1" ht="25.5" x14ac:dyDescent="0.2">
      <c r="A7612" s="27">
        <v>100999</v>
      </c>
      <c r="B7612" s="27" t="s">
        <v>184</v>
      </c>
      <c r="C7612" s="28" t="s">
        <v>6485</v>
      </c>
      <c r="D7612" s="27" t="s">
        <v>35</v>
      </c>
      <c r="E7612" s="134">
        <v>6.14</v>
      </c>
    </row>
    <row r="7613" spans="1:5" customFormat="1" ht="25.5" x14ac:dyDescent="0.2">
      <c r="A7613" s="27">
        <v>101000</v>
      </c>
      <c r="B7613" s="27" t="s">
        <v>184</v>
      </c>
      <c r="C7613" s="28" t="s">
        <v>6486</v>
      </c>
      <c r="D7613" s="27" t="s">
        <v>35</v>
      </c>
      <c r="E7613" s="134">
        <v>5.97</v>
      </c>
    </row>
    <row r="7614" spans="1:5" customFormat="1" ht="12.75" x14ac:dyDescent="0.2">
      <c r="A7614" s="27">
        <v>101001</v>
      </c>
      <c r="B7614" s="27" t="s">
        <v>184</v>
      </c>
      <c r="C7614" s="28" t="s">
        <v>6487</v>
      </c>
      <c r="D7614" s="27" t="s">
        <v>35</v>
      </c>
      <c r="E7614" s="134">
        <v>5.03</v>
      </c>
    </row>
    <row r="7615" spans="1:5" customFormat="1" ht="12.75" x14ac:dyDescent="0.2">
      <c r="A7615" s="27">
        <v>101002</v>
      </c>
      <c r="B7615" s="27" t="s">
        <v>184</v>
      </c>
      <c r="C7615" s="28" t="s">
        <v>6488</v>
      </c>
      <c r="D7615" s="27" t="s">
        <v>35</v>
      </c>
      <c r="E7615" s="50">
        <v>6.02</v>
      </c>
    </row>
    <row r="7616" spans="1:5" customFormat="1" ht="12.75" x14ac:dyDescent="0.2">
      <c r="A7616" s="27">
        <v>101003</v>
      </c>
      <c r="B7616" s="27" t="s">
        <v>184</v>
      </c>
      <c r="C7616" s="28" t="s">
        <v>6489</v>
      </c>
      <c r="D7616" s="27" t="s">
        <v>35</v>
      </c>
      <c r="E7616" s="50">
        <v>6.95</v>
      </c>
    </row>
    <row r="7617" spans="1:5" customFormat="1" ht="12.75" x14ac:dyDescent="0.2">
      <c r="A7617" s="27">
        <v>101004</v>
      </c>
      <c r="B7617" s="27" t="s">
        <v>184</v>
      </c>
      <c r="C7617" s="28" t="s">
        <v>6490</v>
      </c>
      <c r="D7617" s="27" t="s">
        <v>35</v>
      </c>
      <c r="E7617" s="134">
        <v>7.35</v>
      </c>
    </row>
    <row r="7618" spans="1:5" customFormat="1" ht="12.75" x14ac:dyDescent="0.2">
      <c r="A7618" s="27">
        <v>101005</v>
      </c>
      <c r="B7618" s="27" t="s">
        <v>184</v>
      </c>
      <c r="C7618" s="28" t="s">
        <v>6491</v>
      </c>
      <c r="D7618" s="27" t="s">
        <v>27</v>
      </c>
      <c r="E7618" s="50">
        <v>18.68</v>
      </c>
    </row>
    <row r="7619" spans="1:5" customFormat="1" ht="12.75" x14ac:dyDescent="0.2">
      <c r="A7619" s="27">
        <v>101006</v>
      </c>
      <c r="B7619" s="27" t="s">
        <v>184</v>
      </c>
      <c r="C7619" s="28" t="s">
        <v>6492</v>
      </c>
      <c r="D7619" s="27" t="s">
        <v>27</v>
      </c>
      <c r="E7619" s="134">
        <v>20.74</v>
      </c>
    </row>
    <row r="7620" spans="1:5" customFormat="1" ht="12.75" x14ac:dyDescent="0.2">
      <c r="A7620" s="27">
        <v>101007</v>
      </c>
      <c r="B7620" s="27" t="s">
        <v>184</v>
      </c>
      <c r="C7620" s="28" t="s">
        <v>6493</v>
      </c>
      <c r="D7620" s="27" t="s">
        <v>27</v>
      </c>
      <c r="E7620" s="134">
        <v>5.42</v>
      </c>
    </row>
    <row r="7621" spans="1:5" customFormat="1" ht="12.75" x14ac:dyDescent="0.2">
      <c r="A7621" s="27">
        <v>101008</v>
      </c>
      <c r="B7621" s="27" t="s">
        <v>184</v>
      </c>
      <c r="C7621" s="28" t="s">
        <v>6494</v>
      </c>
      <c r="D7621" s="27" t="s">
        <v>27</v>
      </c>
      <c r="E7621" s="50">
        <v>5.48</v>
      </c>
    </row>
    <row r="7622" spans="1:5" customFormat="1" ht="25.5" x14ac:dyDescent="0.2">
      <c r="A7622" s="27">
        <v>101009</v>
      </c>
      <c r="B7622" s="27" t="s">
        <v>184</v>
      </c>
      <c r="C7622" s="28" t="s">
        <v>6495</v>
      </c>
      <c r="D7622" s="27" t="s">
        <v>35</v>
      </c>
      <c r="E7622" s="50">
        <v>43.12</v>
      </c>
    </row>
    <row r="7623" spans="1:5" customFormat="1" ht="25.5" x14ac:dyDescent="0.2">
      <c r="A7623" s="27">
        <v>101010</v>
      </c>
      <c r="B7623" s="27" t="s">
        <v>184</v>
      </c>
      <c r="C7623" s="28" t="s">
        <v>6496</v>
      </c>
      <c r="D7623" s="27" t="s">
        <v>35</v>
      </c>
      <c r="E7623" s="50">
        <v>27.15</v>
      </c>
    </row>
    <row r="7624" spans="1:5" customFormat="1" ht="25.5" x14ac:dyDescent="0.2">
      <c r="A7624" s="27">
        <v>101013</v>
      </c>
      <c r="B7624" s="27" t="s">
        <v>184</v>
      </c>
      <c r="C7624" s="28" t="s">
        <v>6497</v>
      </c>
      <c r="D7624" s="27" t="s">
        <v>35</v>
      </c>
      <c r="E7624" s="50">
        <v>46.02</v>
      </c>
    </row>
    <row r="7625" spans="1:5" customFormat="1" ht="25.5" x14ac:dyDescent="0.2">
      <c r="A7625" s="27">
        <v>101014</v>
      </c>
      <c r="B7625" s="27" t="s">
        <v>184</v>
      </c>
      <c r="C7625" s="28" t="s">
        <v>6498</v>
      </c>
      <c r="D7625" s="27" t="s">
        <v>35</v>
      </c>
      <c r="E7625" s="50">
        <v>42.16</v>
      </c>
    </row>
    <row r="7626" spans="1:5" customFormat="1" ht="25.5" x14ac:dyDescent="0.2">
      <c r="A7626" s="27">
        <v>101015</v>
      </c>
      <c r="B7626" s="27" t="s">
        <v>184</v>
      </c>
      <c r="C7626" s="28" t="s">
        <v>6499</v>
      </c>
      <c r="D7626" s="27" t="s">
        <v>35</v>
      </c>
      <c r="E7626" s="50">
        <v>34.630000000000003</v>
      </c>
    </row>
    <row r="7627" spans="1:5" customFormat="1" ht="25.5" x14ac:dyDescent="0.2">
      <c r="A7627" s="27">
        <v>101016</v>
      </c>
      <c r="B7627" s="27" t="s">
        <v>184</v>
      </c>
      <c r="C7627" s="28" t="s">
        <v>6500</v>
      </c>
      <c r="D7627" s="27" t="s">
        <v>35</v>
      </c>
      <c r="E7627" s="50">
        <v>40.090000000000003</v>
      </c>
    </row>
    <row r="7628" spans="1:5" customFormat="1" ht="25.5" x14ac:dyDescent="0.2">
      <c r="A7628" s="27">
        <v>101017</v>
      </c>
      <c r="B7628" s="27" t="s">
        <v>184</v>
      </c>
      <c r="C7628" s="28" t="s">
        <v>6501</v>
      </c>
      <c r="D7628" s="27" t="s">
        <v>35</v>
      </c>
      <c r="E7628" s="50">
        <v>30.39</v>
      </c>
    </row>
    <row r="7629" spans="1:5" customFormat="1" ht="25.5" x14ac:dyDescent="0.2">
      <c r="A7629" s="27">
        <v>101018</v>
      </c>
      <c r="B7629" s="27" t="s">
        <v>184</v>
      </c>
      <c r="C7629" s="28" t="s">
        <v>6502</v>
      </c>
      <c r="D7629" s="27" t="s">
        <v>35</v>
      </c>
      <c r="E7629" s="50">
        <v>24.97</v>
      </c>
    </row>
    <row r="7630" spans="1:5" customFormat="1" ht="25.5" x14ac:dyDescent="0.2">
      <c r="A7630" s="27">
        <v>101463</v>
      </c>
      <c r="B7630" s="27" t="s">
        <v>184</v>
      </c>
      <c r="C7630" s="28" t="s">
        <v>6503</v>
      </c>
      <c r="D7630" s="27" t="s">
        <v>35</v>
      </c>
      <c r="E7630" s="50">
        <v>46.15</v>
      </c>
    </row>
    <row r="7631" spans="1:5" customFormat="1" ht="25.5" x14ac:dyDescent="0.2">
      <c r="A7631" s="27">
        <v>101464</v>
      </c>
      <c r="B7631" s="27" t="s">
        <v>184</v>
      </c>
      <c r="C7631" s="28" t="s">
        <v>6504</v>
      </c>
      <c r="D7631" s="27" t="s">
        <v>35</v>
      </c>
      <c r="E7631" s="50">
        <v>35.450000000000003</v>
      </c>
    </row>
    <row r="7632" spans="1:5" customFormat="1" ht="25.5" x14ac:dyDescent="0.2">
      <c r="A7632" s="27">
        <v>101465</v>
      </c>
      <c r="B7632" s="27" t="s">
        <v>184</v>
      </c>
      <c r="C7632" s="28" t="s">
        <v>6505</v>
      </c>
      <c r="D7632" s="27" t="s">
        <v>35</v>
      </c>
      <c r="E7632" s="50">
        <v>27.11</v>
      </c>
    </row>
    <row r="7633" spans="1:5" customFormat="1" ht="25.5" x14ac:dyDescent="0.2">
      <c r="A7633" s="27">
        <v>101466</v>
      </c>
      <c r="B7633" s="27" t="s">
        <v>184</v>
      </c>
      <c r="C7633" s="28" t="s">
        <v>6506</v>
      </c>
      <c r="D7633" s="27" t="s">
        <v>35</v>
      </c>
      <c r="E7633" s="50">
        <v>22.05</v>
      </c>
    </row>
    <row r="7634" spans="1:5" customFormat="1" ht="25.5" x14ac:dyDescent="0.2">
      <c r="A7634" s="27">
        <v>101467</v>
      </c>
      <c r="B7634" s="27" t="s">
        <v>184</v>
      </c>
      <c r="C7634" s="28" t="s">
        <v>6507</v>
      </c>
      <c r="D7634" s="27" t="s">
        <v>35</v>
      </c>
      <c r="E7634" s="50">
        <v>18.45</v>
      </c>
    </row>
    <row r="7635" spans="1:5" customFormat="1" ht="25.5" x14ac:dyDescent="0.2">
      <c r="A7635" s="27">
        <v>101468</v>
      </c>
      <c r="B7635" s="27" t="s">
        <v>184</v>
      </c>
      <c r="C7635" s="28" t="s">
        <v>6508</v>
      </c>
      <c r="D7635" s="27" t="s">
        <v>35</v>
      </c>
      <c r="E7635" s="50">
        <v>16.87</v>
      </c>
    </row>
    <row r="7636" spans="1:5" customFormat="1" ht="25.5" x14ac:dyDescent="0.2">
      <c r="A7636" s="27">
        <v>101469</v>
      </c>
      <c r="B7636" s="27" t="s">
        <v>184</v>
      </c>
      <c r="C7636" s="28" t="s">
        <v>6509</v>
      </c>
      <c r="D7636" s="27" t="s">
        <v>35</v>
      </c>
      <c r="E7636" s="50">
        <v>37.770000000000003</v>
      </c>
    </row>
    <row r="7637" spans="1:5" customFormat="1" ht="25.5" x14ac:dyDescent="0.2">
      <c r="A7637" s="27">
        <v>101470</v>
      </c>
      <c r="B7637" s="27" t="s">
        <v>184</v>
      </c>
      <c r="C7637" s="28" t="s">
        <v>6510</v>
      </c>
      <c r="D7637" s="27" t="s">
        <v>35</v>
      </c>
      <c r="E7637" s="50">
        <v>29.99</v>
      </c>
    </row>
    <row r="7638" spans="1:5" customFormat="1" ht="25.5" x14ac:dyDescent="0.2">
      <c r="A7638" s="27">
        <v>101471</v>
      </c>
      <c r="B7638" s="27" t="s">
        <v>184</v>
      </c>
      <c r="C7638" s="28" t="s">
        <v>6511</v>
      </c>
      <c r="D7638" s="27" t="s">
        <v>35</v>
      </c>
      <c r="E7638" s="50">
        <v>25.73</v>
      </c>
    </row>
    <row r="7639" spans="1:5" customFormat="1" ht="25.5" x14ac:dyDescent="0.2">
      <c r="A7639" s="27">
        <v>101472</v>
      </c>
      <c r="B7639" s="27" t="s">
        <v>184</v>
      </c>
      <c r="C7639" s="28" t="s">
        <v>6512</v>
      </c>
      <c r="D7639" s="27" t="s">
        <v>35</v>
      </c>
      <c r="E7639" s="50">
        <v>20.02</v>
      </c>
    </row>
    <row r="7640" spans="1:5" customFormat="1" ht="25.5" x14ac:dyDescent="0.2">
      <c r="A7640" s="27">
        <v>101473</v>
      </c>
      <c r="B7640" s="27" t="s">
        <v>184</v>
      </c>
      <c r="C7640" s="28" t="s">
        <v>6513</v>
      </c>
      <c r="D7640" s="27" t="s">
        <v>35</v>
      </c>
      <c r="E7640" s="50">
        <v>28.82</v>
      </c>
    </row>
    <row r="7641" spans="1:5" customFormat="1" ht="25.5" x14ac:dyDescent="0.2">
      <c r="A7641" s="27">
        <v>101474</v>
      </c>
      <c r="B7641" s="27" t="s">
        <v>184</v>
      </c>
      <c r="C7641" s="28" t="s">
        <v>6514</v>
      </c>
      <c r="D7641" s="27" t="s">
        <v>35</v>
      </c>
      <c r="E7641" s="134">
        <v>20.62</v>
      </c>
    </row>
    <row r="7642" spans="1:5" customFormat="1" ht="25.5" x14ac:dyDescent="0.2">
      <c r="A7642" s="27">
        <v>101475</v>
      </c>
      <c r="B7642" s="27" t="s">
        <v>184</v>
      </c>
      <c r="C7642" s="28" t="s">
        <v>6515</v>
      </c>
      <c r="D7642" s="27" t="s">
        <v>35</v>
      </c>
      <c r="E7642" s="134">
        <v>18.29</v>
      </c>
    </row>
    <row r="7643" spans="1:5" customFormat="1" ht="25.5" x14ac:dyDescent="0.2">
      <c r="A7643" s="27">
        <v>101476</v>
      </c>
      <c r="B7643" s="27" t="s">
        <v>184</v>
      </c>
      <c r="C7643" s="28" t="s">
        <v>6516</v>
      </c>
      <c r="D7643" s="27" t="s">
        <v>35</v>
      </c>
      <c r="E7643" s="50">
        <v>16.309999999999999</v>
      </c>
    </row>
    <row r="7644" spans="1:5" customFormat="1" ht="25.5" x14ac:dyDescent="0.2">
      <c r="A7644" s="27">
        <v>101477</v>
      </c>
      <c r="B7644" s="27" t="s">
        <v>184</v>
      </c>
      <c r="C7644" s="28" t="s">
        <v>6517</v>
      </c>
      <c r="D7644" s="27" t="s">
        <v>35</v>
      </c>
      <c r="E7644" s="134">
        <v>13.36</v>
      </c>
    </row>
    <row r="7645" spans="1:5" customFormat="1" ht="25.5" x14ac:dyDescent="0.2">
      <c r="A7645" s="27">
        <v>101478</v>
      </c>
      <c r="B7645" s="27" t="s">
        <v>184</v>
      </c>
      <c r="C7645" s="28" t="s">
        <v>6518</v>
      </c>
      <c r="D7645" s="27" t="s">
        <v>35</v>
      </c>
      <c r="E7645" s="134">
        <v>11.37</v>
      </c>
    </row>
    <row r="7646" spans="1:5" customFormat="1" ht="25.5" x14ac:dyDescent="0.2">
      <c r="A7646" s="27">
        <v>101480</v>
      </c>
      <c r="B7646" s="27" t="s">
        <v>184</v>
      </c>
      <c r="C7646" s="28" t="s">
        <v>6519</v>
      </c>
      <c r="D7646" s="27" t="s">
        <v>35</v>
      </c>
      <c r="E7646" s="134">
        <v>67.55</v>
      </c>
    </row>
    <row r="7647" spans="1:5" customFormat="1" ht="25.5" x14ac:dyDescent="0.2">
      <c r="A7647" s="27">
        <v>101481</v>
      </c>
      <c r="B7647" s="27" t="s">
        <v>184</v>
      </c>
      <c r="C7647" s="28" t="s">
        <v>6520</v>
      </c>
      <c r="D7647" s="27" t="s">
        <v>35</v>
      </c>
      <c r="E7647" s="134">
        <v>48.79</v>
      </c>
    </row>
    <row r="7648" spans="1:5" customFormat="1" ht="25.5" x14ac:dyDescent="0.2">
      <c r="A7648" s="27">
        <v>101482</v>
      </c>
      <c r="B7648" s="27" t="s">
        <v>184</v>
      </c>
      <c r="C7648" s="28" t="s">
        <v>6521</v>
      </c>
      <c r="D7648" s="27" t="s">
        <v>35</v>
      </c>
      <c r="E7648" s="134">
        <v>36.479999999999997</v>
      </c>
    </row>
    <row r="7649" spans="1:5" customFormat="1" ht="25.5" x14ac:dyDescent="0.2">
      <c r="A7649" s="27">
        <v>101483</v>
      </c>
      <c r="B7649" s="27" t="s">
        <v>184</v>
      </c>
      <c r="C7649" s="28" t="s">
        <v>6522</v>
      </c>
      <c r="D7649" s="27" t="s">
        <v>35</v>
      </c>
      <c r="E7649" s="134">
        <v>37.85</v>
      </c>
    </row>
    <row r="7650" spans="1:5" customFormat="1" ht="25.5" x14ac:dyDescent="0.2">
      <c r="A7650" s="27">
        <v>101484</v>
      </c>
      <c r="B7650" s="27" t="s">
        <v>184</v>
      </c>
      <c r="C7650" s="28" t="s">
        <v>6523</v>
      </c>
      <c r="D7650" s="27" t="s">
        <v>35</v>
      </c>
      <c r="E7650" s="134">
        <v>196.14</v>
      </c>
    </row>
    <row r="7651" spans="1:5" customFormat="1" ht="25.5" x14ac:dyDescent="0.2">
      <c r="A7651" s="27">
        <v>101485</v>
      </c>
      <c r="B7651" s="27" t="s">
        <v>184</v>
      </c>
      <c r="C7651" s="28" t="s">
        <v>6524</v>
      </c>
      <c r="D7651" s="27" t="s">
        <v>35</v>
      </c>
      <c r="E7651" s="134">
        <v>150.57</v>
      </c>
    </row>
    <row r="7652" spans="1:5" customFormat="1" ht="25.5" x14ac:dyDescent="0.2">
      <c r="A7652" s="27">
        <v>101486</v>
      </c>
      <c r="B7652" s="27" t="s">
        <v>184</v>
      </c>
      <c r="C7652" s="28" t="s">
        <v>6525</v>
      </c>
      <c r="D7652" s="27" t="s">
        <v>35</v>
      </c>
      <c r="E7652" s="134">
        <v>135.62</v>
      </c>
    </row>
    <row r="7653" spans="1:5" customFormat="1" ht="25.5" x14ac:dyDescent="0.2">
      <c r="A7653" s="27">
        <v>101487</v>
      </c>
      <c r="B7653" s="27" t="s">
        <v>184</v>
      </c>
      <c r="C7653" s="28" t="s">
        <v>6526</v>
      </c>
      <c r="D7653" s="27" t="s">
        <v>35</v>
      </c>
      <c r="E7653" s="134">
        <v>99.3</v>
      </c>
    </row>
    <row r="7654" spans="1:5" customFormat="1" ht="25.5" x14ac:dyDescent="0.2">
      <c r="A7654" s="27">
        <v>101488</v>
      </c>
      <c r="B7654" s="27" t="s">
        <v>184</v>
      </c>
      <c r="C7654" s="28" t="s">
        <v>6527</v>
      </c>
      <c r="D7654" s="27" t="s">
        <v>35</v>
      </c>
      <c r="E7654" s="134">
        <v>85.93</v>
      </c>
    </row>
    <row r="7655" spans="1:5" customFormat="1" ht="25.5" x14ac:dyDescent="0.2">
      <c r="A7655" s="27">
        <v>101188</v>
      </c>
      <c r="B7655" s="27" t="s">
        <v>184</v>
      </c>
      <c r="C7655" s="28" t="s">
        <v>6528</v>
      </c>
      <c r="D7655" s="27" t="s">
        <v>32</v>
      </c>
      <c r="E7655" s="134">
        <v>6.96</v>
      </c>
    </row>
    <row r="7656" spans="1:5" customFormat="1" ht="25.5" x14ac:dyDescent="0.2">
      <c r="A7656" s="27">
        <v>101189</v>
      </c>
      <c r="B7656" s="27" t="s">
        <v>184</v>
      </c>
      <c r="C7656" s="28" t="s">
        <v>6529</v>
      </c>
      <c r="D7656" s="27" t="s">
        <v>32</v>
      </c>
      <c r="E7656" s="134">
        <v>79.540000000000006</v>
      </c>
    </row>
    <row r="7657" spans="1:5" customFormat="1" ht="25.5" x14ac:dyDescent="0.2">
      <c r="A7657" s="27">
        <v>101190</v>
      </c>
      <c r="B7657" s="27" t="s">
        <v>184</v>
      </c>
      <c r="C7657" s="28" t="s">
        <v>6530</v>
      </c>
      <c r="D7657" s="27" t="s">
        <v>32</v>
      </c>
      <c r="E7657" s="134">
        <v>78.67</v>
      </c>
    </row>
    <row r="7658" spans="1:5" customFormat="1" ht="25.5" x14ac:dyDescent="0.2">
      <c r="A7658" s="27">
        <v>101191</v>
      </c>
      <c r="B7658" s="27" t="s">
        <v>184</v>
      </c>
      <c r="C7658" s="28" t="s">
        <v>6531</v>
      </c>
      <c r="D7658" s="27" t="s">
        <v>32</v>
      </c>
      <c r="E7658" s="134">
        <v>79.099999999999994</v>
      </c>
    </row>
    <row r="7659" spans="1:5" customFormat="1" ht="25.5" x14ac:dyDescent="0.2">
      <c r="A7659" s="27">
        <v>101192</v>
      </c>
      <c r="B7659" s="27" t="s">
        <v>184</v>
      </c>
      <c r="C7659" s="28" t="s">
        <v>6532</v>
      </c>
      <c r="D7659" s="27" t="s">
        <v>32</v>
      </c>
      <c r="E7659" s="134">
        <v>79.5</v>
      </c>
    </row>
    <row r="7660" spans="1:5" customFormat="1" ht="25.5" x14ac:dyDescent="0.2">
      <c r="A7660" s="27">
        <v>101193</v>
      </c>
      <c r="B7660" s="27" t="s">
        <v>184</v>
      </c>
      <c r="C7660" s="28" t="s">
        <v>6533</v>
      </c>
      <c r="D7660" s="27" t="s">
        <v>32</v>
      </c>
      <c r="E7660" s="134">
        <v>71.53</v>
      </c>
    </row>
    <row r="7661" spans="1:5" customFormat="1" ht="25.5" x14ac:dyDescent="0.2">
      <c r="A7661" s="27">
        <v>101194</v>
      </c>
      <c r="B7661" s="27" t="s">
        <v>184</v>
      </c>
      <c r="C7661" s="28" t="s">
        <v>6534</v>
      </c>
      <c r="D7661" s="27" t="s">
        <v>32</v>
      </c>
      <c r="E7661" s="134">
        <v>71.959999999999994</v>
      </c>
    </row>
    <row r="7662" spans="1:5" customFormat="1" ht="38.25" x14ac:dyDescent="0.2">
      <c r="A7662" s="27">
        <v>101197</v>
      </c>
      <c r="B7662" s="27" t="s">
        <v>184</v>
      </c>
      <c r="C7662" s="28" t="s">
        <v>6535</v>
      </c>
      <c r="D7662" s="27" t="s">
        <v>32</v>
      </c>
      <c r="E7662" s="134">
        <v>141.32</v>
      </c>
    </row>
    <row r="7663" spans="1:5" customFormat="1" ht="38.25" x14ac:dyDescent="0.2">
      <c r="A7663" s="27">
        <v>101198</v>
      </c>
      <c r="B7663" s="27" t="s">
        <v>184</v>
      </c>
      <c r="C7663" s="28" t="s">
        <v>6536</v>
      </c>
      <c r="D7663" s="27" t="s">
        <v>32</v>
      </c>
      <c r="E7663" s="134">
        <v>107.17</v>
      </c>
    </row>
    <row r="7664" spans="1:5" customFormat="1" ht="25.5" x14ac:dyDescent="0.2">
      <c r="A7664" s="27">
        <v>101199</v>
      </c>
      <c r="B7664" s="27" t="s">
        <v>184</v>
      </c>
      <c r="C7664" s="28" t="s">
        <v>6537</v>
      </c>
      <c r="D7664" s="27" t="s">
        <v>32</v>
      </c>
      <c r="E7664" s="134">
        <v>108.25</v>
      </c>
    </row>
    <row r="7665" spans="1:5" customFormat="1" ht="38.25" x14ac:dyDescent="0.2">
      <c r="A7665" s="27">
        <v>101200</v>
      </c>
      <c r="B7665" s="27" t="s">
        <v>184</v>
      </c>
      <c r="C7665" s="28" t="s">
        <v>6538</v>
      </c>
      <c r="D7665" s="27" t="s">
        <v>32</v>
      </c>
      <c r="E7665" s="134">
        <v>63.08</v>
      </c>
    </row>
    <row r="7666" spans="1:5" customFormat="1" ht="38.25" x14ac:dyDescent="0.2">
      <c r="A7666" s="27">
        <v>101201</v>
      </c>
      <c r="B7666" s="27" t="s">
        <v>184</v>
      </c>
      <c r="C7666" s="28" t="s">
        <v>6539</v>
      </c>
      <c r="D7666" s="27" t="s">
        <v>32</v>
      </c>
      <c r="E7666" s="134">
        <v>78.58</v>
      </c>
    </row>
    <row r="7667" spans="1:5" customFormat="1" ht="38.25" x14ac:dyDescent="0.2">
      <c r="A7667" s="27">
        <v>101202</v>
      </c>
      <c r="B7667" s="27" t="s">
        <v>184</v>
      </c>
      <c r="C7667" s="28" t="s">
        <v>6540</v>
      </c>
      <c r="D7667" s="27" t="s">
        <v>32</v>
      </c>
      <c r="E7667" s="134">
        <v>47.5</v>
      </c>
    </row>
    <row r="7668" spans="1:5" customFormat="1" ht="38.25" x14ac:dyDescent="0.2">
      <c r="A7668" s="27">
        <v>101203</v>
      </c>
      <c r="B7668" s="27" t="s">
        <v>184</v>
      </c>
      <c r="C7668" s="28" t="s">
        <v>6541</v>
      </c>
      <c r="D7668" s="27" t="s">
        <v>32</v>
      </c>
      <c r="E7668" s="134">
        <v>46.41</v>
      </c>
    </row>
    <row r="7669" spans="1:5" customFormat="1" ht="25.5" x14ac:dyDescent="0.2">
      <c r="A7669" s="27">
        <v>101204</v>
      </c>
      <c r="B7669" s="27" t="s">
        <v>184</v>
      </c>
      <c r="C7669" s="28" t="s">
        <v>6542</v>
      </c>
      <c r="D7669" s="27" t="s">
        <v>32</v>
      </c>
      <c r="E7669" s="134">
        <v>46.85</v>
      </c>
    </row>
    <row r="7670" spans="1:5" customFormat="1" ht="25.5" x14ac:dyDescent="0.2">
      <c r="A7670" s="27">
        <v>101205</v>
      </c>
      <c r="B7670" s="27" t="s">
        <v>184</v>
      </c>
      <c r="C7670" s="28" t="s">
        <v>6543</v>
      </c>
      <c r="D7670" s="27" t="s">
        <v>32</v>
      </c>
      <c r="E7670" s="134">
        <v>47.5</v>
      </c>
    </row>
    <row r="7671" spans="1:5" customFormat="1" ht="38.25" x14ac:dyDescent="0.2">
      <c r="A7671" s="27">
        <v>102362</v>
      </c>
      <c r="B7671" s="27" t="s">
        <v>184</v>
      </c>
      <c r="C7671" s="28" t="s">
        <v>6544</v>
      </c>
      <c r="D7671" s="27" t="s">
        <v>28</v>
      </c>
      <c r="E7671" s="134">
        <v>218.96</v>
      </c>
    </row>
    <row r="7672" spans="1:5" customFormat="1" ht="38.25" x14ac:dyDescent="0.2">
      <c r="A7672" s="27">
        <v>102363</v>
      </c>
      <c r="B7672" s="27" t="s">
        <v>184</v>
      </c>
      <c r="C7672" s="28" t="s">
        <v>6545</v>
      </c>
      <c r="D7672" s="27" t="s">
        <v>28</v>
      </c>
      <c r="E7672" s="134">
        <v>230.57</v>
      </c>
    </row>
    <row r="7673" spans="1:5" customFormat="1" ht="38.25" x14ac:dyDescent="0.2">
      <c r="A7673" s="27">
        <v>102364</v>
      </c>
      <c r="B7673" s="27" t="s">
        <v>184</v>
      </c>
      <c r="C7673" s="28" t="s">
        <v>6546</v>
      </c>
      <c r="D7673" s="27" t="s">
        <v>28</v>
      </c>
      <c r="E7673" s="134">
        <v>251.91</v>
      </c>
    </row>
    <row r="7674" spans="1:5" customFormat="1" ht="12.75" x14ac:dyDescent="0.2">
      <c r="A7674" s="27">
        <v>98509</v>
      </c>
      <c r="B7674" s="27" t="s">
        <v>184</v>
      </c>
      <c r="C7674" s="28" t="s">
        <v>25946</v>
      </c>
      <c r="D7674" s="27" t="s">
        <v>31</v>
      </c>
      <c r="E7674" s="134">
        <v>53.03</v>
      </c>
    </row>
    <row r="7675" spans="1:5" customFormat="1" ht="12.75" x14ac:dyDescent="0.2">
      <c r="A7675" s="27">
        <v>98510</v>
      </c>
      <c r="B7675" s="27" t="s">
        <v>184</v>
      </c>
      <c r="C7675" s="28" t="s">
        <v>25947</v>
      </c>
      <c r="D7675" s="27" t="s">
        <v>31</v>
      </c>
      <c r="E7675" s="134">
        <v>92.02</v>
      </c>
    </row>
    <row r="7676" spans="1:5" customFormat="1" ht="25.5" x14ac:dyDescent="0.2">
      <c r="A7676" s="27">
        <v>98511</v>
      </c>
      <c r="B7676" s="27" t="s">
        <v>184</v>
      </c>
      <c r="C7676" s="28" t="s">
        <v>25948</v>
      </c>
      <c r="D7676" s="27" t="s">
        <v>31</v>
      </c>
      <c r="E7676" s="134">
        <v>161.19</v>
      </c>
    </row>
    <row r="7677" spans="1:5" customFormat="1" ht="12.75" x14ac:dyDescent="0.2">
      <c r="A7677" s="27">
        <v>98516</v>
      </c>
      <c r="B7677" s="27" t="s">
        <v>184</v>
      </c>
      <c r="C7677" s="28" t="s">
        <v>25949</v>
      </c>
      <c r="D7677" s="27" t="s">
        <v>31</v>
      </c>
      <c r="E7677" s="134">
        <v>327.51</v>
      </c>
    </row>
    <row r="7678" spans="1:5" customFormat="1" ht="12.75" x14ac:dyDescent="0.2">
      <c r="A7678" s="27">
        <v>98519</v>
      </c>
      <c r="B7678" s="27" t="s">
        <v>184</v>
      </c>
      <c r="C7678" s="28" t="s">
        <v>25950</v>
      </c>
      <c r="D7678" s="27" t="s">
        <v>28</v>
      </c>
      <c r="E7678" s="134">
        <v>4.03</v>
      </c>
    </row>
    <row r="7679" spans="1:5" customFormat="1" ht="12.75" x14ac:dyDescent="0.2">
      <c r="A7679" s="27">
        <v>98520</v>
      </c>
      <c r="B7679" s="27" t="s">
        <v>184</v>
      </c>
      <c r="C7679" s="28" t="s">
        <v>25951</v>
      </c>
      <c r="D7679" s="27" t="s">
        <v>28</v>
      </c>
      <c r="E7679" s="134">
        <v>5.88</v>
      </c>
    </row>
    <row r="7680" spans="1:5" customFormat="1" ht="12.75" x14ac:dyDescent="0.2">
      <c r="A7680" s="27">
        <v>98521</v>
      </c>
      <c r="B7680" s="27" t="s">
        <v>184</v>
      </c>
      <c r="C7680" s="28" t="s">
        <v>25952</v>
      </c>
      <c r="D7680" s="27" t="s">
        <v>28</v>
      </c>
      <c r="E7680" s="134">
        <v>0.37</v>
      </c>
    </row>
    <row r="7681" spans="1:5" customFormat="1" ht="25.5" x14ac:dyDescent="0.2">
      <c r="A7681" s="27">
        <v>98522</v>
      </c>
      <c r="B7681" s="27" t="s">
        <v>184</v>
      </c>
      <c r="C7681" s="28" t="s">
        <v>6547</v>
      </c>
      <c r="D7681" s="27" t="s">
        <v>32</v>
      </c>
      <c r="E7681" s="134">
        <v>173.19</v>
      </c>
    </row>
    <row r="7682" spans="1:5" customFormat="1" ht="12.75" x14ac:dyDescent="0.2">
      <c r="A7682" s="27">
        <v>98524</v>
      </c>
      <c r="B7682" s="27" t="s">
        <v>184</v>
      </c>
      <c r="C7682" s="28" t="s">
        <v>6548</v>
      </c>
      <c r="D7682" s="27" t="s">
        <v>28</v>
      </c>
      <c r="E7682" s="134">
        <v>5.0599999999999996</v>
      </c>
    </row>
    <row r="7683" spans="1:5" customFormat="1" ht="12.75" x14ac:dyDescent="0.2">
      <c r="A7683" s="27">
        <v>105521</v>
      </c>
      <c r="B7683" s="27" t="s">
        <v>184</v>
      </c>
      <c r="C7683" s="28" t="s">
        <v>25953</v>
      </c>
      <c r="D7683" s="27" t="s">
        <v>28</v>
      </c>
      <c r="E7683" s="134">
        <v>4.01</v>
      </c>
    </row>
    <row r="7684" spans="1:5" customFormat="1" ht="12.75" x14ac:dyDescent="0.2">
      <c r="A7684" s="27">
        <v>98503</v>
      </c>
      <c r="B7684" s="27" t="s">
        <v>184</v>
      </c>
      <c r="C7684" s="28" t="s">
        <v>25954</v>
      </c>
      <c r="D7684" s="27" t="s">
        <v>28</v>
      </c>
      <c r="E7684" s="134">
        <v>22.82</v>
      </c>
    </row>
    <row r="7685" spans="1:5" customFormat="1" ht="12.75" x14ac:dyDescent="0.2">
      <c r="A7685" s="27">
        <v>98504</v>
      </c>
      <c r="B7685" s="27" t="s">
        <v>184</v>
      </c>
      <c r="C7685" s="28" t="s">
        <v>25955</v>
      </c>
      <c r="D7685" s="27" t="s">
        <v>28</v>
      </c>
      <c r="E7685" s="134">
        <v>14.63</v>
      </c>
    </row>
    <row r="7686" spans="1:5" customFormat="1" ht="12.75" x14ac:dyDescent="0.2">
      <c r="A7686" s="27">
        <v>98505</v>
      </c>
      <c r="B7686" s="27" t="s">
        <v>184</v>
      </c>
      <c r="C7686" s="28" t="s">
        <v>25956</v>
      </c>
      <c r="D7686" s="27" t="s">
        <v>28</v>
      </c>
      <c r="E7686" s="134">
        <v>79.56</v>
      </c>
    </row>
    <row r="7687" spans="1:5" customFormat="1" ht="12.75" x14ac:dyDescent="0.2">
      <c r="A7687" s="27">
        <v>103946</v>
      </c>
      <c r="B7687" s="27" t="s">
        <v>184</v>
      </c>
      <c r="C7687" s="28" t="s">
        <v>25957</v>
      </c>
      <c r="D7687" s="27" t="s">
        <v>28</v>
      </c>
      <c r="E7687" s="134">
        <v>18.89</v>
      </c>
    </row>
    <row r="7688" spans="1:5" customFormat="1" ht="38.25" x14ac:dyDescent="0.2">
      <c r="A7688" s="27">
        <v>105000</v>
      </c>
      <c r="B7688" s="27" t="s">
        <v>184</v>
      </c>
      <c r="C7688" s="28" t="s">
        <v>15906</v>
      </c>
      <c r="D7688" s="27" t="s">
        <v>32</v>
      </c>
      <c r="E7688" s="134">
        <v>1835.71</v>
      </c>
    </row>
    <row r="7689" spans="1:5" customFormat="1" ht="38.25" x14ac:dyDescent="0.2">
      <c r="A7689" s="27">
        <v>105001</v>
      </c>
      <c r="B7689" s="27" t="s">
        <v>184</v>
      </c>
      <c r="C7689" s="28" t="s">
        <v>15907</v>
      </c>
      <c r="D7689" s="27" t="s">
        <v>32</v>
      </c>
      <c r="E7689" s="134">
        <v>1872.64</v>
      </c>
    </row>
    <row r="7690" spans="1:5" customFormat="1" ht="25.5" x14ac:dyDescent="0.2">
      <c r="A7690" s="27">
        <v>105002</v>
      </c>
      <c r="B7690" s="27" t="s">
        <v>184</v>
      </c>
      <c r="C7690" s="28" t="s">
        <v>8377</v>
      </c>
      <c r="D7690" s="27" t="s">
        <v>31</v>
      </c>
      <c r="E7690" s="134">
        <v>719.08</v>
      </c>
    </row>
    <row r="7691" spans="1:5" customFormat="1" ht="25.5" x14ac:dyDescent="0.2">
      <c r="A7691" s="27">
        <v>105003</v>
      </c>
      <c r="B7691" s="27" t="s">
        <v>184</v>
      </c>
      <c r="C7691" s="28" t="s">
        <v>8378</v>
      </c>
      <c r="D7691" s="27" t="s">
        <v>31</v>
      </c>
      <c r="E7691" s="134">
        <v>1202.24</v>
      </c>
    </row>
    <row r="7692" spans="1:5" customFormat="1" ht="25.5" x14ac:dyDescent="0.2">
      <c r="A7692" s="27">
        <v>105004</v>
      </c>
      <c r="B7692" s="27" t="s">
        <v>184</v>
      </c>
      <c r="C7692" s="28" t="s">
        <v>8379</v>
      </c>
      <c r="D7692" s="27" t="s">
        <v>28</v>
      </c>
      <c r="E7692" s="134">
        <v>122.44</v>
      </c>
    </row>
    <row r="7693" spans="1:5" customFormat="1" ht="25.5" x14ac:dyDescent="0.2">
      <c r="A7693" s="27">
        <v>105005</v>
      </c>
      <c r="B7693" s="27" t="s">
        <v>184</v>
      </c>
      <c r="C7693" s="28" t="s">
        <v>8380</v>
      </c>
      <c r="D7693" s="27" t="s">
        <v>28</v>
      </c>
      <c r="E7693" s="134">
        <v>211.91</v>
      </c>
    </row>
    <row r="7694" spans="1:5" customFormat="1" ht="38.25" x14ac:dyDescent="0.2">
      <c r="A7694" s="27">
        <v>103185</v>
      </c>
      <c r="B7694" s="27" t="s">
        <v>184</v>
      </c>
      <c r="C7694" s="28" t="s">
        <v>6549</v>
      </c>
      <c r="D7694" s="27" t="s">
        <v>31</v>
      </c>
      <c r="E7694" s="134">
        <v>6169.76</v>
      </c>
    </row>
    <row r="7695" spans="1:5" customFormat="1" ht="38.25" x14ac:dyDescent="0.2">
      <c r="A7695" s="27">
        <v>103186</v>
      </c>
      <c r="B7695" s="27" t="s">
        <v>184</v>
      </c>
      <c r="C7695" s="28" t="s">
        <v>6550</v>
      </c>
      <c r="D7695" s="27" t="s">
        <v>31</v>
      </c>
      <c r="E7695" s="134">
        <v>6493.48</v>
      </c>
    </row>
    <row r="7696" spans="1:5" customFormat="1" ht="38.25" x14ac:dyDescent="0.2">
      <c r="A7696" s="27">
        <v>103187</v>
      </c>
      <c r="B7696" s="27" t="s">
        <v>184</v>
      </c>
      <c r="C7696" s="28" t="s">
        <v>6551</v>
      </c>
      <c r="D7696" s="27" t="s">
        <v>31</v>
      </c>
      <c r="E7696" s="134">
        <v>4888.13</v>
      </c>
    </row>
    <row r="7697" spans="1:5" customFormat="1" ht="38.25" x14ac:dyDescent="0.2">
      <c r="A7697" s="27">
        <v>103188</v>
      </c>
      <c r="B7697" s="27" t="s">
        <v>184</v>
      </c>
      <c r="C7697" s="28" t="s">
        <v>6552</v>
      </c>
      <c r="D7697" s="27" t="s">
        <v>31</v>
      </c>
      <c r="E7697" s="134">
        <v>5251.5</v>
      </c>
    </row>
    <row r="7698" spans="1:5" customFormat="1" ht="38.25" x14ac:dyDescent="0.2">
      <c r="A7698" s="27">
        <v>103189</v>
      </c>
      <c r="B7698" s="27" t="s">
        <v>184</v>
      </c>
      <c r="C7698" s="28" t="s">
        <v>6553</v>
      </c>
      <c r="D7698" s="27" t="s">
        <v>31</v>
      </c>
      <c r="E7698" s="134">
        <v>2634.02</v>
      </c>
    </row>
    <row r="7699" spans="1:5" customFormat="1" ht="38.25" x14ac:dyDescent="0.2">
      <c r="A7699" s="27">
        <v>103190</v>
      </c>
      <c r="B7699" s="27" t="s">
        <v>184</v>
      </c>
      <c r="C7699" s="28" t="s">
        <v>6554</v>
      </c>
      <c r="D7699" s="27" t="s">
        <v>31</v>
      </c>
      <c r="E7699" s="134">
        <v>4096.7</v>
      </c>
    </row>
    <row r="7700" spans="1:5" customFormat="1" ht="38.25" x14ac:dyDescent="0.2">
      <c r="A7700" s="27">
        <v>103191</v>
      </c>
      <c r="B7700" s="27" t="s">
        <v>184</v>
      </c>
      <c r="C7700" s="28" t="s">
        <v>6555</v>
      </c>
      <c r="D7700" s="27" t="s">
        <v>31</v>
      </c>
      <c r="E7700" s="134">
        <v>2391.8000000000002</v>
      </c>
    </row>
    <row r="7701" spans="1:5" customFormat="1" ht="38.25" x14ac:dyDescent="0.2">
      <c r="A7701" s="27">
        <v>103192</v>
      </c>
      <c r="B7701" s="27" t="s">
        <v>184</v>
      </c>
      <c r="C7701" s="28" t="s">
        <v>6556</v>
      </c>
      <c r="D7701" s="27" t="s">
        <v>31</v>
      </c>
      <c r="E7701" s="134">
        <v>2545.44</v>
      </c>
    </row>
    <row r="7702" spans="1:5" customFormat="1" ht="38.25" x14ac:dyDescent="0.2">
      <c r="A7702" s="27">
        <v>103193</v>
      </c>
      <c r="B7702" s="27" t="s">
        <v>184</v>
      </c>
      <c r="C7702" s="28" t="s">
        <v>6557</v>
      </c>
      <c r="D7702" s="27" t="s">
        <v>31</v>
      </c>
      <c r="E7702" s="134">
        <v>1964.17</v>
      </c>
    </row>
    <row r="7703" spans="1:5" customFormat="1" ht="25.5" x14ac:dyDescent="0.2">
      <c r="A7703" s="27">
        <v>103194</v>
      </c>
      <c r="B7703" s="27" t="s">
        <v>184</v>
      </c>
      <c r="C7703" s="28" t="s">
        <v>6558</v>
      </c>
      <c r="D7703" s="27" t="s">
        <v>31</v>
      </c>
      <c r="E7703" s="134">
        <v>2822.14</v>
      </c>
    </row>
    <row r="7704" spans="1:5" customFormat="1" ht="38.25" x14ac:dyDescent="0.2">
      <c r="A7704" s="27">
        <v>103195</v>
      </c>
      <c r="B7704" s="27" t="s">
        <v>184</v>
      </c>
      <c r="C7704" s="28" t="s">
        <v>6559</v>
      </c>
      <c r="D7704" s="27" t="s">
        <v>31</v>
      </c>
      <c r="E7704" s="134">
        <v>2206.0700000000002</v>
      </c>
    </row>
    <row r="7705" spans="1:5" customFormat="1" ht="38.25" x14ac:dyDescent="0.2">
      <c r="A7705" s="27">
        <v>103205</v>
      </c>
      <c r="B7705" s="27" t="s">
        <v>184</v>
      </c>
      <c r="C7705" s="28" t="s">
        <v>6560</v>
      </c>
      <c r="D7705" s="27" t="s">
        <v>31</v>
      </c>
      <c r="E7705" s="134">
        <v>4113.9799999999996</v>
      </c>
    </row>
    <row r="7706" spans="1:5" customFormat="1" ht="38.25" x14ac:dyDescent="0.2">
      <c r="A7706" s="27">
        <v>103206</v>
      </c>
      <c r="B7706" s="27" t="s">
        <v>184</v>
      </c>
      <c r="C7706" s="28" t="s">
        <v>6561</v>
      </c>
      <c r="D7706" s="27" t="s">
        <v>31</v>
      </c>
      <c r="E7706" s="134">
        <v>2409.06</v>
      </c>
    </row>
    <row r="7707" spans="1:5" customFormat="1" ht="38.25" x14ac:dyDescent="0.2">
      <c r="A7707" s="27">
        <v>103207</v>
      </c>
      <c r="B7707" s="27" t="s">
        <v>184</v>
      </c>
      <c r="C7707" s="28" t="s">
        <v>6562</v>
      </c>
      <c r="D7707" s="27" t="s">
        <v>31</v>
      </c>
      <c r="E7707" s="134">
        <v>2562.6999999999998</v>
      </c>
    </row>
    <row r="7708" spans="1:5" customFormat="1" ht="38.25" x14ac:dyDescent="0.2">
      <c r="A7708" s="27">
        <v>103208</v>
      </c>
      <c r="B7708" s="27" t="s">
        <v>184</v>
      </c>
      <c r="C7708" s="28" t="s">
        <v>6563</v>
      </c>
      <c r="D7708" s="27" t="s">
        <v>31</v>
      </c>
      <c r="E7708" s="134">
        <v>1981.43</v>
      </c>
    </row>
    <row r="7709" spans="1:5" customFormat="1" ht="38.25" x14ac:dyDescent="0.2">
      <c r="A7709" s="27">
        <v>103209</v>
      </c>
      <c r="B7709" s="27" t="s">
        <v>184</v>
      </c>
      <c r="C7709" s="28" t="s">
        <v>6564</v>
      </c>
      <c r="D7709" s="27" t="s">
        <v>31</v>
      </c>
      <c r="E7709" s="134">
        <v>2839.4</v>
      </c>
    </row>
    <row r="7710" spans="1:5" customFormat="1" ht="38.25" x14ac:dyDescent="0.2">
      <c r="A7710" s="27">
        <v>103210</v>
      </c>
      <c r="B7710" s="27" t="s">
        <v>184</v>
      </c>
      <c r="C7710" s="28" t="s">
        <v>6565</v>
      </c>
      <c r="D7710" s="27" t="s">
        <v>31</v>
      </c>
      <c r="E7710" s="134">
        <v>2324.59</v>
      </c>
    </row>
    <row r="7711" spans="1:5" customFormat="1" ht="25.5" x14ac:dyDescent="0.2">
      <c r="A7711" s="27">
        <v>103304</v>
      </c>
      <c r="B7711" s="27" t="s">
        <v>184</v>
      </c>
      <c r="C7711" s="28" t="s">
        <v>6566</v>
      </c>
      <c r="D7711" s="27" t="s">
        <v>31</v>
      </c>
      <c r="E7711" s="134">
        <v>1253.52</v>
      </c>
    </row>
    <row r="7712" spans="1:5" customFormat="1" ht="25.5" x14ac:dyDescent="0.2">
      <c r="A7712" s="27">
        <v>103307</v>
      </c>
      <c r="B7712" s="27" t="s">
        <v>184</v>
      </c>
      <c r="C7712" s="28" t="s">
        <v>6567</v>
      </c>
      <c r="D7712" s="27" t="s">
        <v>31</v>
      </c>
      <c r="E7712" s="134">
        <v>1349.28</v>
      </c>
    </row>
    <row r="7713" spans="1:5" customFormat="1" ht="25.5" x14ac:dyDescent="0.2">
      <c r="A7713" s="27">
        <v>103310</v>
      </c>
      <c r="B7713" s="27" t="s">
        <v>184</v>
      </c>
      <c r="C7713" s="28" t="s">
        <v>6568</v>
      </c>
      <c r="D7713" s="27" t="s">
        <v>31</v>
      </c>
      <c r="E7713" s="134">
        <v>1291.99</v>
      </c>
    </row>
    <row r="7714" spans="1:5" customFormat="1" ht="25.5" x14ac:dyDescent="0.2">
      <c r="A7714" s="27">
        <v>103314</v>
      </c>
      <c r="B7714" s="27" t="s">
        <v>184</v>
      </c>
      <c r="C7714" s="28" t="s">
        <v>6569</v>
      </c>
      <c r="D7714" s="27" t="s">
        <v>28</v>
      </c>
      <c r="E7714" s="134">
        <v>280.62</v>
      </c>
    </row>
    <row r="7715" spans="1:5" customFormat="1" ht="25.5" x14ac:dyDescent="0.2">
      <c r="A7715" s="27">
        <v>103315</v>
      </c>
      <c r="B7715" s="27" t="s">
        <v>184</v>
      </c>
      <c r="C7715" s="28" t="s">
        <v>6570</v>
      </c>
      <c r="D7715" s="27" t="s">
        <v>28</v>
      </c>
      <c r="E7715" s="134">
        <v>270.91000000000003</v>
      </c>
    </row>
    <row r="7716" spans="1:5" customFormat="1" ht="25.5" x14ac:dyDescent="0.2">
      <c r="A7716" s="27">
        <v>103769</v>
      </c>
      <c r="B7716" s="27" t="s">
        <v>184</v>
      </c>
      <c r="C7716" s="28" t="s">
        <v>6571</v>
      </c>
      <c r="D7716" s="27" t="s">
        <v>31</v>
      </c>
      <c r="E7716" s="134">
        <v>3986.24</v>
      </c>
    </row>
    <row r="7717" spans="1:5" customFormat="1" ht="25.5" x14ac:dyDescent="0.2">
      <c r="A7717" s="27">
        <v>98525</v>
      </c>
      <c r="B7717" s="27" t="s">
        <v>184</v>
      </c>
      <c r="C7717" s="28" t="s">
        <v>6572</v>
      </c>
      <c r="D7717" s="27" t="s">
        <v>28</v>
      </c>
      <c r="E7717" s="134">
        <v>0.71</v>
      </c>
    </row>
    <row r="7718" spans="1:5" customFormat="1" ht="25.5" x14ac:dyDescent="0.2">
      <c r="A7718" s="27">
        <v>98526</v>
      </c>
      <c r="B7718" s="27" t="s">
        <v>184</v>
      </c>
      <c r="C7718" s="28" t="s">
        <v>6573</v>
      </c>
      <c r="D7718" s="27" t="s">
        <v>31</v>
      </c>
      <c r="E7718" s="134">
        <v>143.52000000000001</v>
      </c>
    </row>
    <row r="7719" spans="1:5" customFormat="1" ht="25.5" x14ac:dyDescent="0.2">
      <c r="A7719" s="27">
        <v>98527</v>
      </c>
      <c r="B7719" s="27" t="s">
        <v>184</v>
      </c>
      <c r="C7719" s="28" t="s">
        <v>6574</v>
      </c>
      <c r="D7719" s="27" t="s">
        <v>31</v>
      </c>
      <c r="E7719" s="134">
        <v>238.19</v>
      </c>
    </row>
    <row r="7720" spans="1:5" customFormat="1" ht="25.5" x14ac:dyDescent="0.2">
      <c r="A7720" s="27">
        <v>98528</v>
      </c>
      <c r="B7720" s="27" t="s">
        <v>184</v>
      </c>
      <c r="C7720" s="28" t="s">
        <v>6575</v>
      </c>
      <c r="D7720" s="27" t="s">
        <v>31</v>
      </c>
      <c r="E7720" s="134">
        <v>313.93</v>
      </c>
    </row>
    <row r="7721" spans="1:5" customFormat="1" ht="25.5" x14ac:dyDescent="0.2">
      <c r="A7721" s="27">
        <v>98529</v>
      </c>
      <c r="B7721" s="27" t="s">
        <v>184</v>
      </c>
      <c r="C7721" s="28" t="s">
        <v>6576</v>
      </c>
      <c r="D7721" s="27" t="s">
        <v>31</v>
      </c>
      <c r="E7721" s="134">
        <v>81.08</v>
      </c>
    </row>
    <row r="7722" spans="1:5" customFormat="1" ht="25.5" x14ac:dyDescent="0.2">
      <c r="A7722" s="27">
        <v>98530</v>
      </c>
      <c r="B7722" s="27" t="s">
        <v>184</v>
      </c>
      <c r="C7722" s="28" t="s">
        <v>6577</v>
      </c>
      <c r="D7722" s="27" t="s">
        <v>31</v>
      </c>
      <c r="E7722" s="134">
        <v>159.16</v>
      </c>
    </row>
    <row r="7723" spans="1:5" customFormat="1" ht="12.75" x14ac:dyDescent="0.2">
      <c r="A7723" s="27">
        <v>98531</v>
      </c>
      <c r="B7723" s="27" t="s">
        <v>184</v>
      </c>
      <c r="C7723" s="28" t="s">
        <v>6578</v>
      </c>
      <c r="D7723" s="27" t="s">
        <v>31</v>
      </c>
      <c r="E7723" s="134">
        <v>427.54</v>
      </c>
    </row>
    <row r="7724" spans="1:5" customFormat="1" ht="12.75" x14ac:dyDescent="0.2">
      <c r="A7724" s="27">
        <v>98532</v>
      </c>
      <c r="B7724" s="27" t="s">
        <v>184</v>
      </c>
      <c r="C7724" s="28" t="s">
        <v>6579</v>
      </c>
      <c r="D7724" s="27" t="s">
        <v>31</v>
      </c>
      <c r="E7724" s="134">
        <v>31.82</v>
      </c>
    </row>
    <row r="7725" spans="1:5" customFormat="1" ht="25.5" x14ac:dyDescent="0.2">
      <c r="A7725" s="27">
        <v>98533</v>
      </c>
      <c r="B7725" s="27" t="s">
        <v>184</v>
      </c>
      <c r="C7725" s="28" t="s">
        <v>6580</v>
      </c>
      <c r="D7725" s="27" t="s">
        <v>31</v>
      </c>
      <c r="E7725" s="134">
        <v>121.35</v>
      </c>
    </row>
    <row r="7726" spans="1:5" customFormat="1" ht="25.5" x14ac:dyDescent="0.2">
      <c r="A7726" s="27">
        <v>98534</v>
      </c>
      <c r="B7726" s="27" t="s">
        <v>184</v>
      </c>
      <c r="C7726" s="28" t="s">
        <v>6581</v>
      </c>
      <c r="D7726" s="27" t="s">
        <v>31</v>
      </c>
      <c r="E7726" s="134">
        <v>335.39</v>
      </c>
    </row>
    <row r="7727" spans="1:5" customFormat="1" ht="12.75" x14ac:dyDescent="0.2">
      <c r="A7727" s="27">
        <v>98535</v>
      </c>
      <c r="B7727" s="27" t="s">
        <v>184</v>
      </c>
      <c r="C7727" s="28" t="s">
        <v>6582</v>
      </c>
      <c r="D7727" s="27" t="s">
        <v>31</v>
      </c>
      <c r="E7727" s="134">
        <v>706.12</v>
      </c>
    </row>
    <row r="7728" spans="1:5" customFormat="1" ht="12.75" x14ac:dyDescent="0.2">
      <c r="A7728" s="27">
        <v>88238</v>
      </c>
      <c r="B7728" s="27" t="s">
        <v>184</v>
      </c>
      <c r="C7728" s="28" t="s">
        <v>6583</v>
      </c>
      <c r="D7728" s="27" t="s">
        <v>36</v>
      </c>
      <c r="E7728" s="134">
        <v>25.77</v>
      </c>
    </row>
    <row r="7729" spans="1:5" customFormat="1" ht="12.75" x14ac:dyDescent="0.2">
      <c r="A7729" s="27">
        <v>88239</v>
      </c>
      <c r="B7729" s="27" t="s">
        <v>184</v>
      </c>
      <c r="C7729" s="28" t="s">
        <v>6584</v>
      </c>
      <c r="D7729" s="27" t="s">
        <v>36</v>
      </c>
      <c r="E7729" s="134">
        <v>25.69</v>
      </c>
    </row>
    <row r="7730" spans="1:5" customFormat="1" ht="12.75" x14ac:dyDescent="0.2">
      <c r="A7730" s="27">
        <v>88240</v>
      </c>
      <c r="B7730" s="27" t="s">
        <v>184</v>
      </c>
      <c r="C7730" s="28" t="s">
        <v>6585</v>
      </c>
      <c r="D7730" s="27" t="s">
        <v>36</v>
      </c>
      <c r="E7730" s="134">
        <v>24.58</v>
      </c>
    </row>
    <row r="7731" spans="1:5" customFormat="1" ht="12.75" x14ac:dyDescent="0.2">
      <c r="A7731" s="27">
        <v>88241</v>
      </c>
      <c r="B7731" s="27" t="s">
        <v>184</v>
      </c>
      <c r="C7731" s="28" t="s">
        <v>6586</v>
      </c>
      <c r="D7731" s="27" t="s">
        <v>36</v>
      </c>
      <c r="E7731" s="134">
        <v>24.17</v>
      </c>
    </row>
    <row r="7732" spans="1:5" customFormat="1" ht="12.75" x14ac:dyDescent="0.2">
      <c r="A7732" s="27">
        <v>88242</v>
      </c>
      <c r="B7732" s="27" t="s">
        <v>184</v>
      </c>
      <c r="C7732" s="28" t="s">
        <v>163</v>
      </c>
      <c r="D7732" s="27" t="s">
        <v>36</v>
      </c>
      <c r="E7732" s="134">
        <v>25.83</v>
      </c>
    </row>
    <row r="7733" spans="1:5" customFormat="1" ht="12.75" x14ac:dyDescent="0.2">
      <c r="A7733" s="27">
        <v>88243</v>
      </c>
      <c r="B7733" s="27" t="s">
        <v>184</v>
      </c>
      <c r="C7733" s="28" t="s">
        <v>6587</v>
      </c>
      <c r="D7733" s="27" t="s">
        <v>36</v>
      </c>
      <c r="E7733" s="134">
        <v>24.05</v>
      </c>
    </row>
    <row r="7734" spans="1:5" customFormat="1" ht="12.75" x14ac:dyDescent="0.2">
      <c r="A7734" s="27">
        <v>88245</v>
      </c>
      <c r="B7734" s="27" t="s">
        <v>184</v>
      </c>
      <c r="C7734" s="28" t="s">
        <v>6588</v>
      </c>
      <c r="D7734" s="27" t="s">
        <v>36</v>
      </c>
      <c r="E7734" s="134">
        <v>31.01</v>
      </c>
    </row>
    <row r="7735" spans="1:5" customFormat="1" ht="12.75" x14ac:dyDescent="0.2">
      <c r="A7735" s="27">
        <v>88246</v>
      </c>
      <c r="B7735" s="27" t="s">
        <v>184</v>
      </c>
      <c r="C7735" s="28" t="s">
        <v>6589</v>
      </c>
      <c r="D7735" s="27" t="s">
        <v>36</v>
      </c>
      <c r="E7735" s="134">
        <v>27.47</v>
      </c>
    </row>
    <row r="7736" spans="1:5" customFormat="1" ht="12.75" x14ac:dyDescent="0.2">
      <c r="A7736" s="27">
        <v>88247</v>
      </c>
      <c r="B7736" s="27" t="s">
        <v>184</v>
      </c>
      <c r="C7736" s="28" t="s">
        <v>6590</v>
      </c>
      <c r="D7736" s="27" t="s">
        <v>36</v>
      </c>
      <c r="E7736" s="134">
        <v>26.27</v>
      </c>
    </row>
    <row r="7737" spans="1:5" customFormat="1" ht="12.75" x14ac:dyDescent="0.2">
      <c r="A7737" s="27">
        <v>88248</v>
      </c>
      <c r="B7737" s="27" t="s">
        <v>184</v>
      </c>
      <c r="C7737" s="28" t="s">
        <v>6591</v>
      </c>
      <c r="D7737" s="27" t="s">
        <v>36</v>
      </c>
      <c r="E7737" s="134">
        <v>25.21</v>
      </c>
    </row>
    <row r="7738" spans="1:5" customFormat="1" ht="12.75" x14ac:dyDescent="0.2">
      <c r="A7738" s="27">
        <v>88249</v>
      </c>
      <c r="B7738" s="27" t="s">
        <v>184</v>
      </c>
      <c r="C7738" s="28" t="s">
        <v>6592</v>
      </c>
      <c r="D7738" s="27" t="s">
        <v>36</v>
      </c>
      <c r="E7738" s="134">
        <v>31.79</v>
      </c>
    </row>
    <row r="7739" spans="1:5" customFormat="1" ht="12.75" x14ac:dyDescent="0.2">
      <c r="A7739" s="27">
        <v>88250</v>
      </c>
      <c r="B7739" s="27" t="s">
        <v>184</v>
      </c>
      <c r="C7739" s="28" t="s">
        <v>6593</v>
      </c>
      <c r="D7739" s="27" t="s">
        <v>36</v>
      </c>
      <c r="E7739" s="134">
        <v>24.58</v>
      </c>
    </row>
    <row r="7740" spans="1:5" customFormat="1" ht="12.75" x14ac:dyDescent="0.2">
      <c r="A7740" s="27">
        <v>88251</v>
      </c>
      <c r="B7740" s="27" t="s">
        <v>184</v>
      </c>
      <c r="C7740" s="28" t="s">
        <v>6594</v>
      </c>
      <c r="D7740" s="27" t="s">
        <v>36</v>
      </c>
      <c r="E7740" s="134">
        <v>25.77</v>
      </c>
    </row>
    <row r="7741" spans="1:5" customFormat="1" ht="12.75" x14ac:dyDescent="0.2">
      <c r="A7741" s="27">
        <v>88252</v>
      </c>
      <c r="B7741" s="27" t="s">
        <v>184</v>
      </c>
      <c r="C7741" s="28" t="s">
        <v>6595</v>
      </c>
      <c r="D7741" s="27" t="s">
        <v>36</v>
      </c>
      <c r="E7741" s="134">
        <v>23.61</v>
      </c>
    </row>
    <row r="7742" spans="1:5" customFormat="1" ht="12.75" x14ac:dyDescent="0.2">
      <c r="A7742" s="27">
        <v>88253</v>
      </c>
      <c r="B7742" s="27" t="s">
        <v>184</v>
      </c>
      <c r="C7742" s="28" t="s">
        <v>217</v>
      </c>
      <c r="D7742" s="27" t="s">
        <v>36</v>
      </c>
      <c r="E7742" s="50">
        <v>18.690000000000001</v>
      </c>
    </row>
    <row r="7743" spans="1:5" customFormat="1" ht="12.75" x14ac:dyDescent="0.2">
      <c r="A7743" s="27">
        <v>88255</v>
      </c>
      <c r="B7743" s="27" t="s">
        <v>184</v>
      </c>
      <c r="C7743" s="28" t="s">
        <v>218</v>
      </c>
      <c r="D7743" s="27" t="s">
        <v>36</v>
      </c>
      <c r="E7743" s="50">
        <v>45.49</v>
      </c>
    </row>
    <row r="7744" spans="1:5" customFormat="1" ht="12.75" x14ac:dyDescent="0.2">
      <c r="A7744" s="27">
        <v>88256</v>
      </c>
      <c r="B7744" s="27" t="s">
        <v>184</v>
      </c>
      <c r="C7744" s="28" t="s">
        <v>6596</v>
      </c>
      <c r="D7744" s="27" t="s">
        <v>36</v>
      </c>
      <c r="E7744" s="50">
        <v>31.09</v>
      </c>
    </row>
    <row r="7745" spans="1:5" customFormat="1" ht="12.75" x14ac:dyDescent="0.2">
      <c r="A7745" s="27">
        <v>88257</v>
      </c>
      <c r="B7745" s="27" t="s">
        <v>184</v>
      </c>
      <c r="C7745" s="28" t="s">
        <v>6597</v>
      </c>
      <c r="D7745" s="27" t="s">
        <v>36</v>
      </c>
      <c r="E7745" s="50">
        <v>30.87</v>
      </c>
    </row>
    <row r="7746" spans="1:5" customFormat="1" ht="12.75" x14ac:dyDescent="0.2">
      <c r="A7746" s="27">
        <v>88260</v>
      </c>
      <c r="B7746" s="27" t="s">
        <v>184</v>
      </c>
      <c r="C7746" s="28" t="s">
        <v>6598</v>
      </c>
      <c r="D7746" s="27" t="s">
        <v>36</v>
      </c>
      <c r="E7746" s="50">
        <v>27.57</v>
      </c>
    </row>
    <row r="7747" spans="1:5" customFormat="1" ht="12.75" x14ac:dyDescent="0.2">
      <c r="A7747" s="27">
        <v>88261</v>
      </c>
      <c r="B7747" s="27" t="s">
        <v>184</v>
      </c>
      <c r="C7747" s="28" t="s">
        <v>6599</v>
      </c>
      <c r="D7747" s="27" t="s">
        <v>36</v>
      </c>
      <c r="E7747" s="50">
        <v>32.74</v>
      </c>
    </row>
    <row r="7748" spans="1:5" customFormat="1" ht="12.75" x14ac:dyDescent="0.2">
      <c r="A7748" s="27">
        <v>88262</v>
      </c>
      <c r="B7748" s="27" t="s">
        <v>184</v>
      </c>
      <c r="C7748" s="28" t="s">
        <v>6600</v>
      </c>
      <c r="D7748" s="27" t="s">
        <v>36</v>
      </c>
      <c r="E7748" s="50">
        <v>32.65</v>
      </c>
    </row>
    <row r="7749" spans="1:5" customFormat="1" ht="12.75" x14ac:dyDescent="0.2">
      <c r="A7749" s="27">
        <v>88263</v>
      </c>
      <c r="B7749" s="27" t="s">
        <v>184</v>
      </c>
      <c r="C7749" s="28" t="s">
        <v>6601</v>
      </c>
      <c r="D7749" s="27" t="s">
        <v>36</v>
      </c>
      <c r="E7749" s="50">
        <v>22.54</v>
      </c>
    </row>
    <row r="7750" spans="1:5" customFormat="1" ht="12.75" x14ac:dyDescent="0.2">
      <c r="A7750" s="27">
        <v>88264</v>
      </c>
      <c r="B7750" s="27" t="s">
        <v>184</v>
      </c>
      <c r="C7750" s="28" t="s">
        <v>6602</v>
      </c>
      <c r="D7750" s="27" t="s">
        <v>36</v>
      </c>
      <c r="E7750" s="50">
        <v>37.770000000000003</v>
      </c>
    </row>
    <row r="7751" spans="1:5" customFormat="1" ht="12.75" x14ac:dyDescent="0.2">
      <c r="A7751" s="27">
        <v>88266</v>
      </c>
      <c r="B7751" s="27" t="s">
        <v>184</v>
      </c>
      <c r="C7751" s="28" t="s">
        <v>6603</v>
      </c>
      <c r="D7751" s="27" t="s">
        <v>36</v>
      </c>
      <c r="E7751" s="50">
        <v>41.9</v>
      </c>
    </row>
    <row r="7752" spans="1:5" customFormat="1" ht="12.75" x14ac:dyDescent="0.2">
      <c r="A7752" s="27">
        <v>88267</v>
      </c>
      <c r="B7752" s="27" t="s">
        <v>184</v>
      </c>
      <c r="C7752" s="28" t="s">
        <v>6604</v>
      </c>
      <c r="D7752" s="27" t="s">
        <v>36</v>
      </c>
      <c r="E7752" s="50">
        <v>29.54</v>
      </c>
    </row>
    <row r="7753" spans="1:5" customFormat="1" ht="12.75" x14ac:dyDescent="0.2">
      <c r="A7753" s="27">
        <v>88269</v>
      </c>
      <c r="B7753" s="27" t="s">
        <v>184</v>
      </c>
      <c r="C7753" s="28" t="s">
        <v>6605</v>
      </c>
      <c r="D7753" s="27" t="s">
        <v>36</v>
      </c>
      <c r="E7753" s="50">
        <v>24.64</v>
      </c>
    </row>
    <row r="7754" spans="1:5" customFormat="1" ht="12.75" x14ac:dyDescent="0.2">
      <c r="A7754" s="27">
        <v>88270</v>
      </c>
      <c r="B7754" s="27" t="s">
        <v>184</v>
      </c>
      <c r="C7754" s="28" t="s">
        <v>6606</v>
      </c>
      <c r="D7754" s="27" t="s">
        <v>36</v>
      </c>
      <c r="E7754" s="50">
        <v>29.34</v>
      </c>
    </row>
    <row r="7755" spans="1:5" customFormat="1" ht="12.75" x14ac:dyDescent="0.2">
      <c r="A7755" s="27">
        <v>88272</v>
      </c>
      <c r="B7755" s="27" t="s">
        <v>184</v>
      </c>
      <c r="C7755" s="28" t="s">
        <v>6607</v>
      </c>
      <c r="D7755" s="27" t="s">
        <v>36</v>
      </c>
      <c r="E7755" s="50">
        <v>33.909999999999997</v>
      </c>
    </row>
    <row r="7756" spans="1:5" customFormat="1" ht="12.75" x14ac:dyDescent="0.2">
      <c r="A7756" s="27">
        <v>88273</v>
      </c>
      <c r="B7756" s="27" t="s">
        <v>184</v>
      </c>
      <c r="C7756" s="28" t="s">
        <v>6608</v>
      </c>
      <c r="D7756" s="27" t="s">
        <v>36</v>
      </c>
      <c r="E7756" s="134">
        <v>32.19</v>
      </c>
    </row>
    <row r="7757" spans="1:5" customFormat="1" ht="12.75" x14ac:dyDescent="0.2">
      <c r="A7757" s="27">
        <v>88274</v>
      </c>
      <c r="B7757" s="27" t="s">
        <v>184</v>
      </c>
      <c r="C7757" s="28" t="s">
        <v>6609</v>
      </c>
      <c r="D7757" s="27" t="s">
        <v>36</v>
      </c>
      <c r="E7757" s="134">
        <v>31.24</v>
      </c>
    </row>
    <row r="7758" spans="1:5" customFormat="1" ht="12.75" x14ac:dyDescent="0.2">
      <c r="A7758" s="27">
        <v>88275</v>
      </c>
      <c r="B7758" s="27" t="s">
        <v>184</v>
      </c>
      <c r="C7758" s="28" t="s">
        <v>6610</v>
      </c>
      <c r="D7758" s="27" t="s">
        <v>36</v>
      </c>
      <c r="E7758" s="134">
        <v>41.88</v>
      </c>
    </row>
    <row r="7759" spans="1:5" customFormat="1" ht="12.75" x14ac:dyDescent="0.2">
      <c r="A7759" s="27">
        <v>88277</v>
      </c>
      <c r="B7759" s="27" t="s">
        <v>184</v>
      </c>
      <c r="C7759" s="28" t="s">
        <v>6611</v>
      </c>
      <c r="D7759" s="27" t="s">
        <v>36</v>
      </c>
      <c r="E7759" s="134">
        <v>37.82</v>
      </c>
    </row>
    <row r="7760" spans="1:5" customFormat="1" ht="12.75" x14ac:dyDescent="0.2">
      <c r="A7760" s="27">
        <v>88278</v>
      </c>
      <c r="B7760" s="27" t="s">
        <v>184</v>
      </c>
      <c r="C7760" s="28" t="s">
        <v>6612</v>
      </c>
      <c r="D7760" s="27" t="s">
        <v>36</v>
      </c>
      <c r="E7760" s="134">
        <v>33.340000000000003</v>
      </c>
    </row>
    <row r="7761" spans="1:5" customFormat="1" ht="12.75" x14ac:dyDescent="0.2">
      <c r="A7761" s="27">
        <v>88279</v>
      </c>
      <c r="B7761" s="27" t="s">
        <v>184</v>
      </c>
      <c r="C7761" s="28" t="s">
        <v>6613</v>
      </c>
      <c r="D7761" s="27" t="s">
        <v>36</v>
      </c>
      <c r="E7761" s="134">
        <v>43.95</v>
      </c>
    </row>
    <row r="7762" spans="1:5" customFormat="1" ht="12.75" x14ac:dyDescent="0.2">
      <c r="A7762" s="27">
        <v>88281</v>
      </c>
      <c r="B7762" s="27" t="s">
        <v>184</v>
      </c>
      <c r="C7762" s="28" t="s">
        <v>6614</v>
      </c>
      <c r="D7762" s="27" t="s">
        <v>36</v>
      </c>
      <c r="E7762" s="134">
        <v>30.53</v>
      </c>
    </row>
    <row r="7763" spans="1:5" customFormat="1" ht="12.75" x14ac:dyDescent="0.2">
      <c r="A7763" s="27">
        <v>88282</v>
      </c>
      <c r="B7763" s="27" t="s">
        <v>184</v>
      </c>
      <c r="C7763" s="28" t="s">
        <v>6615</v>
      </c>
      <c r="D7763" s="27" t="s">
        <v>36</v>
      </c>
      <c r="E7763" s="134">
        <v>29.66</v>
      </c>
    </row>
    <row r="7764" spans="1:5" customFormat="1" ht="12.75" x14ac:dyDescent="0.2">
      <c r="A7764" s="27">
        <v>88283</v>
      </c>
      <c r="B7764" s="27" t="s">
        <v>184</v>
      </c>
      <c r="C7764" s="28" t="s">
        <v>6616</v>
      </c>
      <c r="D7764" s="27" t="s">
        <v>36</v>
      </c>
      <c r="E7764" s="134">
        <v>35.1</v>
      </c>
    </row>
    <row r="7765" spans="1:5" customFormat="1" ht="12.75" x14ac:dyDescent="0.2">
      <c r="A7765" s="27">
        <v>88284</v>
      </c>
      <c r="B7765" s="27" t="s">
        <v>184</v>
      </c>
      <c r="C7765" s="28" t="s">
        <v>6617</v>
      </c>
      <c r="D7765" s="27" t="s">
        <v>36</v>
      </c>
      <c r="E7765" s="134">
        <v>25.92</v>
      </c>
    </row>
    <row r="7766" spans="1:5" customFormat="1" ht="12.75" x14ac:dyDescent="0.2">
      <c r="A7766" s="27">
        <v>88286</v>
      </c>
      <c r="B7766" s="27" t="s">
        <v>184</v>
      </c>
      <c r="C7766" s="28" t="s">
        <v>6618</v>
      </c>
      <c r="D7766" s="27" t="s">
        <v>36</v>
      </c>
      <c r="E7766" s="134">
        <v>31.85</v>
      </c>
    </row>
    <row r="7767" spans="1:5" customFormat="1" ht="12.75" x14ac:dyDescent="0.2">
      <c r="A7767" s="27">
        <v>88288</v>
      </c>
      <c r="B7767" s="27" t="s">
        <v>184</v>
      </c>
      <c r="C7767" s="28" t="s">
        <v>219</v>
      </c>
      <c r="D7767" s="27" t="s">
        <v>36</v>
      </c>
      <c r="E7767" s="134">
        <v>19.350000000000001</v>
      </c>
    </row>
    <row r="7768" spans="1:5" customFormat="1" ht="12.75" x14ac:dyDescent="0.2">
      <c r="A7768" s="27">
        <v>88291</v>
      </c>
      <c r="B7768" s="27" t="s">
        <v>184</v>
      </c>
      <c r="C7768" s="28" t="s">
        <v>6619</v>
      </c>
      <c r="D7768" s="27" t="s">
        <v>36</v>
      </c>
      <c r="E7768" s="134">
        <v>34.85</v>
      </c>
    </row>
    <row r="7769" spans="1:5" customFormat="1" ht="12.75" x14ac:dyDescent="0.2">
      <c r="A7769" s="27">
        <v>88292</v>
      </c>
      <c r="B7769" s="27" t="s">
        <v>184</v>
      </c>
      <c r="C7769" s="28" t="s">
        <v>6620</v>
      </c>
      <c r="D7769" s="27" t="s">
        <v>36</v>
      </c>
      <c r="E7769" s="134">
        <v>24.04</v>
      </c>
    </row>
    <row r="7770" spans="1:5" customFormat="1" ht="12.75" x14ac:dyDescent="0.2">
      <c r="A7770" s="27">
        <v>88293</v>
      </c>
      <c r="B7770" s="27" t="s">
        <v>184</v>
      </c>
      <c r="C7770" s="28" t="s">
        <v>6621</v>
      </c>
      <c r="D7770" s="27" t="s">
        <v>36</v>
      </c>
      <c r="E7770" s="134">
        <v>34.85</v>
      </c>
    </row>
    <row r="7771" spans="1:5" customFormat="1" ht="12.75" x14ac:dyDescent="0.2">
      <c r="A7771" s="27">
        <v>88294</v>
      </c>
      <c r="B7771" s="27" t="s">
        <v>184</v>
      </c>
      <c r="C7771" s="28" t="s">
        <v>6622</v>
      </c>
      <c r="D7771" s="27" t="s">
        <v>36</v>
      </c>
      <c r="E7771" s="134">
        <v>37.58</v>
      </c>
    </row>
    <row r="7772" spans="1:5" customFormat="1" ht="12.75" x14ac:dyDescent="0.2">
      <c r="A7772" s="27">
        <v>88295</v>
      </c>
      <c r="B7772" s="27" t="s">
        <v>184</v>
      </c>
      <c r="C7772" s="28" t="s">
        <v>6623</v>
      </c>
      <c r="D7772" s="27" t="s">
        <v>36</v>
      </c>
      <c r="E7772" s="134">
        <v>30.43</v>
      </c>
    </row>
    <row r="7773" spans="1:5" customFormat="1" ht="12.75" x14ac:dyDescent="0.2">
      <c r="A7773" s="27">
        <v>88296</v>
      </c>
      <c r="B7773" s="27" t="s">
        <v>184</v>
      </c>
      <c r="C7773" s="28" t="s">
        <v>6624</v>
      </c>
      <c r="D7773" s="27" t="s">
        <v>36</v>
      </c>
      <c r="E7773" s="134">
        <v>47.93</v>
      </c>
    </row>
    <row r="7774" spans="1:5" customFormat="1" ht="12.75" x14ac:dyDescent="0.2">
      <c r="A7774" s="27">
        <v>88297</v>
      </c>
      <c r="B7774" s="27" t="s">
        <v>184</v>
      </c>
      <c r="C7774" s="28" t="s">
        <v>6625</v>
      </c>
      <c r="D7774" s="27" t="s">
        <v>36</v>
      </c>
      <c r="E7774" s="134">
        <v>38.880000000000003</v>
      </c>
    </row>
    <row r="7775" spans="1:5" customFormat="1" ht="12.75" x14ac:dyDescent="0.2">
      <c r="A7775" s="27">
        <v>88298</v>
      </c>
      <c r="B7775" s="27" t="s">
        <v>184</v>
      </c>
      <c r="C7775" s="28" t="s">
        <v>6626</v>
      </c>
      <c r="D7775" s="27" t="s">
        <v>36</v>
      </c>
      <c r="E7775" s="134">
        <v>27.9</v>
      </c>
    </row>
    <row r="7776" spans="1:5" customFormat="1" ht="12.75" x14ac:dyDescent="0.2">
      <c r="A7776" s="27">
        <v>88299</v>
      </c>
      <c r="B7776" s="27" t="s">
        <v>184</v>
      </c>
      <c r="C7776" s="28" t="s">
        <v>6627</v>
      </c>
      <c r="D7776" s="27" t="s">
        <v>36</v>
      </c>
      <c r="E7776" s="134">
        <v>44.11</v>
      </c>
    </row>
    <row r="7777" spans="1:5" customFormat="1" ht="12.75" x14ac:dyDescent="0.2">
      <c r="A7777" s="27">
        <v>88300</v>
      </c>
      <c r="B7777" s="27" t="s">
        <v>184</v>
      </c>
      <c r="C7777" s="28" t="s">
        <v>6628</v>
      </c>
      <c r="D7777" s="27" t="s">
        <v>36</v>
      </c>
      <c r="E7777" s="134">
        <v>44.11</v>
      </c>
    </row>
    <row r="7778" spans="1:5" customFormat="1" ht="12.75" x14ac:dyDescent="0.2">
      <c r="A7778" s="27">
        <v>88301</v>
      </c>
      <c r="B7778" s="27" t="s">
        <v>184</v>
      </c>
      <c r="C7778" s="28" t="s">
        <v>6629</v>
      </c>
      <c r="D7778" s="27" t="s">
        <v>36</v>
      </c>
      <c r="E7778" s="134">
        <v>34.85</v>
      </c>
    </row>
    <row r="7779" spans="1:5" customFormat="1" ht="12.75" x14ac:dyDescent="0.2">
      <c r="A7779" s="27">
        <v>88302</v>
      </c>
      <c r="B7779" s="27" t="s">
        <v>184</v>
      </c>
      <c r="C7779" s="28" t="s">
        <v>6630</v>
      </c>
      <c r="D7779" s="27" t="s">
        <v>36</v>
      </c>
      <c r="E7779" s="134">
        <v>34.85</v>
      </c>
    </row>
    <row r="7780" spans="1:5" customFormat="1" ht="12.75" x14ac:dyDescent="0.2">
      <c r="A7780" s="27">
        <v>88303</v>
      </c>
      <c r="B7780" s="27" t="s">
        <v>184</v>
      </c>
      <c r="C7780" s="28" t="s">
        <v>6631</v>
      </c>
      <c r="D7780" s="27" t="s">
        <v>36</v>
      </c>
      <c r="E7780" s="134">
        <v>29.85</v>
      </c>
    </row>
    <row r="7781" spans="1:5" customFormat="1" ht="12.75" x14ac:dyDescent="0.2">
      <c r="A7781" s="27">
        <v>88304</v>
      </c>
      <c r="B7781" s="27" t="s">
        <v>184</v>
      </c>
      <c r="C7781" s="28" t="s">
        <v>6632</v>
      </c>
      <c r="D7781" s="27" t="s">
        <v>36</v>
      </c>
      <c r="E7781" s="134">
        <v>44.11</v>
      </c>
    </row>
    <row r="7782" spans="1:5" customFormat="1" ht="12.75" x14ac:dyDescent="0.2">
      <c r="A7782" s="27">
        <v>88306</v>
      </c>
      <c r="B7782" s="27" t="s">
        <v>184</v>
      </c>
      <c r="C7782" s="28" t="s">
        <v>6633</v>
      </c>
      <c r="D7782" s="27" t="s">
        <v>36</v>
      </c>
      <c r="E7782" s="134">
        <v>25.29</v>
      </c>
    </row>
    <row r="7783" spans="1:5" customFormat="1" ht="12.75" x14ac:dyDescent="0.2">
      <c r="A7783" s="27">
        <v>88307</v>
      </c>
      <c r="B7783" s="27" t="s">
        <v>184</v>
      </c>
      <c r="C7783" s="28" t="s">
        <v>6634</v>
      </c>
      <c r="D7783" s="27" t="s">
        <v>36</v>
      </c>
      <c r="E7783" s="134">
        <v>36.79</v>
      </c>
    </row>
    <row r="7784" spans="1:5" customFormat="1" ht="12.75" x14ac:dyDescent="0.2">
      <c r="A7784" s="27">
        <v>88308</v>
      </c>
      <c r="B7784" s="27" t="s">
        <v>184</v>
      </c>
      <c r="C7784" s="28" t="s">
        <v>6635</v>
      </c>
      <c r="D7784" s="27" t="s">
        <v>36</v>
      </c>
      <c r="E7784" s="134">
        <v>31.09</v>
      </c>
    </row>
    <row r="7785" spans="1:5" customFormat="1" ht="12.75" x14ac:dyDescent="0.2">
      <c r="A7785" s="27">
        <v>88309</v>
      </c>
      <c r="B7785" s="27" t="s">
        <v>184</v>
      </c>
      <c r="C7785" s="28" t="s">
        <v>164</v>
      </c>
      <c r="D7785" s="27" t="s">
        <v>36</v>
      </c>
      <c r="E7785" s="134">
        <v>31.26</v>
      </c>
    </row>
    <row r="7786" spans="1:5" customFormat="1" ht="12.75" x14ac:dyDescent="0.2">
      <c r="A7786" s="27">
        <v>88310</v>
      </c>
      <c r="B7786" s="27" t="s">
        <v>184</v>
      </c>
      <c r="C7786" s="28" t="s">
        <v>6636</v>
      </c>
      <c r="D7786" s="27" t="s">
        <v>36</v>
      </c>
      <c r="E7786" s="134">
        <v>32.69</v>
      </c>
    </row>
    <row r="7787" spans="1:5" customFormat="1" ht="12.75" x14ac:dyDescent="0.2">
      <c r="A7787" s="27">
        <v>88311</v>
      </c>
      <c r="B7787" s="27" t="s">
        <v>184</v>
      </c>
      <c r="C7787" s="28" t="s">
        <v>6637</v>
      </c>
      <c r="D7787" s="27" t="s">
        <v>36</v>
      </c>
      <c r="E7787" s="134">
        <v>30.92</v>
      </c>
    </row>
    <row r="7788" spans="1:5" customFormat="1" ht="12.75" x14ac:dyDescent="0.2">
      <c r="A7788" s="27">
        <v>88312</v>
      </c>
      <c r="B7788" s="27" t="s">
        <v>184</v>
      </c>
      <c r="C7788" s="28" t="s">
        <v>6638</v>
      </c>
      <c r="D7788" s="27" t="s">
        <v>36</v>
      </c>
      <c r="E7788" s="134">
        <v>32.69</v>
      </c>
    </row>
    <row r="7789" spans="1:5" customFormat="1" ht="12.75" x14ac:dyDescent="0.2">
      <c r="A7789" s="27">
        <v>88313</v>
      </c>
      <c r="B7789" s="27" t="s">
        <v>184</v>
      </c>
      <c r="C7789" s="28" t="s">
        <v>6639</v>
      </c>
      <c r="D7789" s="27" t="s">
        <v>36</v>
      </c>
      <c r="E7789" s="134">
        <v>29.31</v>
      </c>
    </row>
    <row r="7790" spans="1:5" customFormat="1" ht="12.75" x14ac:dyDescent="0.2">
      <c r="A7790" s="27">
        <v>88314</v>
      </c>
      <c r="B7790" s="27" t="s">
        <v>184</v>
      </c>
      <c r="C7790" s="28" t="s">
        <v>6640</v>
      </c>
      <c r="D7790" s="27" t="s">
        <v>36</v>
      </c>
      <c r="E7790" s="134">
        <v>26.25</v>
      </c>
    </row>
    <row r="7791" spans="1:5" customFormat="1" ht="12.75" x14ac:dyDescent="0.2">
      <c r="A7791" s="27">
        <v>88315</v>
      </c>
      <c r="B7791" s="27" t="s">
        <v>184</v>
      </c>
      <c r="C7791" s="28" t="s">
        <v>6641</v>
      </c>
      <c r="D7791" s="27" t="s">
        <v>36</v>
      </c>
      <c r="E7791" s="134">
        <v>34.99</v>
      </c>
    </row>
    <row r="7792" spans="1:5" customFormat="1" ht="12.75" x14ac:dyDescent="0.2">
      <c r="A7792" s="27">
        <v>88316</v>
      </c>
      <c r="B7792" s="27" t="s">
        <v>184</v>
      </c>
      <c r="C7792" s="28" t="s">
        <v>165</v>
      </c>
      <c r="D7792" s="27" t="s">
        <v>36</v>
      </c>
      <c r="E7792" s="134">
        <v>23.78</v>
      </c>
    </row>
    <row r="7793" spans="1:5" customFormat="1" ht="12.75" x14ac:dyDescent="0.2">
      <c r="A7793" s="27">
        <v>88317</v>
      </c>
      <c r="B7793" s="27" t="s">
        <v>184</v>
      </c>
      <c r="C7793" s="28" t="s">
        <v>6642</v>
      </c>
      <c r="D7793" s="27" t="s">
        <v>36</v>
      </c>
      <c r="E7793" s="134">
        <v>34.369999999999997</v>
      </c>
    </row>
    <row r="7794" spans="1:5" customFormat="1" ht="12.75" x14ac:dyDescent="0.2">
      <c r="A7794" s="27">
        <v>88318</v>
      </c>
      <c r="B7794" s="27" t="s">
        <v>184</v>
      </c>
      <c r="C7794" s="28" t="s">
        <v>6643</v>
      </c>
      <c r="D7794" s="27" t="s">
        <v>36</v>
      </c>
      <c r="E7794" s="134">
        <v>38.72</v>
      </c>
    </row>
    <row r="7795" spans="1:5" customFormat="1" ht="12.75" x14ac:dyDescent="0.2">
      <c r="A7795" s="27">
        <v>88321</v>
      </c>
      <c r="B7795" s="27" t="s">
        <v>184</v>
      </c>
      <c r="C7795" s="28" t="s">
        <v>6644</v>
      </c>
      <c r="D7795" s="27" t="s">
        <v>36</v>
      </c>
      <c r="E7795" s="134">
        <v>51.95</v>
      </c>
    </row>
    <row r="7796" spans="1:5" customFormat="1" ht="12.75" x14ac:dyDescent="0.2">
      <c r="A7796" s="27">
        <v>88322</v>
      </c>
      <c r="B7796" s="27" t="s">
        <v>184</v>
      </c>
      <c r="C7796" s="28" t="s">
        <v>6645</v>
      </c>
      <c r="D7796" s="27" t="s">
        <v>36</v>
      </c>
      <c r="E7796" s="134">
        <v>54.69</v>
      </c>
    </row>
    <row r="7797" spans="1:5" customFormat="1" ht="12.75" x14ac:dyDescent="0.2">
      <c r="A7797" s="27">
        <v>88323</v>
      </c>
      <c r="B7797" s="27" t="s">
        <v>184</v>
      </c>
      <c r="C7797" s="28" t="s">
        <v>6646</v>
      </c>
      <c r="D7797" s="27" t="s">
        <v>36</v>
      </c>
      <c r="E7797" s="134">
        <v>32.340000000000003</v>
      </c>
    </row>
    <row r="7798" spans="1:5" customFormat="1" ht="12.75" x14ac:dyDescent="0.2">
      <c r="A7798" s="27">
        <v>88324</v>
      </c>
      <c r="B7798" s="27" t="s">
        <v>184</v>
      </c>
      <c r="C7798" s="28" t="s">
        <v>6647</v>
      </c>
      <c r="D7798" s="27" t="s">
        <v>36</v>
      </c>
      <c r="E7798" s="134">
        <v>38.880000000000003</v>
      </c>
    </row>
    <row r="7799" spans="1:5" customFormat="1" ht="12.75" x14ac:dyDescent="0.2">
      <c r="A7799" s="27">
        <v>88325</v>
      </c>
      <c r="B7799" s="27" t="s">
        <v>184</v>
      </c>
      <c r="C7799" s="28" t="s">
        <v>6648</v>
      </c>
      <c r="D7799" s="27" t="s">
        <v>36</v>
      </c>
      <c r="E7799" s="134">
        <v>27.25</v>
      </c>
    </row>
    <row r="7800" spans="1:5" customFormat="1" ht="12.75" x14ac:dyDescent="0.2">
      <c r="A7800" s="27">
        <v>88377</v>
      </c>
      <c r="B7800" s="27" t="s">
        <v>184</v>
      </c>
      <c r="C7800" s="28" t="s">
        <v>6649</v>
      </c>
      <c r="D7800" s="27" t="s">
        <v>36</v>
      </c>
      <c r="E7800" s="134">
        <v>30.84</v>
      </c>
    </row>
    <row r="7801" spans="1:5" customFormat="1" ht="12.75" x14ac:dyDescent="0.2">
      <c r="A7801" s="27">
        <v>88441</v>
      </c>
      <c r="B7801" s="27" t="s">
        <v>184</v>
      </c>
      <c r="C7801" s="28" t="s">
        <v>6650</v>
      </c>
      <c r="D7801" s="27" t="s">
        <v>36</v>
      </c>
      <c r="E7801" s="134">
        <v>25.6</v>
      </c>
    </row>
    <row r="7802" spans="1:5" customFormat="1" ht="12.75" x14ac:dyDescent="0.2">
      <c r="A7802" s="27">
        <v>90766</v>
      </c>
      <c r="B7802" s="27" t="s">
        <v>184</v>
      </c>
      <c r="C7802" s="28" t="s">
        <v>6651</v>
      </c>
      <c r="D7802" s="27" t="s">
        <v>36</v>
      </c>
      <c r="E7802" s="134">
        <v>26.39</v>
      </c>
    </row>
    <row r="7803" spans="1:5" customFormat="1" ht="12.75" x14ac:dyDescent="0.2">
      <c r="A7803" s="27">
        <v>90767</v>
      </c>
      <c r="B7803" s="27" t="s">
        <v>184</v>
      </c>
      <c r="C7803" s="28" t="s">
        <v>6652</v>
      </c>
      <c r="D7803" s="27" t="s">
        <v>36</v>
      </c>
      <c r="E7803" s="134">
        <v>27.26</v>
      </c>
    </row>
    <row r="7804" spans="1:5" customFormat="1" ht="12.75" x14ac:dyDescent="0.2">
      <c r="A7804" s="27">
        <v>90768</v>
      </c>
      <c r="B7804" s="27" t="s">
        <v>184</v>
      </c>
      <c r="C7804" s="28" t="s">
        <v>6653</v>
      </c>
      <c r="D7804" s="27" t="s">
        <v>36</v>
      </c>
      <c r="E7804" s="134">
        <v>109.43</v>
      </c>
    </row>
    <row r="7805" spans="1:5" customFormat="1" ht="12.75" x14ac:dyDescent="0.2">
      <c r="A7805" s="27">
        <v>90769</v>
      </c>
      <c r="B7805" s="27" t="s">
        <v>184</v>
      </c>
      <c r="C7805" s="28" t="s">
        <v>6654</v>
      </c>
      <c r="D7805" s="27" t="s">
        <v>36</v>
      </c>
      <c r="E7805" s="134">
        <v>124.29</v>
      </c>
    </row>
    <row r="7806" spans="1:5" customFormat="1" ht="12.75" x14ac:dyDescent="0.2">
      <c r="A7806" s="27">
        <v>90770</v>
      </c>
      <c r="B7806" s="27" t="s">
        <v>184</v>
      </c>
      <c r="C7806" s="28" t="s">
        <v>6655</v>
      </c>
      <c r="D7806" s="27" t="s">
        <v>36</v>
      </c>
      <c r="E7806" s="134">
        <v>128.15</v>
      </c>
    </row>
    <row r="7807" spans="1:5" customFormat="1" ht="12.75" x14ac:dyDescent="0.2">
      <c r="A7807" s="27">
        <v>90772</v>
      </c>
      <c r="B7807" s="27" t="s">
        <v>184</v>
      </c>
      <c r="C7807" s="28" t="s">
        <v>6656</v>
      </c>
      <c r="D7807" s="27" t="s">
        <v>36</v>
      </c>
      <c r="E7807" s="134">
        <v>19.89</v>
      </c>
    </row>
    <row r="7808" spans="1:5" customFormat="1" ht="12.75" x14ac:dyDescent="0.2">
      <c r="A7808" s="27">
        <v>90775</v>
      </c>
      <c r="B7808" s="27" t="s">
        <v>184</v>
      </c>
      <c r="C7808" s="28" t="s">
        <v>215</v>
      </c>
      <c r="D7808" s="27" t="s">
        <v>36</v>
      </c>
      <c r="E7808" s="134">
        <v>25.18</v>
      </c>
    </row>
    <row r="7809" spans="1:5" customFormat="1" ht="12.75" x14ac:dyDescent="0.2">
      <c r="A7809" s="27">
        <v>90776</v>
      </c>
      <c r="B7809" s="27" t="s">
        <v>184</v>
      </c>
      <c r="C7809" s="28" t="s">
        <v>6657</v>
      </c>
      <c r="D7809" s="27" t="s">
        <v>36</v>
      </c>
      <c r="E7809" s="134">
        <v>39.1</v>
      </c>
    </row>
    <row r="7810" spans="1:5" customFormat="1" ht="12.75" x14ac:dyDescent="0.2">
      <c r="A7810" s="27">
        <v>90777</v>
      </c>
      <c r="B7810" s="27" t="s">
        <v>184</v>
      </c>
      <c r="C7810" s="28" t="s">
        <v>6658</v>
      </c>
      <c r="D7810" s="27" t="s">
        <v>36</v>
      </c>
      <c r="E7810" s="134">
        <v>122.54</v>
      </c>
    </row>
    <row r="7811" spans="1:5" customFormat="1" ht="12.75" x14ac:dyDescent="0.2">
      <c r="A7811" s="27">
        <v>90778</v>
      </c>
      <c r="B7811" s="27" t="s">
        <v>184</v>
      </c>
      <c r="C7811" s="28" t="s">
        <v>6659</v>
      </c>
      <c r="D7811" s="27" t="s">
        <v>36</v>
      </c>
      <c r="E7811" s="134">
        <v>131.47999999999999</v>
      </c>
    </row>
    <row r="7812" spans="1:5" customFormat="1" ht="12.75" x14ac:dyDescent="0.2">
      <c r="A7812" s="27">
        <v>90779</v>
      </c>
      <c r="B7812" s="27" t="s">
        <v>184</v>
      </c>
      <c r="C7812" s="28" t="s">
        <v>6660</v>
      </c>
      <c r="D7812" s="27" t="s">
        <v>36</v>
      </c>
      <c r="E7812" s="134">
        <v>153.37</v>
      </c>
    </row>
    <row r="7813" spans="1:5" customFormat="1" ht="12.75" x14ac:dyDescent="0.2">
      <c r="A7813" s="27">
        <v>90780</v>
      </c>
      <c r="B7813" s="27" t="s">
        <v>184</v>
      </c>
      <c r="C7813" s="28" t="s">
        <v>6661</v>
      </c>
      <c r="D7813" s="27" t="s">
        <v>36</v>
      </c>
      <c r="E7813" s="134">
        <v>62.05</v>
      </c>
    </row>
    <row r="7814" spans="1:5" customFormat="1" ht="12.75" x14ac:dyDescent="0.2">
      <c r="A7814" s="27">
        <v>90781</v>
      </c>
      <c r="B7814" s="27" t="s">
        <v>184</v>
      </c>
      <c r="C7814" s="28" t="s">
        <v>216</v>
      </c>
      <c r="D7814" s="27" t="s">
        <v>36</v>
      </c>
      <c r="E7814" s="134">
        <v>38.92</v>
      </c>
    </row>
    <row r="7815" spans="1:5" customFormat="1" ht="12.75" x14ac:dyDescent="0.2">
      <c r="A7815" s="27">
        <v>93558</v>
      </c>
      <c r="B7815" s="27" t="s">
        <v>184</v>
      </c>
      <c r="C7815" s="28" t="s">
        <v>6662</v>
      </c>
      <c r="D7815" s="27" t="s">
        <v>33</v>
      </c>
      <c r="E7815" s="134">
        <v>5288.91</v>
      </c>
    </row>
    <row r="7816" spans="1:5" customFormat="1" ht="12.75" x14ac:dyDescent="0.2">
      <c r="A7816" s="27">
        <v>93561</v>
      </c>
      <c r="B7816" s="27" t="s">
        <v>184</v>
      </c>
      <c r="C7816" s="28" t="s">
        <v>215</v>
      </c>
      <c r="D7816" s="27" t="s">
        <v>33</v>
      </c>
      <c r="E7816" s="134">
        <v>4438.83</v>
      </c>
    </row>
    <row r="7817" spans="1:5" customFormat="1" ht="12.75" x14ac:dyDescent="0.2">
      <c r="A7817" s="27">
        <v>93563</v>
      </c>
      <c r="B7817" s="27" t="s">
        <v>184</v>
      </c>
      <c r="C7817" s="28" t="s">
        <v>6651</v>
      </c>
      <c r="D7817" s="27" t="s">
        <v>33</v>
      </c>
      <c r="E7817" s="134">
        <v>4648.29</v>
      </c>
    </row>
    <row r="7818" spans="1:5" customFormat="1" ht="12.75" x14ac:dyDescent="0.2">
      <c r="A7818" s="27">
        <v>93564</v>
      </c>
      <c r="B7818" s="27" t="s">
        <v>184</v>
      </c>
      <c r="C7818" s="28" t="s">
        <v>6652</v>
      </c>
      <c r="D7818" s="27" t="s">
        <v>33</v>
      </c>
      <c r="E7818" s="134">
        <v>4782.82</v>
      </c>
    </row>
    <row r="7819" spans="1:5" customFormat="1" ht="12.75" x14ac:dyDescent="0.2">
      <c r="A7819" s="27">
        <v>93565</v>
      </c>
      <c r="B7819" s="27" t="s">
        <v>184</v>
      </c>
      <c r="C7819" s="28" t="s">
        <v>6658</v>
      </c>
      <c r="D7819" s="27" t="s">
        <v>33</v>
      </c>
      <c r="E7819" s="134">
        <v>21419</v>
      </c>
    </row>
    <row r="7820" spans="1:5" customFormat="1" ht="12.75" x14ac:dyDescent="0.2">
      <c r="A7820" s="27">
        <v>93566</v>
      </c>
      <c r="B7820" s="27" t="s">
        <v>184</v>
      </c>
      <c r="C7820" s="28" t="s">
        <v>6656</v>
      </c>
      <c r="D7820" s="27" t="s">
        <v>33</v>
      </c>
      <c r="E7820" s="134">
        <v>3510.66</v>
      </c>
    </row>
    <row r="7821" spans="1:5" customFormat="1" ht="12.75" x14ac:dyDescent="0.2">
      <c r="A7821" s="27">
        <v>93567</v>
      </c>
      <c r="B7821" s="27" t="s">
        <v>184</v>
      </c>
      <c r="C7821" s="28" t="s">
        <v>6659</v>
      </c>
      <c r="D7821" s="27" t="s">
        <v>33</v>
      </c>
      <c r="E7821" s="134">
        <v>22981.74</v>
      </c>
    </row>
    <row r="7822" spans="1:5" customFormat="1" ht="12.75" x14ac:dyDescent="0.2">
      <c r="A7822" s="27">
        <v>93568</v>
      </c>
      <c r="B7822" s="27" t="s">
        <v>184</v>
      </c>
      <c r="C7822" s="28" t="s">
        <v>6660</v>
      </c>
      <c r="D7822" s="27" t="s">
        <v>33</v>
      </c>
      <c r="E7822" s="134">
        <v>26804.240000000002</v>
      </c>
    </row>
    <row r="7823" spans="1:5" customFormat="1" ht="12.75" x14ac:dyDescent="0.2">
      <c r="A7823" s="27">
        <v>93569</v>
      </c>
      <c r="B7823" s="27" t="s">
        <v>184</v>
      </c>
      <c r="C7823" s="28" t="s">
        <v>6663</v>
      </c>
      <c r="D7823" s="27" t="s">
        <v>33</v>
      </c>
      <c r="E7823" s="134">
        <v>19166.82</v>
      </c>
    </row>
    <row r="7824" spans="1:5" customFormat="1" ht="12.75" x14ac:dyDescent="0.2">
      <c r="A7824" s="27">
        <v>93570</v>
      </c>
      <c r="B7824" s="27" t="s">
        <v>184</v>
      </c>
      <c r="C7824" s="28" t="s">
        <v>6664</v>
      </c>
      <c r="D7824" s="27" t="s">
        <v>33</v>
      </c>
      <c r="E7824" s="134">
        <v>21765.89</v>
      </c>
    </row>
    <row r="7825" spans="1:5" customFormat="1" ht="12.75" x14ac:dyDescent="0.2">
      <c r="A7825" s="27">
        <v>93571</v>
      </c>
      <c r="B7825" s="27" t="s">
        <v>184</v>
      </c>
      <c r="C7825" s="28" t="s">
        <v>6665</v>
      </c>
      <c r="D7825" s="27" t="s">
        <v>33</v>
      </c>
      <c r="E7825" s="134">
        <v>22440.880000000001</v>
      </c>
    </row>
    <row r="7826" spans="1:5" customFormat="1" ht="12.75" x14ac:dyDescent="0.2">
      <c r="A7826" s="27">
        <v>93572</v>
      </c>
      <c r="B7826" s="27" t="s">
        <v>184</v>
      </c>
      <c r="C7826" s="28" t="s">
        <v>6666</v>
      </c>
      <c r="D7826" s="27" t="s">
        <v>33</v>
      </c>
      <c r="E7826" s="134">
        <v>6852.02</v>
      </c>
    </row>
    <row r="7827" spans="1:5" customFormat="1" ht="12.75" x14ac:dyDescent="0.2">
      <c r="A7827" s="27">
        <v>94295</v>
      </c>
      <c r="B7827" s="27" t="s">
        <v>184</v>
      </c>
      <c r="C7827" s="28" t="s">
        <v>6661</v>
      </c>
      <c r="D7827" s="27" t="s">
        <v>33</v>
      </c>
      <c r="E7827" s="134">
        <v>10852.66</v>
      </c>
    </row>
    <row r="7828" spans="1:5" customFormat="1" ht="12.75" x14ac:dyDescent="0.2">
      <c r="A7828" s="27">
        <v>94296</v>
      </c>
      <c r="B7828" s="27" t="s">
        <v>184</v>
      </c>
      <c r="C7828" s="28" t="s">
        <v>216</v>
      </c>
      <c r="D7828" s="27" t="s">
        <v>33</v>
      </c>
      <c r="E7828" s="134">
        <v>6834.68</v>
      </c>
    </row>
    <row r="7829" spans="1:5" customFormat="1" ht="12.75" x14ac:dyDescent="0.2">
      <c r="A7829" s="27">
        <v>95308</v>
      </c>
      <c r="B7829" s="27" t="s">
        <v>184</v>
      </c>
      <c r="C7829" s="28" t="s">
        <v>6667</v>
      </c>
      <c r="D7829" s="27" t="s">
        <v>36</v>
      </c>
      <c r="E7829" s="134">
        <v>0.22</v>
      </c>
    </row>
    <row r="7830" spans="1:5" customFormat="1" ht="12.75" x14ac:dyDescent="0.2">
      <c r="A7830" s="27">
        <v>95309</v>
      </c>
      <c r="B7830" s="27" t="s">
        <v>184</v>
      </c>
      <c r="C7830" s="28" t="s">
        <v>6668</v>
      </c>
      <c r="D7830" s="27" t="s">
        <v>36</v>
      </c>
      <c r="E7830" s="134">
        <v>0.28000000000000003</v>
      </c>
    </row>
    <row r="7831" spans="1:5" customFormat="1" ht="25.5" x14ac:dyDescent="0.2">
      <c r="A7831" s="27">
        <v>95310</v>
      </c>
      <c r="B7831" s="27" t="s">
        <v>184</v>
      </c>
      <c r="C7831" s="28" t="s">
        <v>6669</v>
      </c>
      <c r="D7831" s="27" t="s">
        <v>36</v>
      </c>
      <c r="E7831" s="134">
        <v>0.22</v>
      </c>
    </row>
    <row r="7832" spans="1:5" customFormat="1" ht="25.5" x14ac:dyDescent="0.2">
      <c r="A7832" s="27">
        <v>95311</v>
      </c>
      <c r="B7832" s="27" t="s">
        <v>184</v>
      </c>
      <c r="C7832" s="28" t="s">
        <v>6670</v>
      </c>
      <c r="D7832" s="27" t="s">
        <v>36</v>
      </c>
      <c r="E7832" s="134">
        <v>0.2</v>
      </c>
    </row>
    <row r="7833" spans="1:5" customFormat="1" ht="12.75" x14ac:dyDescent="0.2">
      <c r="A7833" s="27">
        <v>95312</v>
      </c>
      <c r="B7833" s="27" t="s">
        <v>184</v>
      </c>
      <c r="C7833" s="28" t="s">
        <v>6671</v>
      </c>
      <c r="D7833" s="27" t="s">
        <v>36</v>
      </c>
      <c r="E7833" s="134">
        <v>0.28000000000000003</v>
      </c>
    </row>
    <row r="7834" spans="1:5" customFormat="1" ht="12.75" x14ac:dyDescent="0.2">
      <c r="A7834" s="27">
        <v>95313</v>
      </c>
      <c r="B7834" s="27" t="s">
        <v>184</v>
      </c>
      <c r="C7834" s="28" t="s">
        <v>6672</v>
      </c>
      <c r="D7834" s="27" t="s">
        <v>36</v>
      </c>
      <c r="E7834" s="134">
        <v>0.2</v>
      </c>
    </row>
    <row r="7835" spans="1:5" customFormat="1" ht="12.75" x14ac:dyDescent="0.2">
      <c r="A7835" s="27">
        <v>95314</v>
      </c>
      <c r="B7835" s="27" t="s">
        <v>184</v>
      </c>
      <c r="C7835" s="28" t="s">
        <v>6673</v>
      </c>
      <c r="D7835" s="27" t="s">
        <v>36</v>
      </c>
      <c r="E7835" s="134">
        <v>0.28999999999999998</v>
      </c>
    </row>
    <row r="7836" spans="1:5" customFormat="1" ht="12.75" x14ac:dyDescent="0.2">
      <c r="A7836" s="27">
        <v>95315</v>
      </c>
      <c r="B7836" s="27" t="s">
        <v>184</v>
      </c>
      <c r="C7836" s="28" t="s">
        <v>6674</v>
      </c>
      <c r="D7836" s="27" t="s">
        <v>36</v>
      </c>
      <c r="E7836" s="134">
        <v>0.33</v>
      </c>
    </row>
    <row r="7837" spans="1:5" customFormat="1" ht="12.75" x14ac:dyDescent="0.2">
      <c r="A7837" s="27">
        <v>95316</v>
      </c>
      <c r="B7837" s="27" t="s">
        <v>184</v>
      </c>
      <c r="C7837" s="28" t="s">
        <v>6675</v>
      </c>
      <c r="D7837" s="27" t="s">
        <v>36</v>
      </c>
      <c r="E7837" s="134">
        <v>0.73</v>
      </c>
    </row>
    <row r="7838" spans="1:5" customFormat="1" ht="25.5" x14ac:dyDescent="0.2">
      <c r="A7838" s="27">
        <v>95317</v>
      </c>
      <c r="B7838" s="27" t="s">
        <v>184</v>
      </c>
      <c r="C7838" s="28" t="s">
        <v>6676</v>
      </c>
      <c r="D7838" s="27" t="s">
        <v>36</v>
      </c>
      <c r="E7838" s="134">
        <v>0.35</v>
      </c>
    </row>
    <row r="7839" spans="1:5" customFormat="1" ht="12.75" x14ac:dyDescent="0.2">
      <c r="A7839" s="27">
        <v>95318</v>
      </c>
      <c r="B7839" s="27" t="s">
        <v>184</v>
      </c>
      <c r="C7839" s="28" t="s">
        <v>6677</v>
      </c>
      <c r="D7839" s="27" t="s">
        <v>36</v>
      </c>
      <c r="E7839" s="134">
        <v>0.28000000000000003</v>
      </c>
    </row>
    <row r="7840" spans="1:5" customFormat="1" ht="12.75" x14ac:dyDescent="0.2">
      <c r="A7840" s="27">
        <v>95319</v>
      </c>
      <c r="B7840" s="27" t="s">
        <v>184</v>
      </c>
      <c r="C7840" s="28" t="s">
        <v>6678</v>
      </c>
      <c r="D7840" s="27" t="s">
        <v>36</v>
      </c>
      <c r="E7840" s="134">
        <v>0.22</v>
      </c>
    </row>
    <row r="7841" spans="1:5" customFormat="1" ht="12.75" x14ac:dyDescent="0.2">
      <c r="A7841" s="27">
        <v>95320</v>
      </c>
      <c r="B7841" s="27" t="s">
        <v>184</v>
      </c>
      <c r="C7841" s="28" t="s">
        <v>6679</v>
      </c>
      <c r="D7841" s="27" t="s">
        <v>36</v>
      </c>
      <c r="E7841" s="134">
        <v>0.22</v>
      </c>
    </row>
    <row r="7842" spans="1:5" customFormat="1" ht="25.5" x14ac:dyDescent="0.2">
      <c r="A7842" s="27">
        <v>95321</v>
      </c>
      <c r="B7842" s="27" t="s">
        <v>184</v>
      </c>
      <c r="C7842" s="28" t="s">
        <v>6680</v>
      </c>
      <c r="D7842" s="27" t="s">
        <v>36</v>
      </c>
      <c r="E7842" s="134">
        <v>0.19</v>
      </c>
    </row>
    <row r="7843" spans="1:5" customFormat="1" ht="12.75" x14ac:dyDescent="0.2">
      <c r="A7843" s="27">
        <v>95322</v>
      </c>
      <c r="B7843" s="27" t="s">
        <v>184</v>
      </c>
      <c r="C7843" s="28" t="s">
        <v>6681</v>
      </c>
      <c r="D7843" s="27" t="s">
        <v>36</v>
      </c>
      <c r="E7843" s="134">
        <v>0.15</v>
      </c>
    </row>
    <row r="7844" spans="1:5" customFormat="1" ht="25.5" x14ac:dyDescent="0.2">
      <c r="A7844" s="27">
        <v>95323</v>
      </c>
      <c r="B7844" s="27" t="s">
        <v>184</v>
      </c>
      <c r="C7844" s="28" t="s">
        <v>6682</v>
      </c>
      <c r="D7844" s="27" t="s">
        <v>36</v>
      </c>
      <c r="E7844" s="134">
        <v>0.41</v>
      </c>
    </row>
    <row r="7845" spans="1:5" customFormat="1" ht="12.75" x14ac:dyDescent="0.2">
      <c r="A7845" s="27">
        <v>95324</v>
      </c>
      <c r="B7845" s="27" t="s">
        <v>184</v>
      </c>
      <c r="C7845" s="28" t="s">
        <v>6683</v>
      </c>
      <c r="D7845" s="27" t="s">
        <v>36</v>
      </c>
      <c r="E7845" s="134">
        <v>0.37</v>
      </c>
    </row>
    <row r="7846" spans="1:5" customFormat="1" ht="25.5" x14ac:dyDescent="0.2">
      <c r="A7846" s="27">
        <v>95325</v>
      </c>
      <c r="B7846" s="27" t="s">
        <v>184</v>
      </c>
      <c r="C7846" s="28" t="s">
        <v>6684</v>
      </c>
      <c r="D7846" s="27" t="s">
        <v>36</v>
      </c>
      <c r="E7846" s="134">
        <v>0.47</v>
      </c>
    </row>
    <row r="7847" spans="1:5" customFormat="1" ht="12.75" x14ac:dyDescent="0.2">
      <c r="A7847" s="27">
        <v>95328</v>
      </c>
      <c r="B7847" s="27" t="s">
        <v>184</v>
      </c>
      <c r="C7847" s="28" t="s">
        <v>6685</v>
      </c>
      <c r="D7847" s="27" t="s">
        <v>36</v>
      </c>
      <c r="E7847" s="134">
        <v>0.24</v>
      </c>
    </row>
    <row r="7848" spans="1:5" customFormat="1" ht="25.5" x14ac:dyDescent="0.2">
      <c r="A7848" s="27">
        <v>95329</v>
      </c>
      <c r="B7848" s="27" t="s">
        <v>184</v>
      </c>
      <c r="C7848" s="28" t="s">
        <v>6686</v>
      </c>
      <c r="D7848" s="27" t="s">
        <v>36</v>
      </c>
      <c r="E7848" s="134">
        <v>0.4</v>
      </c>
    </row>
    <row r="7849" spans="1:5" customFormat="1" ht="12.75" x14ac:dyDescent="0.2">
      <c r="A7849" s="27">
        <v>95330</v>
      </c>
      <c r="B7849" s="27" t="s">
        <v>184</v>
      </c>
      <c r="C7849" s="28" t="s">
        <v>6687</v>
      </c>
      <c r="D7849" s="27" t="s">
        <v>36</v>
      </c>
      <c r="E7849" s="134">
        <v>0.31</v>
      </c>
    </row>
    <row r="7850" spans="1:5" customFormat="1" ht="25.5" x14ac:dyDescent="0.2">
      <c r="A7850" s="27">
        <v>95331</v>
      </c>
      <c r="B7850" s="27" t="s">
        <v>184</v>
      </c>
      <c r="C7850" s="28" t="s">
        <v>6688</v>
      </c>
      <c r="D7850" s="27" t="s">
        <v>36</v>
      </c>
      <c r="E7850" s="134">
        <v>0.19</v>
      </c>
    </row>
    <row r="7851" spans="1:5" customFormat="1" ht="12.75" x14ac:dyDescent="0.2">
      <c r="A7851" s="27">
        <v>95332</v>
      </c>
      <c r="B7851" s="27" t="s">
        <v>184</v>
      </c>
      <c r="C7851" s="28" t="s">
        <v>6689</v>
      </c>
      <c r="D7851" s="27" t="s">
        <v>36</v>
      </c>
      <c r="E7851" s="134">
        <v>1.2</v>
      </c>
    </row>
    <row r="7852" spans="1:5" customFormat="1" ht="12.75" x14ac:dyDescent="0.2">
      <c r="A7852" s="27">
        <v>95334</v>
      </c>
      <c r="B7852" s="27" t="s">
        <v>184</v>
      </c>
      <c r="C7852" s="28" t="s">
        <v>6690</v>
      </c>
      <c r="D7852" s="27" t="s">
        <v>36</v>
      </c>
      <c r="E7852" s="134">
        <v>1.1399999999999999</v>
      </c>
    </row>
    <row r="7853" spans="1:5" customFormat="1" ht="25.5" x14ac:dyDescent="0.2">
      <c r="A7853" s="27">
        <v>95335</v>
      </c>
      <c r="B7853" s="27" t="s">
        <v>184</v>
      </c>
      <c r="C7853" s="28" t="s">
        <v>6691</v>
      </c>
      <c r="D7853" s="27" t="s">
        <v>36</v>
      </c>
      <c r="E7853" s="134">
        <v>0.44</v>
      </c>
    </row>
    <row r="7854" spans="1:5" customFormat="1" ht="12.75" x14ac:dyDescent="0.2">
      <c r="A7854" s="27">
        <v>95337</v>
      </c>
      <c r="B7854" s="27" t="s">
        <v>184</v>
      </c>
      <c r="C7854" s="28" t="s">
        <v>6692</v>
      </c>
      <c r="D7854" s="27" t="s">
        <v>36</v>
      </c>
      <c r="E7854" s="134">
        <v>0.21</v>
      </c>
    </row>
    <row r="7855" spans="1:5" customFormat="1" ht="12.75" x14ac:dyDescent="0.2">
      <c r="A7855" s="27">
        <v>95338</v>
      </c>
      <c r="B7855" s="27" t="s">
        <v>184</v>
      </c>
      <c r="C7855" s="28" t="s">
        <v>6693</v>
      </c>
      <c r="D7855" s="27" t="s">
        <v>36</v>
      </c>
      <c r="E7855" s="134">
        <v>0.49</v>
      </c>
    </row>
    <row r="7856" spans="1:5" customFormat="1" ht="12.75" x14ac:dyDescent="0.2">
      <c r="A7856" s="27">
        <v>95339</v>
      </c>
      <c r="B7856" s="27" t="s">
        <v>184</v>
      </c>
      <c r="C7856" s="28" t="s">
        <v>6694</v>
      </c>
      <c r="D7856" s="27" t="s">
        <v>36</v>
      </c>
      <c r="E7856" s="134">
        <v>0.49</v>
      </c>
    </row>
    <row r="7857" spans="1:5" customFormat="1" ht="12.75" x14ac:dyDescent="0.2">
      <c r="A7857" s="27">
        <v>95340</v>
      </c>
      <c r="B7857" s="27" t="s">
        <v>184</v>
      </c>
      <c r="C7857" s="28" t="s">
        <v>6695</v>
      </c>
      <c r="D7857" s="27" t="s">
        <v>36</v>
      </c>
      <c r="E7857" s="134">
        <v>0.39</v>
      </c>
    </row>
    <row r="7858" spans="1:5" customFormat="1" ht="12.75" x14ac:dyDescent="0.2">
      <c r="A7858" s="27">
        <v>95341</v>
      </c>
      <c r="B7858" s="27" t="s">
        <v>184</v>
      </c>
      <c r="C7858" s="28" t="s">
        <v>6696</v>
      </c>
      <c r="D7858" s="27" t="s">
        <v>36</v>
      </c>
      <c r="E7858" s="134">
        <v>0.37</v>
      </c>
    </row>
    <row r="7859" spans="1:5" customFormat="1" ht="25.5" x14ac:dyDescent="0.2">
      <c r="A7859" s="27">
        <v>95342</v>
      </c>
      <c r="B7859" s="27" t="s">
        <v>184</v>
      </c>
      <c r="C7859" s="28" t="s">
        <v>6697</v>
      </c>
      <c r="D7859" s="27" t="s">
        <v>36</v>
      </c>
      <c r="E7859" s="134">
        <v>0.32</v>
      </c>
    </row>
    <row r="7860" spans="1:5" customFormat="1" ht="25.5" x14ac:dyDescent="0.2">
      <c r="A7860" s="27">
        <v>95343</v>
      </c>
      <c r="B7860" s="27" t="s">
        <v>184</v>
      </c>
      <c r="C7860" s="28" t="s">
        <v>6698</v>
      </c>
      <c r="D7860" s="27" t="s">
        <v>36</v>
      </c>
      <c r="E7860" s="134">
        <v>0.5</v>
      </c>
    </row>
    <row r="7861" spans="1:5" customFormat="1" ht="25.5" x14ac:dyDescent="0.2">
      <c r="A7861" s="27">
        <v>95344</v>
      </c>
      <c r="B7861" s="27" t="s">
        <v>184</v>
      </c>
      <c r="C7861" s="28" t="s">
        <v>6699</v>
      </c>
      <c r="D7861" s="27" t="s">
        <v>36</v>
      </c>
      <c r="E7861" s="134">
        <v>0.34</v>
      </c>
    </row>
    <row r="7862" spans="1:5" customFormat="1" ht="25.5" x14ac:dyDescent="0.2">
      <c r="A7862" s="27">
        <v>95345</v>
      </c>
      <c r="B7862" s="27" t="s">
        <v>184</v>
      </c>
      <c r="C7862" s="28" t="s">
        <v>6700</v>
      </c>
      <c r="D7862" s="27" t="s">
        <v>36</v>
      </c>
      <c r="E7862" s="134">
        <v>1.21</v>
      </c>
    </row>
    <row r="7863" spans="1:5" customFormat="1" ht="25.5" x14ac:dyDescent="0.2">
      <c r="A7863" s="27">
        <v>95346</v>
      </c>
      <c r="B7863" s="27" t="s">
        <v>184</v>
      </c>
      <c r="C7863" s="28" t="s">
        <v>6701</v>
      </c>
      <c r="D7863" s="27" t="s">
        <v>36</v>
      </c>
      <c r="E7863" s="134">
        <v>0.13</v>
      </c>
    </row>
    <row r="7864" spans="1:5" customFormat="1" ht="12.75" x14ac:dyDescent="0.2">
      <c r="A7864" s="27">
        <v>95347</v>
      </c>
      <c r="B7864" s="27" t="s">
        <v>184</v>
      </c>
      <c r="C7864" s="28" t="s">
        <v>6702</v>
      </c>
      <c r="D7864" s="27" t="s">
        <v>36</v>
      </c>
      <c r="E7864" s="134">
        <v>0.13</v>
      </c>
    </row>
    <row r="7865" spans="1:5" customFormat="1" ht="25.5" x14ac:dyDescent="0.2">
      <c r="A7865" s="27">
        <v>95348</v>
      </c>
      <c r="B7865" s="27" t="s">
        <v>184</v>
      </c>
      <c r="C7865" s="28" t="s">
        <v>6703</v>
      </c>
      <c r="D7865" s="27" t="s">
        <v>36</v>
      </c>
      <c r="E7865" s="134">
        <v>0.16</v>
      </c>
    </row>
    <row r="7866" spans="1:5" customFormat="1" ht="25.5" x14ac:dyDescent="0.2">
      <c r="A7866" s="27">
        <v>95349</v>
      </c>
      <c r="B7866" s="27" t="s">
        <v>184</v>
      </c>
      <c r="C7866" s="28" t="s">
        <v>6704</v>
      </c>
      <c r="D7866" s="27" t="s">
        <v>36</v>
      </c>
      <c r="E7866" s="134">
        <v>0.1</v>
      </c>
    </row>
    <row r="7867" spans="1:5" customFormat="1" ht="25.5" x14ac:dyDescent="0.2">
      <c r="A7867" s="27">
        <v>95351</v>
      </c>
      <c r="B7867" s="27" t="s">
        <v>184</v>
      </c>
      <c r="C7867" s="28" t="s">
        <v>6705</v>
      </c>
      <c r="D7867" s="27" t="s">
        <v>36</v>
      </c>
      <c r="E7867" s="134">
        <v>0.45</v>
      </c>
    </row>
    <row r="7868" spans="1:5" customFormat="1" ht="12.75" x14ac:dyDescent="0.2">
      <c r="A7868" s="27">
        <v>95352</v>
      </c>
      <c r="B7868" s="27" t="s">
        <v>184</v>
      </c>
      <c r="C7868" s="28" t="s">
        <v>6706</v>
      </c>
      <c r="D7868" s="27" t="s">
        <v>36</v>
      </c>
      <c r="E7868" s="134">
        <v>0.16</v>
      </c>
    </row>
    <row r="7869" spans="1:5" customFormat="1" ht="25.5" x14ac:dyDescent="0.2">
      <c r="A7869" s="27">
        <v>95354</v>
      </c>
      <c r="B7869" s="27" t="s">
        <v>184</v>
      </c>
      <c r="C7869" s="28" t="s">
        <v>6707</v>
      </c>
      <c r="D7869" s="27" t="s">
        <v>36</v>
      </c>
      <c r="E7869" s="134">
        <v>0.26</v>
      </c>
    </row>
    <row r="7870" spans="1:5" customFormat="1" ht="25.5" x14ac:dyDescent="0.2">
      <c r="A7870" s="27">
        <v>95355</v>
      </c>
      <c r="B7870" s="27" t="s">
        <v>184</v>
      </c>
      <c r="C7870" s="28" t="s">
        <v>6708</v>
      </c>
      <c r="D7870" s="27" t="s">
        <v>36</v>
      </c>
      <c r="E7870" s="50">
        <v>0.15</v>
      </c>
    </row>
    <row r="7871" spans="1:5" customFormat="1" ht="25.5" x14ac:dyDescent="0.2">
      <c r="A7871" s="27">
        <v>95356</v>
      </c>
      <c r="B7871" s="27" t="s">
        <v>184</v>
      </c>
      <c r="C7871" s="28" t="s">
        <v>6709</v>
      </c>
      <c r="D7871" s="27" t="s">
        <v>36</v>
      </c>
      <c r="E7871" s="134">
        <v>0.26</v>
      </c>
    </row>
    <row r="7872" spans="1:5" customFormat="1" ht="25.5" x14ac:dyDescent="0.2">
      <c r="A7872" s="27">
        <v>95357</v>
      </c>
      <c r="B7872" s="27" t="s">
        <v>184</v>
      </c>
      <c r="C7872" s="28" t="s">
        <v>6710</v>
      </c>
      <c r="D7872" s="27" t="s">
        <v>36</v>
      </c>
      <c r="E7872" s="50">
        <v>0.39</v>
      </c>
    </row>
    <row r="7873" spans="1:5" customFormat="1" ht="12.75" x14ac:dyDescent="0.2">
      <c r="A7873" s="27">
        <v>95358</v>
      </c>
      <c r="B7873" s="27" t="s">
        <v>184</v>
      </c>
      <c r="C7873" s="28" t="s">
        <v>6711</v>
      </c>
      <c r="D7873" s="27" t="s">
        <v>36</v>
      </c>
      <c r="E7873" s="134">
        <v>0.42</v>
      </c>
    </row>
    <row r="7874" spans="1:5" customFormat="1" ht="12.75" x14ac:dyDescent="0.2">
      <c r="A7874" s="27">
        <v>95359</v>
      </c>
      <c r="B7874" s="27" t="s">
        <v>184</v>
      </c>
      <c r="C7874" s="28" t="s">
        <v>6712</v>
      </c>
      <c r="D7874" s="27" t="s">
        <v>36</v>
      </c>
      <c r="E7874" s="134">
        <v>0.75</v>
      </c>
    </row>
    <row r="7875" spans="1:5" customFormat="1" ht="25.5" x14ac:dyDescent="0.2">
      <c r="A7875" s="27">
        <v>95360</v>
      </c>
      <c r="B7875" s="27" t="s">
        <v>184</v>
      </c>
      <c r="C7875" s="28" t="s">
        <v>6713</v>
      </c>
      <c r="D7875" s="27" t="s">
        <v>36</v>
      </c>
      <c r="E7875" s="134">
        <v>0.41</v>
      </c>
    </row>
    <row r="7876" spans="1:5" customFormat="1" ht="25.5" x14ac:dyDescent="0.2">
      <c r="A7876" s="27">
        <v>95361</v>
      </c>
      <c r="B7876" s="27" t="s">
        <v>184</v>
      </c>
      <c r="C7876" s="28" t="s">
        <v>6714</v>
      </c>
      <c r="D7876" s="27" t="s">
        <v>36</v>
      </c>
      <c r="E7876" s="134">
        <v>0.19</v>
      </c>
    </row>
    <row r="7877" spans="1:5" customFormat="1" ht="25.5" x14ac:dyDescent="0.2">
      <c r="A7877" s="27">
        <v>95362</v>
      </c>
      <c r="B7877" s="27" t="s">
        <v>184</v>
      </c>
      <c r="C7877" s="28" t="s">
        <v>6715</v>
      </c>
      <c r="D7877" s="27" t="s">
        <v>36</v>
      </c>
      <c r="E7877" s="134">
        <v>0.34</v>
      </c>
    </row>
    <row r="7878" spans="1:5" customFormat="1" ht="25.5" x14ac:dyDescent="0.2">
      <c r="A7878" s="27">
        <v>95363</v>
      </c>
      <c r="B7878" s="27" t="s">
        <v>184</v>
      </c>
      <c r="C7878" s="28" t="s">
        <v>6716</v>
      </c>
      <c r="D7878" s="27" t="s">
        <v>36</v>
      </c>
      <c r="E7878" s="134">
        <v>0.34</v>
      </c>
    </row>
    <row r="7879" spans="1:5" customFormat="1" ht="25.5" x14ac:dyDescent="0.2">
      <c r="A7879" s="27">
        <v>95364</v>
      </c>
      <c r="B7879" s="27" t="s">
        <v>184</v>
      </c>
      <c r="C7879" s="28" t="s">
        <v>6717</v>
      </c>
      <c r="D7879" s="27" t="s">
        <v>36</v>
      </c>
      <c r="E7879" s="134">
        <v>0.26</v>
      </c>
    </row>
    <row r="7880" spans="1:5" customFormat="1" ht="25.5" x14ac:dyDescent="0.2">
      <c r="A7880" s="27">
        <v>95365</v>
      </c>
      <c r="B7880" s="27" t="s">
        <v>184</v>
      </c>
      <c r="C7880" s="28" t="s">
        <v>6718</v>
      </c>
      <c r="D7880" s="27" t="s">
        <v>36</v>
      </c>
      <c r="E7880" s="134">
        <v>0.26</v>
      </c>
    </row>
    <row r="7881" spans="1:5" customFormat="1" ht="25.5" x14ac:dyDescent="0.2">
      <c r="A7881" s="27">
        <v>95366</v>
      </c>
      <c r="B7881" s="27" t="s">
        <v>184</v>
      </c>
      <c r="C7881" s="28" t="s">
        <v>6719</v>
      </c>
      <c r="D7881" s="27" t="s">
        <v>36</v>
      </c>
      <c r="E7881" s="134">
        <v>0.21</v>
      </c>
    </row>
    <row r="7882" spans="1:5" customFormat="1" ht="25.5" x14ac:dyDescent="0.2">
      <c r="A7882" s="27">
        <v>95367</v>
      </c>
      <c r="B7882" s="27" t="s">
        <v>184</v>
      </c>
      <c r="C7882" s="28" t="s">
        <v>6720</v>
      </c>
      <c r="D7882" s="27" t="s">
        <v>36</v>
      </c>
      <c r="E7882" s="134">
        <v>0.34</v>
      </c>
    </row>
    <row r="7883" spans="1:5" customFormat="1" ht="25.5" x14ac:dyDescent="0.2">
      <c r="A7883" s="27">
        <v>95368</v>
      </c>
      <c r="B7883" s="27" t="s">
        <v>184</v>
      </c>
      <c r="C7883" s="28" t="s">
        <v>6721</v>
      </c>
      <c r="D7883" s="27" t="s">
        <v>36</v>
      </c>
      <c r="E7883" s="134">
        <v>0.23</v>
      </c>
    </row>
    <row r="7884" spans="1:5" customFormat="1" ht="25.5" x14ac:dyDescent="0.2">
      <c r="A7884" s="27">
        <v>95369</v>
      </c>
      <c r="B7884" s="27" t="s">
        <v>184</v>
      </c>
      <c r="C7884" s="28" t="s">
        <v>6722</v>
      </c>
      <c r="D7884" s="27" t="s">
        <v>36</v>
      </c>
      <c r="E7884" s="134">
        <v>0.27</v>
      </c>
    </row>
    <row r="7885" spans="1:5" customFormat="1" ht="12.75" x14ac:dyDescent="0.2">
      <c r="A7885" s="27">
        <v>95370</v>
      </c>
      <c r="B7885" s="27" t="s">
        <v>184</v>
      </c>
      <c r="C7885" s="28" t="s">
        <v>6723</v>
      </c>
      <c r="D7885" s="27" t="s">
        <v>36</v>
      </c>
      <c r="E7885" s="134">
        <v>0.37</v>
      </c>
    </row>
    <row r="7886" spans="1:5" customFormat="1" ht="12.75" x14ac:dyDescent="0.2">
      <c r="A7886" s="27">
        <v>95371</v>
      </c>
      <c r="B7886" s="27" t="s">
        <v>184</v>
      </c>
      <c r="C7886" s="28" t="s">
        <v>6724</v>
      </c>
      <c r="D7886" s="27" t="s">
        <v>36</v>
      </c>
      <c r="E7886" s="134">
        <v>0.54</v>
      </c>
    </row>
    <row r="7887" spans="1:5" customFormat="1" ht="12.75" x14ac:dyDescent="0.2">
      <c r="A7887" s="27">
        <v>95372</v>
      </c>
      <c r="B7887" s="27" t="s">
        <v>184</v>
      </c>
      <c r="C7887" s="28" t="s">
        <v>6725</v>
      </c>
      <c r="D7887" s="27" t="s">
        <v>36</v>
      </c>
      <c r="E7887" s="134">
        <v>0.37</v>
      </c>
    </row>
    <row r="7888" spans="1:5" customFormat="1" ht="12.75" x14ac:dyDescent="0.2">
      <c r="A7888" s="27">
        <v>95373</v>
      </c>
      <c r="B7888" s="27" t="s">
        <v>184</v>
      </c>
      <c r="C7888" s="28" t="s">
        <v>6726</v>
      </c>
      <c r="D7888" s="27" t="s">
        <v>36</v>
      </c>
      <c r="E7888" s="134">
        <v>0.34</v>
      </c>
    </row>
    <row r="7889" spans="1:5" customFormat="1" ht="12.75" x14ac:dyDescent="0.2">
      <c r="A7889" s="27">
        <v>95374</v>
      </c>
      <c r="B7889" s="27" t="s">
        <v>184</v>
      </c>
      <c r="C7889" s="28" t="s">
        <v>6727</v>
      </c>
      <c r="D7889" s="27" t="s">
        <v>36</v>
      </c>
      <c r="E7889" s="134">
        <v>0.37</v>
      </c>
    </row>
    <row r="7890" spans="1:5" customFormat="1" ht="12.75" x14ac:dyDescent="0.2">
      <c r="A7890" s="27">
        <v>95375</v>
      </c>
      <c r="B7890" s="27" t="s">
        <v>184</v>
      </c>
      <c r="C7890" s="28" t="s">
        <v>6728</v>
      </c>
      <c r="D7890" s="27" t="s">
        <v>36</v>
      </c>
      <c r="E7890" s="134">
        <v>0.52</v>
      </c>
    </row>
    <row r="7891" spans="1:5" customFormat="1" ht="12.75" x14ac:dyDescent="0.2">
      <c r="A7891" s="27">
        <v>95376</v>
      </c>
      <c r="B7891" s="27" t="s">
        <v>184</v>
      </c>
      <c r="C7891" s="28" t="s">
        <v>6729</v>
      </c>
      <c r="D7891" s="27" t="s">
        <v>36</v>
      </c>
      <c r="E7891" s="134">
        <v>0.11</v>
      </c>
    </row>
    <row r="7892" spans="1:5" customFormat="1" ht="12.75" x14ac:dyDescent="0.2">
      <c r="A7892" s="27">
        <v>95377</v>
      </c>
      <c r="B7892" s="27" t="s">
        <v>184</v>
      </c>
      <c r="C7892" s="28" t="s">
        <v>6730</v>
      </c>
      <c r="D7892" s="27" t="s">
        <v>36</v>
      </c>
      <c r="E7892" s="134">
        <v>0.34</v>
      </c>
    </row>
    <row r="7893" spans="1:5" customFormat="1" ht="12.75" x14ac:dyDescent="0.2">
      <c r="A7893" s="27">
        <v>95378</v>
      </c>
      <c r="B7893" s="27" t="s">
        <v>184</v>
      </c>
      <c r="C7893" s="28" t="s">
        <v>6731</v>
      </c>
      <c r="D7893" s="27" t="s">
        <v>36</v>
      </c>
      <c r="E7893" s="134">
        <v>0.36</v>
      </c>
    </row>
    <row r="7894" spans="1:5" customFormat="1" ht="12.75" x14ac:dyDescent="0.2">
      <c r="A7894" s="27">
        <v>95379</v>
      </c>
      <c r="B7894" s="27" t="s">
        <v>184</v>
      </c>
      <c r="C7894" s="28" t="s">
        <v>6732</v>
      </c>
      <c r="D7894" s="27" t="s">
        <v>36</v>
      </c>
      <c r="E7894" s="134">
        <v>0.32</v>
      </c>
    </row>
    <row r="7895" spans="1:5" customFormat="1" ht="25.5" x14ac:dyDescent="0.2">
      <c r="A7895" s="27">
        <v>95380</v>
      </c>
      <c r="B7895" s="27" t="s">
        <v>184</v>
      </c>
      <c r="C7895" s="28" t="s">
        <v>6733</v>
      </c>
      <c r="D7895" s="27" t="s">
        <v>36</v>
      </c>
      <c r="E7895" s="134">
        <v>0.38</v>
      </c>
    </row>
    <row r="7896" spans="1:5" customFormat="1" ht="12.75" x14ac:dyDescent="0.2">
      <c r="A7896" s="27">
        <v>95383</v>
      </c>
      <c r="B7896" s="27" t="s">
        <v>184</v>
      </c>
      <c r="C7896" s="28" t="s">
        <v>6734</v>
      </c>
      <c r="D7896" s="27" t="s">
        <v>36</v>
      </c>
      <c r="E7896" s="134">
        <v>0.47</v>
      </c>
    </row>
    <row r="7897" spans="1:5" customFormat="1" ht="12.75" x14ac:dyDescent="0.2">
      <c r="A7897" s="27">
        <v>95384</v>
      </c>
      <c r="B7897" s="27" t="s">
        <v>184</v>
      </c>
      <c r="C7897" s="28" t="s">
        <v>6735</v>
      </c>
      <c r="D7897" s="27" t="s">
        <v>36</v>
      </c>
      <c r="E7897" s="134">
        <v>0.68</v>
      </c>
    </row>
    <row r="7898" spans="1:5" customFormat="1" ht="12.75" x14ac:dyDescent="0.2">
      <c r="A7898" s="27">
        <v>95385</v>
      </c>
      <c r="B7898" s="27" t="s">
        <v>184</v>
      </c>
      <c r="C7898" s="28" t="s">
        <v>6736</v>
      </c>
      <c r="D7898" s="27" t="s">
        <v>36</v>
      </c>
      <c r="E7898" s="134">
        <v>0.31</v>
      </c>
    </row>
    <row r="7899" spans="1:5" customFormat="1" ht="12.75" x14ac:dyDescent="0.2">
      <c r="A7899" s="27">
        <v>95386</v>
      </c>
      <c r="B7899" s="27" t="s">
        <v>184</v>
      </c>
      <c r="C7899" s="28" t="s">
        <v>6737</v>
      </c>
      <c r="D7899" s="27" t="s">
        <v>36</v>
      </c>
      <c r="E7899" s="134">
        <v>0.41</v>
      </c>
    </row>
    <row r="7900" spans="1:5" customFormat="1" ht="12.75" x14ac:dyDescent="0.2">
      <c r="A7900" s="27">
        <v>95387</v>
      </c>
      <c r="B7900" s="27" t="s">
        <v>184</v>
      </c>
      <c r="C7900" s="28" t="s">
        <v>6738</v>
      </c>
      <c r="D7900" s="27" t="s">
        <v>36</v>
      </c>
      <c r="E7900" s="134">
        <v>0.31</v>
      </c>
    </row>
    <row r="7901" spans="1:5" customFormat="1" ht="25.5" x14ac:dyDescent="0.2">
      <c r="A7901" s="27">
        <v>95389</v>
      </c>
      <c r="B7901" s="27" t="s">
        <v>184</v>
      </c>
      <c r="C7901" s="28" t="s">
        <v>6739</v>
      </c>
      <c r="D7901" s="27" t="s">
        <v>36</v>
      </c>
      <c r="E7901" s="134">
        <v>0.22</v>
      </c>
    </row>
    <row r="7902" spans="1:5" customFormat="1" ht="12.75" x14ac:dyDescent="0.2">
      <c r="A7902" s="27">
        <v>95390</v>
      </c>
      <c r="B7902" s="27" t="s">
        <v>184</v>
      </c>
      <c r="C7902" s="28" t="s">
        <v>6740</v>
      </c>
      <c r="D7902" s="27" t="s">
        <v>36</v>
      </c>
      <c r="E7902" s="134">
        <v>0.09</v>
      </c>
    </row>
    <row r="7903" spans="1:5" customFormat="1" ht="12.75" x14ac:dyDescent="0.2">
      <c r="A7903" s="27">
        <v>95392</v>
      </c>
      <c r="B7903" s="27" t="s">
        <v>184</v>
      </c>
      <c r="C7903" s="28" t="s">
        <v>6741</v>
      </c>
      <c r="D7903" s="27" t="s">
        <v>36</v>
      </c>
      <c r="E7903" s="134">
        <v>0.14000000000000001</v>
      </c>
    </row>
    <row r="7904" spans="1:5" customFormat="1" ht="25.5" x14ac:dyDescent="0.2">
      <c r="A7904" s="27">
        <v>95393</v>
      </c>
      <c r="B7904" s="27" t="s">
        <v>184</v>
      </c>
      <c r="C7904" s="28" t="s">
        <v>6742</v>
      </c>
      <c r="D7904" s="27" t="s">
        <v>36</v>
      </c>
      <c r="E7904" s="134">
        <v>0.59</v>
      </c>
    </row>
    <row r="7905" spans="1:5" customFormat="1" ht="25.5" x14ac:dyDescent="0.2">
      <c r="A7905" s="27">
        <v>95394</v>
      </c>
      <c r="B7905" s="27" t="s">
        <v>184</v>
      </c>
      <c r="C7905" s="28" t="s">
        <v>6743</v>
      </c>
      <c r="D7905" s="27" t="s">
        <v>36</v>
      </c>
      <c r="E7905" s="134">
        <v>1.01</v>
      </c>
    </row>
    <row r="7906" spans="1:5" customFormat="1" ht="25.5" x14ac:dyDescent="0.2">
      <c r="A7906" s="27">
        <v>95395</v>
      </c>
      <c r="B7906" s="27" t="s">
        <v>184</v>
      </c>
      <c r="C7906" s="28" t="s">
        <v>6744</v>
      </c>
      <c r="D7906" s="27" t="s">
        <v>36</v>
      </c>
      <c r="E7906" s="134">
        <v>1.1499999999999999</v>
      </c>
    </row>
    <row r="7907" spans="1:5" customFormat="1" ht="25.5" x14ac:dyDescent="0.2">
      <c r="A7907" s="27">
        <v>95396</v>
      </c>
      <c r="B7907" s="27" t="s">
        <v>184</v>
      </c>
      <c r="C7907" s="28" t="s">
        <v>6745</v>
      </c>
      <c r="D7907" s="27" t="s">
        <v>36</v>
      </c>
      <c r="E7907" s="134">
        <v>1.19</v>
      </c>
    </row>
    <row r="7908" spans="1:5" customFormat="1" ht="12.75" x14ac:dyDescent="0.2">
      <c r="A7908" s="27">
        <v>95398</v>
      </c>
      <c r="B7908" s="27" t="s">
        <v>184</v>
      </c>
      <c r="C7908" s="28" t="s">
        <v>6746</v>
      </c>
      <c r="D7908" s="27" t="s">
        <v>36</v>
      </c>
      <c r="E7908" s="134">
        <v>0.1</v>
      </c>
    </row>
    <row r="7909" spans="1:5" customFormat="1" ht="12.75" x14ac:dyDescent="0.2">
      <c r="A7909" s="27">
        <v>95400</v>
      </c>
      <c r="B7909" s="27" t="s">
        <v>184</v>
      </c>
      <c r="C7909" s="28" t="s">
        <v>6747</v>
      </c>
      <c r="D7909" s="27" t="s">
        <v>36</v>
      </c>
      <c r="E7909" s="134">
        <v>0.13</v>
      </c>
    </row>
    <row r="7910" spans="1:5" customFormat="1" ht="12.75" x14ac:dyDescent="0.2">
      <c r="A7910" s="27">
        <v>95401</v>
      </c>
      <c r="B7910" s="27" t="s">
        <v>184</v>
      </c>
      <c r="C7910" s="28" t="s">
        <v>6748</v>
      </c>
      <c r="D7910" s="27" t="s">
        <v>36</v>
      </c>
      <c r="E7910" s="134">
        <v>0.86</v>
      </c>
    </row>
    <row r="7911" spans="1:5" customFormat="1" ht="25.5" x14ac:dyDescent="0.2">
      <c r="A7911" s="27">
        <v>95402</v>
      </c>
      <c r="B7911" s="27" t="s">
        <v>184</v>
      </c>
      <c r="C7911" s="28" t="s">
        <v>6749</v>
      </c>
      <c r="D7911" s="27" t="s">
        <v>36</v>
      </c>
      <c r="E7911" s="134">
        <v>2.0099999999999998</v>
      </c>
    </row>
    <row r="7912" spans="1:5" customFormat="1" ht="25.5" x14ac:dyDescent="0.2">
      <c r="A7912" s="27">
        <v>95403</v>
      </c>
      <c r="B7912" s="27" t="s">
        <v>184</v>
      </c>
      <c r="C7912" s="28" t="s">
        <v>6750</v>
      </c>
      <c r="D7912" s="27" t="s">
        <v>36</v>
      </c>
      <c r="E7912" s="134">
        <v>2.16</v>
      </c>
    </row>
    <row r="7913" spans="1:5" customFormat="1" ht="25.5" x14ac:dyDescent="0.2">
      <c r="A7913" s="27">
        <v>95404</v>
      </c>
      <c r="B7913" s="27" t="s">
        <v>184</v>
      </c>
      <c r="C7913" s="28" t="s">
        <v>6751</v>
      </c>
      <c r="D7913" s="27" t="s">
        <v>36</v>
      </c>
      <c r="E7913" s="134">
        <v>2.52</v>
      </c>
    </row>
    <row r="7914" spans="1:5" customFormat="1" ht="12.75" x14ac:dyDescent="0.2">
      <c r="A7914" s="27">
        <v>95405</v>
      </c>
      <c r="B7914" s="27" t="s">
        <v>184</v>
      </c>
      <c r="C7914" s="28" t="s">
        <v>6752</v>
      </c>
      <c r="D7914" s="27" t="s">
        <v>36</v>
      </c>
      <c r="E7914" s="134">
        <v>1.41</v>
      </c>
    </row>
    <row r="7915" spans="1:5" customFormat="1" ht="12.75" x14ac:dyDescent="0.2">
      <c r="A7915" s="27">
        <v>95406</v>
      </c>
      <c r="B7915" s="27" t="s">
        <v>184</v>
      </c>
      <c r="C7915" s="28" t="s">
        <v>6753</v>
      </c>
      <c r="D7915" s="27" t="s">
        <v>36</v>
      </c>
      <c r="E7915" s="134">
        <v>0.34</v>
      </c>
    </row>
    <row r="7916" spans="1:5" customFormat="1" ht="25.5" x14ac:dyDescent="0.2">
      <c r="A7916" s="27">
        <v>95408</v>
      </c>
      <c r="B7916" s="27" t="s">
        <v>184</v>
      </c>
      <c r="C7916" s="28" t="s">
        <v>6754</v>
      </c>
      <c r="D7916" s="27" t="s">
        <v>33</v>
      </c>
      <c r="E7916" s="134">
        <v>17.04</v>
      </c>
    </row>
    <row r="7917" spans="1:5" customFormat="1" ht="25.5" x14ac:dyDescent="0.2">
      <c r="A7917" s="27">
        <v>95411</v>
      </c>
      <c r="B7917" s="27" t="s">
        <v>184</v>
      </c>
      <c r="C7917" s="28" t="s">
        <v>6755</v>
      </c>
      <c r="D7917" s="27" t="s">
        <v>33</v>
      </c>
      <c r="E7917" s="134">
        <v>17.59</v>
      </c>
    </row>
    <row r="7918" spans="1:5" customFormat="1" ht="12.75" x14ac:dyDescent="0.2">
      <c r="A7918" s="27">
        <v>95413</v>
      </c>
      <c r="B7918" s="27" t="s">
        <v>184</v>
      </c>
      <c r="C7918" s="28" t="s">
        <v>6756</v>
      </c>
      <c r="D7918" s="27" t="s">
        <v>33</v>
      </c>
      <c r="E7918" s="134">
        <v>18.440000000000001</v>
      </c>
    </row>
    <row r="7919" spans="1:5" customFormat="1" ht="25.5" x14ac:dyDescent="0.2">
      <c r="A7919" s="27">
        <v>95414</v>
      </c>
      <c r="B7919" s="27" t="s">
        <v>184</v>
      </c>
      <c r="C7919" s="28" t="s">
        <v>6757</v>
      </c>
      <c r="D7919" s="27" t="s">
        <v>33</v>
      </c>
      <c r="E7919" s="134">
        <v>78.260000000000005</v>
      </c>
    </row>
    <row r="7920" spans="1:5" customFormat="1" ht="25.5" x14ac:dyDescent="0.2">
      <c r="A7920" s="27">
        <v>95415</v>
      </c>
      <c r="B7920" s="27" t="s">
        <v>184</v>
      </c>
      <c r="C7920" s="28" t="s">
        <v>6758</v>
      </c>
      <c r="D7920" s="27" t="s">
        <v>33</v>
      </c>
      <c r="E7920" s="134">
        <v>263.77</v>
      </c>
    </row>
    <row r="7921" spans="1:5" customFormat="1" ht="25.5" x14ac:dyDescent="0.2">
      <c r="A7921" s="27">
        <v>95416</v>
      </c>
      <c r="B7921" s="27" t="s">
        <v>184</v>
      </c>
      <c r="C7921" s="28" t="s">
        <v>6759</v>
      </c>
      <c r="D7921" s="27" t="s">
        <v>33</v>
      </c>
      <c r="E7921" s="134">
        <v>13.48</v>
      </c>
    </row>
    <row r="7922" spans="1:5" customFormat="1" ht="25.5" x14ac:dyDescent="0.2">
      <c r="A7922" s="27">
        <v>95417</v>
      </c>
      <c r="B7922" s="27" t="s">
        <v>184</v>
      </c>
      <c r="C7922" s="28" t="s">
        <v>6760</v>
      </c>
      <c r="D7922" s="27" t="s">
        <v>33</v>
      </c>
      <c r="E7922" s="134">
        <v>283.38</v>
      </c>
    </row>
    <row r="7923" spans="1:5" customFormat="1" ht="25.5" x14ac:dyDescent="0.2">
      <c r="A7923" s="27">
        <v>95418</v>
      </c>
      <c r="B7923" s="27" t="s">
        <v>184</v>
      </c>
      <c r="C7923" s="28" t="s">
        <v>6761</v>
      </c>
      <c r="D7923" s="27" t="s">
        <v>33</v>
      </c>
      <c r="E7923" s="134">
        <v>331.36</v>
      </c>
    </row>
    <row r="7924" spans="1:5" customFormat="1" ht="12.75" x14ac:dyDescent="0.2">
      <c r="A7924" s="27">
        <v>95419</v>
      </c>
      <c r="B7924" s="27" t="s">
        <v>184</v>
      </c>
      <c r="C7924" s="28" t="s">
        <v>6762</v>
      </c>
      <c r="D7924" s="27" t="s">
        <v>33</v>
      </c>
      <c r="E7924" s="134">
        <v>133.4</v>
      </c>
    </row>
    <row r="7925" spans="1:5" customFormat="1" ht="12.75" x14ac:dyDescent="0.2">
      <c r="A7925" s="27">
        <v>95420</v>
      </c>
      <c r="B7925" s="27" t="s">
        <v>184</v>
      </c>
      <c r="C7925" s="28" t="s">
        <v>6763</v>
      </c>
      <c r="D7925" s="27" t="s">
        <v>33</v>
      </c>
      <c r="E7925" s="134">
        <v>151.87</v>
      </c>
    </row>
    <row r="7926" spans="1:5" customFormat="1" ht="12.75" x14ac:dyDescent="0.2">
      <c r="A7926" s="27">
        <v>95421</v>
      </c>
      <c r="B7926" s="27" t="s">
        <v>184</v>
      </c>
      <c r="C7926" s="28" t="s">
        <v>6764</v>
      </c>
      <c r="D7926" s="27" t="s">
        <v>33</v>
      </c>
      <c r="E7926" s="134">
        <v>156.66999999999999</v>
      </c>
    </row>
    <row r="7927" spans="1:5" customFormat="1" ht="25.5" x14ac:dyDescent="0.2">
      <c r="A7927" s="27">
        <v>95422</v>
      </c>
      <c r="B7927" s="27" t="s">
        <v>184</v>
      </c>
      <c r="C7927" s="28" t="s">
        <v>6765</v>
      </c>
      <c r="D7927" s="27" t="s">
        <v>33</v>
      </c>
      <c r="E7927" s="134">
        <v>113.65</v>
      </c>
    </row>
    <row r="7928" spans="1:5" customFormat="1" ht="12.75" x14ac:dyDescent="0.2">
      <c r="A7928" s="27">
        <v>95423</v>
      </c>
      <c r="B7928" s="27" t="s">
        <v>184</v>
      </c>
      <c r="C7928" s="28" t="s">
        <v>6766</v>
      </c>
      <c r="D7928" s="27" t="s">
        <v>33</v>
      </c>
      <c r="E7928" s="134">
        <v>185.39</v>
      </c>
    </row>
    <row r="7929" spans="1:5" customFormat="1" ht="12.75" x14ac:dyDescent="0.2">
      <c r="A7929" s="27">
        <v>95424</v>
      </c>
      <c r="B7929" s="27" t="s">
        <v>184</v>
      </c>
      <c r="C7929" s="28" t="s">
        <v>6767</v>
      </c>
      <c r="D7929" s="27" t="s">
        <v>33</v>
      </c>
      <c r="E7929" s="134">
        <v>45.7</v>
      </c>
    </row>
    <row r="7930" spans="1:5" customFormat="1" ht="12.75" x14ac:dyDescent="0.2">
      <c r="A7930" s="27">
        <v>100288</v>
      </c>
      <c r="B7930" s="27" t="s">
        <v>184</v>
      </c>
      <c r="C7930" s="28" t="s">
        <v>6768</v>
      </c>
      <c r="D7930" s="27" t="s">
        <v>36</v>
      </c>
      <c r="E7930" s="134">
        <v>0.08</v>
      </c>
    </row>
    <row r="7931" spans="1:5" customFormat="1" ht="12.75" x14ac:dyDescent="0.2">
      <c r="A7931" s="27">
        <v>100289</v>
      </c>
      <c r="B7931" s="27" t="s">
        <v>184</v>
      </c>
      <c r="C7931" s="28" t="s">
        <v>6769</v>
      </c>
      <c r="D7931" s="27" t="s">
        <v>36</v>
      </c>
      <c r="E7931" s="134">
        <v>23.47</v>
      </c>
    </row>
    <row r="7932" spans="1:5" customFormat="1" ht="12.75" x14ac:dyDescent="0.2">
      <c r="A7932" s="27">
        <v>100291</v>
      </c>
      <c r="B7932" s="27" t="s">
        <v>184</v>
      </c>
      <c r="C7932" s="28" t="s">
        <v>6770</v>
      </c>
      <c r="D7932" s="27" t="s">
        <v>36</v>
      </c>
      <c r="E7932" s="134">
        <v>0.28000000000000003</v>
      </c>
    </row>
    <row r="7933" spans="1:5" customFormat="1" ht="12.75" x14ac:dyDescent="0.2">
      <c r="A7933" s="27">
        <v>100293</v>
      </c>
      <c r="B7933" s="27" t="s">
        <v>184</v>
      </c>
      <c r="C7933" s="28" t="s">
        <v>6771</v>
      </c>
      <c r="D7933" s="27" t="s">
        <v>36</v>
      </c>
      <c r="E7933" s="134">
        <v>0.23</v>
      </c>
    </row>
    <row r="7934" spans="1:5" customFormat="1" ht="25.5" x14ac:dyDescent="0.2">
      <c r="A7934" s="27">
        <v>100295</v>
      </c>
      <c r="B7934" s="27" t="s">
        <v>184</v>
      </c>
      <c r="C7934" s="28" t="s">
        <v>6772</v>
      </c>
      <c r="D7934" s="27" t="s">
        <v>36</v>
      </c>
      <c r="E7934" s="134">
        <v>0.94</v>
      </c>
    </row>
    <row r="7935" spans="1:5" customFormat="1" ht="25.5" x14ac:dyDescent="0.2">
      <c r="A7935" s="27">
        <v>100298</v>
      </c>
      <c r="B7935" s="27" t="s">
        <v>184</v>
      </c>
      <c r="C7935" s="28" t="s">
        <v>6773</v>
      </c>
      <c r="D7935" s="27" t="s">
        <v>36</v>
      </c>
      <c r="E7935" s="134">
        <v>0.76</v>
      </c>
    </row>
    <row r="7936" spans="1:5" customFormat="1" ht="25.5" x14ac:dyDescent="0.2">
      <c r="A7936" s="27">
        <v>100299</v>
      </c>
      <c r="B7936" s="27" t="s">
        <v>184</v>
      </c>
      <c r="C7936" s="28" t="s">
        <v>6774</v>
      </c>
      <c r="D7936" s="27" t="s">
        <v>36</v>
      </c>
      <c r="E7936" s="134">
        <v>0.72</v>
      </c>
    </row>
    <row r="7937" spans="1:5" customFormat="1" ht="12.75" x14ac:dyDescent="0.2">
      <c r="A7937" s="27">
        <v>100301</v>
      </c>
      <c r="B7937" s="27" t="s">
        <v>184</v>
      </c>
      <c r="C7937" s="28" t="s">
        <v>6775</v>
      </c>
      <c r="D7937" s="27" t="s">
        <v>36</v>
      </c>
      <c r="E7937" s="134">
        <v>27.47</v>
      </c>
    </row>
    <row r="7938" spans="1:5" customFormat="1" ht="12.75" x14ac:dyDescent="0.2">
      <c r="A7938" s="27">
        <v>100303</v>
      </c>
      <c r="B7938" s="27" t="s">
        <v>184</v>
      </c>
      <c r="C7938" s="28" t="s">
        <v>6776</v>
      </c>
      <c r="D7938" s="27" t="s">
        <v>36</v>
      </c>
      <c r="E7938" s="134">
        <v>22.59</v>
      </c>
    </row>
    <row r="7939" spans="1:5" customFormat="1" ht="12.75" x14ac:dyDescent="0.2">
      <c r="A7939" s="27">
        <v>100307</v>
      </c>
      <c r="B7939" s="27" t="s">
        <v>184</v>
      </c>
      <c r="C7939" s="28" t="s">
        <v>6777</v>
      </c>
      <c r="D7939" s="27" t="s">
        <v>36</v>
      </c>
      <c r="E7939" s="134">
        <v>35.9</v>
      </c>
    </row>
    <row r="7940" spans="1:5" customFormat="1" ht="12.75" x14ac:dyDescent="0.2">
      <c r="A7940" s="27">
        <v>100308</v>
      </c>
      <c r="B7940" s="27" t="s">
        <v>184</v>
      </c>
      <c r="C7940" s="28" t="s">
        <v>6778</v>
      </c>
      <c r="D7940" s="27" t="s">
        <v>36</v>
      </c>
      <c r="E7940" s="134">
        <v>33.14</v>
      </c>
    </row>
    <row r="7941" spans="1:5" customFormat="1" ht="12.75" x14ac:dyDescent="0.2">
      <c r="A7941" s="27">
        <v>100309</v>
      </c>
      <c r="B7941" s="27" t="s">
        <v>184</v>
      </c>
      <c r="C7941" s="28" t="s">
        <v>6779</v>
      </c>
      <c r="D7941" s="27" t="s">
        <v>36</v>
      </c>
      <c r="E7941" s="134">
        <v>37.89</v>
      </c>
    </row>
    <row r="7942" spans="1:5" customFormat="1" ht="25.5" x14ac:dyDescent="0.2">
      <c r="A7942" s="27">
        <v>100315</v>
      </c>
      <c r="B7942" s="27" t="s">
        <v>184</v>
      </c>
      <c r="C7942" s="28" t="s">
        <v>6780</v>
      </c>
      <c r="D7942" s="27" t="s">
        <v>33</v>
      </c>
      <c r="E7942" s="134">
        <v>94.92</v>
      </c>
    </row>
    <row r="7943" spans="1:5" customFormat="1" ht="12.75" x14ac:dyDescent="0.2">
      <c r="A7943" s="27">
        <v>100321</v>
      </c>
      <c r="B7943" s="27" t="s">
        <v>184</v>
      </c>
      <c r="C7943" s="28" t="s">
        <v>6779</v>
      </c>
      <c r="D7943" s="27" t="s">
        <v>33</v>
      </c>
      <c r="E7943" s="134">
        <v>6641.68</v>
      </c>
    </row>
    <row r="7944" spans="1:5" customFormat="1" ht="12.75" x14ac:dyDescent="0.2">
      <c r="A7944" s="27">
        <v>100533</v>
      </c>
      <c r="B7944" s="27" t="s">
        <v>184</v>
      </c>
      <c r="C7944" s="28" t="s">
        <v>6781</v>
      </c>
      <c r="D7944" s="27" t="s">
        <v>36</v>
      </c>
      <c r="E7944" s="134">
        <v>31.51</v>
      </c>
    </row>
    <row r="7945" spans="1:5" customFormat="1" ht="12.75" x14ac:dyDescent="0.2">
      <c r="A7945" s="27">
        <v>100534</v>
      </c>
      <c r="B7945" s="27" t="s">
        <v>184</v>
      </c>
      <c r="C7945" s="28" t="s">
        <v>6781</v>
      </c>
      <c r="D7945" s="27" t="s">
        <v>33</v>
      </c>
      <c r="E7945" s="134">
        <v>5540.52</v>
      </c>
    </row>
    <row r="7946" spans="1:5" customFormat="1" ht="12.75" x14ac:dyDescent="0.2">
      <c r="A7946" s="27">
        <v>100535</v>
      </c>
      <c r="B7946" s="27" t="s">
        <v>184</v>
      </c>
      <c r="C7946" s="28" t="s">
        <v>6782</v>
      </c>
      <c r="D7946" s="27" t="s">
        <v>36</v>
      </c>
      <c r="E7946" s="134">
        <v>0.59</v>
      </c>
    </row>
    <row r="7947" spans="1:5" customFormat="1" ht="25.5" x14ac:dyDescent="0.2">
      <c r="A7947" s="27">
        <v>100536</v>
      </c>
      <c r="B7947" s="27" t="s">
        <v>184</v>
      </c>
      <c r="C7947" s="28" t="s">
        <v>6783</v>
      </c>
      <c r="D7947" s="27" t="s">
        <v>33</v>
      </c>
      <c r="E7947" s="134">
        <v>78.13</v>
      </c>
    </row>
    <row r="7948" spans="1:5" customFormat="1" ht="25.5" x14ac:dyDescent="0.2">
      <c r="A7948" s="27">
        <v>101286</v>
      </c>
      <c r="B7948" s="27" t="s">
        <v>184</v>
      </c>
      <c r="C7948" s="28" t="s">
        <v>6784</v>
      </c>
      <c r="D7948" s="27" t="s">
        <v>33</v>
      </c>
      <c r="E7948" s="134">
        <v>29.72</v>
      </c>
    </row>
    <row r="7949" spans="1:5" customFormat="1" ht="25.5" x14ac:dyDescent="0.2">
      <c r="A7949" s="27">
        <v>101287</v>
      </c>
      <c r="B7949" s="27" t="s">
        <v>184</v>
      </c>
      <c r="C7949" s="28" t="s">
        <v>6785</v>
      </c>
      <c r="D7949" s="27" t="s">
        <v>33</v>
      </c>
      <c r="E7949" s="134">
        <v>96.1</v>
      </c>
    </row>
    <row r="7950" spans="1:5" customFormat="1" ht="25.5" x14ac:dyDescent="0.2">
      <c r="A7950" s="27">
        <v>101288</v>
      </c>
      <c r="B7950" s="27" t="s">
        <v>184</v>
      </c>
      <c r="C7950" s="28" t="s">
        <v>6786</v>
      </c>
      <c r="D7950" s="27" t="s">
        <v>33</v>
      </c>
      <c r="E7950" s="134">
        <v>29.72</v>
      </c>
    </row>
    <row r="7951" spans="1:5" customFormat="1" ht="25.5" x14ac:dyDescent="0.2">
      <c r="A7951" s="27">
        <v>101289</v>
      </c>
      <c r="B7951" s="27" t="s">
        <v>184</v>
      </c>
      <c r="C7951" s="28" t="s">
        <v>6787</v>
      </c>
      <c r="D7951" s="27" t="s">
        <v>33</v>
      </c>
      <c r="E7951" s="50">
        <v>26.95</v>
      </c>
    </row>
    <row r="7952" spans="1:5" customFormat="1" ht="12.75" x14ac:dyDescent="0.2">
      <c r="A7952" s="27">
        <v>101290</v>
      </c>
      <c r="B7952" s="27" t="s">
        <v>184</v>
      </c>
      <c r="C7952" s="28" t="s">
        <v>6788</v>
      </c>
      <c r="D7952" s="27" t="s">
        <v>33</v>
      </c>
      <c r="E7952" s="50">
        <v>38</v>
      </c>
    </row>
    <row r="7953" spans="1:5" customFormat="1" ht="25.5" x14ac:dyDescent="0.2">
      <c r="A7953" s="27">
        <v>101291</v>
      </c>
      <c r="B7953" s="27" t="s">
        <v>184</v>
      </c>
      <c r="C7953" s="28" t="s">
        <v>6789</v>
      </c>
      <c r="D7953" s="27" t="s">
        <v>33</v>
      </c>
      <c r="E7953" s="50">
        <v>29.72</v>
      </c>
    </row>
    <row r="7954" spans="1:5" customFormat="1" ht="25.5" x14ac:dyDescent="0.2">
      <c r="A7954" s="27">
        <v>101292</v>
      </c>
      <c r="B7954" s="27" t="s">
        <v>184</v>
      </c>
      <c r="C7954" s="28" t="s">
        <v>6790</v>
      </c>
      <c r="D7954" s="27" t="s">
        <v>33</v>
      </c>
      <c r="E7954" s="50">
        <v>26.95</v>
      </c>
    </row>
    <row r="7955" spans="1:5" customFormat="1" ht="12.75" x14ac:dyDescent="0.2">
      <c r="A7955" s="27">
        <v>101293</v>
      </c>
      <c r="B7955" s="27" t="s">
        <v>184</v>
      </c>
      <c r="C7955" s="28" t="s">
        <v>6791</v>
      </c>
      <c r="D7955" s="27" t="s">
        <v>33</v>
      </c>
      <c r="E7955" s="50">
        <v>38.68</v>
      </c>
    </row>
    <row r="7956" spans="1:5" customFormat="1" ht="25.5" x14ac:dyDescent="0.2">
      <c r="A7956" s="27">
        <v>101294</v>
      </c>
      <c r="B7956" s="27" t="s">
        <v>184</v>
      </c>
      <c r="C7956" s="28" t="s">
        <v>6792</v>
      </c>
      <c r="D7956" s="27" t="s">
        <v>33</v>
      </c>
      <c r="E7956" s="50">
        <v>44.15</v>
      </c>
    </row>
    <row r="7957" spans="1:5" customFormat="1" ht="12.75" x14ac:dyDescent="0.2">
      <c r="A7957" s="27">
        <v>101295</v>
      </c>
      <c r="B7957" s="27" t="s">
        <v>184</v>
      </c>
      <c r="C7957" s="28" t="s">
        <v>6793</v>
      </c>
      <c r="D7957" s="27" t="s">
        <v>33</v>
      </c>
      <c r="E7957" s="50">
        <v>30.85</v>
      </c>
    </row>
    <row r="7958" spans="1:5" customFormat="1" ht="25.5" x14ac:dyDescent="0.2">
      <c r="A7958" s="27">
        <v>101296</v>
      </c>
      <c r="B7958" s="27" t="s">
        <v>184</v>
      </c>
      <c r="C7958" s="28" t="s">
        <v>6794</v>
      </c>
      <c r="D7958" s="27" t="s">
        <v>33</v>
      </c>
      <c r="E7958" s="50">
        <v>46.31</v>
      </c>
    </row>
    <row r="7959" spans="1:5" customFormat="1" ht="25.5" x14ac:dyDescent="0.2">
      <c r="A7959" s="27">
        <v>101297</v>
      </c>
      <c r="B7959" s="27" t="s">
        <v>184</v>
      </c>
      <c r="C7959" s="28" t="s">
        <v>6795</v>
      </c>
      <c r="D7959" s="27" t="s">
        <v>33</v>
      </c>
      <c r="E7959" s="50">
        <v>36.76</v>
      </c>
    </row>
    <row r="7960" spans="1:5" customFormat="1" ht="12.75" x14ac:dyDescent="0.2">
      <c r="A7960" s="27">
        <v>101298</v>
      </c>
      <c r="B7960" s="27" t="s">
        <v>184</v>
      </c>
      <c r="C7960" s="28" t="s">
        <v>6796</v>
      </c>
      <c r="D7960" s="27" t="s">
        <v>33</v>
      </c>
      <c r="E7960" s="50">
        <v>29.72</v>
      </c>
    </row>
    <row r="7961" spans="1:5" customFormat="1" ht="12.75" x14ac:dyDescent="0.2">
      <c r="A7961" s="27">
        <v>101299</v>
      </c>
      <c r="B7961" s="27" t="s">
        <v>184</v>
      </c>
      <c r="C7961" s="28" t="s">
        <v>6797</v>
      </c>
      <c r="D7961" s="27" t="s">
        <v>33</v>
      </c>
      <c r="E7961" s="50">
        <v>38</v>
      </c>
    </row>
    <row r="7962" spans="1:5" customFormat="1" ht="25.5" x14ac:dyDescent="0.2">
      <c r="A7962" s="27">
        <v>101300</v>
      </c>
      <c r="B7962" s="27" t="s">
        <v>184</v>
      </c>
      <c r="C7962" s="28" t="s">
        <v>6798</v>
      </c>
      <c r="D7962" s="27" t="s">
        <v>33</v>
      </c>
      <c r="E7962" s="50">
        <v>26.16</v>
      </c>
    </row>
    <row r="7963" spans="1:5" customFormat="1" ht="25.5" x14ac:dyDescent="0.2">
      <c r="A7963" s="27">
        <v>101301</v>
      </c>
      <c r="B7963" s="27" t="s">
        <v>184</v>
      </c>
      <c r="C7963" s="28" t="s">
        <v>6799</v>
      </c>
      <c r="D7963" s="27" t="s">
        <v>33</v>
      </c>
      <c r="E7963" s="50">
        <v>20.57</v>
      </c>
    </row>
    <row r="7964" spans="1:5" customFormat="1" ht="25.5" x14ac:dyDescent="0.2">
      <c r="A7964" s="27">
        <v>101302</v>
      </c>
      <c r="B7964" s="27" t="s">
        <v>184</v>
      </c>
      <c r="C7964" s="28" t="s">
        <v>6800</v>
      </c>
      <c r="D7964" s="27" t="s">
        <v>33</v>
      </c>
      <c r="E7964" s="50">
        <v>53.92</v>
      </c>
    </row>
    <row r="7965" spans="1:5" customFormat="1" ht="25.5" x14ac:dyDescent="0.2">
      <c r="A7965" s="27">
        <v>101303</v>
      </c>
      <c r="B7965" s="27" t="s">
        <v>184</v>
      </c>
      <c r="C7965" s="28" t="s">
        <v>6801</v>
      </c>
      <c r="D7965" s="27" t="s">
        <v>33</v>
      </c>
      <c r="E7965" s="50">
        <v>123.37</v>
      </c>
    </row>
    <row r="7966" spans="1:5" customFormat="1" ht="25.5" x14ac:dyDescent="0.2">
      <c r="A7966" s="27">
        <v>101304</v>
      </c>
      <c r="B7966" s="27" t="s">
        <v>184</v>
      </c>
      <c r="C7966" s="28" t="s">
        <v>6802</v>
      </c>
      <c r="D7966" s="27" t="s">
        <v>33</v>
      </c>
      <c r="E7966" s="50">
        <v>49.47</v>
      </c>
    </row>
    <row r="7967" spans="1:5" customFormat="1" ht="25.5" x14ac:dyDescent="0.2">
      <c r="A7967" s="27">
        <v>101305</v>
      </c>
      <c r="B7967" s="27" t="s">
        <v>184</v>
      </c>
      <c r="C7967" s="28" t="s">
        <v>6803</v>
      </c>
      <c r="D7967" s="27" t="s">
        <v>33</v>
      </c>
      <c r="E7967" s="50">
        <v>62.66</v>
      </c>
    </row>
    <row r="7968" spans="1:5" customFormat="1" ht="12.75" x14ac:dyDescent="0.2">
      <c r="A7968" s="27">
        <v>101307</v>
      </c>
      <c r="B7968" s="27" t="s">
        <v>184</v>
      </c>
      <c r="C7968" s="28" t="s">
        <v>6804</v>
      </c>
      <c r="D7968" s="27" t="s">
        <v>33</v>
      </c>
      <c r="E7968" s="50">
        <v>32.82</v>
      </c>
    </row>
    <row r="7969" spans="1:5" customFormat="1" ht="25.5" x14ac:dyDescent="0.2">
      <c r="A7969" s="27">
        <v>101308</v>
      </c>
      <c r="B7969" s="27" t="s">
        <v>184</v>
      </c>
      <c r="C7969" s="28" t="s">
        <v>6805</v>
      </c>
      <c r="D7969" s="27" t="s">
        <v>33</v>
      </c>
      <c r="E7969" s="50">
        <v>44.74</v>
      </c>
    </row>
    <row r="7970" spans="1:5" customFormat="1" ht="12.75" x14ac:dyDescent="0.2">
      <c r="A7970" s="27">
        <v>101309</v>
      </c>
      <c r="B7970" s="27" t="s">
        <v>184</v>
      </c>
      <c r="C7970" s="28" t="s">
        <v>6806</v>
      </c>
      <c r="D7970" s="27" t="s">
        <v>33</v>
      </c>
      <c r="E7970" s="50">
        <v>38</v>
      </c>
    </row>
    <row r="7971" spans="1:5" customFormat="1" ht="25.5" x14ac:dyDescent="0.2">
      <c r="A7971" s="27">
        <v>101310</v>
      </c>
      <c r="B7971" s="27" t="s">
        <v>184</v>
      </c>
      <c r="C7971" s="28" t="s">
        <v>6807</v>
      </c>
      <c r="D7971" s="27" t="s">
        <v>33</v>
      </c>
      <c r="E7971" s="50">
        <v>53.38</v>
      </c>
    </row>
    <row r="7972" spans="1:5" customFormat="1" ht="25.5" x14ac:dyDescent="0.2">
      <c r="A7972" s="27">
        <v>101311</v>
      </c>
      <c r="B7972" s="27" t="s">
        <v>184</v>
      </c>
      <c r="C7972" s="28" t="s">
        <v>6808</v>
      </c>
      <c r="D7972" s="27" t="s">
        <v>33</v>
      </c>
      <c r="E7972" s="50">
        <v>41.74</v>
      </c>
    </row>
    <row r="7973" spans="1:5" customFormat="1" ht="25.5" x14ac:dyDescent="0.2">
      <c r="A7973" s="27">
        <v>101312</v>
      </c>
      <c r="B7973" s="27" t="s">
        <v>184</v>
      </c>
      <c r="C7973" s="28" t="s">
        <v>6809</v>
      </c>
      <c r="D7973" s="27" t="s">
        <v>33</v>
      </c>
      <c r="E7973" s="50">
        <v>26.16</v>
      </c>
    </row>
    <row r="7974" spans="1:5" customFormat="1" ht="12.75" x14ac:dyDescent="0.2">
      <c r="A7974" s="27">
        <v>101313</v>
      </c>
      <c r="B7974" s="27" t="s">
        <v>184</v>
      </c>
      <c r="C7974" s="28" t="s">
        <v>6810</v>
      </c>
      <c r="D7974" s="27" t="s">
        <v>33</v>
      </c>
      <c r="E7974" s="50">
        <v>158.1</v>
      </c>
    </row>
    <row r="7975" spans="1:5" customFormat="1" ht="12.75" x14ac:dyDescent="0.2">
      <c r="A7975" s="27">
        <v>101315</v>
      </c>
      <c r="B7975" s="27" t="s">
        <v>184</v>
      </c>
      <c r="C7975" s="28" t="s">
        <v>6811</v>
      </c>
      <c r="D7975" s="27" t="s">
        <v>33</v>
      </c>
      <c r="E7975" s="50">
        <v>150.4</v>
      </c>
    </row>
    <row r="7976" spans="1:5" customFormat="1" ht="25.5" x14ac:dyDescent="0.2">
      <c r="A7976" s="27">
        <v>101316</v>
      </c>
      <c r="B7976" s="27" t="s">
        <v>184</v>
      </c>
      <c r="C7976" s="28" t="s">
        <v>6812</v>
      </c>
      <c r="D7976" s="27" t="s">
        <v>33</v>
      </c>
      <c r="E7976" s="50">
        <v>57.75</v>
      </c>
    </row>
    <row r="7977" spans="1:5" customFormat="1" ht="25.5" x14ac:dyDescent="0.2">
      <c r="A7977" s="27">
        <v>101320</v>
      </c>
      <c r="B7977" s="27" t="s">
        <v>184</v>
      </c>
      <c r="C7977" s="28" t="s">
        <v>6813</v>
      </c>
      <c r="D7977" s="27" t="s">
        <v>33</v>
      </c>
      <c r="E7977" s="50">
        <v>42.97</v>
      </c>
    </row>
    <row r="7978" spans="1:5" customFormat="1" ht="12.75" x14ac:dyDescent="0.2">
      <c r="A7978" s="27">
        <v>101322</v>
      </c>
      <c r="B7978" s="27" t="s">
        <v>184</v>
      </c>
      <c r="C7978" s="28" t="s">
        <v>6814</v>
      </c>
      <c r="D7978" s="27" t="s">
        <v>33</v>
      </c>
      <c r="E7978" s="50">
        <v>27.72</v>
      </c>
    </row>
    <row r="7979" spans="1:5" customFormat="1" ht="12.75" x14ac:dyDescent="0.2">
      <c r="A7979" s="27">
        <v>101323</v>
      </c>
      <c r="B7979" s="27" t="s">
        <v>184</v>
      </c>
      <c r="C7979" s="28" t="s">
        <v>6815</v>
      </c>
      <c r="D7979" s="27" t="s">
        <v>33</v>
      </c>
      <c r="E7979" s="50">
        <v>65.16</v>
      </c>
    </row>
    <row r="7980" spans="1:5" customFormat="1" ht="25.5" x14ac:dyDescent="0.2">
      <c r="A7980" s="27">
        <v>101324</v>
      </c>
      <c r="B7980" s="27" t="s">
        <v>184</v>
      </c>
      <c r="C7980" s="28" t="s">
        <v>6816</v>
      </c>
      <c r="D7980" s="27" t="s">
        <v>33</v>
      </c>
      <c r="E7980" s="50">
        <v>17.71</v>
      </c>
    </row>
    <row r="7981" spans="1:5" customFormat="1" ht="25.5" x14ac:dyDescent="0.2">
      <c r="A7981" s="27">
        <v>101325</v>
      </c>
      <c r="B7981" s="27" t="s">
        <v>184</v>
      </c>
      <c r="C7981" s="28" t="s">
        <v>6817</v>
      </c>
      <c r="D7981" s="27" t="s">
        <v>33</v>
      </c>
      <c r="E7981" s="50">
        <v>66.849999999999994</v>
      </c>
    </row>
    <row r="7982" spans="1:5" customFormat="1" ht="12.75" x14ac:dyDescent="0.2">
      <c r="A7982" s="27">
        <v>101326</v>
      </c>
      <c r="B7982" s="27" t="s">
        <v>184</v>
      </c>
      <c r="C7982" s="28" t="s">
        <v>6818</v>
      </c>
      <c r="D7982" s="27" t="s">
        <v>33</v>
      </c>
      <c r="E7982" s="50">
        <v>13.05</v>
      </c>
    </row>
    <row r="7983" spans="1:5" customFormat="1" ht="25.5" x14ac:dyDescent="0.2">
      <c r="A7983" s="27">
        <v>101328</v>
      </c>
      <c r="B7983" s="27" t="s">
        <v>184</v>
      </c>
      <c r="C7983" s="28" t="s">
        <v>6819</v>
      </c>
      <c r="D7983" s="27" t="s">
        <v>33</v>
      </c>
      <c r="E7983" s="50">
        <v>21.2</v>
      </c>
    </row>
    <row r="7984" spans="1:5" customFormat="1" ht="12.75" x14ac:dyDescent="0.2">
      <c r="A7984" s="27">
        <v>101329</v>
      </c>
      <c r="B7984" s="27" t="s">
        <v>184</v>
      </c>
      <c r="C7984" s="28" t="s">
        <v>6820</v>
      </c>
      <c r="D7984" s="27" t="s">
        <v>33</v>
      </c>
      <c r="E7984" s="50">
        <v>65.03</v>
      </c>
    </row>
    <row r="7985" spans="1:5" customFormat="1" ht="12.75" x14ac:dyDescent="0.2">
      <c r="A7985" s="27">
        <v>101330</v>
      </c>
      <c r="B7985" s="27" t="s">
        <v>184</v>
      </c>
      <c r="C7985" s="28" t="s">
        <v>6821</v>
      </c>
      <c r="D7985" s="27" t="s">
        <v>33</v>
      </c>
      <c r="E7985" s="50">
        <v>52.17</v>
      </c>
    </row>
    <row r="7986" spans="1:5" customFormat="1" ht="25.5" x14ac:dyDescent="0.2">
      <c r="A7986" s="27">
        <v>101331</v>
      </c>
      <c r="B7986" s="27" t="s">
        <v>184</v>
      </c>
      <c r="C7986" s="28" t="s">
        <v>6822</v>
      </c>
      <c r="D7986" s="27" t="s">
        <v>33</v>
      </c>
      <c r="E7986" s="50">
        <v>49.84</v>
      </c>
    </row>
    <row r="7987" spans="1:5" customFormat="1" ht="25.5" x14ac:dyDescent="0.2">
      <c r="A7987" s="27">
        <v>101332</v>
      </c>
      <c r="B7987" s="27" t="s">
        <v>184</v>
      </c>
      <c r="C7987" s="28" t="s">
        <v>6823</v>
      </c>
      <c r="D7987" s="27" t="s">
        <v>33</v>
      </c>
      <c r="E7987" s="50">
        <v>14.19</v>
      </c>
    </row>
    <row r="7988" spans="1:5" customFormat="1" ht="25.5" x14ac:dyDescent="0.2">
      <c r="A7988" s="27">
        <v>101333</v>
      </c>
      <c r="B7988" s="27" t="s">
        <v>184</v>
      </c>
      <c r="C7988" s="28" t="s">
        <v>6824</v>
      </c>
      <c r="D7988" s="27" t="s">
        <v>33</v>
      </c>
      <c r="E7988" s="50">
        <v>42.98</v>
      </c>
    </row>
    <row r="7989" spans="1:5" customFormat="1" ht="25.5" x14ac:dyDescent="0.2">
      <c r="A7989" s="27">
        <v>101334</v>
      </c>
      <c r="B7989" s="27" t="s">
        <v>184</v>
      </c>
      <c r="C7989" s="28" t="s">
        <v>6825</v>
      </c>
      <c r="D7989" s="27" t="s">
        <v>33</v>
      </c>
      <c r="E7989" s="50">
        <v>99.72</v>
      </c>
    </row>
    <row r="7990" spans="1:5" customFormat="1" ht="25.5" x14ac:dyDescent="0.2">
      <c r="A7990" s="27">
        <v>101336</v>
      </c>
      <c r="B7990" s="27" t="s">
        <v>184</v>
      </c>
      <c r="C7990" s="28" t="s">
        <v>6826</v>
      </c>
      <c r="D7990" s="27" t="s">
        <v>33</v>
      </c>
      <c r="E7990" s="50">
        <v>59.51</v>
      </c>
    </row>
    <row r="7991" spans="1:5" customFormat="1" ht="12.75" x14ac:dyDescent="0.2">
      <c r="A7991" s="27">
        <v>101337</v>
      </c>
      <c r="B7991" s="27" t="s">
        <v>184</v>
      </c>
      <c r="C7991" s="28" t="s">
        <v>6827</v>
      </c>
      <c r="D7991" s="27" t="s">
        <v>33</v>
      </c>
      <c r="E7991" s="50">
        <v>21.4</v>
      </c>
    </row>
    <row r="7992" spans="1:5" customFormat="1" ht="25.5" x14ac:dyDescent="0.2">
      <c r="A7992" s="27">
        <v>101338</v>
      </c>
      <c r="B7992" s="27" t="s">
        <v>184</v>
      </c>
      <c r="C7992" s="28" t="s">
        <v>6828</v>
      </c>
      <c r="D7992" s="27" t="s">
        <v>33</v>
      </c>
      <c r="E7992" s="50">
        <v>36.659999999999997</v>
      </c>
    </row>
    <row r="7993" spans="1:5" customFormat="1" ht="25.5" x14ac:dyDescent="0.2">
      <c r="A7993" s="27">
        <v>101339</v>
      </c>
      <c r="B7993" s="27" t="s">
        <v>184</v>
      </c>
      <c r="C7993" s="28" t="s">
        <v>6829</v>
      </c>
      <c r="D7993" s="27" t="s">
        <v>33</v>
      </c>
      <c r="E7993" s="50">
        <v>34.21</v>
      </c>
    </row>
    <row r="7994" spans="1:5" customFormat="1" ht="25.5" x14ac:dyDescent="0.2">
      <c r="A7994" s="27">
        <v>101340</v>
      </c>
      <c r="B7994" s="27" t="s">
        <v>184</v>
      </c>
      <c r="C7994" s="28" t="s">
        <v>6830</v>
      </c>
      <c r="D7994" s="27" t="s">
        <v>33</v>
      </c>
      <c r="E7994" s="50">
        <v>29.24</v>
      </c>
    </row>
    <row r="7995" spans="1:5" customFormat="1" ht="25.5" x14ac:dyDescent="0.2">
      <c r="A7995" s="27">
        <v>101341</v>
      </c>
      <c r="B7995" s="27" t="s">
        <v>184</v>
      </c>
      <c r="C7995" s="28" t="s">
        <v>6831</v>
      </c>
      <c r="D7995" s="27" t="s">
        <v>33</v>
      </c>
      <c r="E7995" s="50">
        <v>20.78</v>
      </c>
    </row>
    <row r="7996" spans="1:5" customFormat="1" ht="25.5" x14ac:dyDescent="0.2">
      <c r="A7996" s="27">
        <v>101342</v>
      </c>
      <c r="B7996" s="27" t="s">
        <v>184</v>
      </c>
      <c r="C7996" s="28" t="s">
        <v>6832</v>
      </c>
      <c r="D7996" s="27" t="s">
        <v>33</v>
      </c>
      <c r="E7996" s="50">
        <v>34.21</v>
      </c>
    </row>
    <row r="7997" spans="1:5" customFormat="1" ht="25.5" x14ac:dyDescent="0.2">
      <c r="A7997" s="27">
        <v>101343</v>
      </c>
      <c r="B7997" s="27" t="s">
        <v>184</v>
      </c>
      <c r="C7997" s="28" t="s">
        <v>6833</v>
      </c>
      <c r="D7997" s="27" t="s">
        <v>33</v>
      </c>
      <c r="E7997" s="50">
        <v>52.03</v>
      </c>
    </row>
    <row r="7998" spans="1:5" customFormat="1" ht="25.5" x14ac:dyDescent="0.2">
      <c r="A7998" s="27">
        <v>101344</v>
      </c>
      <c r="B7998" s="27" t="s">
        <v>184</v>
      </c>
      <c r="C7998" s="28" t="s">
        <v>6834</v>
      </c>
      <c r="D7998" s="27" t="s">
        <v>33</v>
      </c>
      <c r="E7998" s="50">
        <v>56.08</v>
      </c>
    </row>
    <row r="7999" spans="1:5" customFormat="1" ht="25.5" x14ac:dyDescent="0.2">
      <c r="A7999" s="27">
        <v>101345</v>
      </c>
      <c r="B7999" s="27" t="s">
        <v>184</v>
      </c>
      <c r="C7999" s="28" t="s">
        <v>6835</v>
      </c>
      <c r="D7999" s="27" t="s">
        <v>33</v>
      </c>
      <c r="E7999" s="50">
        <v>98.5</v>
      </c>
    </row>
    <row r="8000" spans="1:5" customFormat="1" ht="25.5" x14ac:dyDescent="0.2">
      <c r="A8000" s="27">
        <v>101346</v>
      </c>
      <c r="B8000" s="27" t="s">
        <v>184</v>
      </c>
      <c r="C8000" s="28" t="s">
        <v>6836</v>
      </c>
      <c r="D8000" s="27" t="s">
        <v>33</v>
      </c>
      <c r="E8000" s="50">
        <v>30.89</v>
      </c>
    </row>
    <row r="8001" spans="1:5" customFormat="1" ht="25.5" x14ac:dyDescent="0.2">
      <c r="A8001" s="27">
        <v>101347</v>
      </c>
      <c r="B8001" s="27" t="s">
        <v>184</v>
      </c>
      <c r="C8001" s="28" t="s">
        <v>6837</v>
      </c>
      <c r="D8001" s="27" t="s">
        <v>33</v>
      </c>
      <c r="E8001" s="50">
        <v>54.26</v>
      </c>
    </row>
    <row r="8002" spans="1:5" customFormat="1" ht="25.5" x14ac:dyDescent="0.2">
      <c r="A8002" s="27">
        <v>101348</v>
      </c>
      <c r="B8002" s="27" t="s">
        <v>184</v>
      </c>
      <c r="C8002" s="28" t="s">
        <v>6838</v>
      </c>
      <c r="D8002" s="27" t="s">
        <v>33</v>
      </c>
      <c r="E8002" s="50">
        <v>25.58</v>
      </c>
    </row>
    <row r="8003" spans="1:5" customFormat="1" ht="25.5" x14ac:dyDescent="0.2">
      <c r="A8003" s="27">
        <v>101349</v>
      </c>
      <c r="B8003" s="27" t="s">
        <v>184</v>
      </c>
      <c r="C8003" s="28" t="s">
        <v>6839</v>
      </c>
      <c r="D8003" s="27" t="s">
        <v>33</v>
      </c>
      <c r="E8003" s="50">
        <v>45.74</v>
      </c>
    </row>
    <row r="8004" spans="1:5" customFormat="1" ht="25.5" x14ac:dyDescent="0.2">
      <c r="A8004" s="27">
        <v>101350</v>
      </c>
      <c r="B8004" s="27" t="s">
        <v>184</v>
      </c>
      <c r="C8004" s="28" t="s">
        <v>6840</v>
      </c>
      <c r="D8004" s="27" t="s">
        <v>33</v>
      </c>
      <c r="E8004" s="50">
        <v>45.74</v>
      </c>
    </row>
    <row r="8005" spans="1:5" customFormat="1" ht="25.5" x14ac:dyDescent="0.2">
      <c r="A8005" s="27">
        <v>101351</v>
      </c>
      <c r="B8005" s="27" t="s">
        <v>184</v>
      </c>
      <c r="C8005" s="28" t="s">
        <v>6841</v>
      </c>
      <c r="D8005" s="27" t="s">
        <v>33</v>
      </c>
      <c r="E8005" s="50">
        <v>34.21</v>
      </c>
    </row>
    <row r="8006" spans="1:5" customFormat="1" ht="25.5" x14ac:dyDescent="0.2">
      <c r="A8006" s="27">
        <v>101352</v>
      </c>
      <c r="B8006" s="27" t="s">
        <v>184</v>
      </c>
      <c r="C8006" s="28" t="s">
        <v>6842</v>
      </c>
      <c r="D8006" s="27" t="s">
        <v>33</v>
      </c>
      <c r="E8006" s="50">
        <v>34.21</v>
      </c>
    </row>
    <row r="8007" spans="1:5" customFormat="1" ht="25.5" x14ac:dyDescent="0.2">
      <c r="A8007" s="27">
        <v>101353</v>
      </c>
      <c r="B8007" s="27" t="s">
        <v>184</v>
      </c>
      <c r="C8007" s="28" t="s">
        <v>6843</v>
      </c>
      <c r="D8007" s="27" t="s">
        <v>33</v>
      </c>
      <c r="E8007" s="134">
        <v>28</v>
      </c>
    </row>
    <row r="8008" spans="1:5" customFormat="1" ht="25.5" x14ac:dyDescent="0.2">
      <c r="A8008" s="27">
        <v>101355</v>
      </c>
      <c r="B8008" s="27" t="s">
        <v>184</v>
      </c>
      <c r="C8008" s="28" t="s">
        <v>6844</v>
      </c>
      <c r="D8008" s="27" t="s">
        <v>33</v>
      </c>
      <c r="E8008" s="134">
        <v>45.74</v>
      </c>
    </row>
    <row r="8009" spans="1:5" customFormat="1" ht="12.75" x14ac:dyDescent="0.2">
      <c r="A8009" s="27">
        <v>101356</v>
      </c>
      <c r="B8009" s="27" t="s">
        <v>184</v>
      </c>
      <c r="C8009" s="28" t="s">
        <v>6845</v>
      </c>
      <c r="D8009" s="27" t="s">
        <v>33</v>
      </c>
      <c r="E8009" s="134">
        <v>49.47</v>
      </c>
    </row>
    <row r="8010" spans="1:5" customFormat="1" ht="12.75" x14ac:dyDescent="0.2">
      <c r="A8010" s="27">
        <v>101357</v>
      </c>
      <c r="B8010" s="27" t="s">
        <v>184</v>
      </c>
      <c r="C8010" s="28" t="s">
        <v>6846</v>
      </c>
      <c r="D8010" s="27" t="s">
        <v>33</v>
      </c>
      <c r="E8010" s="134">
        <v>71.06</v>
      </c>
    </row>
    <row r="8011" spans="1:5" customFormat="1" ht="12.75" x14ac:dyDescent="0.2">
      <c r="A8011" s="27">
        <v>101358</v>
      </c>
      <c r="B8011" s="27" t="s">
        <v>184</v>
      </c>
      <c r="C8011" s="28" t="s">
        <v>6847</v>
      </c>
      <c r="D8011" s="27" t="s">
        <v>33</v>
      </c>
      <c r="E8011" s="134">
        <v>49.37</v>
      </c>
    </row>
    <row r="8012" spans="1:5" customFormat="1" ht="12.75" x14ac:dyDescent="0.2">
      <c r="A8012" s="27">
        <v>101359</v>
      </c>
      <c r="B8012" s="27" t="s">
        <v>184</v>
      </c>
      <c r="C8012" s="28" t="s">
        <v>6848</v>
      </c>
      <c r="D8012" s="27" t="s">
        <v>33</v>
      </c>
      <c r="E8012" s="134">
        <v>45.52</v>
      </c>
    </row>
    <row r="8013" spans="1:5" customFormat="1" ht="25.5" x14ac:dyDescent="0.2">
      <c r="A8013" s="27">
        <v>101360</v>
      </c>
      <c r="B8013" s="27" t="s">
        <v>184</v>
      </c>
      <c r="C8013" s="28" t="s">
        <v>6849</v>
      </c>
      <c r="D8013" s="27" t="s">
        <v>33</v>
      </c>
      <c r="E8013" s="134">
        <v>49.37</v>
      </c>
    </row>
    <row r="8014" spans="1:5" customFormat="1" ht="25.5" x14ac:dyDescent="0.2">
      <c r="A8014" s="27">
        <v>101361</v>
      </c>
      <c r="B8014" s="27" t="s">
        <v>184</v>
      </c>
      <c r="C8014" s="28" t="s">
        <v>6850</v>
      </c>
      <c r="D8014" s="27" t="s">
        <v>33</v>
      </c>
      <c r="E8014" s="134">
        <v>68.72</v>
      </c>
    </row>
    <row r="8015" spans="1:5" customFormat="1" ht="12.75" x14ac:dyDescent="0.2">
      <c r="A8015" s="27">
        <v>101363</v>
      </c>
      <c r="B8015" s="27" t="s">
        <v>184</v>
      </c>
      <c r="C8015" s="28" t="s">
        <v>6851</v>
      </c>
      <c r="D8015" s="27" t="s">
        <v>33</v>
      </c>
      <c r="E8015" s="134">
        <v>45.55</v>
      </c>
    </row>
    <row r="8016" spans="1:5" customFormat="1" ht="12.75" x14ac:dyDescent="0.2">
      <c r="A8016" s="27">
        <v>101364</v>
      </c>
      <c r="B8016" s="27" t="s">
        <v>184</v>
      </c>
      <c r="C8016" s="28" t="s">
        <v>6852</v>
      </c>
      <c r="D8016" s="27" t="s">
        <v>33</v>
      </c>
      <c r="E8016" s="134">
        <v>48.07</v>
      </c>
    </row>
    <row r="8017" spans="1:5" customFormat="1" ht="12.75" x14ac:dyDescent="0.2">
      <c r="A8017" s="27">
        <v>101365</v>
      </c>
      <c r="B8017" s="27" t="s">
        <v>184</v>
      </c>
      <c r="C8017" s="28" t="s">
        <v>6853</v>
      </c>
      <c r="D8017" s="27" t="s">
        <v>33</v>
      </c>
      <c r="E8017" s="134">
        <v>42.8</v>
      </c>
    </row>
    <row r="8018" spans="1:5" customFormat="1" ht="12.75" x14ac:dyDescent="0.2">
      <c r="A8018" s="27">
        <v>101366</v>
      </c>
      <c r="B8018" s="27" t="s">
        <v>184</v>
      </c>
      <c r="C8018" s="28" t="s">
        <v>6854</v>
      </c>
      <c r="D8018" s="27" t="s">
        <v>33</v>
      </c>
      <c r="E8018" s="134">
        <v>50.3</v>
      </c>
    </row>
    <row r="8019" spans="1:5" customFormat="1" ht="25.5" x14ac:dyDescent="0.2">
      <c r="A8019" s="27">
        <v>101368</v>
      </c>
      <c r="B8019" s="27" t="s">
        <v>184</v>
      </c>
      <c r="C8019" s="28" t="s">
        <v>6855</v>
      </c>
      <c r="D8019" s="27" t="s">
        <v>33</v>
      </c>
      <c r="E8019" s="134">
        <v>61.8</v>
      </c>
    </row>
    <row r="8020" spans="1:5" customFormat="1" ht="25.5" x14ac:dyDescent="0.2">
      <c r="A8020" s="27">
        <v>101369</v>
      </c>
      <c r="B8020" s="27" t="s">
        <v>184</v>
      </c>
      <c r="C8020" s="28" t="s">
        <v>6856</v>
      </c>
      <c r="D8020" s="27" t="s">
        <v>33</v>
      </c>
      <c r="E8020" s="134">
        <v>90.21</v>
      </c>
    </row>
    <row r="8021" spans="1:5" customFormat="1" ht="12.75" x14ac:dyDescent="0.2">
      <c r="A8021" s="27">
        <v>101370</v>
      </c>
      <c r="B8021" s="27" t="s">
        <v>184</v>
      </c>
      <c r="C8021" s="28" t="s">
        <v>6857</v>
      </c>
      <c r="D8021" s="27" t="s">
        <v>33</v>
      </c>
      <c r="E8021" s="134">
        <v>41.25</v>
      </c>
    </row>
    <row r="8022" spans="1:5" customFormat="1" ht="12.75" x14ac:dyDescent="0.2">
      <c r="A8022" s="27">
        <v>101371</v>
      </c>
      <c r="B8022" s="27" t="s">
        <v>184</v>
      </c>
      <c r="C8022" s="28" t="s">
        <v>6858</v>
      </c>
      <c r="D8022" s="27" t="s">
        <v>33</v>
      </c>
      <c r="E8022" s="134">
        <v>41.1</v>
      </c>
    </row>
    <row r="8023" spans="1:5" customFormat="1" ht="12.75" x14ac:dyDescent="0.2">
      <c r="A8023" s="27">
        <v>101372</v>
      </c>
      <c r="B8023" s="27" t="s">
        <v>184</v>
      </c>
      <c r="C8023" s="28" t="s">
        <v>6859</v>
      </c>
      <c r="D8023" s="27" t="s">
        <v>33</v>
      </c>
      <c r="E8023" s="134">
        <v>11.51</v>
      </c>
    </row>
    <row r="8024" spans="1:5" customFormat="1" ht="12.75" x14ac:dyDescent="0.2">
      <c r="A8024" s="27">
        <v>101374</v>
      </c>
      <c r="B8024" s="27" t="s">
        <v>184</v>
      </c>
      <c r="C8024" s="28" t="s">
        <v>6583</v>
      </c>
      <c r="D8024" s="27" t="s">
        <v>33</v>
      </c>
      <c r="E8024" s="134">
        <v>4625.41</v>
      </c>
    </row>
    <row r="8025" spans="1:5" customFormat="1" ht="12.75" x14ac:dyDescent="0.2">
      <c r="A8025" s="27">
        <v>101375</v>
      </c>
      <c r="B8025" s="27" t="s">
        <v>184</v>
      </c>
      <c r="C8025" s="28" t="s">
        <v>6860</v>
      </c>
      <c r="D8025" s="27" t="s">
        <v>33</v>
      </c>
      <c r="E8025" s="134">
        <v>4689.37</v>
      </c>
    </row>
    <row r="8026" spans="1:5" customFormat="1" ht="12.75" x14ac:dyDescent="0.2">
      <c r="A8026" s="27">
        <v>101376</v>
      </c>
      <c r="B8026" s="27" t="s">
        <v>184</v>
      </c>
      <c r="C8026" s="28" t="s">
        <v>6861</v>
      </c>
      <c r="D8026" s="27" t="s">
        <v>33</v>
      </c>
      <c r="E8026" s="134">
        <v>4399.83</v>
      </c>
    </row>
    <row r="8027" spans="1:5" customFormat="1" ht="12.75" x14ac:dyDescent="0.2">
      <c r="A8027" s="27">
        <v>101377</v>
      </c>
      <c r="B8027" s="27" t="s">
        <v>184</v>
      </c>
      <c r="C8027" s="28" t="s">
        <v>6586</v>
      </c>
      <c r="D8027" s="27" t="s">
        <v>33</v>
      </c>
      <c r="E8027" s="134">
        <v>4343.75</v>
      </c>
    </row>
    <row r="8028" spans="1:5" customFormat="1" ht="12.75" x14ac:dyDescent="0.2">
      <c r="A8028" s="27">
        <v>101378</v>
      </c>
      <c r="B8028" s="27" t="s">
        <v>184</v>
      </c>
      <c r="C8028" s="28" t="s">
        <v>6775</v>
      </c>
      <c r="D8028" s="27" t="s">
        <v>33</v>
      </c>
      <c r="E8028" s="134">
        <v>4941.8500000000004</v>
      </c>
    </row>
    <row r="8029" spans="1:5" customFormat="1" ht="12.75" x14ac:dyDescent="0.2">
      <c r="A8029" s="27">
        <v>101379</v>
      </c>
      <c r="B8029" s="27" t="s">
        <v>184</v>
      </c>
      <c r="C8029" s="28" t="s">
        <v>6862</v>
      </c>
      <c r="D8029" s="27" t="s">
        <v>33</v>
      </c>
      <c r="E8029" s="134">
        <v>4625.41</v>
      </c>
    </row>
    <row r="8030" spans="1:5" customFormat="1" ht="12.75" x14ac:dyDescent="0.2">
      <c r="A8030" s="27">
        <v>101380</v>
      </c>
      <c r="B8030" s="27" t="s">
        <v>184</v>
      </c>
      <c r="C8030" s="28" t="s">
        <v>6587</v>
      </c>
      <c r="D8030" s="27" t="s">
        <v>33</v>
      </c>
      <c r="E8030" s="134">
        <v>4320.1499999999996</v>
      </c>
    </row>
    <row r="8031" spans="1:5" customFormat="1" ht="12.75" x14ac:dyDescent="0.2">
      <c r="A8031" s="27">
        <v>101381</v>
      </c>
      <c r="B8031" s="27" t="s">
        <v>184</v>
      </c>
      <c r="C8031" s="28" t="s">
        <v>6588</v>
      </c>
      <c r="D8031" s="27" t="s">
        <v>33</v>
      </c>
      <c r="E8031" s="134">
        <v>5536.13</v>
      </c>
    </row>
    <row r="8032" spans="1:5" customFormat="1" ht="12.75" x14ac:dyDescent="0.2">
      <c r="A8032" s="27">
        <v>101382</v>
      </c>
      <c r="B8032" s="27" t="s">
        <v>184</v>
      </c>
      <c r="C8032" s="28" t="s">
        <v>6863</v>
      </c>
      <c r="D8032" s="27" t="s">
        <v>33</v>
      </c>
      <c r="E8032" s="134">
        <v>4898.0600000000004</v>
      </c>
    </row>
    <row r="8033" spans="1:5" customFormat="1" ht="12.75" x14ac:dyDescent="0.2">
      <c r="A8033" s="27">
        <v>101383</v>
      </c>
      <c r="B8033" s="27" t="s">
        <v>184</v>
      </c>
      <c r="C8033" s="28" t="s">
        <v>6776</v>
      </c>
      <c r="D8033" s="27" t="s">
        <v>33</v>
      </c>
      <c r="E8033" s="134">
        <v>4063.89</v>
      </c>
    </row>
    <row r="8034" spans="1:5" customFormat="1" ht="12.75" x14ac:dyDescent="0.2">
      <c r="A8034" s="27">
        <v>101384</v>
      </c>
      <c r="B8034" s="27" t="s">
        <v>184</v>
      </c>
      <c r="C8034" s="28" t="s">
        <v>6591</v>
      </c>
      <c r="D8034" s="27" t="s">
        <v>33</v>
      </c>
      <c r="E8034" s="134">
        <v>4511.92</v>
      </c>
    </row>
    <row r="8035" spans="1:5" customFormat="1" ht="12.75" x14ac:dyDescent="0.2">
      <c r="A8035" s="27">
        <v>101385</v>
      </c>
      <c r="B8035" s="27" t="s">
        <v>184</v>
      </c>
      <c r="C8035" s="28" t="s">
        <v>6864</v>
      </c>
      <c r="D8035" s="27" t="s">
        <v>33</v>
      </c>
      <c r="E8035" s="134">
        <v>5590.13</v>
      </c>
    </row>
    <row r="8036" spans="1:5" customFormat="1" ht="12.75" x14ac:dyDescent="0.2">
      <c r="A8036" s="27">
        <v>101386</v>
      </c>
      <c r="B8036" s="27" t="s">
        <v>184</v>
      </c>
      <c r="C8036" s="28" t="s">
        <v>6593</v>
      </c>
      <c r="D8036" s="27" t="s">
        <v>33</v>
      </c>
      <c r="E8036" s="134">
        <v>4399.83</v>
      </c>
    </row>
    <row r="8037" spans="1:5" customFormat="1" ht="12.75" x14ac:dyDescent="0.2">
      <c r="A8037" s="27">
        <v>101387</v>
      </c>
      <c r="B8037" s="27" t="s">
        <v>184</v>
      </c>
      <c r="C8037" s="28" t="s">
        <v>6865</v>
      </c>
      <c r="D8037" s="27" t="s">
        <v>33</v>
      </c>
      <c r="E8037" s="134">
        <v>4633.6899999999996</v>
      </c>
    </row>
    <row r="8038" spans="1:5" customFormat="1" ht="12.75" x14ac:dyDescent="0.2">
      <c r="A8038" s="27">
        <v>101388</v>
      </c>
      <c r="B8038" s="27" t="s">
        <v>184</v>
      </c>
      <c r="C8038" s="28" t="s">
        <v>6595</v>
      </c>
      <c r="D8038" s="27" t="s">
        <v>33</v>
      </c>
      <c r="E8038" s="134">
        <v>4240.7299999999996</v>
      </c>
    </row>
    <row r="8039" spans="1:5" customFormat="1" ht="12.75" x14ac:dyDescent="0.2">
      <c r="A8039" s="27">
        <v>101389</v>
      </c>
      <c r="B8039" s="27" t="s">
        <v>184</v>
      </c>
      <c r="C8039" s="28" t="s">
        <v>217</v>
      </c>
      <c r="D8039" s="27" t="s">
        <v>33</v>
      </c>
      <c r="E8039" s="134">
        <v>3298.6</v>
      </c>
    </row>
    <row r="8040" spans="1:5" customFormat="1" ht="12.75" x14ac:dyDescent="0.2">
      <c r="A8040" s="27">
        <v>101390</v>
      </c>
      <c r="B8040" s="27" t="s">
        <v>184</v>
      </c>
      <c r="C8040" s="28" t="s">
        <v>6866</v>
      </c>
      <c r="D8040" s="27" t="s">
        <v>33</v>
      </c>
      <c r="E8040" s="134">
        <v>7987.34</v>
      </c>
    </row>
    <row r="8041" spans="1:5" customFormat="1" ht="12.75" x14ac:dyDescent="0.2">
      <c r="A8041" s="27">
        <v>101391</v>
      </c>
      <c r="B8041" s="27" t="s">
        <v>184</v>
      </c>
      <c r="C8041" s="28" t="s">
        <v>6867</v>
      </c>
      <c r="D8041" s="27" t="s">
        <v>33</v>
      </c>
      <c r="E8041" s="134">
        <v>5547.49</v>
      </c>
    </row>
    <row r="8042" spans="1:5" customFormat="1" ht="12.75" x14ac:dyDescent="0.2">
      <c r="A8042" s="27">
        <v>101392</v>
      </c>
      <c r="B8042" s="27" t="s">
        <v>184</v>
      </c>
      <c r="C8042" s="28" t="s">
        <v>6868</v>
      </c>
      <c r="D8042" s="27" t="s">
        <v>33</v>
      </c>
      <c r="E8042" s="134">
        <v>5488.4</v>
      </c>
    </row>
    <row r="8043" spans="1:5" customFormat="1" ht="12.75" x14ac:dyDescent="0.2">
      <c r="A8043" s="27">
        <v>101394</v>
      </c>
      <c r="B8043" s="27" t="s">
        <v>184</v>
      </c>
      <c r="C8043" s="28" t="s">
        <v>6598</v>
      </c>
      <c r="D8043" s="27" t="s">
        <v>33</v>
      </c>
      <c r="E8043" s="134">
        <v>4940.58</v>
      </c>
    </row>
    <row r="8044" spans="1:5" customFormat="1" ht="12.75" x14ac:dyDescent="0.2">
      <c r="A8044" s="27">
        <v>101395</v>
      </c>
      <c r="B8044" s="27" t="s">
        <v>184</v>
      </c>
      <c r="C8044" s="28" t="s">
        <v>6869</v>
      </c>
      <c r="D8044" s="27" t="s">
        <v>33</v>
      </c>
      <c r="E8044" s="134">
        <v>4607.3599999999997</v>
      </c>
    </row>
    <row r="8045" spans="1:5" customFormat="1" ht="12.75" x14ac:dyDescent="0.2">
      <c r="A8045" s="27">
        <v>101396</v>
      </c>
      <c r="B8045" s="27" t="s">
        <v>184</v>
      </c>
      <c r="C8045" s="28" t="s">
        <v>6870</v>
      </c>
      <c r="D8045" s="27" t="s">
        <v>33</v>
      </c>
      <c r="E8045" s="50">
        <v>5832.66</v>
      </c>
    </row>
    <row r="8046" spans="1:5" customFormat="1" ht="12.75" x14ac:dyDescent="0.2">
      <c r="A8046" s="27">
        <v>101397</v>
      </c>
      <c r="B8046" s="27" t="s">
        <v>184</v>
      </c>
      <c r="C8046" s="28" t="s">
        <v>6600</v>
      </c>
      <c r="D8046" s="27" t="s">
        <v>33</v>
      </c>
      <c r="E8046" s="50">
        <v>5821.02</v>
      </c>
    </row>
    <row r="8047" spans="1:5" customFormat="1" ht="12.75" x14ac:dyDescent="0.2">
      <c r="A8047" s="27">
        <v>101398</v>
      </c>
      <c r="B8047" s="27" t="s">
        <v>184</v>
      </c>
      <c r="C8047" s="28" t="s">
        <v>6871</v>
      </c>
      <c r="D8047" s="27" t="s">
        <v>33</v>
      </c>
      <c r="E8047" s="50">
        <v>4038.75</v>
      </c>
    </row>
    <row r="8048" spans="1:5" customFormat="1" ht="12.75" x14ac:dyDescent="0.2">
      <c r="A8048" s="27">
        <v>101399</v>
      </c>
      <c r="B8048" s="27" t="s">
        <v>184</v>
      </c>
      <c r="C8048" s="28" t="s">
        <v>6602</v>
      </c>
      <c r="D8048" s="27" t="s">
        <v>33</v>
      </c>
      <c r="E8048" s="50">
        <v>6680.33</v>
      </c>
    </row>
    <row r="8049" spans="1:5" customFormat="1" ht="12.75" x14ac:dyDescent="0.2">
      <c r="A8049" s="27">
        <v>101401</v>
      </c>
      <c r="B8049" s="27" t="s">
        <v>184</v>
      </c>
      <c r="C8049" s="28" t="s">
        <v>6603</v>
      </c>
      <c r="D8049" s="27" t="s">
        <v>33</v>
      </c>
      <c r="E8049" s="50">
        <v>7409.9</v>
      </c>
    </row>
    <row r="8050" spans="1:5" customFormat="1" ht="12.75" x14ac:dyDescent="0.2">
      <c r="A8050" s="27">
        <v>101402</v>
      </c>
      <c r="B8050" s="27" t="s">
        <v>184</v>
      </c>
      <c r="C8050" s="28" t="s">
        <v>6604</v>
      </c>
      <c r="D8050" s="27" t="s">
        <v>33</v>
      </c>
      <c r="E8050" s="50">
        <v>5261.53</v>
      </c>
    </row>
    <row r="8051" spans="1:5" customFormat="1" ht="12.75" x14ac:dyDescent="0.2">
      <c r="A8051" s="27">
        <v>101407</v>
      </c>
      <c r="B8051" s="27" t="s">
        <v>184</v>
      </c>
      <c r="C8051" s="28" t="s">
        <v>6605</v>
      </c>
      <c r="D8051" s="27" t="s">
        <v>33</v>
      </c>
      <c r="E8051" s="50">
        <v>4422.76</v>
      </c>
    </row>
    <row r="8052" spans="1:5" customFormat="1" ht="12.75" x14ac:dyDescent="0.2">
      <c r="A8052" s="27">
        <v>101408</v>
      </c>
      <c r="B8052" s="27" t="s">
        <v>184</v>
      </c>
      <c r="C8052" s="28" t="s">
        <v>6606</v>
      </c>
      <c r="D8052" s="27" t="s">
        <v>33</v>
      </c>
      <c r="E8052" s="50">
        <v>5239.1400000000003</v>
      </c>
    </row>
    <row r="8053" spans="1:5" customFormat="1" ht="12.75" x14ac:dyDescent="0.2">
      <c r="A8053" s="27">
        <v>101409</v>
      </c>
      <c r="B8053" s="27" t="s">
        <v>184</v>
      </c>
      <c r="C8053" s="28" t="s">
        <v>6872</v>
      </c>
      <c r="D8053" s="27" t="s">
        <v>33</v>
      </c>
      <c r="E8053" s="50">
        <v>6706.77</v>
      </c>
    </row>
    <row r="8054" spans="1:5" customFormat="1" ht="12.75" x14ac:dyDescent="0.2">
      <c r="A8054" s="27">
        <v>101410</v>
      </c>
      <c r="B8054" s="27" t="s">
        <v>184</v>
      </c>
      <c r="C8054" s="28" t="s">
        <v>6650</v>
      </c>
      <c r="D8054" s="27" t="s">
        <v>33</v>
      </c>
      <c r="E8054" s="50">
        <v>4598.03</v>
      </c>
    </row>
    <row r="8055" spans="1:5" customFormat="1" ht="12.75" x14ac:dyDescent="0.2">
      <c r="A8055" s="27">
        <v>101412</v>
      </c>
      <c r="B8055" s="27" t="s">
        <v>184</v>
      </c>
      <c r="C8055" s="28" t="s">
        <v>6873</v>
      </c>
      <c r="D8055" s="27" t="s">
        <v>33</v>
      </c>
      <c r="E8055" s="50">
        <v>6050.43</v>
      </c>
    </row>
    <row r="8056" spans="1:5" customFormat="1" ht="12.75" x14ac:dyDescent="0.2">
      <c r="A8056" s="27">
        <v>101413</v>
      </c>
      <c r="B8056" s="27" t="s">
        <v>184</v>
      </c>
      <c r="C8056" s="28" t="s">
        <v>6608</v>
      </c>
      <c r="D8056" s="27" t="s">
        <v>33</v>
      </c>
      <c r="E8056" s="50">
        <v>5736.41</v>
      </c>
    </row>
    <row r="8057" spans="1:5" customFormat="1" ht="12.75" x14ac:dyDescent="0.2">
      <c r="A8057" s="27">
        <v>101414</v>
      </c>
      <c r="B8057" s="27" t="s">
        <v>184</v>
      </c>
      <c r="C8057" s="28" t="s">
        <v>6874</v>
      </c>
      <c r="D8057" s="27" t="s">
        <v>33</v>
      </c>
      <c r="E8057" s="50">
        <v>5576.74</v>
      </c>
    </row>
    <row r="8058" spans="1:5" customFormat="1" ht="12.75" x14ac:dyDescent="0.2">
      <c r="A8058" s="27">
        <v>101415</v>
      </c>
      <c r="B8058" s="27" t="s">
        <v>184</v>
      </c>
      <c r="C8058" s="28" t="s">
        <v>6875</v>
      </c>
      <c r="D8058" s="27" t="s">
        <v>33</v>
      </c>
      <c r="E8058" s="50">
        <v>7426.15</v>
      </c>
    </row>
    <row r="8059" spans="1:5" customFormat="1" ht="12.75" x14ac:dyDescent="0.2">
      <c r="A8059" s="27">
        <v>101416</v>
      </c>
      <c r="B8059" s="27" t="s">
        <v>184</v>
      </c>
      <c r="C8059" s="28" t="s">
        <v>6778</v>
      </c>
      <c r="D8059" s="27" t="s">
        <v>33</v>
      </c>
      <c r="E8059" s="50">
        <v>5889.52</v>
      </c>
    </row>
    <row r="8060" spans="1:5" customFormat="1" ht="12.75" x14ac:dyDescent="0.2">
      <c r="A8060" s="27">
        <v>101417</v>
      </c>
      <c r="B8060" s="27" t="s">
        <v>184</v>
      </c>
      <c r="C8060" s="28" t="s">
        <v>6876</v>
      </c>
      <c r="D8060" s="27" t="s">
        <v>33</v>
      </c>
      <c r="E8060" s="50">
        <v>6366.25</v>
      </c>
    </row>
    <row r="8061" spans="1:5" customFormat="1" ht="12.75" x14ac:dyDescent="0.2">
      <c r="A8061" s="27">
        <v>101418</v>
      </c>
      <c r="B8061" s="27" t="s">
        <v>184</v>
      </c>
      <c r="C8061" s="28" t="s">
        <v>6877</v>
      </c>
      <c r="D8061" s="27" t="s">
        <v>33</v>
      </c>
      <c r="E8061" s="50">
        <v>5926.08</v>
      </c>
    </row>
    <row r="8062" spans="1:5" customFormat="1" ht="12.75" x14ac:dyDescent="0.2">
      <c r="A8062" s="27">
        <v>101419</v>
      </c>
      <c r="B8062" s="27" t="s">
        <v>184</v>
      </c>
      <c r="C8062" s="28" t="s">
        <v>6878</v>
      </c>
      <c r="D8062" s="27" t="s">
        <v>33</v>
      </c>
      <c r="E8062" s="50">
        <v>7648.69</v>
      </c>
    </row>
    <row r="8063" spans="1:5" customFormat="1" ht="12.75" x14ac:dyDescent="0.2">
      <c r="A8063" s="27">
        <v>101420</v>
      </c>
      <c r="B8063" s="27" t="s">
        <v>184</v>
      </c>
      <c r="C8063" s="28" t="s">
        <v>6879</v>
      </c>
      <c r="D8063" s="27" t="s">
        <v>33</v>
      </c>
      <c r="E8063" s="50">
        <v>5442.15</v>
      </c>
    </row>
    <row r="8064" spans="1:5" customFormat="1" ht="12.75" x14ac:dyDescent="0.2">
      <c r="A8064" s="27">
        <v>101421</v>
      </c>
      <c r="B8064" s="27" t="s">
        <v>184</v>
      </c>
      <c r="C8064" s="28" t="s">
        <v>6880</v>
      </c>
      <c r="D8064" s="27" t="s">
        <v>33</v>
      </c>
      <c r="E8064" s="50">
        <v>6242</v>
      </c>
    </row>
    <row r="8065" spans="1:5" customFormat="1" ht="12.75" x14ac:dyDescent="0.2">
      <c r="A8065" s="27">
        <v>101422</v>
      </c>
      <c r="B8065" s="27" t="s">
        <v>184</v>
      </c>
      <c r="C8065" s="28" t="s">
        <v>6881</v>
      </c>
      <c r="D8065" s="27" t="s">
        <v>33</v>
      </c>
      <c r="E8065" s="50">
        <v>4636</v>
      </c>
    </row>
    <row r="8066" spans="1:5" customFormat="1" ht="12.75" x14ac:dyDescent="0.2">
      <c r="A8066" s="27">
        <v>101424</v>
      </c>
      <c r="B8066" s="27" t="s">
        <v>184</v>
      </c>
      <c r="C8066" s="28" t="s">
        <v>6882</v>
      </c>
      <c r="D8066" s="27" t="s">
        <v>33</v>
      </c>
      <c r="E8066" s="50">
        <v>5660.27</v>
      </c>
    </row>
    <row r="8067" spans="1:5" customFormat="1" ht="12.75" x14ac:dyDescent="0.2">
      <c r="A8067" s="27">
        <v>101425</v>
      </c>
      <c r="B8067" s="27" t="s">
        <v>184</v>
      </c>
      <c r="C8067" s="28" t="s">
        <v>6883</v>
      </c>
      <c r="D8067" s="27" t="s">
        <v>33</v>
      </c>
      <c r="E8067" s="50">
        <v>3416.7</v>
      </c>
    </row>
    <row r="8068" spans="1:5" customFormat="1" ht="12.75" x14ac:dyDescent="0.2">
      <c r="A8068" s="27">
        <v>101426</v>
      </c>
      <c r="B8068" s="27" t="s">
        <v>184</v>
      </c>
      <c r="C8068" s="28" t="s">
        <v>6884</v>
      </c>
      <c r="D8068" s="27" t="s">
        <v>33</v>
      </c>
      <c r="E8068" s="50">
        <v>6537.26</v>
      </c>
    </row>
    <row r="8069" spans="1:5" customFormat="1" ht="12.75" x14ac:dyDescent="0.2">
      <c r="A8069" s="27">
        <v>101427</v>
      </c>
      <c r="B8069" s="27" t="s">
        <v>184</v>
      </c>
      <c r="C8069" s="28" t="s">
        <v>6619</v>
      </c>
      <c r="D8069" s="27" t="s">
        <v>33</v>
      </c>
      <c r="E8069" s="50">
        <v>6192.97</v>
      </c>
    </row>
    <row r="8070" spans="1:5" customFormat="1" ht="12.75" x14ac:dyDescent="0.2">
      <c r="A8070" s="27">
        <v>101428</v>
      </c>
      <c r="B8070" s="27" t="s">
        <v>184</v>
      </c>
      <c r="C8070" s="28" t="s">
        <v>6885</v>
      </c>
      <c r="D8070" s="27" t="s">
        <v>33</v>
      </c>
      <c r="E8070" s="50">
        <v>5493.32</v>
      </c>
    </row>
    <row r="8071" spans="1:5" customFormat="1" ht="12.75" x14ac:dyDescent="0.2">
      <c r="A8071" s="27">
        <v>101429</v>
      </c>
      <c r="B8071" s="27" t="s">
        <v>184</v>
      </c>
      <c r="C8071" s="28" t="s">
        <v>6886</v>
      </c>
      <c r="D8071" s="27" t="s">
        <v>33</v>
      </c>
      <c r="E8071" s="50">
        <v>4304.25</v>
      </c>
    </row>
    <row r="8072" spans="1:5" customFormat="1" ht="12.75" x14ac:dyDescent="0.2">
      <c r="A8072" s="27">
        <v>101430</v>
      </c>
      <c r="B8072" s="27" t="s">
        <v>184</v>
      </c>
      <c r="C8072" s="28" t="s">
        <v>6887</v>
      </c>
      <c r="D8072" s="27" t="s">
        <v>33</v>
      </c>
      <c r="E8072" s="50">
        <v>6192.97</v>
      </c>
    </row>
    <row r="8073" spans="1:5" customFormat="1" ht="12.75" x14ac:dyDescent="0.2">
      <c r="A8073" s="27">
        <v>101431</v>
      </c>
      <c r="B8073" s="27" t="s">
        <v>184</v>
      </c>
      <c r="C8073" s="28" t="s">
        <v>6622</v>
      </c>
      <c r="D8073" s="27" t="s">
        <v>33</v>
      </c>
      <c r="E8073" s="50">
        <v>6666.87</v>
      </c>
    </row>
    <row r="8074" spans="1:5" customFormat="1" ht="12.75" x14ac:dyDescent="0.2">
      <c r="A8074" s="27">
        <v>101432</v>
      </c>
      <c r="B8074" s="27" t="s">
        <v>184</v>
      </c>
      <c r="C8074" s="28" t="s">
        <v>6888</v>
      </c>
      <c r="D8074" s="27" t="s">
        <v>33</v>
      </c>
      <c r="E8074" s="50">
        <v>5413.77</v>
      </c>
    </row>
    <row r="8075" spans="1:5" customFormat="1" ht="12.75" x14ac:dyDescent="0.2">
      <c r="A8075" s="27">
        <v>101433</v>
      </c>
      <c r="B8075" s="27" t="s">
        <v>184</v>
      </c>
      <c r="C8075" s="28" t="s">
        <v>6624</v>
      </c>
      <c r="D8075" s="27" t="s">
        <v>33</v>
      </c>
      <c r="E8075" s="50">
        <v>8464.5499999999993</v>
      </c>
    </row>
    <row r="8076" spans="1:5" customFormat="1" ht="12.75" x14ac:dyDescent="0.2">
      <c r="A8076" s="27">
        <v>101434</v>
      </c>
      <c r="B8076" s="27" t="s">
        <v>184</v>
      </c>
      <c r="C8076" s="28" t="s">
        <v>6889</v>
      </c>
      <c r="D8076" s="27" t="s">
        <v>33</v>
      </c>
      <c r="E8076" s="50">
        <v>4519.3</v>
      </c>
    </row>
    <row r="8077" spans="1:5" customFormat="1" ht="12.75" x14ac:dyDescent="0.2">
      <c r="A8077" s="27">
        <v>101435</v>
      </c>
      <c r="B8077" s="27" t="s">
        <v>184</v>
      </c>
      <c r="C8077" s="28" t="s">
        <v>6890</v>
      </c>
      <c r="D8077" s="27" t="s">
        <v>33</v>
      </c>
      <c r="E8077" s="50">
        <v>6893.84</v>
      </c>
    </row>
    <row r="8078" spans="1:5" customFormat="1" ht="12.75" x14ac:dyDescent="0.2">
      <c r="A8078" s="27">
        <v>101436</v>
      </c>
      <c r="B8078" s="27" t="s">
        <v>184</v>
      </c>
      <c r="C8078" s="28" t="s">
        <v>6626</v>
      </c>
      <c r="D8078" s="27" t="s">
        <v>33</v>
      </c>
      <c r="E8078" s="50">
        <v>4979.41</v>
      </c>
    </row>
    <row r="8079" spans="1:5" customFormat="1" ht="12.75" x14ac:dyDescent="0.2">
      <c r="A8079" s="27">
        <v>101437</v>
      </c>
      <c r="B8079" s="27" t="s">
        <v>184</v>
      </c>
      <c r="C8079" s="28" t="s">
        <v>6891</v>
      </c>
      <c r="D8079" s="27" t="s">
        <v>33</v>
      </c>
      <c r="E8079" s="50">
        <v>7814.08</v>
      </c>
    </row>
    <row r="8080" spans="1:5" customFormat="1" ht="12.75" x14ac:dyDescent="0.2">
      <c r="A8080" s="27">
        <v>101438</v>
      </c>
      <c r="B8080" s="27" t="s">
        <v>184</v>
      </c>
      <c r="C8080" s="28" t="s">
        <v>6628</v>
      </c>
      <c r="D8080" s="27" t="s">
        <v>33</v>
      </c>
      <c r="E8080" s="50">
        <v>7814.08</v>
      </c>
    </row>
    <row r="8081" spans="1:5" customFormat="1" ht="12.75" x14ac:dyDescent="0.2">
      <c r="A8081" s="27">
        <v>101439</v>
      </c>
      <c r="B8081" s="27" t="s">
        <v>184</v>
      </c>
      <c r="C8081" s="28" t="s">
        <v>6629</v>
      </c>
      <c r="D8081" s="27" t="s">
        <v>33</v>
      </c>
      <c r="E8081" s="50">
        <v>6192.97</v>
      </c>
    </row>
    <row r="8082" spans="1:5" customFormat="1" ht="12.75" x14ac:dyDescent="0.2">
      <c r="A8082" s="27">
        <v>101440</v>
      </c>
      <c r="B8082" s="27" t="s">
        <v>184</v>
      </c>
      <c r="C8082" s="28" t="s">
        <v>6892</v>
      </c>
      <c r="D8082" s="27" t="s">
        <v>33</v>
      </c>
      <c r="E8082" s="50">
        <v>6192.97</v>
      </c>
    </row>
    <row r="8083" spans="1:5" customFormat="1" ht="12.75" x14ac:dyDescent="0.2">
      <c r="A8083" s="27">
        <v>101441</v>
      </c>
      <c r="B8083" s="27" t="s">
        <v>184</v>
      </c>
      <c r="C8083" s="28" t="s">
        <v>6631</v>
      </c>
      <c r="D8083" s="27" t="s">
        <v>33</v>
      </c>
      <c r="E8083" s="50">
        <v>5319.18</v>
      </c>
    </row>
    <row r="8084" spans="1:5" customFormat="1" ht="12.75" x14ac:dyDescent="0.2">
      <c r="A8084" s="27">
        <v>101443</v>
      </c>
      <c r="B8084" s="27" t="s">
        <v>184</v>
      </c>
      <c r="C8084" s="28" t="s">
        <v>6632</v>
      </c>
      <c r="D8084" s="27" t="s">
        <v>33</v>
      </c>
      <c r="E8084" s="50">
        <v>7814.08</v>
      </c>
    </row>
    <row r="8085" spans="1:5" customFormat="1" ht="12.75" x14ac:dyDescent="0.2">
      <c r="A8085" s="27">
        <v>101444</v>
      </c>
      <c r="B8085" s="27" t="s">
        <v>184</v>
      </c>
      <c r="C8085" s="28" t="s">
        <v>6635</v>
      </c>
      <c r="D8085" s="27" t="s">
        <v>33</v>
      </c>
      <c r="E8085" s="50">
        <v>5547.49</v>
      </c>
    </row>
    <row r="8086" spans="1:5" customFormat="1" ht="12.75" x14ac:dyDescent="0.2">
      <c r="A8086" s="27">
        <v>101445</v>
      </c>
      <c r="B8086" s="27" t="s">
        <v>184</v>
      </c>
      <c r="C8086" s="28" t="s">
        <v>164</v>
      </c>
      <c r="D8086" s="27" t="s">
        <v>33</v>
      </c>
      <c r="E8086" s="50">
        <v>5568.51</v>
      </c>
    </row>
    <row r="8087" spans="1:5" customFormat="1" ht="12.75" x14ac:dyDescent="0.2">
      <c r="A8087" s="27">
        <v>101446</v>
      </c>
      <c r="B8087" s="27" t="s">
        <v>184</v>
      </c>
      <c r="C8087" s="28" t="s">
        <v>6636</v>
      </c>
      <c r="D8087" s="27" t="s">
        <v>33</v>
      </c>
      <c r="E8087" s="50">
        <v>5847.37</v>
      </c>
    </row>
    <row r="8088" spans="1:5" customFormat="1" ht="12.75" x14ac:dyDescent="0.2">
      <c r="A8088" s="27" t="s">
        <v>25958</v>
      </c>
      <c r="B8088" s="27" t="s">
        <v>184</v>
      </c>
      <c r="C8088" s="28" t="s">
        <v>6637</v>
      </c>
      <c r="D8088" s="27" t="s">
        <v>33</v>
      </c>
      <c r="E8088" s="50">
        <v>5541.34</v>
      </c>
    </row>
    <row r="8089" spans="1:5" customFormat="1" ht="12.75" x14ac:dyDescent="0.2">
      <c r="A8089" s="27">
        <v>101448</v>
      </c>
      <c r="B8089" s="27" t="s">
        <v>184</v>
      </c>
      <c r="C8089" s="28" t="s">
        <v>6638</v>
      </c>
      <c r="D8089" s="27" t="s">
        <v>33</v>
      </c>
      <c r="E8089" s="50">
        <v>5847.37</v>
      </c>
    </row>
    <row r="8090" spans="1:5" customFormat="1" ht="12.75" x14ac:dyDescent="0.2">
      <c r="A8090" s="27">
        <v>101449</v>
      </c>
      <c r="B8090" s="27" t="s">
        <v>184</v>
      </c>
      <c r="C8090" s="28" t="s">
        <v>6893</v>
      </c>
      <c r="D8090" s="27" t="s">
        <v>33</v>
      </c>
      <c r="E8090" s="50">
        <v>5212.05</v>
      </c>
    </row>
    <row r="8091" spans="1:5" customFormat="1" ht="12.75" x14ac:dyDescent="0.2">
      <c r="A8091" s="27">
        <v>101451</v>
      </c>
      <c r="B8091" s="27" t="s">
        <v>184</v>
      </c>
      <c r="C8091" s="28" t="s">
        <v>6641</v>
      </c>
      <c r="D8091" s="27" t="s">
        <v>33</v>
      </c>
      <c r="E8091" s="50">
        <v>6234.42</v>
      </c>
    </row>
    <row r="8092" spans="1:5" customFormat="1" ht="12.75" x14ac:dyDescent="0.2">
      <c r="A8092" s="27">
        <v>101452</v>
      </c>
      <c r="B8092" s="27" t="s">
        <v>184</v>
      </c>
      <c r="C8092" s="28" t="s">
        <v>6894</v>
      </c>
      <c r="D8092" s="27" t="s">
        <v>33</v>
      </c>
      <c r="E8092" s="50">
        <v>4262.6400000000003</v>
      </c>
    </row>
    <row r="8093" spans="1:5" customFormat="1" ht="12.75" x14ac:dyDescent="0.2">
      <c r="A8093" s="27">
        <v>101453</v>
      </c>
      <c r="B8093" s="27" t="s">
        <v>184</v>
      </c>
      <c r="C8093" s="28" t="s">
        <v>6642</v>
      </c>
      <c r="D8093" s="27" t="s">
        <v>33</v>
      </c>
      <c r="E8093" s="50">
        <v>6136.55</v>
      </c>
    </row>
    <row r="8094" spans="1:5" customFormat="1" ht="12.75" x14ac:dyDescent="0.2">
      <c r="A8094" s="27">
        <v>101454</v>
      </c>
      <c r="B8094" s="27" t="s">
        <v>184</v>
      </c>
      <c r="C8094" s="28" t="s">
        <v>6895</v>
      </c>
      <c r="D8094" s="27" t="s">
        <v>33</v>
      </c>
      <c r="E8094" s="50">
        <v>6898.25</v>
      </c>
    </row>
    <row r="8095" spans="1:5" customFormat="1" ht="12.75" x14ac:dyDescent="0.2">
      <c r="A8095" s="27">
        <v>101456</v>
      </c>
      <c r="B8095" s="27" t="s">
        <v>184</v>
      </c>
      <c r="C8095" s="28" t="s">
        <v>6896</v>
      </c>
      <c r="D8095" s="27" t="s">
        <v>33</v>
      </c>
      <c r="E8095" s="50">
        <v>9112.4500000000007</v>
      </c>
    </row>
    <row r="8096" spans="1:5" customFormat="1" ht="12.75" x14ac:dyDescent="0.2">
      <c r="A8096" s="27">
        <v>101457</v>
      </c>
      <c r="B8096" s="27" t="s">
        <v>184</v>
      </c>
      <c r="C8096" s="28" t="s">
        <v>6897</v>
      </c>
      <c r="D8096" s="27" t="s">
        <v>33</v>
      </c>
      <c r="E8096" s="50">
        <v>10546.12</v>
      </c>
    </row>
    <row r="8097" spans="1:5" customFormat="1" ht="12.75" x14ac:dyDescent="0.2">
      <c r="A8097" s="27">
        <v>101458</v>
      </c>
      <c r="B8097" s="27" t="s">
        <v>184</v>
      </c>
      <c r="C8097" s="28" t="s">
        <v>6898</v>
      </c>
      <c r="D8097" s="27" t="s">
        <v>33</v>
      </c>
      <c r="E8097" s="50">
        <v>5770.6</v>
      </c>
    </row>
    <row r="8098" spans="1:5" customFormat="1" ht="12.75" x14ac:dyDescent="0.2">
      <c r="A8098" s="27">
        <v>101459</v>
      </c>
      <c r="B8098" s="27" t="s">
        <v>184</v>
      </c>
      <c r="C8098" s="28" t="s">
        <v>6648</v>
      </c>
      <c r="D8098" s="27" t="s">
        <v>33</v>
      </c>
      <c r="E8098" s="50">
        <v>4880.3599999999997</v>
      </c>
    </row>
    <row r="8099" spans="1:5" customFormat="1" ht="12.75" x14ac:dyDescent="0.2">
      <c r="A8099" s="27">
        <v>101460</v>
      </c>
      <c r="B8099" s="27" t="s">
        <v>184</v>
      </c>
      <c r="C8099" s="28" t="s">
        <v>6769</v>
      </c>
      <c r="D8099" s="27" t="s">
        <v>33</v>
      </c>
      <c r="E8099" s="50">
        <v>4223.4399999999996</v>
      </c>
    </row>
    <row r="8100" spans="1:5" customFormat="1" ht="12.75" x14ac:dyDescent="0.2">
      <c r="A8100" s="27"/>
      <c r="B8100" s="27"/>
      <c r="C8100" s="28"/>
      <c r="D8100" s="27"/>
      <c r="E8100" s="50"/>
    </row>
    <row r="8101" spans="1:5" customFormat="1" ht="12.75" x14ac:dyDescent="0.2">
      <c r="A8101" s="24"/>
      <c r="B8101" s="24"/>
      <c r="C8101" s="25"/>
      <c r="D8101" s="24"/>
      <c r="E8101" s="52"/>
    </row>
    <row r="8102" spans="1:5" customFormat="1" ht="12.75" x14ac:dyDescent="0.2">
      <c r="A8102" s="24"/>
      <c r="B8102" s="24"/>
      <c r="C8102" s="25"/>
      <c r="D8102" s="24"/>
      <c r="E8102" s="52"/>
    </row>
    <row r="8103" spans="1:5" customFormat="1" ht="25.5" x14ac:dyDescent="0.2">
      <c r="A8103" s="27">
        <v>38605</v>
      </c>
      <c r="B8103" s="27" t="s">
        <v>10237</v>
      </c>
      <c r="C8103" s="28" t="s">
        <v>10238</v>
      </c>
      <c r="D8103" s="27" t="s">
        <v>10239</v>
      </c>
      <c r="E8103" s="134">
        <v>67.52</v>
      </c>
    </row>
    <row r="8104" spans="1:5" customFormat="1" ht="12.75" x14ac:dyDescent="0.2">
      <c r="A8104" s="27">
        <v>11270</v>
      </c>
      <c r="B8104" s="27" t="s">
        <v>10237</v>
      </c>
      <c r="C8104" s="28" t="s">
        <v>10240</v>
      </c>
      <c r="D8104" s="27" t="s">
        <v>10239</v>
      </c>
      <c r="E8104" s="134">
        <v>2.62</v>
      </c>
    </row>
    <row r="8105" spans="1:5" customFormat="1" ht="12.75" x14ac:dyDescent="0.2">
      <c r="A8105" s="27">
        <v>412</v>
      </c>
      <c r="B8105" s="27" t="s">
        <v>10237</v>
      </c>
      <c r="C8105" s="28" t="s">
        <v>10241</v>
      </c>
      <c r="D8105" s="27" t="s">
        <v>10239</v>
      </c>
      <c r="E8105" s="134">
        <v>1.18</v>
      </c>
    </row>
    <row r="8106" spans="1:5" customFormat="1" ht="12.75" x14ac:dyDescent="0.2">
      <c r="A8106" s="27">
        <v>414</v>
      </c>
      <c r="B8106" s="27" t="s">
        <v>10237</v>
      </c>
      <c r="C8106" s="28" t="s">
        <v>10242</v>
      </c>
      <c r="D8106" s="27" t="s">
        <v>10239</v>
      </c>
      <c r="E8106" s="134">
        <v>7.0000000000000007E-2</v>
      </c>
    </row>
    <row r="8107" spans="1:5" customFormat="1" ht="12.75" x14ac:dyDescent="0.2">
      <c r="A8107" s="27">
        <v>410</v>
      </c>
      <c r="B8107" s="27" t="s">
        <v>10237</v>
      </c>
      <c r="C8107" s="28" t="s">
        <v>10243</v>
      </c>
      <c r="D8107" s="27" t="s">
        <v>10239</v>
      </c>
      <c r="E8107" s="134">
        <v>0.18</v>
      </c>
    </row>
    <row r="8108" spans="1:5" customFormat="1" ht="12.75" x14ac:dyDescent="0.2">
      <c r="A8108" s="27">
        <v>411</v>
      </c>
      <c r="B8108" s="27" t="s">
        <v>10237</v>
      </c>
      <c r="C8108" s="28" t="s">
        <v>10244</v>
      </c>
      <c r="D8108" s="27" t="s">
        <v>10239</v>
      </c>
      <c r="E8108" s="134">
        <v>0.23</v>
      </c>
    </row>
    <row r="8109" spans="1:5" customFormat="1" ht="12.75" x14ac:dyDescent="0.2">
      <c r="A8109" s="27">
        <v>408</v>
      </c>
      <c r="B8109" s="27" t="s">
        <v>10237</v>
      </c>
      <c r="C8109" s="28" t="s">
        <v>10245</v>
      </c>
      <c r="D8109" s="27" t="s">
        <v>10239</v>
      </c>
      <c r="E8109" s="134">
        <v>1.1399999999999999</v>
      </c>
    </row>
    <row r="8110" spans="1:5" customFormat="1" ht="12.75" x14ac:dyDescent="0.2">
      <c r="A8110" s="27">
        <v>39131</v>
      </c>
      <c r="B8110" s="27" t="s">
        <v>10237</v>
      </c>
      <c r="C8110" s="28" t="s">
        <v>10246</v>
      </c>
      <c r="D8110" s="27" t="s">
        <v>10239</v>
      </c>
      <c r="E8110" s="134">
        <v>3.94</v>
      </c>
    </row>
    <row r="8111" spans="1:5" customFormat="1" ht="25.5" x14ac:dyDescent="0.2">
      <c r="A8111" s="27">
        <v>394</v>
      </c>
      <c r="B8111" s="27" t="s">
        <v>10237</v>
      </c>
      <c r="C8111" s="28" t="s">
        <v>10247</v>
      </c>
      <c r="D8111" s="27" t="s">
        <v>10239</v>
      </c>
      <c r="E8111" s="134">
        <v>3.99</v>
      </c>
    </row>
    <row r="8112" spans="1:5" customFormat="1" ht="12.75" x14ac:dyDescent="0.2">
      <c r="A8112" s="27">
        <v>39130</v>
      </c>
      <c r="B8112" s="27" t="s">
        <v>10237</v>
      </c>
      <c r="C8112" s="28" t="s">
        <v>10248</v>
      </c>
      <c r="D8112" s="27" t="s">
        <v>10239</v>
      </c>
      <c r="E8112" s="134">
        <v>3.6</v>
      </c>
    </row>
    <row r="8113" spans="1:5" customFormat="1" ht="25.5" x14ac:dyDescent="0.2">
      <c r="A8113" s="27">
        <v>395</v>
      </c>
      <c r="B8113" s="27" t="s">
        <v>10237</v>
      </c>
      <c r="C8113" s="28" t="s">
        <v>10249</v>
      </c>
      <c r="D8113" s="27" t="s">
        <v>10239</v>
      </c>
      <c r="E8113" s="134">
        <v>3.85</v>
      </c>
    </row>
    <row r="8114" spans="1:5" customFormat="1" ht="12.75" x14ac:dyDescent="0.2">
      <c r="A8114" s="27">
        <v>39127</v>
      </c>
      <c r="B8114" s="27" t="s">
        <v>10237</v>
      </c>
      <c r="C8114" s="28" t="s">
        <v>10250</v>
      </c>
      <c r="D8114" s="27" t="s">
        <v>10239</v>
      </c>
      <c r="E8114" s="134">
        <v>1.9</v>
      </c>
    </row>
    <row r="8115" spans="1:5" customFormat="1" ht="25.5" x14ac:dyDescent="0.2">
      <c r="A8115" s="27">
        <v>392</v>
      </c>
      <c r="B8115" s="27" t="s">
        <v>10237</v>
      </c>
      <c r="C8115" s="28" t="s">
        <v>10251</v>
      </c>
      <c r="D8115" s="27" t="s">
        <v>10239</v>
      </c>
      <c r="E8115" s="134">
        <v>1.94</v>
      </c>
    </row>
    <row r="8116" spans="1:5" customFormat="1" ht="12.75" x14ac:dyDescent="0.2">
      <c r="A8116" s="27">
        <v>39129</v>
      </c>
      <c r="B8116" s="27" t="s">
        <v>10237</v>
      </c>
      <c r="C8116" s="28" t="s">
        <v>10252</v>
      </c>
      <c r="D8116" s="27" t="s">
        <v>10239</v>
      </c>
      <c r="E8116" s="134">
        <v>2.2200000000000002</v>
      </c>
    </row>
    <row r="8117" spans="1:5" customFormat="1" ht="12.75" x14ac:dyDescent="0.2">
      <c r="A8117" s="27">
        <v>393</v>
      </c>
      <c r="B8117" s="27" t="s">
        <v>10237</v>
      </c>
      <c r="C8117" s="28" t="s">
        <v>10253</v>
      </c>
      <c r="D8117" s="27" t="s">
        <v>10239</v>
      </c>
      <c r="E8117" s="134">
        <v>2.3199999999999998</v>
      </c>
    </row>
    <row r="8118" spans="1:5" customFormat="1" ht="12.75" x14ac:dyDescent="0.2">
      <c r="A8118" s="27">
        <v>39133</v>
      </c>
      <c r="B8118" s="27" t="s">
        <v>10237</v>
      </c>
      <c r="C8118" s="28" t="s">
        <v>10254</v>
      </c>
      <c r="D8118" s="27" t="s">
        <v>10239</v>
      </c>
      <c r="E8118" s="134">
        <v>5.18</v>
      </c>
    </row>
    <row r="8119" spans="1:5" customFormat="1" ht="25.5" x14ac:dyDescent="0.2">
      <c r="A8119" s="27">
        <v>397</v>
      </c>
      <c r="B8119" s="27" t="s">
        <v>10237</v>
      </c>
      <c r="C8119" s="28" t="s">
        <v>10255</v>
      </c>
      <c r="D8119" s="27" t="s">
        <v>10239</v>
      </c>
      <c r="E8119" s="134">
        <v>5.72</v>
      </c>
    </row>
    <row r="8120" spans="1:5" customFormat="1" ht="12.75" x14ac:dyDescent="0.2">
      <c r="A8120" s="27">
        <v>39132</v>
      </c>
      <c r="B8120" s="27" t="s">
        <v>10237</v>
      </c>
      <c r="C8120" s="28" t="s">
        <v>10256</v>
      </c>
      <c r="D8120" s="27" t="s">
        <v>10239</v>
      </c>
      <c r="E8120" s="134">
        <v>4.1399999999999997</v>
      </c>
    </row>
    <row r="8121" spans="1:5" customFormat="1" ht="12.75" x14ac:dyDescent="0.2">
      <c r="A8121" s="27">
        <v>396</v>
      </c>
      <c r="B8121" s="27" t="s">
        <v>10237</v>
      </c>
      <c r="C8121" s="28" t="s">
        <v>10257</v>
      </c>
      <c r="D8121" s="27" t="s">
        <v>10239</v>
      </c>
      <c r="E8121" s="134">
        <v>4.4400000000000004</v>
      </c>
    </row>
    <row r="8122" spans="1:5" customFormat="1" ht="12.75" x14ac:dyDescent="0.2">
      <c r="A8122" s="27">
        <v>39135</v>
      </c>
      <c r="B8122" s="27" t="s">
        <v>10237</v>
      </c>
      <c r="C8122" s="28" t="s">
        <v>10258</v>
      </c>
      <c r="D8122" s="27" t="s">
        <v>10239</v>
      </c>
      <c r="E8122" s="134">
        <v>8.2899999999999991</v>
      </c>
    </row>
    <row r="8123" spans="1:5" customFormat="1" ht="12.75" x14ac:dyDescent="0.2">
      <c r="A8123" s="27">
        <v>39128</v>
      </c>
      <c r="B8123" s="27" t="s">
        <v>10237</v>
      </c>
      <c r="C8123" s="28" t="s">
        <v>10259</v>
      </c>
      <c r="D8123" s="27" t="s">
        <v>10239</v>
      </c>
      <c r="E8123" s="134">
        <v>2.0699999999999998</v>
      </c>
    </row>
    <row r="8124" spans="1:5" customFormat="1" ht="25.5" x14ac:dyDescent="0.2">
      <c r="A8124" s="27">
        <v>400</v>
      </c>
      <c r="B8124" s="27" t="s">
        <v>10237</v>
      </c>
      <c r="C8124" s="28" t="s">
        <v>10260</v>
      </c>
      <c r="D8124" s="27" t="s">
        <v>10239</v>
      </c>
      <c r="E8124" s="134">
        <v>2.02</v>
      </c>
    </row>
    <row r="8125" spans="1:5" customFormat="1" ht="25.5" x14ac:dyDescent="0.2">
      <c r="A8125" s="27">
        <v>39125</v>
      </c>
      <c r="B8125" s="27" t="s">
        <v>10237</v>
      </c>
      <c r="C8125" s="28" t="s">
        <v>10261</v>
      </c>
      <c r="D8125" s="27" t="s">
        <v>10239</v>
      </c>
      <c r="E8125" s="134">
        <v>2.0699999999999998</v>
      </c>
    </row>
    <row r="8126" spans="1:5" customFormat="1" ht="12.75" x14ac:dyDescent="0.2">
      <c r="A8126" s="27">
        <v>39134</v>
      </c>
      <c r="B8126" s="27" t="s">
        <v>10237</v>
      </c>
      <c r="C8126" s="28" t="s">
        <v>10262</v>
      </c>
      <c r="D8126" s="27" t="s">
        <v>10239</v>
      </c>
      <c r="E8126" s="134">
        <v>6.91</v>
      </c>
    </row>
    <row r="8127" spans="1:5" customFormat="1" ht="12.75" x14ac:dyDescent="0.2">
      <c r="A8127" s="27">
        <v>398</v>
      </c>
      <c r="B8127" s="27" t="s">
        <v>10237</v>
      </c>
      <c r="C8127" s="28" t="s">
        <v>10263</v>
      </c>
      <c r="D8127" s="27" t="s">
        <v>10239</v>
      </c>
      <c r="E8127" s="134">
        <v>6.36</v>
      </c>
    </row>
    <row r="8128" spans="1:5" customFormat="1" ht="12.75" x14ac:dyDescent="0.2">
      <c r="A8128" s="27">
        <v>39126</v>
      </c>
      <c r="B8128" s="27" t="s">
        <v>10237</v>
      </c>
      <c r="C8128" s="28" t="s">
        <v>10264</v>
      </c>
      <c r="D8128" s="27" t="s">
        <v>10239</v>
      </c>
      <c r="E8128" s="134">
        <v>9.32</v>
      </c>
    </row>
    <row r="8129" spans="1:5" customFormat="1" ht="12.75" x14ac:dyDescent="0.2">
      <c r="A8129" s="27">
        <v>399</v>
      </c>
      <c r="B8129" s="27" t="s">
        <v>10237</v>
      </c>
      <c r="C8129" s="28" t="s">
        <v>10265</v>
      </c>
      <c r="D8129" s="27" t="s">
        <v>10239</v>
      </c>
      <c r="E8129" s="134">
        <v>8.2100000000000009</v>
      </c>
    </row>
    <row r="8130" spans="1:5" customFormat="1" ht="12.75" x14ac:dyDescent="0.2">
      <c r="A8130" s="27">
        <v>39158</v>
      </c>
      <c r="B8130" s="27" t="s">
        <v>10237</v>
      </c>
      <c r="C8130" s="28" t="s">
        <v>10266</v>
      </c>
      <c r="D8130" s="27" t="s">
        <v>10239</v>
      </c>
      <c r="E8130" s="134">
        <v>22.06</v>
      </c>
    </row>
    <row r="8131" spans="1:5" customFormat="1" ht="12.75" x14ac:dyDescent="0.2">
      <c r="A8131" s="27">
        <v>39141</v>
      </c>
      <c r="B8131" s="27" t="s">
        <v>10237</v>
      </c>
      <c r="C8131" s="28" t="s">
        <v>10267</v>
      </c>
      <c r="D8131" s="27" t="s">
        <v>10239</v>
      </c>
      <c r="E8131" s="134">
        <v>1.6</v>
      </c>
    </row>
    <row r="8132" spans="1:5" customFormat="1" ht="12.75" x14ac:dyDescent="0.2">
      <c r="A8132" s="27">
        <v>39140</v>
      </c>
      <c r="B8132" s="27" t="s">
        <v>10237</v>
      </c>
      <c r="C8132" s="28" t="s">
        <v>10268</v>
      </c>
      <c r="D8132" s="27" t="s">
        <v>10239</v>
      </c>
      <c r="E8132" s="134">
        <v>1.45</v>
      </c>
    </row>
    <row r="8133" spans="1:5" customFormat="1" ht="12.75" x14ac:dyDescent="0.2">
      <c r="A8133" s="27">
        <v>39137</v>
      </c>
      <c r="B8133" s="27" t="s">
        <v>10237</v>
      </c>
      <c r="C8133" s="28" t="s">
        <v>10269</v>
      </c>
      <c r="D8133" s="27" t="s">
        <v>10239</v>
      </c>
      <c r="E8133" s="134">
        <v>0.83</v>
      </c>
    </row>
    <row r="8134" spans="1:5" customFormat="1" ht="12.75" x14ac:dyDescent="0.2">
      <c r="A8134" s="27">
        <v>39139</v>
      </c>
      <c r="B8134" s="27" t="s">
        <v>10237</v>
      </c>
      <c r="C8134" s="28" t="s">
        <v>10270</v>
      </c>
      <c r="D8134" s="27" t="s">
        <v>10239</v>
      </c>
      <c r="E8134" s="134">
        <v>1.2</v>
      </c>
    </row>
    <row r="8135" spans="1:5" customFormat="1" ht="12.75" x14ac:dyDescent="0.2">
      <c r="A8135" s="27">
        <v>39143</v>
      </c>
      <c r="B8135" s="27" t="s">
        <v>10237</v>
      </c>
      <c r="C8135" s="28" t="s">
        <v>10271</v>
      </c>
      <c r="D8135" s="27" t="s">
        <v>10239</v>
      </c>
      <c r="E8135" s="134">
        <v>3.3</v>
      </c>
    </row>
    <row r="8136" spans="1:5" customFormat="1" ht="12.75" x14ac:dyDescent="0.2">
      <c r="A8136" s="27">
        <v>39142</v>
      </c>
      <c r="B8136" s="27" t="s">
        <v>10237</v>
      </c>
      <c r="C8136" s="28" t="s">
        <v>10272</v>
      </c>
      <c r="D8136" s="27" t="s">
        <v>10239</v>
      </c>
      <c r="E8136" s="134">
        <v>2.36</v>
      </c>
    </row>
    <row r="8137" spans="1:5" customFormat="1" ht="12.75" x14ac:dyDescent="0.2">
      <c r="A8137" s="27">
        <v>39138</v>
      </c>
      <c r="B8137" s="27" t="s">
        <v>10237</v>
      </c>
      <c r="C8137" s="28" t="s">
        <v>10273</v>
      </c>
      <c r="D8137" s="27" t="s">
        <v>10239</v>
      </c>
      <c r="E8137" s="134">
        <v>0.88</v>
      </c>
    </row>
    <row r="8138" spans="1:5" customFormat="1" ht="12.75" x14ac:dyDescent="0.2">
      <c r="A8138" s="27">
        <v>39136</v>
      </c>
      <c r="B8138" s="27" t="s">
        <v>10237</v>
      </c>
      <c r="C8138" s="28" t="s">
        <v>10274</v>
      </c>
      <c r="D8138" s="27" t="s">
        <v>10239</v>
      </c>
      <c r="E8138" s="134">
        <v>0.59</v>
      </c>
    </row>
    <row r="8139" spans="1:5" customFormat="1" ht="12.75" x14ac:dyDescent="0.2">
      <c r="A8139" s="27">
        <v>39144</v>
      </c>
      <c r="B8139" s="27" t="s">
        <v>10237</v>
      </c>
      <c r="C8139" s="28" t="s">
        <v>10275</v>
      </c>
      <c r="D8139" s="27" t="s">
        <v>10239</v>
      </c>
      <c r="E8139" s="134">
        <v>3.85</v>
      </c>
    </row>
    <row r="8140" spans="1:5" customFormat="1" ht="12.75" x14ac:dyDescent="0.2">
      <c r="A8140" s="27">
        <v>39145</v>
      </c>
      <c r="B8140" s="27" t="s">
        <v>10237</v>
      </c>
      <c r="C8140" s="28" t="s">
        <v>10276</v>
      </c>
      <c r="D8140" s="27" t="s">
        <v>10239</v>
      </c>
      <c r="E8140" s="134">
        <v>6.34</v>
      </c>
    </row>
    <row r="8141" spans="1:5" customFormat="1" ht="25.5" x14ac:dyDescent="0.2">
      <c r="A8141" s="27">
        <v>12615</v>
      </c>
      <c r="B8141" s="27" t="s">
        <v>10237</v>
      </c>
      <c r="C8141" s="28" t="s">
        <v>10277</v>
      </c>
      <c r="D8141" s="27" t="s">
        <v>10239</v>
      </c>
      <c r="E8141" s="134">
        <v>16.100000000000001</v>
      </c>
    </row>
    <row r="8142" spans="1:5" customFormat="1" ht="25.5" x14ac:dyDescent="0.2">
      <c r="A8142" s="27">
        <v>11927</v>
      </c>
      <c r="B8142" s="27" t="s">
        <v>10237</v>
      </c>
      <c r="C8142" s="28" t="s">
        <v>10278</v>
      </c>
      <c r="D8142" s="27" t="s">
        <v>10239</v>
      </c>
      <c r="E8142" s="134">
        <v>7.84</v>
      </c>
    </row>
    <row r="8143" spans="1:5" customFormat="1" ht="25.5" x14ac:dyDescent="0.2">
      <c r="A8143" s="27">
        <v>11928</v>
      </c>
      <c r="B8143" s="27" t="s">
        <v>10237</v>
      </c>
      <c r="C8143" s="28" t="s">
        <v>10279</v>
      </c>
      <c r="D8143" s="27" t="s">
        <v>10239</v>
      </c>
      <c r="E8143" s="134">
        <v>8.98</v>
      </c>
    </row>
    <row r="8144" spans="1:5" customFormat="1" ht="25.5" x14ac:dyDescent="0.2">
      <c r="A8144" s="27">
        <v>11929</v>
      </c>
      <c r="B8144" s="27" t="s">
        <v>10237</v>
      </c>
      <c r="C8144" s="28" t="s">
        <v>10280</v>
      </c>
      <c r="D8144" s="27" t="s">
        <v>10239</v>
      </c>
      <c r="E8144" s="134">
        <v>13.9</v>
      </c>
    </row>
    <row r="8145" spans="1:5" customFormat="1" ht="12.75" x14ac:dyDescent="0.2">
      <c r="A8145" s="27">
        <v>36801</v>
      </c>
      <c r="B8145" s="27" t="s">
        <v>10237</v>
      </c>
      <c r="C8145" s="28" t="s">
        <v>10281</v>
      </c>
      <c r="D8145" s="27" t="s">
        <v>10239</v>
      </c>
      <c r="E8145" s="134">
        <v>27.31</v>
      </c>
    </row>
    <row r="8146" spans="1:5" customFormat="1" ht="25.5" x14ac:dyDescent="0.2">
      <c r="A8146" s="27">
        <v>36246</v>
      </c>
      <c r="B8146" s="27" t="s">
        <v>10237</v>
      </c>
      <c r="C8146" s="28" t="s">
        <v>10282</v>
      </c>
      <c r="D8146" s="27" t="s">
        <v>10283</v>
      </c>
      <c r="E8146" s="134">
        <v>3.59</v>
      </c>
    </row>
    <row r="8147" spans="1:5" customFormat="1" ht="12.75" x14ac:dyDescent="0.2">
      <c r="A8147" s="27">
        <v>37600</v>
      </c>
      <c r="B8147" s="27" t="s">
        <v>10237</v>
      </c>
      <c r="C8147" s="28" t="s">
        <v>10284</v>
      </c>
      <c r="D8147" s="27" t="s">
        <v>10239</v>
      </c>
      <c r="E8147" s="134">
        <v>104.86</v>
      </c>
    </row>
    <row r="8148" spans="1:5" customFormat="1" ht="12.75" x14ac:dyDescent="0.2">
      <c r="A8148" s="27">
        <v>37599</v>
      </c>
      <c r="B8148" s="27" t="s">
        <v>10237</v>
      </c>
      <c r="C8148" s="28" t="s">
        <v>10285</v>
      </c>
      <c r="D8148" s="27" t="s">
        <v>10239</v>
      </c>
      <c r="E8148" s="134">
        <v>97.6</v>
      </c>
    </row>
    <row r="8149" spans="1:5" customFormat="1" ht="25.5" x14ac:dyDescent="0.2">
      <c r="A8149" s="27">
        <v>1</v>
      </c>
      <c r="B8149" s="27" t="s">
        <v>10237</v>
      </c>
      <c r="C8149" s="28" t="s">
        <v>10286</v>
      </c>
      <c r="D8149" s="27" t="s">
        <v>10287</v>
      </c>
      <c r="E8149" s="134">
        <v>85</v>
      </c>
    </row>
    <row r="8150" spans="1:5" customFormat="1" ht="12.75" x14ac:dyDescent="0.2">
      <c r="A8150" s="27">
        <v>3</v>
      </c>
      <c r="B8150" s="27" t="s">
        <v>10237</v>
      </c>
      <c r="C8150" s="28" t="s">
        <v>10288</v>
      </c>
      <c r="D8150" s="27" t="s">
        <v>10289</v>
      </c>
      <c r="E8150" s="134">
        <v>14.56</v>
      </c>
    </row>
    <row r="8151" spans="1:5" customFormat="1" ht="12.75" x14ac:dyDescent="0.2">
      <c r="A8151" s="27">
        <v>43054</v>
      </c>
      <c r="B8151" s="27" t="s">
        <v>10237</v>
      </c>
      <c r="C8151" s="28" t="s">
        <v>10290</v>
      </c>
      <c r="D8151" s="27" t="s">
        <v>10287</v>
      </c>
      <c r="E8151" s="134">
        <v>10.62</v>
      </c>
    </row>
    <row r="8152" spans="1:5" customFormat="1" ht="12.75" x14ac:dyDescent="0.2">
      <c r="A8152" s="27">
        <v>42402</v>
      </c>
      <c r="B8152" s="27" t="s">
        <v>10237</v>
      </c>
      <c r="C8152" s="28" t="s">
        <v>10291</v>
      </c>
      <c r="D8152" s="27" t="s">
        <v>10287</v>
      </c>
      <c r="E8152" s="134">
        <v>10.15</v>
      </c>
    </row>
    <row r="8153" spans="1:5" customFormat="1" ht="12.75" x14ac:dyDescent="0.2">
      <c r="A8153" s="27">
        <v>42403</v>
      </c>
      <c r="B8153" s="27" t="s">
        <v>10237</v>
      </c>
      <c r="C8153" s="28" t="s">
        <v>10292</v>
      </c>
      <c r="D8153" s="27" t="s">
        <v>10287</v>
      </c>
      <c r="E8153" s="134">
        <v>13.02</v>
      </c>
    </row>
    <row r="8154" spans="1:5" customFormat="1" ht="12.75" x14ac:dyDescent="0.2">
      <c r="A8154" s="27">
        <v>42404</v>
      </c>
      <c r="B8154" s="27" t="s">
        <v>10237</v>
      </c>
      <c r="C8154" s="28" t="s">
        <v>10293</v>
      </c>
      <c r="D8154" s="27" t="s">
        <v>10287</v>
      </c>
      <c r="E8154" s="134">
        <v>12.94</v>
      </c>
    </row>
    <row r="8155" spans="1:5" customFormat="1" ht="12.75" x14ac:dyDescent="0.2">
      <c r="A8155" s="27">
        <v>42405</v>
      </c>
      <c r="B8155" s="27" t="s">
        <v>10237</v>
      </c>
      <c r="C8155" s="28" t="s">
        <v>10294</v>
      </c>
      <c r="D8155" s="27" t="s">
        <v>10287</v>
      </c>
      <c r="E8155" s="134">
        <v>13.79</v>
      </c>
    </row>
    <row r="8156" spans="1:5" customFormat="1" ht="12.75" x14ac:dyDescent="0.2">
      <c r="A8156" s="27">
        <v>34341</v>
      </c>
      <c r="B8156" s="27" t="s">
        <v>10237</v>
      </c>
      <c r="C8156" s="28" t="s">
        <v>10295</v>
      </c>
      <c r="D8156" s="27" t="s">
        <v>10287</v>
      </c>
      <c r="E8156" s="134">
        <v>11.97</v>
      </c>
    </row>
    <row r="8157" spans="1:5" customFormat="1" ht="12.75" x14ac:dyDescent="0.2">
      <c r="A8157" s="27">
        <v>43053</v>
      </c>
      <c r="B8157" s="27" t="s">
        <v>10237</v>
      </c>
      <c r="C8157" s="28" t="s">
        <v>10296</v>
      </c>
      <c r="D8157" s="27" t="s">
        <v>10287</v>
      </c>
      <c r="E8157" s="134">
        <v>9.48</v>
      </c>
    </row>
    <row r="8158" spans="1:5" customFormat="1" ht="12.75" x14ac:dyDescent="0.2">
      <c r="A8158" s="27">
        <v>43058</v>
      </c>
      <c r="B8158" s="27" t="s">
        <v>10237</v>
      </c>
      <c r="C8158" s="28" t="s">
        <v>10297</v>
      </c>
      <c r="D8158" s="27" t="s">
        <v>10287</v>
      </c>
      <c r="E8158" s="134">
        <v>9.83</v>
      </c>
    </row>
    <row r="8159" spans="1:5" customFormat="1" ht="12.75" x14ac:dyDescent="0.2">
      <c r="A8159" s="27">
        <v>34</v>
      </c>
      <c r="B8159" s="27" t="s">
        <v>10237</v>
      </c>
      <c r="C8159" s="28" t="s">
        <v>10298</v>
      </c>
      <c r="D8159" s="27" t="s">
        <v>10287</v>
      </c>
      <c r="E8159" s="134">
        <v>9.8800000000000008</v>
      </c>
    </row>
    <row r="8160" spans="1:5" customFormat="1" ht="12.75" x14ac:dyDescent="0.2">
      <c r="A8160" s="27">
        <v>43055</v>
      </c>
      <c r="B8160" s="27" t="s">
        <v>10237</v>
      </c>
      <c r="C8160" s="28" t="s">
        <v>10299</v>
      </c>
      <c r="D8160" s="27" t="s">
        <v>10287</v>
      </c>
      <c r="E8160" s="134">
        <v>8.56</v>
      </c>
    </row>
    <row r="8161" spans="1:5" customFormat="1" ht="12.75" x14ac:dyDescent="0.2">
      <c r="A8161" s="27">
        <v>43056</v>
      </c>
      <c r="B8161" s="27" t="s">
        <v>10237</v>
      </c>
      <c r="C8161" s="28" t="s">
        <v>10300</v>
      </c>
      <c r="D8161" s="27" t="s">
        <v>10287</v>
      </c>
      <c r="E8161" s="134">
        <v>9.8699999999999992</v>
      </c>
    </row>
    <row r="8162" spans="1:5" customFormat="1" ht="12.75" x14ac:dyDescent="0.2">
      <c r="A8162" s="27">
        <v>43057</v>
      </c>
      <c r="B8162" s="27" t="s">
        <v>10237</v>
      </c>
      <c r="C8162" s="28" t="s">
        <v>10301</v>
      </c>
      <c r="D8162" s="27" t="s">
        <v>10287</v>
      </c>
      <c r="E8162" s="134">
        <v>10.85</v>
      </c>
    </row>
    <row r="8163" spans="1:5" customFormat="1" ht="12.75" x14ac:dyDescent="0.2">
      <c r="A8163" s="27">
        <v>34449</v>
      </c>
      <c r="B8163" s="27" t="s">
        <v>10237</v>
      </c>
      <c r="C8163" s="28" t="s">
        <v>10302</v>
      </c>
      <c r="D8163" s="27" t="s">
        <v>10287</v>
      </c>
      <c r="E8163" s="134">
        <v>11.59</v>
      </c>
    </row>
    <row r="8164" spans="1:5" customFormat="1" ht="12.75" x14ac:dyDescent="0.2">
      <c r="A8164" s="27">
        <v>32</v>
      </c>
      <c r="B8164" s="27" t="s">
        <v>10237</v>
      </c>
      <c r="C8164" s="28" t="s">
        <v>10303</v>
      </c>
      <c r="D8164" s="27" t="s">
        <v>10287</v>
      </c>
      <c r="E8164" s="134">
        <v>10.42</v>
      </c>
    </row>
    <row r="8165" spans="1:5" customFormat="1" ht="12.75" x14ac:dyDescent="0.2">
      <c r="A8165" s="27">
        <v>33</v>
      </c>
      <c r="B8165" s="27" t="s">
        <v>10237</v>
      </c>
      <c r="C8165" s="28" t="s">
        <v>10304</v>
      </c>
      <c r="D8165" s="27" t="s">
        <v>10287</v>
      </c>
      <c r="E8165" s="134">
        <v>10.48</v>
      </c>
    </row>
    <row r="8166" spans="1:5" customFormat="1" ht="12.75" x14ac:dyDescent="0.2">
      <c r="A8166" s="27">
        <v>43061</v>
      </c>
      <c r="B8166" s="27" t="s">
        <v>10237</v>
      </c>
      <c r="C8166" s="28" t="s">
        <v>10305</v>
      </c>
      <c r="D8166" s="27" t="s">
        <v>10287</v>
      </c>
      <c r="E8166" s="134">
        <v>9.8000000000000007</v>
      </c>
    </row>
    <row r="8167" spans="1:5" customFormat="1" ht="12.75" x14ac:dyDescent="0.2">
      <c r="A8167" s="27">
        <v>43059</v>
      </c>
      <c r="B8167" s="27" t="s">
        <v>10237</v>
      </c>
      <c r="C8167" s="28" t="s">
        <v>10306</v>
      </c>
      <c r="D8167" s="27" t="s">
        <v>10287</v>
      </c>
      <c r="E8167" s="134">
        <v>9.35</v>
      </c>
    </row>
    <row r="8168" spans="1:5" customFormat="1" ht="12.75" x14ac:dyDescent="0.2">
      <c r="A8168" s="27">
        <v>43062</v>
      </c>
      <c r="B8168" s="27" t="s">
        <v>10237</v>
      </c>
      <c r="C8168" s="28" t="s">
        <v>10307</v>
      </c>
      <c r="D8168" s="27" t="s">
        <v>10287</v>
      </c>
      <c r="E8168" s="134">
        <v>10.36</v>
      </c>
    </row>
    <row r="8169" spans="1:5" customFormat="1" ht="12.75" x14ac:dyDescent="0.2">
      <c r="A8169" s="27">
        <v>43060</v>
      </c>
      <c r="B8169" s="27" t="s">
        <v>10237</v>
      </c>
      <c r="C8169" s="28" t="s">
        <v>10308</v>
      </c>
      <c r="D8169" s="27" t="s">
        <v>10287</v>
      </c>
      <c r="E8169" s="134">
        <v>8.15</v>
      </c>
    </row>
    <row r="8170" spans="1:5" customFormat="1" ht="12.75" x14ac:dyDescent="0.2">
      <c r="A8170" s="27">
        <v>40410</v>
      </c>
      <c r="B8170" s="27" t="s">
        <v>10237</v>
      </c>
      <c r="C8170" s="28" t="s">
        <v>10309</v>
      </c>
      <c r="D8170" s="27" t="s">
        <v>10239</v>
      </c>
      <c r="E8170" s="134">
        <v>22.27</v>
      </c>
    </row>
    <row r="8171" spans="1:5" customFormat="1" ht="25.5" x14ac:dyDescent="0.2">
      <c r="A8171" s="27">
        <v>40411</v>
      </c>
      <c r="B8171" s="27" t="s">
        <v>10237</v>
      </c>
      <c r="C8171" s="28" t="s">
        <v>10310</v>
      </c>
      <c r="D8171" s="27" t="s">
        <v>10239</v>
      </c>
      <c r="E8171" s="134">
        <v>24.17</v>
      </c>
    </row>
    <row r="8172" spans="1:5" customFormat="1" ht="12.75" x14ac:dyDescent="0.2">
      <c r="A8172" s="27">
        <v>40412</v>
      </c>
      <c r="B8172" s="27" t="s">
        <v>10237</v>
      </c>
      <c r="C8172" s="28" t="s">
        <v>10311</v>
      </c>
      <c r="D8172" s="27" t="s">
        <v>10239</v>
      </c>
      <c r="E8172" s="134">
        <v>27.12</v>
      </c>
    </row>
    <row r="8173" spans="1:5" customFormat="1" ht="25.5" x14ac:dyDescent="0.2">
      <c r="A8173" s="27">
        <v>44254</v>
      </c>
      <c r="B8173" s="27" t="s">
        <v>10237</v>
      </c>
      <c r="C8173" s="28" t="s">
        <v>10312</v>
      </c>
      <c r="D8173" s="27" t="s">
        <v>10239</v>
      </c>
      <c r="E8173" s="134">
        <v>32.19</v>
      </c>
    </row>
    <row r="8174" spans="1:5" customFormat="1" ht="25.5" x14ac:dyDescent="0.2">
      <c r="A8174" s="27">
        <v>44255</v>
      </c>
      <c r="B8174" s="27" t="s">
        <v>10237</v>
      </c>
      <c r="C8174" s="28" t="s">
        <v>10313</v>
      </c>
      <c r="D8174" s="27" t="s">
        <v>10239</v>
      </c>
      <c r="E8174" s="134">
        <v>35.68</v>
      </c>
    </row>
    <row r="8175" spans="1:5" customFormat="1" ht="25.5" x14ac:dyDescent="0.2">
      <c r="A8175" s="27">
        <v>44256</v>
      </c>
      <c r="B8175" s="27" t="s">
        <v>10237</v>
      </c>
      <c r="C8175" s="28" t="s">
        <v>10314</v>
      </c>
      <c r="D8175" s="27" t="s">
        <v>10239</v>
      </c>
      <c r="E8175" s="134">
        <v>40.299999999999997</v>
      </c>
    </row>
    <row r="8176" spans="1:5" customFormat="1" ht="25.5" x14ac:dyDescent="0.2">
      <c r="A8176" s="27">
        <v>44257</v>
      </c>
      <c r="B8176" s="27" t="s">
        <v>10237</v>
      </c>
      <c r="C8176" s="28" t="s">
        <v>10315</v>
      </c>
      <c r="D8176" s="27" t="s">
        <v>10239</v>
      </c>
      <c r="E8176" s="134">
        <v>63.75</v>
      </c>
    </row>
    <row r="8177" spans="1:5" customFormat="1" ht="25.5" x14ac:dyDescent="0.2">
      <c r="A8177" s="27">
        <v>44258</v>
      </c>
      <c r="B8177" s="27" t="s">
        <v>10237</v>
      </c>
      <c r="C8177" s="28" t="s">
        <v>10316</v>
      </c>
      <c r="D8177" s="27" t="s">
        <v>10239</v>
      </c>
      <c r="E8177" s="134">
        <v>72.86</v>
      </c>
    </row>
    <row r="8178" spans="1:5" customFormat="1" ht="25.5" x14ac:dyDescent="0.2">
      <c r="A8178" s="27">
        <v>44259</v>
      </c>
      <c r="B8178" s="27" t="s">
        <v>10237</v>
      </c>
      <c r="C8178" s="28" t="s">
        <v>10317</v>
      </c>
      <c r="D8178" s="27" t="s">
        <v>10239</v>
      </c>
      <c r="E8178" s="134">
        <v>100.01</v>
      </c>
    </row>
    <row r="8179" spans="1:5" customFormat="1" ht="12.75" x14ac:dyDescent="0.2">
      <c r="A8179" s="27">
        <v>37997</v>
      </c>
      <c r="B8179" s="27" t="s">
        <v>10237</v>
      </c>
      <c r="C8179" s="28" t="s">
        <v>10318</v>
      </c>
      <c r="D8179" s="27" t="s">
        <v>10239</v>
      </c>
      <c r="E8179" s="134">
        <v>19.18</v>
      </c>
    </row>
    <row r="8180" spans="1:5" customFormat="1" ht="12.75" x14ac:dyDescent="0.2">
      <c r="A8180" s="27">
        <v>37998</v>
      </c>
      <c r="B8180" s="27" t="s">
        <v>10237</v>
      </c>
      <c r="C8180" s="28" t="s">
        <v>10319</v>
      </c>
      <c r="D8180" s="27" t="s">
        <v>10239</v>
      </c>
      <c r="E8180" s="134">
        <v>25.67</v>
      </c>
    </row>
    <row r="8181" spans="1:5" customFormat="1" ht="25.5" x14ac:dyDescent="0.2">
      <c r="A8181" s="27">
        <v>55</v>
      </c>
      <c r="B8181" s="27" t="s">
        <v>10237</v>
      </c>
      <c r="C8181" s="28" t="s">
        <v>10320</v>
      </c>
      <c r="D8181" s="27" t="s">
        <v>10239</v>
      </c>
      <c r="E8181" s="134">
        <v>4.17</v>
      </c>
    </row>
    <row r="8182" spans="1:5" customFormat="1" ht="25.5" x14ac:dyDescent="0.2">
      <c r="A8182" s="27">
        <v>61</v>
      </c>
      <c r="B8182" s="27" t="s">
        <v>10237</v>
      </c>
      <c r="C8182" s="28" t="s">
        <v>10321</v>
      </c>
      <c r="D8182" s="27" t="s">
        <v>10239</v>
      </c>
      <c r="E8182" s="134">
        <v>3.94</v>
      </c>
    </row>
    <row r="8183" spans="1:5" customFormat="1" ht="25.5" x14ac:dyDescent="0.2">
      <c r="A8183" s="27">
        <v>62</v>
      </c>
      <c r="B8183" s="27" t="s">
        <v>10237</v>
      </c>
      <c r="C8183" s="28" t="s">
        <v>10322</v>
      </c>
      <c r="D8183" s="27" t="s">
        <v>10239</v>
      </c>
      <c r="E8183" s="134">
        <v>8.17</v>
      </c>
    </row>
    <row r="8184" spans="1:5" customFormat="1" ht="25.5" x14ac:dyDescent="0.2">
      <c r="A8184" s="27">
        <v>10899</v>
      </c>
      <c r="B8184" s="27" t="s">
        <v>10237</v>
      </c>
      <c r="C8184" s="28" t="s">
        <v>10323</v>
      </c>
      <c r="D8184" s="27" t="s">
        <v>10239</v>
      </c>
      <c r="E8184" s="134">
        <v>83.23</v>
      </c>
    </row>
    <row r="8185" spans="1:5" customFormat="1" ht="25.5" x14ac:dyDescent="0.2">
      <c r="A8185" s="27">
        <v>10900</v>
      </c>
      <c r="B8185" s="27" t="s">
        <v>10237</v>
      </c>
      <c r="C8185" s="28" t="s">
        <v>10324</v>
      </c>
      <c r="D8185" s="27" t="s">
        <v>10239</v>
      </c>
      <c r="E8185" s="134">
        <v>65.14</v>
      </c>
    </row>
    <row r="8186" spans="1:5" customFormat="1" ht="12.75" x14ac:dyDescent="0.2">
      <c r="A8186" s="27">
        <v>47</v>
      </c>
      <c r="B8186" s="27" t="s">
        <v>10237</v>
      </c>
      <c r="C8186" s="28" t="s">
        <v>10325</v>
      </c>
      <c r="D8186" s="27" t="s">
        <v>10239</v>
      </c>
      <c r="E8186" s="134">
        <v>76.239999999999995</v>
      </c>
    </row>
    <row r="8187" spans="1:5" customFormat="1" ht="12.75" x14ac:dyDescent="0.2">
      <c r="A8187" s="27">
        <v>48</v>
      </c>
      <c r="B8187" s="27" t="s">
        <v>10237</v>
      </c>
      <c r="C8187" s="28" t="s">
        <v>10326</v>
      </c>
      <c r="D8187" s="27" t="s">
        <v>10239</v>
      </c>
      <c r="E8187" s="134">
        <v>19.89</v>
      </c>
    </row>
    <row r="8188" spans="1:5" customFormat="1" ht="12.75" x14ac:dyDescent="0.2">
      <c r="A8188" s="27">
        <v>46</v>
      </c>
      <c r="B8188" s="27" t="s">
        <v>10237</v>
      </c>
      <c r="C8188" s="28" t="s">
        <v>10327</v>
      </c>
      <c r="D8188" s="27" t="s">
        <v>10239</v>
      </c>
      <c r="E8188" s="134">
        <v>44.59</v>
      </c>
    </row>
    <row r="8189" spans="1:5" customFormat="1" ht="12.75" x14ac:dyDescent="0.2">
      <c r="A8189" s="27">
        <v>52</v>
      </c>
      <c r="B8189" s="27" t="s">
        <v>10237</v>
      </c>
      <c r="C8189" s="28" t="s">
        <v>10328</v>
      </c>
      <c r="D8189" s="27" t="s">
        <v>10239</v>
      </c>
      <c r="E8189" s="134">
        <v>15.11</v>
      </c>
    </row>
    <row r="8190" spans="1:5" customFormat="1" ht="12.75" x14ac:dyDescent="0.2">
      <c r="A8190" s="27">
        <v>43</v>
      </c>
      <c r="B8190" s="27" t="s">
        <v>10237</v>
      </c>
      <c r="C8190" s="28" t="s">
        <v>10329</v>
      </c>
      <c r="D8190" s="27" t="s">
        <v>10239</v>
      </c>
      <c r="E8190" s="134">
        <v>50.99</v>
      </c>
    </row>
    <row r="8191" spans="1:5" customFormat="1" ht="12.75" x14ac:dyDescent="0.2">
      <c r="A8191" s="27">
        <v>103</v>
      </c>
      <c r="B8191" s="27" t="s">
        <v>10237</v>
      </c>
      <c r="C8191" s="28" t="s">
        <v>10330</v>
      </c>
      <c r="D8191" s="27" t="s">
        <v>10239</v>
      </c>
      <c r="E8191" s="134">
        <v>51.97</v>
      </c>
    </row>
    <row r="8192" spans="1:5" customFormat="1" ht="12.75" x14ac:dyDescent="0.2">
      <c r="A8192" s="27">
        <v>107</v>
      </c>
      <c r="B8192" s="27" t="s">
        <v>10237</v>
      </c>
      <c r="C8192" s="28" t="s">
        <v>10331</v>
      </c>
      <c r="D8192" s="27" t="s">
        <v>10239</v>
      </c>
      <c r="E8192" s="134">
        <v>0.98</v>
      </c>
    </row>
    <row r="8193" spans="1:5" customFormat="1" ht="12.75" x14ac:dyDescent="0.2">
      <c r="A8193" s="27">
        <v>65</v>
      </c>
      <c r="B8193" s="27" t="s">
        <v>10237</v>
      </c>
      <c r="C8193" s="28" t="s">
        <v>10332</v>
      </c>
      <c r="D8193" s="27" t="s">
        <v>10239</v>
      </c>
      <c r="E8193" s="134">
        <v>1.07</v>
      </c>
    </row>
    <row r="8194" spans="1:5" customFormat="1" ht="12.75" x14ac:dyDescent="0.2">
      <c r="A8194" s="27">
        <v>108</v>
      </c>
      <c r="B8194" s="27" t="s">
        <v>10237</v>
      </c>
      <c r="C8194" s="28" t="s">
        <v>10333</v>
      </c>
      <c r="D8194" s="27" t="s">
        <v>10239</v>
      </c>
      <c r="E8194" s="134">
        <v>2.15</v>
      </c>
    </row>
    <row r="8195" spans="1:5" customFormat="1" ht="12.75" x14ac:dyDescent="0.2">
      <c r="A8195" s="27">
        <v>110</v>
      </c>
      <c r="B8195" s="27" t="s">
        <v>10237</v>
      </c>
      <c r="C8195" s="28" t="s">
        <v>10334</v>
      </c>
      <c r="D8195" s="27" t="s">
        <v>10239</v>
      </c>
      <c r="E8195" s="134">
        <v>7.48</v>
      </c>
    </row>
    <row r="8196" spans="1:5" customFormat="1" ht="12.75" x14ac:dyDescent="0.2">
      <c r="A8196" s="27">
        <v>109</v>
      </c>
      <c r="B8196" s="27" t="s">
        <v>10237</v>
      </c>
      <c r="C8196" s="28" t="s">
        <v>10335</v>
      </c>
      <c r="D8196" s="27" t="s">
        <v>10239</v>
      </c>
      <c r="E8196" s="134">
        <v>4.45</v>
      </c>
    </row>
    <row r="8197" spans="1:5" customFormat="1" ht="12.75" x14ac:dyDescent="0.2">
      <c r="A8197" s="27">
        <v>111</v>
      </c>
      <c r="B8197" s="27" t="s">
        <v>10237</v>
      </c>
      <c r="C8197" s="28" t="s">
        <v>10336</v>
      </c>
      <c r="D8197" s="27" t="s">
        <v>10239</v>
      </c>
      <c r="E8197" s="134">
        <v>10.119999999999999</v>
      </c>
    </row>
    <row r="8198" spans="1:5" customFormat="1" ht="12.75" x14ac:dyDescent="0.2">
      <c r="A8198" s="27">
        <v>112</v>
      </c>
      <c r="B8198" s="27" t="s">
        <v>10237</v>
      </c>
      <c r="C8198" s="28" t="s">
        <v>10337</v>
      </c>
      <c r="D8198" s="27" t="s">
        <v>10239</v>
      </c>
      <c r="E8198" s="134">
        <v>5.36</v>
      </c>
    </row>
    <row r="8199" spans="1:5" customFormat="1" ht="12.75" x14ac:dyDescent="0.2">
      <c r="A8199" s="27">
        <v>113</v>
      </c>
      <c r="B8199" s="27" t="s">
        <v>10237</v>
      </c>
      <c r="C8199" s="28" t="s">
        <v>10338</v>
      </c>
      <c r="D8199" s="27" t="s">
        <v>10239</v>
      </c>
      <c r="E8199" s="134">
        <v>13.42</v>
      </c>
    </row>
    <row r="8200" spans="1:5" customFormat="1" ht="12.75" x14ac:dyDescent="0.2">
      <c r="A8200" s="27">
        <v>104</v>
      </c>
      <c r="B8200" s="27" t="s">
        <v>10237</v>
      </c>
      <c r="C8200" s="28" t="s">
        <v>10339</v>
      </c>
      <c r="D8200" s="27" t="s">
        <v>10239</v>
      </c>
      <c r="E8200" s="134">
        <v>23.36</v>
      </c>
    </row>
    <row r="8201" spans="1:5" customFormat="1" ht="12.75" x14ac:dyDescent="0.2">
      <c r="A8201" s="27">
        <v>102</v>
      </c>
      <c r="B8201" s="27" t="s">
        <v>10237</v>
      </c>
      <c r="C8201" s="28" t="s">
        <v>10340</v>
      </c>
      <c r="D8201" s="27" t="s">
        <v>10239</v>
      </c>
      <c r="E8201" s="134">
        <v>32.200000000000003</v>
      </c>
    </row>
    <row r="8202" spans="1:5" customFormat="1" ht="12.75" x14ac:dyDescent="0.2">
      <c r="A8202" s="27">
        <v>95</v>
      </c>
      <c r="B8202" s="27" t="s">
        <v>10237</v>
      </c>
      <c r="C8202" s="28" t="s">
        <v>10341</v>
      </c>
      <c r="D8202" s="27" t="s">
        <v>10239</v>
      </c>
      <c r="E8202" s="134">
        <v>13.61</v>
      </c>
    </row>
    <row r="8203" spans="1:5" customFormat="1" ht="12.75" x14ac:dyDescent="0.2">
      <c r="A8203" s="27">
        <v>96</v>
      </c>
      <c r="B8203" s="27" t="s">
        <v>10237</v>
      </c>
      <c r="C8203" s="28" t="s">
        <v>10342</v>
      </c>
      <c r="D8203" s="27" t="s">
        <v>10239</v>
      </c>
      <c r="E8203" s="134">
        <v>14.8</v>
      </c>
    </row>
    <row r="8204" spans="1:5" customFormat="1" ht="12.75" x14ac:dyDescent="0.2">
      <c r="A8204" s="27">
        <v>97</v>
      </c>
      <c r="B8204" s="27" t="s">
        <v>10237</v>
      </c>
      <c r="C8204" s="28" t="s">
        <v>10343</v>
      </c>
      <c r="D8204" s="27" t="s">
        <v>10239</v>
      </c>
      <c r="E8204" s="134">
        <v>22.27</v>
      </c>
    </row>
    <row r="8205" spans="1:5" customFormat="1" ht="12.75" x14ac:dyDescent="0.2">
      <c r="A8205" s="27">
        <v>98</v>
      </c>
      <c r="B8205" s="27" t="s">
        <v>10237</v>
      </c>
      <c r="C8205" s="28" t="s">
        <v>10344</v>
      </c>
      <c r="D8205" s="27" t="s">
        <v>10239</v>
      </c>
      <c r="E8205" s="134">
        <v>33.340000000000003</v>
      </c>
    </row>
    <row r="8206" spans="1:5" customFormat="1" ht="12.75" x14ac:dyDescent="0.2">
      <c r="A8206" s="27">
        <v>99</v>
      </c>
      <c r="B8206" s="27" t="s">
        <v>10237</v>
      </c>
      <c r="C8206" s="28" t="s">
        <v>10345</v>
      </c>
      <c r="D8206" s="27" t="s">
        <v>10239</v>
      </c>
      <c r="E8206" s="134">
        <v>31.51</v>
      </c>
    </row>
    <row r="8207" spans="1:5" customFormat="1" ht="12.75" x14ac:dyDescent="0.2">
      <c r="A8207" s="27">
        <v>60</v>
      </c>
      <c r="B8207" s="27" t="s">
        <v>10237</v>
      </c>
      <c r="C8207" s="28" t="s">
        <v>10346</v>
      </c>
      <c r="D8207" s="27" t="s">
        <v>10239</v>
      </c>
      <c r="E8207" s="134">
        <v>5.41</v>
      </c>
    </row>
    <row r="8208" spans="1:5" customFormat="1" ht="12.75" x14ac:dyDescent="0.2">
      <c r="A8208" s="27">
        <v>72</v>
      </c>
      <c r="B8208" s="27" t="s">
        <v>10237</v>
      </c>
      <c r="C8208" s="28" t="s">
        <v>10347</v>
      </c>
      <c r="D8208" s="27" t="s">
        <v>10239</v>
      </c>
      <c r="E8208" s="134">
        <v>60.43</v>
      </c>
    </row>
    <row r="8209" spans="1:5" customFormat="1" ht="12.75" x14ac:dyDescent="0.2">
      <c r="A8209" s="27">
        <v>67</v>
      </c>
      <c r="B8209" s="27" t="s">
        <v>10237</v>
      </c>
      <c r="C8209" s="28" t="s">
        <v>10348</v>
      </c>
      <c r="D8209" s="27" t="s">
        <v>10239</v>
      </c>
      <c r="E8209" s="134">
        <v>19.54</v>
      </c>
    </row>
    <row r="8210" spans="1:5" customFormat="1" ht="12.75" x14ac:dyDescent="0.2">
      <c r="A8210" s="27">
        <v>71</v>
      </c>
      <c r="B8210" s="27" t="s">
        <v>10237</v>
      </c>
      <c r="C8210" s="28" t="s">
        <v>10349</v>
      </c>
      <c r="D8210" s="27" t="s">
        <v>10239</v>
      </c>
      <c r="E8210" s="134">
        <v>37.32</v>
      </c>
    </row>
    <row r="8211" spans="1:5" customFormat="1" ht="12.75" x14ac:dyDescent="0.2">
      <c r="A8211" s="27">
        <v>73</v>
      </c>
      <c r="B8211" s="27" t="s">
        <v>10237</v>
      </c>
      <c r="C8211" s="28" t="s">
        <v>10350</v>
      </c>
      <c r="D8211" s="27" t="s">
        <v>10239</v>
      </c>
      <c r="E8211" s="134">
        <v>18.7</v>
      </c>
    </row>
    <row r="8212" spans="1:5" customFormat="1" ht="12.75" x14ac:dyDescent="0.2">
      <c r="A8212" s="27">
        <v>100</v>
      </c>
      <c r="B8212" s="27" t="s">
        <v>10237</v>
      </c>
      <c r="C8212" s="28" t="s">
        <v>10351</v>
      </c>
      <c r="D8212" s="27" t="s">
        <v>10239</v>
      </c>
      <c r="E8212" s="134">
        <v>55.05</v>
      </c>
    </row>
    <row r="8213" spans="1:5" customFormat="1" ht="12.75" x14ac:dyDescent="0.2">
      <c r="A8213" s="27">
        <v>75</v>
      </c>
      <c r="B8213" s="27" t="s">
        <v>10237</v>
      </c>
      <c r="C8213" s="28" t="s">
        <v>10352</v>
      </c>
      <c r="D8213" s="27" t="s">
        <v>10239</v>
      </c>
      <c r="E8213" s="134">
        <v>320.95999999999998</v>
      </c>
    </row>
    <row r="8214" spans="1:5" customFormat="1" ht="12.75" x14ac:dyDescent="0.2">
      <c r="A8214" s="27">
        <v>83</v>
      </c>
      <c r="B8214" s="27" t="s">
        <v>10237</v>
      </c>
      <c r="C8214" s="28" t="s">
        <v>10353</v>
      </c>
      <c r="D8214" s="27" t="s">
        <v>10239</v>
      </c>
      <c r="E8214" s="134">
        <v>256.60000000000002</v>
      </c>
    </row>
    <row r="8215" spans="1:5" customFormat="1" ht="12.75" x14ac:dyDescent="0.2">
      <c r="A8215" s="27">
        <v>74</v>
      </c>
      <c r="B8215" s="27" t="s">
        <v>10237</v>
      </c>
      <c r="C8215" s="28" t="s">
        <v>10354</v>
      </c>
      <c r="D8215" s="27" t="s">
        <v>10239</v>
      </c>
      <c r="E8215" s="134">
        <v>366.86</v>
      </c>
    </row>
    <row r="8216" spans="1:5" customFormat="1" ht="12.75" x14ac:dyDescent="0.2">
      <c r="A8216" s="27">
        <v>106</v>
      </c>
      <c r="B8216" s="27" t="s">
        <v>10237</v>
      </c>
      <c r="C8216" s="28" t="s">
        <v>10355</v>
      </c>
      <c r="D8216" s="27" t="s">
        <v>10239</v>
      </c>
      <c r="E8216" s="134">
        <v>463.91</v>
      </c>
    </row>
    <row r="8217" spans="1:5" customFormat="1" ht="12.75" x14ac:dyDescent="0.2">
      <c r="A8217" s="27">
        <v>88</v>
      </c>
      <c r="B8217" s="27" t="s">
        <v>10237</v>
      </c>
      <c r="C8217" s="28" t="s">
        <v>10356</v>
      </c>
      <c r="D8217" s="27" t="s">
        <v>10239</v>
      </c>
      <c r="E8217" s="134">
        <v>13.04</v>
      </c>
    </row>
    <row r="8218" spans="1:5" customFormat="1" ht="12.75" x14ac:dyDescent="0.2">
      <c r="A8218" s="27">
        <v>82</v>
      </c>
      <c r="B8218" s="27" t="s">
        <v>10237</v>
      </c>
      <c r="C8218" s="28" t="s">
        <v>10357</v>
      </c>
      <c r="D8218" s="27" t="s">
        <v>10239</v>
      </c>
      <c r="E8218" s="134">
        <v>244.13</v>
      </c>
    </row>
    <row r="8219" spans="1:5" customFormat="1" ht="12.75" x14ac:dyDescent="0.2">
      <c r="A8219" s="27">
        <v>105</v>
      </c>
      <c r="B8219" s="27" t="s">
        <v>10237</v>
      </c>
      <c r="C8219" s="28" t="s">
        <v>10358</v>
      </c>
      <c r="D8219" s="27" t="s">
        <v>10239</v>
      </c>
      <c r="E8219" s="134">
        <v>345.93</v>
      </c>
    </row>
    <row r="8220" spans="1:5" customFormat="1" ht="25.5" x14ac:dyDescent="0.2">
      <c r="A8220" s="27">
        <v>39719</v>
      </c>
      <c r="B8220" s="27" t="s">
        <v>10237</v>
      </c>
      <c r="C8220" s="28" t="s">
        <v>10359</v>
      </c>
      <c r="D8220" s="27" t="s">
        <v>10289</v>
      </c>
      <c r="E8220" s="134">
        <v>179.14</v>
      </c>
    </row>
    <row r="8221" spans="1:5" customFormat="1" ht="12.75" x14ac:dyDescent="0.2">
      <c r="A8221" s="27">
        <v>3410</v>
      </c>
      <c r="B8221" s="27" t="s">
        <v>10237</v>
      </c>
      <c r="C8221" s="28" t="s">
        <v>10360</v>
      </c>
      <c r="D8221" s="27" t="s">
        <v>10287</v>
      </c>
      <c r="E8221" s="134">
        <v>40.29</v>
      </c>
    </row>
    <row r="8222" spans="1:5" customFormat="1" ht="12.75" x14ac:dyDescent="0.2">
      <c r="A8222" s="27">
        <v>4791</v>
      </c>
      <c r="B8222" s="27" t="s">
        <v>10237</v>
      </c>
      <c r="C8222" s="28" t="s">
        <v>10361</v>
      </c>
      <c r="D8222" s="27" t="s">
        <v>10287</v>
      </c>
      <c r="E8222" s="134">
        <v>55.4</v>
      </c>
    </row>
    <row r="8223" spans="1:5" customFormat="1" ht="25.5" x14ac:dyDescent="0.2">
      <c r="A8223" s="27">
        <v>157</v>
      </c>
      <c r="B8223" s="27" t="s">
        <v>10237</v>
      </c>
      <c r="C8223" s="28" t="s">
        <v>10362</v>
      </c>
      <c r="D8223" s="27" t="s">
        <v>10287</v>
      </c>
      <c r="E8223" s="134">
        <v>125.52</v>
      </c>
    </row>
    <row r="8224" spans="1:5" customFormat="1" ht="12.75" x14ac:dyDescent="0.2">
      <c r="A8224" s="27">
        <v>156</v>
      </c>
      <c r="B8224" s="27" t="s">
        <v>10237</v>
      </c>
      <c r="C8224" s="28" t="s">
        <v>10363</v>
      </c>
      <c r="D8224" s="27" t="s">
        <v>10287</v>
      </c>
      <c r="E8224" s="134">
        <v>44.69</v>
      </c>
    </row>
    <row r="8225" spans="1:5" customFormat="1" ht="12.75" x14ac:dyDescent="0.2">
      <c r="A8225" s="27">
        <v>131</v>
      </c>
      <c r="B8225" s="27" t="s">
        <v>10237</v>
      </c>
      <c r="C8225" s="28" t="s">
        <v>10364</v>
      </c>
      <c r="D8225" s="27" t="s">
        <v>10287</v>
      </c>
      <c r="E8225" s="134">
        <v>38.22</v>
      </c>
    </row>
    <row r="8226" spans="1:5" customFormat="1" ht="12.75" x14ac:dyDescent="0.2">
      <c r="A8226" s="27">
        <v>21114</v>
      </c>
      <c r="B8226" s="27" t="s">
        <v>10237</v>
      </c>
      <c r="C8226" s="28" t="s">
        <v>10365</v>
      </c>
      <c r="D8226" s="27" t="s">
        <v>10239</v>
      </c>
      <c r="E8226" s="134">
        <v>35.31</v>
      </c>
    </row>
    <row r="8227" spans="1:5" customFormat="1" ht="12.75" x14ac:dyDescent="0.2">
      <c r="A8227" s="27">
        <v>119</v>
      </c>
      <c r="B8227" s="27" t="s">
        <v>10237</v>
      </c>
      <c r="C8227" s="28" t="s">
        <v>10366</v>
      </c>
      <c r="D8227" s="27" t="s">
        <v>10239</v>
      </c>
      <c r="E8227" s="134">
        <v>8.9499999999999993</v>
      </c>
    </row>
    <row r="8228" spans="1:5" customFormat="1" ht="12.75" x14ac:dyDescent="0.2">
      <c r="A8228" s="27">
        <v>122</v>
      </c>
      <c r="B8228" s="27" t="s">
        <v>10237</v>
      </c>
      <c r="C8228" s="28" t="s">
        <v>10367</v>
      </c>
      <c r="D8228" s="27" t="s">
        <v>10239</v>
      </c>
      <c r="E8228" s="134">
        <v>68.86</v>
      </c>
    </row>
    <row r="8229" spans="1:5" customFormat="1" ht="12.75" x14ac:dyDescent="0.2">
      <c r="A8229" s="27">
        <v>20080</v>
      </c>
      <c r="B8229" s="27" t="s">
        <v>10237</v>
      </c>
      <c r="C8229" s="28" t="s">
        <v>10368</v>
      </c>
      <c r="D8229" s="27" t="s">
        <v>10239</v>
      </c>
      <c r="E8229" s="134">
        <v>22.47</v>
      </c>
    </row>
    <row r="8230" spans="1:5" customFormat="1" ht="25.5" x14ac:dyDescent="0.2">
      <c r="A8230" s="27">
        <v>124</v>
      </c>
      <c r="B8230" s="27" t="s">
        <v>10237</v>
      </c>
      <c r="C8230" s="28" t="s">
        <v>10369</v>
      </c>
      <c r="D8230" s="27" t="s">
        <v>10289</v>
      </c>
      <c r="E8230" s="134">
        <v>14.74</v>
      </c>
    </row>
    <row r="8231" spans="1:5" customFormat="1" ht="12.75" x14ac:dyDescent="0.2">
      <c r="A8231" s="27">
        <v>7334</v>
      </c>
      <c r="B8231" s="27" t="s">
        <v>10237</v>
      </c>
      <c r="C8231" s="28" t="s">
        <v>10370</v>
      </c>
      <c r="D8231" s="27" t="s">
        <v>10289</v>
      </c>
      <c r="E8231" s="134">
        <v>12.62</v>
      </c>
    </row>
    <row r="8232" spans="1:5" customFormat="1" ht="12.75" x14ac:dyDescent="0.2">
      <c r="A8232" s="27">
        <v>45146</v>
      </c>
      <c r="B8232" s="27" t="s">
        <v>10237</v>
      </c>
      <c r="C8232" s="28" t="s">
        <v>10371</v>
      </c>
      <c r="D8232" s="27" t="s">
        <v>10287</v>
      </c>
      <c r="E8232" s="134">
        <v>28.26</v>
      </c>
    </row>
    <row r="8233" spans="1:5" customFormat="1" ht="25.5" x14ac:dyDescent="0.2">
      <c r="A8233" s="27">
        <v>123</v>
      </c>
      <c r="B8233" s="27" t="s">
        <v>10237</v>
      </c>
      <c r="C8233" s="28" t="s">
        <v>10372</v>
      </c>
      <c r="D8233" s="27" t="s">
        <v>10289</v>
      </c>
      <c r="E8233" s="134">
        <v>6.03</v>
      </c>
    </row>
    <row r="8234" spans="1:5" customFormat="1" ht="12.75" x14ac:dyDescent="0.2">
      <c r="A8234" s="27">
        <v>127</v>
      </c>
      <c r="B8234" s="27" t="s">
        <v>10237</v>
      </c>
      <c r="C8234" s="28" t="s">
        <v>10373</v>
      </c>
      <c r="D8234" s="27" t="s">
        <v>10289</v>
      </c>
      <c r="E8234" s="134">
        <v>14.39</v>
      </c>
    </row>
    <row r="8235" spans="1:5" customFormat="1" ht="25.5" x14ac:dyDescent="0.2">
      <c r="A8235" s="27">
        <v>133</v>
      </c>
      <c r="B8235" s="27" t="s">
        <v>10237</v>
      </c>
      <c r="C8235" s="28" t="s">
        <v>10374</v>
      </c>
      <c r="D8235" s="27" t="s">
        <v>10289</v>
      </c>
      <c r="E8235" s="134">
        <v>5.98</v>
      </c>
    </row>
    <row r="8236" spans="1:5" customFormat="1" ht="25.5" x14ac:dyDescent="0.2">
      <c r="A8236" s="27">
        <v>43617</v>
      </c>
      <c r="B8236" s="27" t="s">
        <v>10237</v>
      </c>
      <c r="C8236" s="28" t="s">
        <v>10375</v>
      </c>
      <c r="D8236" s="27" t="s">
        <v>10289</v>
      </c>
      <c r="E8236" s="134">
        <v>6.68</v>
      </c>
    </row>
    <row r="8237" spans="1:5" customFormat="1" ht="25.5" x14ac:dyDescent="0.2">
      <c r="A8237" s="27">
        <v>132</v>
      </c>
      <c r="B8237" s="27" t="s">
        <v>10237</v>
      </c>
      <c r="C8237" s="28" t="s">
        <v>10376</v>
      </c>
      <c r="D8237" s="27" t="s">
        <v>10289</v>
      </c>
      <c r="E8237" s="134">
        <v>6.2</v>
      </c>
    </row>
    <row r="8238" spans="1:5" customFormat="1" ht="12.75" x14ac:dyDescent="0.2">
      <c r="A8238" s="27">
        <v>43618</v>
      </c>
      <c r="B8238" s="27" t="s">
        <v>10237</v>
      </c>
      <c r="C8238" s="28" t="s">
        <v>10377</v>
      </c>
      <c r="D8238" s="27" t="s">
        <v>10287</v>
      </c>
      <c r="E8238" s="134">
        <v>15.6</v>
      </c>
    </row>
    <row r="8239" spans="1:5" customFormat="1" ht="38.25" x14ac:dyDescent="0.2">
      <c r="A8239" s="27">
        <v>37476</v>
      </c>
      <c r="B8239" s="27" t="s">
        <v>10237</v>
      </c>
      <c r="C8239" s="28" t="s">
        <v>10378</v>
      </c>
      <c r="D8239" s="27" t="s">
        <v>10239</v>
      </c>
      <c r="E8239" s="50">
        <v>3908.58</v>
      </c>
    </row>
    <row r="8240" spans="1:5" customFormat="1" ht="38.25" x14ac:dyDescent="0.2">
      <c r="A8240" s="27">
        <v>37478</v>
      </c>
      <c r="B8240" s="27" t="s">
        <v>10237</v>
      </c>
      <c r="C8240" s="28" t="s">
        <v>10379</v>
      </c>
      <c r="D8240" s="27" t="s">
        <v>10239</v>
      </c>
      <c r="E8240" s="50">
        <v>4895.6000000000004</v>
      </c>
    </row>
    <row r="8241" spans="1:5" customFormat="1" ht="38.25" x14ac:dyDescent="0.2">
      <c r="A8241" s="27">
        <v>37477</v>
      </c>
      <c r="B8241" s="27" t="s">
        <v>10237</v>
      </c>
      <c r="C8241" s="28" t="s">
        <v>10380</v>
      </c>
      <c r="D8241" s="27" t="s">
        <v>10239</v>
      </c>
      <c r="E8241" s="50">
        <v>6632.75</v>
      </c>
    </row>
    <row r="8242" spans="1:5" customFormat="1" ht="38.25" x14ac:dyDescent="0.2">
      <c r="A8242" s="27">
        <v>37479</v>
      </c>
      <c r="B8242" s="27" t="s">
        <v>10237</v>
      </c>
      <c r="C8242" s="28" t="s">
        <v>10381</v>
      </c>
      <c r="D8242" s="27" t="s">
        <v>10239</v>
      </c>
      <c r="E8242" s="50">
        <v>7866.52</v>
      </c>
    </row>
    <row r="8243" spans="1:5" customFormat="1" ht="12.75" x14ac:dyDescent="0.2">
      <c r="A8243" s="27">
        <v>4319</v>
      </c>
      <c r="B8243" s="27" t="s">
        <v>10237</v>
      </c>
      <c r="C8243" s="28" t="s">
        <v>10382</v>
      </c>
      <c r="D8243" s="27" t="s">
        <v>10239</v>
      </c>
      <c r="E8243" s="134">
        <v>1.92</v>
      </c>
    </row>
    <row r="8244" spans="1:5" customFormat="1" ht="12.75" x14ac:dyDescent="0.2">
      <c r="A8244" s="27">
        <v>42409</v>
      </c>
      <c r="B8244" s="27" t="s">
        <v>10237</v>
      </c>
      <c r="C8244" s="28" t="s">
        <v>10383</v>
      </c>
      <c r="D8244" s="27" t="s">
        <v>10287</v>
      </c>
      <c r="E8244" s="134">
        <v>9.82</v>
      </c>
    </row>
    <row r="8245" spans="1:5" customFormat="1" ht="12.75" x14ac:dyDescent="0.2">
      <c r="A8245" s="27">
        <v>40553</v>
      </c>
      <c r="B8245" s="27" t="s">
        <v>10237</v>
      </c>
      <c r="C8245" s="28" t="s">
        <v>10384</v>
      </c>
      <c r="D8245" s="27" t="s">
        <v>10385</v>
      </c>
      <c r="E8245" s="134">
        <v>60</v>
      </c>
    </row>
    <row r="8246" spans="1:5" customFormat="1" ht="12.75" x14ac:dyDescent="0.2">
      <c r="A8246" s="27">
        <v>6114</v>
      </c>
      <c r="B8246" s="27" t="s">
        <v>10237</v>
      </c>
      <c r="C8246" s="28" t="s">
        <v>10386</v>
      </c>
      <c r="D8246" s="27" t="s">
        <v>10387</v>
      </c>
      <c r="E8246" s="134">
        <v>17.03</v>
      </c>
    </row>
    <row r="8247" spans="1:5" customFormat="1" ht="12.75" x14ac:dyDescent="0.2">
      <c r="A8247" s="27">
        <v>40912</v>
      </c>
      <c r="B8247" s="27" t="s">
        <v>10237</v>
      </c>
      <c r="C8247" s="28" t="s">
        <v>10388</v>
      </c>
      <c r="D8247" s="27" t="s">
        <v>10389</v>
      </c>
      <c r="E8247" s="50">
        <v>2990.2</v>
      </c>
    </row>
    <row r="8248" spans="1:5" customFormat="1" ht="12.75" x14ac:dyDescent="0.2">
      <c r="A8248" s="27">
        <v>247</v>
      </c>
      <c r="B8248" s="27" t="s">
        <v>10237</v>
      </c>
      <c r="C8248" s="28" t="s">
        <v>10390</v>
      </c>
      <c r="D8248" s="27" t="s">
        <v>10387</v>
      </c>
      <c r="E8248" s="134">
        <v>17.03</v>
      </c>
    </row>
    <row r="8249" spans="1:5" customFormat="1" ht="12.75" x14ac:dyDescent="0.2">
      <c r="A8249" s="27">
        <v>40919</v>
      </c>
      <c r="B8249" s="27" t="s">
        <v>10237</v>
      </c>
      <c r="C8249" s="28" t="s">
        <v>10391</v>
      </c>
      <c r="D8249" s="27" t="s">
        <v>10389</v>
      </c>
      <c r="E8249" s="50">
        <v>2990.2</v>
      </c>
    </row>
    <row r="8250" spans="1:5" customFormat="1" ht="12.75" x14ac:dyDescent="0.2">
      <c r="A8250" s="27">
        <v>44499</v>
      </c>
      <c r="B8250" s="27" t="s">
        <v>10237</v>
      </c>
      <c r="C8250" s="28" t="s">
        <v>10392</v>
      </c>
      <c r="D8250" s="27" t="s">
        <v>10387</v>
      </c>
      <c r="E8250" s="134">
        <v>17.03</v>
      </c>
    </row>
    <row r="8251" spans="1:5" customFormat="1" ht="12.75" x14ac:dyDescent="0.2">
      <c r="A8251" s="27">
        <v>40984</v>
      </c>
      <c r="B8251" s="27" t="s">
        <v>10237</v>
      </c>
      <c r="C8251" s="28" t="s">
        <v>10393</v>
      </c>
      <c r="D8251" s="27" t="s">
        <v>10389</v>
      </c>
      <c r="E8251" s="50">
        <v>2990.2</v>
      </c>
    </row>
    <row r="8252" spans="1:5" customFormat="1" ht="12.75" x14ac:dyDescent="0.2">
      <c r="A8252" s="27">
        <v>248</v>
      </c>
      <c r="B8252" s="27" t="s">
        <v>10237</v>
      </c>
      <c r="C8252" s="28" t="s">
        <v>10394</v>
      </c>
      <c r="D8252" s="27" t="s">
        <v>10387</v>
      </c>
      <c r="E8252" s="134">
        <v>15.45</v>
      </c>
    </row>
    <row r="8253" spans="1:5" customFormat="1" ht="12.75" x14ac:dyDescent="0.2">
      <c r="A8253" s="27">
        <v>41086</v>
      </c>
      <c r="B8253" s="27" t="s">
        <v>10237</v>
      </c>
      <c r="C8253" s="28" t="s">
        <v>10395</v>
      </c>
      <c r="D8253" s="27" t="s">
        <v>10389</v>
      </c>
      <c r="E8253" s="50">
        <v>2711.31</v>
      </c>
    </row>
    <row r="8254" spans="1:5" customFormat="1" ht="12.75" x14ac:dyDescent="0.2">
      <c r="A8254" s="27">
        <v>34466</v>
      </c>
      <c r="B8254" s="27" t="s">
        <v>10237</v>
      </c>
      <c r="C8254" s="28" t="s">
        <v>10396</v>
      </c>
      <c r="D8254" s="27" t="s">
        <v>10387</v>
      </c>
      <c r="E8254" s="134">
        <v>17.03</v>
      </c>
    </row>
    <row r="8255" spans="1:5" customFormat="1" ht="12.75" x14ac:dyDescent="0.2">
      <c r="A8255" s="27">
        <v>41083</v>
      </c>
      <c r="B8255" s="27" t="s">
        <v>10237</v>
      </c>
      <c r="C8255" s="28" t="s">
        <v>10397</v>
      </c>
      <c r="D8255" s="27" t="s">
        <v>10389</v>
      </c>
      <c r="E8255" s="50">
        <v>2990.2</v>
      </c>
    </row>
    <row r="8256" spans="1:5" customFormat="1" ht="12.75" x14ac:dyDescent="0.2">
      <c r="A8256" s="27">
        <v>252</v>
      </c>
      <c r="B8256" s="27" t="s">
        <v>10237</v>
      </c>
      <c r="C8256" s="28" t="s">
        <v>10398</v>
      </c>
      <c r="D8256" s="27" t="s">
        <v>10387</v>
      </c>
      <c r="E8256" s="134">
        <v>17.03</v>
      </c>
    </row>
    <row r="8257" spans="1:5" customFormat="1" ht="12.75" x14ac:dyDescent="0.2">
      <c r="A8257" s="27">
        <v>40909</v>
      </c>
      <c r="B8257" s="27" t="s">
        <v>10237</v>
      </c>
      <c r="C8257" s="28" t="s">
        <v>10399</v>
      </c>
      <c r="D8257" s="27" t="s">
        <v>10389</v>
      </c>
      <c r="E8257" s="50">
        <v>2990.2</v>
      </c>
    </row>
    <row r="8258" spans="1:5" customFormat="1" ht="12.75" x14ac:dyDescent="0.2">
      <c r="A8258" s="27">
        <v>242</v>
      </c>
      <c r="B8258" s="27" t="s">
        <v>10237</v>
      </c>
      <c r="C8258" s="28" t="s">
        <v>10400</v>
      </c>
      <c r="D8258" s="27" t="s">
        <v>10387</v>
      </c>
      <c r="E8258" s="134">
        <v>15.45</v>
      </c>
    </row>
    <row r="8259" spans="1:5" customFormat="1" ht="12.75" x14ac:dyDescent="0.2">
      <c r="A8259" s="27">
        <v>41085</v>
      </c>
      <c r="B8259" s="27" t="s">
        <v>10237</v>
      </c>
      <c r="C8259" s="28" t="s">
        <v>10401</v>
      </c>
      <c r="D8259" s="27" t="s">
        <v>10389</v>
      </c>
      <c r="E8259" s="50">
        <v>2711.31</v>
      </c>
    </row>
    <row r="8260" spans="1:5" customFormat="1" ht="25.5" x14ac:dyDescent="0.2">
      <c r="A8260" s="27">
        <v>427</v>
      </c>
      <c r="B8260" s="27" t="s">
        <v>10237</v>
      </c>
      <c r="C8260" s="28" t="s">
        <v>10402</v>
      </c>
      <c r="D8260" s="27" t="s">
        <v>10239</v>
      </c>
      <c r="E8260" s="134">
        <v>9.3800000000000008</v>
      </c>
    </row>
    <row r="8261" spans="1:5" customFormat="1" ht="25.5" x14ac:dyDescent="0.2">
      <c r="A8261" s="27">
        <v>417</v>
      </c>
      <c r="B8261" s="27" t="s">
        <v>10237</v>
      </c>
      <c r="C8261" s="28" t="s">
        <v>10403</v>
      </c>
      <c r="D8261" s="27" t="s">
        <v>10239</v>
      </c>
      <c r="E8261" s="134">
        <v>4.42</v>
      </c>
    </row>
    <row r="8262" spans="1:5" customFormat="1" ht="25.5" x14ac:dyDescent="0.2">
      <c r="A8262" s="27">
        <v>11273</v>
      </c>
      <c r="B8262" s="27" t="s">
        <v>10237</v>
      </c>
      <c r="C8262" s="28" t="s">
        <v>10404</v>
      </c>
      <c r="D8262" s="27" t="s">
        <v>10239</v>
      </c>
      <c r="E8262" s="134">
        <v>13.73</v>
      </c>
    </row>
    <row r="8263" spans="1:5" customFormat="1" ht="25.5" x14ac:dyDescent="0.2">
      <c r="A8263" s="27">
        <v>11272</v>
      </c>
      <c r="B8263" s="27" t="s">
        <v>10237</v>
      </c>
      <c r="C8263" s="28" t="s">
        <v>10405</v>
      </c>
      <c r="D8263" s="27" t="s">
        <v>10239</v>
      </c>
      <c r="E8263" s="134">
        <v>8.2799999999999994</v>
      </c>
    </row>
    <row r="8264" spans="1:5" customFormat="1" ht="25.5" x14ac:dyDescent="0.2">
      <c r="A8264" s="27">
        <v>11275</v>
      </c>
      <c r="B8264" s="27" t="s">
        <v>10237</v>
      </c>
      <c r="C8264" s="28" t="s">
        <v>10406</v>
      </c>
      <c r="D8264" s="27" t="s">
        <v>10239</v>
      </c>
      <c r="E8264" s="134">
        <v>3.32</v>
      </c>
    </row>
    <row r="8265" spans="1:5" customFormat="1" ht="25.5" x14ac:dyDescent="0.2">
      <c r="A8265" s="27">
        <v>11274</v>
      </c>
      <c r="B8265" s="27" t="s">
        <v>10237</v>
      </c>
      <c r="C8265" s="28" t="s">
        <v>10407</v>
      </c>
      <c r="D8265" s="27" t="s">
        <v>10239</v>
      </c>
      <c r="E8265" s="134">
        <v>2.5299999999999998</v>
      </c>
    </row>
    <row r="8266" spans="1:5" customFormat="1" ht="12.75" x14ac:dyDescent="0.2">
      <c r="A8266" s="27">
        <v>38470</v>
      </c>
      <c r="B8266" s="27" t="s">
        <v>10237</v>
      </c>
      <c r="C8266" s="28" t="s">
        <v>10408</v>
      </c>
      <c r="D8266" s="27" t="s">
        <v>10239</v>
      </c>
      <c r="E8266" s="134">
        <v>53.8</v>
      </c>
    </row>
    <row r="8267" spans="1:5" customFormat="1" ht="12.75" x14ac:dyDescent="0.2">
      <c r="A8267" s="27">
        <v>38547</v>
      </c>
      <c r="B8267" s="27" t="s">
        <v>10237</v>
      </c>
      <c r="C8267" s="28" t="s">
        <v>30012</v>
      </c>
      <c r="D8267" s="27" t="s">
        <v>10239</v>
      </c>
      <c r="E8267" s="134">
        <v>146.81</v>
      </c>
    </row>
    <row r="8268" spans="1:5" customFormat="1" ht="12.75" x14ac:dyDescent="0.2">
      <c r="A8268" s="27">
        <v>38469</v>
      </c>
      <c r="B8268" s="27" t="s">
        <v>10237</v>
      </c>
      <c r="C8268" s="28" t="s">
        <v>10409</v>
      </c>
      <c r="D8268" s="27" t="s">
        <v>10239</v>
      </c>
      <c r="E8268" s="134">
        <v>157.86000000000001</v>
      </c>
    </row>
    <row r="8269" spans="1:5" customFormat="1" ht="12.75" x14ac:dyDescent="0.2">
      <c r="A8269" s="27">
        <v>38467</v>
      </c>
      <c r="B8269" s="27" t="s">
        <v>10237</v>
      </c>
      <c r="C8269" s="28" t="s">
        <v>10410</v>
      </c>
      <c r="D8269" s="27" t="s">
        <v>10239</v>
      </c>
      <c r="E8269" s="134">
        <v>88.82</v>
      </c>
    </row>
    <row r="8270" spans="1:5" customFormat="1" ht="12.75" x14ac:dyDescent="0.2">
      <c r="A8270" s="27">
        <v>38468</v>
      </c>
      <c r="B8270" s="27" t="s">
        <v>10237</v>
      </c>
      <c r="C8270" s="28" t="s">
        <v>10411</v>
      </c>
      <c r="D8270" s="27" t="s">
        <v>10239</v>
      </c>
      <c r="E8270" s="134">
        <v>97.74</v>
      </c>
    </row>
    <row r="8271" spans="1:5" customFormat="1" ht="12.75" x14ac:dyDescent="0.2">
      <c r="A8271" s="27">
        <v>38471</v>
      </c>
      <c r="B8271" s="27" t="s">
        <v>10237</v>
      </c>
      <c r="C8271" s="28" t="s">
        <v>30013</v>
      </c>
      <c r="D8271" s="27" t="s">
        <v>10239</v>
      </c>
      <c r="E8271" s="134">
        <v>126.93</v>
      </c>
    </row>
    <row r="8272" spans="1:5" customFormat="1" ht="12.75" x14ac:dyDescent="0.2">
      <c r="A8272" s="27">
        <v>37370</v>
      </c>
      <c r="B8272" s="27" t="s">
        <v>10237</v>
      </c>
      <c r="C8272" s="28" t="s">
        <v>10412</v>
      </c>
      <c r="D8272" s="27" t="s">
        <v>10387</v>
      </c>
      <c r="E8272" s="134">
        <v>4.3899999999999997</v>
      </c>
    </row>
    <row r="8273" spans="1:5" customFormat="1" ht="12.75" x14ac:dyDescent="0.2">
      <c r="A8273" s="27">
        <v>40862</v>
      </c>
      <c r="B8273" s="27" t="s">
        <v>10237</v>
      </c>
      <c r="C8273" s="28" t="s">
        <v>10413</v>
      </c>
      <c r="D8273" s="27" t="s">
        <v>10389</v>
      </c>
      <c r="E8273" s="134">
        <v>827.63</v>
      </c>
    </row>
    <row r="8274" spans="1:5" customFormat="1" ht="12.75" x14ac:dyDescent="0.2">
      <c r="A8274" s="27">
        <v>10658</v>
      </c>
      <c r="B8274" s="27" t="s">
        <v>10237</v>
      </c>
      <c r="C8274" s="28" t="s">
        <v>10414</v>
      </c>
      <c r="D8274" s="27" t="s">
        <v>10239</v>
      </c>
      <c r="E8274" s="50">
        <v>8601.6</v>
      </c>
    </row>
    <row r="8275" spans="1:5" customFormat="1" ht="12.75" x14ac:dyDescent="0.2">
      <c r="A8275" s="27">
        <v>253</v>
      </c>
      <c r="B8275" s="27" t="s">
        <v>10237</v>
      </c>
      <c r="C8275" s="28" t="s">
        <v>10415</v>
      </c>
      <c r="D8275" s="27" t="s">
        <v>10387</v>
      </c>
      <c r="E8275" s="134">
        <v>24.02</v>
      </c>
    </row>
    <row r="8276" spans="1:5" customFormat="1" ht="12.75" x14ac:dyDescent="0.2">
      <c r="A8276" s="27">
        <v>40809</v>
      </c>
      <c r="B8276" s="27" t="s">
        <v>10237</v>
      </c>
      <c r="C8276" s="28" t="s">
        <v>10416</v>
      </c>
      <c r="D8276" s="27" t="s">
        <v>10389</v>
      </c>
      <c r="E8276" s="50">
        <v>4211.53</v>
      </c>
    </row>
    <row r="8277" spans="1:5" customFormat="1" ht="38.25" x14ac:dyDescent="0.2">
      <c r="A8277" s="27">
        <v>42428</v>
      </c>
      <c r="B8277" s="27" t="s">
        <v>10237</v>
      </c>
      <c r="C8277" s="28" t="s">
        <v>10417</v>
      </c>
      <c r="D8277" s="27" t="s">
        <v>10239</v>
      </c>
      <c r="E8277" s="50">
        <v>2271</v>
      </c>
    </row>
    <row r="8278" spans="1:5" customFormat="1" ht="12.75" x14ac:dyDescent="0.2">
      <c r="A8278" s="27">
        <v>301</v>
      </c>
      <c r="B8278" s="27" t="s">
        <v>10237</v>
      </c>
      <c r="C8278" s="28" t="s">
        <v>10418</v>
      </c>
      <c r="D8278" s="27" t="s">
        <v>10239</v>
      </c>
      <c r="E8278" s="134">
        <v>3.3</v>
      </c>
    </row>
    <row r="8279" spans="1:5" customFormat="1" ht="12.75" x14ac:dyDescent="0.2">
      <c r="A8279" s="27">
        <v>296</v>
      </c>
      <c r="B8279" s="27" t="s">
        <v>10237</v>
      </c>
      <c r="C8279" s="28" t="s">
        <v>10419</v>
      </c>
      <c r="D8279" s="27" t="s">
        <v>10239</v>
      </c>
      <c r="E8279" s="134">
        <v>1.86</v>
      </c>
    </row>
    <row r="8280" spans="1:5" customFormat="1" ht="12.75" x14ac:dyDescent="0.2">
      <c r="A8280" s="27">
        <v>297</v>
      </c>
      <c r="B8280" s="27" t="s">
        <v>10237</v>
      </c>
      <c r="C8280" s="28" t="s">
        <v>10420</v>
      </c>
      <c r="D8280" s="27" t="s">
        <v>10239</v>
      </c>
      <c r="E8280" s="134">
        <v>2.74</v>
      </c>
    </row>
    <row r="8281" spans="1:5" customFormat="1" ht="12.75" x14ac:dyDescent="0.2">
      <c r="A8281" s="27">
        <v>299</v>
      </c>
      <c r="B8281" s="27" t="s">
        <v>10237</v>
      </c>
      <c r="C8281" s="28" t="s">
        <v>10421</v>
      </c>
      <c r="D8281" s="27" t="s">
        <v>10239</v>
      </c>
      <c r="E8281" s="134">
        <v>3.87</v>
      </c>
    </row>
    <row r="8282" spans="1:5" customFormat="1" ht="12.75" x14ac:dyDescent="0.2">
      <c r="A8282" s="27">
        <v>300</v>
      </c>
      <c r="B8282" s="27" t="s">
        <v>10237</v>
      </c>
      <c r="C8282" s="28" t="s">
        <v>10422</v>
      </c>
      <c r="D8282" s="27" t="s">
        <v>10239</v>
      </c>
      <c r="E8282" s="134">
        <v>13.39</v>
      </c>
    </row>
    <row r="8283" spans="1:5" customFormat="1" ht="12.75" x14ac:dyDescent="0.2">
      <c r="A8283" s="27">
        <v>20085</v>
      </c>
      <c r="B8283" s="27" t="s">
        <v>10237</v>
      </c>
      <c r="C8283" s="28" t="s">
        <v>10423</v>
      </c>
      <c r="D8283" s="27" t="s">
        <v>10239</v>
      </c>
      <c r="E8283" s="134">
        <v>2.4500000000000002</v>
      </c>
    </row>
    <row r="8284" spans="1:5" customFormat="1" ht="12.75" x14ac:dyDescent="0.2">
      <c r="A8284" s="27">
        <v>298</v>
      </c>
      <c r="B8284" s="27" t="s">
        <v>10237</v>
      </c>
      <c r="C8284" s="28" t="s">
        <v>10424</v>
      </c>
      <c r="D8284" s="27" t="s">
        <v>10239</v>
      </c>
      <c r="E8284" s="134">
        <v>2.97</v>
      </c>
    </row>
    <row r="8285" spans="1:5" customFormat="1" ht="12.75" x14ac:dyDescent="0.2">
      <c r="A8285" s="27">
        <v>311</v>
      </c>
      <c r="B8285" s="27" t="s">
        <v>10237</v>
      </c>
      <c r="C8285" s="28" t="s">
        <v>10425</v>
      </c>
      <c r="D8285" s="27" t="s">
        <v>10239</v>
      </c>
      <c r="E8285" s="134">
        <v>11.05</v>
      </c>
    </row>
    <row r="8286" spans="1:5" customFormat="1" ht="12.75" x14ac:dyDescent="0.2">
      <c r="A8286" s="27">
        <v>318</v>
      </c>
      <c r="B8286" s="27" t="s">
        <v>10237</v>
      </c>
      <c r="C8286" s="28" t="s">
        <v>10426</v>
      </c>
      <c r="D8286" s="27" t="s">
        <v>10239</v>
      </c>
      <c r="E8286" s="134">
        <v>22.25</v>
      </c>
    </row>
    <row r="8287" spans="1:5" customFormat="1" ht="12.75" x14ac:dyDescent="0.2">
      <c r="A8287" s="27">
        <v>319</v>
      </c>
      <c r="B8287" s="27" t="s">
        <v>10237</v>
      </c>
      <c r="C8287" s="28" t="s">
        <v>10427</v>
      </c>
      <c r="D8287" s="27" t="s">
        <v>10239</v>
      </c>
      <c r="E8287" s="134">
        <v>34.880000000000003</v>
      </c>
    </row>
    <row r="8288" spans="1:5" customFormat="1" ht="12.75" x14ac:dyDescent="0.2">
      <c r="A8288" s="27">
        <v>303</v>
      </c>
      <c r="B8288" s="27" t="s">
        <v>10237</v>
      </c>
      <c r="C8288" s="28" t="s">
        <v>10428</v>
      </c>
      <c r="D8288" s="27" t="s">
        <v>10239</v>
      </c>
      <c r="E8288" s="134">
        <v>3.65</v>
      </c>
    </row>
    <row r="8289" spans="1:5" customFormat="1" ht="12.75" x14ac:dyDescent="0.2">
      <c r="A8289" s="27">
        <v>305</v>
      </c>
      <c r="B8289" s="27" t="s">
        <v>10237</v>
      </c>
      <c r="C8289" s="28" t="s">
        <v>10429</v>
      </c>
      <c r="D8289" s="27" t="s">
        <v>10239</v>
      </c>
      <c r="E8289" s="134">
        <v>11.5</v>
      </c>
    </row>
    <row r="8290" spans="1:5" customFormat="1" ht="12.75" x14ac:dyDescent="0.2">
      <c r="A8290" s="27">
        <v>306</v>
      </c>
      <c r="B8290" s="27" t="s">
        <v>10237</v>
      </c>
      <c r="C8290" s="28" t="s">
        <v>10430</v>
      </c>
      <c r="D8290" s="27" t="s">
        <v>10239</v>
      </c>
      <c r="E8290" s="134">
        <v>17.440000000000001</v>
      </c>
    </row>
    <row r="8291" spans="1:5" customFormat="1" ht="12.75" x14ac:dyDescent="0.2">
      <c r="A8291" s="27">
        <v>307</v>
      </c>
      <c r="B8291" s="27" t="s">
        <v>10237</v>
      </c>
      <c r="C8291" s="28" t="s">
        <v>10431</v>
      </c>
      <c r="D8291" s="27" t="s">
        <v>10239</v>
      </c>
      <c r="E8291" s="134">
        <v>44.06</v>
      </c>
    </row>
    <row r="8292" spans="1:5" customFormat="1" ht="12.75" x14ac:dyDescent="0.2">
      <c r="A8292" s="27">
        <v>309</v>
      </c>
      <c r="B8292" s="27" t="s">
        <v>10237</v>
      </c>
      <c r="C8292" s="28" t="s">
        <v>10432</v>
      </c>
      <c r="D8292" s="27" t="s">
        <v>10239</v>
      </c>
      <c r="E8292" s="134">
        <v>72.180000000000007</v>
      </c>
    </row>
    <row r="8293" spans="1:5" customFormat="1" ht="12.75" x14ac:dyDescent="0.2">
      <c r="A8293" s="27">
        <v>310</v>
      </c>
      <c r="B8293" s="27" t="s">
        <v>10237</v>
      </c>
      <c r="C8293" s="28" t="s">
        <v>10433</v>
      </c>
      <c r="D8293" s="27" t="s">
        <v>10239</v>
      </c>
      <c r="E8293" s="134">
        <v>100.04</v>
      </c>
    </row>
    <row r="8294" spans="1:5" customFormat="1" ht="12.75" x14ac:dyDescent="0.2">
      <c r="A8294" s="27">
        <v>328</v>
      </c>
      <c r="B8294" s="27" t="s">
        <v>10237</v>
      </c>
      <c r="C8294" s="28" t="s">
        <v>10434</v>
      </c>
      <c r="D8294" s="27" t="s">
        <v>10239</v>
      </c>
      <c r="E8294" s="134">
        <v>8.74</v>
      </c>
    </row>
    <row r="8295" spans="1:5" customFormat="1" ht="12.75" x14ac:dyDescent="0.2">
      <c r="A8295" s="27">
        <v>325</v>
      </c>
      <c r="B8295" s="27" t="s">
        <v>10237</v>
      </c>
      <c r="C8295" s="28" t="s">
        <v>10435</v>
      </c>
      <c r="D8295" s="27" t="s">
        <v>10239</v>
      </c>
      <c r="E8295" s="134">
        <v>2.58</v>
      </c>
    </row>
    <row r="8296" spans="1:5" customFormat="1" ht="12.75" x14ac:dyDescent="0.2">
      <c r="A8296" s="27">
        <v>20326</v>
      </c>
      <c r="B8296" s="27" t="s">
        <v>10237</v>
      </c>
      <c r="C8296" s="28" t="s">
        <v>10436</v>
      </c>
      <c r="D8296" s="27" t="s">
        <v>10239</v>
      </c>
      <c r="E8296" s="134">
        <v>4.72</v>
      </c>
    </row>
    <row r="8297" spans="1:5" customFormat="1" ht="12.75" x14ac:dyDescent="0.2">
      <c r="A8297" s="27">
        <v>329</v>
      </c>
      <c r="B8297" s="27" t="s">
        <v>10237</v>
      </c>
      <c r="C8297" s="28" t="s">
        <v>10437</v>
      </c>
      <c r="D8297" s="27" t="s">
        <v>10239</v>
      </c>
      <c r="E8297" s="134">
        <v>7.31</v>
      </c>
    </row>
    <row r="8298" spans="1:5" customFormat="1" ht="12.75" x14ac:dyDescent="0.2">
      <c r="A8298" s="27">
        <v>308</v>
      </c>
      <c r="B8298" s="27" t="s">
        <v>10237</v>
      </c>
      <c r="C8298" s="28" t="s">
        <v>10438</v>
      </c>
      <c r="D8298" s="27" t="s">
        <v>10239</v>
      </c>
      <c r="E8298" s="134">
        <v>98.34</v>
      </c>
    </row>
    <row r="8299" spans="1:5" customFormat="1" ht="25.5" x14ac:dyDescent="0.2">
      <c r="A8299" s="27">
        <v>39642</v>
      </c>
      <c r="B8299" s="27" t="s">
        <v>10237</v>
      </c>
      <c r="C8299" s="28" t="s">
        <v>10439</v>
      </c>
      <c r="D8299" s="27" t="s">
        <v>10239</v>
      </c>
      <c r="E8299" s="134">
        <v>3.24</v>
      </c>
    </row>
    <row r="8300" spans="1:5" customFormat="1" ht="25.5" x14ac:dyDescent="0.2">
      <c r="A8300" s="27">
        <v>39641</v>
      </c>
      <c r="B8300" s="27" t="s">
        <v>10237</v>
      </c>
      <c r="C8300" s="28" t="s">
        <v>10440</v>
      </c>
      <c r="D8300" s="27" t="s">
        <v>10239</v>
      </c>
      <c r="E8300" s="134">
        <v>2.84</v>
      </c>
    </row>
    <row r="8301" spans="1:5" customFormat="1" ht="12.75" x14ac:dyDescent="0.2">
      <c r="A8301" s="27">
        <v>39643</v>
      </c>
      <c r="B8301" s="27" t="s">
        <v>10237</v>
      </c>
      <c r="C8301" s="28" t="s">
        <v>10441</v>
      </c>
      <c r="D8301" s="27" t="s">
        <v>10239</v>
      </c>
      <c r="E8301" s="134">
        <v>3.8</v>
      </c>
    </row>
    <row r="8302" spans="1:5" customFormat="1" ht="12.75" x14ac:dyDescent="0.2">
      <c r="A8302" s="27">
        <v>39644</v>
      </c>
      <c r="B8302" s="27" t="s">
        <v>10237</v>
      </c>
      <c r="C8302" s="28" t="s">
        <v>10442</v>
      </c>
      <c r="D8302" s="27" t="s">
        <v>10239</v>
      </c>
      <c r="E8302" s="134">
        <v>5.9</v>
      </c>
    </row>
    <row r="8303" spans="1:5" customFormat="1" ht="12.75" x14ac:dyDescent="0.2">
      <c r="A8303" s="27">
        <v>39645</v>
      </c>
      <c r="B8303" s="27" t="s">
        <v>10237</v>
      </c>
      <c r="C8303" s="28" t="s">
        <v>10443</v>
      </c>
      <c r="D8303" s="27" t="s">
        <v>10239</v>
      </c>
      <c r="E8303" s="134">
        <v>6.46</v>
      </c>
    </row>
    <row r="8304" spans="1:5" customFormat="1" ht="12.75" x14ac:dyDescent="0.2">
      <c r="A8304" s="27">
        <v>41610</v>
      </c>
      <c r="B8304" s="27" t="s">
        <v>10237</v>
      </c>
      <c r="C8304" s="28" t="s">
        <v>10444</v>
      </c>
      <c r="D8304" s="27" t="s">
        <v>10239</v>
      </c>
      <c r="E8304" s="134">
        <v>725.14</v>
      </c>
    </row>
    <row r="8305" spans="1:5" customFormat="1" ht="12.75" x14ac:dyDescent="0.2">
      <c r="A8305" s="27">
        <v>41611</v>
      </c>
      <c r="B8305" s="27" t="s">
        <v>10237</v>
      </c>
      <c r="C8305" s="28" t="s">
        <v>10445</v>
      </c>
      <c r="D8305" s="27" t="s">
        <v>10239</v>
      </c>
      <c r="E8305" s="50">
        <v>1142.96</v>
      </c>
    </row>
    <row r="8306" spans="1:5" customFormat="1" ht="12.75" x14ac:dyDescent="0.2">
      <c r="A8306" s="27">
        <v>41612</v>
      </c>
      <c r="B8306" s="27" t="s">
        <v>10237</v>
      </c>
      <c r="C8306" s="28" t="s">
        <v>10446</v>
      </c>
      <c r="D8306" s="27" t="s">
        <v>10239</v>
      </c>
      <c r="E8306" s="50">
        <v>1604.88</v>
      </c>
    </row>
    <row r="8307" spans="1:5" customFormat="1" ht="12.75" x14ac:dyDescent="0.2">
      <c r="A8307" s="27">
        <v>41637</v>
      </c>
      <c r="B8307" s="27" t="s">
        <v>10237</v>
      </c>
      <c r="C8307" s="28" t="s">
        <v>10447</v>
      </c>
      <c r="D8307" s="27" t="s">
        <v>10239</v>
      </c>
      <c r="E8307" s="134">
        <v>150.02000000000001</v>
      </c>
    </row>
    <row r="8308" spans="1:5" customFormat="1" ht="12.75" x14ac:dyDescent="0.2">
      <c r="A8308" s="27">
        <v>41638</v>
      </c>
      <c r="B8308" s="27" t="s">
        <v>10237</v>
      </c>
      <c r="C8308" s="28" t="s">
        <v>10448</v>
      </c>
      <c r="D8308" s="27" t="s">
        <v>10239</v>
      </c>
      <c r="E8308" s="134">
        <v>195.42</v>
      </c>
    </row>
    <row r="8309" spans="1:5" customFormat="1" ht="12.75" x14ac:dyDescent="0.2">
      <c r="A8309" s="27">
        <v>41639</v>
      </c>
      <c r="B8309" s="27" t="s">
        <v>10237</v>
      </c>
      <c r="C8309" s="28" t="s">
        <v>10449</v>
      </c>
      <c r="D8309" s="27" t="s">
        <v>10239</v>
      </c>
      <c r="E8309" s="134">
        <v>472.78</v>
      </c>
    </row>
    <row r="8310" spans="1:5" customFormat="1" ht="12.75" x14ac:dyDescent="0.2">
      <c r="A8310" s="27">
        <v>11789</v>
      </c>
      <c r="B8310" s="27" t="s">
        <v>10237</v>
      </c>
      <c r="C8310" s="28" t="s">
        <v>10450</v>
      </c>
      <c r="D8310" s="27" t="s">
        <v>10239</v>
      </c>
      <c r="E8310" s="134">
        <v>1.25</v>
      </c>
    </row>
    <row r="8311" spans="1:5" customFormat="1" ht="25.5" x14ac:dyDescent="0.2">
      <c r="A8311" s="27">
        <v>20975</v>
      </c>
      <c r="B8311" s="27" t="s">
        <v>10237</v>
      </c>
      <c r="C8311" s="28" t="s">
        <v>10451</v>
      </c>
      <c r="D8311" s="27" t="s">
        <v>10239</v>
      </c>
      <c r="E8311" s="134">
        <v>13.05</v>
      </c>
    </row>
    <row r="8312" spans="1:5" customFormat="1" ht="25.5" x14ac:dyDescent="0.2">
      <c r="A8312" s="27">
        <v>20976</v>
      </c>
      <c r="B8312" s="27" t="s">
        <v>10237</v>
      </c>
      <c r="C8312" s="28" t="s">
        <v>10452</v>
      </c>
      <c r="D8312" s="27" t="s">
        <v>10239</v>
      </c>
      <c r="E8312" s="134">
        <v>19.72</v>
      </c>
    </row>
    <row r="8313" spans="1:5" customFormat="1" ht="12.75" x14ac:dyDescent="0.2">
      <c r="A8313" s="27">
        <v>40340</v>
      </c>
      <c r="B8313" s="27" t="s">
        <v>10237</v>
      </c>
      <c r="C8313" s="28" t="s">
        <v>10453</v>
      </c>
      <c r="D8313" s="27" t="s">
        <v>10239</v>
      </c>
      <c r="E8313" s="134">
        <v>24.27</v>
      </c>
    </row>
    <row r="8314" spans="1:5" customFormat="1" ht="12.75" x14ac:dyDescent="0.2">
      <c r="A8314" s="27">
        <v>40341</v>
      </c>
      <c r="B8314" s="27" t="s">
        <v>10237</v>
      </c>
      <c r="C8314" s="28" t="s">
        <v>10454</v>
      </c>
      <c r="D8314" s="27" t="s">
        <v>10239</v>
      </c>
      <c r="E8314" s="134">
        <v>28.97</v>
      </c>
    </row>
    <row r="8315" spans="1:5" customFormat="1" ht="12.75" x14ac:dyDescent="0.2">
      <c r="A8315" s="27">
        <v>40342</v>
      </c>
      <c r="B8315" s="27" t="s">
        <v>10237</v>
      </c>
      <c r="C8315" s="28" t="s">
        <v>10455</v>
      </c>
      <c r="D8315" s="27" t="s">
        <v>10239</v>
      </c>
      <c r="E8315" s="134">
        <v>34.549999999999997</v>
      </c>
    </row>
    <row r="8316" spans="1:5" customFormat="1" ht="12.75" x14ac:dyDescent="0.2">
      <c r="A8316" s="27">
        <v>40343</v>
      </c>
      <c r="B8316" s="27" t="s">
        <v>10237</v>
      </c>
      <c r="C8316" s="28" t="s">
        <v>10456</v>
      </c>
      <c r="D8316" s="27" t="s">
        <v>10239</v>
      </c>
      <c r="E8316" s="134">
        <v>40.98</v>
      </c>
    </row>
    <row r="8317" spans="1:5" customFormat="1" ht="12.75" x14ac:dyDescent="0.2">
      <c r="A8317" s="27">
        <v>40344</v>
      </c>
      <c r="B8317" s="27" t="s">
        <v>10237</v>
      </c>
      <c r="C8317" s="28" t="s">
        <v>10457</v>
      </c>
      <c r="D8317" s="27" t="s">
        <v>10239</v>
      </c>
      <c r="E8317" s="134">
        <v>55.87</v>
      </c>
    </row>
    <row r="8318" spans="1:5" customFormat="1" ht="12.75" x14ac:dyDescent="0.2">
      <c r="A8318" s="27">
        <v>40345</v>
      </c>
      <c r="B8318" s="27" t="s">
        <v>10237</v>
      </c>
      <c r="C8318" s="28" t="s">
        <v>10458</v>
      </c>
      <c r="D8318" s="27" t="s">
        <v>10239</v>
      </c>
      <c r="E8318" s="134">
        <v>68.84</v>
      </c>
    </row>
    <row r="8319" spans="1:5" customFormat="1" ht="12.75" x14ac:dyDescent="0.2">
      <c r="A8319" s="27">
        <v>40346</v>
      </c>
      <c r="B8319" s="27" t="s">
        <v>10237</v>
      </c>
      <c r="C8319" s="28" t="s">
        <v>10459</v>
      </c>
      <c r="D8319" s="27" t="s">
        <v>10239</v>
      </c>
      <c r="E8319" s="134">
        <v>79.86</v>
      </c>
    </row>
    <row r="8320" spans="1:5" customFormat="1" ht="12.75" x14ac:dyDescent="0.2">
      <c r="A8320" s="27">
        <v>40347</v>
      </c>
      <c r="B8320" s="27" t="s">
        <v>10237</v>
      </c>
      <c r="C8320" s="28" t="s">
        <v>10460</v>
      </c>
      <c r="D8320" s="27" t="s">
        <v>10239</v>
      </c>
      <c r="E8320" s="134">
        <v>100.33</v>
      </c>
    </row>
    <row r="8321" spans="1:5" customFormat="1" ht="12.75" x14ac:dyDescent="0.2">
      <c r="A8321" s="27">
        <v>6138</v>
      </c>
      <c r="B8321" s="27" t="s">
        <v>10237</v>
      </c>
      <c r="C8321" s="28" t="s">
        <v>10461</v>
      </c>
      <c r="D8321" s="27" t="s">
        <v>10239</v>
      </c>
      <c r="E8321" s="134">
        <v>11.97</v>
      </c>
    </row>
    <row r="8322" spans="1:5" customFormat="1" ht="25.5" x14ac:dyDescent="0.2">
      <c r="A8322" s="27">
        <v>43424</v>
      </c>
      <c r="B8322" s="27" t="s">
        <v>10237</v>
      </c>
      <c r="C8322" s="28" t="s">
        <v>10462</v>
      </c>
      <c r="D8322" s="27" t="s">
        <v>10239</v>
      </c>
      <c r="E8322" s="134">
        <v>607.54</v>
      </c>
    </row>
    <row r="8323" spans="1:5" customFormat="1" ht="25.5" x14ac:dyDescent="0.2">
      <c r="A8323" s="27">
        <v>43426</v>
      </c>
      <c r="B8323" s="27" t="s">
        <v>10237</v>
      </c>
      <c r="C8323" s="28" t="s">
        <v>10463</v>
      </c>
      <c r="D8323" s="27" t="s">
        <v>10239</v>
      </c>
      <c r="E8323" s="50">
        <v>2095.4299999999998</v>
      </c>
    </row>
    <row r="8324" spans="1:5" customFormat="1" ht="25.5" x14ac:dyDescent="0.2">
      <c r="A8324" s="27">
        <v>12565</v>
      </c>
      <c r="B8324" s="27" t="s">
        <v>10237</v>
      </c>
      <c r="C8324" s="28" t="s">
        <v>10464</v>
      </c>
      <c r="D8324" s="27" t="s">
        <v>10239</v>
      </c>
      <c r="E8324" s="134">
        <v>734.84</v>
      </c>
    </row>
    <row r="8325" spans="1:5" customFormat="1" ht="25.5" x14ac:dyDescent="0.2">
      <c r="A8325" s="27">
        <v>12567</v>
      </c>
      <c r="B8325" s="27" t="s">
        <v>10237</v>
      </c>
      <c r="C8325" s="28" t="s">
        <v>10465</v>
      </c>
      <c r="D8325" s="27" t="s">
        <v>10239</v>
      </c>
      <c r="E8325" s="134">
        <v>987.01</v>
      </c>
    </row>
    <row r="8326" spans="1:5" customFormat="1" ht="25.5" x14ac:dyDescent="0.2">
      <c r="A8326" s="27">
        <v>12568</v>
      </c>
      <c r="B8326" s="27" t="s">
        <v>10237</v>
      </c>
      <c r="C8326" s="28" t="s">
        <v>10466</v>
      </c>
      <c r="D8326" s="27" t="s">
        <v>10239</v>
      </c>
      <c r="E8326" s="50">
        <v>1381.82</v>
      </c>
    </row>
    <row r="8327" spans="1:5" customFormat="1" ht="25.5" x14ac:dyDescent="0.2">
      <c r="A8327" s="27">
        <v>43441</v>
      </c>
      <c r="B8327" s="27" t="s">
        <v>10237</v>
      </c>
      <c r="C8327" s="28" t="s">
        <v>10467</v>
      </c>
      <c r="D8327" s="27" t="s">
        <v>10239</v>
      </c>
      <c r="E8327" s="134">
        <v>177.66</v>
      </c>
    </row>
    <row r="8328" spans="1:5" customFormat="1" ht="25.5" x14ac:dyDescent="0.2">
      <c r="A8328" s="27">
        <v>43423</v>
      </c>
      <c r="B8328" s="27" t="s">
        <v>10237</v>
      </c>
      <c r="C8328" s="28" t="s">
        <v>10468</v>
      </c>
      <c r="D8328" s="27" t="s">
        <v>10239</v>
      </c>
      <c r="E8328" s="134">
        <v>82.9</v>
      </c>
    </row>
    <row r="8329" spans="1:5" customFormat="1" ht="25.5" x14ac:dyDescent="0.2">
      <c r="A8329" s="27">
        <v>12532</v>
      </c>
      <c r="B8329" s="27" t="s">
        <v>10237</v>
      </c>
      <c r="C8329" s="28" t="s">
        <v>10469</v>
      </c>
      <c r="D8329" s="27" t="s">
        <v>10239</v>
      </c>
      <c r="E8329" s="134">
        <v>127.86</v>
      </c>
    </row>
    <row r="8330" spans="1:5" customFormat="1" ht="25.5" x14ac:dyDescent="0.2">
      <c r="A8330" s="27">
        <v>43444</v>
      </c>
      <c r="B8330" s="27" t="s">
        <v>10237</v>
      </c>
      <c r="C8330" s="28" t="s">
        <v>10470</v>
      </c>
      <c r="D8330" s="27" t="s">
        <v>10239</v>
      </c>
      <c r="E8330" s="134">
        <v>429.35</v>
      </c>
    </row>
    <row r="8331" spans="1:5" customFormat="1" ht="25.5" x14ac:dyDescent="0.2">
      <c r="A8331" s="27">
        <v>12551</v>
      </c>
      <c r="B8331" s="27" t="s">
        <v>10237</v>
      </c>
      <c r="C8331" s="28" t="s">
        <v>10471</v>
      </c>
      <c r="D8331" s="27" t="s">
        <v>10239</v>
      </c>
      <c r="E8331" s="134">
        <v>306.33</v>
      </c>
    </row>
    <row r="8332" spans="1:5" customFormat="1" ht="25.5" x14ac:dyDescent="0.2">
      <c r="A8332" s="27">
        <v>43442</v>
      </c>
      <c r="B8332" s="27" t="s">
        <v>10237</v>
      </c>
      <c r="C8332" s="28" t="s">
        <v>10472</v>
      </c>
      <c r="D8332" s="27" t="s">
        <v>10239</v>
      </c>
      <c r="E8332" s="134">
        <v>236.88</v>
      </c>
    </row>
    <row r="8333" spans="1:5" customFormat="1" ht="25.5" x14ac:dyDescent="0.2">
      <c r="A8333" s="27">
        <v>43443</v>
      </c>
      <c r="B8333" s="27" t="s">
        <v>10237</v>
      </c>
      <c r="C8333" s="28" t="s">
        <v>10473</v>
      </c>
      <c r="D8333" s="27" t="s">
        <v>10239</v>
      </c>
      <c r="E8333" s="134">
        <v>310.91000000000003</v>
      </c>
    </row>
    <row r="8334" spans="1:5" customFormat="1" ht="25.5" x14ac:dyDescent="0.2">
      <c r="A8334" s="27">
        <v>12544</v>
      </c>
      <c r="B8334" s="27" t="s">
        <v>10237</v>
      </c>
      <c r="C8334" s="28" t="s">
        <v>10474</v>
      </c>
      <c r="D8334" s="27" t="s">
        <v>10239</v>
      </c>
      <c r="E8334" s="134">
        <v>167.79</v>
      </c>
    </row>
    <row r="8335" spans="1:5" customFormat="1" ht="25.5" x14ac:dyDescent="0.2">
      <c r="A8335" s="27">
        <v>12547</v>
      </c>
      <c r="B8335" s="27" t="s">
        <v>10237</v>
      </c>
      <c r="C8335" s="28" t="s">
        <v>10475</v>
      </c>
      <c r="D8335" s="27" t="s">
        <v>10239</v>
      </c>
      <c r="E8335" s="134">
        <v>225.67</v>
      </c>
    </row>
    <row r="8336" spans="1:5" customFormat="1" ht="25.5" x14ac:dyDescent="0.2">
      <c r="A8336" s="27">
        <v>43445</v>
      </c>
      <c r="B8336" s="27" t="s">
        <v>10237</v>
      </c>
      <c r="C8336" s="28" t="s">
        <v>10476</v>
      </c>
      <c r="D8336" s="27" t="s">
        <v>10239</v>
      </c>
      <c r="E8336" s="134">
        <v>592.21</v>
      </c>
    </row>
    <row r="8337" spans="1:5" customFormat="1" ht="25.5" x14ac:dyDescent="0.2">
      <c r="A8337" s="27">
        <v>12563</v>
      </c>
      <c r="B8337" s="27" t="s">
        <v>10237</v>
      </c>
      <c r="C8337" s="28" t="s">
        <v>10477</v>
      </c>
      <c r="D8337" s="27" t="s">
        <v>10239</v>
      </c>
      <c r="E8337" s="134">
        <v>423.7</v>
      </c>
    </row>
    <row r="8338" spans="1:5" customFormat="1" ht="25.5" x14ac:dyDescent="0.2">
      <c r="A8338" s="27">
        <v>43425</v>
      </c>
      <c r="B8338" s="27" t="s">
        <v>10237</v>
      </c>
      <c r="C8338" s="28" t="s">
        <v>10478</v>
      </c>
      <c r="D8338" s="27" t="s">
        <v>10239</v>
      </c>
      <c r="E8338" s="134">
        <v>266.49</v>
      </c>
    </row>
    <row r="8339" spans="1:5" customFormat="1" ht="25.5" x14ac:dyDescent="0.2">
      <c r="A8339" s="27">
        <v>43446</v>
      </c>
      <c r="B8339" s="27" t="s">
        <v>10237</v>
      </c>
      <c r="C8339" s="28" t="s">
        <v>10479</v>
      </c>
      <c r="D8339" s="27" t="s">
        <v>10239</v>
      </c>
      <c r="E8339" s="134">
        <v>562.59</v>
      </c>
    </row>
    <row r="8340" spans="1:5" customFormat="1" ht="25.5" x14ac:dyDescent="0.2">
      <c r="A8340" s="27">
        <v>43447</v>
      </c>
      <c r="B8340" s="27" t="s">
        <v>10237</v>
      </c>
      <c r="C8340" s="28" t="s">
        <v>10480</v>
      </c>
      <c r="D8340" s="27" t="s">
        <v>10239</v>
      </c>
      <c r="E8340" s="134">
        <v>690.91</v>
      </c>
    </row>
    <row r="8341" spans="1:5" customFormat="1" ht="25.5" x14ac:dyDescent="0.2">
      <c r="A8341" s="27">
        <v>43448</v>
      </c>
      <c r="B8341" s="27" t="s">
        <v>10237</v>
      </c>
      <c r="C8341" s="28" t="s">
        <v>10481</v>
      </c>
      <c r="D8341" s="27" t="s">
        <v>10239</v>
      </c>
      <c r="E8341" s="134">
        <v>967.27</v>
      </c>
    </row>
    <row r="8342" spans="1:5" customFormat="1" ht="25.5" x14ac:dyDescent="0.2">
      <c r="A8342" s="27">
        <v>13761</v>
      </c>
      <c r="B8342" s="27" t="s">
        <v>10237</v>
      </c>
      <c r="C8342" s="28" t="s">
        <v>10482</v>
      </c>
      <c r="D8342" s="27" t="s">
        <v>10239</v>
      </c>
      <c r="E8342" s="50">
        <v>2365.56</v>
      </c>
    </row>
    <row r="8343" spans="1:5" customFormat="1" ht="25.5" x14ac:dyDescent="0.2">
      <c r="A8343" s="27">
        <v>4814</v>
      </c>
      <c r="B8343" s="27" t="s">
        <v>10237</v>
      </c>
      <c r="C8343" s="28" t="s">
        <v>10483</v>
      </c>
      <c r="D8343" s="27" t="s">
        <v>10239</v>
      </c>
      <c r="E8343" s="134">
        <v>61.13</v>
      </c>
    </row>
    <row r="8344" spans="1:5" customFormat="1" ht="12.75" x14ac:dyDescent="0.2">
      <c r="A8344" s="27">
        <v>44473</v>
      </c>
      <c r="B8344" s="27" t="s">
        <v>10237</v>
      </c>
      <c r="C8344" s="28" t="s">
        <v>10484</v>
      </c>
      <c r="D8344" s="27" t="s">
        <v>10239</v>
      </c>
      <c r="E8344" s="50">
        <v>2551.3000000000002</v>
      </c>
    </row>
    <row r="8345" spans="1:5" customFormat="1" ht="12.75" x14ac:dyDescent="0.2">
      <c r="A8345" s="27">
        <v>6122</v>
      </c>
      <c r="B8345" s="27" t="s">
        <v>10237</v>
      </c>
      <c r="C8345" s="28" t="s">
        <v>10485</v>
      </c>
      <c r="D8345" s="27" t="s">
        <v>10387</v>
      </c>
      <c r="E8345" s="134">
        <v>24.44</v>
      </c>
    </row>
    <row r="8346" spans="1:5" customFormat="1" ht="12.75" x14ac:dyDescent="0.2">
      <c r="A8346" s="27">
        <v>40810</v>
      </c>
      <c r="B8346" s="27" t="s">
        <v>10237</v>
      </c>
      <c r="C8346" s="28" t="s">
        <v>10486</v>
      </c>
      <c r="D8346" s="27" t="s">
        <v>10389</v>
      </c>
      <c r="E8346" s="50">
        <v>4286.24</v>
      </c>
    </row>
    <row r="8347" spans="1:5" customFormat="1" ht="12.75" x14ac:dyDescent="0.2">
      <c r="A8347" s="27">
        <v>21100</v>
      </c>
      <c r="B8347" s="27" t="s">
        <v>10237</v>
      </c>
      <c r="C8347" s="28" t="s">
        <v>10487</v>
      </c>
      <c r="D8347" s="27" t="s">
        <v>10239</v>
      </c>
      <c r="E8347" s="50">
        <v>3845.1</v>
      </c>
    </row>
    <row r="8348" spans="1:5" customFormat="1" ht="25.5" x14ac:dyDescent="0.2">
      <c r="A8348" s="27">
        <v>11811</v>
      </c>
      <c r="B8348" s="27" t="s">
        <v>10237</v>
      </c>
      <c r="C8348" s="28" t="s">
        <v>10488</v>
      </c>
      <c r="D8348" s="27" t="s">
        <v>10239</v>
      </c>
      <c r="E8348" s="50">
        <v>5550.48</v>
      </c>
    </row>
    <row r="8349" spans="1:5" customFormat="1" ht="25.5" x14ac:dyDescent="0.2">
      <c r="A8349" s="27">
        <v>11816</v>
      </c>
      <c r="B8349" s="27" t="s">
        <v>10237</v>
      </c>
      <c r="C8349" s="28" t="s">
        <v>10489</v>
      </c>
      <c r="D8349" s="27" t="s">
        <v>10239</v>
      </c>
      <c r="E8349" s="50">
        <v>4100</v>
      </c>
    </row>
    <row r="8350" spans="1:5" customFormat="1" ht="25.5" x14ac:dyDescent="0.2">
      <c r="A8350" s="27">
        <v>11814</v>
      </c>
      <c r="B8350" s="27" t="s">
        <v>10237</v>
      </c>
      <c r="C8350" s="28" t="s">
        <v>10490</v>
      </c>
      <c r="D8350" s="27" t="s">
        <v>10239</v>
      </c>
      <c r="E8350" s="50">
        <v>8924.67</v>
      </c>
    </row>
    <row r="8351" spans="1:5" customFormat="1" ht="25.5" x14ac:dyDescent="0.2">
      <c r="A8351" s="27">
        <v>14186</v>
      </c>
      <c r="B8351" s="27" t="s">
        <v>10237</v>
      </c>
      <c r="C8351" s="28" t="s">
        <v>10491</v>
      </c>
      <c r="D8351" s="27" t="s">
        <v>10239</v>
      </c>
      <c r="E8351" s="50">
        <v>11206.13</v>
      </c>
    </row>
    <row r="8352" spans="1:5" customFormat="1" ht="25.5" x14ac:dyDescent="0.2">
      <c r="A8352" s="27">
        <v>14185</v>
      </c>
      <c r="B8352" s="27" t="s">
        <v>10237</v>
      </c>
      <c r="C8352" s="28" t="s">
        <v>10492</v>
      </c>
      <c r="D8352" s="27" t="s">
        <v>10239</v>
      </c>
      <c r="E8352" s="50">
        <v>14516.3</v>
      </c>
    </row>
    <row r="8353" spans="1:5" customFormat="1" ht="12.75" x14ac:dyDescent="0.2">
      <c r="A8353" s="27">
        <v>44498</v>
      </c>
      <c r="B8353" s="27" t="s">
        <v>10237</v>
      </c>
      <c r="C8353" s="28" t="s">
        <v>10493</v>
      </c>
      <c r="D8353" s="27" t="s">
        <v>10239</v>
      </c>
      <c r="E8353" s="50">
        <v>318204.48</v>
      </c>
    </row>
    <row r="8354" spans="1:5" customFormat="1" ht="25.5" x14ac:dyDescent="0.2">
      <c r="A8354" s="27">
        <v>34469</v>
      </c>
      <c r="B8354" s="27" t="s">
        <v>10237</v>
      </c>
      <c r="C8354" s="28" t="s">
        <v>10494</v>
      </c>
      <c r="D8354" s="27" t="s">
        <v>10239</v>
      </c>
      <c r="E8354" s="50">
        <v>11310.87</v>
      </c>
    </row>
    <row r="8355" spans="1:5" customFormat="1" ht="25.5" x14ac:dyDescent="0.2">
      <c r="A8355" s="27">
        <v>34476</v>
      </c>
      <c r="B8355" s="27" t="s">
        <v>10237</v>
      </c>
      <c r="C8355" s="28" t="s">
        <v>10495</v>
      </c>
      <c r="D8355" s="27" t="s">
        <v>10239</v>
      </c>
      <c r="E8355" s="50">
        <v>5899.09</v>
      </c>
    </row>
    <row r="8356" spans="1:5" customFormat="1" ht="25.5" x14ac:dyDescent="0.2">
      <c r="A8356" s="27">
        <v>34477</v>
      </c>
      <c r="B8356" s="27" t="s">
        <v>10237</v>
      </c>
      <c r="C8356" s="28" t="s">
        <v>10496</v>
      </c>
      <c r="D8356" s="27" t="s">
        <v>10239</v>
      </c>
      <c r="E8356" s="50">
        <v>7829.24</v>
      </c>
    </row>
    <row r="8357" spans="1:5" customFormat="1" ht="25.5" x14ac:dyDescent="0.2">
      <c r="A8357" s="27">
        <v>34482</v>
      </c>
      <c r="B8357" s="27" t="s">
        <v>10237</v>
      </c>
      <c r="C8357" s="28" t="s">
        <v>10497</v>
      </c>
      <c r="D8357" s="27" t="s">
        <v>10239</v>
      </c>
      <c r="E8357" s="50">
        <v>7312.08</v>
      </c>
    </row>
    <row r="8358" spans="1:5" customFormat="1" ht="38.25" x14ac:dyDescent="0.2">
      <c r="A8358" s="27">
        <v>34472</v>
      </c>
      <c r="B8358" s="27" t="s">
        <v>10237</v>
      </c>
      <c r="C8358" s="28" t="s">
        <v>10498</v>
      </c>
      <c r="D8358" s="27" t="s">
        <v>10239</v>
      </c>
      <c r="E8358" s="50">
        <v>3480</v>
      </c>
    </row>
    <row r="8359" spans="1:5" customFormat="1" ht="25.5" x14ac:dyDescent="0.2">
      <c r="A8359" s="27">
        <v>42425</v>
      </c>
      <c r="B8359" s="27" t="s">
        <v>10237</v>
      </c>
      <c r="C8359" s="28" t="s">
        <v>10499</v>
      </c>
      <c r="D8359" s="27" t="s">
        <v>10239</v>
      </c>
      <c r="E8359" s="50">
        <v>2627.09</v>
      </c>
    </row>
    <row r="8360" spans="1:5" customFormat="1" ht="25.5" x14ac:dyDescent="0.2">
      <c r="A8360" s="27">
        <v>42422</v>
      </c>
      <c r="B8360" s="27" t="s">
        <v>10237</v>
      </c>
      <c r="C8360" s="28" t="s">
        <v>10500</v>
      </c>
      <c r="D8360" s="27" t="s">
        <v>10239</v>
      </c>
      <c r="E8360" s="50">
        <v>3900</v>
      </c>
    </row>
    <row r="8361" spans="1:5" customFormat="1" ht="25.5" x14ac:dyDescent="0.2">
      <c r="A8361" s="27">
        <v>43184</v>
      </c>
      <c r="B8361" s="27" t="s">
        <v>10237</v>
      </c>
      <c r="C8361" s="28" t="s">
        <v>10501</v>
      </c>
      <c r="D8361" s="27" t="s">
        <v>10239</v>
      </c>
      <c r="E8361" s="50">
        <v>5390.17</v>
      </c>
    </row>
    <row r="8362" spans="1:5" customFormat="1" ht="25.5" x14ac:dyDescent="0.2">
      <c r="A8362" s="27">
        <v>42424</v>
      </c>
      <c r="B8362" s="27" t="s">
        <v>10237</v>
      </c>
      <c r="C8362" s="28" t="s">
        <v>10502</v>
      </c>
      <c r="D8362" s="27" t="s">
        <v>10239</v>
      </c>
      <c r="E8362" s="50">
        <v>2346.2199999999998</v>
      </c>
    </row>
    <row r="8363" spans="1:5" customFormat="1" ht="25.5" x14ac:dyDescent="0.2">
      <c r="A8363" s="27">
        <v>42421</v>
      </c>
      <c r="B8363" s="27" t="s">
        <v>10237</v>
      </c>
      <c r="C8363" s="28" t="s">
        <v>10503</v>
      </c>
      <c r="D8363" s="27" t="s">
        <v>10239</v>
      </c>
      <c r="E8363" s="50">
        <v>21362.06</v>
      </c>
    </row>
    <row r="8364" spans="1:5" customFormat="1" ht="25.5" x14ac:dyDescent="0.2">
      <c r="A8364" s="27">
        <v>42416</v>
      </c>
      <c r="B8364" s="27" t="s">
        <v>10237</v>
      </c>
      <c r="C8364" s="28" t="s">
        <v>10504</v>
      </c>
      <c r="D8364" s="27" t="s">
        <v>10239</v>
      </c>
      <c r="E8364" s="50">
        <v>10114.280000000001</v>
      </c>
    </row>
    <row r="8365" spans="1:5" customFormat="1" ht="25.5" x14ac:dyDescent="0.2">
      <c r="A8365" s="27">
        <v>42417</v>
      </c>
      <c r="B8365" s="27" t="s">
        <v>10237</v>
      </c>
      <c r="C8365" s="28" t="s">
        <v>10505</v>
      </c>
      <c r="D8365" s="27" t="s">
        <v>10239</v>
      </c>
      <c r="E8365" s="50">
        <v>11338.93</v>
      </c>
    </row>
    <row r="8366" spans="1:5" customFormat="1" ht="25.5" x14ac:dyDescent="0.2">
      <c r="A8366" s="27">
        <v>42419</v>
      </c>
      <c r="B8366" s="27" t="s">
        <v>10237</v>
      </c>
      <c r="C8366" s="28" t="s">
        <v>10506</v>
      </c>
      <c r="D8366" s="27" t="s">
        <v>10239</v>
      </c>
      <c r="E8366" s="50">
        <v>12810.59</v>
      </c>
    </row>
    <row r="8367" spans="1:5" customFormat="1" ht="25.5" x14ac:dyDescent="0.2">
      <c r="A8367" s="27">
        <v>42420</v>
      </c>
      <c r="B8367" s="27" t="s">
        <v>10237</v>
      </c>
      <c r="C8367" s="28" t="s">
        <v>10507</v>
      </c>
      <c r="D8367" s="27" t="s">
        <v>10239</v>
      </c>
      <c r="E8367" s="50">
        <v>17607.2</v>
      </c>
    </row>
    <row r="8368" spans="1:5" customFormat="1" ht="25.5" x14ac:dyDescent="0.2">
      <c r="A8368" s="27">
        <v>43195</v>
      </c>
      <c r="B8368" s="27" t="s">
        <v>10237</v>
      </c>
      <c r="C8368" s="28" t="s">
        <v>10508</v>
      </c>
      <c r="D8368" s="27" t="s">
        <v>10239</v>
      </c>
      <c r="E8368" s="50">
        <v>6199.75</v>
      </c>
    </row>
    <row r="8369" spans="1:5" customFormat="1" ht="25.5" x14ac:dyDescent="0.2">
      <c r="A8369" s="27">
        <v>43196</v>
      </c>
      <c r="B8369" s="27" t="s">
        <v>10237</v>
      </c>
      <c r="C8369" s="28" t="s">
        <v>10509</v>
      </c>
      <c r="D8369" s="27" t="s">
        <v>10239</v>
      </c>
      <c r="E8369" s="50">
        <v>7683.69</v>
      </c>
    </row>
    <row r="8370" spans="1:5" customFormat="1" ht="25.5" x14ac:dyDescent="0.2">
      <c r="A8370" s="27">
        <v>43198</v>
      </c>
      <c r="B8370" s="27" t="s">
        <v>10237</v>
      </c>
      <c r="C8370" s="28" t="s">
        <v>10510</v>
      </c>
      <c r="D8370" s="27" t="s">
        <v>10239</v>
      </c>
      <c r="E8370" s="50">
        <v>11417.79</v>
      </c>
    </row>
    <row r="8371" spans="1:5" customFormat="1" ht="25.5" x14ac:dyDescent="0.2">
      <c r="A8371" s="27">
        <v>43199</v>
      </c>
      <c r="B8371" s="27" t="s">
        <v>10237</v>
      </c>
      <c r="C8371" s="28" t="s">
        <v>10511</v>
      </c>
      <c r="D8371" s="27" t="s">
        <v>10239</v>
      </c>
      <c r="E8371" s="50">
        <v>11836.17</v>
      </c>
    </row>
    <row r="8372" spans="1:5" customFormat="1" ht="25.5" x14ac:dyDescent="0.2">
      <c r="A8372" s="27">
        <v>43200</v>
      </c>
      <c r="B8372" s="27" t="s">
        <v>10237</v>
      </c>
      <c r="C8372" s="28" t="s">
        <v>10512</v>
      </c>
      <c r="D8372" s="27" t="s">
        <v>10239</v>
      </c>
      <c r="E8372" s="50">
        <v>13582.87</v>
      </c>
    </row>
    <row r="8373" spans="1:5" customFormat="1" ht="25.5" x14ac:dyDescent="0.2">
      <c r="A8373" s="27">
        <v>39556</v>
      </c>
      <c r="B8373" s="27" t="s">
        <v>10237</v>
      </c>
      <c r="C8373" s="28" t="s">
        <v>10513</v>
      </c>
      <c r="D8373" s="27" t="s">
        <v>10239</v>
      </c>
      <c r="E8373" s="50">
        <v>7418.56</v>
      </c>
    </row>
    <row r="8374" spans="1:5" customFormat="1" ht="25.5" x14ac:dyDescent="0.2">
      <c r="A8374" s="27">
        <v>39557</v>
      </c>
      <c r="B8374" s="27" t="s">
        <v>10237</v>
      </c>
      <c r="C8374" s="28" t="s">
        <v>10514</v>
      </c>
      <c r="D8374" s="27" t="s">
        <v>10239</v>
      </c>
      <c r="E8374" s="50">
        <v>7988.18</v>
      </c>
    </row>
    <row r="8375" spans="1:5" customFormat="1" ht="25.5" x14ac:dyDescent="0.2">
      <c r="A8375" s="27">
        <v>39559</v>
      </c>
      <c r="B8375" s="27" t="s">
        <v>10237</v>
      </c>
      <c r="C8375" s="28" t="s">
        <v>10515</v>
      </c>
      <c r="D8375" s="27" t="s">
        <v>10239</v>
      </c>
      <c r="E8375" s="50">
        <v>11804.99</v>
      </c>
    </row>
    <row r="8376" spans="1:5" customFormat="1" ht="25.5" x14ac:dyDescent="0.2">
      <c r="A8376" s="27">
        <v>39560</v>
      </c>
      <c r="B8376" s="27" t="s">
        <v>10237</v>
      </c>
      <c r="C8376" s="28" t="s">
        <v>10516</v>
      </c>
      <c r="D8376" s="27" t="s">
        <v>10239</v>
      </c>
      <c r="E8376" s="50">
        <v>13657.22</v>
      </c>
    </row>
    <row r="8377" spans="1:5" customFormat="1" ht="25.5" x14ac:dyDescent="0.2">
      <c r="A8377" s="27">
        <v>39561</v>
      </c>
      <c r="B8377" s="27" t="s">
        <v>10237</v>
      </c>
      <c r="C8377" s="28" t="s">
        <v>10517</v>
      </c>
      <c r="D8377" s="27" t="s">
        <v>10239</v>
      </c>
      <c r="E8377" s="50">
        <v>14287.19</v>
      </c>
    </row>
    <row r="8378" spans="1:5" customFormat="1" ht="25.5" x14ac:dyDescent="0.2">
      <c r="A8378" s="27">
        <v>43190</v>
      </c>
      <c r="B8378" s="27" t="s">
        <v>10237</v>
      </c>
      <c r="C8378" s="28" t="s">
        <v>10518</v>
      </c>
      <c r="D8378" s="27" t="s">
        <v>10239</v>
      </c>
      <c r="E8378" s="50">
        <v>2108.41</v>
      </c>
    </row>
    <row r="8379" spans="1:5" customFormat="1" ht="25.5" x14ac:dyDescent="0.2">
      <c r="A8379" s="27">
        <v>39555</v>
      </c>
      <c r="B8379" s="27" t="s">
        <v>10237</v>
      </c>
      <c r="C8379" s="28" t="s">
        <v>10519</v>
      </c>
      <c r="D8379" s="27" t="s">
        <v>10239</v>
      </c>
      <c r="E8379" s="50">
        <v>2280.7600000000002</v>
      </c>
    </row>
    <row r="8380" spans="1:5" customFormat="1" ht="25.5" x14ac:dyDescent="0.2">
      <c r="A8380" s="27">
        <v>43191</v>
      </c>
      <c r="B8380" s="27" t="s">
        <v>10237</v>
      </c>
      <c r="C8380" s="28" t="s">
        <v>10520</v>
      </c>
      <c r="D8380" s="27" t="s">
        <v>10239</v>
      </c>
      <c r="E8380" s="50">
        <v>3033.72</v>
      </c>
    </row>
    <row r="8381" spans="1:5" customFormat="1" ht="25.5" x14ac:dyDescent="0.2">
      <c r="A8381" s="27">
        <v>39548</v>
      </c>
      <c r="B8381" s="27" t="s">
        <v>10237</v>
      </c>
      <c r="C8381" s="28" t="s">
        <v>10521</v>
      </c>
      <c r="D8381" s="27" t="s">
        <v>10239</v>
      </c>
      <c r="E8381" s="50">
        <v>3383.07</v>
      </c>
    </row>
    <row r="8382" spans="1:5" customFormat="1" ht="25.5" x14ac:dyDescent="0.2">
      <c r="A8382" s="27">
        <v>43192</v>
      </c>
      <c r="B8382" s="27" t="s">
        <v>10237</v>
      </c>
      <c r="C8382" s="28" t="s">
        <v>10522</v>
      </c>
      <c r="D8382" s="27" t="s">
        <v>10239</v>
      </c>
      <c r="E8382" s="50">
        <v>3973.9</v>
      </c>
    </row>
    <row r="8383" spans="1:5" customFormat="1" ht="25.5" x14ac:dyDescent="0.2">
      <c r="A8383" s="27">
        <v>39554</v>
      </c>
      <c r="B8383" s="27" t="s">
        <v>10237</v>
      </c>
      <c r="C8383" s="28" t="s">
        <v>10523</v>
      </c>
      <c r="D8383" s="27" t="s">
        <v>10239</v>
      </c>
      <c r="E8383" s="50">
        <v>4473.6000000000004</v>
      </c>
    </row>
    <row r="8384" spans="1:5" customFormat="1" ht="25.5" x14ac:dyDescent="0.2">
      <c r="A8384" s="27">
        <v>43194</v>
      </c>
      <c r="B8384" s="27" t="s">
        <v>10237</v>
      </c>
      <c r="C8384" s="28" t="s">
        <v>10524</v>
      </c>
      <c r="D8384" s="27" t="s">
        <v>10239</v>
      </c>
      <c r="E8384" s="50">
        <v>1806.21</v>
      </c>
    </row>
    <row r="8385" spans="1:5" customFormat="1" ht="25.5" x14ac:dyDescent="0.2">
      <c r="A8385" s="27">
        <v>39551</v>
      </c>
      <c r="B8385" s="27" t="s">
        <v>10237</v>
      </c>
      <c r="C8385" s="28" t="s">
        <v>10525</v>
      </c>
      <c r="D8385" s="27" t="s">
        <v>10239</v>
      </c>
      <c r="E8385" s="50">
        <v>1988.83</v>
      </c>
    </row>
    <row r="8386" spans="1:5" customFormat="1" ht="25.5" x14ac:dyDescent="0.2">
      <c r="A8386" s="27">
        <v>43185</v>
      </c>
      <c r="B8386" s="27" t="s">
        <v>10237</v>
      </c>
      <c r="C8386" s="28" t="s">
        <v>10526</v>
      </c>
      <c r="D8386" s="27" t="s">
        <v>10239</v>
      </c>
      <c r="E8386" s="50">
        <v>5651.91</v>
      </c>
    </row>
    <row r="8387" spans="1:5" customFormat="1" ht="25.5" x14ac:dyDescent="0.2">
      <c r="A8387" s="27">
        <v>43186</v>
      </c>
      <c r="B8387" s="27" t="s">
        <v>10237</v>
      </c>
      <c r="C8387" s="28" t="s">
        <v>10527</v>
      </c>
      <c r="D8387" s="27" t="s">
        <v>10239</v>
      </c>
      <c r="E8387" s="50">
        <v>5961.62</v>
      </c>
    </row>
    <row r="8388" spans="1:5" customFormat="1" ht="25.5" x14ac:dyDescent="0.2">
      <c r="A8388" s="27">
        <v>43187</v>
      </c>
      <c r="B8388" s="27" t="s">
        <v>10237</v>
      </c>
      <c r="C8388" s="28" t="s">
        <v>10528</v>
      </c>
      <c r="D8388" s="27" t="s">
        <v>10239</v>
      </c>
      <c r="E8388" s="50">
        <v>7911.13</v>
      </c>
    </row>
    <row r="8389" spans="1:5" customFormat="1" ht="25.5" x14ac:dyDescent="0.2">
      <c r="A8389" s="27">
        <v>43188</v>
      </c>
      <c r="B8389" s="27" t="s">
        <v>10237</v>
      </c>
      <c r="C8389" s="28" t="s">
        <v>10529</v>
      </c>
      <c r="D8389" s="27" t="s">
        <v>10239</v>
      </c>
      <c r="E8389" s="50">
        <v>9585.3799999999992</v>
      </c>
    </row>
    <row r="8390" spans="1:5" customFormat="1" ht="25.5" x14ac:dyDescent="0.2">
      <c r="A8390" s="27">
        <v>43189</v>
      </c>
      <c r="B8390" s="27" t="s">
        <v>10237</v>
      </c>
      <c r="C8390" s="28" t="s">
        <v>10530</v>
      </c>
      <c r="D8390" s="27" t="s">
        <v>10239</v>
      </c>
      <c r="E8390" s="50">
        <v>10781.96</v>
      </c>
    </row>
    <row r="8391" spans="1:5" customFormat="1" ht="12.75" x14ac:dyDescent="0.2">
      <c r="A8391" s="27">
        <v>39580</v>
      </c>
      <c r="B8391" s="27" t="s">
        <v>10237</v>
      </c>
      <c r="C8391" s="28" t="s">
        <v>10531</v>
      </c>
      <c r="D8391" s="27" t="s">
        <v>10239</v>
      </c>
      <c r="E8391" s="50">
        <v>84966.25</v>
      </c>
    </row>
    <row r="8392" spans="1:5" customFormat="1" ht="12.75" x14ac:dyDescent="0.2">
      <c r="A8392" s="27">
        <v>39577</v>
      </c>
      <c r="B8392" s="27" t="s">
        <v>10237</v>
      </c>
      <c r="C8392" s="28" t="s">
        <v>10532</v>
      </c>
      <c r="D8392" s="27" t="s">
        <v>10239</v>
      </c>
      <c r="E8392" s="50">
        <v>26594.26</v>
      </c>
    </row>
    <row r="8393" spans="1:5" customFormat="1" ht="12.75" x14ac:dyDescent="0.2">
      <c r="A8393" s="27">
        <v>39578</v>
      </c>
      <c r="B8393" s="27" t="s">
        <v>10237</v>
      </c>
      <c r="C8393" s="28" t="s">
        <v>10533</v>
      </c>
      <c r="D8393" s="27" t="s">
        <v>10239</v>
      </c>
      <c r="E8393" s="50">
        <v>34320.410000000003</v>
      </c>
    </row>
    <row r="8394" spans="1:5" customFormat="1" ht="12.75" x14ac:dyDescent="0.2">
      <c r="A8394" s="27">
        <v>39579</v>
      </c>
      <c r="B8394" s="27" t="s">
        <v>10237</v>
      </c>
      <c r="C8394" s="28" t="s">
        <v>10534</v>
      </c>
      <c r="D8394" s="27" t="s">
        <v>10239</v>
      </c>
      <c r="E8394" s="50">
        <v>49933.52</v>
      </c>
    </row>
    <row r="8395" spans="1:5" customFormat="1" ht="25.5" x14ac:dyDescent="0.2">
      <c r="A8395" s="27">
        <v>39826</v>
      </c>
      <c r="B8395" s="27" t="s">
        <v>10237</v>
      </c>
      <c r="C8395" s="28" t="s">
        <v>10535</v>
      </c>
      <c r="D8395" s="27" t="s">
        <v>10239</v>
      </c>
      <c r="E8395" s="50">
        <v>6132.74</v>
      </c>
    </row>
    <row r="8396" spans="1:5" customFormat="1" ht="12.75" x14ac:dyDescent="0.2">
      <c r="A8396" s="27">
        <v>10700</v>
      </c>
      <c r="B8396" s="27" t="s">
        <v>10237</v>
      </c>
      <c r="C8396" s="28" t="s">
        <v>10536</v>
      </c>
      <c r="D8396" s="27" t="s">
        <v>10239</v>
      </c>
      <c r="E8396" s="50">
        <v>22684.99</v>
      </c>
    </row>
    <row r="8397" spans="1:5" customFormat="1" ht="12.75" x14ac:dyDescent="0.2">
      <c r="A8397" s="27">
        <v>346</v>
      </c>
      <c r="B8397" s="27" t="s">
        <v>10237</v>
      </c>
      <c r="C8397" s="28" t="s">
        <v>10537</v>
      </c>
      <c r="D8397" s="27" t="s">
        <v>10287</v>
      </c>
      <c r="E8397" s="134">
        <v>32.53</v>
      </c>
    </row>
    <row r="8398" spans="1:5" customFormat="1" ht="12.75" x14ac:dyDescent="0.2">
      <c r="A8398" s="27">
        <v>3312</v>
      </c>
      <c r="B8398" s="27" t="s">
        <v>10237</v>
      </c>
      <c r="C8398" s="28" t="s">
        <v>10538</v>
      </c>
      <c r="D8398" s="27" t="s">
        <v>10287</v>
      </c>
      <c r="E8398" s="134">
        <v>28.81</v>
      </c>
    </row>
    <row r="8399" spans="1:5" customFormat="1" ht="12.75" x14ac:dyDescent="0.2">
      <c r="A8399" s="27">
        <v>339</v>
      </c>
      <c r="B8399" s="27" t="s">
        <v>10237</v>
      </c>
      <c r="C8399" s="28" t="s">
        <v>10539</v>
      </c>
      <c r="D8399" s="27" t="s">
        <v>10283</v>
      </c>
      <c r="E8399" s="134">
        <v>1.68</v>
      </c>
    </row>
    <row r="8400" spans="1:5" customFormat="1" ht="12.75" x14ac:dyDescent="0.2">
      <c r="A8400" s="27">
        <v>340</v>
      </c>
      <c r="B8400" s="27" t="s">
        <v>10237</v>
      </c>
      <c r="C8400" s="28" t="s">
        <v>10540</v>
      </c>
      <c r="D8400" s="27" t="s">
        <v>10283</v>
      </c>
      <c r="E8400" s="134">
        <v>1.51</v>
      </c>
    </row>
    <row r="8401" spans="1:5" customFormat="1" ht="12.75" x14ac:dyDescent="0.2">
      <c r="A8401" s="27">
        <v>43130</v>
      </c>
      <c r="B8401" s="27" t="s">
        <v>10237</v>
      </c>
      <c r="C8401" s="28" t="s">
        <v>10541</v>
      </c>
      <c r="D8401" s="27" t="s">
        <v>10287</v>
      </c>
      <c r="E8401" s="134">
        <v>27.46</v>
      </c>
    </row>
    <row r="8402" spans="1:5" customFormat="1" ht="12.75" x14ac:dyDescent="0.2">
      <c r="A8402" s="27">
        <v>344</v>
      </c>
      <c r="B8402" s="27" t="s">
        <v>10237</v>
      </c>
      <c r="C8402" s="28" t="s">
        <v>10542</v>
      </c>
      <c r="D8402" s="27" t="s">
        <v>10287</v>
      </c>
      <c r="E8402" s="134">
        <v>36.1</v>
      </c>
    </row>
    <row r="8403" spans="1:5" customFormat="1" ht="12.75" x14ac:dyDescent="0.2">
      <c r="A8403" s="27">
        <v>345</v>
      </c>
      <c r="B8403" s="27" t="s">
        <v>10237</v>
      </c>
      <c r="C8403" s="28" t="s">
        <v>10543</v>
      </c>
      <c r="D8403" s="27" t="s">
        <v>10287</v>
      </c>
      <c r="E8403" s="134">
        <v>39.17</v>
      </c>
    </row>
    <row r="8404" spans="1:5" customFormat="1" ht="25.5" x14ac:dyDescent="0.2">
      <c r="A8404" s="27">
        <v>43131</v>
      </c>
      <c r="B8404" s="27" t="s">
        <v>10237</v>
      </c>
      <c r="C8404" s="28" t="s">
        <v>10544</v>
      </c>
      <c r="D8404" s="27" t="s">
        <v>10287</v>
      </c>
      <c r="E8404" s="134">
        <v>31.9</v>
      </c>
    </row>
    <row r="8405" spans="1:5" customFormat="1" ht="12.75" x14ac:dyDescent="0.2">
      <c r="A8405" s="27">
        <v>3313</v>
      </c>
      <c r="B8405" s="27" t="s">
        <v>10237</v>
      </c>
      <c r="C8405" s="28" t="s">
        <v>10545</v>
      </c>
      <c r="D8405" s="27" t="s">
        <v>10287</v>
      </c>
      <c r="E8405" s="134">
        <v>37.07</v>
      </c>
    </row>
    <row r="8406" spans="1:5" customFormat="1" ht="12.75" x14ac:dyDescent="0.2">
      <c r="A8406" s="27">
        <v>43132</v>
      </c>
      <c r="B8406" s="27" t="s">
        <v>10237</v>
      </c>
      <c r="C8406" s="28" t="s">
        <v>10546</v>
      </c>
      <c r="D8406" s="27" t="s">
        <v>10287</v>
      </c>
      <c r="E8406" s="134">
        <v>27.46</v>
      </c>
    </row>
    <row r="8407" spans="1:5" customFormat="1" ht="12.75" x14ac:dyDescent="0.2">
      <c r="A8407" s="27">
        <v>366</v>
      </c>
      <c r="B8407" s="27" t="s">
        <v>10237</v>
      </c>
      <c r="C8407" s="28" t="s">
        <v>10547</v>
      </c>
      <c r="D8407" s="27" t="s">
        <v>10385</v>
      </c>
      <c r="E8407" s="134">
        <v>83.34</v>
      </c>
    </row>
    <row r="8408" spans="1:5" customFormat="1" ht="12.75" x14ac:dyDescent="0.2">
      <c r="A8408" s="27">
        <v>367</v>
      </c>
      <c r="B8408" s="27" t="s">
        <v>10237</v>
      </c>
      <c r="C8408" s="28" t="s">
        <v>10548</v>
      </c>
      <c r="D8408" s="27" t="s">
        <v>10385</v>
      </c>
      <c r="E8408" s="134">
        <v>84.42</v>
      </c>
    </row>
    <row r="8409" spans="1:5" customFormat="1" ht="12.75" x14ac:dyDescent="0.2">
      <c r="A8409" s="27">
        <v>370</v>
      </c>
      <c r="B8409" s="27" t="s">
        <v>10237</v>
      </c>
      <c r="C8409" s="28" t="s">
        <v>10549</v>
      </c>
      <c r="D8409" s="27" t="s">
        <v>10385</v>
      </c>
      <c r="E8409" s="134">
        <v>83.34</v>
      </c>
    </row>
    <row r="8410" spans="1:5" customFormat="1" ht="12.75" x14ac:dyDescent="0.2">
      <c r="A8410" s="27">
        <v>368</v>
      </c>
      <c r="B8410" s="27" t="s">
        <v>10237</v>
      </c>
      <c r="C8410" s="28" t="s">
        <v>10550</v>
      </c>
      <c r="D8410" s="27" t="s">
        <v>10385</v>
      </c>
      <c r="E8410" s="134">
        <v>41.67</v>
      </c>
    </row>
    <row r="8411" spans="1:5" customFormat="1" ht="25.5" x14ac:dyDescent="0.2">
      <c r="A8411" s="27">
        <v>11075</v>
      </c>
      <c r="B8411" s="27" t="s">
        <v>10237</v>
      </c>
      <c r="C8411" s="28" t="s">
        <v>10551</v>
      </c>
      <c r="D8411" s="27" t="s">
        <v>10385</v>
      </c>
      <c r="E8411" s="134">
        <v>956.48</v>
      </c>
    </row>
    <row r="8412" spans="1:5" customFormat="1" ht="12.75" x14ac:dyDescent="0.2">
      <c r="A8412" s="27">
        <v>1381</v>
      </c>
      <c r="B8412" s="27" t="s">
        <v>10237</v>
      </c>
      <c r="C8412" s="28" t="s">
        <v>10552</v>
      </c>
      <c r="D8412" s="27" t="s">
        <v>10287</v>
      </c>
      <c r="E8412" s="134">
        <v>0.75</v>
      </c>
    </row>
    <row r="8413" spans="1:5" customFormat="1" ht="12.75" x14ac:dyDescent="0.2">
      <c r="A8413" s="27">
        <v>34353</v>
      </c>
      <c r="B8413" s="27" t="s">
        <v>10237</v>
      </c>
      <c r="C8413" s="28" t="s">
        <v>10553</v>
      </c>
      <c r="D8413" s="27" t="s">
        <v>10287</v>
      </c>
      <c r="E8413" s="134">
        <v>1.39</v>
      </c>
    </row>
    <row r="8414" spans="1:5" customFormat="1" ht="12.75" x14ac:dyDescent="0.2">
      <c r="A8414" s="27">
        <v>37595</v>
      </c>
      <c r="B8414" s="27" t="s">
        <v>10237</v>
      </c>
      <c r="C8414" s="28" t="s">
        <v>10554</v>
      </c>
      <c r="D8414" s="27" t="s">
        <v>10287</v>
      </c>
      <c r="E8414" s="134">
        <v>2.2999999999999998</v>
      </c>
    </row>
    <row r="8415" spans="1:5" customFormat="1" ht="12.75" x14ac:dyDescent="0.2">
      <c r="A8415" s="27">
        <v>37596</v>
      </c>
      <c r="B8415" s="27" t="s">
        <v>10237</v>
      </c>
      <c r="C8415" s="28" t="s">
        <v>10555</v>
      </c>
      <c r="D8415" s="27" t="s">
        <v>10287</v>
      </c>
      <c r="E8415" s="134">
        <v>2.64</v>
      </c>
    </row>
    <row r="8416" spans="1:5" customFormat="1" ht="25.5" x14ac:dyDescent="0.2">
      <c r="A8416" s="27">
        <v>371</v>
      </c>
      <c r="B8416" s="27" t="s">
        <v>10237</v>
      </c>
      <c r="C8416" s="28" t="s">
        <v>10556</v>
      </c>
      <c r="D8416" s="27" t="s">
        <v>10287</v>
      </c>
      <c r="E8416" s="134">
        <v>0.81</v>
      </c>
    </row>
    <row r="8417" spans="1:5" customFormat="1" ht="12.75" x14ac:dyDescent="0.2">
      <c r="A8417" s="27">
        <v>37553</v>
      </c>
      <c r="B8417" s="27" t="s">
        <v>10237</v>
      </c>
      <c r="C8417" s="28" t="s">
        <v>10557</v>
      </c>
      <c r="D8417" s="27" t="s">
        <v>10287</v>
      </c>
      <c r="E8417" s="134">
        <v>1.53</v>
      </c>
    </row>
    <row r="8418" spans="1:5" customFormat="1" ht="12.75" x14ac:dyDescent="0.2">
      <c r="A8418" s="27">
        <v>37552</v>
      </c>
      <c r="B8418" s="27" t="s">
        <v>10237</v>
      </c>
      <c r="C8418" s="28" t="s">
        <v>10558</v>
      </c>
      <c r="D8418" s="27" t="s">
        <v>10287</v>
      </c>
      <c r="E8418" s="134">
        <v>2.46</v>
      </c>
    </row>
    <row r="8419" spans="1:5" customFormat="1" ht="12.75" x14ac:dyDescent="0.2">
      <c r="A8419" s="27">
        <v>36880</v>
      </c>
      <c r="B8419" s="27" t="s">
        <v>10237</v>
      </c>
      <c r="C8419" s="28" t="s">
        <v>10559</v>
      </c>
      <c r="D8419" s="27" t="s">
        <v>10287</v>
      </c>
      <c r="E8419" s="134">
        <v>2.5</v>
      </c>
    </row>
    <row r="8420" spans="1:5" customFormat="1" ht="12.75" x14ac:dyDescent="0.2">
      <c r="A8420" s="27">
        <v>34355</v>
      </c>
      <c r="B8420" s="27" t="s">
        <v>10237</v>
      </c>
      <c r="C8420" s="28" t="s">
        <v>10560</v>
      </c>
      <c r="D8420" s="27" t="s">
        <v>10287</v>
      </c>
      <c r="E8420" s="134">
        <v>2.15</v>
      </c>
    </row>
    <row r="8421" spans="1:5" customFormat="1" ht="12.75" x14ac:dyDescent="0.2">
      <c r="A8421" s="27">
        <v>130</v>
      </c>
      <c r="B8421" s="27" t="s">
        <v>10237</v>
      </c>
      <c r="C8421" s="28" t="s">
        <v>10561</v>
      </c>
      <c r="D8421" s="27" t="s">
        <v>10287</v>
      </c>
      <c r="E8421" s="134">
        <v>3.43</v>
      </c>
    </row>
    <row r="8422" spans="1:5" customFormat="1" ht="25.5" x14ac:dyDescent="0.2">
      <c r="A8422" s="27">
        <v>135</v>
      </c>
      <c r="B8422" s="27" t="s">
        <v>10237</v>
      </c>
      <c r="C8422" s="28" t="s">
        <v>10562</v>
      </c>
      <c r="D8422" s="27" t="s">
        <v>10287</v>
      </c>
      <c r="E8422" s="134">
        <v>2.76</v>
      </c>
    </row>
    <row r="8423" spans="1:5" customFormat="1" ht="12.75" x14ac:dyDescent="0.2">
      <c r="A8423" s="27">
        <v>36886</v>
      </c>
      <c r="B8423" s="27" t="s">
        <v>10237</v>
      </c>
      <c r="C8423" s="28" t="s">
        <v>10563</v>
      </c>
      <c r="D8423" s="27" t="s">
        <v>10287</v>
      </c>
      <c r="E8423" s="134">
        <v>0.77</v>
      </c>
    </row>
    <row r="8424" spans="1:5" customFormat="1" ht="25.5" x14ac:dyDescent="0.2">
      <c r="A8424" s="27">
        <v>38546</v>
      </c>
      <c r="B8424" s="27" t="s">
        <v>10237</v>
      </c>
      <c r="C8424" s="28" t="s">
        <v>10564</v>
      </c>
      <c r="D8424" s="27" t="s">
        <v>10385</v>
      </c>
      <c r="E8424" s="134">
        <v>635.59</v>
      </c>
    </row>
    <row r="8425" spans="1:5" customFormat="1" ht="12.75" x14ac:dyDescent="0.2">
      <c r="A8425" s="27">
        <v>34549</v>
      </c>
      <c r="B8425" s="27" t="s">
        <v>10237</v>
      </c>
      <c r="C8425" s="28" t="s">
        <v>10565</v>
      </c>
      <c r="D8425" s="27" t="s">
        <v>10385</v>
      </c>
      <c r="E8425" s="134">
        <v>747.19</v>
      </c>
    </row>
    <row r="8426" spans="1:5" customFormat="1" ht="12.75" x14ac:dyDescent="0.2">
      <c r="A8426" s="27">
        <v>6081</v>
      </c>
      <c r="B8426" s="27" t="s">
        <v>10237</v>
      </c>
      <c r="C8426" s="28" t="s">
        <v>10566</v>
      </c>
      <c r="D8426" s="27" t="s">
        <v>10385</v>
      </c>
      <c r="E8426" s="134">
        <v>52.3</v>
      </c>
    </row>
    <row r="8427" spans="1:5" customFormat="1" ht="12.75" x14ac:dyDescent="0.2">
      <c r="A8427" s="27">
        <v>6077</v>
      </c>
      <c r="B8427" s="27" t="s">
        <v>10237</v>
      </c>
      <c r="C8427" s="28" t="s">
        <v>10567</v>
      </c>
      <c r="D8427" s="27" t="s">
        <v>10385</v>
      </c>
      <c r="E8427" s="134">
        <v>37.35</v>
      </c>
    </row>
    <row r="8428" spans="1:5" customFormat="1" ht="12.75" x14ac:dyDescent="0.2">
      <c r="A8428" s="27">
        <v>6079</v>
      </c>
      <c r="B8428" s="27" t="s">
        <v>10237</v>
      </c>
      <c r="C8428" s="28" t="s">
        <v>10568</v>
      </c>
      <c r="D8428" s="27" t="s">
        <v>10385</v>
      </c>
      <c r="E8428" s="134">
        <v>37.35</v>
      </c>
    </row>
    <row r="8429" spans="1:5" customFormat="1" ht="25.5" x14ac:dyDescent="0.2">
      <c r="A8429" s="27">
        <v>1091</v>
      </c>
      <c r="B8429" s="27" t="s">
        <v>10237</v>
      </c>
      <c r="C8429" s="28" t="s">
        <v>10569</v>
      </c>
      <c r="D8429" s="27" t="s">
        <v>10239</v>
      </c>
      <c r="E8429" s="134">
        <v>37.380000000000003</v>
      </c>
    </row>
    <row r="8430" spans="1:5" customFormat="1" ht="25.5" x14ac:dyDescent="0.2">
      <c r="A8430" s="27">
        <v>1094</v>
      </c>
      <c r="B8430" s="27" t="s">
        <v>10237</v>
      </c>
      <c r="C8430" s="28" t="s">
        <v>10570</v>
      </c>
      <c r="D8430" s="27" t="s">
        <v>10239</v>
      </c>
      <c r="E8430" s="134">
        <v>26.15</v>
      </c>
    </row>
    <row r="8431" spans="1:5" customFormat="1" ht="25.5" x14ac:dyDescent="0.2">
      <c r="A8431" s="27">
        <v>1095</v>
      </c>
      <c r="B8431" s="27" t="s">
        <v>10237</v>
      </c>
      <c r="C8431" s="28" t="s">
        <v>10571</v>
      </c>
      <c r="D8431" s="27" t="s">
        <v>10239</v>
      </c>
      <c r="E8431" s="134">
        <v>55.57</v>
      </c>
    </row>
    <row r="8432" spans="1:5" customFormat="1" ht="25.5" x14ac:dyDescent="0.2">
      <c r="A8432" s="27">
        <v>1092</v>
      </c>
      <c r="B8432" s="27" t="s">
        <v>10237</v>
      </c>
      <c r="C8432" s="28" t="s">
        <v>10572</v>
      </c>
      <c r="D8432" s="27" t="s">
        <v>10239</v>
      </c>
      <c r="E8432" s="134">
        <v>43</v>
      </c>
    </row>
    <row r="8433" spans="1:5" customFormat="1" ht="25.5" x14ac:dyDescent="0.2">
      <c r="A8433" s="27">
        <v>1093</v>
      </c>
      <c r="B8433" s="27" t="s">
        <v>10237</v>
      </c>
      <c r="C8433" s="28" t="s">
        <v>10573</v>
      </c>
      <c r="D8433" s="27" t="s">
        <v>10239</v>
      </c>
      <c r="E8433" s="134">
        <v>100.42</v>
      </c>
    </row>
    <row r="8434" spans="1:5" customFormat="1" ht="25.5" x14ac:dyDescent="0.2">
      <c r="A8434" s="27">
        <v>1090</v>
      </c>
      <c r="B8434" s="27" t="s">
        <v>10237</v>
      </c>
      <c r="C8434" s="28" t="s">
        <v>10574</v>
      </c>
      <c r="D8434" s="27" t="s">
        <v>10239</v>
      </c>
      <c r="E8434" s="134">
        <v>71.900000000000006</v>
      </c>
    </row>
    <row r="8435" spans="1:5" customFormat="1" ht="25.5" x14ac:dyDescent="0.2">
      <c r="A8435" s="27">
        <v>1096</v>
      </c>
      <c r="B8435" s="27" t="s">
        <v>10237</v>
      </c>
      <c r="C8435" s="28" t="s">
        <v>10575</v>
      </c>
      <c r="D8435" s="27" t="s">
        <v>10239</v>
      </c>
      <c r="E8435" s="134">
        <v>129.38999999999999</v>
      </c>
    </row>
    <row r="8436" spans="1:5" customFormat="1" ht="25.5" x14ac:dyDescent="0.2">
      <c r="A8436" s="27">
        <v>1097</v>
      </c>
      <c r="B8436" s="27" t="s">
        <v>10237</v>
      </c>
      <c r="C8436" s="28" t="s">
        <v>10576</v>
      </c>
      <c r="D8436" s="27" t="s">
        <v>10239</v>
      </c>
      <c r="E8436" s="134">
        <v>109.84</v>
      </c>
    </row>
    <row r="8437" spans="1:5" customFormat="1" ht="12.75" x14ac:dyDescent="0.2">
      <c r="A8437" s="27">
        <v>378</v>
      </c>
      <c r="B8437" s="27" t="s">
        <v>10237</v>
      </c>
      <c r="C8437" s="28" t="s">
        <v>10577</v>
      </c>
      <c r="D8437" s="27" t="s">
        <v>10387</v>
      </c>
      <c r="E8437" s="134">
        <v>22.2</v>
      </c>
    </row>
    <row r="8438" spans="1:5" customFormat="1" ht="12.75" x14ac:dyDescent="0.2">
      <c r="A8438" s="27" t="s">
        <v>15500</v>
      </c>
      <c r="B8438" s="27" t="s">
        <v>10237</v>
      </c>
      <c r="C8438" s="28" t="s">
        <v>10578</v>
      </c>
      <c r="D8438" s="27" t="s">
        <v>10389</v>
      </c>
      <c r="E8438" s="50">
        <v>3891.96</v>
      </c>
    </row>
    <row r="8439" spans="1:5" customFormat="1" ht="12.75" x14ac:dyDescent="0.2">
      <c r="A8439" s="27">
        <v>33939</v>
      </c>
      <c r="B8439" s="27" t="s">
        <v>10237</v>
      </c>
      <c r="C8439" s="28" t="s">
        <v>10579</v>
      </c>
      <c r="D8439" s="27" t="s">
        <v>10387</v>
      </c>
      <c r="E8439" s="134">
        <v>106.29</v>
      </c>
    </row>
    <row r="8440" spans="1:5" customFormat="1" ht="12.75" x14ac:dyDescent="0.2">
      <c r="A8440" s="27">
        <v>40815</v>
      </c>
      <c r="B8440" s="27" t="s">
        <v>10237</v>
      </c>
      <c r="C8440" s="28" t="s">
        <v>10580</v>
      </c>
      <c r="D8440" s="27" t="s">
        <v>10389</v>
      </c>
      <c r="E8440" s="50">
        <v>18631.509999999998</v>
      </c>
    </row>
    <row r="8441" spans="1:5" customFormat="1" ht="12.75" x14ac:dyDescent="0.2">
      <c r="A8441" s="27">
        <v>33952</v>
      </c>
      <c r="B8441" s="27" t="s">
        <v>10237</v>
      </c>
      <c r="C8441" s="28" t="s">
        <v>10581</v>
      </c>
      <c r="D8441" s="27" t="s">
        <v>10387</v>
      </c>
      <c r="E8441" s="134">
        <v>121.01</v>
      </c>
    </row>
    <row r="8442" spans="1:5" customFormat="1" ht="12.75" x14ac:dyDescent="0.2">
      <c r="A8442" s="27">
        <v>40816</v>
      </c>
      <c r="B8442" s="27" t="s">
        <v>10237</v>
      </c>
      <c r="C8442" s="28" t="s">
        <v>10582</v>
      </c>
      <c r="D8442" s="27" t="s">
        <v>10389</v>
      </c>
      <c r="E8442" s="50">
        <v>21212.11</v>
      </c>
    </row>
    <row r="8443" spans="1:5" customFormat="1" ht="12.75" x14ac:dyDescent="0.2">
      <c r="A8443" s="27">
        <v>33953</v>
      </c>
      <c r="B8443" s="27" t="s">
        <v>10237</v>
      </c>
      <c r="C8443" s="28" t="s">
        <v>10583</v>
      </c>
      <c r="D8443" s="27" t="s">
        <v>10387</v>
      </c>
      <c r="E8443" s="134">
        <v>124.83</v>
      </c>
    </row>
    <row r="8444" spans="1:5" customFormat="1" ht="12.75" x14ac:dyDescent="0.2">
      <c r="A8444" s="27">
        <v>40817</v>
      </c>
      <c r="B8444" s="27" t="s">
        <v>10237</v>
      </c>
      <c r="C8444" s="28" t="s">
        <v>10584</v>
      </c>
      <c r="D8444" s="27" t="s">
        <v>10389</v>
      </c>
      <c r="E8444" s="50">
        <v>21882.3</v>
      </c>
    </row>
    <row r="8445" spans="1:5" customFormat="1" ht="25.5" x14ac:dyDescent="0.2">
      <c r="A8445" s="27">
        <v>13348</v>
      </c>
      <c r="B8445" s="27" t="s">
        <v>10237</v>
      </c>
      <c r="C8445" s="28" t="s">
        <v>10585</v>
      </c>
      <c r="D8445" s="27" t="s">
        <v>10239</v>
      </c>
      <c r="E8445" s="134">
        <v>1.63</v>
      </c>
    </row>
    <row r="8446" spans="1:5" customFormat="1" ht="12.75" x14ac:dyDescent="0.2">
      <c r="A8446" s="27">
        <v>39212</v>
      </c>
      <c r="B8446" s="27" t="s">
        <v>10237</v>
      </c>
      <c r="C8446" s="28" t="s">
        <v>10586</v>
      </c>
      <c r="D8446" s="27" t="s">
        <v>10239</v>
      </c>
      <c r="E8446" s="134">
        <v>2.0299999999999998</v>
      </c>
    </row>
    <row r="8447" spans="1:5" customFormat="1" ht="12.75" x14ac:dyDescent="0.2">
      <c r="A8447" s="27">
        <v>39211</v>
      </c>
      <c r="B8447" s="27" t="s">
        <v>10237</v>
      </c>
      <c r="C8447" s="28" t="s">
        <v>10587</v>
      </c>
      <c r="D8447" s="27" t="s">
        <v>10239</v>
      </c>
      <c r="E8447" s="134">
        <v>1.82</v>
      </c>
    </row>
    <row r="8448" spans="1:5" customFormat="1" ht="12.75" x14ac:dyDescent="0.2">
      <c r="A8448" s="27">
        <v>39208</v>
      </c>
      <c r="B8448" s="27" t="s">
        <v>10237</v>
      </c>
      <c r="C8448" s="28" t="s">
        <v>10588</v>
      </c>
      <c r="D8448" s="27" t="s">
        <v>10239</v>
      </c>
      <c r="E8448" s="134">
        <v>0.55000000000000004</v>
      </c>
    </row>
    <row r="8449" spans="1:5" customFormat="1" ht="12.75" x14ac:dyDescent="0.2">
      <c r="A8449" s="27">
        <v>39210</v>
      </c>
      <c r="B8449" s="27" t="s">
        <v>10237</v>
      </c>
      <c r="C8449" s="28" t="s">
        <v>10589</v>
      </c>
      <c r="D8449" s="27" t="s">
        <v>10239</v>
      </c>
      <c r="E8449" s="134">
        <v>1.02</v>
      </c>
    </row>
    <row r="8450" spans="1:5" customFormat="1" ht="12.75" x14ac:dyDescent="0.2">
      <c r="A8450" s="27">
        <v>39214</v>
      </c>
      <c r="B8450" s="27" t="s">
        <v>10237</v>
      </c>
      <c r="C8450" s="28" t="s">
        <v>10590</v>
      </c>
      <c r="D8450" s="27" t="s">
        <v>10239</v>
      </c>
      <c r="E8450" s="134">
        <v>3.76</v>
      </c>
    </row>
    <row r="8451" spans="1:5" customFormat="1" ht="12.75" x14ac:dyDescent="0.2">
      <c r="A8451" s="27">
        <v>39213</v>
      </c>
      <c r="B8451" s="27" t="s">
        <v>10237</v>
      </c>
      <c r="C8451" s="28" t="s">
        <v>10591</v>
      </c>
      <c r="D8451" s="27" t="s">
        <v>10239</v>
      </c>
      <c r="E8451" s="134">
        <v>2.66</v>
      </c>
    </row>
    <row r="8452" spans="1:5" customFormat="1" ht="12.75" x14ac:dyDescent="0.2">
      <c r="A8452" s="27">
        <v>39209</v>
      </c>
      <c r="B8452" s="27" t="s">
        <v>10237</v>
      </c>
      <c r="C8452" s="28" t="s">
        <v>10592</v>
      </c>
      <c r="D8452" s="27" t="s">
        <v>10239</v>
      </c>
      <c r="E8452" s="134">
        <v>0.66</v>
      </c>
    </row>
    <row r="8453" spans="1:5" customFormat="1" ht="12.75" x14ac:dyDescent="0.2">
      <c r="A8453" s="27">
        <v>39207</v>
      </c>
      <c r="B8453" s="27" t="s">
        <v>10237</v>
      </c>
      <c r="C8453" s="28" t="s">
        <v>10593</v>
      </c>
      <c r="D8453" s="27" t="s">
        <v>10239</v>
      </c>
      <c r="E8453" s="134">
        <v>1.02</v>
      </c>
    </row>
    <row r="8454" spans="1:5" customFormat="1" ht="12.75" x14ac:dyDescent="0.2">
      <c r="A8454" s="27">
        <v>39215</v>
      </c>
      <c r="B8454" s="27" t="s">
        <v>10237</v>
      </c>
      <c r="C8454" s="28" t="s">
        <v>10594</v>
      </c>
      <c r="D8454" s="27" t="s">
        <v>10239</v>
      </c>
      <c r="E8454" s="134">
        <v>6.86</v>
      </c>
    </row>
    <row r="8455" spans="1:5" customFormat="1" ht="12.75" x14ac:dyDescent="0.2">
      <c r="A8455" s="27">
        <v>39216</v>
      </c>
      <c r="B8455" s="27" t="s">
        <v>10237</v>
      </c>
      <c r="C8455" s="28" t="s">
        <v>10595</v>
      </c>
      <c r="D8455" s="27" t="s">
        <v>10239</v>
      </c>
      <c r="E8455" s="134">
        <v>9.57</v>
      </c>
    </row>
    <row r="8456" spans="1:5" customFormat="1" ht="25.5" x14ac:dyDescent="0.2">
      <c r="A8456" s="27">
        <v>11267</v>
      </c>
      <c r="B8456" s="27" t="s">
        <v>10237</v>
      </c>
      <c r="C8456" s="28" t="s">
        <v>10596</v>
      </c>
      <c r="D8456" s="27" t="s">
        <v>10239</v>
      </c>
      <c r="E8456" s="134">
        <v>1.43</v>
      </c>
    </row>
    <row r="8457" spans="1:5" customFormat="1" ht="25.5" x14ac:dyDescent="0.2">
      <c r="A8457" s="27">
        <v>379</v>
      </c>
      <c r="B8457" s="27" t="s">
        <v>10237</v>
      </c>
      <c r="C8457" s="28" t="s">
        <v>10597</v>
      </c>
      <c r="D8457" s="27" t="s">
        <v>10239</v>
      </c>
      <c r="E8457" s="134">
        <v>1.43</v>
      </c>
    </row>
    <row r="8458" spans="1:5" customFormat="1" ht="25.5" x14ac:dyDescent="0.2">
      <c r="A8458" s="27">
        <v>510</v>
      </c>
      <c r="B8458" s="27" t="s">
        <v>10237</v>
      </c>
      <c r="C8458" s="28" t="s">
        <v>10598</v>
      </c>
      <c r="D8458" s="27" t="s">
        <v>10287</v>
      </c>
      <c r="E8458" s="134">
        <v>12.94</v>
      </c>
    </row>
    <row r="8459" spans="1:5" customFormat="1" ht="25.5" x14ac:dyDescent="0.2">
      <c r="A8459" s="27">
        <v>516</v>
      </c>
      <c r="B8459" s="27" t="s">
        <v>10237</v>
      </c>
      <c r="C8459" s="28" t="s">
        <v>10599</v>
      </c>
      <c r="D8459" s="27" t="s">
        <v>10287</v>
      </c>
      <c r="E8459" s="134">
        <v>15.34</v>
      </c>
    </row>
    <row r="8460" spans="1:5" customFormat="1" ht="25.5" x14ac:dyDescent="0.2">
      <c r="A8460" s="27">
        <v>509</v>
      </c>
      <c r="B8460" s="27" t="s">
        <v>10237</v>
      </c>
      <c r="C8460" s="28" t="s">
        <v>10600</v>
      </c>
      <c r="D8460" s="27" t="s">
        <v>10287</v>
      </c>
      <c r="E8460" s="134">
        <v>17.21</v>
      </c>
    </row>
    <row r="8461" spans="1:5" customFormat="1" ht="12.75" x14ac:dyDescent="0.2">
      <c r="A8461" s="27">
        <v>40331</v>
      </c>
      <c r="B8461" s="27" t="s">
        <v>10237</v>
      </c>
      <c r="C8461" s="28" t="s">
        <v>10601</v>
      </c>
      <c r="D8461" s="27" t="s">
        <v>10387</v>
      </c>
      <c r="E8461" s="134">
        <v>19.809999999999999</v>
      </c>
    </row>
    <row r="8462" spans="1:5" customFormat="1" ht="12.75" x14ac:dyDescent="0.2">
      <c r="A8462" s="27">
        <v>40930</v>
      </c>
      <c r="B8462" s="27" t="s">
        <v>10237</v>
      </c>
      <c r="C8462" s="28" t="s">
        <v>10602</v>
      </c>
      <c r="D8462" s="27" t="s">
        <v>10389</v>
      </c>
      <c r="E8462" s="50">
        <v>3474</v>
      </c>
    </row>
    <row r="8463" spans="1:5" customFormat="1" ht="12.75" x14ac:dyDescent="0.2">
      <c r="A8463" s="27">
        <v>377</v>
      </c>
      <c r="B8463" s="27" t="s">
        <v>10237</v>
      </c>
      <c r="C8463" s="28" t="s">
        <v>10603</v>
      </c>
      <c r="D8463" s="27" t="s">
        <v>10239</v>
      </c>
      <c r="E8463" s="134">
        <v>40.81</v>
      </c>
    </row>
    <row r="8464" spans="1:5" customFormat="1" ht="12.75" x14ac:dyDescent="0.2">
      <c r="A8464" s="27">
        <v>11761</v>
      </c>
      <c r="B8464" s="27" t="s">
        <v>10237</v>
      </c>
      <c r="C8464" s="28" t="s">
        <v>10604</v>
      </c>
      <c r="D8464" s="27" t="s">
        <v>10239</v>
      </c>
      <c r="E8464" s="134">
        <v>86.84</v>
      </c>
    </row>
    <row r="8465" spans="1:5" customFormat="1" ht="12.75" x14ac:dyDescent="0.2">
      <c r="A8465" s="27">
        <v>7588</v>
      </c>
      <c r="B8465" s="27" t="s">
        <v>10237</v>
      </c>
      <c r="C8465" s="28" t="s">
        <v>10605</v>
      </c>
      <c r="D8465" s="27" t="s">
        <v>10239</v>
      </c>
      <c r="E8465" s="134">
        <v>48.6</v>
      </c>
    </row>
    <row r="8466" spans="1:5" customFormat="1" ht="12.75" x14ac:dyDescent="0.2">
      <c r="A8466" s="27">
        <v>34551</v>
      </c>
      <c r="B8466" s="27" t="s">
        <v>10237</v>
      </c>
      <c r="C8466" s="28" t="s">
        <v>10606</v>
      </c>
      <c r="D8466" s="27" t="s">
        <v>10387</v>
      </c>
      <c r="E8466" s="134">
        <v>13.84</v>
      </c>
    </row>
    <row r="8467" spans="1:5" customFormat="1" ht="12.75" x14ac:dyDescent="0.2">
      <c r="A8467" s="27">
        <v>41078</v>
      </c>
      <c r="B8467" s="27" t="s">
        <v>10237</v>
      </c>
      <c r="C8467" s="28" t="s">
        <v>10607</v>
      </c>
      <c r="D8467" s="27" t="s">
        <v>10389</v>
      </c>
      <c r="E8467" s="50">
        <v>2427.5500000000002</v>
      </c>
    </row>
    <row r="8468" spans="1:5" customFormat="1" ht="12.75" x14ac:dyDescent="0.2">
      <c r="A8468" s="27">
        <v>246</v>
      </c>
      <c r="B8468" s="27" t="s">
        <v>10237</v>
      </c>
      <c r="C8468" s="28" t="s">
        <v>10608</v>
      </c>
      <c r="D8468" s="27" t="s">
        <v>10387</v>
      </c>
      <c r="E8468" s="134">
        <v>17.03</v>
      </c>
    </row>
    <row r="8469" spans="1:5" customFormat="1" ht="12.75" x14ac:dyDescent="0.2">
      <c r="A8469" s="27">
        <v>40927</v>
      </c>
      <c r="B8469" s="27" t="s">
        <v>10237</v>
      </c>
      <c r="C8469" s="28" t="s">
        <v>10609</v>
      </c>
      <c r="D8469" s="27" t="s">
        <v>10389</v>
      </c>
      <c r="E8469" s="50">
        <v>2990.2</v>
      </c>
    </row>
    <row r="8470" spans="1:5" customFormat="1" ht="12.75" x14ac:dyDescent="0.2">
      <c r="A8470" s="27">
        <v>2350</v>
      </c>
      <c r="B8470" s="27" t="s">
        <v>10237</v>
      </c>
      <c r="C8470" s="28" t="s">
        <v>10610</v>
      </c>
      <c r="D8470" s="27" t="s">
        <v>10387</v>
      </c>
      <c r="E8470" s="134">
        <v>17.559999999999999</v>
      </c>
    </row>
    <row r="8471" spans="1:5" customFormat="1" ht="12.75" x14ac:dyDescent="0.2">
      <c r="A8471" s="27">
        <v>40812</v>
      </c>
      <c r="B8471" s="27" t="s">
        <v>10237</v>
      </c>
      <c r="C8471" s="28" t="s">
        <v>10611</v>
      </c>
      <c r="D8471" s="27" t="s">
        <v>10389</v>
      </c>
      <c r="E8471" s="50">
        <v>3078.86</v>
      </c>
    </row>
    <row r="8472" spans="1:5" customFormat="1" ht="12.75" x14ac:dyDescent="0.2">
      <c r="A8472" s="27">
        <v>245</v>
      </c>
      <c r="B8472" s="27" t="s">
        <v>10237</v>
      </c>
      <c r="C8472" s="28" t="s">
        <v>10612</v>
      </c>
      <c r="D8472" s="27" t="s">
        <v>10387</v>
      </c>
      <c r="E8472" s="134">
        <v>29.28</v>
      </c>
    </row>
    <row r="8473" spans="1:5" customFormat="1" ht="12.75" x14ac:dyDescent="0.2">
      <c r="A8473" s="27">
        <v>41090</v>
      </c>
      <c r="B8473" s="27" t="s">
        <v>10237</v>
      </c>
      <c r="C8473" s="28" t="s">
        <v>10613</v>
      </c>
      <c r="D8473" s="27" t="s">
        <v>10389</v>
      </c>
      <c r="E8473" s="50">
        <v>5135.05</v>
      </c>
    </row>
    <row r="8474" spans="1:5" customFormat="1" ht="12.75" x14ac:dyDescent="0.2">
      <c r="A8474" s="27">
        <v>251</v>
      </c>
      <c r="B8474" s="27" t="s">
        <v>10237</v>
      </c>
      <c r="C8474" s="28" t="s">
        <v>10614</v>
      </c>
      <c r="D8474" s="27" t="s">
        <v>10387</v>
      </c>
      <c r="E8474" s="134">
        <v>17.03</v>
      </c>
    </row>
    <row r="8475" spans="1:5" customFormat="1" ht="12.75" x14ac:dyDescent="0.2">
      <c r="A8475" s="27">
        <v>40975</v>
      </c>
      <c r="B8475" s="27" t="s">
        <v>10237</v>
      </c>
      <c r="C8475" s="28" t="s">
        <v>10615</v>
      </c>
      <c r="D8475" s="27" t="s">
        <v>10389</v>
      </c>
      <c r="E8475" s="50">
        <v>2990.2</v>
      </c>
    </row>
    <row r="8476" spans="1:5" customFormat="1" ht="12.75" x14ac:dyDescent="0.2">
      <c r="A8476" s="27">
        <v>6127</v>
      </c>
      <c r="B8476" s="27" t="s">
        <v>10237</v>
      </c>
      <c r="C8476" s="28" t="s">
        <v>10616</v>
      </c>
      <c r="D8476" s="27" t="s">
        <v>10387</v>
      </c>
      <c r="E8476" s="134">
        <v>17.03</v>
      </c>
    </row>
    <row r="8477" spans="1:5" customFormat="1" ht="12.75" x14ac:dyDescent="0.2">
      <c r="A8477" s="27">
        <v>41072</v>
      </c>
      <c r="B8477" s="27" t="s">
        <v>10237</v>
      </c>
      <c r="C8477" s="28" t="s">
        <v>10617</v>
      </c>
      <c r="D8477" s="27" t="s">
        <v>10389</v>
      </c>
      <c r="E8477" s="50">
        <v>2990.2</v>
      </c>
    </row>
    <row r="8478" spans="1:5" customFormat="1" ht="12.75" x14ac:dyDescent="0.2">
      <c r="A8478" s="27">
        <v>6121</v>
      </c>
      <c r="B8478" s="27" t="s">
        <v>10237</v>
      </c>
      <c r="C8478" s="28" t="s">
        <v>10618</v>
      </c>
      <c r="D8478" s="27" t="s">
        <v>10387</v>
      </c>
      <c r="E8478" s="134">
        <v>15.02</v>
      </c>
    </row>
    <row r="8479" spans="1:5" customFormat="1" ht="12.75" x14ac:dyDescent="0.2">
      <c r="A8479" s="27">
        <v>41071</v>
      </c>
      <c r="B8479" s="27" t="s">
        <v>10237</v>
      </c>
      <c r="C8479" s="28" t="s">
        <v>10619</v>
      </c>
      <c r="D8479" s="27" t="s">
        <v>10389</v>
      </c>
      <c r="E8479" s="50">
        <v>2632.68</v>
      </c>
    </row>
    <row r="8480" spans="1:5" customFormat="1" ht="12.75" x14ac:dyDescent="0.2">
      <c r="A8480" s="27">
        <v>244</v>
      </c>
      <c r="B8480" s="27" t="s">
        <v>10237</v>
      </c>
      <c r="C8480" s="28" t="s">
        <v>10620</v>
      </c>
      <c r="D8480" s="27" t="s">
        <v>10387</v>
      </c>
      <c r="E8480" s="134">
        <v>16.38</v>
      </c>
    </row>
    <row r="8481" spans="1:5" customFormat="1" ht="12.75" x14ac:dyDescent="0.2">
      <c r="A8481" s="27">
        <v>41093</v>
      </c>
      <c r="B8481" s="27" t="s">
        <v>10237</v>
      </c>
      <c r="C8481" s="28" t="s">
        <v>10621</v>
      </c>
      <c r="D8481" s="27" t="s">
        <v>10389</v>
      </c>
      <c r="E8481" s="50">
        <v>2872.93</v>
      </c>
    </row>
    <row r="8482" spans="1:5" customFormat="1" ht="12.75" x14ac:dyDescent="0.2">
      <c r="A8482" s="27">
        <v>532</v>
      </c>
      <c r="B8482" s="27" t="s">
        <v>10237</v>
      </c>
      <c r="C8482" s="28" t="s">
        <v>10622</v>
      </c>
      <c r="D8482" s="27" t="s">
        <v>10387</v>
      </c>
      <c r="E8482" s="134">
        <v>42.95</v>
      </c>
    </row>
    <row r="8483" spans="1:5" customFormat="1" ht="12.75" x14ac:dyDescent="0.2">
      <c r="A8483" s="27">
        <v>40931</v>
      </c>
      <c r="B8483" s="27" t="s">
        <v>10237</v>
      </c>
      <c r="C8483" s="28" t="s">
        <v>10623</v>
      </c>
      <c r="D8483" s="27" t="s">
        <v>10389</v>
      </c>
      <c r="E8483" s="50">
        <v>7531.51</v>
      </c>
    </row>
    <row r="8484" spans="1:5" customFormat="1" ht="12.75" x14ac:dyDescent="0.2">
      <c r="A8484" s="27">
        <v>36150</v>
      </c>
      <c r="B8484" s="27" t="s">
        <v>10237</v>
      </c>
      <c r="C8484" s="28" t="s">
        <v>10624</v>
      </c>
      <c r="D8484" s="27" t="s">
        <v>10239</v>
      </c>
      <c r="E8484" s="134">
        <v>42.91</v>
      </c>
    </row>
    <row r="8485" spans="1:5" customFormat="1" ht="12.75" x14ac:dyDescent="0.2">
      <c r="A8485" s="27">
        <v>4760</v>
      </c>
      <c r="B8485" s="27" t="s">
        <v>10237</v>
      </c>
      <c r="C8485" s="28" t="s">
        <v>10625</v>
      </c>
      <c r="D8485" s="27" t="s">
        <v>10387</v>
      </c>
      <c r="E8485" s="134">
        <v>22.2</v>
      </c>
    </row>
    <row r="8486" spans="1:5" customFormat="1" ht="12.75" x14ac:dyDescent="0.2">
      <c r="A8486" s="27">
        <v>41069</v>
      </c>
      <c r="B8486" s="27" t="s">
        <v>10237</v>
      </c>
      <c r="C8486" s="28" t="s">
        <v>10626</v>
      </c>
      <c r="D8486" s="27" t="s">
        <v>10389</v>
      </c>
      <c r="E8486" s="50">
        <v>3892.53</v>
      </c>
    </row>
    <row r="8487" spans="1:5" customFormat="1" ht="12.75" x14ac:dyDescent="0.2">
      <c r="A8487" s="27">
        <v>10422</v>
      </c>
      <c r="B8487" s="27" t="s">
        <v>10237</v>
      </c>
      <c r="C8487" s="28" t="s">
        <v>10627</v>
      </c>
      <c r="D8487" s="27" t="s">
        <v>10239</v>
      </c>
      <c r="E8487" s="134">
        <v>457.95</v>
      </c>
    </row>
    <row r="8488" spans="1:5" customFormat="1" ht="25.5" x14ac:dyDescent="0.2">
      <c r="A8488" s="27">
        <v>44019</v>
      </c>
      <c r="B8488" s="27" t="s">
        <v>10237</v>
      </c>
      <c r="C8488" s="28" t="s">
        <v>10628</v>
      </c>
      <c r="D8488" s="27" t="s">
        <v>10239</v>
      </c>
      <c r="E8488" s="134">
        <v>633.91999999999996</v>
      </c>
    </row>
    <row r="8489" spans="1:5" customFormat="1" ht="25.5" x14ac:dyDescent="0.2">
      <c r="A8489" s="27">
        <v>36520</v>
      </c>
      <c r="B8489" s="27" t="s">
        <v>10237</v>
      </c>
      <c r="C8489" s="28" t="s">
        <v>10629</v>
      </c>
      <c r="D8489" s="27" t="s">
        <v>10239</v>
      </c>
      <c r="E8489" s="134">
        <v>770.78</v>
      </c>
    </row>
    <row r="8490" spans="1:5" customFormat="1" ht="25.5" x14ac:dyDescent="0.2">
      <c r="A8490" s="27">
        <v>42319</v>
      </c>
      <c r="B8490" s="27" t="s">
        <v>10237</v>
      </c>
      <c r="C8490" s="28" t="s">
        <v>10630</v>
      </c>
      <c r="D8490" s="27" t="s">
        <v>10239</v>
      </c>
      <c r="E8490" s="134">
        <v>690.66</v>
      </c>
    </row>
    <row r="8491" spans="1:5" customFormat="1" ht="25.5" x14ac:dyDescent="0.2">
      <c r="A8491" s="27">
        <v>10420</v>
      </c>
      <c r="B8491" s="27" t="s">
        <v>10237</v>
      </c>
      <c r="C8491" s="28" t="s">
        <v>10631</v>
      </c>
      <c r="D8491" s="27" t="s">
        <v>10239</v>
      </c>
      <c r="E8491" s="134">
        <v>245</v>
      </c>
    </row>
    <row r="8492" spans="1:5" customFormat="1" ht="25.5" x14ac:dyDescent="0.2">
      <c r="A8492" s="27">
        <v>10421</v>
      </c>
      <c r="B8492" s="27" t="s">
        <v>10237</v>
      </c>
      <c r="C8492" s="28" t="s">
        <v>10632</v>
      </c>
      <c r="D8492" s="27" t="s">
        <v>10239</v>
      </c>
      <c r="E8492" s="134">
        <v>269.22000000000003</v>
      </c>
    </row>
    <row r="8493" spans="1:5" customFormat="1" ht="12.75" x14ac:dyDescent="0.2">
      <c r="A8493" s="27">
        <v>11786</v>
      </c>
      <c r="B8493" s="27" t="s">
        <v>10237</v>
      </c>
      <c r="C8493" s="28" t="s">
        <v>10633</v>
      </c>
      <c r="D8493" s="27" t="s">
        <v>10239</v>
      </c>
      <c r="E8493" s="134">
        <v>542.86</v>
      </c>
    </row>
    <row r="8494" spans="1:5" customFormat="1" ht="12.75" x14ac:dyDescent="0.2">
      <c r="A8494" s="27">
        <v>4815</v>
      </c>
      <c r="B8494" s="27" t="s">
        <v>10237</v>
      </c>
      <c r="C8494" s="28" t="s">
        <v>10634</v>
      </c>
      <c r="D8494" s="27" t="s">
        <v>10239</v>
      </c>
      <c r="E8494" s="134">
        <v>6.06</v>
      </c>
    </row>
    <row r="8495" spans="1:5" customFormat="1" ht="12.75" x14ac:dyDescent="0.2">
      <c r="A8495" s="27">
        <v>541</v>
      </c>
      <c r="B8495" s="27" t="s">
        <v>10237</v>
      </c>
      <c r="C8495" s="28" t="s">
        <v>10635</v>
      </c>
      <c r="D8495" s="27" t="s">
        <v>10239</v>
      </c>
      <c r="E8495" s="134">
        <v>169</v>
      </c>
    </row>
    <row r="8496" spans="1:5" customFormat="1" ht="12.75" x14ac:dyDescent="0.2">
      <c r="A8496" s="27">
        <v>542</v>
      </c>
      <c r="B8496" s="27" t="s">
        <v>10237</v>
      </c>
      <c r="C8496" s="28" t="s">
        <v>10636</v>
      </c>
      <c r="D8496" s="27" t="s">
        <v>10239</v>
      </c>
      <c r="E8496" s="134">
        <v>211.84</v>
      </c>
    </row>
    <row r="8497" spans="1:5" customFormat="1" ht="12.75" x14ac:dyDescent="0.2">
      <c r="A8497" s="27">
        <v>540</v>
      </c>
      <c r="B8497" s="27" t="s">
        <v>10237</v>
      </c>
      <c r="C8497" s="28" t="s">
        <v>10637</v>
      </c>
      <c r="D8497" s="27" t="s">
        <v>10239</v>
      </c>
      <c r="E8497" s="134">
        <v>477.38</v>
      </c>
    </row>
    <row r="8498" spans="1:5" customFormat="1" ht="25.5" x14ac:dyDescent="0.2">
      <c r="A8498" s="27">
        <v>38364</v>
      </c>
      <c r="B8498" s="27" t="s">
        <v>10237</v>
      </c>
      <c r="C8498" s="28" t="s">
        <v>10638</v>
      </c>
      <c r="D8498" s="27" t="s">
        <v>10239</v>
      </c>
      <c r="E8498" s="134">
        <v>497.9</v>
      </c>
    </row>
    <row r="8499" spans="1:5" customFormat="1" ht="25.5" x14ac:dyDescent="0.2">
      <c r="A8499" s="27">
        <v>11692</v>
      </c>
      <c r="B8499" s="27" t="s">
        <v>10237</v>
      </c>
      <c r="C8499" s="28" t="s">
        <v>10639</v>
      </c>
      <c r="D8499" s="27" t="s">
        <v>10640</v>
      </c>
      <c r="E8499" s="134">
        <v>228.54</v>
      </c>
    </row>
    <row r="8500" spans="1:5" customFormat="1" ht="25.5" x14ac:dyDescent="0.2">
      <c r="A8500" s="27">
        <v>1746</v>
      </c>
      <c r="B8500" s="27" t="s">
        <v>10237</v>
      </c>
      <c r="C8500" s="28" t="s">
        <v>10641</v>
      </c>
      <c r="D8500" s="27" t="s">
        <v>10239</v>
      </c>
      <c r="E8500" s="134">
        <v>299</v>
      </c>
    </row>
    <row r="8501" spans="1:5" customFormat="1" ht="25.5" x14ac:dyDescent="0.2">
      <c r="A8501" s="27">
        <v>1748</v>
      </c>
      <c r="B8501" s="27" t="s">
        <v>10237</v>
      </c>
      <c r="C8501" s="28" t="s">
        <v>10642</v>
      </c>
      <c r="D8501" s="27" t="s">
        <v>10239</v>
      </c>
      <c r="E8501" s="134">
        <v>397.6</v>
      </c>
    </row>
    <row r="8502" spans="1:5" customFormat="1" ht="25.5" x14ac:dyDescent="0.2">
      <c r="A8502" s="27">
        <v>1749</v>
      </c>
      <c r="B8502" s="27" t="s">
        <v>10237</v>
      </c>
      <c r="C8502" s="28" t="s">
        <v>10643</v>
      </c>
      <c r="D8502" s="27" t="s">
        <v>10239</v>
      </c>
      <c r="E8502" s="134">
        <v>576.04999999999995</v>
      </c>
    </row>
    <row r="8503" spans="1:5" customFormat="1" ht="25.5" x14ac:dyDescent="0.2">
      <c r="A8503" s="27">
        <v>37412</v>
      </c>
      <c r="B8503" s="27" t="s">
        <v>10237</v>
      </c>
      <c r="C8503" s="28" t="s">
        <v>10644</v>
      </c>
      <c r="D8503" s="27" t="s">
        <v>10239</v>
      </c>
      <c r="E8503" s="134">
        <v>292.27</v>
      </c>
    </row>
    <row r="8504" spans="1:5" customFormat="1" ht="25.5" x14ac:dyDescent="0.2">
      <c r="A8504" s="27">
        <v>1745</v>
      </c>
      <c r="B8504" s="27" t="s">
        <v>10237</v>
      </c>
      <c r="C8504" s="28" t="s">
        <v>10645</v>
      </c>
      <c r="D8504" s="27" t="s">
        <v>10239</v>
      </c>
      <c r="E8504" s="134">
        <v>347.55</v>
      </c>
    </row>
    <row r="8505" spans="1:5" customFormat="1" ht="25.5" x14ac:dyDescent="0.2">
      <c r="A8505" s="27">
        <v>1750</v>
      </c>
      <c r="B8505" s="27" t="s">
        <v>10237</v>
      </c>
      <c r="C8505" s="28" t="s">
        <v>10646</v>
      </c>
      <c r="D8505" s="27" t="s">
        <v>10239</v>
      </c>
      <c r="E8505" s="134">
        <v>812.17</v>
      </c>
    </row>
    <row r="8506" spans="1:5" customFormat="1" ht="12.75" x14ac:dyDescent="0.2">
      <c r="A8506" s="27">
        <v>11687</v>
      </c>
      <c r="B8506" s="27" t="s">
        <v>10237</v>
      </c>
      <c r="C8506" s="28" t="s">
        <v>10647</v>
      </c>
      <c r="D8506" s="27" t="s">
        <v>10283</v>
      </c>
      <c r="E8506" s="50">
        <v>1294.04</v>
      </c>
    </row>
    <row r="8507" spans="1:5" customFormat="1" ht="12.75" x14ac:dyDescent="0.2">
      <c r="A8507" s="27">
        <v>11689</v>
      </c>
      <c r="B8507" s="27" t="s">
        <v>10237</v>
      </c>
      <c r="C8507" s="28" t="s">
        <v>10648</v>
      </c>
      <c r="D8507" s="27" t="s">
        <v>10283</v>
      </c>
      <c r="E8507" s="50">
        <v>1621.35</v>
      </c>
    </row>
    <row r="8508" spans="1:5" customFormat="1" ht="12.75" x14ac:dyDescent="0.2">
      <c r="A8508" s="27">
        <v>11693</v>
      </c>
      <c r="B8508" s="27" t="s">
        <v>10237</v>
      </c>
      <c r="C8508" s="28" t="s">
        <v>10649</v>
      </c>
      <c r="D8508" s="27" t="s">
        <v>10640</v>
      </c>
      <c r="E8508" s="134">
        <v>187.38</v>
      </c>
    </row>
    <row r="8509" spans="1:5" customFormat="1" ht="12.75" x14ac:dyDescent="0.2">
      <c r="A8509" s="27">
        <v>36215</v>
      </c>
      <c r="B8509" s="27" t="s">
        <v>10237</v>
      </c>
      <c r="C8509" s="28" t="s">
        <v>10650</v>
      </c>
      <c r="D8509" s="27" t="s">
        <v>10239</v>
      </c>
      <c r="E8509" s="134">
        <v>964.69</v>
      </c>
    </row>
    <row r="8510" spans="1:5" customFormat="1" ht="25.5" x14ac:dyDescent="0.2">
      <c r="A8510" s="27">
        <v>42439</v>
      </c>
      <c r="B8510" s="27" t="s">
        <v>10237</v>
      </c>
      <c r="C8510" s="28" t="s">
        <v>10651</v>
      </c>
      <c r="D8510" s="27" t="s">
        <v>10239</v>
      </c>
      <c r="E8510" s="50">
        <v>1207.8399999999999</v>
      </c>
    </row>
    <row r="8511" spans="1:5" customFormat="1" ht="12.75" x14ac:dyDescent="0.2">
      <c r="A8511" s="27">
        <v>38381</v>
      </c>
      <c r="B8511" s="27" t="s">
        <v>10237</v>
      </c>
      <c r="C8511" s="28" t="s">
        <v>10652</v>
      </c>
      <c r="D8511" s="27" t="s">
        <v>10239</v>
      </c>
      <c r="E8511" s="134">
        <v>11.11</v>
      </c>
    </row>
    <row r="8512" spans="1:5" customFormat="1" ht="12.75" x14ac:dyDescent="0.2">
      <c r="A8512" s="27">
        <v>39621</v>
      </c>
      <c r="B8512" s="27" t="s">
        <v>10237</v>
      </c>
      <c r="C8512" s="28" t="s">
        <v>10653</v>
      </c>
      <c r="D8512" s="27" t="s">
        <v>10654</v>
      </c>
      <c r="E8512" s="50">
        <v>1009.63</v>
      </c>
    </row>
    <row r="8513" spans="1:5" customFormat="1" ht="12.75" x14ac:dyDescent="0.2">
      <c r="A8513" s="27">
        <v>39624</v>
      </c>
      <c r="B8513" s="27" t="s">
        <v>10237</v>
      </c>
      <c r="C8513" s="28" t="s">
        <v>10655</v>
      </c>
      <c r="D8513" s="27" t="s">
        <v>10654</v>
      </c>
      <c r="E8513" s="50">
        <v>1113.74</v>
      </c>
    </row>
    <row r="8514" spans="1:5" customFormat="1" ht="12.75" x14ac:dyDescent="0.2">
      <c r="A8514" s="27">
        <v>39615</v>
      </c>
      <c r="B8514" s="27" t="s">
        <v>10237</v>
      </c>
      <c r="C8514" s="28" t="s">
        <v>10656</v>
      </c>
      <c r="D8514" s="27" t="s">
        <v>10239</v>
      </c>
      <c r="E8514" s="134">
        <v>450.05</v>
      </c>
    </row>
    <row r="8515" spans="1:5" customFormat="1" ht="12.75" x14ac:dyDescent="0.2">
      <c r="A8515" s="27">
        <v>39620</v>
      </c>
      <c r="B8515" s="27" t="s">
        <v>10237</v>
      </c>
      <c r="C8515" s="28" t="s">
        <v>10657</v>
      </c>
      <c r="D8515" s="27" t="s">
        <v>10239</v>
      </c>
      <c r="E8515" s="134">
        <v>687.35</v>
      </c>
    </row>
    <row r="8516" spans="1:5" customFormat="1" ht="12.75" x14ac:dyDescent="0.2">
      <c r="A8516" s="27">
        <v>39623</v>
      </c>
      <c r="B8516" s="27" t="s">
        <v>10237</v>
      </c>
      <c r="C8516" s="28" t="s">
        <v>10658</v>
      </c>
      <c r="D8516" s="27" t="s">
        <v>10239</v>
      </c>
      <c r="E8516" s="134">
        <v>736.21</v>
      </c>
    </row>
    <row r="8517" spans="1:5" customFormat="1" ht="12.75" x14ac:dyDescent="0.2">
      <c r="A8517" s="27">
        <v>546</v>
      </c>
      <c r="B8517" s="27" t="s">
        <v>10237</v>
      </c>
      <c r="C8517" s="28" t="s">
        <v>10659</v>
      </c>
      <c r="D8517" s="27" t="s">
        <v>10287</v>
      </c>
      <c r="E8517" s="134">
        <v>9.0500000000000007</v>
      </c>
    </row>
    <row r="8518" spans="1:5" customFormat="1" ht="12.75" x14ac:dyDescent="0.2">
      <c r="A8518" s="27">
        <v>566</v>
      </c>
      <c r="B8518" s="27" t="s">
        <v>10237</v>
      </c>
      <c r="C8518" s="28" t="s">
        <v>10660</v>
      </c>
      <c r="D8518" s="27" t="s">
        <v>10283</v>
      </c>
      <c r="E8518" s="134">
        <v>4.29</v>
      </c>
    </row>
    <row r="8519" spans="1:5" customFormat="1" ht="12.75" x14ac:dyDescent="0.2">
      <c r="A8519" s="27">
        <v>565</v>
      </c>
      <c r="B8519" s="27" t="s">
        <v>10237</v>
      </c>
      <c r="C8519" s="28" t="s">
        <v>10661</v>
      </c>
      <c r="D8519" s="27" t="s">
        <v>10283</v>
      </c>
      <c r="E8519" s="134">
        <v>15.65</v>
      </c>
    </row>
    <row r="8520" spans="1:5" customFormat="1" ht="12.75" x14ac:dyDescent="0.2">
      <c r="A8520" s="27">
        <v>555</v>
      </c>
      <c r="B8520" s="27" t="s">
        <v>10237</v>
      </c>
      <c r="C8520" s="28" t="s">
        <v>10662</v>
      </c>
      <c r="D8520" s="27" t="s">
        <v>10283</v>
      </c>
      <c r="E8520" s="134">
        <v>11.09</v>
      </c>
    </row>
    <row r="8521" spans="1:5" customFormat="1" ht="12.75" x14ac:dyDescent="0.2">
      <c r="A8521" s="27">
        <v>557</v>
      </c>
      <c r="B8521" s="27" t="s">
        <v>10237</v>
      </c>
      <c r="C8521" s="28" t="s">
        <v>10663</v>
      </c>
      <c r="D8521" s="27" t="s">
        <v>10283</v>
      </c>
      <c r="E8521" s="134">
        <v>34.82</v>
      </c>
    </row>
    <row r="8522" spans="1:5" customFormat="1" ht="12.75" x14ac:dyDescent="0.2">
      <c r="A8522" s="27">
        <v>552</v>
      </c>
      <c r="B8522" s="27" t="s">
        <v>10237</v>
      </c>
      <c r="C8522" s="28" t="s">
        <v>10664</v>
      </c>
      <c r="D8522" s="27" t="s">
        <v>10283</v>
      </c>
      <c r="E8522" s="134">
        <v>17.27</v>
      </c>
    </row>
    <row r="8523" spans="1:5" customFormat="1" ht="12.75" x14ac:dyDescent="0.2">
      <c r="A8523" s="27">
        <v>563</v>
      </c>
      <c r="B8523" s="27" t="s">
        <v>10237</v>
      </c>
      <c r="C8523" s="28" t="s">
        <v>10665</v>
      </c>
      <c r="D8523" s="27" t="s">
        <v>10283</v>
      </c>
      <c r="E8523" s="134">
        <v>25.96</v>
      </c>
    </row>
    <row r="8524" spans="1:5" customFormat="1" ht="12.75" x14ac:dyDescent="0.2">
      <c r="A8524" s="27">
        <v>549</v>
      </c>
      <c r="B8524" s="27" t="s">
        <v>10237</v>
      </c>
      <c r="C8524" s="28" t="s">
        <v>10666</v>
      </c>
      <c r="D8524" s="27" t="s">
        <v>10283</v>
      </c>
      <c r="E8524" s="134">
        <v>46.72</v>
      </c>
    </row>
    <row r="8525" spans="1:5" customFormat="1" ht="12.75" x14ac:dyDescent="0.2">
      <c r="A8525" s="27">
        <v>551</v>
      </c>
      <c r="B8525" s="27" t="s">
        <v>10237</v>
      </c>
      <c r="C8525" s="28" t="s">
        <v>10667</v>
      </c>
      <c r="D8525" s="27" t="s">
        <v>10283</v>
      </c>
      <c r="E8525" s="134">
        <v>92.52</v>
      </c>
    </row>
    <row r="8526" spans="1:5" customFormat="1" ht="12.75" x14ac:dyDescent="0.2">
      <c r="A8526" s="27">
        <v>559</v>
      </c>
      <c r="B8526" s="27" t="s">
        <v>10237</v>
      </c>
      <c r="C8526" s="28" t="s">
        <v>10668</v>
      </c>
      <c r="D8526" s="27" t="s">
        <v>10283</v>
      </c>
      <c r="E8526" s="134">
        <v>23.13</v>
      </c>
    </row>
    <row r="8527" spans="1:5" customFormat="1" ht="12.75" x14ac:dyDescent="0.2">
      <c r="A8527" s="27">
        <v>560</v>
      </c>
      <c r="B8527" s="27" t="s">
        <v>10237</v>
      </c>
      <c r="C8527" s="28" t="s">
        <v>10669</v>
      </c>
      <c r="D8527" s="27" t="s">
        <v>10283</v>
      </c>
      <c r="E8527" s="134">
        <v>28.93</v>
      </c>
    </row>
    <row r="8528" spans="1:5" customFormat="1" ht="12.75" x14ac:dyDescent="0.2">
      <c r="A8528" s="27">
        <v>547</v>
      </c>
      <c r="B8528" s="27" t="s">
        <v>10237</v>
      </c>
      <c r="C8528" s="28" t="s">
        <v>10670</v>
      </c>
      <c r="D8528" s="27" t="s">
        <v>10283</v>
      </c>
      <c r="E8528" s="134">
        <v>34.64</v>
      </c>
    </row>
    <row r="8529" spans="1:5" customFormat="1" ht="12.75" x14ac:dyDescent="0.2">
      <c r="A8529" s="27">
        <v>36207</v>
      </c>
      <c r="B8529" s="27" t="s">
        <v>10237</v>
      </c>
      <c r="C8529" s="28" t="s">
        <v>10671</v>
      </c>
      <c r="D8529" s="27" t="s">
        <v>10239</v>
      </c>
      <c r="E8529" s="134">
        <v>427.29</v>
      </c>
    </row>
    <row r="8530" spans="1:5" customFormat="1" ht="12.75" x14ac:dyDescent="0.2">
      <c r="A8530" s="27">
        <v>36209</v>
      </c>
      <c r="B8530" s="27" t="s">
        <v>10237</v>
      </c>
      <c r="C8530" s="28" t="s">
        <v>10672</v>
      </c>
      <c r="D8530" s="27" t="s">
        <v>10239</v>
      </c>
      <c r="E8530" s="134">
        <v>490.38</v>
      </c>
    </row>
    <row r="8531" spans="1:5" customFormat="1" ht="25.5" x14ac:dyDescent="0.2">
      <c r="A8531" s="27">
        <v>36210</v>
      </c>
      <c r="B8531" s="27" t="s">
        <v>10237</v>
      </c>
      <c r="C8531" s="28" t="s">
        <v>10673</v>
      </c>
      <c r="D8531" s="27" t="s">
        <v>10239</v>
      </c>
      <c r="E8531" s="134">
        <v>530.58000000000004</v>
      </c>
    </row>
    <row r="8532" spans="1:5" customFormat="1" ht="12.75" x14ac:dyDescent="0.2">
      <c r="A8532" s="27">
        <v>36204</v>
      </c>
      <c r="B8532" s="27" t="s">
        <v>10237</v>
      </c>
      <c r="C8532" s="28" t="s">
        <v>10674</v>
      </c>
      <c r="D8532" s="27" t="s">
        <v>10239</v>
      </c>
      <c r="E8532" s="134">
        <v>188.12</v>
      </c>
    </row>
    <row r="8533" spans="1:5" customFormat="1" ht="12.75" x14ac:dyDescent="0.2">
      <c r="A8533" s="27">
        <v>36205</v>
      </c>
      <c r="B8533" s="27" t="s">
        <v>10237</v>
      </c>
      <c r="C8533" s="28" t="s">
        <v>10675</v>
      </c>
      <c r="D8533" s="27" t="s">
        <v>10239</v>
      </c>
      <c r="E8533" s="134">
        <v>208.93</v>
      </c>
    </row>
    <row r="8534" spans="1:5" customFormat="1" ht="12.75" x14ac:dyDescent="0.2">
      <c r="A8534" s="27">
        <v>36081</v>
      </c>
      <c r="B8534" s="27" t="s">
        <v>10237</v>
      </c>
      <c r="C8534" s="28" t="s">
        <v>10676</v>
      </c>
      <c r="D8534" s="27" t="s">
        <v>10239</v>
      </c>
      <c r="E8534" s="134">
        <v>222.77</v>
      </c>
    </row>
    <row r="8535" spans="1:5" customFormat="1" ht="12.75" x14ac:dyDescent="0.2">
      <c r="A8535" s="27">
        <v>36206</v>
      </c>
      <c r="B8535" s="27" t="s">
        <v>10237</v>
      </c>
      <c r="C8535" s="28" t="s">
        <v>10677</v>
      </c>
      <c r="D8535" s="27" t="s">
        <v>10239</v>
      </c>
      <c r="E8535" s="134">
        <v>233.39</v>
      </c>
    </row>
    <row r="8536" spans="1:5" customFormat="1" ht="12.75" x14ac:dyDescent="0.2">
      <c r="A8536" s="27">
        <v>36218</v>
      </c>
      <c r="B8536" s="27" t="s">
        <v>10237</v>
      </c>
      <c r="C8536" s="28" t="s">
        <v>10678</v>
      </c>
      <c r="D8536" s="27" t="s">
        <v>10239</v>
      </c>
      <c r="E8536" s="134">
        <v>134.41</v>
      </c>
    </row>
    <row r="8537" spans="1:5" customFormat="1" ht="12.75" x14ac:dyDescent="0.2">
      <c r="A8537" s="27">
        <v>36220</v>
      </c>
      <c r="B8537" s="27" t="s">
        <v>10237</v>
      </c>
      <c r="C8537" s="28" t="s">
        <v>10679</v>
      </c>
      <c r="D8537" s="27" t="s">
        <v>10239</v>
      </c>
      <c r="E8537" s="134">
        <v>154.12</v>
      </c>
    </row>
    <row r="8538" spans="1:5" customFormat="1" ht="12.75" x14ac:dyDescent="0.2">
      <c r="A8538" s="27">
        <v>36080</v>
      </c>
      <c r="B8538" s="27" t="s">
        <v>10237</v>
      </c>
      <c r="C8538" s="28" t="s">
        <v>10680</v>
      </c>
      <c r="D8538" s="27" t="s">
        <v>10239</v>
      </c>
      <c r="E8538" s="134">
        <v>166.71</v>
      </c>
    </row>
    <row r="8539" spans="1:5" customFormat="1" ht="12.75" x14ac:dyDescent="0.2">
      <c r="A8539" s="27">
        <v>36223</v>
      </c>
      <c r="B8539" s="27" t="s">
        <v>10237</v>
      </c>
      <c r="C8539" s="28" t="s">
        <v>10681</v>
      </c>
      <c r="D8539" s="27" t="s">
        <v>10239</v>
      </c>
      <c r="E8539" s="134">
        <v>174.57</v>
      </c>
    </row>
    <row r="8540" spans="1:5" customFormat="1" ht="12.75" x14ac:dyDescent="0.2">
      <c r="A8540" s="27">
        <v>38127</v>
      </c>
      <c r="B8540" s="27" t="s">
        <v>10237</v>
      </c>
      <c r="C8540" s="28" t="s">
        <v>10682</v>
      </c>
      <c r="D8540" s="27" t="s">
        <v>10239</v>
      </c>
      <c r="E8540" s="134">
        <v>347.77</v>
      </c>
    </row>
    <row r="8541" spans="1:5" customFormat="1" ht="12.75" x14ac:dyDescent="0.2">
      <c r="A8541" s="27">
        <v>38060</v>
      </c>
      <c r="B8541" s="27" t="s">
        <v>10237</v>
      </c>
      <c r="C8541" s="28" t="s">
        <v>10683</v>
      </c>
      <c r="D8541" s="27" t="s">
        <v>10239</v>
      </c>
      <c r="E8541" s="134">
        <v>50.44</v>
      </c>
    </row>
    <row r="8542" spans="1:5" customFormat="1" ht="12.75" x14ac:dyDescent="0.2">
      <c r="A8542" s="27">
        <v>10956</v>
      </c>
      <c r="B8542" s="27" t="s">
        <v>10237</v>
      </c>
      <c r="C8542" s="28" t="s">
        <v>10684</v>
      </c>
      <c r="D8542" s="27" t="s">
        <v>10239</v>
      </c>
      <c r="E8542" s="134">
        <v>55.31</v>
      </c>
    </row>
    <row r="8543" spans="1:5" customFormat="1" ht="12.75" x14ac:dyDescent="0.2">
      <c r="A8543" s="27">
        <v>39380</v>
      </c>
      <c r="B8543" s="27" t="s">
        <v>10237</v>
      </c>
      <c r="C8543" s="28" t="s">
        <v>10685</v>
      </c>
      <c r="D8543" s="27" t="s">
        <v>10239</v>
      </c>
      <c r="E8543" s="134">
        <v>20.28</v>
      </c>
    </row>
    <row r="8544" spans="1:5" customFormat="1" ht="12.75" x14ac:dyDescent="0.2">
      <c r="A8544" s="27">
        <v>44172</v>
      </c>
      <c r="B8544" s="27" t="s">
        <v>10237</v>
      </c>
      <c r="C8544" s="28" t="s">
        <v>10686</v>
      </c>
      <c r="D8544" s="27" t="s">
        <v>10239</v>
      </c>
      <c r="E8544" s="134">
        <v>13.6</v>
      </c>
    </row>
    <row r="8545" spans="1:5" customFormat="1" ht="12.75" x14ac:dyDescent="0.2">
      <c r="A8545" s="27">
        <v>37597</v>
      </c>
      <c r="B8545" s="27" t="s">
        <v>10237</v>
      </c>
      <c r="C8545" s="28" t="s">
        <v>10687</v>
      </c>
      <c r="D8545" s="27" t="s">
        <v>10239</v>
      </c>
      <c r="E8545" s="50">
        <v>656464.84</v>
      </c>
    </row>
    <row r="8546" spans="1:5" customFormat="1" ht="38.25" x14ac:dyDescent="0.2">
      <c r="A8546" s="27">
        <v>183</v>
      </c>
      <c r="B8546" s="27" t="s">
        <v>10237</v>
      </c>
      <c r="C8546" s="28" t="s">
        <v>10688</v>
      </c>
      <c r="D8546" s="27" t="s">
        <v>10689</v>
      </c>
      <c r="E8546" s="134">
        <v>185</v>
      </c>
    </row>
    <row r="8547" spans="1:5" customFormat="1" ht="38.25" x14ac:dyDescent="0.2">
      <c r="A8547" s="27">
        <v>184</v>
      </c>
      <c r="B8547" s="27" t="s">
        <v>10237</v>
      </c>
      <c r="C8547" s="28" t="s">
        <v>10690</v>
      </c>
      <c r="D8547" s="27" t="s">
        <v>10689</v>
      </c>
      <c r="E8547" s="134">
        <v>114.58</v>
      </c>
    </row>
    <row r="8548" spans="1:5" customFormat="1" ht="38.25" x14ac:dyDescent="0.2">
      <c r="A8548" s="27">
        <v>181</v>
      </c>
      <c r="B8548" s="27" t="s">
        <v>10237</v>
      </c>
      <c r="C8548" s="28" t="s">
        <v>10691</v>
      </c>
      <c r="D8548" s="27" t="s">
        <v>10689</v>
      </c>
      <c r="E8548" s="134">
        <v>247.06</v>
      </c>
    </row>
    <row r="8549" spans="1:5" customFormat="1" ht="38.25" x14ac:dyDescent="0.2">
      <c r="A8549" s="27">
        <v>20001</v>
      </c>
      <c r="B8549" s="27" t="s">
        <v>10237</v>
      </c>
      <c r="C8549" s="28" t="s">
        <v>10692</v>
      </c>
      <c r="D8549" s="27" t="s">
        <v>10689</v>
      </c>
      <c r="E8549" s="134">
        <v>143.22</v>
      </c>
    </row>
    <row r="8550" spans="1:5" customFormat="1" ht="25.5" x14ac:dyDescent="0.2">
      <c r="A8550" s="27">
        <v>39837</v>
      </c>
      <c r="B8550" s="27" t="s">
        <v>10237</v>
      </c>
      <c r="C8550" s="28" t="s">
        <v>10693</v>
      </c>
      <c r="D8550" s="27" t="s">
        <v>10689</v>
      </c>
      <c r="E8550" s="134">
        <v>388.7</v>
      </c>
    </row>
    <row r="8551" spans="1:5" customFormat="1" ht="12.75" x14ac:dyDescent="0.2">
      <c r="A8551" s="27">
        <v>43366</v>
      </c>
      <c r="B8551" s="27" t="s">
        <v>10237</v>
      </c>
      <c r="C8551" s="28" t="s">
        <v>10694</v>
      </c>
      <c r="D8551" s="27" t="s">
        <v>10287</v>
      </c>
      <c r="E8551" s="134">
        <v>1.58</v>
      </c>
    </row>
    <row r="8552" spans="1:5" customFormat="1" ht="25.5" x14ac:dyDescent="0.2">
      <c r="A8552" s="27">
        <v>10535</v>
      </c>
      <c r="B8552" s="27" t="s">
        <v>10237</v>
      </c>
      <c r="C8552" s="28" t="s">
        <v>10695</v>
      </c>
      <c r="D8552" s="27" t="s">
        <v>10239</v>
      </c>
      <c r="E8552" s="50">
        <v>4390</v>
      </c>
    </row>
    <row r="8553" spans="1:5" customFormat="1" ht="25.5" x14ac:dyDescent="0.2">
      <c r="A8553" s="27">
        <v>10537</v>
      </c>
      <c r="B8553" s="27" t="s">
        <v>10237</v>
      </c>
      <c r="C8553" s="28" t="s">
        <v>10696</v>
      </c>
      <c r="D8553" s="27" t="s">
        <v>10239</v>
      </c>
      <c r="E8553" s="50">
        <v>5986.76</v>
      </c>
    </row>
    <row r="8554" spans="1:5" customFormat="1" ht="25.5" x14ac:dyDescent="0.2">
      <c r="A8554" s="27">
        <v>13891</v>
      </c>
      <c r="B8554" s="27" t="s">
        <v>10237</v>
      </c>
      <c r="C8554" s="28" t="s">
        <v>10697</v>
      </c>
      <c r="D8554" s="27" t="s">
        <v>10239</v>
      </c>
      <c r="E8554" s="50">
        <v>5491.22</v>
      </c>
    </row>
    <row r="8555" spans="1:5" customFormat="1" ht="25.5" x14ac:dyDescent="0.2">
      <c r="A8555" s="27">
        <v>44492</v>
      </c>
      <c r="B8555" s="27" t="s">
        <v>10237</v>
      </c>
      <c r="C8555" s="28" t="s">
        <v>10698</v>
      </c>
      <c r="D8555" s="27" t="s">
        <v>10239</v>
      </c>
      <c r="E8555" s="50">
        <v>23884.57</v>
      </c>
    </row>
    <row r="8556" spans="1:5" customFormat="1" ht="25.5" x14ac:dyDescent="0.2">
      <c r="A8556" s="27">
        <v>36396</v>
      </c>
      <c r="B8556" s="27" t="s">
        <v>10237</v>
      </c>
      <c r="C8556" s="28" t="s">
        <v>10699</v>
      </c>
      <c r="D8556" s="27" t="s">
        <v>10239</v>
      </c>
      <c r="E8556" s="50">
        <v>5022.45</v>
      </c>
    </row>
    <row r="8557" spans="1:5" customFormat="1" ht="25.5" x14ac:dyDescent="0.2">
      <c r="A8557" s="27">
        <v>36397</v>
      </c>
      <c r="B8557" s="27" t="s">
        <v>10237</v>
      </c>
      <c r="C8557" s="28" t="s">
        <v>10700</v>
      </c>
      <c r="D8557" s="27" t="s">
        <v>10239</v>
      </c>
      <c r="E8557" s="50">
        <v>17857.62</v>
      </c>
    </row>
    <row r="8558" spans="1:5" customFormat="1" ht="25.5" x14ac:dyDescent="0.2">
      <c r="A8558" s="27">
        <v>36398</v>
      </c>
      <c r="B8558" s="27" t="s">
        <v>10237</v>
      </c>
      <c r="C8558" s="28" t="s">
        <v>10701</v>
      </c>
      <c r="D8558" s="27" t="s">
        <v>10239</v>
      </c>
      <c r="E8558" s="50">
        <v>21704.45</v>
      </c>
    </row>
    <row r="8559" spans="1:5" customFormat="1" ht="12.75" x14ac:dyDescent="0.2">
      <c r="A8559" s="27">
        <v>647</v>
      </c>
      <c r="B8559" s="27" t="s">
        <v>10237</v>
      </c>
      <c r="C8559" s="28" t="s">
        <v>10702</v>
      </c>
      <c r="D8559" s="27" t="s">
        <v>10387</v>
      </c>
      <c r="E8559" s="134">
        <v>23.07</v>
      </c>
    </row>
    <row r="8560" spans="1:5" customFormat="1" ht="12.75" x14ac:dyDescent="0.2">
      <c r="A8560" s="27">
        <v>40920</v>
      </c>
      <c r="B8560" s="27" t="s">
        <v>10237</v>
      </c>
      <c r="C8560" s="28" t="s">
        <v>10703</v>
      </c>
      <c r="D8560" s="27" t="s">
        <v>10389</v>
      </c>
      <c r="E8560" s="50">
        <v>4045.83</v>
      </c>
    </row>
    <row r="8561" spans="1:5" customFormat="1" ht="12.75" x14ac:dyDescent="0.2">
      <c r="A8561" s="27">
        <v>715</v>
      </c>
      <c r="B8561" s="27" t="s">
        <v>10237</v>
      </c>
      <c r="C8561" s="28" t="s">
        <v>10704</v>
      </c>
      <c r="D8561" s="27" t="s">
        <v>10239</v>
      </c>
      <c r="E8561" s="134">
        <v>22.7</v>
      </c>
    </row>
    <row r="8562" spans="1:5" customFormat="1" ht="12.75" x14ac:dyDescent="0.2">
      <c r="A8562" s="27">
        <v>716</v>
      </c>
      <c r="B8562" s="27" t="s">
        <v>10237</v>
      </c>
      <c r="C8562" s="28" t="s">
        <v>10705</v>
      </c>
      <c r="D8562" s="27" t="s">
        <v>10239</v>
      </c>
      <c r="E8562" s="134">
        <v>25.67</v>
      </c>
    </row>
    <row r="8563" spans="1:5" customFormat="1" ht="25.5" x14ac:dyDescent="0.2">
      <c r="A8563" s="27">
        <v>38783</v>
      </c>
      <c r="B8563" s="27" t="s">
        <v>10237</v>
      </c>
      <c r="C8563" s="28" t="s">
        <v>10706</v>
      </c>
      <c r="D8563" s="27" t="s">
        <v>10239</v>
      </c>
      <c r="E8563" s="134">
        <v>0.68</v>
      </c>
    </row>
    <row r="8564" spans="1:5" customFormat="1" ht="25.5" x14ac:dyDescent="0.2">
      <c r="A8564" s="27">
        <v>37593</v>
      </c>
      <c r="B8564" s="27" t="s">
        <v>10237</v>
      </c>
      <c r="C8564" s="28" t="s">
        <v>10707</v>
      </c>
      <c r="D8564" s="27" t="s">
        <v>10239</v>
      </c>
      <c r="E8564" s="134">
        <v>1.87</v>
      </c>
    </row>
    <row r="8565" spans="1:5" customFormat="1" ht="25.5" x14ac:dyDescent="0.2">
      <c r="A8565" s="27">
        <v>37594</v>
      </c>
      <c r="B8565" s="27" t="s">
        <v>10237</v>
      </c>
      <c r="C8565" s="28" t="s">
        <v>10708</v>
      </c>
      <c r="D8565" s="27" t="s">
        <v>10239</v>
      </c>
      <c r="E8565" s="134">
        <v>2.2200000000000002</v>
      </c>
    </row>
    <row r="8566" spans="1:5" customFormat="1" ht="25.5" x14ac:dyDescent="0.2">
      <c r="A8566" s="27">
        <v>37592</v>
      </c>
      <c r="B8566" s="27" t="s">
        <v>10237</v>
      </c>
      <c r="C8566" s="28" t="s">
        <v>10709</v>
      </c>
      <c r="D8566" s="27" t="s">
        <v>10239</v>
      </c>
      <c r="E8566" s="134">
        <v>1.48</v>
      </c>
    </row>
    <row r="8567" spans="1:5" customFormat="1" ht="25.5" x14ac:dyDescent="0.2">
      <c r="A8567" s="27">
        <v>44466</v>
      </c>
      <c r="B8567" s="27" t="s">
        <v>10237</v>
      </c>
      <c r="C8567" s="28" t="s">
        <v>30014</v>
      </c>
      <c r="D8567" s="27" t="s">
        <v>10239</v>
      </c>
      <c r="E8567" s="134">
        <v>1.39</v>
      </c>
    </row>
    <row r="8568" spans="1:5" customFormat="1" ht="25.5" x14ac:dyDescent="0.2">
      <c r="A8568" s="27">
        <v>44467</v>
      </c>
      <c r="B8568" s="27" t="s">
        <v>10237</v>
      </c>
      <c r="C8568" s="28" t="s">
        <v>30015</v>
      </c>
      <c r="D8568" s="27" t="s">
        <v>10239</v>
      </c>
      <c r="E8568" s="134">
        <v>1.67</v>
      </c>
    </row>
    <row r="8569" spans="1:5" customFormat="1" ht="25.5" x14ac:dyDescent="0.2">
      <c r="A8569" s="27">
        <v>44468</v>
      </c>
      <c r="B8569" s="27" t="s">
        <v>10237</v>
      </c>
      <c r="C8569" s="28" t="s">
        <v>30016</v>
      </c>
      <c r="D8569" s="27" t="s">
        <v>10239</v>
      </c>
      <c r="E8569" s="134">
        <v>1.45</v>
      </c>
    </row>
    <row r="8570" spans="1:5" customFormat="1" ht="25.5" x14ac:dyDescent="0.2">
      <c r="A8570" s="27">
        <v>7270</v>
      </c>
      <c r="B8570" s="27" t="s">
        <v>10237</v>
      </c>
      <c r="C8570" s="28" t="s">
        <v>10710</v>
      </c>
      <c r="D8570" s="27" t="s">
        <v>10239</v>
      </c>
      <c r="E8570" s="134">
        <v>0.56000000000000005</v>
      </c>
    </row>
    <row r="8571" spans="1:5" customFormat="1" ht="25.5" x14ac:dyDescent="0.2">
      <c r="A8571" s="27">
        <v>7267</v>
      </c>
      <c r="B8571" s="27" t="s">
        <v>10237</v>
      </c>
      <c r="C8571" s="28" t="s">
        <v>10711</v>
      </c>
      <c r="D8571" s="27" t="s">
        <v>10239</v>
      </c>
      <c r="E8571" s="134">
        <v>0.47</v>
      </c>
    </row>
    <row r="8572" spans="1:5" customFormat="1" ht="25.5" x14ac:dyDescent="0.2">
      <c r="A8572" s="27">
        <v>44460</v>
      </c>
      <c r="B8572" s="27" t="s">
        <v>10237</v>
      </c>
      <c r="C8572" s="28" t="s">
        <v>30017</v>
      </c>
      <c r="D8572" s="27" t="s">
        <v>10239</v>
      </c>
      <c r="E8572" s="134">
        <v>0.94</v>
      </c>
    </row>
    <row r="8573" spans="1:5" customFormat="1" ht="25.5" x14ac:dyDescent="0.2">
      <c r="A8573" s="27">
        <v>44461</v>
      </c>
      <c r="B8573" s="27" t="s">
        <v>10237</v>
      </c>
      <c r="C8573" s="28" t="s">
        <v>30018</v>
      </c>
      <c r="D8573" s="27" t="s">
        <v>10239</v>
      </c>
      <c r="E8573" s="134">
        <v>1.28</v>
      </c>
    </row>
    <row r="8574" spans="1:5" customFormat="1" ht="25.5" x14ac:dyDescent="0.2">
      <c r="A8574" s="27">
        <v>44458</v>
      </c>
      <c r="B8574" s="27" t="s">
        <v>10237</v>
      </c>
      <c r="C8574" s="28" t="s">
        <v>30019</v>
      </c>
      <c r="D8574" s="27" t="s">
        <v>10239</v>
      </c>
      <c r="E8574" s="134">
        <v>0.56999999999999995</v>
      </c>
    </row>
    <row r="8575" spans="1:5" customFormat="1" ht="25.5" x14ac:dyDescent="0.2">
      <c r="A8575" s="27">
        <v>44457</v>
      </c>
      <c r="B8575" s="27" t="s">
        <v>10237</v>
      </c>
      <c r="C8575" s="28" t="s">
        <v>30020</v>
      </c>
      <c r="D8575" s="27" t="s">
        <v>10239</v>
      </c>
      <c r="E8575" s="134">
        <v>1.1100000000000001</v>
      </c>
    </row>
    <row r="8576" spans="1:5" customFormat="1" ht="25.5" x14ac:dyDescent="0.2">
      <c r="A8576" s="27">
        <v>7271</v>
      </c>
      <c r="B8576" s="27" t="s">
        <v>10237</v>
      </c>
      <c r="C8576" s="28" t="s">
        <v>10712</v>
      </c>
      <c r="D8576" s="27" t="s">
        <v>10239</v>
      </c>
      <c r="E8576" s="134">
        <v>0.6</v>
      </c>
    </row>
    <row r="8577" spans="1:5" customFormat="1" ht="25.5" x14ac:dyDescent="0.2">
      <c r="A8577" s="27">
        <v>7268</v>
      </c>
      <c r="B8577" s="27" t="s">
        <v>10237</v>
      </c>
      <c r="C8577" s="28" t="s">
        <v>10713</v>
      </c>
      <c r="D8577" s="27" t="s">
        <v>10239</v>
      </c>
      <c r="E8577" s="134">
        <v>0.93</v>
      </c>
    </row>
    <row r="8578" spans="1:5" customFormat="1" ht="25.5" x14ac:dyDescent="0.2">
      <c r="A8578" s="27">
        <v>44459</v>
      </c>
      <c r="B8578" s="27" t="s">
        <v>10237</v>
      </c>
      <c r="C8578" s="28" t="s">
        <v>30021</v>
      </c>
      <c r="D8578" s="27" t="s">
        <v>10239</v>
      </c>
      <c r="E8578" s="134">
        <v>0.6</v>
      </c>
    </row>
    <row r="8579" spans="1:5" customFormat="1" ht="25.5" x14ac:dyDescent="0.2">
      <c r="A8579" s="27">
        <v>44462</v>
      </c>
      <c r="B8579" s="27" t="s">
        <v>10237</v>
      </c>
      <c r="C8579" s="28" t="s">
        <v>30022</v>
      </c>
      <c r="D8579" s="27" t="s">
        <v>10239</v>
      </c>
      <c r="E8579" s="134">
        <v>1.07</v>
      </c>
    </row>
    <row r="8580" spans="1:5" customFormat="1" ht="25.5" x14ac:dyDescent="0.2">
      <c r="A8580" s="27">
        <v>44463</v>
      </c>
      <c r="B8580" s="27" t="s">
        <v>10237</v>
      </c>
      <c r="C8580" s="28" t="s">
        <v>30023</v>
      </c>
      <c r="D8580" s="27" t="s">
        <v>10239</v>
      </c>
      <c r="E8580" s="134">
        <v>1.38</v>
      </c>
    </row>
    <row r="8581" spans="1:5" customFormat="1" ht="25.5" x14ac:dyDescent="0.2">
      <c r="A8581" s="27">
        <v>44464</v>
      </c>
      <c r="B8581" s="27" t="s">
        <v>10237</v>
      </c>
      <c r="C8581" s="28" t="s">
        <v>30024</v>
      </c>
      <c r="D8581" s="27" t="s">
        <v>10239</v>
      </c>
      <c r="E8581" s="134">
        <v>1.42</v>
      </c>
    </row>
    <row r="8582" spans="1:5" customFormat="1" ht="25.5" x14ac:dyDescent="0.2">
      <c r="A8582" s="27">
        <v>44465</v>
      </c>
      <c r="B8582" s="27" t="s">
        <v>10237</v>
      </c>
      <c r="C8582" s="28" t="s">
        <v>30025</v>
      </c>
      <c r="D8582" s="27" t="s">
        <v>10239</v>
      </c>
      <c r="E8582" s="134">
        <v>1.96</v>
      </c>
    </row>
    <row r="8583" spans="1:5" customFormat="1" ht="12.75" x14ac:dyDescent="0.2">
      <c r="A8583" s="27">
        <v>41372</v>
      </c>
      <c r="B8583" s="27" t="s">
        <v>10237</v>
      </c>
      <c r="C8583" s="28" t="s">
        <v>10714</v>
      </c>
      <c r="D8583" s="27" t="s">
        <v>10640</v>
      </c>
      <c r="E8583" s="134">
        <v>112.7</v>
      </c>
    </row>
    <row r="8584" spans="1:5" customFormat="1" ht="12.75" x14ac:dyDescent="0.2">
      <c r="A8584" s="27">
        <v>41371</v>
      </c>
      <c r="B8584" s="27" t="s">
        <v>10237</v>
      </c>
      <c r="C8584" s="28" t="s">
        <v>10715</v>
      </c>
      <c r="D8584" s="27" t="s">
        <v>10640</v>
      </c>
      <c r="E8584" s="134">
        <v>66.61</v>
      </c>
    </row>
    <row r="8585" spans="1:5" customFormat="1" ht="12.75" x14ac:dyDescent="0.2">
      <c r="A8585" s="27">
        <v>34556</v>
      </c>
      <c r="B8585" s="27" t="s">
        <v>10237</v>
      </c>
      <c r="C8585" s="28" t="s">
        <v>10716</v>
      </c>
      <c r="D8585" s="27" t="s">
        <v>10239</v>
      </c>
      <c r="E8585" s="134">
        <v>4.62</v>
      </c>
    </row>
    <row r="8586" spans="1:5" customFormat="1" ht="12.75" x14ac:dyDescent="0.2">
      <c r="A8586" s="27">
        <v>37873</v>
      </c>
      <c r="B8586" s="27" t="s">
        <v>10237</v>
      </c>
      <c r="C8586" s="28" t="s">
        <v>10717</v>
      </c>
      <c r="D8586" s="27" t="s">
        <v>10239</v>
      </c>
      <c r="E8586" s="134">
        <v>4.7</v>
      </c>
    </row>
    <row r="8587" spans="1:5" customFormat="1" ht="12.75" x14ac:dyDescent="0.2">
      <c r="A8587" s="27">
        <v>34564</v>
      </c>
      <c r="B8587" s="27" t="s">
        <v>10237</v>
      </c>
      <c r="C8587" s="28" t="s">
        <v>10718</v>
      </c>
      <c r="D8587" s="27" t="s">
        <v>10239</v>
      </c>
      <c r="E8587" s="134">
        <v>4.92</v>
      </c>
    </row>
    <row r="8588" spans="1:5" customFormat="1" ht="12.75" x14ac:dyDescent="0.2">
      <c r="A8588" s="27">
        <v>34565</v>
      </c>
      <c r="B8588" s="27" t="s">
        <v>10237</v>
      </c>
      <c r="C8588" s="28" t="s">
        <v>10719</v>
      </c>
      <c r="D8588" s="27" t="s">
        <v>10239</v>
      </c>
      <c r="E8588" s="134">
        <v>5.2</v>
      </c>
    </row>
    <row r="8589" spans="1:5" customFormat="1" ht="12.75" x14ac:dyDescent="0.2">
      <c r="A8589" s="27">
        <v>38590</v>
      </c>
      <c r="B8589" s="27" t="s">
        <v>10237</v>
      </c>
      <c r="C8589" s="28" t="s">
        <v>10720</v>
      </c>
      <c r="D8589" s="27" t="s">
        <v>10239</v>
      </c>
      <c r="E8589" s="134">
        <v>3.85</v>
      </c>
    </row>
    <row r="8590" spans="1:5" customFormat="1" ht="12.75" x14ac:dyDescent="0.2">
      <c r="A8590" s="27">
        <v>34566</v>
      </c>
      <c r="B8590" s="27" t="s">
        <v>10237</v>
      </c>
      <c r="C8590" s="28" t="s">
        <v>10721</v>
      </c>
      <c r="D8590" s="27" t="s">
        <v>10239</v>
      </c>
      <c r="E8590" s="134">
        <v>4.04</v>
      </c>
    </row>
    <row r="8591" spans="1:5" customFormat="1" ht="12.75" x14ac:dyDescent="0.2">
      <c r="A8591" s="27">
        <v>34567</v>
      </c>
      <c r="B8591" s="27" t="s">
        <v>10237</v>
      </c>
      <c r="C8591" s="28" t="s">
        <v>10722</v>
      </c>
      <c r="D8591" s="27" t="s">
        <v>10239</v>
      </c>
      <c r="E8591" s="134">
        <v>4.28</v>
      </c>
    </row>
    <row r="8592" spans="1:5" customFormat="1" ht="12.75" x14ac:dyDescent="0.2">
      <c r="A8592" s="27">
        <v>38591</v>
      </c>
      <c r="B8592" s="27" t="s">
        <v>10237</v>
      </c>
      <c r="C8592" s="28" t="s">
        <v>10723</v>
      </c>
      <c r="D8592" s="27" t="s">
        <v>10239</v>
      </c>
      <c r="E8592" s="134">
        <v>3.89</v>
      </c>
    </row>
    <row r="8593" spans="1:5" customFormat="1" ht="12.75" x14ac:dyDescent="0.2">
      <c r="A8593" s="27">
        <v>34568</v>
      </c>
      <c r="B8593" s="27" t="s">
        <v>10237</v>
      </c>
      <c r="C8593" s="28" t="s">
        <v>10724</v>
      </c>
      <c r="D8593" s="27" t="s">
        <v>10239</v>
      </c>
      <c r="E8593" s="134">
        <v>5.0599999999999996</v>
      </c>
    </row>
    <row r="8594" spans="1:5" customFormat="1" ht="12.75" x14ac:dyDescent="0.2">
      <c r="A8594" s="27">
        <v>34569</v>
      </c>
      <c r="B8594" s="27" t="s">
        <v>10237</v>
      </c>
      <c r="C8594" s="28" t="s">
        <v>10725</v>
      </c>
      <c r="D8594" s="27" t="s">
        <v>10239</v>
      </c>
      <c r="E8594" s="134">
        <v>5.2</v>
      </c>
    </row>
    <row r="8595" spans="1:5" customFormat="1" ht="12.75" x14ac:dyDescent="0.2">
      <c r="A8595" s="27">
        <v>34570</v>
      </c>
      <c r="B8595" s="27" t="s">
        <v>10237</v>
      </c>
      <c r="C8595" s="28" t="s">
        <v>10726</v>
      </c>
      <c r="D8595" s="27" t="s">
        <v>10239</v>
      </c>
      <c r="E8595" s="134">
        <v>5.65</v>
      </c>
    </row>
    <row r="8596" spans="1:5" customFormat="1" ht="12.75" x14ac:dyDescent="0.2">
      <c r="A8596" s="27">
        <v>25070</v>
      </c>
      <c r="B8596" s="27" t="s">
        <v>10237</v>
      </c>
      <c r="C8596" s="28" t="s">
        <v>10727</v>
      </c>
      <c r="D8596" s="27" t="s">
        <v>10239</v>
      </c>
      <c r="E8596" s="134">
        <v>4.25</v>
      </c>
    </row>
    <row r="8597" spans="1:5" customFormat="1" ht="12.75" x14ac:dyDescent="0.2">
      <c r="A8597" s="27">
        <v>34571</v>
      </c>
      <c r="B8597" s="27" t="s">
        <v>10237</v>
      </c>
      <c r="C8597" s="28" t="s">
        <v>10728</v>
      </c>
      <c r="D8597" s="27" t="s">
        <v>10239</v>
      </c>
      <c r="E8597" s="134">
        <v>4.29</v>
      </c>
    </row>
    <row r="8598" spans="1:5" customFormat="1" ht="12.75" x14ac:dyDescent="0.2">
      <c r="A8598" s="27">
        <v>34573</v>
      </c>
      <c r="B8598" s="27" t="s">
        <v>10237</v>
      </c>
      <c r="C8598" s="28" t="s">
        <v>10729</v>
      </c>
      <c r="D8598" s="27" t="s">
        <v>10239</v>
      </c>
      <c r="E8598" s="134">
        <v>4.5199999999999996</v>
      </c>
    </row>
    <row r="8599" spans="1:5" customFormat="1" ht="12.75" x14ac:dyDescent="0.2">
      <c r="A8599" s="27">
        <v>37107</v>
      </c>
      <c r="B8599" s="27" t="s">
        <v>10237</v>
      </c>
      <c r="C8599" s="28" t="s">
        <v>10730</v>
      </c>
      <c r="D8599" s="27" t="s">
        <v>10239</v>
      </c>
      <c r="E8599" s="134">
        <v>5.97</v>
      </c>
    </row>
    <row r="8600" spans="1:5" customFormat="1" ht="12.75" x14ac:dyDescent="0.2">
      <c r="A8600" s="27">
        <v>34576</v>
      </c>
      <c r="B8600" s="27" t="s">
        <v>10237</v>
      </c>
      <c r="C8600" s="28" t="s">
        <v>10731</v>
      </c>
      <c r="D8600" s="27" t="s">
        <v>10239</v>
      </c>
      <c r="E8600" s="134">
        <v>6.58</v>
      </c>
    </row>
    <row r="8601" spans="1:5" customFormat="1" ht="12.75" x14ac:dyDescent="0.2">
      <c r="A8601" s="27">
        <v>34577</v>
      </c>
      <c r="B8601" s="27" t="s">
        <v>10237</v>
      </c>
      <c r="C8601" s="28" t="s">
        <v>10732</v>
      </c>
      <c r="D8601" s="27" t="s">
        <v>10239</v>
      </c>
      <c r="E8601" s="134">
        <v>6.87</v>
      </c>
    </row>
    <row r="8602" spans="1:5" customFormat="1" ht="12.75" x14ac:dyDescent="0.2">
      <c r="A8602" s="27">
        <v>34578</v>
      </c>
      <c r="B8602" s="27" t="s">
        <v>10237</v>
      </c>
      <c r="C8602" s="28" t="s">
        <v>10733</v>
      </c>
      <c r="D8602" s="27" t="s">
        <v>10239</v>
      </c>
      <c r="E8602" s="134">
        <v>7.45</v>
      </c>
    </row>
    <row r="8603" spans="1:5" customFormat="1" ht="12.75" x14ac:dyDescent="0.2">
      <c r="A8603" s="27">
        <v>34579</v>
      </c>
      <c r="B8603" s="27" t="s">
        <v>10237</v>
      </c>
      <c r="C8603" s="28" t="s">
        <v>10734</v>
      </c>
      <c r="D8603" s="27" t="s">
        <v>10239</v>
      </c>
      <c r="E8603" s="134">
        <v>7.94</v>
      </c>
    </row>
    <row r="8604" spans="1:5" customFormat="1" ht="12.75" x14ac:dyDescent="0.2">
      <c r="A8604" s="27">
        <v>25067</v>
      </c>
      <c r="B8604" s="27" t="s">
        <v>10237</v>
      </c>
      <c r="C8604" s="28" t="s">
        <v>10735</v>
      </c>
      <c r="D8604" s="27" t="s">
        <v>10239</v>
      </c>
      <c r="E8604" s="134">
        <v>5.32</v>
      </c>
    </row>
    <row r="8605" spans="1:5" customFormat="1" ht="12.75" x14ac:dyDescent="0.2">
      <c r="A8605" s="27">
        <v>34580</v>
      </c>
      <c r="B8605" s="27" t="s">
        <v>10237</v>
      </c>
      <c r="C8605" s="28" t="s">
        <v>10736</v>
      </c>
      <c r="D8605" s="27" t="s">
        <v>10239</v>
      </c>
      <c r="E8605" s="134">
        <v>5.93</v>
      </c>
    </row>
    <row r="8606" spans="1:5" customFormat="1" ht="12.75" x14ac:dyDescent="0.2">
      <c r="A8606" s="27">
        <v>25071</v>
      </c>
      <c r="B8606" s="27" t="s">
        <v>10237</v>
      </c>
      <c r="C8606" s="28" t="s">
        <v>10737</v>
      </c>
      <c r="D8606" s="27" t="s">
        <v>10239</v>
      </c>
      <c r="E8606" s="134">
        <v>2.95</v>
      </c>
    </row>
    <row r="8607" spans="1:5" customFormat="1" ht="12.75" x14ac:dyDescent="0.2">
      <c r="A8607" s="27">
        <v>44171</v>
      </c>
      <c r="B8607" s="27" t="s">
        <v>10237</v>
      </c>
      <c r="C8607" s="28" t="s">
        <v>10738</v>
      </c>
      <c r="D8607" s="27" t="s">
        <v>10239</v>
      </c>
      <c r="E8607" s="134">
        <v>38.81</v>
      </c>
    </row>
    <row r="8608" spans="1:5" customFormat="1" ht="12.75" x14ac:dyDescent="0.2">
      <c r="A8608" s="27">
        <v>38395</v>
      </c>
      <c r="B8608" s="27" t="s">
        <v>10237</v>
      </c>
      <c r="C8608" s="28" t="s">
        <v>30026</v>
      </c>
      <c r="D8608" s="27" t="s">
        <v>10239</v>
      </c>
      <c r="E8608" s="134">
        <v>9.2799999999999994</v>
      </c>
    </row>
    <row r="8609" spans="1:5" customFormat="1" ht="12.75" x14ac:dyDescent="0.2">
      <c r="A8609" s="27">
        <v>34583</v>
      </c>
      <c r="B8609" s="27" t="s">
        <v>10237</v>
      </c>
      <c r="C8609" s="28" t="s">
        <v>10739</v>
      </c>
      <c r="D8609" s="27" t="s">
        <v>10640</v>
      </c>
      <c r="E8609" s="134">
        <v>57.18</v>
      </c>
    </row>
    <row r="8610" spans="1:5" customFormat="1" ht="12.75" x14ac:dyDescent="0.2">
      <c r="A8610" s="27">
        <v>34584</v>
      </c>
      <c r="B8610" s="27" t="s">
        <v>10237</v>
      </c>
      <c r="C8610" s="28" t="s">
        <v>10740</v>
      </c>
      <c r="D8610" s="27" t="s">
        <v>10640</v>
      </c>
      <c r="E8610" s="134">
        <v>41.93</v>
      </c>
    </row>
    <row r="8611" spans="1:5" customFormat="1" ht="25.5" x14ac:dyDescent="0.2">
      <c r="A8611" s="27">
        <v>709</v>
      </c>
      <c r="B8611" s="27" t="s">
        <v>10237</v>
      </c>
      <c r="C8611" s="28" t="s">
        <v>10741</v>
      </c>
      <c r="D8611" s="27" t="s">
        <v>10640</v>
      </c>
      <c r="E8611" s="134">
        <v>727.92</v>
      </c>
    </row>
    <row r="8612" spans="1:5" customFormat="1" ht="12.75" x14ac:dyDescent="0.2">
      <c r="A8612" s="27">
        <v>34599</v>
      </c>
      <c r="B8612" s="27" t="s">
        <v>10237</v>
      </c>
      <c r="C8612" s="28" t="s">
        <v>10742</v>
      </c>
      <c r="D8612" s="27" t="s">
        <v>10239</v>
      </c>
      <c r="E8612" s="134">
        <v>3.04</v>
      </c>
    </row>
    <row r="8613" spans="1:5" customFormat="1" ht="12.75" x14ac:dyDescent="0.2">
      <c r="A8613" s="27">
        <v>34592</v>
      </c>
      <c r="B8613" s="27" t="s">
        <v>10237</v>
      </c>
      <c r="C8613" s="28" t="s">
        <v>10743</v>
      </c>
      <c r="D8613" s="27" t="s">
        <v>10239</v>
      </c>
      <c r="E8613" s="134">
        <v>3.38</v>
      </c>
    </row>
    <row r="8614" spans="1:5" customFormat="1" ht="12.75" x14ac:dyDescent="0.2">
      <c r="A8614" s="27">
        <v>37103</v>
      </c>
      <c r="B8614" s="27" t="s">
        <v>10237</v>
      </c>
      <c r="C8614" s="28" t="s">
        <v>10744</v>
      </c>
      <c r="D8614" s="27" t="s">
        <v>10239</v>
      </c>
      <c r="E8614" s="134">
        <v>3.87</v>
      </c>
    </row>
    <row r="8615" spans="1:5" customFormat="1" ht="12.75" x14ac:dyDescent="0.2">
      <c r="A8615" s="27">
        <v>34555</v>
      </c>
      <c r="B8615" s="27" t="s">
        <v>10237</v>
      </c>
      <c r="C8615" s="28" t="s">
        <v>10745</v>
      </c>
      <c r="D8615" s="27" t="s">
        <v>10239</v>
      </c>
      <c r="E8615" s="134">
        <v>4.91</v>
      </c>
    </row>
    <row r="8616" spans="1:5" customFormat="1" ht="12.75" x14ac:dyDescent="0.2">
      <c r="A8616" s="27">
        <v>674</v>
      </c>
      <c r="B8616" s="27" t="s">
        <v>10237</v>
      </c>
      <c r="C8616" s="28" t="s">
        <v>10746</v>
      </c>
      <c r="D8616" s="27" t="s">
        <v>10640</v>
      </c>
      <c r="E8616" s="134">
        <v>80.3</v>
      </c>
    </row>
    <row r="8617" spans="1:5" customFormat="1" ht="12.75" x14ac:dyDescent="0.2">
      <c r="A8617" s="27">
        <v>34600</v>
      </c>
      <c r="B8617" s="27" t="s">
        <v>10237</v>
      </c>
      <c r="C8617" s="28" t="s">
        <v>10747</v>
      </c>
      <c r="D8617" s="27" t="s">
        <v>10640</v>
      </c>
      <c r="E8617" s="134">
        <v>117.95</v>
      </c>
    </row>
    <row r="8618" spans="1:5" customFormat="1" ht="12.75" x14ac:dyDescent="0.2">
      <c r="A8618" s="27">
        <v>652</v>
      </c>
      <c r="B8618" s="27" t="s">
        <v>10237</v>
      </c>
      <c r="C8618" s="28" t="s">
        <v>10748</v>
      </c>
      <c r="D8618" s="27" t="s">
        <v>10640</v>
      </c>
      <c r="E8618" s="134">
        <v>180.68</v>
      </c>
    </row>
    <row r="8619" spans="1:5" customFormat="1" ht="12.75" x14ac:dyDescent="0.2">
      <c r="A8619" s="27">
        <v>651</v>
      </c>
      <c r="B8619" s="27" t="s">
        <v>10237</v>
      </c>
      <c r="C8619" s="28" t="s">
        <v>10749</v>
      </c>
      <c r="D8619" s="27" t="s">
        <v>10239</v>
      </c>
      <c r="E8619" s="134">
        <v>3.73</v>
      </c>
    </row>
    <row r="8620" spans="1:5" customFormat="1" ht="12.75" x14ac:dyDescent="0.2">
      <c r="A8620" s="27">
        <v>654</v>
      </c>
      <c r="B8620" s="27" t="s">
        <v>10237</v>
      </c>
      <c r="C8620" s="28" t="s">
        <v>10750</v>
      </c>
      <c r="D8620" s="27" t="s">
        <v>10239</v>
      </c>
      <c r="E8620" s="134">
        <v>4.62</v>
      </c>
    </row>
    <row r="8621" spans="1:5" customFormat="1" ht="12.75" x14ac:dyDescent="0.2">
      <c r="A8621" s="27">
        <v>650</v>
      </c>
      <c r="B8621" s="27" t="s">
        <v>10237</v>
      </c>
      <c r="C8621" s="28" t="s">
        <v>10751</v>
      </c>
      <c r="D8621" s="27" t="s">
        <v>10239</v>
      </c>
      <c r="E8621" s="134">
        <v>2.98</v>
      </c>
    </row>
    <row r="8622" spans="1:5" customFormat="1" ht="12.75" x14ac:dyDescent="0.2">
      <c r="A8622" s="27">
        <v>718</v>
      </c>
      <c r="B8622" s="27" t="s">
        <v>10237</v>
      </c>
      <c r="C8622" s="28" t="s">
        <v>10752</v>
      </c>
      <c r="D8622" s="27" t="s">
        <v>10239</v>
      </c>
      <c r="E8622" s="134">
        <v>22.43</v>
      </c>
    </row>
    <row r="8623" spans="1:5" customFormat="1" ht="12.75" x14ac:dyDescent="0.2">
      <c r="A8623" s="27">
        <v>11981</v>
      </c>
      <c r="B8623" s="27" t="s">
        <v>10237</v>
      </c>
      <c r="C8623" s="28" t="s">
        <v>10753</v>
      </c>
      <c r="D8623" s="27" t="s">
        <v>10239</v>
      </c>
      <c r="E8623" s="134">
        <v>21.79</v>
      </c>
    </row>
    <row r="8624" spans="1:5" customFormat="1" ht="12.75" x14ac:dyDescent="0.2">
      <c r="A8624" s="27">
        <v>34586</v>
      </c>
      <c r="B8624" s="27" t="s">
        <v>10237</v>
      </c>
      <c r="C8624" s="28" t="s">
        <v>10754</v>
      </c>
      <c r="D8624" s="27" t="s">
        <v>10239</v>
      </c>
      <c r="E8624" s="134">
        <v>1.48</v>
      </c>
    </row>
    <row r="8625" spans="1:5" customFormat="1" ht="12.75" x14ac:dyDescent="0.2">
      <c r="A8625" s="27">
        <v>38603</v>
      </c>
      <c r="B8625" s="27" t="s">
        <v>10237</v>
      </c>
      <c r="C8625" s="28" t="s">
        <v>10755</v>
      </c>
      <c r="D8625" s="27" t="s">
        <v>10239</v>
      </c>
      <c r="E8625" s="134">
        <v>1.75</v>
      </c>
    </row>
    <row r="8626" spans="1:5" customFormat="1" ht="12.75" x14ac:dyDescent="0.2">
      <c r="A8626" s="27">
        <v>34588</v>
      </c>
      <c r="B8626" s="27" t="s">
        <v>10237</v>
      </c>
      <c r="C8626" s="28" t="s">
        <v>10756</v>
      </c>
      <c r="D8626" s="27" t="s">
        <v>10239</v>
      </c>
      <c r="E8626" s="134">
        <v>2</v>
      </c>
    </row>
    <row r="8627" spans="1:5" customFormat="1" ht="12.75" x14ac:dyDescent="0.2">
      <c r="A8627" s="27">
        <v>34590</v>
      </c>
      <c r="B8627" s="27" t="s">
        <v>10237</v>
      </c>
      <c r="C8627" s="28" t="s">
        <v>10757</v>
      </c>
      <c r="D8627" s="27" t="s">
        <v>10239</v>
      </c>
      <c r="E8627" s="134">
        <v>1.98</v>
      </c>
    </row>
    <row r="8628" spans="1:5" customFormat="1" ht="12.75" x14ac:dyDescent="0.2">
      <c r="A8628" s="27">
        <v>34591</v>
      </c>
      <c r="B8628" s="27" t="s">
        <v>10237</v>
      </c>
      <c r="C8628" s="28" t="s">
        <v>10758</v>
      </c>
      <c r="D8628" s="27" t="s">
        <v>10239</v>
      </c>
      <c r="E8628" s="134">
        <v>2.41</v>
      </c>
    </row>
    <row r="8629" spans="1:5" customFormat="1" ht="25.5" x14ac:dyDescent="0.2">
      <c r="A8629" s="27">
        <v>40517</v>
      </c>
      <c r="B8629" s="27" t="s">
        <v>10237</v>
      </c>
      <c r="C8629" s="28" t="s">
        <v>10759</v>
      </c>
      <c r="D8629" s="27" t="s">
        <v>10640</v>
      </c>
      <c r="E8629" s="134">
        <v>61.99</v>
      </c>
    </row>
    <row r="8630" spans="1:5" customFormat="1" ht="25.5" x14ac:dyDescent="0.2">
      <c r="A8630" s="27">
        <v>40515</v>
      </c>
      <c r="B8630" s="27" t="s">
        <v>10237</v>
      </c>
      <c r="C8630" s="28" t="s">
        <v>10760</v>
      </c>
      <c r="D8630" s="27" t="s">
        <v>10640</v>
      </c>
      <c r="E8630" s="134">
        <v>139.49</v>
      </c>
    </row>
    <row r="8631" spans="1:5" customFormat="1" ht="38.25" x14ac:dyDescent="0.2">
      <c r="A8631" s="27">
        <v>40524</v>
      </c>
      <c r="B8631" s="27" t="s">
        <v>10237</v>
      </c>
      <c r="C8631" s="28" t="s">
        <v>10761</v>
      </c>
      <c r="D8631" s="27" t="s">
        <v>10640</v>
      </c>
      <c r="E8631" s="134">
        <v>87.18</v>
      </c>
    </row>
    <row r="8632" spans="1:5" customFormat="1" ht="38.25" x14ac:dyDescent="0.2">
      <c r="A8632" s="27">
        <v>40529</v>
      </c>
      <c r="B8632" s="27" t="s">
        <v>10237</v>
      </c>
      <c r="C8632" s="28" t="s">
        <v>10762</v>
      </c>
      <c r="D8632" s="27" t="s">
        <v>10640</v>
      </c>
      <c r="E8632" s="134">
        <v>89.11</v>
      </c>
    </row>
    <row r="8633" spans="1:5" customFormat="1" ht="38.25" x14ac:dyDescent="0.2">
      <c r="A8633" s="27">
        <v>36156</v>
      </c>
      <c r="B8633" s="27" t="s">
        <v>10237</v>
      </c>
      <c r="C8633" s="28" t="s">
        <v>10763</v>
      </c>
      <c r="D8633" s="27" t="s">
        <v>10640</v>
      </c>
      <c r="E8633" s="50">
        <v>67.8</v>
      </c>
    </row>
    <row r="8634" spans="1:5" customFormat="1" ht="38.25" x14ac:dyDescent="0.2">
      <c r="A8634" s="27">
        <v>36155</v>
      </c>
      <c r="B8634" s="27" t="s">
        <v>10237</v>
      </c>
      <c r="C8634" s="28" t="s">
        <v>10764</v>
      </c>
      <c r="D8634" s="27" t="s">
        <v>10640</v>
      </c>
      <c r="E8634" s="134">
        <v>58.53</v>
      </c>
    </row>
    <row r="8635" spans="1:5" customFormat="1" ht="38.25" x14ac:dyDescent="0.2">
      <c r="A8635" s="27">
        <v>36154</v>
      </c>
      <c r="B8635" s="27" t="s">
        <v>10237</v>
      </c>
      <c r="C8635" s="28" t="s">
        <v>10765</v>
      </c>
      <c r="D8635" s="27" t="s">
        <v>10640</v>
      </c>
      <c r="E8635" s="50">
        <v>81.36</v>
      </c>
    </row>
    <row r="8636" spans="1:5" customFormat="1" ht="38.25" x14ac:dyDescent="0.2">
      <c r="A8636" s="27">
        <v>36170</v>
      </c>
      <c r="B8636" s="27" t="s">
        <v>10237</v>
      </c>
      <c r="C8636" s="28" t="s">
        <v>10766</v>
      </c>
      <c r="D8636" s="27" t="s">
        <v>10640</v>
      </c>
      <c r="E8636" s="50">
        <v>73.94</v>
      </c>
    </row>
    <row r="8637" spans="1:5" customFormat="1" ht="25.5" x14ac:dyDescent="0.2">
      <c r="A8637" s="27">
        <v>695</v>
      </c>
      <c r="B8637" s="27" t="s">
        <v>10237</v>
      </c>
      <c r="C8637" s="28" t="s">
        <v>10767</v>
      </c>
      <c r="D8637" s="27" t="s">
        <v>10640</v>
      </c>
      <c r="E8637" s="50">
        <v>59.76</v>
      </c>
    </row>
    <row r="8638" spans="1:5" customFormat="1" ht="25.5" x14ac:dyDescent="0.2">
      <c r="A8638" s="27">
        <v>679</v>
      </c>
      <c r="B8638" s="27" t="s">
        <v>10237</v>
      </c>
      <c r="C8638" s="28" t="s">
        <v>10768</v>
      </c>
      <c r="D8638" s="27" t="s">
        <v>10640</v>
      </c>
      <c r="E8638" s="50">
        <v>89.11</v>
      </c>
    </row>
    <row r="8639" spans="1:5" customFormat="1" ht="25.5" x14ac:dyDescent="0.2">
      <c r="A8639" s="27">
        <v>711</v>
      </c>
      <c r="B8639" s="27" t="s">
        <v>10237</v>
      </c>
      <c r="C8639" s="28" t="s">
        <v>10769</v>
      </c>
      <c r="D8639" s="27" t="s">
        <v>10640</v>
      </c>
      <c r="E8639" s="50">
        <v>58.95</v>
      </c>
    </row>
    <row r="8640" spans="1:5" customFormat="1" ht="25.5" x14ac:dyDescent="0.2">
      <c r="A8640" s="27">
        <v>712</v>
      </c>
      <c r="B8640" s="27" t="s">
        <v>10237</v>
      </c>
      <c r="C8640" s="28" t="s">
        <v>10770</v>
      </c>
      <c r="D8640" s="27" t="s">
        <v>10640</v>
      </c>
      <c r="E8640" s="50">
        <v>74.25</v>
      </c>
    </row>
    <row r="8641" spans="1:5" customFormat="1" ht="25.5" x14ac:dyDescent="0.2">
      <c r="A8641" s="27">
        <v>12614</v>
      </c>
      <c r="B8641" s="27" t="s">
        <v>10237</v>
      </c>
      <c r="C8641" s="28" t="s">
        <v>10771</v>
      </c>
      <c r="D8641" s="27" t="s">
        <v>10239</v>
      </c>
      <c r="E8641" s="50">
        <v>69.400000000000006</v>
      </c>
    </row>
    <row r="8642" spans="1:5" customFormat="1" ht="12.75" x14ac:dyDescent="0.2">
      <c r="A8642" s="27">
        <v>6140</v>
      </c>
      <c r="B8642" s="27" t="s">
        <v>10237</v>
      </c>
      <c r="C8642" s="28" t="s">
        <v>10772</v>
      </c>
      <c r="D8642" s="27" t="s">
        <v>10239</v>
      </c>
      <c r="E8642" s="50">
        <v>3.94</v>
      </c>
    </row>
    <row r="8643" spans="1:5" customFormat="1" ht="12.75" x14ac:dyDescent="0.2">
      <c r="A8643" s="27">
        <v>38399</v>
      </c>
      <c r="B8643" s="27" t="s">
        <v>10237</v>
      </c>
      <c r="C8643" s="28" t="s">
        <v>10773</v>
      </c>
      <c r="D8643" s="27" t="s">
        <v>10239</v>
      </c>
      <c r="E8643" s="50">
        <v>242.2</v>
      </c>
    </row>
    <row r="8644" spans="1:5" customFormat="1" ht="25.5" x14ac:dyDescent="0.2">
      <c r="A8644" s="27">
        <v>729</v>
      </c>
      <c r="B8644" s="27" t="s">
        <v>10237</v>
      </c>
      <c r="C8644" s="28" t="s">
        <v>10774</v>
      </c>
      <c r="D8644" s="27" t="s">
        <v>10239</v>
      </c>
      <c r="E8644" s="50">
        <v>878.5</v>
      </c>
    </row>
    <row r="8645" spans="1:5" customFormat="1" ht="25.5" x14ac:dyDescent="0.2">
      <c r="A8645" s="27">
        <v>39925</v>
      </c>
      <c r="B8645" s="27" t="s">
        <v>10237</v>
      </c>
      <c r="C8645" s="28" t="s">
        <v>10775</v>
      </c>
      <c r="D8645" s="27" t="s">
        <v>10239</v>
      </c>
      <c r="E8645" s="50">
        <v>12694.24</v>
      </c>
    </row>
    <row r="8646" spans="1:5" customFormat="1" ht="25.5" x14ac:dyDescent="0.2">
      <c r="A8646" s="27">
        <v>731</v>
      </c>
      <c r="B8646" s="27" t="s">
        <v>10237</v>
      </c>
      <c r="C8646" s="28" t="s">
        <v>10776</v>
      </c>
      <c r="D8646" s="27" t="s">
        <v>10239</v>
      </c>
      <c r="E8646" s="50">
        <v>855</v>
      </c>
    </row>
    <row r="8647" spans="1:5" customFormat="1" ht="25.5" x14ac:dyDescent="0.2">
      <c r="A8647" s="27">
        <v>10575</v>
      </c>
      <c r="B8647" s="27" t="s">
        <v>10237</v>
      </c>
      <c r="C8647" s="28" t="s">
        <v>10777</v>
      </c>
      <c r="D8647" s="27" t="s">
        <v>10239</v>
      </c>
      <c r="E8647" s="50">
        <v>1334.28</v>
      </c>
    </row>
    <row r="8648" spans="1:5" customFormat="1" ht="25.5" x14ac:dyDescent="0.2">
      <c r="A8648" s="27">
        <v>733</v>
      </c>
      <c r="B8648" s="27" t="s">
        <v>10237</v>
      </c>
      <c r="C8648" s="28" t="s">
        <v>10778</v>
      </c>
      <c r="D8648" s="27" t="s">
        <v>10239</v>
      </c>
      <c r="E8648" s="50">
        <v>1460.88</v>
      </c>
    </row>
    <row r="8649" spans="1:5" customFormat="1" ht="25.5" x14ac:dyDescent="0.2">
      <c r="A8649" s="27">
        <v>732</v>
      </c>
      <c r="B8649" s="27" t="s">
        <v>10237</v>
      </c>
      <c r="C8649" s="28" t="s">
        <v>10779</v>
      </c>
      <c r="D8649" s="27" t="s">
        <v>10239</v>
      </c>
      <c r="E8649" s="50">
        <v>1441.24</v>
      </c>
    </row>
    <row r="8650" spans="1:5" customFormat="1" ht="25.5" x14ac:dyDescent="0.2">
      <c r="A8650" s="27">
        <v>735</v>
      </c>
      <c r="B8650" s="27" t="s">
        <v>10237</v>
      </c>
      <c r="C8650" s="28" t="s">
        <v>10780</v>
      </c>
      <c r="D8650" s="27" t="s">
        <v>10239</v>
      </c>
      <c r="E8650" s="50">
        <v>2563.89</v>
      </c>
    </row>
    <row r="8651" spans="1:5" customFormat="1" ht="25.5" x14ac:dyDescent="0.2">
      <c r="A8651" s="27">
        <v>737</v>
      </c>
      <c r="B8651" s="27" t="s">
        <v>10237</v>
      </c>
      <c r="C8651" s="28" t="s">
        <v>10781</v>
      </c>
      <c r="D8651" s="27" t="s">
        <v>10239</v>
      </c>
      <c r="E8651" s="50">
        <v>8082.06</v>
      </c>
    </row>
    <row r="8652" spans="1:5" customFormat="1" ht="25.5" x14ac:dyDescent="0.2">
      <c r="A8652" s="27">
        <v>736</v>
      </c>
      <c r="B8652" s="27" t="s">
        <v>10237</v>
      </c>
      <c r="C8652" s="28" t="s">
        <v>10782</v>
      </c>
      <c r="D8652" s="27" t="s">
        <v>10239</v>
      </c>
      <c r="E8652" s="50">
        <v>2155.77</v>
      </c>
    </row>
    <row r="8653" spans="1:5" customFormat="1" ht="25.5" x14ac:dyDescent="0.2">
      <c r="A8653" s="27">
        <v>738</v>
      </c>
      <c r="B8653" s="27" t="s">
        <v>10237</v>
      </c>
      <c r="C8653" s="28" t="s">
        <v>10783</v>
      </c>
      <c r="D8653" s="27" t="s">
        <v>10239</v>
      </c>
      <c r="E8653" s="50">
        <v>3747.59</v>
      </c>
    </row>
    <row r="8654" spans="1:5" customFormat="1" ht="25.5" x14ac:dyDescent="0.2">
      <c r="A8654" s="27">
        <v>740</v>
      </c>
      <c r="B8654" s="27" t="s">
        <v>10237</v>
      </c>
      <c r="C8654" s="28" t="s">
        <v>10784</v>
      </c>
      <c r="D8654" s="27" t="s">
        <v>10239</v>
      </c>
      <c r="E8654" s="50">
        <v>7603.09</v>
      </c>
    </row>
    <row r="8655" spans="1:5" customFormat="1" ht="25.5" x14ac:dyDescent="0.2">
      <c r="A8655" s="27">
        <v>734</v>
      </c>
      <c r="B8655" s="27" t="s">
        <v>10237</v>
      </c>
      <c r="C8655" s="28" t="s">
        <v>10785</v>
      </c>
      <c r="D8655" s="27" t="s">
        <v>10239</v>
      </c>
      <c r="E8655" s="50">
        <v>1545.01</v>
      </c>
    </row>
    <row r="8656" spans="1:5" customFormat="1" ht="12.75" x14ac:dyDescent="0.2">
      <c r="A8656" s="27">
        <v>39008</v>
      </c>
      <c r="B8656" s="27" t="s">
        <v>10237</v>
      </c>
      <c r="C8656" s="28" t="s">
        <v>10786</v>
      </c>
      <c r="D8656" s="27" t="s">
        <v>10239</v>
      </c>
      <c r="E8656" s="50">
        <v>53515.44</v>
      </c>
    </row>
    <row r="8657" spans="1:5" customFormat="1" ht="12.75" x14ac:dyDescent="0.2">
      <c r="A8657" s="27">
        <v>39009</v>
      </c>
      <c r="B8657" s="27" t="s">
        <v>10237</v>
      </c>
      <c r="C8657" s="28" t="s">
        <v>10787</v>
      </c>
      <c r="D8657" s="27" t="s">
        <v>10239</v>
      </c>
      <c r="E8657" s="50">
        <v>57335.16</v>
      </c>
    </row>
    <row r="8658" spans="1:5" customFormat="1" ht="38.25" x14ac:dyDescent="0.2">
      <c r="A8658" s="27" t="s">
        <v>28233</v>
      </c>
      <c r="B8658" s="27" t="s">
        <v>10237</v>
      </c>
      <c r="C8658" s="28" t="s">
        <v>10788</v>
      </c>
      <c r="D8658" s="27" t="s">
        <v>10239</v>
      </c>
      <c r="E8658" s="50">
        <v>3477.1</v>
      </c>
    </row>
    <row r="8659" spans="1:5" customFormat="1" ht="38.25" x14ac:dyDescent="0.2">
      <c r="A8659" s="27">
        <v>759</v>
      </c>
      <c r="B8659" s="27" t="s">
        <v>10237</v>
      </c>
      <c r="C8659" s="28" t="s">
        <v>10789</v>
      </c>
      <c r="D8659" s="27" t="s">
        <v>10239</v>
      </c>
      <c r="E8659" s="50">
        <v>4999.38</v>
      </c>
    </row>
    <row r="8660" spans="1:5" customFormat="1" ht="38.25" x14ac:dyDescent="0.2">
      <c r="A8660" s="27">
        <v>761</v>
      </c>
      <c r="B8660" s="27" t="s">
        <v>10237</v>
      </c>
      <c r="C8660" s="28" t="s">
        <v>10790</v>
      </c>
      <c r="D8660" s="27" t="s">
        <v>10239</v>
      </c>
      <c r="E8660" s="50">
        <v>8474.36</v>
      </c>
    </row>
    <row r="8661" spans="1:5" customFormat="1" ht="38.25" x14ac:dyDescent="0.2">
      <c r="A8661" s="27">
        <v>750</v>
      </c>
      <c r="B8661" s="27" t="s">
        <v>10237</v>
      </c>
      <c r="C8661" s="28" t="s">
        <v>10791</v>
      </c>
      <c r="D8661" s="27" t="s">
        <v>10239</v>
      </c>
      <c r="E8661" s="50">
        <v>8045.73</v>
      </c>
    </row>
    <row r="8662" spans="1:5" customFormat="1" ht="38.25" x14ac:dyDescent="0.2">
      <c r="A8662" s="27">
        <v>755</v>
      </c>
      <c r="B8662" s="27" t="s">
        <v>10237</v>
      </c>
      <c r="C8662" s="28" t="s">
        <v>10792</v>
      </c>
      <c r="D8662" s="27" t="s">
        <v>10239</v>
      </c>
      <c r="E8662" s="134">
        <v>33015.800000000003</v>
      </c>
    </row>
    <row r="8663" spans="1:5" customFormat="1" ht="38.25" x14ac:dyDescent="0.2">
      <c r="A8663" s="27">
        <v>749</v>
      </c>
      <c r="B8663" s="27" t="s">
        <v>10237</v>
      </c>
      <c r="C8663" s="28" t="s">
        <v>10793</v>
      </c>
      <c r="D8663" s="27" t="s">
        <v>10239</v>
      </c>
      <c r="E8663" s="134">
        <v>12142.6</v>
      </c>
    </row>
    <row r="8664" spans="1:5" customFormat="1" ht="38.25" x14ac:dyDescent="0.2">
      <c r="A8664" s="27">
        <v>756</v>
      </c>
      <c r="B8664" s="27" t="s">
        <v>10237</v>
      </c>
      <c r="C8664" s="28" t="s">
        <v>10794</v>
      </c>
      <c r="D8664" s="27" t="s">
        <v>10239</v>
      </c>
      <c r="E8664" s="134">
        <v>36008.15</v>
      </c>
    </row>
    <row r="8665" spans="1:5" customFormat="1" ht="25.5" x14ac:dyDescent="0.2">
      <c r="A8665" s="27" t="s">
        <v>28234</v>
      </c>
      <c r="B8665" s="27" t="s">
        <v>10237</v>
      </c>
      <c r="C8665" s="28" t="s">
        <v>10795</v>
      </c>
      <c r="D8665" s="27" t="s">
        <v>10239</v>
      </c>
      <c r="E8665" s="134">
        <v>3609.67</v>
      </c>
    </row>
    <row r="8666" spans="1:5" customFormat="1" ht="25.5" x14ac:dyDescent="0.2">
      <c r="A8666" s="27">
        <v>10592</v>
      </c>
      <c r="B8666" s="27" t="s">
        <v>10237</v>
      </c>
      <c r="C8666" s="28" t="s">
        <v>10796</v>
      </c>
      <c r="D8666" s="27" t="s">
        <v>10239</v>
      </c>
      <c r="E8666" s="134">
        <v>4360</v>
      </c>
    </row>
    <row r="8667" spans="1:5" customFormat="1" ht="25.5" x14ac:dyDescent="0.2">
      <c r="A8667" s="27">
        <v>10589</v>
      </c>
      <c r="B8667" s="27" t="s">
        <v>10237</v>
      </c>
      <c r="C8667" s="28" t="s">
        <v>10797</v>
      </c>
      <c r="D8667" s="27" t="s">
        <v>10239</v>
      </c>
      <c r="E8667" s="134">
        <v>5857.38</v>
      </c>
    </row>
    <row r="8668" spans="1:5" customFormat="1" ht="25.5" x14ac:dyDescent="0.2">
      <c r="A8668" s="27">
        <v>760</v>
      </c>
      <c r="B8668" s="27" t="s">
        <v>10237</v>
      </c>
      <c r="C8668" s="28" t="s">
        <v>10798</v>
      </c>
      <c r="D8668" s="27" t="s">
        <v>10239</v>
      </c>
      <c r="E8668" s="134">
        <v>32700</v>
      </c>
    </row>
    <row r="8669" spans="1:5" customFormat="1" ht="25.5" x14ac:dyDescent="0.2">
      <c r="A8669" s="27">
        <v>751</v>
      </c>
      <c r="B8669" s="27" t="s">
        <v>10237</v>
      </c>
      <c r="C8669" s="28" t="s">
        <v>10799</v>
      </c>
      <c r="D8669" s="27" t="s">
        <v>10239</v>
      </c>
      <c r="E8669" s="134">
        <v>5150.25</v>
      </c>
    </row>
    <row r="8670" spans="1:5" customFormat="1" ht="25.5" x14ac:dyDescent="0.2">
      <c r="A8670" s="27">
        <v>754</v>
      </c>
      <c r="B8670" s="27" t="s">
        <v>10237</v>
      </c>
      <c r="C8670" s="28" t="s">
        <v>10800</v>
      </c>
      <c r="D8670" s="27" t="s">
        <v>10239</v>
      </c>
      <c r="E8670" s="134">
        <v>8175</v>
      </c>
    </row>
    <row r="8671" spans="1:5" customFormat="1" ht="25.5" x14ac:dyDescent="0.2">
      <c r="A8671" s="27">
        <v>757</v>
      </c>
      <c r="B8671" s="27" t="s">
        <v>10237</v>
      </c>
      <c r="C8671" s="28" t="s">
        <v>10801</v>
      </c>
      <c r="D8671" s="27" t="s">
        <v>10239</v>
      </c>
      <c r="E8671" s="134">
        <v>16350</v>
      </c>
    </row>
    <row r="8672" spans="1:5" customFormat="1" ht="12.75" x14ac:dyDescent="0.2">
      <c r="A8672" s="27">
        <v>44489</v>
      </c>
      <c r="B8672" s="27" t="s">
        <v>10237</v>
      </c>
      <c r="C8672" s="28" t="s">
        <v>10802</v>
      </c>
      <c r="D8672" s="27" t="s">
        <v>10239</v>
      </c>
      <c r="E8672" s="134">
        <v>218394.7</v>
      </c>
    </row>
    <row r="8673" spans="1:5" customFormat="1" ht="25.5" x14ac:dyDescent="0.2">
      <c r="A8673" s="27">
        <v>39917</v>
      </c>
      <c r="B8673" s="27" t="s">
        <v>10237</v>
      </c>
      <c r="C8673" s="28" t="s">
        <v>10803</v>
      </c>
      <c r="D8673" s="27" t="s">
        <v>10239</v>
      </c>
      <c r="E8673" s="134">
        <v>82203.570000000007</v>
      </c>
    </row>
    <row r="8674" spans="1:5" customFormat="1" ht="12.75" x14ac:dyDescent="0.2">
      <c r="A8674" s="27">
        <v>38167</v>
      </c>
      <c r="B8674" s="27" t="s">
        <v>10237</v>
      </c>
      <c r="C8674" s="28" t="s">
        <v>10804</v>
      </c>
      <c r="D8674" s="27" t="s">
        <v>10654</v>
      </c>
      <c r="E8674" s="134">
        <v>26.4</v>
      </c>
    </row>
    <row r="8675" spans="1:5" customFormat="1" ht="12.75" x14ac:dyDescent="0.2">
      <c r="A8675" s="27">
        <v>36145</v>
      </c>
      <c r="B8675" s="27" t="s">
        <v>10237</v>
      </c>
      <c r="C8675" s="28" t="s">
        <v>10805</v>
      </c>
      <c r="D8675" s="27" t="s">
        <v>10654</v>
      </c>
      <c r="E8675" s="134">
        <v>41.61</v>
      </c>
    </row>
    <row r="8676" spans="1:5" customFormat="1" ht="12.75" x14ac:dyDescent="0.2">
      <c r="A8676" s="27">
        <v>12893</v>
      </c>
      <c r="B8676" s="27" t="s">
        <v>10237</v>
      </c>
      <c r="C8676" s="28" t="s">
        <v>10806</v>
      </c>
      <c r="D8676" s="27" t="s">
        <v>10654</v>
      </c>
      <c r="E8676" s="134">
        <v>69.36</v>
      </c>
    </row>
    <row r="8677" spans="1:5" customFormat="1" ht="12.75" x14ac:dyDescent="0.2">
      <c r="A8677" s="27">
        <v>11685</v>
      </c>
      <c r="B8677" s="27" t="s">
        <v>10237</v>
      </c>
      <c r="C8677" s="28" t="s">
        <v>10807</v>
      </c>
      <c r="D8677" s="27" t="s">
        <v>10239</v>
      </c>
      <c r="E8677" s="134">
        <v>27.59</v>
      </c>
    </row>
    <row r="8678" spans="1:5" customFormat="1" ht="12.75" x14ac:dyDescent="0.2">
      <c r="A8678" s="27">
        <v>11680</v>
      </c>
      <c r="B8678" s="27" t="s">
        <v>10237</v>
      </c>
      <c r="C8678" s="28" t="s">
        <v>10808</v>
      </c>
      <c r="D8678" s="27" t="s">
        <v>10239</v>
      </c>
      <c r="E8678" s="134">
        <v>18.32</v>
      </c>
    </row>
    <row r="8679" spans="1:5" customFormat="1" ht="12.75" x14ac:dyDescent="0.2">
      <c r="A8679" s="27">
        <v>11679</v>
      </c>
      <c r="B8679" s="27" t="s">
        <v>10237</v>
      </c>
      <c r="C8679" s="28" t="s">
        <v>10809</v>
      </c>
      <c r="D8679" s="27" t="s">
        <v>10239</v>
      </c>
      <c r="E8679" s="134">
        <v>24.84</v>
      </c>
    </row>
    <row r="8680" spans="1:5" customFormat="1" ht="12.75" x14ac:dyDescent="0.2">
      <c r="A8680" s="27">
        <v>2512</v>
      </c>
      <c r="B8680" s="27" t="s">
        <v>10237</v>
      </c>
      <c r="C8680" s="28" t="s">
        <v>10810</v>
      </c>
      <c r="D8680" s="27" t="s">
        <v>10239</v>
      </c>
      <c r="E8680" s="134">
        <v>39</v>
      </c>
    </row>
    <row r="8681" spans="1:5" customFormat="1" ht="12.75" x14ac:dyDescent="0.2">
      <c r="A8681" s="27">
        <v>4374</v>
      </c>
      <c r="B8681" s="27" t="s">
        <v>10237</v>
      </c>
      <c r="C8681" s="28" t="s">
        <v>10811</v>
      </c>
      <c r="D8681" s="27" t="s">
        <v>10239</v>
      </c>
      <c r="E8681" s="134">
        <v>0.37</v>
      </c>
    </row>
    <row r="8682" spans="1:5" customFormat="1" ht="25.5" x14ac:dyDescent="0.2">
      <c r="A8682" s="27">
        <v>7568</v>
      </c>
      <c r="B8682" s="27" t="s">
        <v>10237</v>
      </c>
      <c r="C8682" s="28" t="s">
        <v>10812</v>
      </c>
      <c r="D8682" s="27" t="s">
        <v>10239</v>
      </c>
      <c r="E8682" s="134">
        <v>0.61</v>
      </c>
    </row>
    <row r="8683" spans="1:5" customFormat="1" ht="25.5" x14ac:dyDescent="0.2">
      <c r="A8683" s="27">
        <v>7584</v>
      </c>
      <c r="B8683" s="27" t="s">
        <v>10237</v>
      </c>
      <c r="C8683" s="28" t="s">
        <v>10813</v>
      </c>
      <c r="D8683" s="27" t="s">
        <v>10239</v>
      </c>
      <c r="E8683" s="134">
        <v>0.93</v>
      </c>
    </row>
    <row r="8684" spans="1:5" customFormat="1" ht="12.75" x14ac:dyDescent="0.2">
      <c r="A8684" s="27">
        <v>11945</v>
      </c>
      <c r="B8684" s="27" t="s">
        <v>10237</v>
      </c>
      <c r="C8684" s="28" t="s">
        <v>10814</v>
      </c>
      <c r="D8684" s="27" t="s">
        <v>10239</v>
      </c>
      <c r="E8684" s="134">
        <v>0.06</v>
      </c>
    </row>
    <row r="8685" spans="1:5" customFormat="1" ht="12.75" x14ac:dyDescent="0.2">
      <c r="A8685" s="27">
        <v>11946</v>
      </c>
      <c r="B8685" s="27" t="s">
        <v>10237</v>
      </c>
      <c r="C8685" s="28" t="s">
        <v>10815</v>
      </c>
      <c r="D8685" s="27" t="s">
        <v>10239</v>
      </c>
      <c r="E8685" s="134">
        <v>0.06</v>
      </c>
    </row>
    <row r="8686" spans="1:5" customFormat="1" ht="12.75" x14ac:dyDescent="0.2">
      <c r="A8686" s="27">
        <v>4375</v>
      </c>
      <c r="B8686" s="27" t="s">
        <v>10237</v>
      </c>
      <c r="C8686" s="28" t="s">
        <v>10816</v>
      </c>
      <c r="D8686" s="27" t="s">
        <v>10239</v>
      </c>
      <c r="E8686" s="134">
        <v>0.1</v>
      </c>
    </row>
    <row r="8687" spans="1:5" customFormat="1" ht="25.5" x14ac:dyDescent="0.2">
      <c r="A8687" s="27">
        <v>11950</v>
      </c>
      <c r="B8687" s="27" t="s">
        <v>10237</v>
      </c>
      <c r="C8687" s="28" t="s">
        <v>10817</v>
      </c>
      <c r="D8687" s="27" t="s">
        <v>10239</v>
      </c>
      <c r="E8687" s="134">
        <v>0.2</v>
      </c>
    </row>
    <row r="8688" spans="1:5" customFormat="1" ht="12.75" x14ac:dyDescent="0.2">
      <c r="A8688" s="27">
        <v>4376</v>
      </c>
      <c r="B8688" s="27" t="s">
        <v>10237</v>
      </c>
      <c r="C8688" s="28" t="s">
        <v>10818</v>
      </c>
      <c r="D8688" s="27" t="s">
        <v>10239</v>
      </c>
      <c r="E8688" s="134">
        <v>0.19</v>
      </c>
    </row>
    <row r="8689" spans="1:5" customFormat="1" ht="25.5" x14ac:dyDescent="0.2">
      <c r="A8689" s="27">
        <v>7583</v>
      </c>
      <c r="B8689" s="27" t="s">
        <v>10237</v>
      </c>
      <c r="C8689" s="28" t="s">
        <v>10819</v>
      </c>
      <c r="D8689" s="27" t="s">
        <v>10239</v>
      </c>
      <c r="E8689" s="134">
        <v>0.41</v>
      </c>
    </row>
    <row r="8690" spans="1:5" customFormat="1" ht="25.5" x14ac:dyDescent="0.2">
      <c r="A8690" s="27">
        <v>4350</v>
      </c>
      <c r="B8690" s="27" t="s">
        <v>10237</v>
      </c>
      <c r="C8690" s="28" t="s">
        <v>10820</v>
      </c>
      <c r="D8690" s="27" t="s">
        <v>10239</v>
      </c>
      <c r="E8690" s="134">
        <v>0.64</v>
      </c>
    </row>
    <row r="8691" spans="1:5" customFormat="1" ht="12.75" x14ac:dyDescent="0.2">
      <c r="A8691" s="27">
        <v>44400</v>
      </c>
      <c r="B8691" s="27" t="s">
        <v>10237</v>
      </c>
      <c r="C8691" s="28" t="s">
        <v>10821</v>
      </c>
      <c r="D8691" s="27" t="s">
        <v>10239</v>
      </c>
      <c r="E8691" s="134">
        <v>35.549999999999997</v>
      </c>
    </row>
    <row r="8692" spans="1:5" customFormat="1" ht="12.75" x14ac:dyDescent="0.2">
      <c r="A8692" s="27">
        <v>39886</v>
      </c>
      <c r="B8692" s="27" t="s">
        <v>10237</v>
      </c>
      <c r="C8692" s="28" t="s">
        <v>10822</v>
      </c>
      <c r="D8692" s="27" t="s">
        <v>10239</v>
      </c>
      <c r="E8692" s="134">
        <v>5.97</v>
      </c>
    </row>
    <row r="8693" spans="1:5" customFormat="1" ht="12.75" x14ac:dyDescent="0.2">
      <c r="A8693" s="27">
        <v>39887</v>
      </c>
      <c r="B8693" s="27" t="s">
        <v>10237</v>
      </c>
      <c r="C8693" s="28" t="s">
        <v>10823</v>
      </c>
      <c r="D8693" s="27" t="s">
        <v>10239</v>
      </c>
      <c r="E8693" s="134">
        <v>8.9600000000000009</v>
      </c>
    </row>
    <row r="8694" spans="1:5" customFormat="1" ht="12.75" x14ac:dyDescent="0.2">
      <c r="A8694" s="27">
        <v>39888</v>
      </c>
      <c r="B8694" s="27" t="s">
        <v>10237</v>
      </c>
      <c r="C8694" s="28" t="s">
        <v>10824</v>
      </c>
      <c r="D8694" s="27" t="s">
        <v>10239</v>
      </c>
      <c r="E8694" s="134">
        <v>20.49</v>
      </c>
    </row>
    <row r="8695" spans="1:5" customFormat="1" ht="12.75" x14ac:dyDescent="0.2">
      <c r="A8695" s="27">
        <v>39890</v>
      </c>
      <c r="B8695" s="27" t="s">
        <v>10237</v>
      </c>
      <c r="C8695" s="28" t="s">
        <v>10825</v>
      </c>
      <c r="D8695" s="27" t="s">
        <v>10239</v>
      </c>
      <c r="E8695" s="134">
        <v>34.979999999999997</v>
      </c>
    </row>
    <row r="8696" spans="1:5" customFormat="1" ht="12.75" x14ac:dyDescent="0.2">
      <c r="A8696" s="27">
        <v>39891</v>
      </c>
      <c r="B8696" s="27" t="s">
        <v>10237</v>
      </c>
      <c r="C8696" s="28" t="s">
        <v>10826</v>
      </c>
      <c r="D8696" s="27" t="s">
        <v>10239</v>
      </c>
      <c r="E8696" s="134">
        <v>49.32</v>
      </c>
    </row>
    <row r="8697" spans="1:5" customFormat="1" ht="12.75" x14ac:dyDescent="0.2">
      <c r="A8697" s="27">
        <v>39892</v>
      </c>
      <c r="B8697" s="27" t="s">
        <v>10237</v>
      </c>
      <c r="C8697" s="28" t="s">
        <v>10827</v>
      </c>
      <c r="D8697" s="27" t="s">
        <v>10239</v>
      </c>
      <c r="E8697" s="134">
        <v>153.72999999999999</v>
      </c>
    </row>
    <row r="8698" spans="1:5" customFormat="1" ht="12.75" x14ac:dyDescent="0.2">
      <c r="A8698" s="27">
        <v>790</v>
      </c>
      <c r="B8698" s="27" t="s">
        <v>10237</v>
      </c>
      <c r="C8698" s="28" t="s">
        <v>10828</v>
      </c>
      <c r="D8698" s="27" t="s">
        <v>10239</v>
      </c>
      <c r="E8698" s="134">
        <v>23.11</v>
      </c>
    </row>
    <row r="8699" spans="1:5" customFormat="1" ht="12.75" x14ac:dyDescent="0.2">
      <c r="A8699" s="27">
        <v>766</v>
      </c>
      <c r="B8699" s="27" t="s">
        <v>10237</v>
      </c>
      <c r="C8699" s="28" t="s">
        <v>10829</v>
      </c>
      <c r="D8699" s="27" t="s">
        <v>10239</v>
      </c>
      <c r="E8699" s="134">
        <v>23.11</v>
      </c>
    </row>
    <row r="8700" spans="1:5" customFormat="1" ht="12.75" x14ac:dyDescent="0.2">
      <c r="A8700" s="27">
        <v>791</v>
      </c>
      <c r="B8700" s="27" t="s">
        <v>10237</v>
      </c>
      <c r="C8700" s="28" t="s">
        <v>10830</v>
      </c>
      <c r="D8700" s="27" t="s">
        <v>10239</v>
      </c>
      <c r="E8700" s="134">
        <v>23.11</v>
      </c>
    </row>
    <row r="8701" spans="1:5" customFormat="1" ht="12.75" x14ac:dyDescent="0.2">
      <c r="A8701" s="27">
        <v>767</v>
      </c>
      <c r="B8701" s="27" t="s">
        <v>10237</v>
      </c>
      <c r="C8701" s="28" t="s">
        <v>10831</v>
      </c>
      <c r="D8701" s="27" t="s">
        <v>10239</v>
      </c>
      <c r="E8701" s="134">
        <v>23.11</v>
      </c>
    </row>
    <row r="8702" spans="1:5" customFormat="1" ht="12.75" x14ac:dyDescent="0.2">
      <c r="A8702" s="27">
        <v>768</v>
      </c>
      <c r="B8702" s="27" t="s">
        <v>10237</v>
      </c>
      <c r="C8702" s="28" t="s">
        <v>10832</v>
      </c>
      <c r="D8702" s="27" t="s">
        <v>10239</v>
      </c>
      <c r="E8702" s="134">
        <v>18.149999999999999</v>
      </c>
    </row>
    <row r="8703" spans="1:5" customFormat="1" ht="12.75" x14ac:dyDescent="0.2">
      <c r="A8703" s="27">
        <v>789</v>
      </c>
      <c r="B8703" s="27" t="s">
        <v>10237</v>
      </c>
      <c r="C8703" s="28" t="s">
        <v>10833</v>
      </c>
      <c r="D8703" s="27" t="s">
        <v>10239</v>
      </c>
      <c r="E8703" s="134">
        <v>17.760000000000002</v>
      </c>
    </row>
    <row r="8704" spans="1:5" customFormat="1" ht="12.75" x14ac:dyDescent="0.2">
      <c r="A8704" s="27">
        <v>769</v>
      </c>
      <c r="B8704" s="27" t="s">
        <v>10237</v>
      </c>
      <c r="C8704" s="28" t="s">
        <v>10834</v>
      </c>
      <c r="D8704" s="27" t="s">
        <v>10239</v>
      </c>
      <c r="E8704" s="134">
        <v>18.149999999999999</v>
      </c>
    </row>
    <row r="8705" spans="1:5" customFormat="1" ht="12.75" x14ac:dyDescent="0.2">
      <c r="A8705" s="27">
        <v>770</v>
      </c>
      <c r="B8705" s="27" t="s">
        <v>10237</v>
      </c>
      <c r="C8705" s="28" t="s">
        <v>10835</v>
      </c>
      <c r="D8705" s="27" t="s">
        <v>10239</v>
      </c>
      <c r="E8705" s="134">
        <v>6.4</v>
      </c>
    </row>
    <row r="8706" spans="1:5" customFormat="1" ht="12.75" x14ac:dyDescent="0.2">
      <c r="A8706" s="27">
        <v>12394</v>
      </c>
      <c r="B8706" s="27" t="s">
        <v>10237</v>
      </c>
      <c r="C8706" s="28" t="s">
        <v>10836</v>
      </c>
      <c r="D8706" s="27" t="s">
        <v>10239</v>
      </c>
      <c r="E8706" s="134">
        <v>6.4</v>
      </c>
    </row>
    <row r="8707" spans="1:5" customFormat="1" ht="12.75" x14ac:dyDescent="0.2">
      <c r="A8707" s="27">
        <v>764</v>
      </c>
      <c r="B8707" s="27" t="s">
        <v>10237</v>
      </c>
      <c r="C8707" s="28" t="s">
        <v>10837</v>
      </c>
      <c r="D8707" s="27" t="s">
        <v>10239</v>
      </c>
      <c r="E8707" s="134">
        <v>11.17</v>
      </c>
    </row>
    <row r="8708" spans="1:5" customFormat="1" ht="12.75" x14ac:dyDescent="0.2">
      <c r="A8708" s="27">
        <v>765</v>
      </c>
      <c r="B8708" s="27" t="s">
        <v>10237</v>
      </c>
      <c r="C8708" s="28" t="s">
        <v>10838</v>
      </c>
      <c r="D8708" s="27" t="s">
        <v>10239</v>
      </c>
      <c r="E8708" s="134">
        <v>11.17</v>
      </c>
    </row>
    <row r="8709" spans="1:5" customFormat="1" ht="12.75" x14ac:dyDescent="0.2">
      <c r="A8709" s="27">
        <v>787</v>
      </c>
      <c r="B8709" s="27" t="s">
        <v>10237</v>
      </c>
      <c r="C8709" s="28" t="s">
        <v>10839</v>
      </c>
      <c r="D8709" s="27" t="s">
        <v>10239</v>
      </c>
      <c r="E8709" s="134">
        <v>49.89</v>
      </c>
    </row>
    <row r="8710" spans="1:5" customFormat="1" ht="12.75" x14ac:dyDescent="0.2">
      <c r="A8710" s="27">
        <v>774</v>
      </c>
      <c r="B8710" s="27" t="s">
        <v>10237</v>
      </c>
      <c r="C8710" s="28" t="s">
        <v>10840</v>
      </c>
      <c r="D8710" s="27" t="s">
        <v>10239</v>
      </c>
      <c r="E8710" s="134">
        <v>49.89</v>
      </c>
    </row>
    <row r="8711" spans="1:5" customFormat="1" ht="12.75" x14ac:dyDescent="0.2">
      <c r="A8711" s="27">
        <v>773</v>
      </c>
      <c r="B8711" s="27" t="s">
        <v>10237</v>
      </c>
      <c r="C8711" s="28" t="s">
        <v>10841</v>
      </c>
      <c r="D8711" s="27" t="s">
        <v>10239</v>
      </c>
      <c r="E8711" s="134">
        <v>49.89</v>
      </c>
    </row>
    <row r="8712" spans="1:5" customFormat="1" ht="12.75" x14ac:dyDescent="0.2">
      <c r="A8712" s="27">
        <v>775</v>
      </c>
      <c r="B8712" s="27" t="s">
        <v>10237</v>
      </c>
      <c r="C8712" s="28" t="s">
        <v>10842</v>
      </c>
      <c r="D8712" s="27" t="s">
        <v>10239</v>
      </c>
      <c r="E8712" s="134">
        <v>49.89</v>
      </c>
    </row>
    <row r="8713" spans="1:5" customFormat="1" ht="12.75" x14ac:dyDescent="0.2">
      <c r="A8713" s="27">
        <v>788</v>
      </c>
      <c r="B8713" s="27" t="s">
        <v>10237</v>
      </c>
      <c r="C8713" s="28" t="s">
        <v>10843</v>
      </c>
      <c r="D8713" s="27" t="s">
        <v>10239</v>
      </c>
      <c r="E8713" s="134">
        <v>31.01</v>
      </c>
    </row>
    <row r="8714" spans="1:5" customFormat="1" ht="12.75" x14ac:dyDescent="0.2">
      <c r="A8714" s="27">
        <v>772</v>
      </c>
      <c r="B8714" s="27" t="s">
        <v>10237</v>
      </c>
      <c r="C8714" s="28" t="s">
        <v>10844</v>
      </c>
      <c r="D8714" s="27" t="s">
        <v>10239</v>
      </c>
      <c r="E8714" s="134">
        <v>31.01</v>
      </c>
    </row>
    <row r="8715" spans="1:5" customFormat="1" ht="12.75" x14ac:dyDescent="0.2">
      <c r="A8715" s="27">
        <v>771</v>
      </c>
      <c r="B8715" s="27" t="s">
        <v>10237</v>
      </c>
      <c r="C8715" s="28" t="s">
        <v>10845</v>
      </c>
      <c r="D8715" s="27" t="s">
        <v>10239</v>
      </c>
      <c r="E8715" s="134">
        <v>31.01</v>
      </c>
    </row>
    <row r="8716" spans="1:5" customFormat="1" ht="12.75" x14ac:dyDescent="0.2">
      <c r="A8716" s="27">
        <v>779</v>
      </c>
      <c r="B8716" s="27" t="s">
        <v>10237</v>
      </c>
      <c r="C8716" s="28" t="s">
        <v>10846</v>
      </c>
      <c r="D8716" s="27" t="s">
        <v>10239</v>
      </c>
      <c r="E8716" s="134">
        <v>7.71</v>
      </c>
    </row>
    <row r="8717" spans="1:5" customFormat="1" ht="12.75" x14ac:dyDescent="0.2">
      <c r="A8717" s="27">
        <v>776</v>
      </c>
      <c r="B8717" s="27" t="s">
        <v>10237</v>
      </c>
      <c r="C8717" s="28" t="s">
        <v>10847</v>
      </c>
      <c r="D8717" s="27" t="s">
        <v>10239</v>
      </c>
      <c r="E8717" s="134">
        <v>73.55</v>
      </c>
    </row>
    <row r="8718" spans="1:5" customFormat="1" ht="12.75" x14ac:dyDescent="0.2">
      <c r="A8718" s="27">
        <v>777</v>
      </c>
      <c r="B8718" s="27" t="s">
        <v>10237</v>
      </c>
      <c r="C8718" s="28" t="s">
        <v>10848</v>
      </c>
      <c r="D8718" s="27" t="s">
        <v>10239</v>
      </c>
      <c r="E8718" s="134">
        <v>71.5</v>
      </c>
    </row>
    <row r="8719" spans="1:5" customFormat="1" ht="12.75" x14ac:dyDescent="0.2">
      <c r="A8719" s="27">
        <v>780</v>
      </c>
      <c r="B8719" s="27" t="s">
        <v>10237</v>
      </c>
      <c r="C8719" s="28" t="s">
        <v>10849</v>
      </c>
      <c r="D8719" s="27" t="s">
        <v>10239</v>
      </c>
      <c r="E8719" s="134">
        <v>71.86</v>
      </c>
    </row>
    <row r="8720" spans="1:5" customFormat="1" ht="12.75" x14ac:dyDescent="0.2">
      <c r="A8720" s="27">
        <v>778</v>
      </c>
      <c r="B8720" s="27" t="s">
        <v>10237</v>
      </c>
      <c r="C8720" s="28" t="s">
        <v>10850</v>
      </c>
      <c r="D8720" s="27" t="s">
        <v>10239</v>
      </c>
      <c r="E8720" s="134">
        <v>73.55</v>
      </c>
    </row>
    <row r="8721" spans="1:5" customFormat="1" ht="12.75" x14ac:dyDescent="0.2">
      <c r="A8721" s="27">
        <v>781</v>
      </c>
      <c r="B8721" s="27" t="s">
        <v>10237</v>
      </c>
      <c r="C8721" s="28" t="s">
        <v>10851</v>
      </c>
      <c r="D8721" s="27" t="s">
        <v>10239</v>
      </c>
      <c r="E8721" s="134">
        <v>135.9</v>
      </c>
    </row>
    <row r="8722" spans="1:5" customFormat="1" ht="12.75" x14ac:dyDescent="0.2">
      <c r="A8722" s="27">
        <v>786</v>
      </c>
      <c r="B8722" s="27" t="s">
        <v>10237</v>
      </c>
      <c r="C8722" s="28" t="s">
        <v>10852</v>
      </c>
      <c r="D8722" s="27" t="s">
        <v>10239</v>
      </c>
      <c r="E8722" s="134">
        <v>135.9</v>
      </c>
    </row>
    <row r="8723" spans="1:5" customFormat="1" ht="12.75" x14ac:dyDescent="0.2">
      <c r="A8723" s="27">
        <v>782</v>
      </c>
      <c r="B8723" s="27" t="s">
        <v>10237</v>
      </c>
      <c r="C8723" s="28" t="s">
        <v>10853</v>
      </c>
      <c r="D8723" s="27" t="s">
        <v>10239</v>
      </c>
      <c r="E8723" s="134">
        <v>135.9</v>
      </c>
    </row>
    <row r="8724" spans="1:5" customFormat="1" ht="12.75" x14ac:dyDescent="0.2">
      <c r="A8724" s="27">
        <v>783</v>
      </c>
      <c r="B8724" s="27" t="s">
        <v>10237</v>
      </c>
      <c r="C8724" s="28" t="s">
        <v>10854</v>
      </c>
      <c r="D8724" s="27" t="s">
        <v>10239</v>
      </c>
      <c r="E8724" s="134">
        <v>371.95</v>
      </c>
    </row>
    <row r="8725" spans="1:5" customFormat="1" ht="12.75" x14ac:dyDescent="0.2">
      <c r="A8725" s="27">
        <v>785</v>
      </c>
      <c r="B8725" s="27" t="s">
        <v>10237</v>
      </c>
      <c r="C8725" s="28" t="s">
        <v>10855</v>
      </c>
      <c r="D8725" s="27" t="s">
        <v>10239</v>
      </c>
      <c r="E8725" s="134">
        <v>393</v>
      </c>
    </row>
    <row r="8726" spans="1:5" customFormat="1" ht="12.75" x14ac:dyDescent="0.2">
      <c r="A8726" s="27">
        <v>784</v>
      </c>
      <c r="B8726" s="27" t="s">
        <v>10237</v>
      </c>
      <c r="C8726" s="28" t="s">
        <v>10856</v>
      </c>
      <c r="D8726" s="27" t="s">
        <v>10239</v>
      </c>
      <c r="E8726" s="134">
        <v>421.59</v>
      </c>
    </row>
    <row r="8727" spans="1:5" customFormat="1" ht="12.75" x14ac:dyDescent="0.2">
      <c r="A8727" s="27">
        <v>828</v>
      </c>
      <c r="B8727" s="27" t="s">
        <v>10237</v>
      </c>
      <c r="C8727" s="28" t="s">
        <v>10857</v>
      </c>
      <c r="D8727" s="27" t="s">
        <v>10239</v>
      </c>
      <c r="E8727" s="134">
        <v>0.71</v>
      </c>
    </row>
    <row r="8728" spans="1:5" customFormat="1" ht="12.75" x14ac:dyDescent="0.2">
      <c r="A8728" s="27">
        <v>829</v>
      </c>
      <c r="B8728" s="27" t="s">
        <v>10237</v>
      </c>
      <c r="C8728" s="28" t="s">
        <v>10858</v>
      </c>
      <c r="D8728" s="27" t="s">
        <v>10239</v>
      </c>
      <c r="E8728" s="134">
        <v>1.1499999999999999</v>
      </c>
    </row>
    <row r="8729" spans="1:5" customFormat="1" ht="12.75" x14ac:dyDescent="0.2">
      <c r="A8729" s="27">
        <v>812</v>
      </c>
      <c r="B8729" s="27" t="s">
        <v>10237</v>
      </c>
      <c r="C8729" s="28" t="s">
        <v>10859</v>
      </c>
      <c r="D8729" s="27" t="s">
        <v>10239</v>
      </c>
      <c r="E8729" s="134">
        <v>2.5299999999999998</v>
      </c>
    </row>
    <row r="8730" spans="1:5" customFormat="1" ht="12.75" x14ac:dyDescent="0.2">
      <c r="A8730" s="27">
        <v>819</v>
      </c>
      <c r="B8730" s="27" t="s">
        <v>10237</v>
      </c>
      <c r="C8730" s="28" t="s">
        <v>10860</v>
      </c>
      <c r="D8730" s="27" t="s">
        <v>10239</v>
      </c>
      <c r="E8730" s="134">
        <v>4.3899999999999997</v>
      </c>
    </row>
    <row r="8731" spans="1:5" customFormat="1" ht="12.75" x14ac:dyDescent="0.2">
      <c r="A8731" s="27">
        <v>818</v>
      </c>
      <c r="B8731" s="27" t="s">
        <v>10237</v>
      </c>
      <c r="C8731" s="28" t="s">
        <v>10861</v>
      </c>
      <c r="D8731" s="27" t="s">
        <v>10239</v>
      </c>
      <c r="E8731" s="134">
        <v>8.19</v>
      </c>
    </row>
    <row r="8732" spans="1:5" customFormat="1" ht="12.75" x14ac:dyDescent="0.2">
      <c r="A8732" s="27">
        <v>832</v>
      </c>
      <c r="B8732" s="27" t="s">
        <v>10237</v>
      </c>
      <c r="C8732" s="28" t="s">
        <v>10862</v>
      </c>
      <c r="D8732" s="27" t="s">
        <v>10239</v>
      </c>
      <c r="E8732" s="134">
        <v>3.38</v>
      </c>
    </row>
    <row r="8733" spans="1:5" customFormat="1" ht="12.75" x14ac:dyDescent="0.2">
      <c r="A8733" s="27">
        <v>834</v>
      </c>
      <c r="B8733" s="27" t="s">
        <v>10237</v>
      </c>
      <c r="C8733" s="28" t="s">
        <v>10863</v>
      </c>
      <c r="D8733" s="27" t="s">
        <v>10239</v>
      </c>
      <c r="E8733" s="134">
        <v>4.38</v>
      </c>
    </row>
    <row r="8734" spans="1:5" customFormat="1" ht="12.75" x14ac:dyDescent="0.2">
      <c r="A8734" s="27">
        <v>813</v>
      </c>
      <c r="B8734" s="27" t="s">
        <v>10237</v>
      </c>
      <c r="C8734" s="28" t="s">
        <v>10864</v>
      </c>
      <c r="D8734" s="27" t="s">
        <v>10239</v>
      </c>
      <c r="E8734" s="134">
        <v>5.0999999999999996</v>
      </c>
    </row>
    <row r="8735" spans="1:5" customFormat="1" ht="12.75" x14ac:dyDescent="0.2">
      <c r="A8735" s="27">
        <v>820</v>
      </c>
      <c r="B8735" s="27" t="s">
        <v>10237</v>
      </c>
      <c r="C8735" s="28" t="s">
        <v>10865</v>
      </c>
      <c r="D8735" s="27" t="s">
        <v>10239</v>
      </c>
      <c r="E8735" s="134">
        <v>6.86</v>
      </c>
    </row>
    <row r="8736" spans="1:5" customFormat="1" ht="12.75" x14ac:dyDescent="0.2">
      <c r="A8736" s="27">
        <v>816</v>
      </c>
      <c r="B8736" s="27" t="s">
        <v>10237</v>
      </c>
      <c r="C8736" s="28" t="s">
        <v>10866</v>
      </c>
      <c r="D8736" s="27" t="s">
        <v>10239</v>
      </c>
      <c r="E8736" s="134">
        <v>12.23</v>
      </c>
    </row>
    <row r="8737" spans="1:5" customFormat="1" ht="12.75" x14ac:dyDescent="0.2">
      <c r="A8737" s="27">
        <v>814</v>
      </c>
      <c r="B8737" s="27" t="s">
        <v>10237</v>
      </c>
      <c r="C8737" s="28" t="s">
        <v>10867</v>
      </c>
      <c r="D8737" s="27" t="s">
        <v>10239</v>
      </c>
      <c r="E8737" s="134">
        <v>15.19</v>
      </c>
    </row>
    <row r="8738" spans="1:5" customFormat="1" ht="12.75" x14ac:dyDescent="0.2">
      <c r="A8738" s="27">
        <v>822</v>
      </c>
      <c r="B8738" s="27" t="s">
        <v>10237</v>
      </c>
      <c r="C8738" s="28" t="s">
        <v>10868</v>
      </c>
      <c r="D8738" s="27" t="s">
        <v>10239</v>
      </c>
      <c r="E8738" s="134">
        <v>19.829999999999998</v>
      </c>
    </row>
    <row r="8739" spans="1:5" customFormat="1" ht="12.75" x14ac:dyDescent="0.2">
      <c r="A8739" s="27">
        <v>821</v>
      </c>
      <c r="B8739" s="27" t="s">
        <v>10237</v>
      </c>
      <c r="C8739" s="28" t="s">
        <v>10869</v>
      </c>
      <c r="D8739" s="27" t="s">
        <v>10239</v>
      </c>
      <c r="E8739" s="134">
        <v>22.68</v>
      </c>
    </row>
    <row r="8740" spans="1:5" customFormat="1" ht="12.75" x14ac:dyDescent="0.2">
      <c r="A8740" s="27">
        <v>20086</v>
      </c>
      <c r="B8740" s="27" t="s">
        <v>10237</v>
      </c>
      <c r="C8740" s="28" t="s">
        <v>10870</v>
      </c>
      <c r="D8740" s="27" t="s">
        <v>10239</v>
      </c>
      <c r="E8740" s="134">
        <v>3.97</v>
      </c>
    </row>
    <row r="8741" spans="1:5" customFormat="1" ht="12.75" x14ac:dyDescent="0.2">
      <c r="A8741" s="27">
        <v>39191</v>
      </c>
      <c r="B8741" s="27" t="s">
        <v>10237</v>
      </c>
      <c r="C8741" s="28" t="s">
        <v>10871</v>
      </c>
      <c r="D8741" s="27" t="s">
        <v>10239</v>
      </c>
      <c r="E8741" s="134">
        <v>21.38</v>
      </c>
    </row>
    <row r="8742" spans="1:5" customFormat="1" ht="12.75" x14ac:dyDescent="0.2">
      <c r="A8742" s="27">
        <v>39190</v>
      </c>
      <c r="B8742" s="27" t="s">
        <v>10237</v>
      </c>
      <c r="C8742" s="28" t="s">
        <v>10872</v>
      </c>
      <c r="D8742" s="27" t="s">
        <v>10239</v>
      </c>
      <c r="E8742" s="134">
        <v>22.33</v>
      </c>
    </row>
    <row r="8743" spans="1:5" customFormat="1" ht="12.75" x14ac:dyDescent="0.2">
      <c r="A8743" s="27">
        <v>39189</v>
      </c>
      <c r="B8743" s="27" t="s">
        <v>10237</v>
      </c>
      <c r="C8743" s="28" t="s">
        <v>10873</v>
      </c>
      <c r="D8743" s="27" t="s">
        <v>10239</v>
      </c>
      <c r="E8743" s="134">
        <v>23.64</v>
      </c>
    </row>
    <row r="8744" spans="1:5" customFormat="1" ht="12.75" x14ac:dyDescent="0.2">
      <c r="A8744" s="27">
        <v>39186</v>
      </c>
      <c r="B8744" s="27" t="s">
        <v>10237</v>
      </c>
      <c r="C8744" s="28" t="s">
        <v>10874</v>
      </c>
      <c r="D8744" s="27" t="s">
        <v>10239</v>
      </c>
      <c r="E8744" s="134">
        <v>21.15</v>
      </c>
    </row>
    <row r="8745" spans="1:5" customFormat="1" ht="12.75" x14ac:dyDescent="0.2">
      <c r="A8745" s="27">
        <v>39188</v>
      </c>
      <c r="B8745" s="27" t="s">
        <v>10237</v>
      </c>
      <c r="C8745" s="28" t="s">
        <v>10875</v>
      </c>
      <c r="D8745" s="27" t="s">
        <v>10239</v>
      </c>
      <c r="E8745" s="134">
        <v>17.399999999999999</v>
      </c>
    </row>
    <row r="8746" spans="1:5" customFormat="1" ht="12.75" x14ac:dyDescent="0.2">
      <c r="A8746" s="27">
        <v>39187</v>
      </c>
      <c r="B8746" s="27" t="s">
        <v>10237</v>
      </c>
      <c r="C8746" s="28" t="s">
        <v>10876</v>
      </c>
      <c r="D8746" s="27" t="s">
        <v>10239</v>
      </c>
      <c r="E8746" s="134">
        <v>18.239999999999998</v>
      </c>
    </row>
    <row r="8747" spans="1:5" customFormat="1" ht="12.75" x14ac:dyDescent="0.2">
      <c r="A8747" s="27">
        <v>39184</v>
      </c>
      <c r="B8747" s="27" t="s">
        <v>10237</v>
      </c>
      <c r="C8747" s="28" t="s">
        <v>10877</v>
      </c>
      <c r="D8747" s="27" t="s">
        <v>10239</v>
      </c>
      <c r="E8747" s="134">
        <v>6.86</v>
      </c>
    </row>
    <row r="8748" spans="1:5" customFormat="1" ht="12.75" x14ac:dyDescent="0.2">
      <c r="A8748" s="27">
        <v>39185</v>
      </c>
      <c r="B8748" s="27" t="s">
        <v>10237</v>
      </c>
      <c r="C8748" s="28" t="s">
        <v>10878</v>
      </c>
      <c r="D8748" s="27" t="s">
        <v>10239</v>
      </c>
      <c r="E8748" s="134">
        <v>6.25</v>
      </c>
    </row>
    <row r="8749" spans="1:5" customFormat="1" ht="12.75" x14ac:dyDescent="0.2">
      <c r="A8749" s="27">
        <v>39198</v>
      </c>
      <c r="B8749" s="27" t="s">
        <v>10237</v>
      </c>
      <c r="C8749" s="28" t="s">
        <v>10879</v>
      </c>
      <c r="D8749" s="27" t="s">
        <v>10239</v>
      </c>
      <c r="E8749" s="134">
        <v>70.14</v>
      </c>
    </row>
    <row r="8750" spans="1:5" customFormat="1" ht="12.75" x14ac:dyDescent="0.2">
      <c r="A8750" s="27">
        <v>39197</v>
      </c>
      <c r="B8750" s="27" t="s">
        <v>10237</v>
      </c>
      <c r="C8750" s="28" t="s">
        <v>10880</v>
      </c>
      <c r="D8750" s="27" t="s">
        <v>10239</v>
      </c>
      <c r="E8750" s="134">
        <v>73.27</v>
      </c>
    </row>
    <row r="8751" spans="1:5" customFormat="1" ht="12.75" x14ac:dyDescent="0.2">
      <c r="A8751" s="27">
        <v>39196</v>
      </c>
      <c r="B8751" s="27" t="s">
        <v>10237</v>
      </c>
      <c r="C8751" s="28" t="s">
        <v>10881</v>
      </c>
      <c r="D8751" s="27" t="s">
        <v>10239</v>
      </c>
      <c r="E8751" s="134">
        <v>75.56</v>
      </c>
    </row>
    <row r="8752" spans="1:5" customFormat="1" ht="12.75" x14ac:dyDescent="0.2">
      <c r="A8752" s="27">
        <v>39199</v>
      </c>
      <c r="B8752" s="27" t="s">
        <v>10237</v>
      </c>
      <c r="C8752" s="28" t="s">
        <v>10882</v>
      </c>
      <c r="D8752" s="27" t="s">
        <v>10239</v>
      </c>
      <c r="E8752" s="134">
        <v>67.5</v>
      </c>
    </row>
    <row r="8753" spans="1:5" customFormat="1" ht="12.75" x14ac:dyDescent="0.2">
      <c r="A8753" s="27">
        <v>39195</v>
      </c>
      <c r="B8753" s="27" t="s">
        <v>10237</v>
      </c>
      <c r="C8753" s="28" t="s">
        <v>10883</v>
      </c>
      <c r="D8753" s="27" t="s">
        <v>10239</v>
      </c>
      <c r="E8753" s="134">
        <v>38.96</v>
      </c>
    </row>
    <row r="8754" spans="1:5" customFormat="1" ht="12.75" x14ac:dyDescent="0.2">
      <c r="A8754" s="27">
        <v>39194</v>
      </c>
      <c r="B8754" s="27" t="s">
        <v>10237</v>
      </c>
      <c r="C8754" s="28" t="s">
        <v>10884</v>
      </c>
      <c r="D8754" s="27" t="s">
        <v>10239</v>
      </c>
      <c r="E8754" s="134">
        <v>41.7</v>
      </c>
    </row>
    <row r="8755" spans="1:5" customFormat="1" ht="12.75" x14ac:dyDescent="0.2">
      <c r="A8755" s="27">
        <v>39193</v>
      </c>
      <c r="B8755" s="27" t="s">
        <v>10237</v>
      </c>
      <c r="C8755" s="28" t="s">
        <v>10885</v>
      </c>
      <c r="D8755" s="27" t="s">
        <v>10239</v>
      </c>
      <c r="E8755" s="134">
        <v>45.7</v>
      </c>
    </row>
    <row r="8756" spans="1:5" customFormat="1" ht="12.75" x14ac:dyDescent="0.2">
      <c r="A8756" s="27">
        <v>39192</v>
      </c>
      <c r="B8756" s="27" t="s">
        <v>10237</v>
      </c>
      <c r="C8756" s="28" t="s">
        <v>10886</v>
      </c>
      <c r="D8756" s="27" t="s">
        <v>10239</v>
      </c>
      <c r="E8756" s="134">
        <v>47.54</v>
      </c>
    </row>
    <row r="8757" spans="1:5" customFormat="1" ht="12.75" x14ac:dyDescent="0.2">
      <c r="A8757" s="27">
        <v>39920</v>
      </c>
      <c r="B8757" s="27" t="s">
        <v>10237</v>
      </c>
      <c r="C8757" s="28" t="s">
        <v>10887</v>
      </c>
      <c r="D8757" s="27" t="s">
        <v>10239</v>
      </c>
      <c r="E8757" s="134">
        <v>5.75</v>
      </c>
    </row>
    <row r="8758" spans="1:5" customFormat="1" ht="12.75" x14ac:dyDescent="0.2">
      <c r="A8758" s="27">
        <v>39201</v>
      </c>
      <c r="B8758" s="27" t="s">
        <v>10237</v>
      </c>
      <c r="C8758" s="28" t="s">
        <v>10888</v>
      </c>
      <c r="D8758" s="27" t="s">
        <v>10239</v>
      </c>
      <c r="E8758" s="134">
        <v>83.86</v>
      </c>
    </row>
    <row r="8759" spans="1:5" customFormat="1" ht="12.75" x14ac:dyDescent="0.2">
      <c r="A8759" s="27">
        <v>39200</v>
      </c>
      <c r="B8759" s="27" t="s">
        <v>10237</v>
      </c>
      <c r="C8759" s="28" t="s">
        <v>10889</v>
      </c>
      <c r="D8759" s="27" t="s">
        <v>10239</v>
      </c>
      <c r="E8759" s="134">
        <v>84.54</v>
      </c>
    </row>
    <row r="8760" spans="1:5" customFormat="1" ht="12.75" x14ac:dyDescent="0.2">
      <c r="A8760" s="27">
        <v>39203</v>
      </c>
      <c r="B8760" s="27" t="s">
        <v>10237</v>
      </c>
      <c r="C8760" s="28" t="s">
        <v>10890</v>
      </c>
      <c r="D8760" s="27" t="s">
        <v>10239</v>
      </c>
      <c r="E8760" s="134">
        <v>68.260000000000005</v>
      </c>
    </row>
    <row r="8761" spans="1:5" customFormat="1" ht="12.75" x14ac:dyDescent="0.2">
      <c r="A8761" s="27">
        <v>39202</v>
      </c>
      <c r="B8761" s="27" t="s">
        <v>10237</v>
      </c>
      <c r="C8761" s="28" t="s">
        <v>10891</v>
      </c>
      <c r="D8761" s="27" t="s">
        <v>10239</v>
      </c>
      <c r="E8761" s="134">
        <v>80.180000000000007</v>
      </c>
    </row>
    <row r="8762" spans="1:5" customFormat="1" ht="12.75" x14ac:dyDescent="0.2">
      <c r="A8762" s="27">
        <v>39205</v>
      </c>
      <c r="B8762" s="27" t="s">
        <v>10237</v>
      </c>
      <c r="C8762" s="28" t="s">
        <v>10892</v>
      </c>
      <c r="D8762" s="27" t="s">
        <v>10239</v>
      </c>
      <c r="E8762" s="134">
        <v>133.78</v>
      </c>
    </row>
    <row r="8763" spans="1:5" customFormat="1" ht="12.75" x14ac:dyDescent="0.2">
      <c r="A8763" s="27">
        <v>39204</v>
      </c>
      <c r="B8763" s="27" t="s">
        <v>10237</v>
      </c>
      <c r="C8763" s="28" t="s">
        <v>10893</v>
      </c>
      <c r="D8763" s="27" t="s">
        <v>10239</v>
      </c>
      <c r="E8763" s="134">
        <v>137.01</v>
      </c>
    </row>
    <row r="8764" spans="1:5" customFormat="1" ht="12.75" x14ac:dyDescent="0.2">
      <c r="A8764" s="27">
        <v>39206</v>
      </c>
      <c r="B8764" s="27" t="s">
        <v>10237</v>
      </c>
      <c r="C8764" s="28" t="s">
        <v>10894</v>
      </c>
      <c r="D8764" s="27" t="s">
        <v>10239</v>
      </c>
      <c r="E8764" s="134">
        <v>129.97999999999999</v>
      </c>
    </row>
    <row r="8765" spans="1:5" customFormat="1" ht="12.75" x14ac:dyDescent="0.2">
      <c r="A8765" s="27">
        <v>798</v>
      </c>
      <c r="B8765" s="27" t="s">
        <v>10237</v>
      </c>
      <c r="C8765" s="28" t="s">
        <v>10895</v>
      </c>
      <c r="D8765" s="27" t="s">
        <v>10239</v>
      </c>
      <c r="E8765" s="134">
        <v>1.41</v>
      </c>
    </row>
    <row r="8766" spans="1:5" customFormat="1" ht="12.75" x14ac:dyDescent="0.2">
      <c r="A8766" s="27">
        <v>797</v>
      </c>
      <c r="B8766" s="27" t="s">
        <v>10237</v>
      </c>
      <c r="C8766" s="28" t="s">
        <v>10896</v>
      </c>
      <c r="D8766" s="27" t="s">
        <v>10239</v>
      </c>
      <c r="E8766" s="134">
        <v>10.27</v>
      </c>
    </row>
    <row r="8767" spans="1:5" customFormat="1" ht="12.75" x14ac:dyDescent="0.2">
      <c r="A8767" s="27">
        <v>796</v>
      </c>
      <c r="B8767" s="27" t="s">
        <v>10237</v>
      </c>
      <c r="C8767" s="28" t="s">
        <v>10897</v>
      </c>
      <c r="D8767" s="27" t="s">
        <v>10239</v>
      </c>
      <c r="E8767" s="134">
        <v>8.7200000000000006</v>
      </c>
    </row>
    <row r="8768" spans="1:5" customFormat="1" ht="12.75" x14ac:dyDescent="0.2">
      <c r="A8768" s="27">
        <v>799</v>
      </c>
      <c r="B8768" s="27" t="s">
        <v>10237</v>
      </c>
      <c r="C8768" s="28" t="s">
        <v>10898</v>
      </c>
      <c r="D8768" s="27" t="s">
        <v>10239</v>
      </c>
      <c r="E8768" s="134">
        <v>4.22</v>
      </c>
    </row>
    <row r="8769" spans="1:5" customFormat="1" ht="12.75" x14ac:dyDescent="0.2">
      <c r="A8769" s="27">
        <v>792</v>
      </c>
      <c r="B8769" s="27" t="s">
        <v>10237</v>
      </c>
      <c r="C8769" s="28" t="s">
        <v>10899</v>
      </c>
      <c r="D8769" s="27" t="s">
        <v>10239</v>
      </c>
      <c r="E8769" s="134">
        <v>4.09</v>
      </c>
    </row>
    <row r="8770" spans="1:5" customFormat="1" ht="12.75" x14ac:dyDescent="0.2">
      <c r="A8770" s="27">
        <v>38001</v>
      </c>
      <c r="B8770" s="27" t="s">
        <v>10237</v>
      </c>
      <c r="C8770" s="28" t="s">
        <v>10900</v>
      </c>
      <c r="D8770" s="27" t="s">
        <v>10239</v>
      </c>
      <c r="E8770" s="134">
        <v>1.32</v>
      </c>
    </row>
    <row r="8771" spans="1:5" customFormat="1" ht="12.75" x14ac:dyDescent="0.2">
      <c r="A8771" s="27">
        <v>38002</v>
      </c>
      <c r="B8771" s="27" t="s">
        <v>10237</v>
      </c>
      <c r="C8771" s="28" t="s">
        <v>10901</v>
      </c>
      <c r="D8771" s="27" t="s">
        <v>10239</v>
      </c>
      <c r="E8771" s="134">
        <v>4.59</v>
      </c>
    </row>
    <row r="8772" spans="1:5" customFormat="1" ht="12.75" x14ac:dyDescent="0.2">
      <c r="A8772" s="27">
        <v>38003</v>
      </c>
      <c r="B8772" s="27" t="s">
        <v>10237</v>
      </c>
      <c r="C8772" s="28" t="s">
        <v>10902</v>
      </c>
      <c r="D8772" s="27" t="s">
        <v>10239</v>
      </c>
      <c r="E8772" s="134">
        <v>31.34</v>
      </c>
    </row>
    <row r="8773" spans="1:5" customFormat="1" ht="12.75" x14ac:dyDescent="0.2">
      <c r="A8773" s="27">
        <v>38004</v>
      </c>
      <c r="B8773" s="27" t="s">
        <v>10237</v>
      </c>
      <c r="C8773" s="28" t="s">
        <v>10903</v>
      </c>
      <c r="D8773" s="27" t="s">
        <v>10239</v>
      </c>
      <c r="E8773" s="134">
        <v>36.049999999999997</v>
      </c>
    </row>
    <row r="8774" spans="1:5" customFormat="1" ht="12.75" x14ac:dyDescent="0.2">
      <c r="A8774" s="27">
        <v>44263</v>
      </c>
      <c r="B8774" s="27" t="s">
        <v>10237</v>
      </c>
      <c r="C8774" s="28" t="s">
        <v>10904</v>
      </c>
      <c r="D8774" s="27" t="s">
        <v>10239</v>
      </c>
      <c r="E8774" s="134">
        <v>64.709999999999994</v>
      </c>
    </row>
    <row r="8775" spans="1:5" customFormat="1" ht="12.75" x14ac:dyDescent="0.2">
      <c r="A8775" s="27">
        <v>36327</v>
      </c>
      <c r="B8775" s="27" t="s">
        <v>10237</v>
      </c>
      <c r="C8775" s="28" t="s">
        <v>10905</v>
      </c>
      <c r="D8775" s="27" t="s">
        <v>10239</v>
      </c>
      <c r="E8775" s="134">
        <v>3.75</v>
      </c>
    </row>
    <row r="8776" spans="1:5" customFormat="1" ht="12.75" x14ac:dyDescent="0.2">
      <c r="A8776" s="27">
        <v>38992</v>
      </c>
      <c r="B8776" s="27" t="s">
        <v>10237</v>
      </c>
      <c r="C8776" s="28" t="s">
        <v>10906</v>
      </c>
      <c r="D8776" s="27" t="s">
        <v>10239</v>
      </c>
      <c r="E8776" s="134">
        <v>4.5599999999999996</v>
      </c>
    </row>
    <row r="8777" spans="1:5" customFormat="1" ht="12.75" x14ac:dyDescent="0.2">
      <c r="A8777" s="27">
        <v>38993</v>
      </c>
      <c r="B8777" s="27" t="s">
        <v>10237</v>
      </c>
      <c r="C8777" s="28" t="s">
        <v>10907</v>
      </c>
      <c r="D8777" s="27" t="s">
        <v>10239</v>
      </c>
      <c r="E8777" s="134">
        <v>11.85</v>
      </c>
    </row>
    <row r="8778" spans="1:5" customFormat="1" ht="12.75" x14ac:dyDescent="0.2">
      <c r="A8778" s="27">
        <v>44175</v>
      </c>
      <c r="B8778" s="27" t="s">
        <v>10237</v>
      </c>
      <c r="C8778" s="28" t="s">
        <v>10908</v>
      </c>
      <c r="D8778" s="27" t="s">
        <v>10239</v>
      </c>
      <c r="E8778" s="134">
        <v>20.68</v>
      </c>
    </row>
    <row r="8779" spans="1:5" customFormat="1" ht="12.75" x14ac:dyDescent="0.2">
      <c r="A8779" s="27">
        <v>44177</v>
      </c>
      <c r="B8779" s="27" t="s">
        <v>10237</v>
      </c>
      <c r="C8779" s="28" t="s">
        <v>10909</v>
      </c>
      <c r="D8779" s="27" t="s">
        <v>10239</v>
      </c>
      <c r="E8779" s="134">
        <v>15.45</v>
      </c>
    </row>
    <row r="8780" spans="1:5" customFormat="1" ht="12.75" x14ac:dyDescent="0.2">
      <c r="A8780" s="27">
        <v>38418</v>
      </c>
      <c r="B8780" s="27" t="s">
        <v>10237</v>
      </c>
      <c r="C8780" s="28" t="s">
        <v>10910</v>
      </c>
      <c r="D8780" s="27" t="s">
        <v>10239</v>
      </c>
      <c r="E8780" s="134">
        <v>6.82</v>
      </c>
    </row>
    <row r="8781" spans="1:5" customFormat="1" ht="12.75" x14ac:dyDescent="0.2">
      <c r="A8781" s="27">
        <v>39178</v>
      </c>
      <c r="B8781" s="27" t="s">
        <v>10237</v>
      </c>
      <c r="C8781" s="28" t="s">
        <v>10911</v>
      </c>
      <c r="D8781" s="27" t="s">
        <v>10239</v>
      </c>
      <c r="E8781" s="134">
        <v>2.31</v>
      </c>
    </row>
    <row r="8782" spans="1:5" customFormat="1" ht="12.75" x14ac:dyDescent="0.2">
      <c r="A8782" s="27">
        <v>39177</v>
      </c>
      <c r="B8782" s="27" t="s">
        <v>10237</v>
      </c>
      <c r="C8782" s="28" t="s">
        <v>10912</v>
      </c>
      <c r="D8782" s="27" t="s">
        <v>10239</v>
      </c>
      <c r="E8782" s="134">
        <v>2.09</v>
      </c>
    </row>
    <row r="8783" spans="1:5" customFormat="1" ht="12.75" x14ac:dyDescent="0.2">
      <c r="A8783" s="27">
        <v>39174</v>
      </c>
      <c r="B8783" s="27" t="s">
        <v>10237</v>
      </c>
      <c r="C8783" s="28" t="s">
        <v>10913</v>
      </c>
      <c r="D8783" s="27" t="s">
        <v>10239</v>
      </c>
      <c r="E8783" s="134">
        <v>1.04</v>
      </c>
    </row>
    <row r="8784" spans="1:5" customFormat="1" ht="12.75" x14ac:dyDescent="0.2">
      <c r="A8784" s="27">
        <v>39176</v>
      </c>
      <c r="B8784" s="27" t="s">
        <v>10237</v>
      </c>
      <c r="C8784" s="28" t="s">
        <v>10914</v>
      </c>
      <c r="D8784" s="27" t="s">
        <v>10239</v>
      </c>
      <c r="E8784" s="134">
        <v>1.37</v>
      </c>
    </row>
    <row r="8785" spans="1:5" customFormat="1" ht="12.75" x14ac:dyDescent="0.2">
      <c r="A8785" s="27">
        <v>39180</v>
      </c>
      <c r="B8785" s="27" t="s">
        <v>10237</v>
      </c>
      <c r="C8785" s="28" t="s">
        <v>10915</v>
      </c>
      <c r="D8785" s="27" t="s">
        <v>10239</v>
      </c>
      <c r="E8785" s="134">
        <v>6.28</v>
      </c>
    </row>
    <row r="8786" spans="1:5" customFormat="1" ht="12.75" x14ac:dyDescent="0.2">
      <c r="A8786" s="27">
        <v>39179</v>
      </c>
      <c r="B8786" s="27" t="s">
        <v>10237</v>
      </c>
      <c r="C8786" s="28" t="s">
        <v>10916</v>
      </c>
      <c r="D8786" s="27" t="s">
        <v>10239</v>
      </c>
      <c r="E8786" s="134">
        <v>5.56</v>
      </c>
    </row>
    <row r="8787" spans="1:5" customFormat="1" ht="12.75" x14ac:dyDescent="0.2">
      <c r="A8787" s="27">
        <v>39175</v>
      </c>
      <c r="B8787" s="27" t="s">
        <v>10237</v>
      </c>
      <c r="C8787" s="28" t="s">
        <v>10917</v>
      </c>
      <c r="D8787" s="27" t="s">
        <v>10239</v>
      </c>
      <c r="E8787" s="134">
        <v>1.27</v>
      </c>
    </row>
    <row r="8788" spans="1:5" customFormat="1" ht="12.75" x14ac:dyDescent="0.2">
      <c r="A8788" s="27">
        <v>39217</v>
      </c>
      <c r="B8788" s="27" t="s">
        <v>10237</v>
      </c>
      <c r="C8788" s="28" t="s">
        <v>10918</v>
      </c>
      <c r="D8788" s="27" t="s">
        <v>10239</v>
      </c>
      <c r="E8788" s="134">
        <v>0.98</v>
      </c>
    </row>
    <row r="8789" spans="1:5" customFormat="1" ht="12.75" x14ac:dyDescent="0.2">
      <c r="A8789" s="27">
        <v>39181</v>
      </c>
      <c r="B8789" s="27" t="s">
        <v>10237</v>
      </c>
      <c r="C8789" s="28" t="s">
        <v>10919</v>
      </c>
      <c r="D8789" s="27" t="s">
        <v>10239</v>
      </c>
      <c r="E8789" s="134">
        <v>8.42</v>
      </c>
    </row>
    <row r="8790" spans="1:5" customFormat="1" ht="12.75" x14ac:dyDescent="0.2">
      <c r="A8790" s="27">
        <v>39182</v>
      </c>
      <c r="B8790" s="27" t="s">
        <v>10237</v>
      </c>
      <c r="C8790" s="28" t="s">
        <v>10920</v>
      </c>
      <c r="D8790" s="27" t="s">
        <v>10239</v>
      </c>
      <c r="E8790" s="134">
        <v>11.84</v>
      </c>
    </row>
    <row r="8791" spans="1:5" customFormat="1" ht="25.5" x14ac:dyDescent="0.2">
      <c r="A8791" s="27">
        <v>12616</v>
      </c>
      <c r="B8791" s="27" t="s">
        <v>10237</v>
      </c>
      <c r="C8791" s="28" t="s">
        <v>10921</v>
      </c>
      <c r="D8791" s="27" t="s">
        <v>10239</v>
      </c>
      <c r="E8791" s="134">
        <v>21.05</v>
      </c>
    </row>
    <row r="8792" spans="1:5" customFormat="1" ht="25.5" x14ac:dyDescent="0.2">
      <c r="A8792" s="27">
        <v>1049</v>
      </c>
      <c r="B8792" s="27" t="s">
        <v>10237</v>
      </c>
      <c r="C8792" s="28" t="s">
        <v>10922</v>
      </c>
      <c r="D8792" s="27" t="s">
        <v>10239</v>
      </c>
      <c r="E8792" s="134">
        <v>9.91</v>
      </c>
    </row>
    <row r="8793" spans="1:5" customFormat="1" ht="25.5" x14ac:dyDescent="0.2">
      <c r="A8793" s="27">
        <v>1099</v>
      </c>
      <c r="B8793" s="27" t="s">
        <v>10237</v>
      </c>
      <c r="C8793" s="28" t="s">
        <v>10923</v>
      </c>
      <c r="D8793" s="27" t="s">
        <v>10239</v>
      </c>
      <c r="E8793" s="134">
        <v>7.58</v>
      </c>
    </row>
    <row r="8794" spans="1:5" customFormat="1" ht="25.5" x14ac:dyDescent="0.2">
      <c r="A8794" s="27">
        <v>39678</v>
      </c>
      <c r="B8794" s="27" t="s">
        <v>10237</v>
      </c>
      <c r="C8794" s="28" t="s">
        <v>10924</v>
      </c>
      <c r="D8794" s="27" t="s">
        <v>10239</v>
      </c>
      <c r="E8794" s="134">
        <v>3.06</v>
      </c>
    </row>
    <row r="8795" spans="1:5" customFormat="1" ht="25.5" x14ac:dyDescent="0.2">
      <c r="A8795" s="27">
        <v>1050</v>
      </c>
      <c r="B8795" s="27" t="s">
        <v>10237</v>
      </c>
      <c r="C8795" s="28" t="s">
        <v>10925</v>
      </c>
      <c r="D8795" s="27" t="s">
        <v>10239</v>
      </c>
      <c r="E8795" s="134">
        <v>5.18</v>
      </c>
    </row>
    <row r="8796" spans="1:5" customFormat="1" ht="25.5" x14ac:dyDescent="0.2">
      <c r="A8796" s="27">
        <v>1101</v>
      </c>
      <c r="B8796" s="27" t="s">
        <v>10237</v>
      </c>
      <c r="C8796" s="28" t="s">
        <v>10926</v>
      </c>
      <c r="D8796" s="27" t="s">
        <v>10239</v>
      </c>
      <c r="E8796" s="134">
        <v>32.69</v>
      </c>
    </row>
    <row r="8797" spans="1:5" customFormat="1" ht="25.5" x14ac:dyDescent="0.2">
      <c r="A8797" s="27">
        <v>1100</v>
      </c>
      <c r="B8797" s="27" t="s">
        <v>10237</v>
      </c>
      <c r="C8797" s="28" t="s">
        <v>10927</v>
      </c>
      <c r="D8797" s="27" t="s">
        <v>10239</v>
      </c>
      <c r="E8797" s="134">
        <v>16.87</v>
      </c>
    </row>
    <row r="8798" spans="1:5" customFormat="1" ht="25.5" x14ac:dyDescent="0.2">
      <c r="A8798" s="27">
        <v>39679</v>
      </c>
      <c r="B8798" s="27" t="s">
        <v>10237</v>
      </c>
      <c r="C8798" s="28" t="s">
        <v>10928</v>
      </c>
      <c r="D8798" s="27" t="s">
        <v>10239</v>
      </c>
      <c r="E8798" s="134">
        <v>65.150000000000006</v>
      </c>
    </row>
    <row r="8799" spans="1:5" customFormat="1" ht="25.5" x14ac:dyDescent="0.2">
      <c r="A8799" s="27">
        <v>1098</v>
      </c>
      <c r="B8799" s="27" t="s">
        <v>10237</v>
      </c>
      <c r="C8799" s="28" t="s">
        <v>10929</v>
      </c>
      <c r="D8799" s="27" t="s">
        <v>10239</v>
      </c>
      <c r="E8799" s="134">
        <v>4.04</v>
      </c>
    </row>
    <row r="8800" spans="1:5" customFormat="1" ht="25.5" x14ac:dyDescent="0.2">
      <c r="A8800" s="27">
        <v>1102</v>
      </c>
      <c r="B8800" s="27" t="s">
        <v>10237</v>
      </c>
      <c r="C8800" s="28" t="s">
        <v>10930</v>
      </c>
      <c r="D8800" s="27" t="s">
        <v>10239</v>
      </c>
      <c r="E8800" s="134">
        <v>48.75</v>
      </c>
    </row>
    <row r="8801" spans="1:5" customFormat="1" ht="25.5" x14ac:dyDescent="0.2">
      <c r="A8801" s="27">
        <v>1051</v>
      </c>
      <c r="B8801" s="27" t="s">
        <v>10237</v>
      </c>
      <c r="C8801" s="28" t="s">
        <v>10931</v>
      </c>
      <c r="D8801" s="27" t="s">
        <v>10239</v>
      </c>
      <c r="E8801" s="134">
        <v>70.849999999999994</v>
      </c>
    </row>
    <row r="8802" spans="1:5" customFormat="1" ht="12.75" x14ac:dyDescent="0.2">
      <c r="A8802" s="27">
        <v>37399</v>
      </c>
      <c r="B8802" s="27" t="s">
        <v>10237</v>
      </c>
      <c r="C8802" s="28" t="s">
        <v>10932</v>
      </c>
      <c r="D8802" s="27" t="s">
        <v>10239</v>
      </c>
      <c r="E8802" s="134">
        <v>24.52</v>
      </c>
    </row>
    <row r="8803" spans="1:5" customFormat="1" ht="12.75" x14ac:dyDescent="0.2">
      <c r="A8803" s="27">
        <v>43834</v>
      </c>
      <c r="B8803" s="27" t="s">
        <v>10237</v>
      </c>
      <c r="C8803" s="28" t="s">
        <v>10933</v>
      </c>
      <c r="D8803" s="27" t="s">
        <v>10283</v>
      </c>
      <c r="E8803" s="134">
        <v>16.25</v>
      </c>
    </row>
    <row r="8804" spans="1:5" customFormat="1" ht="12.75" x14ac:dyDescent="0.2">
      <c r="A8804" s="27">
        <v>43835</v>
      </c>
      <c r="B8804" s="27" t="s">
        <v>10237</v>
      </c>
      <c r="C8804" s="28" t="s">
        <v>10934</v>
      </c>
      <c r="D8804" s="27" t="s">
        <v>10283</v>
      </c>
      <c r="E8804" s="134">
        <v>1.45</v>
      </c>
    </row>
    <row r="8805" spans="1:5" customFormat="1" ht="12.75" x14ac:dyDescent="0.2">
      <c r="A8805" s="27">
        <v>43833</v>
      </c>
      <c r="B8805" s="27" t="s">
        <v>10237</v>
      </c>
      <c r="C8805" s="28" t="s">
        <v>10935</v>
      </c>
      <c r="D8805" s="27" t="s">
        <v>10283</v>
      </c>
      <c r="E8805" s="134">
        <v>1.51</v>
      </c>
    </row>
    <row r="8806" spans="1:5" customFormat="1" ht="25.5" x14ac:dyDescent="0.2">
      <c r="A8806" s="27">
        <v>41955</v>
      </c>
      <c r="B8806" s="27" t="s">
        <v>10237</v>
      </c>
      <c r="C8806" s="28" t="s">
        <v>10936</v>
      </c>
      <c r="D8806" s="27" t="s">
        <v>10287</v>
      </c>
      <c r="E8806" s="134">
        <v>91.91</v>
      </c>
    </row>
    <row r="8807" spans="1:5" customFormat="1" ht="12.75" x14ac:dyDescent="0.2">
      <c r="A8807" s="27">
        <v>41953</v>
      </c>
      <c r="B8807" s="27" t="s">
        <v>10237</v>
      </c>
      <c r="C8807" s="28" t="s">
        <v>10937</v>
      </c>
      <c r="D8807" s="27" t="s">
        <v>10287</v>
      </c>
      <c r="E8807" s="134">
        <v>87.71</v>
      </c>
    </row>
    <row r="8808" spans="1:5" customFormat="1" ht="12.75" x14ac:dyDescent="0.2">
      <c r="A8808" s="27">
        <v>41954</v>
      </c>
      <c r="B8808" s="27" t="s">
        <v>10237</v>
      </c>
      <c r="C8808" s="28" t="s">
        <v>10938</v>
      </c>
      <c r="D8808" s="27" t="s">
        <v>10287</v>
      </c>
      <c r="E8808" s="134">
        <v>86.87</v>
      </c>
    </row>
    <row r="8809" spans="1:5" customFormat="1" ht="12.75" x14ac:dyDescent="0.2">
      <c r="A8809" s="27">
        <v>25004</v>
      </c>
      <c r="B8809" s="27" t="s">
        <v>10237</v>
      </c>
      <c r="C8809" s="28" t="s">
        <v>10939</v>
      </c>
      <c r="D8809" s="27" t="s">
        <v>10287</v>
      </c>
      <c r="E8809" s="134">
        <v>51.21</v>
      </c>
    </row>
    <row r="8810" spans="1:5" customFormat="1" ht="12.75" x14ac:dyDescent="0.2">
      <c r="A8810" s="27">
        <v>25002</v>
      </c>
      <c r="B8810" s="27" t="s">
        <v>10237</v>
      </c>
      <c r="C8810" s="28" t="s">
        <v>10940</v>
      </c>
      <c r="D8810" s="27" t="s">
        <v>10287</v>
      </c>
      <c r="E8810" s="134">
        <v>51.21</v>
      </c>
    </row>
    <row r="8811" spans="1:5" customFormat="1" ht="12.75" x14ac:dyDescent="0.2">
      <c r="A8811" s="27">
        <v>37409</v>
      </c>
      <c r="B8811" s="27" t="s">
        <v>10237</v>
      </c>
      <c r="C8811" s="28" t="s">
        <v>10941</v>
      </c>
      <c r="D8811" s="27" t="s">
        <v>10287</v>
      </c>
      <c r="E8811" s="134">
        <v>51.21</v>
      </c>
    </row>
    <row r="8812" spans="1:5" customFormat="1" ht="12.75" x14ac:dyDescent="0.2">
      <c r="A8812" s="27">
        <v>841</v>
      </c>
      <c r="B8812" s="27" t="s">
        <v>10237</v>
      </c>
      <c r="C8812" s="28" t="s">
        <v>10942</v>
      </c>
      <c r="D8812" s="27" t="s">
        <v>10287</v>
      </c>
      <c r="E8812" s="134">
        <v>51.83</v>
      </c>
    </row>
    <row r="8813" spans="1:5" customFormat="1" ht="12.75" x14ac:dyDescent="0.2">
      <c r="A8813" s="27">
        <v>25005</v>
      </c>
      <c r="B8813" s="27" t="s">
        <v>10237</v>
      </c>
      <c r="C8813" s="28" t="s">
        <v>10943</v>
      </c>
      <c r="D8813" s="27" t="s">
        <v>10287</v>
      </c>
      <c r="E8813" s="134">
        <v>56.19</v>
      </c>
    </row>
    <row r="8814" spans="1:5" customFormat="1" ht="12.75" x14ac:dyDescent="0.2">
      <c r="A8814" s="27">
        <v>25003</v>
      </c>
      <c r="B8814" s="27" t="s">
        <v>10237</v>
      </c>
      <c r="C8814" s="28" t="s">
        <v>10944</v>
      </c>
      <c r="D8814" s="27" t="s">
        <v>10287</v>
      </c>
      <c r="E8814" s="134">
        <v>57.04</v>
      </c>
    </row>
    <row r="8815" spans="1:5" customFormat="1" ht="12.75" x14ac:dyDescent="0.2">
      <c r="A8815" s="27">
        <v>37410</v>
      </c>
      <c r="B8815" s="27" t="s">
        <v>10237</v>
      </c>
      <c r="C8815" s="28" t="s">
        <v>10945</v>
      </c>
      <c r="D8815" s="27" t="s">
        <v>10287</v>
      </c>
      <c r="E8815" s="134">
        <v>56.19</v>
      </c>
    </row>
    <row r="8816" spans="1:5" customFormat="1" ht="12.75" x14ac:dyDescent="0.2">
      <c r="A8816" s="27">
        <v>842</v>
      </c>
      <c r="B8816" s="27" t="s">
        <v>10237</v>
      </c>
      <c r="C8816" s="28" t="s">
        <v>10946</v>
      </c>
      <c r="D8816" s="27" t="s">
        <v>10287</v>
      </c>
      <c r="E8816" s="134">
        <v>56.99</v>
      </c>
    </row>
    <row r="8817" spans="1:5" customFormat="1" ht="25.5" x14ac:dyDescent="0.2">
      <c r="A8817" s="27">
        <v>44391</v>
      </c>
      <c r="B8817" s="27" t="s">
        <v>10237</v>
      </c>
      <c r="C8817" s="28" t="s">
        <v>10947</v>
      </c>
      <c r="D8817" s="27" t="s">
        <v>10283</v>
      </c>
      <c r="E8817" s="134">
        <v>121.43</v>
      </c>
    </row>
    <row r="8818" spans="1:5" customFormat="1" ht="25.5" x14ac:dyDescent="0.2">
      <c r="A8818" s="27">
        <v>44388</v>
      </c>
      <c r="B8818" s="27" t="s">
        <v>10237</v>
      </c>
      <c r="C8818" s="28" t="s">
        <v>10948</v>
      </c>
      <c r="D8818" s="27" t="s">
        <v>10283</v>
      </c>
      <c r="E8818" s="134">
        <v>2.63</v>
      </c>
    </row>
    <row r="8819" spans="1:5" customFormat="1" ht="25.5" x14ac:dyDescent="0.2">
      <c r="A8819" s="27">
        <v>44392</v>
      </c>
      <c r="B8819" s="27" t="s">
        <v>10237</v>
      </c>
      <c r="C8819" s="28" t="s">
        <v>10949</v>
      </c>
      <c r="D8819" s="27" t="s">
        <v>10283</v>
      </c>
      <c r="E8819" s="134">
        <v>241.79</v>
      </c>
    </row>
    <row r="8820" spans="1:5" customFormat="1" ht="25.5" x14ac:dyDescent="0.2">
      <c r="A8820" s="27">
        <v>44390</v>
      </c>
      <c r="B8820" s="27" t="s">
        <v>10237</v>
      </c>
      <c r="C8820" s="28" t="s">
        <v>10950</v>
      </c>
      <c r="D8820" s="27" t="s">
        <v>10283</v>
      </c>
      <c r="E8820" s="134">
        <v>51.23</v>
      </c>
    </row>
    <row r="8821" spans="1:5" customFormat="1" ht="25.5" x14ac:dyDescent="0.2">
      <c r="A8821" s="27">
        <v>44389</v>
      </c>
      <c r="B8821" s="27" t="s">
        <v>10237</v>
      </c>
      <c r="C8821" s="28" t="s">
        <v>10951</v>
      </c>
      <c r="D8821" s="27" t="s">
        <v>10283</v>
      </c>
      <c r="E8821" s="134">
        <v>6.05</v>
      </c>
    </row>
    <row r="8822" spans="1:5" customFormat="1" ht="12.75" x14ac:dyDescent="0.2">
      <c r="A8822" s="27">
        <v>862</v>
      </c>
      <c r="B8822" s="27" t="s">
        <v>10237</v>
      </c>
      <c r="C8822" s="28" t="s">
        <v>10952</v>
      </c>
      <c r="D8822" s="27" t="s">
        <v>10283</v>
      </c>
      <c r="E8822" s="134">
        <v>11.08</v>
      </c>
    </row>
    <row r="8823" spans="1:5" customFormat="1" ht="12.75" x14ac:dyDescent="0.2">
      <c r="A8823" s="27">
        <v>866</v>
      </c>
      <c r="B8823" s="27" t="s">
        <v>10237</v>
      </c>
      <c r="C8823" s="28" t="s">
        <v>10953</v>
      </c>
      <c r="D8823" s="27" t="s">
        <v>10283</v>
      </c>
      <c r="E8823" s="134">
        <v>140.79</v>
      </c>
    </row>
    <row r="8824" spans="1:5" customFormat="1" ht="12.75" x14ac:dyDescent="0.2">
      <c r="A8824" s="27">
        <v>892</v>
      </c>
      <c r="B8824" s="27" t="s">
        <v>10237</v>
      </c>
      <c r="C8824" s="28" t="s">
        <v>10954</v>
      </c>
      <c r="D8824" s="27" t="s">
        <v>10283</v>
      </c>
      <c r="E8824" s="134">
        <v>170.43</v>
      </c>
    </row>
    <row r="8825" spans="1:5" customFormat="1" ht="12.75" x14ac:dyDescent="0.2">
      <c r="A8825" s="27">
        <v>857</v>
      </c>
      <c r="B8825" s="27" t="s">
        <v>10237</v>
      </c>
      <c r="C8825" s="28" t="s">
        <v>10955</v>
      </c>
      <c r="D8825" s="27" t="s">
        <v>10283</v>
      </c>
      <c r="E8825" s="134">
        <v>18.53</v>
      </c>
    </row>
    <row r="8826" spans="1:5" customFormat="1" ht="12.75" x14ac:dyDescent="0.2">
      <c r="A8826" s="27">
        <v>37404</v>
      </c>
      <c r="B8826" s="27" t="s">
        <v>10237</v>
      </c>
      <c r="C8826" s="28" t="s">
        <v>10956</v>
      </c>
      <c r="D8826" s="27" t="s">
        <v>10283</v>
      </c>
      <c r="E8826" s="134">
        <v>197.18</v>
      </c>
    </row>
    <row r="8827" spans="1:5" customFormat="1" ht="12.75" x14ac:dyDescent="0.2">
      <c r="A8827" s="27">
        <v>868</v>
      </c>
      <c r="B8827" s="27" t="s">
        <v>10237</v>
      </c>
      <c r="C8827" s="28" t="s">
        <v>10957</v>
      </c>
      <c r="D8827" s="27" t="s">
        <v>10283</v>
      </c>
      <c r="E8827" s="134">
        <v>26.42</v>
      </c>
    </row>
    <row r="8828" spans="1:5" customFormat="1" ht="12.75" x14ac:dyDescent="0.2">
      <c r="A8828" s="27">
        <v>863</v>
      </c>
      <c r="B8828" s="27" t="s">
        <v>10237</v>
      </c>
      <c r="C8828" s="28" t="s">
        <v>10958</v>
      </c>
      <c r="D8828" s="27" t="s">
        <v>10283</v>
      </c>
      <c r="E8828" s="134">
        <v>38.9</v>
      </c>
    </row>
    <row r="8829" spans="1:5" customFormat="1" ht="12.75" x14ac:dyDescent="0.2">
      <c r="A8829" s="27">
        <v>867</v>
      </c>
      <c r="B8829" s="27" t="s">
        <v>10237</v>
      </c>
      <c r="C8829" s="28" t="s">
        <v>10959</v>
      </c>
      <c r="D8829" s="27" t="s">
        <v>10283</v>
      </c>
      <c r="E8829" s="134">
        <v>55.42</v>
      </c>
    </row>
    <row r="8830" spans="1:5" customFormat="1" ht="12.75" x14ac:dyDescent="0.2">
      <c r="A8830" s="27">
        <v>864</v>
      </c>
      <c r="B8830" s="27" t="s">
        <v>10237</v>
      </c>
      <c r="C8830" s="28" t="s">
        <v>10960</v>
      </c>
      <c r="D8830" s="27" t="s">
        <v>10283</v>
      </c>
      <c r="E8830" s="134">
        <v>73.209999999999994</v>
      </c>
    </row>
    <row r="8831" spans="1:5" customFormat="1" ht="12.75" x14ac:dyDescent="0.2">
      <c r="A8831" s="27">
        <v>865</v>
      </c>
      <c r="B8831" s="27" t="s">
        <v>10237</v>
      </c>
      <c r="C8831" s="28" t="s">
        <v>10961</v>
      </c>
      <c r="D8831" s="27" t="s">
        <v>10283</v>
      </c>
      <c r="E8831" s="134">
        <v>105.3</v>
      </c>
    </row>
    <row r="8832" spans="1:5" customFormat="1" ht="25.5" x14ac:dyDescent="0.2">
      <c r="A8832" s="27">
        <v>993</v>
      </c>
      <c r="B8832" s="27" t="s">
        <v>10237</v>
      </c>
      <c r="C8832" s="28" t="s">
        <v>10962</v>
      </c>
      <c r="D8832" s="27" t="s">
        <v>10283</v>
      </c>
      <c r="E8832" s="134">
        <v>2</v>
      </c>
    </row>
    <row r="8833" spans="1:5" customFormat="1" ht="25.5" x14ac:dyDescent="0.2">
      <c r="A8833" s="27">
        <v>1020</v>
      </c>
      <c r="B8833" s="27" t="s">
        <v>10237</v>
      </c>
      <c r="C8833" s="28" t="s">
        <v>10963</v>
      </c>
      <c r="D8833" s="27" t="s">
        <v>10283</v>
      </c>
      <c r="E8833" s="134">
        <v>10.210000000000001</v>
      </c>
    </row>
    <row r="8834" spans="1:5" customFormat="1" ht="25.5" x14ac:dyDescent="0.2">
      <c r="A8834" s="27">
        <v>1017</v>
      </c>
      <c r="B8834" s="27" t="s">
        <v>10237</v>
      </c>
      <c r="C8834" s="28" t="s">
        <v>10964</v>
      </c>
      <c r="D8834" s="27" t="s">
        <v>10283</v>
      </c>
      <c r="E8834" s="134">
        <v>125.2</v>
      </c>
    </row>
    <row r="8835" spans="1:5" customFormat="1" ht="25.5" x14ac:dyDescent="0.2">
      <c r="A8835" s="27">
        <v>999</v>
      </c>
      <c r="B8835" s="27" t="s">
        <v>10237</v>
      </c>
      <c r="C8835" s="28" t="s">
        <v>10965</v>
      </c>
      <c r="D8835" s="27" t="s">
        <v>10283</v>
      </c>
      <c r="E8835" s="134">
        <v>151.69</v>
      </c>
    </row>
    <row r="8836" spans="1:5" customFormat="1" ht="25.5" x14ac:dyDescent="0.2">
      <c r="A8836" s="27">
        <v>995</v>
      </c>
      <c r="B8836" s="27" t="s">
        <v>10237</v>
      </c>
      <c r="C8836" s="28" t="s">
        <v>10966</v>
      </c>
      <c r="D8836" s="27" t="s">
        <v>10283</v>
      </c>
      <c r="E8836" s="134">
        <v>16.27</v>
      </c>
    </row>
    <row r="8837" spans="1:5" customFormat="1" ht="25.5" x14ac:dyDescent="0.2">
      <c r="A8837" s="27">
        <v>1000</v>
      </c>
      <c r="B8837" s="27" t="s">
        <v>10237</v>
      </c>
      <c r="C8837" s="28" t="s">
        <v>10967</v>
      </c>
      <c r="D8837" s="27" t="s">
        <v>10283</v>
      </c>
      <c r="E8837" s="134">
        <v>186.32</v>
      </c>
    </row>
    <row r="8838" spans="1:5" customFormat="1" ht="25.5" x14ac:dyDescent="0.2">
      <c r="A8838" s="27">
        <v>1022</v>
      </c>
      <c r="B8838" s="27" t="s">
        <v>10237</v>
      </c>
      <c r="C8838" s="28" t="s">
        <v>10968</v>
      </c>
      <c r="D8838" s="27" t="s">
        <v>10283</v>
      </c>
      <c r="E8838" s="134">
        <v>2.79</v>
      </c>
    </row>
    <row r="8839" spans="1:5" customFormat="1" ht="25.5" x14ac:dyDescent="0.2">
      <c r="A8839" s="27">
        <v>1015</v>
      </c>
      <c r="B8839" s="27" t="s">
        <v>10237</v>
      </c>
      <c r="C8839" s="28" t="s">
        <v>10969</v>
      </c>
      <c r="D8839" s="27" t="s">
        <v>10283</v>
      </c>
      <c r="E8839" s="134">
        <v>247.59</v>
      </c>
    </row>
    <row r="8840" spans="1:5" customFormat="1" ht="25.5" x14ac:dyDescent="0.2">
      <c r="A8840" s="27">
        <v>996</v>
      </c>
      <c r="B8840" s="27" t="s">
        <v>10237</v>
      </c>
      <c r="C8840" s="28" t="s">
        <v>10970</v>
      </c>
      <c r="D8840" s="27" t="s">
        <v>10283</v>
      </c>
      <c r="E8840" s="134">
        <v>25.22</v>
      </c>
    </row>
    <row r="8841" spans="1:5" customFormat="1" ht="25.5" x14ac:dyDescent="0.2">
      <c r="A8841" s="27">
        <v>1001</v>
      </c>
      <c r="B8841" s="27" t="s">
        <v>10237</v>
      </c>
      <c r="C8841" s="28" t="s">
        <v>10971</v>
      </c>
      <c r="D8841" s="27" t="s">
        <v>10283</v>
      </c>
      <c r="E8841" s="134">
        <v>321.24</v>
      </c>
    </row>
    <row r="8842" spans="1:5" customFormat="1" ht="25.5" x14ac:dyDescent="0.2">
      <c r="A8842" s="27">
        <v>1019</v>
      </c>
      <c r="B8842" s="27" t="s">
        <v>10237</v>
      </c>
      <c r="C8842" s="28" t="s">
        <v>10972</v>
      </c>
      <c r="D8842" s="27" t="s">
        <v>10283</v>
      </c>
      <c r="E8842" s="134">
        <v>35.65</v>
      </c>
    </row>
    <row r="8843" spans="1:5" customFormat="1" ht="25.5" x14ac:dyDescent="0.2">
      <c r="A8843" s="27">
        <v>1021</v>
      </c>
      <c r="B8843" s="27" t="s">
        <v>10237</v>
      </c>
      <c r="C8843" s="28" t="s">
        <v>10973</v>
      </c>
      <c r="D8843" s="27" t="s">
        <v>10283</v>
      </c>
      <c r="E8843" s="134">
        <v>4.28</v>
      </c>
    </row>
    <row r="8844" spans="1:5" customFormat="1" ht="25.5" x14ac:dyDescent="0.2">
      <c r="A8844" s="27">
        <v>39249</v>
      </c>
      <c r="B8844" s="27" t="s">
        <v>10237</v>
      </c>
      <c r="C8844" s="28" t="s">
        <v>10974</v>
      </c>
      <c r="D8844" s="27" t="s">
        <v>10283</v>
      </c>
      <c r="E8844" s="134">
        <v>431.93</v>
      </c>
    </row>
    <row r="8845" spans="1:5" customFormat="1" ht="25.5" x14ac:dyDescent="0.2">
      <c r="A8845" s="27">
        <v>1018</v>
      </c>
      <c r="B8845" s="27" t="s">
        <v>10237</v>
      </c>
      <c r="C8845" s="28" t="s">
        <v>10975</v>
      </c>
      <c r="D8845" s="27" t="s">
        <v>10283</v>
      </c>
      <c r="E8845" s="134">
        <v>52.71</v>
      </c>
    </row>
    <row r="8846" spans="1:5" customFormat="1" ht="25.5" x14ac:dyDescent="0.2">
      <c r="A8846" s="27">
        <v>39250</v>
      </c>
      <c r="B8846" s="27" t="s">
        <v>10237</v>
      </c>
      <c r="C8846" s="28" t="s">
        <v>10976</v>
      </c>
      <c r="D8846" s="27" t="s">
        <v>10283</v>
      </c>
      <c r="E8846" s="134">
        <v>516.67999999999995</v>
      </c>
    </row>
    <row r="8847" spans="1:5" customFormat="1" ht="25.5" x14ac:dyDescent="0.2">
      <c r="A8847" s="27">
        <v>994</v>
      </c>
      <c r="B8847" s="27" t="s">
        <v>10237</v>
      </c>
      <c r="C8847" s="28" t="s">
        <v>10977</v>
      </c>
      <c r="D8847" s="27" t="s">
        <v>10283</v>
      </c>
      <c r="E8847" s="134">
        <v>6.23</v>
      </c>
    </row>
    <row r="8848" spans="1:5" customFormat="1" ht="25.5" x14ac:dyDescent="0.2">
      <c r="A8848" s="27">
        <v>977</v>
      </c>
      <c r="B8848" s="27" t="s">
        <v>10237</v>
      </c>
      <c r="C8848" s="28" t="s">
        <v>10978</v>
      </c>
      <c r="D8848" s="27" t="s">
        <v>10283</v>
      </c>
      <c r="E8848" s="134">
        <v>73.739999999999995</v>
      </c>
    </row>
    <row r="8849" spans="1:5" customFormat="1" ht="25.5" x14ac:dyDescent="0.2">
      <c r="A8849" s="27">
        <v>998</v>
      </c>
      <c r="B8849" s="27" t="s">
        <v>10237</v>
      </c>
      <c r="C8849" s="28" t="s">
        <v>10979</v>
      </c>
      <c r="D8849" s="27" t="s">
        <v>10283</v>
      </c>
      <c r="E8849" s="134">
        <v>95.74</v>
      </c>
    </row>
    <row r="8850" spans="1:5" customFormat="1" ht="25.5" x14ac:dyDescent="0.2">
      <c r="A8850" s="27">
        <v>39251</v>
      </c>
      <c r="B8850" s="27" t="s">
        <v>10237</v>
      </c>
      <c r="C8850" s="28" t="s">
        <v>10980</v>
      </c>
      <c r="D8850" s="27" t="s">
        <v>10283</v>
      </c>
      <c r="E8850" s="134">
        <v>0.69</v>
      </c>
    </row>
    <row r="8851" spans="1:5" customFormat="1" ht="25.5" x14ac:dyDescent="0.2">
      <c r="A8851" s="27">
        <v>1011</v>
      </c>
      <c r="B8851" s="27" t="s">
        <v>10237</v>
      </c>
      <c r="C8851" s="28" t="s">
        <v>10981</v>
      </c>
      <c r="D8851" s="27" t="s">
        <v>10283</v>
      </c>
      <c r="E8851" s="134">
        <v>0.94</v>
      </c>
    </row>
    <row r="8852" spans="1:5" customFormat="1" ht="25.5" x14ac:dyDescent="0.2">
      <c r="A8852" s="27">
        <v>39252</v>
      </c>
      <c r="B8852" s="27" t="s">
        <v>10237</v>
      </c>
      <c r="C8852" s="28" t="s">
        <v>10982</v>
      </c>
      <c r="D8852" s="27" t="s">
        <v>10283</v>
      </c>
      <c r="E8852" s="134">
        <v>1.24</v>
      </c>
    </row>
    <row r="8853" spans="1:5" customFormat="1" ht="25.5" x14ac:dyDescent="0.2">
      <c r="A8853" s="27">
        <v>1013</v>
      </c>
      <c r="B8853" s="27" t="s">
        <v>10237</v>
      </c>
      <c r="C8853" s="28" t="s">
        <v>10983</v>
      </c>
      <c r="D8853" s="27" t="s">
        <v>10283</v>
      </c>
      <c r="E8853" s="134">
        <v>1.48</v>
      </c>
    </row>
    <row r="8854" spans="1:5" customFormat="1" ht="25.5" x14ac:dyDescent="0.2">
      <c r="A8854" s="27">
        <v>980</v>
      </c>
      <c r="B8854" s="27" t="s">
        <v>10237</v>
      </c>
      <c r="C8854" s="28" t="s">
        <v>10984</v>
      </c>
      <c r="D8854" s="27" t="s">
        <v>10283</v>
      </c>
      <c r="E8854" s="134">
        <v>10.71</v>
      </c>
    </row>
    <row r="8855" spans="1:5" customFormat="1" ht="25.5" x14ac:dyDescent="0.2">
      <c r="A8855" s="27">
        <v>39237</v>
      </c>
      <c r="B8855" s="27" t="s">
        <v>10237</v>
      </c>
      <c r="C8855" s="28" t="s">
        <v>10985</v>
      </c>
      <c r="D8855" s="27" t="s">
        <v>10283</v>
      </c>
      <c r="E8855" s="134">
        <v>113.98</v>
      </c>
    </row>
    <row r="8856" spans="1:5" customFormat="1" ht="25.5" x14ac:dyDescent="0.2">
      <c r="A8856" s="27">
        <v>39238</v>
      </c>
      <c r="B8856" s="27" t="s">
        <v>10237</v>
      </c>
      <c r="C8856" s="28" t="s">
        <v>10986</v>
      </c>
      <c r="D8856" s="27" t="s">
        <v>10283</v>
      </c>
      <c r="E8856" s="134">
        <v>143.76</v>
      </c>
    </row>
    <row r="8857" spans="1:5" customFormat="1" ht="25.5" x14ac:dyDescent="0.2">
      <c r="A8857" s="27">
        <v>979</v>
      </c>
      <c r="B8857" s="27" t="s">
        <v>10237</v>
      </c>
      <c r="C8857" s="28" t="s">
        <v>10987</v>
      </c>
      <c r="D8857" s="27" t="s">
        <v>10283</v>
      </c>
      <c r="E8857" s="134">
        <v>15.31</v>
      </c>
    </row>
    <row r="8858" spans="1:5" customFormat="1" ht="25.5" x14ac:dyDescent="0.2">
      <c r="A8858" s="27">
        <v>39239</v>
      </c>
      <c r="B8858" s="27" t="s">
        <v>10237</v>
      </c>
      <c r="C8858" s="28" t="s">
        <v>10988</v>
      </c>
      <c r="D8858" s="27" t="s">
        <v>10283</v>
      </c>
      <c r="E8858" s="134">
        <v>173.67</v>
      </c>
    </row>
    <row r="8859" spans="1:5" customFormat="1" ht="25.5" x14ac:dyDescent="0.2">
      <c r="A8859" s="27">
        <v>1014</v>
      </c>
      <c r="B8859" s="27" t="s">
        <v>10237</v>
      </c>
      <c r="C8859" s="28" t="s">
        <v>10989</v>
      </c>
      <c r="D8859" s="27" t="s">
        <v>10283</v>
      </c>
      <c r="E8859" s="134">
        <v>2.35</v>
      </c>
    </row>
    <row r="8860" spans="1:5" customFormat="1" ht="25.5" x14ac:dyDescent="0.2">
      <c r="A8860" s="27">
        <v>39240</v>
      </c>
      <c r="B8860" s="27" t="s">
        <v>10237</v>
      </c>
      <c r="C8860" s="28" t="s">
        <v>10990</v>
      </c>
      <c r="D8860" s="27" t="s">
        <v>10283</v>
      </c>
      <c r="E8860" s="134">
        <v>228.42</v>
      </c>
    </row>
    <row r="8861" spans="1:5" customFormat="1" ht="25.5" x14ac:dyDescent="0.2">
      <c r="A8861" s="27">
        <v>39232</v>
      </c>
      <c r="B8861" s="27" t="s">
        <v>10237</v>
      </c>
      <c r="C8861" s="28" t="s">
        <v>10991</v>
      </c>
      <c r="D8861" s="27" t="s">
        <v>10283</v>
      </c>
      <c r="E8861" s="134">
        <v>23.97</v>
      </c>
    </row>
    <row r="8862" spans="1:5" customFormat="1" ht="25.5" x14ac:dyDescent="0.2">
      <c r="A8862" s="27">
        <v>39233</v>
      </c>
      <c r="B8862" s="27" t="s">
        <v>10237</v>
      </c>
      <c r="C8862" s="28" t="s">
        <v>10992</v>
      </c>
      <c r="D8862" s="27" t="s">
        <v>10283</v>
      </c>
      <c r="E8862" s="134">
        <v>34.94</v>
      </c>
    </row>
    <row r="8863" spans="1:5" customFormat="1" ht="25.5" x14ac:dyDescent="0.2">
      <c r="A8863" s="27">
        <v>981</v>
      </c>
      <c r="B8863" s="27" t="s">
        <v>10237</v>
      </c>
      <c r="C8863" s="28" t="s">
        <v>10993</v>
      </c>
      <c r="D8863" s="27" t="s">
        <v>10283</v>
      </c>
      <c r="E8863" s="134">
        <v>3.9</v>
      </c>
    </row>
    <row r="8864" spans="1:5" customFormat="1" ht="25.5" x14ac:dyDescent="0.2">
      <c r="A8864" s="27">
        <v>39234</v>
      </c>
      <c r="B8864" s="27" t="s">
        <v>10237</v>
      </c>
      <c r="C8864" s="28" t="s">
        <v>10994</v>
      </c>
      <c r="D8864" s="27" t="s">
        <v>10283</v>
      </c>
      <c r="E8864" s="134">
        <v>48.64</v>
      </c>
    </row>
    <row r="8865" spans="1:5" customFormat="1" ht="25.5" x14ac:dyDescent="0.2">
      <c r="A8865" s="27">
        <v>982</v>
      </c>
      <c r="B8865" s="27" t="s">
        <v>10237</v>
      </c>
      <c r="C8865" s="28" t="s">
        <v>10995</v>
      </c>
      <c r="D8865" s="27" t="s">
        <v>10283</v>
      </c>
      <c r="E8865" s="134">
        <v>5.61</v>
      </c>
    </row>
    <row r="8866" spans="1:5" customFormat="1" ht="25.5" x14ac:dyDescent="0.2">
      <c r="A8866" s="27">
        <v>39235</v>
      </c>
      <c r="B8866" s="27" t="s">
        <v>10237</v>
      </c>
      <c r="C8866" s="28" t="s">
        <v>10996</v>
      </c>
      <c r="D8866" s="27" t="s">
        <v>10283</v>
      </c>
      <c r="E8866" s="134">
        <v>71.73</v>
      </c>
    </row>
    <row r="8867" spans="1:5" customFormat="1" ht="25.5" x14ac:dyDescent="0.2">
      <c r="A8867" s="27">
        <v>39236</v>
      </c>
      <c r="B8867" s="27" t="s">
        <v>10237</v>
      </c>
      <c r="C8867" s="28" t="s">
        <v>10997</v>
      </c>
      <c r="D8867" s="27" t="s">
        <v>10283</v>
      </c>
      <c r="E8867" s="134">
        <v>95.07</v>
      </c>
    </row>
    <row r="8868" spans="1:5" customFormat="1" ht="25.5" x14ac:dyDescent="0.2">
      <c r="A8868" s="27">
        <v>990</v>
      </c>
      <c r="B8868" s="27" t="s">
        <v>10237</v>
      </c>
      <c r="C8868" s="28" t="s">
        <v>10998</v>
      </c>
      <c r="D8868" s="27" t="s">
        <v>10283</v>
      </c>
      <c r="E8868" s="134">
        <v>168.69</v>
      </c>
    </row>
    <row r="8869" spans="1:5" customFormat="1" ht="25.5" x14ac:dyDescent="0.2">
      <c r="A8869" s="27">
        <v>39241</v>
      </c>
      <c r="B8869" s="27" t="s">
        <v>10237</v>
      </c>
      <c r="C8869" s="28" t="s">
        <v>10999</v>
      </c>
      <c r="D8869" s="27" t="s">
        <v>10283</v>
      </c>
      <c r="E8869" s="134">
        <v>16.61</v>
      </c>
    </row>
    <row r="8870" spans="1:5" customFormat="1" ht="25.5" x14ac:dyDescent="0.2">
      <c r="A8870" s="27">
        <v>1005</v>
      </c>
      <c r="B8870" s="27" t="s">
        <v>10237</v>
      </c>
      <c r="C8870" s="28" t="s">
        <v>11000</v>
      </c>
      <c r="D8870" s="27" t="s">
        <v>10283</v>
      </c>
      <c r="E8870" s="134">
        <v>210.03</v>
      </c>
    </row>
    <row r="8871" spans="1:5" customFormat="1" ht="25.5" x14ac:dyDescent="0.2">
      <c r="A8871" s="27">
        <v>991</v>
      </c>
      <c r="B8871" s="27" t="s">
        <v>10237</v>
      </c>
      <c r="C8871" s="28" t="s">
        <v>11001</v>
      </c>
      <c r="D8871" s="27" t="s">
        <v>10283</v>
      </c>
      <c r="E8871" s="134">
        <v>275.08999999999997</v>
      </c>
    </row>
    <row r="8872" spans="1:5" customFormat="1" ht="25.5" x14ac:dyDescent="0.2">
      <c r="A8872" s="27">
        <v>986</v>
      </c>
      <c r="B8872" s="27" t="s">
        <v>10237</v>
      </c>
      <c r="C8872" s="28" t="s">
        <v>11002</v>
      </c>
      <c r="D8872" s="27" t="s">
        <v>10283</v>
      </c>
      <c r="E8872" s="134">
        <v>26.24</v>
      </c>
    </row>
    <row r="8873" spans="1:5" customFormat="1" ht="25.5" x14ac:dyDescent="0.2">
      <c r="A8873" s="27">
        <v>987</v>
      </c>
      <c r="B8873" s="27" t="s">
        <v>10237</v>
      </c>
      <c r="C8873" s="28" t="s">
        <v>11003</v>
      </c>
      <c r="D8873" s="27" t="s">
        <v>10283</v>
      </c>
      <c r="E8873" s="134">
        <v>35.92</v>
      </c>
    </row>
    <row r="8874" spans="1:5" customFormat="1" ht="25.5" x14ac:dyDescent="0.2">
      <c r="A8874" s="27">
        <v>1007</v>
      </c>
      <c r="B8874" s="27" t="s">
        <v>10237</v>
      </c>
      <c r="C8874" s="28" t="s">
        <v>11004</v>
      </c>
      <c r="D8874" s="27" t="s">
        <v>10283</v>
      </c>
      <c r="E8874" s="134">
        <v>49.72</v>
      </c>
    </row>
    <row r="8875" spans="1:5" customFormat="1" ht="25.5" x14ac:dyDescent="0.2">
      <c r="A8875" s="27">
        <v>1008</v>
      </c>
      <c r="B8875" s="27" t="s">
        <v>10237</v>
      </c>
      <c r="C8875" s="28" t="s">
        <v>11005</v>
      </c>
      <c r="D8875" s="27" t="s">
        <v>10283</v>
      </c>
      <c r="E8875" s="134">
        <v>6.31</v>
      </c>
    </row>
    <row r="8876" spans="1:5" customFormat="1" ht="25.5" x14ac:dyDescent="0.2">
      <c r="A8876" s="27">
        <v>988</v>
      </c>
      <c r="B8876" s="27" t="s">
        <v>10237</v>
      </c>
      <c r="C8876" s="28" t="s">
        <v>11006</v>
      </c>
      <c r="D8876" s="27" t="s">
        <v>10283</v>
      </c>
      <c r="E8876" s="134">
        <v>68.55</v>
      </c>
    </row>
    <row r="8877" spans="1:5" customFormat="1" ht="25.5" x14ac:dyDescent="0.2">
      <c r="A8877" s="27">
        <v>989</v>
      </c>
      <c r="B8877" s="27" t="s">
        <v>10237</v>
      </c>
      <c r="C8877" s="28" t="s">
        <v>11007</v>
      </c>
      <c r="D8877" s="27" t="s">
        <v>10283</v>
      </c>
      <c r="E8877" s="134">
        <v>94.63</v>
      </c>
    </row>
    <row r="8878" spans="1:5" customFormat="1" ht="25.5" x14ac:dyDescent="0.2">
      <c r="A8878" s="27">
        <v>1006</v>
      </c>
      <c r="B8878" s="27" t="s">
        <v>10237</v>
      </c>
      <c r="C8878" s="28" t="s">
        <v>11008</v>
      </c>
      <c r="D8878" s="27" t="s">
        <v>10283</v>
      </c>
      <c r="E8878" s="134">
        <v>126.86</v>
      </c>
    </row>
    <row r="8879" spans="1:5" customFormat="1" ht="12.75" x14ac:dyDescent="0.2">
      <c r="A8879" s="27">
        <v>43972</v>
      </c>
      <c r="B8879" s="27" t="s">
        <v>10237</v>
      </c>
      <c r="C8879" s="28" t="s">
        <v>11009</v>
      </c>
      <c r="D8879" s="27" t="s">
        <v>10283</v>
      </c>
      <c r="E8879" s="134">
        <v>3.1</v>
      </c>
    </row>
    <row r="8880" spans="1:5" customFormat="1" ht="12.75" x14ac:dyDescent="0.2">
      <c r="A8880" s="27">
        <v>43971</v>
      </c>
      <c r="B8880" s="27" t="s">
        <v>10237</v>
      </c>
      <c r="C8880" s="28" t="s">
        <v>11010</v>
      </c>
      <c r="D8880" s="27" t="s">
        <v>10283</v>
      </c>
      <c r="E8880" s="134">
        <v>2.37</v>
      </c>
    </row>
    <row r="8881" spans="1:5" customFormat="1" ht="12.75" x14ac:dyDescent="0.2">
      <c r="A8881" s="27">
        <v>39598</v>
      </c>
      <c r="B8881" s="27" t="s">
        <v>10237</v>
      </c>
      <c r="C8881" s="28" t="s">
        <v>11011</v>
      </c>
      <c r="D8881" s="27" t="s">
        <v>10283</v>
      </c>
      <c r="E8881" s="134">
        <v>4.3899999999999997</v>
      </c>
    </row>
    <row r="8882" spans="1:5" customFormat="1" ht="12.75" x14ac:dyDescent="0.2">
      <c r="A8882" s="27">
        <v>43973</v>
      </c>
      <c r="B8882" s="27" t="s">
        <v>10237</v>
      </c>
      <c r="C8882" s="28" t="s">
        <v>11012</v>
      </c>
      <c r="D8882" s="27" t="s">
        <v>10283</v>
      </c>
      <c r="E8882" s="134">
        <v>3.24</v>
      </c>
    </row>
    <row r="8883" spans="1:5" customFormat="1" ht="12.75" x14ac:dyDescent="0.2">
      <c r="A8883" s="27">
        <v>39599</v>
      </c>
      <c r="B8883" s="27" t="s">
        <v>10237</v>
      </c>
      <c r="C8883" s="28" t="s">
        <v>11013</v>
      </c>
      <c r="D8883" s="27" t="s">
        <v>10283</v>
      </c>
      <c r="E8883" s="134">
        <v>6.32</v>
      </c>
    </row>
    <row r="8884" spans="1:5" customFormat="1" ht="12.75" x14ac:dyDescent="0.2">
      <c r="A8884" s="27">
        <v>43832</v>
      </c>
      <c r="B8884" s="27" t="s">
        <v>10237</v>
      </c>
      <c r="C8884" s="28" t="s">
        <v>11014</v>
      </c>
      <c r="D8884" s="27" t="s">
        <v>10283</v>
      </c>
      <c r="E8884" s="134">
        <v>16.649999999999999</v>
      </c>
    </row>
    <row r="8885" spans="1:5" customFormat="1" ht="12.75" x14ac:dyDescent="0.2">
      <c r="A8885" s="27">
        <v>34602</v>
      </c>
      <c r="B8885" s="27" t="s">
        <v>10237</v>
      </c>
      <c r="C8885" s="28" t="s">
        <v>11015</v>
      </c>
      <c r="D8885" s="27" t="s">
        <v>10283</v>
      </c>
      <c r="E8885" s="134">
        <v>4.34</v>
      </c>
    </row>
    <row r="8886" spans="1:5" customFormat="1" ht="12.75" x14ac:dyDescent="0.2">
      <c r="A8886" s="27">
        <v>34607</v>
      </c>
      <c r="B8886" s="27" t="s">
        <v>10237</v>
      </c>
      <c r="C8886" s="28" t="s">
        <v>11016</v>
      </c>
      <c r="D8886" s="27" t="s">
        <v>10283</v>
      </c>
      <c r="E8886" s="134">
        <v>10.64</v>
      </c>
    </row>
    <row r="8887" spans="1:5" customFormat="1" ht="12.75" x14ac:dyDescent="0.2">
      <c r="A8887" s="27">
        <v>34609</v>
      </c>
      <c r="B8887" s="27" t="s">
        <v>10237</v>
      </c>
      <c r="C8887" s="28" t="s">
        <v>11017</v>
      </c>
      <c r="D8887" s="27" t="s">
        <v>10283</v>
      </c>
      <c r="E8887" s="134">
        <v>15.47</v>
      </c>
    </row>
    <row r="8888" spans="1:5" customFormat="1" ht="12.75" x14ac:dyDescent="0.2">
      <c r="A8888" s="27">
        <v>34618</v>
      </c>
      <c r="B8888" s="27" t="s">
        <v>10237</v>
      </c>
      <c r="C8888" s="28" t="s">
        <v>11018</v>
      </c>
      <c r="D8888" s="27" t="s">
        <v>10283</v>
      </c>
      <c r="E8888" s="134">
        <v>5.92</v>
      </c>
    </row>
    <row r="8889" spans="1:5" customFormat="1" ht="12.75" x14ac:dyDescent="0.2">
      <c r="A8889" s="27">
        <v>34621</v>
      </c>
      <c r="B8889" s="27" t="s">
        <v>10237</v>
      </c>
      <c r="C8889" s="28" t="s">
        <v>11019</v>
      </c>
      <c r="D8889" s="27" t="s">
        <v>10283</v>
      </c>
      <c r="E8889" s="134">
        <v>14.66</v>
      </c>
    </row>
    <row r="8890" spans="1:5" customFormat="1" ht="12.75" x14ac:dyDescent="0.2">
      <c r="A8890" s="27">
        <v>34622</v>
      </c>
      <c r="B8890" s="27" t="s">
        <v>10237</v>
      </c>
      <c r="C8890" s="28" t="s">
        <v>11020</v>
      </c>
      <c r="D8890" s="27" t="s">
        <v>10283</v>
      </c>
      <c r="E8890" s="134">
        <v>21.79</v>
      </c>
    </row>
    <row r="8891" spans="1:5" customFormat="1" ht="12.75" x14ac:dyDescent="0.2">
      <c r="A8891" s="27">
        <v>34624</v>
      </c>
      <c r="B8891" s="27" t="s">
        <v>10237</v>
      </c>
      <c r="C8891" s="28" t="s">
        <v>11021</v>
      </c>
      <c r="D8891" s="27" t="s">
        <v>10283</v>
      </c>
      <c r="E8891" s="134">
        <v>7.9</v>
      </c>
    </row>
    <row r="8892" spans="1:5" customFormat="1" ht="12.75" x14ac:dyDescent="0.2">
      <c r="A8892" s="27">
        <v>34627</v>
      </c>
      <c r="B8892" s="27" t="s">
        <v>10237</v>
      </c>
      <c r="C8892" s="28" t="s">
        <v>11022</v>
      </c>
      <c r="D8892" s="27" t="s">
        <v>10283</v>
      </c>
      <c r="E8892" s="134">
        <v>19.05</v>
      </c>
    </row>
    <row r="8893" spans="1:5" customFormat="1" ht="12.75" x14ac:dyDescent="0.2">
      <c r="A8893" s="27">
        <v>34629</v>
      </c>
      <c r="B8893" s="27" t="s">
        <v>10237</v>
      </c>
      <c r="C8893" s="28" t="s">
        <v>11023</v>
      </c>
      <c r="D8893" s="27" t="s">
        <v>10283</v>
      </c>
      <c r="E8893" s="134">
        <v>29.11</v>
      </c>
    </row>
    <row r="8894" spans="1:5" customFormat="1" ht="25.5" x14ac:dyDescent="0.2">
      <c r="A8894" s="27">
        <v>39257</v>
      </c>
      <c r="B8894" s="27" t="s">
        <v>10237</v>
      </c>
      <c r="C8894" s="28" t="s">
        <v>11024</v>
      </c>
      <c r="D8894" s="27" t="s">
        <v>10283</v>
      </c>
      <c r="E8894" s="134">
        <v>5.92</v>
      </c>
    </row>
    <row r="8895" spans="1:5" customFormat="1" ht="25.5" x14ac:dyDescent="0.2">
      <c r="A8895" s="27">
        <v>39261</v>
      </c>
      <c r="B8895" s="27" t="s">
        <v>10237</v>
      </c>
      <c r="C8895" s="28" t="s">
        <v>11025</v>
      </c>
      <c r="D8895" s="27" t="s">
        <v>10283</v>
      </c>
      <c r="E8895" s="134">
        <v>33.909999999999997</v>
      </c>
    </row>
    <row r="8896" spans="1:5" customFormat="1" ht="25.5" x14ac:dyDescent="0.2">
      <c r="A8896" s="27">
        <v>39268</v>
      </c>
      <c r="B8896" s="27" t="s">
        <v>10237</v>
      </c>
      <c r="C8896" s="28" t="s">
        <v>11026</v>
      </c>
      <c r="D8896" s="27" t="s">
        <v>10283</v>
      </c>
      <c r="E8896" s="134">
        <v>530.09</v>
      </c>
    </row>
    <row r="8897" spans="1:5" customFormat="1" ht="25.5" x14ac:dyDescent="0.2">
      <c r="A8897" s="27">
        <v>39262</v>
      </c>
      <c r="B8897" s="27" t="s">
        <v>10237</v>
      </c>
      <c r="C8897" s="28" t="s">
        <v>11027</v>
      </c>
      <c r="D8897" s="27" t="s">
        <v>10283</v>
      </c>
      <c r="E8897" s="134">
        <v>54</v>
      </c>
    </row>
    <row r="8898" spans="1:5" customFormat="1" ht="25.5" x14ac:dyDescent="0.2">
      <c r="A8898" s="27">
        <v>39258</v>
      </c>
      <c r="B8898" s="27" t="s">
        <v>10237</v>
      </c>
      <c r="C8898" s="28" t="s">
        <v>11028</v>
      </c>
      <c r="D8898" s="27" t="s">
        <v>10283</v>
      </c>
      <c r="E8898" s="134">
        <v>8.93</v>
      </c>
    </row>
    <row r="8899" spans="1:5" customFormat="1" ht="25.5" x14ac:dyDescent="0.2">
      <c r="A8899" s="27">
        <v>39263</v>
      </c>
      <c r="B8899" s="27" t="s">
        <v>10237</v>
      </c>
      <c r="C8899" s="28" t="s">
        <v>11029</v>
      </c>
      <c r="D8899" s="27" t="s">
        <v>10283</v>
      </c>
      <c r="E8899" s="134">
        <v>93.38</v>
      </c>
    </row>
    <row r="8900" spans="1:5" customFormat="1" ht="25.5" x14ac:dyDescent="0.2">
      <c r="A8900" s="27">
        <v>39264</v>
      </c>
      <c r="B8900" s="27" t="s">
        <v>10237</v>
      </c>
      <c r="C8900" s="28" t="s">
        <v>11030</v>
      </c>
      <c r="D8900" s="27" t="s">
        <v>10283</v>
      </c>
      <c r="E8900" s="134">
        <v>129.36000000000001</v>
      </c>
    </row>
    <row r="8901" spans="1:5" customFormat="1" ht="25.5" x14ac:dyDescent="0.2">
      <c r="A8901" s="27">
        <v>39259</v>
      </c>
      <c r="B8901" s="27" t="s">
        <v>10237</v>
      </c>
      <c r="C8901" s="28" t="s">
        <v>11031</v>
      </c>
      <c r="D8901" s="27" t="s">
        <v>10283</v>
      </c>
      <c r="E8901" s="134">
        <v>13.75</v>
      </c>
    </row>
    <row r="8902" spans="1:5" customFormat="1" ht="25.5" x14ac:dyDescent="0.2">
      <c r="A8902" s="27">
        <v>39265</v>
      </c>
      <c r="B8902" s="27" t="s">
        <v>10237</v>
      </c>
      <c r="C8902" s="28" t="s">
        <v>11032</v>
      </c>
      <c r="D8902" s="27" t="s">
        <v>10283</v>
      </c>
      <c r="E8902" s="134">
        <v>175.63</v>
      </c>
    </row>
    <row r="8903" spans="1:5" customFormat="1" ht="25.5" x14ac:dyDescent="0.2">
      <c r="A8903" s="27">
        <v>39260</v>
      </c>
      <c r="B8903" s="27" t="s">
        <v>10237</v>
      </c>
      <c r="C8903" s="28" t="s">
        <v>11033</v>
      </c>
      <c r="D8903" s="27" t="s">
        <v>10283</v>
      </c>
      <c r="E8903" s="134">
        <v>21.05</v>
      </c>
    </row>
    <row r="8904" spans="1:5" customFormat="1" ht="25.5" x14ac:dyDescent="0.2">
      <c r="A8904" s="27">
        <v>39266</v>
      </c>
      <c r="B8904" s="27" t="s">
        <v>10237</v>
      </c>
      <c r="C8904" s="28" t="s">
        <v>11034</v>
      </c>
      <c r="D8904" s="27" t="s">
        <v>10283</v>
      </c>
      <c r="E8904" s="134">
        <v>265.02</v>
      </c>
    </row>
    <row r="8905" spans="1:5" customFormat="1" ht="25.5" x14ac:dyDescent="0.2">
      <c r="A8905" s="27">
        <v>39267</v>
      </c>
      <c r="B8905" s="27" t="s">
        <v>10237</v>
      </c>
      <c r="C8905" s="28" t="s">
        <v>11035</v>
      </c>
      <c r="D8905" s="27" t="s">
        <v>10283</v>
      </c>
      <c r="E8905" s="134">
        <v>331.35</v>
      </c>
    </row>
    <row r="8906" spans="1:5" customFormat="1" ht="12.75" x14ac:dyDescent="0.2">
      <c r="A8906" s="27">
        <v>11901</v>
      </c>
      <c r="B8906" s="27" t="s">
        <v>10237</v>
      </c>
      <c r="C8906" s="28" t="s">
        <v>11036</v>
      </c>
      <c r="D8906" s="27" t="s">
        <v>10283</v>
      </c>
      <c r="E8906" s="134">
        <v>0.56999999999999995</v>
      </c>
    </row>
    <row r="8907" spans="1:5" customFormat="1" ht="12.75" x14ac:dyDescent="0.2">
      <c r="A8907" s="27">
        <v>11902</v>
      </c>
      <c r="B8907" s="27" t="s">
        <v>10237</v>
      </c>
      <c r="C8907" s="28" t="s">
        <v>11037</v>
      </c>
      <c r="D8907" s="27" t="s">
        <v>10283</v>
      </c>
      <c r="E8907" s="134">
        <v>1.0900000000000001</v>
      </c>
    </row>
    <row r="8908" spans="1:5" customFormat="1" ht="12.75" x14ac:dyDescent="0.2">
      <c r="A8908" s="27">
        <v>11903</v>
      </c>
      <c r="B8908" s="27" t="s">
        <v>10237</v>
      </c>
      <c r="C8908" s="28" t="s">
        <v>11038</v>
      </c>
      <c r="D8908" s="27" t="s">
        <v>10283</v>
      </c>
      <c r="E8908" s="134">
        <v>1.1499999999999999</v>
      </c>
    </row>
    <row r="8909" spans="1:5" customFormat="1" ht="12.75" x14ac:dyDescent="0.2">
      <c r="A8909" s="27">
        <v>11904</v>
      </c>
      <c r="B8909" s="27" t="s">
        <v>10237</v>
      </c>
      <c r="C8909" s="28" t="s">
        <v>11039</v>
      </c>
      <c r="D8909" s="27" t="s">
        <v>10283</v>
      </c>
      <c r="E8909" s="134">
        <v>1.75</v>
      </c>
    </row>
    <row r="8910" spans="1:5" customFormat="1" ht="12.75" x14ac:dyDescent="0.2">
      <c r="A8910" s="27">
        <v>11905</v>
      </c>
      <c r="B8910" s="27" t="s">
        <v>10237</v>
      </c>
      <c r="C8910" s="28" t="s">
        <v>11040</v>
      </c>
      <c r="D8910" s="27" t="s">
        <v>10283</v>
      </c>
      <c r="E8910" s="50">
        <v>2.13</v>
      </c>
    </row>
    <row r="8911" spans="1:5" customFormat="1" ht="12.75" x14ac:dyDescent="0.2">
      <c r="A8911" s="27">
        <v>11906</v>
      </c>
      <c r="B8911" s="27" t="s">
        <v>10237</v>
      </c>
      <c r="C8911" s="28" t="s">
        <v>11041</v>
      </c>
      <c r="D8911" s="27" t="s">
        <v>10283</v>
      </c>
      <c r="E8911" s="50">
        <v>2.71</v>
      </c>
    </row>
    <row r="8912" spans="1:5" customFormat="1" ht="12.75" x14ac:dyDescent="0.2">
      <c r="A8912" s="27">
        <v>11919</v>
      </c>
      <c r="B8912" s="27" t="s">
        <v>10237</v>
      </c>
      <c r="C8912" s="28" t="s">
        <v>11042</v>
      </c>
      <c r="D8912" s="27" t="s">
        <v>10283</v>
      </c>
      <c r="E8912" s="50">
        <v>4.97</v>
      </c>
    </row>
    <row r="8913" spans="1:5" customFormat="1" ht="12.75" x14ac:dyDescent="0.2">
      <c r="A8913" s="27">
        <v>11920</v>
      </c>
      <c r="B8913" s="27" t="s">
        <v>10237</v>
      </c>
      <c r="C8913" s="28" t="s">
        <v>11043</v>
      </c>
      <c r="D8913" s="27" t="s">
        <v>10283</v>
      </c>
      <c r="E8913" s="50">
        <v>9.44</v>
      </c>
    </row>
    <row r="8914" spans="1:5" customFormat="1" ht="12.75" x14ac:dyDescent="0.2">
      <c r="A8914" s="27">
        <v>11924</v>
      </c>
      <c r="B8914" s="27" t="s">
        <v>10237</v>
      </c>
      <c r="C8914" s="28" t="s">
        <v>11044</v>
      </c>
      <c r="D8914" s="27" t="s">
        <v>10283</v>
      </c>
      <c r="E8914" s="134">
        <v>79.290000000000006</v>
      </c>
    </row>
    <row r="8915" spans="1:5" customFormat="1" ht="12.75" x14ac:dyDescent="0.2">
      <c r="A8915" s="27">
        <v>11921</v>
      </c>
      <c r="B8915" s="27" t="s">
        <v>10237</v>
      </c>
      <c r="C8915" s="28" t="s">
        <v>11045</v>
      </c>
      <c r="D8915" s="27" t="s">
        <v>10283</v>
      </c>
      <c r="E8915" s="134">
        <v>13.82</v>
      </c>
    </row>
    <row r="8916" spans="1:5" customFormat="1" ht="12.75" x14ac:dyDescent="0.2">
      <c r="A8916" s="27">
        <v>11922</v>
      </c>
      <c r="B8916" s="27" t="s">
        <v>10237</v>
      </c>
      <c r="C8916" s="28" t="s">
        <v>11046</v>
      </c>
      <c r="D8916" s="27" t="s">
        <v>10283</v>
      </c>
      <c r="E8916" s="134">
        <v>22.35</v>
      </c>
    </row>
    <row r="8917" spans="1:5" customFormat="1" ht="12.75" x14ac:dyDescent="0.2">
      <c r="A8917" s="27">
        <v>11923</v>
      </c>
      <c r="B8917" s="27" t="s">
        <v>10237</v>
      </c>
      <c r="C8917" s="28" t="s">
        <v>11047</v>
      </c>
      <c r="D8917" s="27" t="s">
        <v>10283</v>
      </c>
      <c r="E8917" s="50">
        <v>32.71</v>
      </c>
    </row>
    <row r="8918" spans="1:5" customFormat="1" ht="12.75" x14ac:dyDescent="0.2">
      <c r="A8918" s="27">
        <v>11916</v>
      </c>
      <c r="B8918" s="27" t="s">
        <v>10237</v>
      </c>
      <c r="C8918" s="28" t="s">
        <v>11048</v>
      </c>
      <c r="D8918" s="27" t="s">
        <v>10283</v>
      </c>
      <c r="E8918" s="134">
        <v>6.8</v>
      </c>
    </row>
    <row r="8919" spans="1:5" customFormat="1" ht="12.75" x14ac:dyDescent="0.2">
      <c r="A8919" s="27">
        <v>11914</v>
      </c>
      <c r="B8919" s="27" t="s">
        <v>10237</v>
      </c>
      <c r="C8919" s="28" t="s">
        <v>11049</v>
      </c>
      <c r="D8919" s="27" t="s">
        <v>10283</v>
      </c>
      <c r="E8919" s="134">
        <v>49.01</v>
      </c>
    </row>
    <row r="8920" spans="1:5" customFormat="1" ht="12.75" x14ac:dyDescent="0.2">
      <c r="A8920" s="27">
        <v>11917</v>
      </c>
      <c r="B8920" s="27" t="s">
        <v>10237</v>
      </c>
      <c r="C8920" s="28" t="s">
        <v>11050</v>
      </c>
      <c r="D8920" s="27" t="s">
        <v>10283</v>
      </c>
      <c r="E8920" s="134">
        <v>11.98</v>
      </c>
    </row>
    <row r="8921" spans="1:5" customFormat="1" ht="12.75" x14ac:dyDescent="0.2">
      <c r="A8921" s="27">
        <v>11918</v>
      </c>
      <c r="B8921" s="27" t="s">
        <v>10237</v>
      </c>
      <c r="C8921" s="28" t="s">
        <v>11051</v>
      </c>
      <c r="D8921" s="27" t="s">
        <v>10283</v>
      </c>
      <c r="E8921" s="134">
        <v>14.21</v>
      </c>
    </row>
    <row r="8922" spans="1:5" customFormat="1" ht="25.5" x14ac:dyDescent="0.2">
      <c r="A8922" s="27">
        <v>37734</v>
      </c>
      <c r="B8922" s="27" t="s">
        <v>10237</v>
      </c>
      <c r="C8922" s="28" t="s">
        <v>11052</v>
      </c>
      <c r="D8922" s="27" t="s">
        <v>10239</v>
      </c>
      <c r="E8922" s="134">
        <v>73877.41</v>
      </c>
    </row>
    <row r="8923" spans="1:5" customFormat="1" ht="25.5" x14ac:dyDescent="0.2">
      <c r="A8923" s="27">
        <v>42251</v>
      </c>
      <c r="B8923" s="27" t="s">
        <v>10237</v>
      </c>
      <c r="C8923" s="28" t="s">
        <v>11053</v>
      </c>
      <c r="D8923" s="27" t="s">
        <v>10239</v>
      </c>
      <c r="E8923" s="134">
        <v>83892.3</v>
      </c>
    </row>
    <row r="8924" spans="1:5" customFormat="1" ht="25.5" x14ac:dyDescent="0.2">
      <c r="A8924" s="27">
        <v>37733</v>
      </c>
      <c r="B8924" s="27" t="s">
        <v>10237</v>
      </c>
      <c r="C8924" s="28" t="s">
        <v>11054</v>
      </c>
      <c r="D8924" s="27" t="s">
        <v>10239</v>
      </c>
      <c r="E8924" s="134">
        <v>55393</v>
      </c>
    </row>
    <row r="8925" spans="1:5" customFormat="1" ht="25.5" x14ac:dyDescent="0.2">
      <c r="A8925" s="27">
        <v>37735</v>
      </c>
      <c r="B8925" s="27" t="s">
        <v>10237</v>
      </c>
      <c r="C8925" s="28" t="s">
        <v>11055</v>
      </c>
      <c r="D8925" s="27" t="s">
        <v>10239</v>
      </c>
      <c r="E8925" s="50">
        <v>66748.570000000007</v>
      </c>
    </row>
    <row r="8926" spans="1:5" customFormat="1" ht="38.25" x14ac:dyDescent="0.2">
      <c r="A8926" s="27">
        <v>5090</v>
      </c>
      <c r="B8926" s="27" t="s">
        <v>10237</v>
      </c>
      <c r="C8926" s="28" t="s">
        <v>11056</v>
      </c>
      <c r="D8926" s="27" t="s">
        <v>10239</v>
      </c>
      <c r="E8926" s="134">
        <v>19.38</v>
      </c>
    </row>
    <row r="8927" spans="1:5" customFormat="1" ht="38.25" x14ac:dyDescent="0.2">
      <c r="A8927" s="27">
        <v>5085</v>
      </c>
      <c r="B8927" s="27" t="s">
        <v>10237</v>
      </c>
      <c r="C8927" s="28" t="s">
        <v>11057</v>
      </c>
      <c r="D8927" s="27" t="s">
        <v>10239</v>
      </c>
      <c r="E8927" s="50">
        <v>28.85</v>
      </c>
    </row>
    <row r="8928" spans="1:5" customFormat="1" ht="25.5" x14ac:dyDescent="0.2">
      <c r="A8928" s="27">
        <v>43603</v>
      </c>
      <c r="B8928" s="27" t="s">
        <v>10237</v>
      </c>
      <c r="C8928" s="28" t="s">
        <v>11058</v>
      </c>
      <c r="D8928" s="27" t="s">
        <v>10239</v>
      </c>
      <c r="E8928" s="50">
        <v>41.22</v>
      </c>
    </row>
    <row r="8929" spans="1:5" customFormat="1" ht="12.75" x14ac:dyDescent="0.2">
      <c r="A8929" s="27">
        <v>38374</v>
      </c>
      <c r="B8929" s="27" t="s">
        <v>10237</v>
      </c>
      <c r="C8929" s="28" t="s">
        <v>11059</v>
      </c>
      <c r="D8929" s="27" t="s">
        <v>10239</v>
      </c>
      <c r="E8929" s="50">
        <v>1043.21</v>
      </c>
    </row>
    <row r="8930" spans="1:5" customFormat="1" ht="25.5" x14ac:dyDescent="0.2">
      <c r="A8930" s="27">
        <v>20212</v>
      </c>
      <c r="B8930" s="27" t="s">
        <v>10237</v>
      </c>
      <c r="C8930" s="28" t="s">
        <v>11060</v>
      </c>
      <c r="D8930" s="27" t="s">
        <v>10283</v>
      </c>
      <c r="E8930" s="50">
        <v>23.92</v>
      </c>
    </row>
    <row r="8931" spans="1:5" customFormat="1" ht="25.5" x14ac:dyDescent="0.2">
      <c r="A8931" s="27">
        <v>20209</v>
      </c>
      <c r="B8931" s="27" t="s">
        <v>10237</v>
      </c>
      <c r="C8931" s="28" t="s">
        <v>11061</v>
      </c>
      <c r="D8931" s="27" t="s">
        <v>10283</v>
      </c>
      <c r="E8931" s="134">
        <v>28.57</v>
      </c>
    </row>
    <row r="8932" spans="1:5" customFormat="1" ht="25.5" x14ac:dyDescent="0.2">
      <c r="A8932" s="27">
        <v>4430</v>
      </c>
      <c r="B8932" s="27" t="s">
        <v>10237</v>
      </c>
      <c r="C8932" s="28" t="s">
        <v>11062</v>
      </c>
      <c r="D8932" s="27" t="s">
        <v>10283</v>
      </c>
      <c r="E8932" s="50">
        <v>14</v>
      </c>
    </row>
    <row r="8933" spans="1:5" customFormat="1" ht="25.5" x14ac:dyDescent="0.2">
      <c r="A8933" s="27">
        <v>4433</v>
      </c>
      <c r="B8933" s="27" t="s">
        <v>10237</v>
      </c>
      <c r="C8933" s="28" t="s">
        <v>11063</v>
      </c>
      <c r="D8933" s="27" t="s">
        <v>10283</v>
      </c>
      <c r="E8933" s="50">
        <v>27.37</v>
      </c>
    </row>
    <row r="8934" spans="1:5" customFormat="1" ht="25.5" x14ac:dyDescent="0.2">
      <c r="A8934" s="27">
        <v>4400</v>
      </c>
      <c r="B8934" s="27" t="s">
        <v>10237</v>
      </c>
      <c r="C8934" s="28" t="s">
        <v>11064</v>
      </c>
      <c r="D8934" s="27" t="s">
        <v>10283</v>
      </c>
      <c r="E8934" s="134">
        <v>22.28</v>
      </c>
    </row>
    <row r="8935" spans="1:5" customFormat="1" ht="25.5" x14ac:dyDescent="0.2">
      <c r="A8935" s="27">
        <v>2729</v>
      </c>
      <c r="B8935" s="27" t="s">
        <v>10237</v>
      </c>
      <c r="C8935" s="28" t="s">
        <v>11065</v>
      </c>
      <c r="D8935" s="27" t="s">
        <v>10239</v>
      </c>
      <c r="E8935" s="134">
        <v>25.57</v>
      </c>
    </row>
    <row r="8936" spans="1:5" customFormat="1" ht="12.75" x14ac:dyDescent="0.2">
      <c r="A8936" s="27">
        <v>4513</v>
      </c>
      <c r="B8936" s="27" t="s">
        <v>10237</v>
      </c>
      <c r="C8936" s="28" t="s">
        <v>11066</v>
      </c>
      <c r="D8936" s="27" t="s">
        <v>10283</v>
      </c>
      <c r="E8936" s="134">
        <v>5.64</v>
      </c>
    </row>
    <row r="8937" spans="1:5" customFormat="1" ht="25.5" x14ac:dyDescent="0.2">
      <c r="A8937" s="27">
        <v>37106</v>
      </c>
      <c r="B8937" s="27" t="s">
        <v>10237</v>
      </c>
      <c r="C8937" s="28" t="s">
        <v>11067</v>
      </c>
      <c r="D8937" s="27" t="s">
        <v>10239</v>
      </c>
      <c r="E8937" s="50">
        <v>5209.6400000000003</v>
      </c>
    </row>
    <row r="8938" spans="1:5" customFormat="1" ht="25.5" x14ac:dyDescent="0.2">
      <c r="A8938" s="27">
        <v>11869</v>
      </c>
      <c r="B8938" s="27" t="s">
        <v>10237</v>
      </c>
      <c r="C8938" s="28" t="s">
        <v>11068</v>
      </c>
      <c r="D8938" s="27" t="s">
        <v>10239</v>
      </c>
      <c r="E8938" s="50">
        <v>1041.92</v>
      </c>
    </row>
    <row r="8939" spans="1:5" customFormat="1" ht="25.5" x14ac:dyDescent="0.2">
      <c r="A8939" s="27">
        <v>43981</v>
      </c>
      <c r="B8939" s="27" t="s">
        <v>10237</v>
      </c>
      <c r="C8939" s="28" t="s">
        <v>11069</v>
      </c>
      <c r="D8939" s="27" t="s">
        <v>10239</v>
      </c>
      <c r="E8939" s="50">
        <v>7850.88</v>
      </c>
    </row>
    <row r="8940" spans="1:5" customFormat="1" ht="25.5" x14ac:dyDescent="0.2">
      <c r="A8940" s="27">
        <v>37104</v>
      </c>
      <c r="B8940" s="27" t="s">
        <v>10237</v>
      </c>
      <c r="C8940" s="28" t="s">
        <v>11070</v>
      </c>
      <c r="D8940" s="27" t="s">
        <v>10239</v>
      </c>
      <c r="E8940" s="134">
        <v>1307.6400000000001</v>
      </c>
    </row>
    <row r="8941" spans="1:5" customFormat="1" ht="25.5" x14ac:dyDescent="0.2">
      <c r="A8941" s="27">
        <v>43982</v>
      </c>
      <c r="B8941" s="27" t="s">
        <v>10237</v>
      </c>
      <c r="C8941" s="28" t="s">
        <v>11071</v>
      </c>
      <c r="D8941" s="27" t="s">
        <v>10239</v>
      </c>
      <c r="E8941" s="134">
        <v>12402.41</v>
      </c>
    </row>
    <row r="8942" spans="1:5" customFormat="1" ht="25.5" x14ac:dyDescent="0.2">
      <c r="A8942" s="27">
        <v>43978</v>
      </c>
      <c r="B8942" s="27" t="s">
        <v>10237</v>
      </c>
      <c r="C8942" s="28" t="s">
        <v>11072</v>
      </c>
      <c r="D8942" s="27" t="s">
        <v>10239</v>
      </c>
      <c r="E8942" s="134">
        <v>1937.89</v>
      </c>
    </row>
    <row r="8943" spans="1:5" customFormat="1" ht="25.5" x14ac:dyDescent="0.2">
      <c r="A8943" s="27">
        <v>11871</v>
      </c>
      <c r="B8943" s="27" t="s">
        <v>10237</v>
      </c>
      <c r="C8943" s="28" t="s">
        <v>11073</v>
      </c>
      <c r="D8943" s="27" t="s">
        <v>10239</v>
      </c>
      <c r="E8943" s="134">
        <v>485.69</v>
      </c>
    </row>
    <row r="8944" spans="1:5" customFormat="1" ht="25.5" x14ac:dyDescent="0.2">
      <c r="A8944" s="27">
        <v>37105</v>
      </c>
      <c r="B8944" s="27" t="s">
        <v>10237</v>
      </c>
      <c r="C8944" s="28" t="s">
        <v>11074</v>
      </c>
      <c r="D8944" s="27" t="s">
        <v>10239</v>
      </c>
      <c r="E8944" s="134">
        <v>2988.45</v>
      </c>
    </row>
    <row r="8945" spans="1:5" customFormat="1" ht="25.5" x14ac:dyDescent="0.2">
      <c r="A8945" s="27">
        <v>43980</v>
      </c>
      <c r="B8945" s="27" t="s">
        <v>10237</v>
      </c>
      <c r="C8945" s="28" t="s">
        <v>11075</v>
      </c>
      <c r="D8945" s="27" t="s">
        <v>10239</v>
      </c>
      <c r="E8945" s="134">
        <v>3721.81</v>
      </c>
    </row>
    <row r="8946" spans="1:5" customFormat="1" ht="25.5" x14ac:dyDescent="0.2">
      <c r="A8946" s="27">
        <v>43979</v>
      </c>
      <c r="B8946" s="27" t="s">
        <v>10237</v>
      </c>
      <c r="C8946" s="28" t="s">
        <v>11076</v>
      </c>
      <c r="D8946" s="27" t="s">
        <v>10239</v>
      </c>
      <c r="E8946" s="134">
        <v>699.29</v>
      </c>
    </row>
    <row r="8947" spans="1:5" customFormat="1" ht="25.5" x14ac:dyDescent="0.2">
      <c r="A8947" s="27">
        <v>11868</v>
      </c>
      <c r="B8947" s="27" t="s">
        <v>10237</v>
      </c>
      <c r="C8947" s="28" t="s">
        <v>11077</v>
      </c>
      <c r="D8947" s="27" t="s">
        <v>10239</v>
      </c>
      <c r="E8947" s="50">
        <v>676.28</v>
      </c>
    </row>
    <row r="8948" spans="1:5" customFormat="1" ht="12.75" x14ac:dyDescent="0.2">
      <c r="A8948" s="27">
        <v>34636</v>
      </c>
      <c r="B8948" s="27" t="s">
        <v>10237</v>
      </c>
      <c r="C8948" s="28" t="s">
        <v>11078</v>
      </c>
      <c r="D8948" s="27" t="s">
        <v>10239</v>
      </c>
      <c r="E8948" s="134">
        <v>480.25</v>
      </c>
    </row>
    <row r="8949" spans="1:5" customFormat="1" ht="12.75" x14ac:dyDescent="0.2">
      <c r="A8949" s="27">
        <v>34639</v>
      </c>
      <c r="B8949" s="27" t="s">
        <v>10237</v>
      </c>
      <c r="C8949" s="28" t="s">
        <v>11079</v>
      </c>
      <c r="D8949" s="27" t="s">
        <v>10239</v>
      </c>
      <c r="E8949" s="134">
        <v>1108.5</v>
      </c>
    </row>
    <row r="8950" spans="1:5" customFormat="1" ht="12.75" x14ac:dyDescent="0.2">
      <c r="A8950" s="27">
        <v>34640</v>
      </c>
      <c r="B8950" s="27" t="s">
        <v>10237</v>
      </c>
      <c r="C8950" s="28" t="s">
        <v>11080</v>
      </c>
      <c r="D8950" s="27" t="s">
        <v>10239</v>
      </c>
      <c r="E8950" s="134">
        <v>1257.42</v>
      </c>
    </row>
    <row r="8951" spans="1:5" customFormat="1" ht="12.75" x14ac:dyDescent="0.2">
      <c r="A8951" s="27">
        <v>43977</v>
      </c>
      <c r="B8951" s="27" t="s">
        <v>10237</v>
      </c>
      <c r="C8951" s="28" t="s">
        <v>11081</v>
      </c>
      <c r="D8951" s="27" t="s">
        <v>10239</v>
      </c>
      <c r="E8951" s="134">
        <v>2167.7199999999998</v>
      </c>
    </row>
    <row r="8952" spans="1:5" customFormat="1" ht="12.75" x14ac:dyDescent="0.2">
      <c r="A8952" s="27">
        <v>34637</v>
      </c>
      <c r="B8952" s="27" t="s">
        <v>10237</v>
      </c>
      <c r="C8952" s="28" t="s">
        <v>11082</v>
      </c>
      <c r="D8952" s="27" t="s">
        <v>10239</v>
      </c>
      <c r="E8952" s="134">
        <v>290.43</v>
      </c>
    </row>
    <row r="8953" spans="1:5" customFormat="1" ht="12.75" x14ac:dyDescent="0.2">
      <c r="A8953" s="27">
        <v>34638</v>
      </c>
      <c r="B8953" s="27" t="s">
        <v>10237</v>
      </c>
      <c r="C8953" s="28" t="s">
        <v>11083</v>
      </c>
      <c r="D8953" s="27" t="s">
        <v>10239</v>
      </c>
      <c r="E8953" s="134">
        <v>449.24</v>
      </c>
    </row>
    <row r="8954" spans="1:5" customFormat="1" ht="25.5" x14ac:dyDescent="0.2">
      <c r="A8954" s="27">
        <v>34641</v>
      </c>
      <c r="B8954" s="27" t="s">
        <v>10237</v>
      </c>
      <c r="C8954" s="28" t="s">
        <v>11084</v>
      </c>
      <c r="D8954" s="27" t="s">
        <v>10239</v>
      </c>
      <c r="E8954" s="134">
        <v>109.54</v>
      </c>
    </row>
    <row r="8955" spans="1:5" customFormat="1" ht="25.5" x14ac:dyDescent="0.2">
      <c r="A8955" s="27">
        <v>43434</v>
      </c>
      <c r="B8955" s="27" t="s">
        <v>10237</v>
      </c>
      <c r="C8955" s="28" t="s">
        <v>11085</v>
      </c>
      <c r="D8955" s="27" t="s">
        <v>10239</v>
      </c>
      <c r="E8955" s="134">
        <v>118.44</v>
      </c>
    </row>
    <row r="8956" spans="1:5" customFormat="1" ht="25.5" x14ac:dyDescent="0.2">
      <c r="A8956" s="27">
        <v>43435</v>
      </c>
      <c r="B8956" s="27" t="s">
        <v>10237</v>
      </c>
      <c r="C8956" s="28" t="s">
        <v>11086</v>
      </c>
      <c r="D8956" s="27" t="s">
        <v>10239</v>
      </c>
      <c r="E8956" s="134">
        <v>217.14</v>
      </c>
    </row>
    <row r="8957" spans="1:5" customFormat="1" ht="25.5" x14ac:dyDescent="0.2">
      <c r="A8957" s="27">
        <v>43436</v>
      </c>
      <c r="B8957" s="27" t="s">
        <v>10237</v>
      </c>
      <c r="C8957" s="28" t="s">
        <v>11087</v>
      </c>
      <c r="D8957" s="27" t="s">
        <v>10239</v>
      </c>
      <c r="E8957" s="134">
        <v>380</v>
      </c>
    </row>
    <row r="8958" spans="1:5" customFormat="1" ht="25.5" x14ac:dyDescent="0.2">
      <c r="A8958" s="27">
        <v>43437</v>
      </c>
      <c r="B8958" s="27" t="s">
        <v>10237</v>
      </c>
      <c r="C8958" s="28" t="s">
        <v>11088</v>
      </c>
      <c r="D8958" s="27" t="s">
        <v>10239</v>
      </c>
      <c r="E8958" s="50">
        <v>688.93</v>
      </c>
    </row>
    <row r="8959" spans="1:5" customFormat="1" ht="25.5" x14ac:dyDescent="0.2">
      <c r="A8959" s="27">
        <v>43438</v>
      </c>
      <c r="B8959" s="27" t="s">
        <v>10237</v>
      </c>
      <c r="C8959" s="28" t="s">
        <v>11089</v>
      </c>
      <c r="D8959" s="27" t="s">
        <v>10239</v>
      </c>
      <c r="E8959" s="134">
        <v>1233.77</v>
      </c>
    </row>
    <row r="8960" spans="1:5" customFormat="1" ht="25.5" x14ac:dyDescent="0.2">
      <c r="A8960" s="27">
        <v>41627</v>
      </c>
      <c r="B8960" s="27" t="s">
        <v>10237</v>
      </c>
      <c r="C8960" s="28" t="s">
        <v>11090</v>
      </c>
      <c r="D8960" s="27" t="s">
        <v>10239</v>
      </c>
      <c r="E8960" s="134">
        <v>182.59</v>
      </c>
    </row>
    <row r="8961" spans="1:5" customFormat="1" ht="25.5" x14ac:dyDescent="0.2">
      <c r="A8961" s="27">
        <v>41628</v>
      </c>
      <c r="B8961" s="27" t="s">
        <v>10237</v>
      </c>
      <c r="C8961" s="28" t="s">
        <v>11091</v>
      </c>
      <c r="D8961" s="27" t="s">
        <v>10239</v>
      </c>
      <c r="E8961" s="134">
        <v>335.58</v>
      </c>
    </row>
    <row r="8962" spans="1:5" customFormat="1" ht="25.5" x14ac:dyDescent="0.2">
      <c r="A8962" s="27">
        <v>41629</v>
      </c>
      <c r="B8962" s="27" t="s">
        <v>10237</v>
      </c>
      <c r="C8962" s="28" t="s">
        <v>11092</v>
      </c>
      <c r="D8962" s="27" t="s">
        <v>10239</v>
      </c>
      <c r="E8962" s="134">
        <v>426.39</v>
      </c>
    </row>
    <row r="8963" spans="1:5" customFormat="1" ht="25.5" x14ac:dyDescent="0.2">
      <c r="A8963" s="27">
        <v>43429</v>
      </c>
      <c r="B8963" s="27" t="s">
        <v>10237</v>
      </c>
      <c r="C8963" s="28" t="s">
        <v>11093</v>
      </c>
      <c r="D8963" s="27" t="s">
        <v>10239</v>
      </c>
      <c r="E8963" s="134">
        <v>94.47</v>
      </c>
    </row>
    <row r="8964" spans="1:5" customFormat="1" ht="25.5" x14ac:dyDescent="0.2">
      <c r="A8964" s="27">
        <v>43430</v>
      </c>
      <c r="B8964" s="27" t="s">
        <v>10237</v>
      </c>
      <c r="C8964" s="28" t="s">
        <v>11094</v>
      </c>
      <c r="D8964" s="27" t="s">
        <v>10239</v>
      </c>
      <c r="E8964" s="134">
        <v>156.93</v>
      </c>
    </row>
    <row r="8965" spans="1:5" customFormat="1" ht="25.5" x14ac:dyDescent="0.2">
      <c r="A8965" s="27">
        <v>43431</v>
      </c>
      <c r="B8965" s="27" t="s">
        <v>10237</v>
      </c>
      <c r="C8965" s="28" t="s">
        <v>11095</v>
      </c>
      <c r="D8965" s="27" t="s">
        <v>10239</v>
      </c>
      <c r="E8965" s="134">
        <v>304</v>
      </c>
    </row>
    <row r="8966" spans="1:5" customFormat="1" ht="25.5" x14ac:dyDescent="0.2">
      <c r="A8966" s="27">
        <v>43432</v>
      </c>
      <c r="B8966" s="27" t="s">
        <v>10237</v>
      </c>
      <c r="C8966" s="28" t="s">
        <v>11096</v>
      </c>
      <c r="D8966" s="27" t="s">
        <v>10239</v>
      </c>
      <c r="E8966" s="134">
        <v>631.69000000000005</v>
      </c>
    </row>
    <row r="8967" spans="1:5" customFormat="1" ht="25.5" x14ac:dyDescent="0.2">
      <c r="A8967" s="27">
        <v>43433</v>
      </c>
      <c r="B8967" s="27" t="s">
        <v>10237</v>
      </c>
      <c r="C8967" s="28" t="s">
        <v>11097</v>
      </c>
      <c r="D8967" s="27" t="s">
        <v>10239</v>
      </c>
      <c r="E8967" s="134">
        <v>995.89</v>
      </c>
    </row>
    <row r="8968" spans="1:5" customFormat="1" ht="25.5" x14ac:dyDescent="0.2">
      <c r="A8968" s="27">
        <v>43094</v>
      </c>
      <c r="B8968" s="27" t="s">
        <v>10237</v>
      </c>
      <c r="C8968" s="28" t="s">
        <v>11098</v>
      </c>
      <c r="D8968" s="27" t="s">
        <v>10239</v>
      </c>
      <c r="E8968" s="134">
        <v>276.48</v>
      </c>
    </row>
    <row r="8969" spans="1:5" customFormat="1" ht="25.5" x14ac:dyDescent="0.2">
      <c r="A8969" s="27">
        <v>43093</v>
      </c>
      <c r="B8969" s="27" t="s">
        <v>10237</v>
      </c>
      <c r="C8969" s="28" t="s">
        <v>11099</v>
      </c>
      <c r="D8969" s="27" t="s">
        <v>10239</v>
      </c>
      <c r="E8969" s="134">
        <v>293.82</v>
      </c>
    </row>
    <row r="8970" spans="1:5" customFormat="1" ht="25.5" x14ac:dyDescent="0.2">
      <c r="A8970" s="27">
        <v>11694</v>
      </c>
      <c r="B8970" s="27" t="s">
        <v>10237</v>
      </c>
      <c r="C8970" s="28" t="s">
        <v>11100</v>
      </c>
      <c r="D8970" s="27" t="s">
        <v>10239</v>
      </c>
      <c r="E8970" s="134">
        <v>1000.26</v>
      </c>
    </row>
    <row r="8971" spans="1:5" customFormat="1" ht="25.5" x14ac:dyDescent="0.2">
      <c r="A8971" s="27">
        <v>1030</v>
      </c>
      <c r="B8971" s="27" t="s">
        <v>10237</v>
      </c>
      <c r="C8971" s="28" t="s">
        <v>11101</v>
      </c>
      <c r="D8971" s="27" t="s">
        <v>10239</v>
      </c>
      <c r="E8971" s="134">
        <v>45.25</v>
      </c>
    </row>
    <row r="8972" spans="1:5" customFormat="1" ht="25.5" x14ac:dyDescent="0.2">
      <c r="A8972" s="27">
        <v>11881</v>
      </c>
      <c r="B8972" s="27" t="s">
        <v>10237</v>
      </c>
      <c r="C8972" s="28" t="s">
        <v>11102</v>
      </c>
      <c r="D8972" s="27" t="s">
        <v>10239</v>
      </c>
      <c r="E8972" s="134">
        <v>167.79</v>
      </c>
    </row>
    <row r="8973" spans="1:5" customFormat="1" ht="25.5" x14ac:dyDescent="0.2">
      <c r="A8973" s="27">
        <v>35277</v>
      </c>
      <c r="B8973" s="27" t="s">
        <v>10237</v>
      </c>
      <c r="C8973" s="28" t="s">
        <v>11103</v>
      </c>
      <c r="D8973" s="27" t="s">
        <v>10239</v>
      </c>
      <c r="E8973" s="134">
        <v>392.99</v>
      </c>
    </row>
    <row r="8974" spans="1:5" customFormat="1" ht="38.25" x14ac:dyDescent="0.2">
      <c r="A8974" s="27">
        <v>10521</v>
      </c>
      <c r="B8974" s="27" t="s">
        <v>10237</v>
      </c>
      <c r="C8974" s="28" t="s">
        <v>11104</v>
      </c>
      <c r="D8974" s="27" t="s">
        <v>10239</v>
      </c>
      <c r="E8974" s="134">
        <v>383.72</v>
      </c>
    </row>
    <row r="8975" spans="1:5" customFormat="1" ht="38.25" x14ac:dyDescent="0.2">
      <c r="A8975" s="27">
        <v>10885</v>
      </c>
      <c r="B8975" s="27" t="s">
        <v>10237</v>
      </c>
      <c r="C8975" s="28" t="s">
        <v>11105</v>
      </c>
      <c r="D8975" s="27" t="s">
        <v>10239</v>
      </c>
      <c r="E8975" s="134">
        <v>485.36</v>
      </c>
    </row>
    <row r="8976" spans="1:5" customFormat="1" ht="38.25" x14ac:dyDescent="0.2">
      <c r="A8976" s="27">
        <v>20962</v>
      </c>
      <c r="B8976" s="27" t="s">
        <v>10237</v>
      </c>
      <c r="C8976" s="28" t="s">
        <v>11106</v>
      </c>
      <c r="D8976" s="27" t="s">
        <v>10239</v>
      </c>
      <c r="E8976" s="134">
        <v>402</v>
      </c>
    </row>
    <row r="8977" spans="1:5" customFormat="1" ht="38.25" x14ac:dyDescent="0.2">
      <c r="A8977" s="27">
        <v>20963</v>
      </c>
      <c r="B8977" s="27" t="s">
        <v>10237</v>
      </c>
      <c r="C8977" s="28" t="s">
        <v>11107</v>
      </c>
      <c r="D8977" s="27" t="s">
        <v>10239</v>
      </c>
      <c r="E8977" s="134">
        <v>491.07</v>
      </c>
    </row>
    <row r="8978" spans="1:5" customFormat="1" ht="25.5" x14ac:dyDescent="0.2">
      <c r="A8978" s="27">
        <v>34643</v>
      </c>
      <c r="B8978" s="27" t="s">
        <v>10237</v>
      </c>
      <c r="C8978" s="28" t="s">
        <v>11108</v>
      </c>
      <c r="D8978" s="27" t="s">
        <v>10239</v>
      </c>
      <c r="E8978" s="134">
        <v>45.26</v>
      </c>
    </row>
    <row r="8979" spans="1:5" customFormat="1" ht="12.75" x14ac:dyDescent="0.2">
      <c r="A8979" s="27">
        <v>41480</v>
      </c>
      <c r="B8979" s="27" t="s">
        <v>10237</v>
      </c>
      <c r="C8979" s="28" t="s">
        <v>11109</v>
      </c>
      <c r="D8979" s="27" t="s">
        <v>10239</v>
      </c>
      <c r="E8979" s="134">
        <v>52.47</v>
      </c>
    </row>
    <row r="8980" spans="1:5" customFormat="1" ht="12.75" x14ac:dyDescent="0.2">
      <c r="A8980" s="27">
        <v>41474</v>
      </c>
      <c r="B8980" s="27" t="s">
        <v>10237</v>
      </c>
      <c r="C8980" s="28" t="s">
        <v>11110</v>
      </c>
      <c r="D8980" s="27" t="s">
        <v>10239</v>
      </c>
      <c r="E8980" s="134">
        <v>83.83</v>
      </c>
    </row>
    <row r="8981" spans="1:5" customFormat="1" ht="12.75" x14ac:dyDescent="0.2">
      <c r="A8981" s="27">
        <v>41475</v>
      </c>
      <c r="B8981" s="27" t="s">
        <v>10237</v>
      </c>
      <c r="C8981" s="28" t="s">
        <v>11111</v>
      </c>
      <c r="D8981" s="27" t="s">
        <v>10239</v>
      </c>
      <c r="E8981" s="134">
        <v>71.52</v>
      </c>
    </row>
    <row r="8982" spans="1:5" customFormat="1" ht="12.75" x14ac:dyDescent="0.2">
      <c r="A8982" s="27">
        <v>41476</v>
      </c>
      <c r="B8982" s="27" t="s">
        <v>10237</v>
      </c>
      <c r="C8982" s="28" t="s">
        <v>11112</v>
      </c>
      <c r="D8982" s="27" t="s">
        <v>10239</v>
      </c>
      <c r="E8982" s="134">
        <v>156.61000000000001</v>
      </c>
    </row>
    <row r="8983" spans="1:5" customFormat="1" ht="12.75" x14ac:dyDescent="0.2">
      <c r="A8983" s="27">
        <v>2555</v>
      </c>
      <c r="B8983" s="27" t="s">
        <v>10237</v>
      </c>
      <c r="C8983" s="28" t="s">
        <v>11113</v>
      </c>
      <c r="D8983" s="27" t="s">
        <v>10239</v>
      </c>
      <c r="E8983" s="134">
        <v>1.39</v>
      </c>
    </row>
    <row r="8984" spans="1:5" customFormat="1" ht="12.75" x14ac:dyDescent="0.2">
      <c r="A8984" s="27">
        <v>2556</v>
      </c>
      <c r="B8984" s="27" t="s">
        <v>10237</v>
      </c>
      <c r="C8984" s="28" t="s">
        <v>11114</v>
      </c>
      <c r="D8984" s="27" t="s">
        <v>10239</v>
      </c>
      <c r="E8984" s="134">
        <v>1.44</v>
      </c>
    </row>
    <row r="8985" spans="1:5" customFormat="1" ht="12.75" x14ac:dyDescent="0.2">
      <c r="A8985" s="27">
        <v>2557</v>
      </c>
      <c r="B8985" s="27" t="s">
        <v>10237</v>
      </c>
      <c r="C8985" s="28" t="s">
        <v>11115</v>
      </c>
      <c r="D8985" s="27" t="s">
        <v>10239</v>
      </c>
      <c r="E8985" s="134">
        <v>3.05</v>
      </c>
    </row>
    <row r="8986" spans="1:5" customFormat="1" ht="25.5" x14ac:dyDescent="0.2">
      <c r="A8986" s="27">
        <v>10569</v>
      </c>
      <c r="B8986" s="27" t="s">
        <v>10237</v>
      </c>
      <c r="C8986" s="28" t="s">
        <v>11116</v>
      </c>
      <c r="D8986" s="27" t="s">
        <v>10239</v>
      </c>
      <c r="E8986" s="134">
        <v>3.05</v>
      </c>
    </row>
    <row r="8987" spans="1:5" customFormat="1" ht="25.5" x14ac:dyDescent="0.2">
      <c r="A8987" s="27">
        <v>39810</v>
      </c>
      <c r="B8987" s="27" t="s">
        <v>10237</v>
      </c>
      <c r="C8987" s="28" t="s">
        <v>11117</v>
      </c>
      <c r="D8987" s="27" t="s">
        <v>10239</v>
      </c>
      <c r="E8987" s="134">
        <v>37.31</v>
      </c>
    </row>
    <row r="8988" spans="1:5" customFormat="1" ht="25.5" x14ac:dyDescent="0.2">
      <c r="A8988" s="27">
        <v>39811</v>
      </c>
      <c r="B8988" s="27" t="s">
        <v>10237</v>
      </c>
      <c r="C8988" s="28" t="s">
        <v>11118</v>
      </c>
      <c r="D8988" s="27" t="s">
        <v>10239</v>
      </c>
      <c r="E8988" s="134">
        <v>45.64</v>
      </c>
    </row>
    <row r="8989" spans="1:5" customFormat="1" ht="25.5" x14ac:dyDescent="0.2">
      <c r="A8989" s="27">
        <v>39812</v>
      </c>
      <c r="B8989" s="27" t="s">
        <v>10237</v>
      </c>
      <c r="C8989" s="28" t="s">
        <v>11119</v>
      </c>
      <c r="D8989" s="27" t="s">
        <v>10239</v>
      </c>
      <c r="E8989" s="134">
        <v>75.040000000000006</v>
      </c>
    </row>
    <row r="8990" spans="1:5" customFormat="1" ht="25.5" x14ac:dyDescent="0.2">
      <c r="A8990" s="27">
        <v>43096</v>
      </c>
      <c r="B8990" s="27" t="s">
        <v>10237</v>
      </c>
      <c r="C8990" s="28" t="s">
        <v>11120</v>
      </c>
      <c r="D8990" s="27" t="s">
        <v>10239</v>
      </c>
      <c r="E8990" s="134">
        <v>248.75</v>
      </c>
    </row>
    <row r="8991" spans="1:5" customFormat="1" ht="25.5" x14ac:dyDescent="0.2">
      <c r="A8991" s="27">
        <v>43102</v>
      </c>
      <c r="B8991" s="27" t="s">
        <v>10237</v>
      </c>
      <c r="C8991" s="28" t="s">
        <v>11121</v>
      </c>
      <c r="D8991" s="27" t="s">
        <v>10239</v>
      </c>
      <c r="E8991" s="134">
        <v>151.25</v>
      </c>
    </row>
    <row r="8992" spans="1:5" customFormat="1" ht="25.5" x14ac:dyDescent="0.2">
      <c r="A8992" s="27">
        <v>43103</v>
      </c>
      <c r="B8992" s="27" t="s">
        <v>10237</v>
      </c>
      <c r="C8992" s="28" t="s">
        <v>11122</v>
      </c>
      <c r="D8992" s="27" t="s">
        <v>10239</v>
      </c>
      <c r="E8992" s="134">
        <v>222.72</v>
      </c>
    </row>
    <row r="8993" spans="1:5" customFormat="1" ht="25.5" x14ac:dyDescent="0.2">
      <c r="A8993" s="27">
        <v>43098</v>
      </c>
      <c r="B8993" s="27" t="s">
        <v>10237</v>
      </c>
      <c r="C8993" s="28" t="s">
        <v>15908</v>
      </c>
      <c r="D8993" s="27" t="s">
        <v>10239</v>
      </c>
      <c r="E8993" s="134">
        <v>84.26</v>
      </c>
    </row>
    <row r="8994" spans="1:5" customFormat="1" ht="25.5" x14ac:dyDescent="0.2">
      <c r="A8994" s="27">
        <v>43097</v>
      </c>
      <c r="B8994" s="27" t="s">
        <v>10237</v>
      </c>
      <c r="C8994" s="28" t="s">
        <v>11123</v>
      </c>
      <c r="D8994" s="27" t="s">
        <v>10239</v>
      </c>
      <c r="E8994" s="50">
        <v>49.92</v>
      </c>
    </row>
    <row r="8995" spans="1:5" customFormat="1" ht="12.75" x14ac:dyDescent="0.2">
      <c r="A8995" s="27">
        <v>43104</v>
      </c>
      <c r="B8995" s="27" t="s">
        <v>10237</v>
      </c>
      <c r="C8995" s="28" t="s">
        <v>11124</v>
      </c>
      <c r="D8995" s="27" t="s">
        <v>10239</v>
      </c>
      <c r="E8995" s="134">
        <v>590.49</v>
      </c>
    </row>
    <row r="8996" spans="1:5" customFormat="1" ht="12.75" x14ac:dyDescent="0.2">
      <c r="A8996" s="27">
        <v>39771</v>
      </c>
      <c r="B8996" s="27" t="s">
        <v>10237</v>
      </c>
      <c r="C8996" s="28" t="s">
        <v>11125</v>
      </c>
      <c r="D8996" s="27" t="s">
        <v>10239</v>
      </c>
      <c r="E8996" s="50">
        <v>29.31</v>
      </c>
    </row>
    <row r="8997" spans="1:5" customFormat="1" ht="12.75" x14ac:dyDescent="0.2">
      <c r="A8997" s="27">
        <v>39772</v>
      </c>
      <c r="B8997" s="27" t="s">
        <v>10237</v>
      </c>
      <c r="C8997" s="28" t="s">
        <v>11126</v>
      </c>
      <c r="D8997" s="27" t="s">
        <v>10239</v>
      </c>
      <c r="E8997" s="134">
        <v>57.61</v>
      </c>
    </row>
    <row r="8998" spans="1:5" customFormat="1" ht="12.75" x14ac:dyDescent="0.2">
      <c r="A8998" s="27">
        <v>39773</v>
      </c>
      <c r="B8998" s="27" t="s">
        <v>10237</v>
      </c>
      <c r="C8998" s="28" t="s">
        <v>11127</v>
      </c>
      <c r="D8998" s="27" t="s">
        <v>10239</v>
      </c>
      <c r="E8998" s="134">
        <v>92.6</v>
      </c>
    </row>
    <row r="8999" spans="1:5" customFormat="1" ht="12.75" x14ac:dyDescent="0.2">
      <c r="A8999" s="27">
        <v>39774</v>
      </c>
      <c r="B8999" s="27" t="s">
        <v>10237</v>
      </c>
      <c r="C8999" s="28" t="s">
        <v>11128</v>
      </c>
      <c r="D8999" s="27" t="s">
        <v>10239</v>
      </c>
      <c r="E8999" s="134">
        <v>138.51</v>
      </c>
    </row>
    <row r="9000" spans="1:5" customFormat="1" ht="12.75" x14ac:dyDescent="0.2">
      <c r="A9000" s="27">
        <v>39775</v>
      </c>
      <c r="B9000" s="27" t="s">
        <v>10237</v>
      </c>
      <c r="C9000" s="28" t="s">
        <v>11129</v>
      </c>
      <c r="D9000" s="27" t="s">
        <v>10239</v>
      </c>
      <c r="E9000" s="134">
        <v>184.86</v>
      </c>
    </row>
    <row r="9001" spans="1:5" customFormat="1" ht="12.75" x14ac:dyDescent="0.2">
      <c r="A9001" s="27">
        <v>39776</v>
      </c>
      <c r="B9001" s="27" t="s">
        <v>10237</v>
      </c>
      <c r="C9001" s="28" t="s">
        <v>11130</v>
      </c>
      <c r="D9001" s="27" t="s">
        <v>10239</v>
      </c>
      <c r="E9001" s="134">
        <v>223.4</v>
      </c>
    </row>
    <row r="9002" spans="1:5" customFormat="1" ht="12.75" x14ac:dyDescent="0.2">
      <c r="A9002" s="27">
        <v>39777</v>
      </c>
      <c r="B9002" s="27" t="s">
        <v>10237</v>
      </c>
      <c r="C9002" s="28" t="s">
        <v>11131</v>
      </c>
      <c r="D9002" s="27" t="s">
        <v>10239</v>
      </c>
      <c r="E9002" s="134">
        <v>283.16000000000003</v>
      </c>
    </row>
    <row r="9003" spans="1:5" customFormat="1" ht="25.5" x14ac:dyDescent="0.2">
      <c r="A9003" s="27">
        <v>20254</v>
      </c>
      <c r="B9003" s="27" t="s">
        <v>10237</v>
      </c>
      <c r="C9003" s="28" t="s">
        <v>11132</v>
      </c>
      <c r="D9003" s="27" t="s">
        <v>10239</v>
      </c>
      <c r="E9003" s="50">
        <v>20.55</v>
      </c>
    </row>
    <row r="9004" spans="1:5" customFormat="1" ht="25.5" x14ac:dyDescent="0.2">
      <c r="A9004" s="27">
        <v>20253</v>
      </c>
      <c r="B9004" s="27" t="s">
        <v>10237</v>
      </c>
      <c r="C9004" s="28" t="s">
        <v>11133</v>
      </c>
      <c r="D9004" s="27" t="s">
        <v>10239</v>
      </c>
      <c r="E9004" s="134">
        <v>67.489999999999995</v>
      </c>
    </row>
    <row r="9005" spans="1:5" customFormat="1" ht="25.5" x14ac:dyDescent="0.2">
      <c r="A9005" s="27">
        <v>14055</v>
      </c>
      <c r="B9005" s="27" t="s">
        <v>10237</v>
      </c>
      <c r="C9005" s="28" t="s">
        <v>11134</v>
      </c>
      <c r="D9005" s="27" t="s">
        <v>10239</v>
      </c>
      <c r="E9005" s="134">
        <v>616.72</v>
      </c>
    </row>
    <row r="9006" spans="1:5" customFormat="1" ht="25.5" x14ac:dyDescent="0.2">
      <c r="A9006" s="27">
        <v>11247</v>
      </c>
      <c r="B9006" s="27" t="s">
        <v>10237</v>
      </c>
      <c r="C9006" s="28" t="s">
        <v>11135</v>
      </c>
      <c r="D9006" s="27" t="s">
        <v>10239</v>
      </c>
      <c r="E9006" s="134">
        <v>1297.71</v>
      </c>
    </row>
    <row r="9007" spans="1:5" customFormat="1" ht="25.5" x14ac:dyDescent="0.2">
      <c r="A9007" s="27">
        <v>11250</v>
      </c>
      <c r="B9007" s="27" t="s">
        <v>10237</v>
      </c>
      <c r="C9007" s="28" t="s">
        <v>11136</v>
      </c>
      <c r="D9007" s="27" t="s">
        <v>10239</v>
      </c>
      <c r="E9007" s="134">
        <v>55.87</v>
      </c>
    </row>
    <row r="9008" spans="1:5" customFormat="1" ht="25.5" x14ac:dyDescent="0.2">
      <c r="A9008" s="27">
        <v>11249</v>
      </c>
      <c r="B9008" s="27" t="s">
        <v>10237</v>
      </c>
      <c r="C9008" s="28" t="s">
        <v>11137</v>
      </c>
      <c r="D9008" s="27" t="s">
        <v>10239</v>
      </c>
      <c r="E9008" s="134">
        <v>2534.89</v>
      </c>
    </row>
    <row r="9009" spans="1:5" customFormat="1" ht="25.5" x14ac:dyDescent="0.2">
      <c r="A9009" s="27">
        <v>11251</v>
      </c>
      <c r="B9009" s="27" t="s">
        <v>10237</v>
      </c>
      <c r="C9009" s="28" t="s">
        <v>11138</v>
      </c>
      <c r="D9009" s="27" t="s">
        <v>10239</v>
      </c>
      <c r="E9009" s="134">
        <v>123.75</v>
      </c>
    </row>
    <row r="9010" spans="1:5" customFormat="1" ht="25.5" x14ac:dyDescent="0.2">
      <c r="A9010" s="27">
        <v>11253</v>
      </c>
      <c r="B9010" s="27" t="s">
        <v>10237</v>
      </c>
      <c r="C9010" s="28" t="s">
        <v>11139</v>
      </c>
      <c r="D9010" s="27" t="s">
        <v>10239</v>
      </c>
      <c r="E9010" s="134">
        <v>205.07</v>
      </c>
    </row>
    <row r="9011" spans="1:5" customFormat="1" ht="25.5" x14ac:dyDescent="0.2">
      <c r="A9011" s="27">
        <v>11255</v>
      </c>
      <c r="B9011" s="27" t="s">
        <v>10237</v>
      </c>
      <c r="C9011" s="28" t="s">
        <v>11140</v>
      </c>
      <c r="D9011" s="27" t="s">
        <v>10239</v>
      </c>
      <c r="E9011" s="50">
        <v>306.57</v>
      </c>
    </row>
    <row r="9012" spans="1:5" customFormat="1" ht="25.5" x14ac:dyDescent="0.2">
      <c r="A9012" s="27">
        <v>11256</v>
      </c>
      <c r="B9012" s="27" t="s">
        <v>10237</v>
      </c>
      <c r="C9012" s="28" t="s">
        <v>11141</v>
      </c>
      <c r="D9012" s="27" t="s">
        <v>10239</v>
      </c>
      <c r="E9012" s="50">
        <v>384.01</v>
      </c>
    </row>
    <row r="9013" spans="1:5" customFormat="1" ht="12.75" x14ac:dyDescent="0.2">
      <c r="A9013" s="27">
        <v>1872</v>
      </c>
      <c r="B9013" s="27" t="s">
        <v>10237</v>
      </c>
      <c r="C9013" s="28" t="s">
        <v>11142</v>
      </c>
      <c r="D9013" s="27" t="s">
        <v>10239</v>
      </c>
      <c r="E9013" s="50">
        <v>2.3199999999999998</v>
      </c>
    </row>
    <row r="9014" spans="1:5" customFormat="1" ht="12.75" x14ac:dyDescent="0.2">
      <c r="A9014" s="27">
        <v>1873</v>
      </c>
      <c r="B9014" s="27" t="s">
        <v>10237</v>
      </c>
      <c r="C9014" s="28" t="s">
        <v>11143</v>
      </c>
      <c r="D9014" s="27" t="s">
        <v>10239</v>
      </c>
      <c r="E9014" s="134">
        <v>4.62</v>
      </c>
    </row>
    <row r="9015" spans="1:5" customFormat="1" ht="25.5" x14ac:dyDescent="0.2">
      <c r="A9015" s="27">
        <v>39693</v>
      </c>
      <c r="B9015" s="27" t="s">
        <v>10237</v>
      </c>
      <c r="C9015" s="28" t="s">
        <v>11144</v>
      </c>
      <c r="D9015" s="27" t="s">
        <v>10239</v>
      </c>
      <c r="E9015" s="134">
        <v>2411.8000000000002</v>
      </c>
    </row>
    <row r="9016" spans="1:5" customFormat="1" ht="25.5" x14ac:dyDescent="0.2">
      <c r="A9016" s="27">
        <v>39692</v>
      </c>
      <c r="B9016" s="27" t="s">
        <v>10237</v>
      </c>
      <c r="C9016" s="28" t="s">
        <v>11145</v>
      </c>
      <c r="D9016" s="27" t="s">
        <v>10239</v>
      </c>
      <c r="E9016" s="134">
        <v>771.72</v>
      </c>
    </row>
    <row r="9017" spans="1:5" customFormat="1" ht="25.5" x14ac:dyDescent="0.2">
      <c r="A9017" s="27">
        <v>1062</v>
      </c>
      <c r="B9017" s="27" t="s">
        <v>10237</v>
      </c>
      <c r="C9017" s="28" t="s">
        <v>11146</v>
      </c>
      <c r="D9017" s="27" t="s">
        <v>10239</v>
      </c>
      <c r="E9017" s="134">
        <v>244.57</v>
      </c>
    </row>
    <row r="9018" spans="1:5" customFormat="1" ht="25.5" x14ac:dyDescent="0.2">
      <c r="A9018" s="27">
        <v>39686</v>
      </c>
      <c r="B9018" s="27" t="s">
        <v>10237</v>
      </c>
      <c r="C9018" s="28" t="s">
        <v>11147</v>
      </c>
      <c r="D9018" s="27" t="s">
        <v>10239</v>
      </c>
      <c r="E9018" s="134">
        <v>396.01</v>
      </c>
    </row>
    <row r="9019" spans="1:5" customFormat="1" ht="25.5" x14ac:dyDescent="0.2">
      <c r="A9019" s="27">
        <v>43095</v>
      </c>
      <c r="B9019" s="27" t="s">
        <v>10237</v>
      </c>
      <c r="C9019" s="28" t="s">
        <v>11148</v>
      </c>
      <c r="D9019" s="27" t="s">
        <v>10239</v>
      </c>
      <c r="E9019" s="134">
        <v>163.91</v>
      </c>
    </row>
    <row r="9020" spans="1:5" customFormat="1" ht="12.75" x14ac:dyDescent="0.2">
      <c r="A9020" s="27">
        <v>1871</v>
      </c>
      <c r="B9020" s="27" t="s">
        <v>10237</v>
      </c>
      <c r="C9020" s="28" t="s">
        <v>11149</v>
      </c>
      <c r="D9020" s="27" t="s">
        <v>10239</v>
      </c>
      <c r="E9020" s="134">
        <v>4.16</v>
      </c>
    </row>
    <row r="9021" spans="1:5" customFormat="1" ht="12.75" x14ac:dyDescent="0.2">
      <c r="A9021" s="27">
        <v>12001</v>
      </c>
      <c r="B9021" s="27" t="s">
        <v>10237</v>
      </c>
      <c r="C9021" s="28" t="s">
        <v>11150</v>
      </c>
      <c r="D9021" s="27" t="s">
        <v>10239</v>
      </c>
      <c r="E9021" s="134">
        <v>6.01</v>
      </c>
    </row>
    <row r="9022" spans="1:5" customFormat="1" ht="12.75" x14ac:dyDescent="0.2">
      <c r="A9022" s="27">
        <v>11882</v>
      </c>
      <c r="B9022" s="27" t="s">
        <v>10237</v>
      </c>
      <c r="C9022" s="28" t="s">
        <v>11151</v>
      </c>
      <c r="D9022" s="27" t="s">
        <v>10239</v>
      </c>
      <c r="E9022" s="134">
        <v>120.41</v>
      </c>
    </row>
    <row r="9023" spans="1:5" customFormat="1" ht="25.5" x14ac:dyDescent="0.2">
      <c r="A9023" s="27">
        <v>1068</v>
      </c>
      <c r="B9023" s="27" t="s">
        <v>10237</v>
      </c>
      <c r="C9023" s="28" t="s">
        <v>11152</v>
      </c>
      <c r="D9023" s="27" t="s">
        <v>10239</v>
      </c>
      <c r="E9023" s="134">
        <v>1613.2</v>
      </c>
    </row>
    <row r="9024" spans="1:5" customFormat="1" ht="25.5" x14ac:dyDescent="0.2">
      <c r="A9024" s="27">
        <v>39690</v>
      </c>
      <c r="B9024" s="27" t="s">
        <v>10237</v>
      </c>
      <c r="C9024" s="28" t="s">
        <v>11153</v>
      </c>
      <c r="D9024" s="27" t="s">
        <v>10239</v>
      </c>
      <c r="E9024" s="134">
        <v>2706.42</v>
      </c>
    </row>
    <row r="9025" spans="1:5" customFormat="1" ht="25.5" x14ac:dyDescent="0.2">
      <c r="A9025" s="27">
        <v>39691</v>
      </c>
      <c r="B9025" s="27" t="s">
        <v>10237</v>
      </c>
      <c r="C9025" s="28" t="s">
        <v>11154</v>
      </c>
      <c r="D9025" s="27" t="s">
        <v>10239</v>
      </c>
      <c r="E9025" s="134">
        <v>3403.92</v>
      </c>
    </row>
    <row r="9026" spans="1:5" customFormat="1" ht="25.5" x14ac:dyDescent="0.2">
      <c r="A9026" s="27">
        <v>39808</v>
      </c>
      <c r="B9026" s="27" t="s">
        <v>10237</v>
      </c>
      <c r="C9026" s="28" t="s">
        <v>11155</v>
      </c>
      <c r="D9026" s="27" t="s">
        <v>10239</v>
      </c>
      <c r="E9026" s="134">
        <v>85.57</v>
      </c>
    </row>
    <row r="9027" spans="1:5" customFormat="1" ht="25.5" x14ac:dyDescent="0.2">
      <c r="A9027" s="27">
        <v>39809</v>
      </c>
      <c r="B9027" s="27" t="s">
        <v>10237</v>
      </c>
      <c r="C9027" s="28" t="s">
        <v>11156</v>
      </c>
      <c r="D9027" s="27" t="s">
        <v>10239</v>
      </c>
      <c r="E9027" s="50">
        <v>202.97</v>
      </c>
    </row>
    <row r="9028" spans="1:5" customFormat="1" ht="25.5" x14ac:dyDescent="0.2">
      <c r="A9028" s="27">
        <v>43439</v>
      </c>
      <c r="B9028" s="27" t="s">
        <v>10237</v>
      </c>
      <c r="C9028" s="28" t="s">
        <v>11157</v>
      </c>
      <c r="D9028" s="27" t="s">
        <v>10239</v>
      </c>
      <c r="E9028" s="134">
        <v>552.72</v>
      </c>
    </row>
    <row r="9029" spans="1:5" customFormat="1" ht="12.75" x14ac:dyDescent="0.2">
      <c r="A9029" s="27">
        <v>5103</v>
      </c>
      <c r="B9029" s="27" t="s">
        <v>10237</v>
      </c>
      <c r="C9029" s="28" t="s">
        <v>11158</v>
      </c>
      <c r="D9029" s="27" t="s">
        <v>10239</v>
      </c>
      <c r="E9029" s="134">
        <v>24.88</v>
      </c>
    </row>
    <row r="9030" spans="1:5" customFormat="1" ht="12.75" x14ac:dyDescent="0.2">
      <c r="A9030" s="27">
        <v>11880</v>
      </c>
      <c r="B9030" s="27" t="s">
        <v>10237</v>
      </c>
      <c r="C9030" s="28" t="s">
        <v>11159</v>
      </c>
      <c r="D9030" s="27" t="s">
        <v>10239</v>
      </c>
      <c r="E9030" s="134">
        <v>104.64</v>
      </c>
    </row>
    <row r="9031" spans="1:5" customFormat="1" ht="12.75" x14ac:dyDescent="0.2">
      <c r="A9031" s="27">
        <v>11714</v>
      </c>
      <c r="B9031" s="27" t="s">
        <v>10237</v>
      </c>
      <c r="C9031" s="28" t="s">
        <v>11160</v>
      </c>
      <c r="D9031" s="27" t="s">
        <v>10239</v>
      </c>
      <c r="E9031" s="134">
        <v>71.290000000000006</v>
      </c>
    </row>
    <row r="9032" spans="1:5" customFormat="1" ht="12.75" x14ac:dyDescent="0.2">
      <c r="A9032" s="27">
        <v>11712</v>
      </c>
      <c r="B9032" s="27" t="s">
        <v>10237</v>
      </c>
      <c r="C9032" s="28" t="s">
        <v>11161</v>
      </c>
      <c r="D9032" s="27" t="s">
        <v>10239</v>
      </c>
      <c r="E9032" s="134">
        <v>46.55</v>
      </c>
    </row>
    <row r="9033" spans="1:5" customFormat="1" ht="12.75" x14ac:dyDescent="0.2">
      <c r="A9033" s="27">
        <v>11717</v>
      </c>
      <c r="B9033" s="27" t="s">
        <v>10237</v>
      </c>
      <c r="C9033" s="28" t="s">
        <v>11162</v>
      </c>
      <c r="D9033" s="27" t="s">
        <v>10239</v>
      </c>
      <c r="E9033" s="134">
        <v>56.11</v>
      </c>
    </row>
    <row r="9034" spans="1:5" customFormat="1" ht="12.75" x14ac:dyDescent="0.2">
      <c r="A9034" s="27">
        <v>1106</v>
      </c>
      <c r="B9034" s="27" t="s">
        <v>10237</v>
      </c>
      <c r="C9034" s="28" t="s">
        <v>11163</v>
      </c>
      <c r="D9034" s="27" t="s">
        <v>10287</v>
      </c>
      <c r="E9034" s="134">
        <v>1.1399999999999999</v>
      </c>
    </row>
    <row r="9035" spans="1:5" customFormat="1" ht="12.75" x14ac:dyDescent="0.2">
      <c r="A9035" s="27">
        <v>11161</v>
      </c>
      <c r="B9035" s="27" t="s">
        <v>10237</v>
      </c>
      <c r="C9035" s="28" t="s">
        <v>11164</v>
      </c>
      <c r="D9035" s="27" t="s">
        <v>10287</v>
      </c>
      <c r="E9035" s="134">
        <v>1.9</v>
      </c>
    </row>
    <row r="9036" spans="1:5" customFormat="1" ht="12.75" x14ac:dyDescent="0.2">
      <c r="A9036" s="27">
        <v>1107</v>
      </c>
      <c r="B9036" s="27" t="s">
        <v>10237</v>
      </c>
      <c r="C9036" s="28" t="s">
        <v>11165</v>
      </c>
      <c r="D9036" s="27" t="s">
        <v>10287</v>
      </c>
      <c r="E9036" s="134">
        <v>0.97</v>
      </c>
    </row>
    <row r="9037" spans="1:5" customFormat="1" ht="12.75" x14ac:dyDescent="0.2">
      <c r="A9037" s="27">
        <v>44479</v>
      </c>
      <c r="B9037" s="27" t="s">
        <v>10237</v>
      </c>
      <c r="C9037" s="28" t="s">
        <v>11166</v>
      </c>
      <c r="D9037" s="27" t="s">
        <v>10287</v>
      </c>
      <c r="E9037" s="134">
        <v>0.21</v>
      </c>
    </row>
    <row r="9038" spans="1:5" customFormat="1" ht="12.75" x14ac:dyDescent="0.2">
      <c r="A9038" s="27">
        <v>4759</v>
      </c>
      <c r="B9038" s="27" t="s">
        <v>10237</v>
      </c>
      <c r="C9038" s="28" t="s">
        <v>11167</v>
      </c>
      <c r="D9038" s="27" t="s">
        <v>10387</v>
      </c>
      <c r="E9038" s="134">
        <v>18.809999999999999</v>
      </c>
    </row>
    <row r="9039" spans="1:5" customFormat="1" ht="12.75" x14ac:dyDescent="0.2">
      <c r="A9039" s="27">
        <v>41068</v>
      </c>
      <c r="B9039" s="27" t="s">
        <v>10237</v>
      </c>
      <c r="C9039" s="28" t="s">
        <v>11168</v>
      </c>
      <c r="D9039" s="27" t="s">
        <v>10389</v>
      </c>
      <c r="E9039" s="134">
        <v>3302.27</v>
      </c>
    </row>
    <row r="9040" spans="1:5" customFormat="1" ht="25.5" x14ac:dyDescent="0.2">
      <c r="A9040" s="27">
        <v>12618</v>
      </c>
      <c r="B9040" s="27" t="s">
        <v>10237</v>
      </c>
      <c r="C9040" s="28" t="s">
        <v>11169</v>
      </c>
      <c r="D9040" s="27" t="s">
        <v>10239</v>
      </c>
      <c r="E9040" s="134">
        <v>214.77</v>
      </c>
    </row>
    <row r="9041" spans="1:5" customFormat="1" ht="12.75" x14ac:dyDescent="0.2">
      <c r="A9041" s="27">
        <v>1108</v>
      </c>
      <c r="B9041" s="27" t="s">
        <v>10237</v>
      </c>
      <c r="C9041" s="28" t="s">
        <v>11170</v>
      </c>
      <c r="D9041" s="27" t="s">
        <v>10283</v>
      </c>
      <c r="E9041" s="134">
        <v>26.3</v>
      </c>
    </row>
    <row r="9042" spans="1:5" customFormat="1" ht="12.75" x14ac:dyDescent="0.2">
      <c r="A9042" s="27">
        <v>1117</v>
      </c>
      <c r="B9042" s="27" t="s">
        <v>10237</v>
      </c>
      <c r="C9042" s="28" t="s">
        <v>11171</v>
      </c>
      <c r="D9042" s="27" t="s">
        <v>10283</v>
      </c>
      <c r="E9042" s="134">
        <v>26.51</v>
      </c>
    </row>
    <row r="9043" spans="1:5" customFormat="1" ht="12.75" x14ac:dyDescent="0.2">
      <c r="A9043" s="27">
        <v>1118</v>
      </c>
      <c r="B9043" s="27" t="s">
        <v>10237</v>
      </c>
      <c r="C9043" s="28" t="s">
        <v>11172</v>
      </c>
      <c r="D9043" s="27" t="s">
        <v>10283</v>
      </c>
      <c r="E9043" s="134">
        <v>31.33</v>
      </c>
    </row>
    <row r="9044" spans="1:5" customFormat="1" ht="12.75" x14ac:dyDescent="0.2">
      <c r="A9044" s="27">
        <v>1110</v>
      </c>
      <c r="B9044" s="27" t="s">
        <v>10237</v>
      </c>
      <c r="C9044" s="28" t="s">
        <v>11173</v>
      </c>
      <c r="D9044" s="27" t="s">
        <v>10283</v>
      </c>
      <c r="E9044" s="134">
        <v>31.33</v>
      </c>
    </row>
    <row r="9045" spans="1:5" customFormat="1" ht="12.75" x14ac:dyDescent="0.2">
      <c r="A9045" s="27">
        <v>40784</v>
      </c>
      <c r="B9045" s="27" t="s">
        <v>10237</v>
      </c>
      <c r="C9045" s="28" t="s">
        <v>11174</v>
      </c>
      <c r="D9045" s="27" t="s">
        <v>10283</v>
      </c>
      <c r="E9045" s="50">
        <v>86.43</v>
      </c>
    </row>
    <row r="9046" spans="1:5" customFormat="1" ht="12.75" x14ac:dyDescent="0.2">
      <c r="A9046" s="27">
        <v>40782</v>
      </c>
      <c r="B9046" s="27" t="s">
        <v>10237</v>
      </c>
      <c r="C9046" s="28" t="s">
        <v>11175</v>
      </c>
      <c r="D9046" s="27" t="s">
        <v>10283</v>
      </c>
      <c r="E9046" s="50">
        <v>33.92</v>
      </c>
    </row>
    <row r="9047" spans="1:5" customFormat="1" ht="12.75" x14ac:dyDescent="0.2">
      <c r="A9047" s="27">
        <v>40783</v>
      </c>
      <c r="B9047" s="27" t="s">
        <v>10237</v>
      </c>
      <c r="C9047" s="28" t="s">
        <v>11176</v>
      </c>
      <c r="D9047" s="27" t="s">
        <v>10283</v>
      </c>
      <c r="E9047" s="50">
        <v>44.18</v>
      </c>
    </row>
    <row r="9048" spans="1:5" customFormat="1" ht="12.75" x14ac:dyDescent="0.2">
      <c r="A9048" s="27">
        <v>1109</v>
      </c>
      <c r="B9048" s="27" t="s">
        <v>10237</v>
      </c>
      <c r="C9048" s="28" t="s">
        <v>11177</v>
      </c>
      <c r="D9048" s="27" t="s">
        <v>10283</v>
      </c>
      <c r="E9048" s="50">
        <v>26.3</v>
      </c>
    </row>
    <row r="9049" spans="1:5" customFormat="1" ht="12.75" x14ac:dyDescent="0.2">
      <c r="A9049" s="27">
        <v>1119</v>
      </c>
      <c r="B9049" s="27" t="s">
        <v>10237</v>
      </c>
      <c r="C9049" s="28" t="s">
        <v>11178</v>
      </c>
      <c r="D9049" s="27" t="s">
        <v>10283</v>
      </c>
      <c r="E9049" s="50">
        <v>16.96</v>
      </c>
    </row>
    <row r="9050" spans="1:5" customFormat="1" ht="12.75" x14ac:dyDescent="0.2">
      <c r="A9050" s="27">
        <v>13115</v>
      </c>
      <c r="B9050" s="27" t="s">
        <v>10237</v>
      </c>
      <c r="C9050" s="28" t="s">
        <v>11179</v>
      </c>
      <c r="D9050" s="27" t="s">
        <v>10283</v>
      </c>
      <c r="E9050" s="50">
        <v>32.43</v>
      </c>
    </row>
    <row r="9051" spans="1:5" customFormat="1" ht="12.75" x14ac:dyDescent="0.2">
      <c r="A9051" s="27">
        <v>10541</v>
      </c>
      <c r="B9051" s="27" t="s">
        <v>10237</v>
      </c>
      <c r="C9051" s="28" t="s">
        <v>11180</v>
      </c>
      <c r="D9051" s="27" t="s">
        <v>10283</v>
      </c>
      <c r="E9051" s="50">
        <v>39.630000000000003</v>
      </c>
    </row>
    <row r="9052" spans="1:5" customFormat="1" ht="12.75" x14ac:dyDescent="0.2">
      <c r="A9052" s="27">
        <v>10542</v>
      </c>
      <c r="B9052" s="27" t="s">
        <v>10237</v>
      </c>
      <c r="C9052" s="28" t="s">
        <v>11181</v>
      </c>
      <c r="D9052" s="27" t="s">
        <v>10283</v>
      </c>
      <c r="E9052" s="50">
        <v>51.82</v>
      </c>
    </row>
    <row r="9053" spans="1:5" customFormat="1" ht="12.75" x14ac:dyDescent="0.2">
      <c r="A9053" s="27">
        <v>10543</v>
      </c>
      <c r="B9053" s="27" t="s">
        <v>10237</v>
      </c>
      <c r="C9053" s="28" t="s">
        <v>11182</v>
      </c>
      <c r="D9053" s="27" t="s">
        <v>10283</v>
      </c>
      <c r="E9053" s="50">
        <v>84.08</v>
      </c>
    </row>
    <row r="9054" spans="1:5" customFormat="1" ht="12.75" x14ac:dyDescent="0.2">
      <c r="A9054" s="27">
        <v>10544</v>
      </c>
      <c r="B9054" s="27" t="s">
        <v>10237</v>
      </c>
      <c r="C9054" s="28" t="s">
        <v>11183</v>
      </c>
      <c r="D9054" s="27" t="s">
        <v>10283</v>
      </c>
      <c r="E9054" s="50">
        <v>108.75</v>
      </c>
    </row>
    <row r="9055" spans="1:5" customFormat="1" ht="12.75" x14ac:dyDescent="0.2">
      <c r="A9055" s="27">
        <v>10545</v>
      </c>
      <c r="B9055" s="27" t="s">
        <v>10237</v>
      </c>
      <c r="C9055" s="28" t="s">
        <v>11184</v>
      </c>
      <c r="D9055" s="27" t="s">
        <v>10283</v>
      </c>
      <c r="E9055" s="50">
        <v>203.24</v>
      </c>
    </row>
    <row r="9056" spans="1:5" customFormat="1" ht="12.75" x14ac:dyDescent="0.2">
      <c r="A9056" s="27">
        <v>38365</v>
      </c>
      <c r="B9056" s="27" t="s">
        <v>10237</v>
      </c>
      <c r="C9056" s="28" t="s">
        <v>11185</v>
      </c>
      <c r="D9056" s="27" t="s">
        <v>10640</v>
      </c>
      <c r="E9056" s="50">
        <v>2.4700000000000002</v>
      </c>
    </row>
    <row r="9057" spans="1:5" customFormat="1" ht="25.5" x14ac:dyDescent="0.2">
      <c r="A9057" s="27">
        <v>44056</v>
      </c>
      <c r="B9057" s="27" t="s">
        <v>10237</v>
      </c>
      <c r="C9057" s="28" t="s">
        <v>11186</v>
      </c>
      <c r="D9057" s="27" t="s">
        <v>10239</v>
      </c>
      <c r="E9057" s="50">
        <v>465515.69</v>
      </c>
    </row>
    <row r="9058" spans="1:5" customFormat="1" ht="25.5" x14ac:dyDescent="0.2">
      <c r="A9058" s="27">
        <v>44057</v>
      </c>
      <c r="B9058" s="27" t="s">
        <v>10237</v>
      </c>
      <c r="C9058" s="28" t="s">
        <v>11187</v>
      </c>
      <c r="D9058" s="27" t="s">
        <v>10239</v>
      </c>
      <c r="E9058" s="134">
        <v>496848.5</v>
      </c>
    </row>
    <row r="9059" spans="1:5" customFormat="1" ht="25.5" x14ac:dyDescent="0.2">
      <c r="A9059" s="27">
        <v>37754</v>
      </c>
      <c r="B9059" s="27" t="s">
        <v>10237</v>
      </c>
      <c r="C9059" s="28" t="s">
        <v>11188</v>
      </c>
      <c r="D9059" s="27" t="s">
        <v>10239</v>
      </c>
      <c r="E9059" s="134">
        <v>513678.69</v>
      </c>
    </row>
    <row r="9060" spans="1:5" customFormat="1" ht="25.5" x14ac:dyDescent="0.2">
      <c r="A9060" s="27">
        <v>37757</v>
      </c>
      <c r="B9060" s="27" t="s">
        <v>10237</v>
      </c>
      <c r="C9060" s="28" t="s">
        <v>11189</v>
      </c>
      <c r="D9060" s="27" t="s">
        <v>10239</v>
      </c>
      <c r="E9060" s="134">
        <v>572942.43000000005</v>
      </c>
    </row>
    <row r="9061" spans="1:5" customFormat="1" ht="25.5" x14ac:dyDescent="0.2">
      <c r="A9061" s="27">
        <v>44058</v>
      </c>
      <c r="B9061" s="27" t="s">
        <v>10237</v>
      </c>
      <c r="C9061" s="28" t="s">
        <v>11190</v>
      </c>
      <c r="D9061" s="27" t="s">
        <v>10239</v>
      </c>
      <c r="E9061" s="134">
        <v>541609.63</v>
      </c>
    </row>
    <row r="9062" spans="1:5" customFormat="1" ht="25.5" x14ac:dyDescent="0.2">
      <c r="A9062" s="27">
        <v>37752</v>
      </c>
      <c r="B9062" s="27" t="s">
        <v>10237</v>
      </c>
      <c r="C9062" s="28" t="s">
        <v>11191</v>
      </c>
      <c r="D9062" s="27" t="s">
        <v>10239</v>
      </c>
      <c r="E9062" s="134">
        <v>563990.17000000004</v>
      </c>
    </row>
    <row r="9063" spans="1:5" customFormat="1" ht="25.5" x14ac:dyDescent="0.2">
      <c r="A9063" s="27">
        <v>44059</v>
      </c>
      <c r="B9063" s="27" t="s">
        <v>10237</v>
      </c>
      <c r="C9063" s="28" t="s">
        <v>11192</v>
      </c>
      <c r="D9063" s="27" t="s">
        <v>10239</v>
      </c>
      <c r="E9063" s="134">
        <v>445820.81</v>
      </c>
    </row>
    <row r="9064" spans="1:5" customFormat="1" ht="25.5" x14ac:dyDescent="0.2">
      <c r="A9064" s="27">
        <v>37750</v>
      </c>
      <c r="B9064" s="27" t="s">
        <v>10237</v>
      </c>
      <c r="C9064" s="28" t="s">
        <v>11193</v>
      </c>
      <c r="D9064" s="27" t="s">
        <v>10239</v>
      </c>
      <c r="E9064" s="134">
        <v>446716.03</v>
      </c>
    </row>
    <row r="9065" spans="1:5" customFormat="1" ht="25.5" x14ac:dyDescent="0.2">
      <c r="A9065" s="27">
        <v>37758</v>
      </c>
      <c r="B9065" s="27" t="s">
        <v>10237</v>
      </c>
      <c r="C9065" s="28" t="s">
        <v>11194</v>
      </c>
      <c r="D9065" s="27" t="s">
        <v>10239</v>
      </c>
      <c r="E9065" s="134">
        <v>710806.66</v>
      </c>
    </row>
    <row r="9066" spans="1:5" customFormat="1" ht="25.5" x14ac:dyDescent="0.2">
      <c r="A9066" s="27">
        <v>44060</v>
      </c>
      <c r="B9066" s="27" t="s">
        <v>10237</v>
      </c>
      <c r="C9066" s="28" t="s">
        <v>11195</v>
      </c>
      <c r="D9066" s="27" t="s">
        <v>10239</v>
      </c>
      <c r="E9066" s="134">
        <v>687530.9</v>
      </c>
    </row>
    <row r="9067" spans="1:5" customFormat="1" ht="25.5" x14ac:dyDescent="0.2">
      <c r="A9067" s="27">
        <v>37749</v>
      </c>
      <c r="B9067" s="27" t="s">
        <v>10237</v>
      </c>
      <c r="C9067" s="28" t="s">
        <v>11196</v>
      </c>
      <c r="D9067" s="27" t="s">
        <v>10239</v>
      </c>
      <c r="E9067" s="134">
        <v>734082.47</v>
      </c>
    </row>
    <row r="9068" spans="1:5" customFormat="1" ht="25.5" x14ac:dyDescent="0.2">
      <c r="A9068" s="27">
        <v>44061</v>
      </c>
      <c r="B9068" s="27" t="s">
        <v>10237</v>
      </c>
      <c r="C9068" s="28" t="s">
        <v>11197</v>
      </c>
      <c r="D9068" s="27" t="s">
        <v>10239</v>
      </c>
      <c r="E9068" s="134">
        <v>674102.58</v>
      </c>
    </row>
    <row r="9069" spans="1:5" customFormat="1" ht="12.75" x14ac:dyDescent="0.2">
      <c r="A9069" s="27">
        <v>1159</v>
      </c>
      <c r="B9069" s="27" t="s">
        <v>10237</v>
      </c>
      <c r="C9069" s="28" t="s">
        <v>11198</v>
      </c>
      <c r="D9069" s="27" t="s">
        <v>10239</v>
      </c>
      <c r="E9069" s="134">
        <v>269408.33</v>
      </c>
    </row>
    <row r="9070" spans="1:5" customFormat="1" ht="12.75" x14ac:dyDescent="0.2">
      <c r="A9070" s="27">
        <v>12114</v>
      </c>
      <c r="B9070" s="27" t="s">
        <v>10237</v>
      </c>
      <c r="C9070" s="28" t="s">
        <v>11199</v>
      </c>
      <c r="D9070" s="27" t="s">
        <v>10239</v>
      </c>
      <c r="E9070" s="134">
        <v>168.11</v>
      </c>
    </row>
    <row r="9071" spans="1:5" customFormat="1" ht="12.75" x14ac:dyDescent="0.2">
      <c r="A9071" s="27">
        <v>38106</v>
      </c>
      <c r="B9071" s="27" t="s">
        <v>10237</v>
      </c>
      <c r="C9071" s="28" t="s">
        <v>11200</v>
      </c>
      <c r="D9071" s="27" t="s">
        <v>10239</v>
      </c>
      <c r="E9071" s="134">
        <v>22.84</v>
      </c>
    </row>
    <row r="9072" spans="1:5" customFormat="1" ht="25.5" x14ac:dyDescent="0.2">
      <c r="A9072" s="27">
        <v>38085</v>
      </c>
      <c r="B9072" s="27" t="s">
        <v>10237</v>
      </c>
      <c r="C9072" s="28" t="s">
        <v>11201</v>
      </c>
      <c r="D9072" s="27" t="s">
        <v>10239</v>
      </c>
      <c r="E9072" s="134">
        <v>26.98</v>
      </c>
    </row>
    <row r="9073" spans="1:5" customFormat="1" ht="12.75" x14ac:dyDescent="0.2">
      <c r="A9073" s="27">
        <v>38599</v>
      </c>
      <c r="B9073" s="27" t="s">
        <v>10237</v>
      </c>
      <c r="C9073" s="28" t="s">
        <v>11202</v>
      </c>
      <c r="D9073" s="27" t="s">
        <v>10239</v>
      </c>
      <c r="E9073" s="134">
        <v>5.73</v>
      </c>
    </row>
    <row r="9074" spans="1:5" customFormat="1" ht="12.75" x14ac:dyDescent="0.2">
      <c r="A9074" s="27">
        <v>38596</v>
      </c>
      <c r="B9074" s="27" t="s">
        <v>10237</v>
      </c>
      <c r="C9074" s="28" t="s">
        <v>11203</v>
      </c>
      <c r="D9074" s="27" t="s">
        <v>10239</v>
      </c>
      <c r="E9074" s="134">
        <v>4.76</v>
      </c>
    </row>
    <row r="9075" spans="1:5" customFormat="1" ht="12.75" x14ac:dyDescent="0.2">
      <c r="A9075" s="27">
        <v>38600</v>
      </c>
      <c r="B9075" s="27" t="s">
        <v>10237</v>
      </c>
      <c r="C9075" s="28" t="s">
        <v>11204</v>
      </c>
      <c r="D9075" s="27" t="s">
        <v>10239</v>
      </c>
      <c r="E9075" s="134">
        <v>6.08</v>
      </c>
    </row>
    <row r="9076" spans="1:5" customFormat="1" ht="12.75" x14ac:dyDescent="0.2">
      <c r="A9076" s="27">
        <v>38597</v>
      </c>
      <c r="B9076" s="27" t="s">
        <v>10237</v>
      </c>
      <c r="C9076" s="28" t="s">
        <v>11205</v>
      </c>
      <c r="D9076" s="27" t="s">
        <v>10239</v>
      </c>
      <c r="E9076" s="134">
        <v>4.79</v>
      </c>
    </row>
    <row r="9077" spans="1:5" customFormat="1" ht="12.75" x14ac:dyDescent="0.2">
      <c r="A9077" s="27">
        <v>659</v>
      </c>
      <c r="B9077" s="27" t="s">
        <v>10237</v>
      </c>
      <c r="C9077" s="28" t="s">
        <v>11206</v>
      </c>
      <c r="D9077" s="27" t="s">
        <v>10239</v>
      </c>
      <c r="E9077" s="134">
        <v>2.75</v>
      </c>
    </row>
    <row r="9078" spans="1:5" customFormat="1" ht="12.75" x14ac:dyDescent="0.2">
      <c r="A9078" s="27">
        <v>660</v>
      </c>
      <c r="B9078" s="27" t="s">
        <v>10237</v>
      </c>
      <c r="C9078" s="28" t="s">
        <v>11207</v>
      </c>
      <c r="D9078" s="27" t="s">
        <v>10239</v>
      </c>
      <c r="E9078" s="134">
        <v>3.3</v>
      </c>
    </row>
    <row r="9079" spans="1:5" customFormat="1" ht="12.75" x14ac:dyDescent="0.2">
      <c r="A9079" s="27">
        <v>658</v>
      </c>
      <c r="B9079" s="27" t="s">
        <v>10237</v>
      </c>
      <c r="C9079" s="28" t="s">
        <v>11208</v>
      </c>
      <c r="D9079" s="27" t="s">
        <v>10239</v>
      </c>
      <c r="E9079" s="134">
        <v>1.86</v>
      </c>
    </row>
    <row r="9080" spans="1:5" customFormat="1" ht="12.75" x14ac:dyDescent="0.2">
      <c r="A9080" s="27">
        <v>38548</v>
      </c>
      <c r="B9080" s="27" t="s">
        <v>10237</v>
      </c>
      <c r="C9080" s="28" t="s">
        <v>11209</v>
      </c>
      <c r="D9080" s="27" t="s">
        <v>10239</v>
      </c>
      <c r="E9080" s="134">
        <v>1.34</v>
      </c>
    </row>
    <row r="9081" spans="1:5" customFormat="1" ht="12.75" x14ac:dyDescent="0.2">
      <c r="A9081" s="27">
        <v>34649</v>
      </c>
      <c r="B9081" s="27" t="s">
        <v>10237</v>
      </c>
      <c r="C9081" s="28" t="s">
        <v>11210</v>
      </c>
      <c r="D9081" s="27" t="s">
        <v>10239</v>
      </c>
      <c r="E9081" s="134">
        <v>1.97</v>
      </c>
    </row>
    <row r="9082" spans="1:5" customFormat="1" ht="12.75" x14ac:dyDescent="0.2">
      <c r="A9082" s="27">
        <v>34655</v>
      </c>
      <c r="B9082" s="27" t="s">
        <v>10237</v>
      </c>
      <c r="C9082" s="28" t="s">
        <v>11211</v>
      </c>
      <c r="D9082" s="27" t="s">
        <v>10239</v>
      </c>
      <c r="E9082" s="134">
        <v>2.9</v>
      </c>
    </row>
    <row r="9083" spans="1:5" customFormat="1" ht="12.75" x14ac:dyDescent="0.2">
      <c r="A9083" s="27">
        <v>40607</v>
      </c>
      <c r="B9083" s="27" t="s">
        <v>10237</v>
      </c>
      <c r="C9083" s="28" t="s">
        <v>11212</v>
      </c>
      <c r="D9083" s="27" t="s">
        <v>10239</v>
      </c>
      <c r="E9083" s="134">
        <v>6.45</v>
      </c>
    </row>
    <row r="9084" spans="1:5" customFormat="1" ht="12.75" x14ac:dyDescent="0.2">
      <c r="A9084" s="27">
        <v>567</v>
      </c>
      <c r="B9084" s="27" t="s">
        <v>10237</v>
      </c>
      <c r="C9084" s="28" t="s">
        <v>11213</v>
      </c>
      <c r="D9084" s="27" t="s">
        <v>10283</v>
      </c>
      <c r="E9084" s="134">
        <v>11.48</v>
      </c>
    </row>
    <row r="9085" spans="1:5" customFormat="1" ht="12.75" x14ac:dyDescent="0.2">
      <c r="A9085" s="27">
        <v>574</v>
      </c>
      <c r="B9085" s="27" t="s">
        <v>10237</v>
      </c>
      <c r="C9085" s="28" t="s">
        <v>11214</v>
      </c>
      <c r="D9085" s="27" t="s">
        <v>10283</v>
      </c>
      <c r="E9085" s="134">
        <v>30.17</v>
      </c>
    </row>
    <row r="9086" spans="1:5" customFormat="1" ht="12.75" x14ac:dyDescent="0.2">
      <c r="A9086" s="27">
        <v>568</v>
      </c>
      <c r="B9086" s="27" t="s">
        <v>10237</v>
      </c>
      <c r="C9086" s="28" t="s">
        <v>11215</v>
      </c>
      <c r="D9086" s="27" t="s">
        <v>10283</v>
      </c>
      <c r="E9086" s="134">
        <v>63.58</v>
      </c>
    </row>
    <row r="9087" spans="1:5" customFormat="1" ht="12.75" x14ac:dyDescent="0.2">
      <c r="A9087" s="27">
        <v>4777</v>
      </c>
      <c r="B9087" s="27" t="s">
        <v>10237</v>
      </c>
      <c r="C9087" s="28" t="s">
        <v>11216</v>
      </c>
      <c r="D9087" s="27" t="s">
        <v>10287</v>
      </c>
      <c r="E9087" s="134">
        <v>8.02</v>
      </c>
    </row>
    <row r="9088" spans="1:5" customFormat="1" ht="25.5" x14ac:dyDescent="0.2">
      <c r="A9088" s="27">
        <v>592</v>
      </c>
      <c r="B9088" s="27" t="s">
        <v>10237</v>
      </c>
      <c r="C9088" s="28" t="s">
        <v>11217</v>
      </c>
      <c r="D9088" s="27" t="s">
        <v>10287</v>
      </c>
      <c r="E9088" s="134">
        <v>35.299999999999997</v>
      </c>
    </row>
    <row r="9089" spans="1:5" customFormat="1" ht="25.5" x14ac:dyDescent="0.2">
      <c r="A9089" s="27">
        <v>586</v>
      </c>
      <c r="B9089" s="27" t="s">
        <v>10237</v>
      </c>
      <c r="C9089" s="28" t="s">
        <v>15909</v>
      </c>
      <c r="D9089" s="27" t="s">
        <v>10283</v>
      </c>
      <c r="E9089" s="134">
        <v>20.75</v>
      </c>
    </row>
    <row r="9090" spans="1:5" customFormat="1" ht="25.5" x14ac:dyDescent="0.2">
      <c r="A9090" s="27">
        <v>588</v>
      </c>
      <c r="B9090" s="27" t="s">
        <v>10237</v>
      </c>
      <c r="C9090" s="28" t="s">
        <v>11218</v>
      </c>
      <c r="D9090" s="27" t="s">
        <v>10283</v>
      </c>
      <c r="E9090" s="134">
        <v>32.82</v>
      </c>
    </row>
    <row r="9091" spans="1:5" customFormat="1" ht="25.5" x14ac:dyDescent="0.2">
      <c r="A9091" s="27">
        <v>591</v>
      </c>
      <c r="B9091" s="27" t="s">
        <v>10237</v>
      </c>
      <c r="C9091" s="28" t="s">
        <v>11219</v>
      </c>
      <c r="D9091" s="27" t="s">
        <v>10287</v>
      </c>
      <c r="E9091" s="134">
        <v>32.94</v>
      </c>
    </row>
    <row r="9092" spans="1:5" customFormat="1" ht="25.5" x14ac:dyDescent="0.2">
      <c r="A9092" s="27">
        <v>584</v>
      </c>
      <c r="B9092" s="27" t="s">
        <v>10237</v>
      </c>
      <c r="C9092" s="28" t="s">
        <v>11220</v>
      </c>
      <c r="D9092" s="27" t="s">
        <v>10283</v>
      </c>
      <c r="E9092" s="134">
        <v>35.06</v>
      </c>
    </row>
    <row r="9093" spans="1:5" customFormat="1" ht="25.5" x14ac:dyDescent="0.2">
      <c r="A9093" s="27">
        <v>589</v>
      </c>
      <c r="B9093" s="27" t="s">
        <v>10237</v>
      </c>
      <c r="C9093" s="28" t="s">
        <v>11221</v>
      </c>
      <c r="D9093" s="27" t="s">
        <v>10283</v>
      </c>
      <c r="E9093" s="134">
        <v>55.49</v>
      </c>
    </row>
    <row r="9094" spans="1:5" customFormat="1" ht="12.75" x14ac:dyDescent="0.2">
      <c r="A9094" s="27">
        <v>1165</v>
      </c>
      <c r="B9094" s="27" t="s">
        <v>10237</v>
      </c>
      <c r="C9094" s="28" t="s">
        <v>11222</v>
      </c>
      <c r="D9094" s="27" t="s">
        <v>10239</v>
      </c>
      <c r="E9094" s="134">
        <v>21.42</v>
      </c>
    </row>
    <row r="9095" spans="1:5" customFormat="1" ht="12.75" x14ac:dyDescent="0.2">
      <c r="A9095" s="27">
        <v>1164</v>
      </c>
      <c r="B9095" s="27" t="s">
        <v>10237</v>
      </c>
      <c r="C9095" s="28" t="s">
        <v>11223</v>
      </c>
      <c r="D9095" s="27" t="s">
        <v>10239</v>
      </c>
      <c r="E9095" s="134">
        <v>17.350000000000001</v>
      </c>
    </row>
    <row r="9096" spans="1:5" customFormat="1" ht="12.75" x14ac:dyDescent="0.2">
      <c r="A9096" s="27">
        <v>1162</v>
      </c>
      <c r="B9096" s="27" t="s">
        <v>10237</v>
      </c>
      <c r="C9096" s="28" t="s">
        <v>11224</v>
      </c>
      <c r="D9096" s="27" t="s">
        <v>10239</v>
      </c>
      <c r="E9096" s="134">
        <v>6.03</v>
      </c>
    </row>
    <row r="9097" spans="1:5" customFormat="1" ht="12.75" x14ac:dyDescent="0.2">
      <c r="A9097" s="27">
        <v>12395</v>
      </c>
      <c r="B9097" s="27" t="s">
        <v>10237</v>
      </c>
      <c r="C9097" s="28" t="s">
        <v>11225</v>
      </c>
      <c r="D9097" s="27" t="s">
        <v>10239</v>
      </c>
      <c r="E9097" s="134">
        <v>5.86</v>
      </c>
    </row>
    <row r="9098" spans="1:5" customFormat="1" ht="12.75" x14ac:dyDescent="0.2">
      <c r="A9098" s="27">
        <v>1170</v>
      </c>
      <c r="B9098" s="27" t="s">
        <v>10237</v>
      </c>
      <c r="C9098" s="28" t="s">
        <v>11226</v>
      </c>
      <c r="D9098" s="27" t="s">
        <v>10239</v>
      </c>
      <c r="E9098" s="134">
        <v>11.37</v>
      </c>
    </row>
    <row r="9099" spans="1:5" customFormat="1" ht="12.75" x14ac:dyDescent="0.2">
      <c r="A9099" s="27">
        <v>1169</v>
      </c>
      <c r="B9099" s="27" t="s">
        <v>10237</v>
      </c>
      <c r="C9099" s="28" t="s">
        <v>11227</v>
      </c>
      <c r="D9099" s="27" t="s">
        <v>10239</v>
      </c>
      <c r="E9099" s="134">
        <v>55.8</v>
      </c>
    </row>
    <row r="9100" spans="1:5" customFormat="1" ht="12.75" x14ac:dyDescent="0.2">
      <c r="A9100" s="27">
        <v>1166</v>
      </c>
      <c r="B9100" s="27" t="s">
        <v>10237</v>
      </c>
      <c r="C9100" s="28" t="s">
        <v>11228</v>
      </c>
      <c r="D9100" s="27" t="s">
        <v>10239</v>
      </c>
      <c r="E9100" s="134">
        <v>30.94</v>
      </c>
    </row>
    <row r="9101" spans="1:5" customFormat="1" ht="12.75" x14ac:dyDescent="0.2">
      <c r="A9101" s="27">
        <v>1163</v>
      </c>
      <c r="B9101" s="27" t="s">
        <v>10237</v>
      </c>
      <c r="C9101" s="28" t="s">
        <v>11229</v>
      </c>
      <c r="D9101" s="27" t="s">
        <v>10239</v>
      </c>
      <c r="E9101" s="134">
        <v>7.8</v>
      </c>
    </row>
    <row r="9102" spans="1:5" customFormat="1" ht="12.75" x14ac:dyDescent="0.2">
      <c r="A9102" s="27">
        <v>12396</v>
      </c>
      <c r="B9102" s="27" t="s">
        <v>10237</v>
      </c>
      <c r="C9102" s="28" t="s">
        <v>11230</v>
      </c>
      <c r="D9102" s="27" t="s">
        <v>10239</v>
      </c>
      <c r="E9102" s="134">
        <v>5.86</v>
      </c>
    </row>
    <row r="9103" spans="1:5" customFormat="1" ht="12.75" x14ac:dyDescent="0.2">
      <c r="A9103" s="27">
        <v>1168</v>
      </c>
      <c r="B9103" s="27" t="s">
        <v>10237</v>
      </c>
      <c r="C9103" s="28" t="s">
        <v>11231</v>
      </c>
      <c r="D9103" s="27" t="s">
        <v>10239</v>
      </c>
      <c r="E9103" s="134">
        <v>79.55</v>
      </c>
    </row>
    <row r="9104" spans="1:5" customFormat="1" ht="12.75" x14ac:dyDescent="0.2">
      <c r="A9104" s="27">
        <v>1167</v>
      </c>
      <c r="B9104" s="27" t="s">
        <v>10237</v>
      </c>
      <c r="C9104" s="28" t="s">
        <v>11232</v>
      </c>
      <c r="D9104" s="27" t="s">
        <v>10239</v>
      </c>
      <c r="E9104" s="134">
        <v>133.06</v>
      </c>
    </row>
    <row r="9105" spans="1:5" customFormat="1" ht="12.75" x14ac:dyDescent="0.2">
      <c r="A9105" s="27">
        <v>36331</v>
      </c>
      <c r="B9105" s="27" t="s">
        <v>10237</v>
      </c>
      <c r="C9105" s="28" t="s">
        <v>11233</v>
      </c>
      <c r="D9105" s="27" t="s">
        <v>10239</v>
      </c>
      <c r="E9105" s="134">
        <v>2.21</v>
      </c>
    </row>
    <row r="9106" spans="1:5" customFormat="1" ht="12.75" x14ac:dyDescent="0.2">
      <c r="A9106" s="27">
        <v>36346</v>
      </c>
      <c r="B9106" s="27" t="s">
        <v>10237</v>
      </c>
      <c r="C9106" s="28" t="s">
        <v>11234</v>
      </c>
      <c r="D9106" s="27" t="s">
        <v>10239</v>
      </c>
      <c r="E9106" s="134">
        <v>3.32</v>
      </c>
    </row>
    <row r="9107" spans="1:5" customFormat="1" ht="12.75" x14ac:dyDescent="0.2">
      <c r="A9107" s="27">
        <v>1197</v>
      </c>
      <c r="B9107" s="27" t="s">
        <v>10237</v>
      </c>
      <c r="C9107" s="28" t="s">
        <v>11235</v>
      </c>
      <c r="D9107" s="27" t="s">
        <v>10239</v>
      </c>
      <c r="E9107" s="134">
        <v>2.11</v>
      </c>
    </row>
    <row r="9108" spans="1:5" customFormat="1" ht="12.75" x14ac:dyDescent="0.2">
      <c r="A9108" s="27">
        <v>1202</v>
      </c>
      <c r="B9108" s="27" t="s">
        <v>10237</v>
      </c>
      <c r="C9108" s="28" t="s">
        <v>11236</v>
      </c>
      <c r="D9108" s="27" t="s">
        <v>10239</v>
      </c>
      <c r="E9108" s="134">
        <v>5.97</v>
      </c>
    </row>
    <row r="9109" spans="1:5" customFormat="1" ht="12.75" x14ac:dyDescent="0.2">
      <c r="A9109" s="27">
        <v>1198</v>
      </c>
      <c r="B9109" s="27" t="s">
        <v>10237</v>
      </c>
      <c r="C9109" s="28" t="s">
        <v>11237</v>
      </c>
      <c r="D9109" s="27" t="s">
        <v>10239</v>
      </c>
      <c r="E9109" s="134">
        <v>2.76</v>
      </c>
    </row>
    <row r="9110" spans="1:5" customFormat="1" ht="12.75" x14ac:dyDescent="0.2">
      <c r="A9110" s="27">
        <v>20088</v>
      </c>
      <c r="B9110" s="27" t="s">
        <v>10237</v>
      </c>
      <c r="C9110" s="28" t="s">
        <v>11238</v>
      </c>
      <c r="D9110" s="27" t="s">
        <v>10239</v>
      </c>
      <c r="E9110" s="134">
        <v>16.52</v>
      </c>
    </row>
    <row r="9111" spans="1:5" customFormat="1" ht="12.75" x14ac:dyDescent="0.2">
      <c r="A9111" s="27">
        <v>20089</v>
      </c>
      <c r="B9111" s="27" t="s">
        <v>10237</v>
      </c>
      <c r="C9111" s="28" t="s">
        <v>11239</v>
      </c>
      <c r="D9111" s="27" t="s">
        <v>10239</v>
      </c>
      <c r="E9111" s="134">
        <v>81.010000000000005</v>
      </c>
    </row>
    <row r="9112" spans="1:5" customFormat="1" ht="12.75" x14ac:dyDescent="0.2">
      <c r="A9112" s="27">
        <v>20087</v>
      </c>
      <c r="B9112" s="27" t="s">
        <v>10237</v>
      </c>
      <c r="C9112" s="28" t="s">
        <v>11240</v>
      </c>
      <c r="D9112" s="27" t="s">
        <v>10239</v>
      </c>
      <c r="E9112" s="134">
        <v>13.67</v>
      </c>
    </row>
    <row r="9113" spans="1:5" customFormat="1" ht="12.75" x14ac:dyDescent="0.2">
      <c r="A9113" s="27">
        <v>1200</v>
      </c>
      <c r="B9113" s="27" t="s">
        <v>10237</v>
      </c>
      <c r="C9113" s="28" t="s">
        <v>11241</v>
      </c>
      <c r="D9113" s="27" t="s">
        <v>10239</v>
      </c>
      <c r="E9113" s="134">
        <v>12.42</v>
      </c>
    </row>
    <row r="9114" spans="1:5" customFormat="1" ht="12.75" x14ac:dyDescent="0.2">
      <c r="A9114" s="27">
        <v>12909</v>
      </c>
      <c r="B9114" s="27" t="s">
        <v>10237</v>
      </c>
      <c r="C9114" s="28" t="s">
        <v>11242</v>
      </c>
      <c r="D9114" s="27" t="s">
        <v>10239</v>
      </c>
      <c r="E9114" s="134">
        <v>5.76</v>
      </c>
    </row>
    <row r="9115" spans="1:5" customFormat="1" ht="12.75" x14ac:dyDescent="0.2">
      <c r="A9115" s="27">
        <v>12910</v>
      </c>
      <c r="B9115" s="27" t="s">
        <v>10237</v>
      </c>
      <c r="C9115" s="28" t="s">
        <v>11243</v>
      </c>
      <c r="D9115" s="27" t="s">
        <v>10239</v>
      </c>
      <c r="E9115" s="134">
        <v>10.35</v>
      </c>
    </row>
    <row r="9116" spans="1:5" customFormat="1" ht="12.75" x14ac:dyDescent="0.2">
      <c r="A9116" s="27">
        <v>1191</v>
      </c>
      <c r="B9116" s="27" t="s">
        <v>10237</v>
      </c>
      <c r="C9116" s="28" t="s">
        <v>11244</v>
      </c>
      <c r="D9116" s="27" t="s">
        <v>10239</v>
      </c>
      <c r="E9116" s="134">
        <v>1.5</v>
      </c>
    </row>
    <row r="9117" spans="1:5" customFormat="1" ht="12.75" x14ac:dyDescent="0.2">
      <c r="A9117" s="27">
        <v>1185</v>
      </c>
      <c r="B9117" s="27" t="s">
        <v>10237</v>
      </c>
      <c r="C9117" s="28" t="s">
        <v>11245</v>
      </c>
      <c r="D9117" s="27" t="s">
        <v>10239</v>
      </c>
      <c r="E9117" s="134">
        <v>1.5</v>
      </c>
    </row>
    <row r="9118" spans="1:5" customFormat="1" ht="12.75" x14ac:dyDescent="0.2">
      <c r="A9118" s="27">
        <v>1189</v>
      </c>
      <c r="B9118" s="27" t="s">
        <v>10237</v>
      </c>
      <c r="C9118" s="28" t="s">
        <v>11246</v>
      </c>
      <c r="D9118" s="27" t="s">
        <v>10239</v>
      </c>
      <c r="E9118" s="134">
        <v>2.46</v>
      </c>
    </row>
    <row r="9119" spans="1:5" customFormat="1" ht="12.75" x14ac:dyDescent="0.2">
      <c r="A9119" s="27">
        <v>1193</v>
      </c>
      <c r="B9119" s="27" t="s">
        <v>10237</v>
      </c>
      <c r="C9119" s="28" t="s">
        <v>11247</v>
      </c>
      <c r="D9119" s="27" t="s">
        <v>10239</v>
      </c>
      <c r="E9119" s="134">
        <v>4.72</v>
      </c>
    </row>
    <row r="9120" spans="1:5" customFormat="1" ht="12.75" x14ac:dyDescent="0.2">
      <c r="A9120" s="27">
        <v>1194</v>
      </c>
      <c r="B9120" s="27" t="s">
        <v>10237</v>
      </c>
      <c r="C9120" s="28" t="s">
        <v>11248</v>
      </c>
      <c r="D9120" s="27" t="s">
        <v>10239</v>
      </c>
      <c r="E9120" s="134">
        <v>8.52</v>
      </c>
    </row>
    <row r="9121" spans="1:5" customFormat="1" ht="12.75" x14ac:dyDescent="0.2">
      <c r="A9121" s="27">
        <v>1195</v>
      </c>
      <c r="B9121" s="27" t="s">
        <v>10237</v>
      </c>
      <c r="C9121" s="28" t="s">
        <v>11249</v>
      </c>
      <c r="D9121" s="27" t="s">
        <v>10239</v>
      </c>
      <c r="E9121" s="134">
        <v>14.35</v>
      </c>
    </row>
    <row r="9122" spans="1:5" customFormat="1" ht="12.75" x14ac:dyDescent="0.2">
      <c r="A9122" s="27">
        <v>1204</v>
      </c>
      <c r="B9122" s="27" t="s">
        <v>10237</v>
      </c>
      <c r="C9122" s="28" t="s">
        <v>11250</v>
      </c>
      <c r="D9122" s="27" t="s">
        <v>10239</v>
      </c>
      <c r="E9122" s="134">
        <v>25.1</v>
      </c>
    </row>
    <row r="9123" spans="1:5" customFormat="1" ht="12.75" x14ac:dyDescent="0.2">
      <c r="A9123" s="27">
        <v>1207</v>
      </c>
      <c r="B9123" s="27" t="s">
        <v>10237</v>
      </c>
      <c r="C9123" s="28" t="s">
        <v>11251</v>
      </c>
      <c r="D9123" s="27" t="s">
        <v>10239</v>
      </c>
      <c r="E9123" s="134">
        <v>31.23</v>
      </c>
    </row>
    <row r="9124" spans="1:5" customFormat="1" ht="12.75" x14ac:dyDescent="0.2">
      <c r="A9124" s="27">
        <v>1206</v>
      </c>
      <c r="B9124" s="27" t="s">
        <v>10237</v>
      </c>
      <c r="C9124" s="28" t="s">
        <v>11252</v>
      </c>
      <c r="D9124" s="27" t="s">
        <v>10239</v>
      </c>
      <c r="E9124" s="134">
        <v>7.83</v>
      </c>
    </row>
    <row r="9125" spans="1:5" customFormat="1" ht="12.75" x14ac:dyDescent="0.2">
      <c r="A9125" s="27">
        <v>1183</v>
      </c>
      <c r="B9125" s="27" t="s">
        <v>10237</v>
      </c>
      <c r="C9125" s="28" t="s">
        <v>11253</v>
      </c>
      <c r="D9125" s="27" t="s">
        <v>10239</v>
      </c>
      <c r="E9125" s="134">
        <v>20.39</v>
      </c>
    </row>
    <row r="9126" spans="1:5" customFormat="1" ht="12.75" x14ac:dyDescent="0.2">
      <c r="A9126" s="27">
        <v>42685</v>
      </c>
      <c r="B9126" s="27" t="s">
        <v>10237</v>
      </c>
      <c r="C9126" s="28" t="s">
        <v>11254</v>
      </c>
      <c r="D9126" s="27" t="s">
        <v>10239</v>
      </c>
      <c r="E9126" s="134">
        <v>83.95</v>
      </c>
    </row>
    <row r="9127" spans="1:5" customFormat="1" ht="12.75" x14ac:dyDescent="0.2">
      <c r="A9127" s="27">
        <v>42686</v>
      </c>
      <c r="B9127" s="27" t="s">
        <v>10237</v>
      </c>
      <c r="C9127" s="28" t="s">
        <v>11255</v>
      </c>
      <c r="D9127" s="27" t="s">
        <v>10239</v>
      </c>
      <c r="E9127" s="134">
        <v>92.46</v>
      </c>
    </row>
    <row r="9128" spans="1:5" customFormat="1" ht="12.75" x14ac:dyDescent="0.2">
      <c r="A9128" s="27">
        <v>12894</v>
      </c>
      <c r="B9128" s="27" t="s">
        <v>10237</v>
      </c>
      <c r="C9128" s="28" t="s">
        <v>11256</v>
      </c>
      <c r="D9128" s="27" t="s">
        <v>10239</v>
      </c>
      <c r="E9128" s="134">
        <v>18.78</v>
      </c>
    </row>
    <row r="9129" spans="1:5" customFormat="1" ht="25.5" x14ac:dyDescent="0.2">
      <c r="A9129" s="27">
        <v>12895</v>
      </c>
      <c r="B9129" s="27" t="s">
        <v>10237</v>
      </c>
      <c r="C9129" s="28" t="s">
        <v>11257</v>
      </c>
      <c r="D9129" s="27" t="s">
        <v>10239</v>
      </c>
      <c r="E9129" s="134">
        <v>14.45</v>
      </c>
    </row>
    <row r="9130" spans="1:5" customFormat="1" ht="25.5" x14ac:dyDescent="0.2">
      <c r="A9130" s="27">
        <v>1631</v>
      </c>
      <c r="B9130" s="27" t="s">
        <v>10237</v>
      </c>
      <c r="C9130" s="28" t="s">
        <v>11258</v>
      </c>
      <c r="D9130" s="27" t="s">
        <v>10239</v>
      </c>
      <c r="E9130" s="134">
        <v>142.81</v>
      </c>
    </row>
    <row r="9131" spans="1:5" customFormat="1" ht="25.5" x14ac:dyDescent="0.2">
      <c r="A9131" s="27">
        <v>1633</v>
      </c>
      <c r="B9131" s="27" t="s">
        <v>10237</v>
      </c>
      <c r="C9131" s="28" t="s">
        <v>11259</v>
      </c>
      <c r="D9131" s="27" t="s">
        <v>10239</v>
      </c>
      <c r="E9131" s="134">
        <v>242.65</v>
      </c>
    </row>
    <row r="9132" spans="1:5" customFormat="1" ht="12.75" x14ac:dyDescent="0.2">
      <c r="A9132" s="27">
        <v>10818</v>
      </c>
      <c r="B9132" s="27" t="s">
        <v>10237</v>
      </c>
      <c r="C9132" s="28" t="s">
        <v>11260</v>
      </c>
      <c r="D9132" s="27" t="s">
        <v>10287</v>
      </c>
      <c r="E9132" s="134">
        <v>48.95</v>
      </c>
    </row>
    <row r="9133" spans="1:5" customFormat="1" ht="12.75" x14ac:dyDescent="0.2">
      <c r="A9133" s="27">
        <v>41410</v>
      </c>
      <c r="B9133" s="27" t="s">
        <v>10237</v>
      </c>
      <c r="C9133" s="28" t="s">
        <v>11261</v>
      </c>
      <c r="D9133" s="27" t="s">
        <v>10239</v>
      </c>
      <c r="E9133" s="50">
        <v>71.290000000000006</v>
      </c>
    </row>
    <row r="9134" spans="1:5" customFormat="1" ht="12.75" x14ac:dyDescent="0.2">
      <c r="A9134" s="27">
        <v>41411</v>
      </c>
      <c r="B9134" s="27" t="s">
        <v>10237</v>
      </c>
      <c r="C9134" s="28" t="s">
        <v>11262</v>
      </c>
      <c r="D9134" s="27" t="s">
        <v>10239</v>
      </c>
      <c r="E9134" s="134">
        <v>64.63</v>
      </c>
    </row>
    <row r="9135" spans="1:5" customFormat="1" ht="12.75" x14ac:dyDescent="0.2">
      <c r="A9135" s="27">
        <v>41412</v>
      </c>
      <c r="B9135" s="27" t="s">
        <v>10237</v>
      </c>
      <c r="C9135" s="28" t="s">
        <v>11263</v>
      </c>
      <c r="D9135" s="27" t="s">
        <v>10239</v>
      </c>
      <c r="E9135" s="50">
        <v>125</v>
      </c>
    </row>
    <row r="9136" spans="1:5" customFormat="1" ht="12.75" x14ac:dyDescent="0.2">
      <c r="A9136" s="27">
        <v>41413</v>
      </c>
      <c r="B9136" s="27" t="s">
        <v>10237</v>
      </c>
      <c r="C9136" s="28" t="s">
        <v>11264</v>
      </c>
      <c r="D9136" s="27" t="s">
        <v>10239</v>
      </c>
      <c r="E9136" s="50">
        <v>112.48</v>
      </c>
    </row>
    <row r="9137" spans="1:5" customFormat="1" ht="38.25" x14ac:dyDescent="0.2">
      <c r="A9137" s="27">
        <v>39359</v>
      </c>
      <c r="B9137" s="27" t="s">
        <v>10237</v>
      </c>
      <c r="C9137" s="28" t="s">
        <v>11265</v>
      </c>
      <c r="D9137" s="27" t="s">
        <v>10239</v>
      </c>
      <c r="E9137" s="134">
        <v>36.9</v>
      </c>
    </row>
    <row r="9138" spans="1:5" customFormat="1" ht="38.25" x14ac:dyDescent="0.2">
      <c r="A9138" s="27">
        <v>39360</v>
      </c>
      <c r="B9138" s="27" t="s">
        <v>10237</v>
      </c>
      <c r="C9138" s="28" t="s">
        <v>11266</v>
      </c>
      <c r="D9138" s="27" t="s">
        <v>10239</v>
      </c>
      <c r="E9138" s="134">
        <v>36.9</v>
      </c>
    </row>
    <row r="9139" spans="1:5" customFormat="1" ht="12.75" x14ac:dyDescent="0.2">
      <c r="A9139" s="27">
        <v>10710</v>
      </c>
      <c r="B9139" s="27" t="s">
        <v>10237</v>
      </c>
      <c r="C9139" s="28" t="s">
        <v>11267</v>
      </c>
      <c r="D9139" s="27" t="s">
        <v>10640</v>
      </c>
      <c r="E9139" s="50">
        <v>165.02</v>
      </c>
    </row>
    <row r="9140" spans="1:5" customFormat="1" ht="12.75" x14ac:dyDescent="0.2">
      <c r="A9140" s="27">
        <v>10709</v>
      </c>
      <c r="B9140" s="27" t="s">
        <v>10237</v>
      </c>
      <c r="C9140" s="28" t="s">
        <v>11268</v>
      </c>
      <c r="D9140" s="27" t="s">
        <v>10640</v>
      </c>
      <c r="E9140" s="134">
        <v>202.73</v>
      </c>
    </row>
    <row r="9141" spans="1:5" customFormat="1" ht="25.5" x14ac:dyDescent="0.2">
      <c r="A9141" s="27">
        <v>39636</v>
      </c>
      <c r="B9141" s="27" t="s">
        <v>10237</v>
      </c>
      <c r="C9141" s="28" t="s">
        <v>11269</v>
      </c>
      <c r="D9141" s="27" t="s">
        <v>10640</v>
      </c>
      <c r="E9141" s="50">
        <v>207.02</v>
      </c>
    </row>
    <row r="9142" spans="1:5" customFormat="1" ht="12.75" x14ac:dyDescent="0.2">
      <c r="A9142" s="27">
        <v>10708</v>
      </c>
      <c r="B9142" s="27" t="s">
        <v>10237</v>
      </c>
      <c r="C9142" s="28" t="s">
        <v>11270</v>
      </c>
      <c r="D9142" s="27" t="s">
        <v>10640</v>
      </c>
      <c r="E9142" s="50">
        <v>63.88</v>
      </c>
    </row>
    <row r="9143" spans="1:5" customFormat="1" ht="12.75" x14ac:dyDescent="0.2">
      <c r="A9143" s="27">
        <v>39635</v>
      </c>
      <c r="B9143" s="27" t="s">
        <v>10237</v>
      </c>
      <c r="C9143" s="28" t="s">
        <v>11271</v>
      </c>
      <c r="D9143" s="27" t="s">
        <v>10640</v>
      </c>
      <c r="E9143" s="50">
        <v>108.76</v>
      </c>
    </row>
    <row r="9144" spans="1:5" customFormat="1" ht="12.75" x14ac:dyDescent="0.2">
      <c r="A9144" s="27">
        <v>6117</v>
      </c>
      <c r="B9144" s="27" t="s">
        <v>10237</v>
      </c>
      <c r="C9144" s="28" t="s">
        <v>11272</v>
      </c>
      <c r="D9144" s="27" t="s">
        <v>10387</v>
      </c>
      <c r="E9144" s="50">
        <v>17.03</v>
      </c>
    </row>
    <row r="9145" spans="1:5" customFormat="1" ht="12.75" x14ac:dyDescent="0.2">
      <c r="A9145" s="27">
        <v>40913</v>
      </c>
      <c r="B9145" s="27" t="s">
        <v>10237</v>
      </c>
      <c r="C9145" s="28" t="s">
        <v>11273</v>
      </c>
      <c r="D9145" s="27" t="s">
        <v>10389</v>
      </c>
      <c r="E9145" s="50">
        <v>2990.2</v>
      </c>
    </row>
    <row r="9146" spans="1:5" customFormat="1" ht="12.75" x14ac:dyDescent="0.2">
      <c r="A9146" s="27">
        <v>1214</v>
      </c>
      <c r="B9146" s="27" t="s">
        <v>10237</v>
      </c>
      <c r="C9146" s="28" t="s">
        <v>11274</v>
      </c>
      <c r="D9146" s="27" t="s">
        <v>10387</v>
      </c>
      <c r="E9146" s="50">
        <v>23.96</v>
      </c>
    </row>
    <row r="9147" spans="1:5" customFormat="1" ht="12.75" x14ac:dyDescent="0.2">
      <c r="A9147" s="27">
        <v>40915</v>
      </c>
      <c r="B9147" s="27" t="s">
        <v>10237</v>
      </c>
      <c r="C9147" s="28" t="s">
        <v>11275</v>
      </c>
      <c r="D9147" s="27" t="s">
        <v>10389</v>
      </c>
      <c r="E9147" s="50">
        <v>4200.12</v>
      </c>
    </row>
    <row r="9148" spans="1:5" customFormat="1" ht="12.75" x14ac:dyDescent="0.2">
      <c r="A9148" s="27">
        <v>40914</v>
      </c>
      <c r="B9148" s="27" t="s">
        <v>10237</v>
      </c>
      <c r="C9148" s="28" t="s">
        <v>11276</v>
      </c>
      <c r="D9148" s="27" t="s">
        <v>10389</v>
      </c>
      <c r="E9148" s="50">
        <v>4200.12</v>
      </c>
    </row>
    <row r="9149" spans="1:5" customFormat="1" ht="12.75" x14ac:dyDescent="0.2">
      <c r="A9149" s="27">
        <v>1213</v>
      </c>
      <c r="B9149" s="27" t="s">
        <v>10237</v>
      </c>
      <c r="C9149" s="28" t="s">
        <v>25959</v>
      </c>
      <c r="D9149" s="27" t="s">
        <v>10387</v>
      </c>
      <c r="E9149" s="50">
        <v>23.96</v>
      </c>
    </row>
    <row r="9150" spans="1:5" customFormat="1" ht="25.5" x14ac:dyDescent="0.2">
      <c r="A9150" s="27">
        <v>5091</v>
      </c>
      <c r="B9150" s="27" t="s">
        <v>10237</v>
      </c>
      <c r="C9150" s="28" t="s">
        <v>11277</v>
      </c>
      <c r="D9150" s="27" t="s">
        <v>10239</v>
      </c>
      <c r="E9150" s="50">
        <v>18.920000000000002</v>
      </c>
    </row>
    <row r="9151" spans="1:5" customFormat="1" ht="25.5" x14ac:dyDescent="0.2">
      <c r="A9151" s="27">
        <v>14615</v>
      </c>
      <c r="B9151" s="27" t="s">
        <v>10237</v>
      </c>
      <c r="C9151" s="28" t="s">
        <v>11278</v>
      </c>
      <c r="D9151" s="27" t="s">
        <v>10239</v>
      </c>
      <c r="E9151" s="50">
        <v>3021.02</v>
      </c>
    </row>
    <row r="9152" spans="1:5" customFormat="1" ht="12.75" x14ac:dyDescent="0.2">
      <c r="A9152" s="27">
        <v>2711</v>
      </c>
      <c r="B9152" s="27" t="s">
        <v>10237</v>
      </c>
      <c r="C9152" s="28" t="s">
        <v>30027</v>
      </c>
      <c r="D9152" s="27" t="s">
        <v>10239</v>
      </c>
      <c r="E9152" s="50">
        <v>196</v>
      </c>
    </row>
    <row r="9153" spans="1:5" customFormat="1" ht="25.5" x14ac:dyDescent="0.2">
      <c r="A9153" s="27">
        <v>37727</v>
      </c>
      <c r="B9153" s="27" t="s">
        <v>10237</v>
      </c>
      <c r="C9153" s="28" t="s">
        <v>11279</v>
      </c>
      <c r="D9153" s="27" t="s">
        <v>10239</v>
      </c>
      <c r="E9153" s="134">
        <v>17220</v>
      </c>
    </row>
    <row r="9154" spans="1:5" customFormat="1" ht="25.5" x14ac:dyDescent="0.2">
      <c r="A9154" s="27">
        <v>37728</v>
      </c>
      <c r="B9154" s="27" t="s">
        <v>10237</v>
      </c>
      <c r="C9154" s="28" t="s">
        <v>11280</v>
      </c>
      <c r="D9154" s="27" t="s">
        <v>10239</v>
      </c>
      <c r="E9154" s="50">
        <v>23361.39</v>
      </c>
    </row>
    <row r="9155" spans="1:5" customFormat="1" ht="25.5" x14ac:dyDescent="0.2">
      <c r="A9155" s="27">
        <v>37729</v>
      </c>
      <c r="B9155" s="27" t="s">
        <v>10237</v>
      </c>
      <c r="C9155" s="28" t="s">
        <v>11281</v>
      </c>
      <c r="D9155" s="27" t="s">
        <v>10239</v>
      </c>
      <c r="E9155" s="50">
        <v>25288.11</v>
      </c>
    </row>
    <row r="9156" spans="1:5" customFormat="1" ht="25.5" x14ac:dyDescent="0.2">
      <c r="A9156" s="27">
        <v>37730</v>
      </c>
      <c r="B9156" s="27" t="s">
        <v>10237</v>
      </c>
      <c r="C9156" s="28" t="s">
        <v>11282</v>
      </c>
      <c r="D9156" s="27" t="s">
        <v>10239</v>
      </c>
      <c r="E9156" s="50">
        <v>27214.82</v>
      </c>
    </row>
    <row r="9157" spans="1:5" customFormat="1" ht="25.5" x14ac:dyDescent="0.2">
      <c r="A9157" s="27">
        <v>37731</v>
      </c>
      <c r="B9157" s="27" t="s">
        <v>10237</v>
      </c>
      <c r="C9157" s="28" t="s">
        <v>11283</v>
      </c>
      <c r="D9157" s="27" t="s">
        <v>10239</v>
      </c>
      <c r="E9157" s="50">
        <v>29141.53</v>
      </c>
    </row>
    <row r="9158" spans="1:5" customFormat="1" ht="25.5" x14ac:dyDescent="0.2">
      <c r="A9158" s="27">
        <v>37732</v>
      </c>
      <c r="B9158" s="27" t="s">
        <v>10237</v>
      </c>
      <c r="C9158" s="28" t="s">
        <v>11284</v>
      </c>
      <c r="D9158" s="27" t="s">
        <v>10239</v>
      </c>
      <c r="E9158" s="50">
        <v>33235.800000000003</v>
      </c>
    </row>
    <row r="9159" spans="1:5" customFormat="1" ht="38.25" x14ac:dyDescent="0.2">
      <c r="A9159" s="27">
        <v>36496</v>
      </c>
      <c r="B9159" s="27" t="s">
        <v>10237</v>
      </c>
      <c r="C9159" s="28" t="s">
        <v>11285</v>
      </c>
      <c r="D9159" s="27" t="s">
        <v>10239</v>
      </c>
      <c r="E9159" s="134">
        <v>7670.31</v>
      </c>
    </row>
    <row r="9160" spans="1:5" customFormat="1" ht="25.5" x14ac:dyDescent="0.2">
      <c r="A9160" s="27">
        <v>10630</v>
      </c>
      <c r="B9160" s="27" t="s">
        <v>10237</v>
      </c>
      <c r="C9160" s="28" t="s">
        <v>11286</v>
      </c>
      <c r="D9160" s="27" t="s">
        <v>10239</v>
      </c>
      <c r="E9160" s="50">
        <v>885967.01</v>
      </c>
    </row>
    <row r="9161" spans="1:5" customFormat="1" ht="38.25" x14ac:dyDescent="0.2">
      <c r="A9161" s="27">
        <v>37762</v>
      </c>
      <c r="B9161" s="27" t="s">
        <v>10237</v>
      </c>
      <c r="C9161" s="28" t="s">
        <v>11287</v>
      </c>
      <c r="D9161" s="27" t="s">
        <v>10239</v>
      </c>
      <c r="E9161" s="50">
        <v>759839.92</v>
      </c>
    </row>
    <row r="9162" spans="1:5" customFormat="1" ht="38.25" x14ac:dyDescent="0.2">
      <c r="A9162" s="27">
        <v>37763</v>
      </c>
      <c r="B9162" s="27" t="s">
        <v>10237</v>
      </c>
      <c r="C9162" s="28" t="s">
        <v>11288</v>
      </c>
      <c r="D9162" s="27" t="s">
        <v>10239</v>
      </c>
      <c r="E9162" s="134">
        <v>769068.62</v>
      </c>
    </row>
    <row r="9163" spans="1:5" customFormat="1" ht="25.5" x14ac:dyDescent="0.2">
      <c r="A9163" s="27">
        <v>41992</v>
      </c>
      <c r="B9163" s="27" t="s">
        <v>10237</v>
      </c>
      <c r="C9163" s="28" t="s">
        <v>11289</v>
      </c>
      <c r="D9163" s="27" t="s">
        <v>10239</v>
      </c>
      <c r="E9163" s="134">
        <v>874277.32</v>
      </c>
    </row>
    <row r="9164" spans="1:5" customFormat="1" ht="25.5" x14ac:dyDescent="0.2">
      <c r="A9164" s="27">
        <v>13215</v>
      </c>
      <c r="B9164" s="27" t="s">
        <v>10237</v>
      </c>
      <c r="C9164" s="28" t="s">
        <v>11290</v>
      </c>
      <c r="D9164" s="27" t="s">
        <v>10239</v>
      </c>
      <c r="E9164" s="134">
        <v>1072081.68</v>
      </c>
    </row>
    <row r="9165" spans="1:5" customFormat="1" ht="12.75" x14ac:dyDescent="0.2">
      <c r="A9165" s="27">
        <v>4235</v>
      </c>
      <c r="B9165" s="27" t="s">
        <v>10237</v>
      </c>
      <c r="C9165" s="28" t="s">
        <v>11291</v>
      </c>
      <c r="D9165" s="27" t="s">
        <v>10387</v>
      </c>
      <c r="E9165" s="134">
        <v>15.02</v>
      </c>
    </row>
    <row r="9166" spans="1:5" customFormat="1" ht="12.75" x14ac:dyDescent="0.2">
      <c r="A9166" s="27">
        <v>40976</v>
      </c>
      <c r="B9166" s="27" t="s">
        <v>10237</v>
      </c>
      <c r="C9166" s="28" t="s">
        <v>11292</v>
      </c>
      <c r="D9166" s="27" t="s">
        <v>10389</v>
      </c>
      <c r="E9166" s="134">
        <v>2632.68</v>
      </c>
    </row>
    <row r="9167" spans="1:5" customFormat="1" ht="25.5" x14ac:dyDescent="0.2">
      <c r="A9167" s="27">
        <v>43091</v>
      </c>
      <c r="B9167" s="27" t="s">
        <v>10237</v>
      </c>
      <c r="C9167" s="28" t="s">
        <v>11293</v>
      </c>
      <c r="D9167" s="27" t="s">
        <v>10239</v>
      </c>
      <c r="E9167" s="134">
        <v>6846.36</v>
      </c>
    </row>
    <row r="9168" spans="1:5" customFormat="1" ht="25.5" x14ac:dyDescent="0.2">
      <c r="A9168" s="27">
        <v>43092</v>
      </c>
      <c r="B9168" s="27" t="s">
        <v>10237</v>
      </c>
      <c r="C9168" s="28" t="s">
        <v>11294</v>
      </c>
      <c r="D9168" s="27" t="s">
        <v>10239</v>
      </c>
      <c r="E9168" s="134">
        <v>9128.48</v>
      </c>
    </row>
    <row r="9169" spans="1:5" customFormat="1" ht="25.5" x14ac:dyDescent="0.2">
      <c r="A9169" s="27">
        <v>43089</v>
      </c>
      <c r="B9169" s="27" t="s">
        <v>10237</v>
      </c>
      <c r="C9169" s="28" t="s">
        <v>11295</v>
      </c>
      <c r="D9169" s="27" t="s">
        <v>10239</v>
      </c>
      <c r="E9169" s="134">
        <v>1590.9</v>
      </c>
    </row>
    <row r="9170" spans="1:5" customFormat="1" ht="25.5" x14ac:dyDescent="0.2">
      <c r="A9170" s="27">
        <v>43090</v>
      </c>
      <c r="B9170" s="27" t="s">
        <v>10237</v>
      </c>
      <c r="C9170" s="28" t="s">
        <v>11296</v>
      </c>
      <c r="D9170" s="27" t="s">
        <v>10239</v>
      </c>
      <c r="E9170" s="134">
        <v>3510.95</v>
      </c>
    </row>
    <row r="9171" spans="1:5" customFormat="1" ht="12.75" x14ac:dyDescent="0.2">
      <c r="A9171" s="27">
        <v>41967</v>
      </c>
      <c r="B9171" s="27" t="s">
        <v>10237</v>
      </c>
      <c r="C9171" s="28" t="s">
        <v>11297</v>
      </c>
      <c r="D9171" s="27" t="s">
        <v>10289</v>
      </c>
      <c r="E9171" s="134">
        <v>20.02</v>
      </c>
    </row>
    <row r="9172" spans="1:5" customFormat="1" ht="25.5" x14ac:dyDescent="0.2">
      <c r="A9172" s="27">
        <v>12760</v>
      </c>
      <c r="B9172" s="27" t="s">
        <v>10237</v>
      </c>
      <c r="C9172" s="28" t="s">
        <v>11298</v>
      </c>
      <c r="D9172" s="27" t="s">
        <v>10640</v>
      </c>
      <c r="E9172" s="134">
        <v>1738.68</v>
      </c>
    </row>
    <row r="9173" spans="1:5" customFormat="1" ht="25.5" x14ac:dyDescent="0.2">
      <c r="A9173" s="27">
        <v>12759</v>
      </c>
      <c r="B9173" s="27" t="s">
        <v>10237</v>
      </c>
      <c r="C9173" s="28" t="s">
        <v>11299</v>
      </c>
      <c r="D9173" s="27" t="s">
        <v>10640</v>
      </c>
      <c r="E9173" s="134">
        <v>1159.0999999999999</v>
      </c>
    </row>
    <row r="9174" spans="1:5" customFormat="1" ht="25.5" x14ac:dyDescent="0.2">
      <c r="A9174" s="27">
        <v>43105</v>
      </c>
      <c r="B9174" s="27" t="s">
        <v>10237</v>
      </c>
      <c r="C9174" s="28" t="s">
        <v>11300</v>
      </c>
      <c r="D9174" s="27" t="s">
        <v>10287</v>
      </c>
      <c r="E9174" s="134">
        <v>34.21</v>
      </c>
    </row>
    <row r="9175" spans="1:5" customFormat="1" ht="25.5" x14ac:dyDescent="0.2">
      <c r="A9175" s="27">
        <v>40424</v>
      </c>
      <c r="B9175" s="27" t="s">
        <v>10237</v>
      </c>
      <c r="C9175" s="28" t="s">
        <v>11301</v>
      </c>
      <c r="D9175" s="27" t="s">
        <v>10287</v>
      </c>
      <c r="E9175" s="134">
        <v>8.69</v>
      </c>
    </row>
    <row r="9176" spans="1:5" customFormat="1" ht="12.75" x14ac:dyDescent="0.2">
      <c r="A9176" s="27">
        <v>1325</v>
      </c>
      <c r="B9176" s="27" t="s">
        <v>10237</v>
      </c>
      <c r="C9176" s="28" t="s">
        <v>11302</v>
      </c>
      <c r="D9176" s="27" t="s">
        <v>10287</v>
      </c>
      <c r="E9176" s="134">
        <v>9.52</v>
      </c>
    </row>
    <row r="9177" spans="1:5" customFormat="1" ht="12.75" x14ac:dyDescent="0.2">
      <c r="A9177" s="27">
        <v>1327</v>
      </c>
      <c r="B9177" s="27" t="s">
        <v>10237</v>
      </c>
      <c r="C9177" s="28" t="s">
        <v>11303</v>
      </c>
      <c r="D9177" s="27" t="s">
        <v>10287</v>
      </c>
      <c r="E9177" s="134">
        <v>10.14</v>
      </c>
    </row>
    <row r="9178" spans="1:5" customFormat="1" ht="12.75" x14ac:dyDescent="0.2">
      <c r="A9178" s="27">
        <v>1328</v>
      </c>
      <c r="B9178" s="27" t="s">
        <v>10237</v>
      </c>
      <c r="C9178" s="28" t="s">
        <v>11304</v>
      </c>
      <c r="D9178" s="27" t="s">
        <v>10287</v>
      </c>
      <c r="E9178" s="134">
        <v>9.5399999999999991</v>
      </c>
    </row>
    <row r="9179" spans="1:5" customFormat="1" ht="12.75" x14ac:dyDescent="0.2">
      <c r="A9179" s="27">
        <v>1321</v>
      </c>
      <c r="B9179" s="27" t="s">
        <v>10237</v>
      </c>
      <c r="C9179" s="28" t="s">
        <v>11305</v>
      </c>
      <c r="D9179" s="27" t="s">
        <v>10287</v>
      </c>
      <c r="E9179" s="134">
        <v>8.83</v>
      </c>
    </row>
    <row r="9180" spans="1:5" customFormat="1" ht="12.75" x14ac:dyDescent="0.2">
      <c r="A9180" s="27">
        <v>1318</v>
      </c>
      <c r="B9180" s="27" t="s">
        <v>10237</v>
      </c>
      <c r="C9180" s="28" t="s">
        <v>11306</v>
      </c>
      <c r="D9180" s="27" t="s">
        <v>10287</v>
      </c>
      <c r="E9180" s="134">
        <v>8.84</v>
      </c>
    </row>
    <row r="9181" spans="1:5" customFormat="1" ht="12.75" x14ac:dyDescent="0.2">
      <c r="A9181" s="27">
        <v>1322</v>
      </c>
      <c r="B9181" s="27" t="s">
        <v>10237</v>
      </c>
      <c r="C9181" s="28" t="s">
        <v>11307</v>
      </c>
      <c r="D9181" s="27" t="s">
        <v>10287</v>
      </c>
      <c r="E9181" s="134">
        <v>9.34</v>
      </c>
    </row>
    <row r="9182" spans="1:5" customFormat="1" ht="12.75" x14ac:dyDescent="0.2">
      <c r="A9182" s="27">
        <v>1323</v>
      </c>
      <c r="B9182" s="27" t="s">
        <v>10237</v>
      </c>
      <c r="C9182" s="28" t="s">
        <v>11308</v>
      </c>
      <c r="D9182" s="27" t="s">
        <v>10287</v>
      </c>
      <c r="E9182" s="134">
        <v>9.34</v>
      </c>
    </row>
    <row r="9183" spans="1:5" customFormat="1" ht="12.75" x14ac:dyDescent="0.2">
      <c r="A9183" s="27">
        <v>1319</v>
      </c>
      <c r="B9183" s="27" t="s">
        <v>10237</v>
      </c>
      <c r="C9183" s="28" t="s">
        <v>30028</v>
      </c>
      <c r="D9183" s="27" t="s">
        <v>10287</v>
      </c>
      <c r="E9183" s="134">
        <v>7.87</v>
      </c>
    </row>
    <row r="9184" spans="1:5" customFormat="1" ht="12.75" x14ac:dyDescent="0.2">
      <c r="A9184" s="27">
        <v>11026</v>
      </c>
      <c r="B9184" s="27" t="s">
        <v>10237</v>
      </c>
      <c r="C9184" s="28" t="s">
        <v>11309</v>
      </c>
      <c r="D9184" s="27" t="s">
        <v>10287</v>
      </c>
      <c r="E9184" s="134">
        <v>10.83</v>
      </c>
    </row>
    <row r="9185" spans="1:5" customFormat="1" ht="12.75" x14ac:dyDescent="0.2">
      <c r="A9185" s="27">
        <v>11027</v>
      </c>
      <c r="B9185" s="27" t="s">
        <v>10237</v>
      </c>
      <c r="C9185" s="28" t="s">
        <v>11310</v>
      </c>
      <c r="D9185" s="27" t="s">
        <v>10287</v>
      </c>
      <c r="E9185" s="134">
        <v>11.27</v>
      </c>
    </row>
    <row r="9186" spans="1:5" customFormat="1" ht="12.75" x14ac:dyDescent="0.2">
      <c r="A9186" s="27">
        <v>11046</v>
      </c>
      <c r="B9186" s="27" t="s">
        <v>10237</v>
      </c>
      <c r="C9186" s="28" t="s">
        <v>11311</v>
      </c>
      <c r="D9186" s="27" t="s">
        <v>10287</v>
      </c>
      <c r="E9186" s="134">
        <v>10.8</v>
      </c>
    </row>
    <row r="9187" spans="1:5" customFormat="1" ht="12.75" x14ac:dyDescent="0.2">
      <c r="A9187" s="27">
        <v>11047</v>
      </c>
      <c r="B9187" s="27" t="s">
        <v>10237</v>
      </c>
      <c r="C9187" s="28" t="s">
        <v>11312</v>
      </c>
      <c r="D9187" s="27" t="s">
        <v>10287</v>
      </c>
      <c r="E9187" s="134">
        <v>11.77</v>
      </c>
    </row>
    <row r="9188" spans="1:5" customFormat="1" ht="12.75" x14ac:dyDescent="0.2">
      <c r="A9188" s="27">
        <v>43668</v>
      </c>
      <c r="B9188" s="27" t="s">
        <v>10237</v>
      </c>
      <c r="C9188" s="28" t="s">
        <v>11313</v>
      </c>
      <c r="D9188" s="27" t="s">
        <v>10287</v>
      </c>
      <c r="E9188" s="134">
        <v>10.39</v>
      </c>
    </row>
    <row r="9189" spans="1:5" customFormat="1" ht="12.75" x14ac:dyDescent="0.2">
      <c r="A9189" s="27">
        <v>11049</v>
      </c>
      <c r="B9189" s="27" t="s">
        <v>10237</v>
      </c>
      <c r="C9189" s="28" t="s">
        <v>11314</v>
      </c>
      <c r="D9189" s="27" t="s">
        <v>10287</v>
      </c>
      <c r="E9189" s="134">
        <v>11.25</v>
      </c>
    </row>
    <row r="9190" spans="1:5" customFormat="1" ht="12.75" x14ac:dyDescent="0.2">
      <c r="A9190" s="27">
        <v>43106</v>
      </c>
      <c r="B9190" s="27" t="s">
        <v>10237</v>
      </c>
      <c r="C9190" s="28" t="s">
        <v>11315</v>
      </c>
      <c r="D9190" s="27" t="s">
        <v>10287</v>
      </c>
      <c r="E9190" s="134">
        <v>11.32</v>
      </c>
    </row>
    <row r="9191" spans="1:5" customFormat="1" ht="12.75" x14ac:dyDescent="0.2">
      <c r="A9191" s="27">
        <v>11051</v>
      </c>
      <c r="B9191" s="27" t="s">
        <v>10237</v>
      </c>
      <c r="C9191" s="28" t="s">
        <v>11316</v>
      </c>
      <c r="D9191" s="27" t="s">
        <v>10287</v>
      </c>
      <c r="E9191" s="134">
        <v>11.81</v>
      </c>
    </row>
    <row r="9192" spans="1:5" customFormat="1" ht="12.75" x14ac:dyDescent="0.2">
      <c r="A9192" s="27">
        <v>11061</v>
      </c>
      <c r="B9192" s="27" t="s">
        <v>10237</v>
      </c>
      <c r="C9192" s="28" t="s">
        <v>11317</v>
      </c>
      <c r="D9192" s="27" t="s">
        <v>10287</v>
      </c>
      <c r="E9192" s="134">
        <v>14.17</v>
      </c>
    </row>
    <row r="9193" spans="1:5" customFormat="1" ht="12.75" x14ac:dyDescent="0.2">
      <c r="A9193" s="27">
        <v>1333</v>
      </c>
      <c r="B9193" s="27" t="s">
        <v>10237</v>
      </c>
      <c r="C9193" s="28" t="s">
        <v>11318</v>
      </c>
      <c r="D9193" s="27" t="s">
        <v>10287</v>
      </c>
      <c r="E9193" s="134">
        <v>8.58</v>
      </c>
    </row>
    <row r="9194" spans="1:5" customFormat="1" ht="12.75" x14ac:dyDescent="0.2">
      <c r="A9194" s="27">
        <v>1330</v>
      </c>
      <c r="B9194" s="27" t="s">
        <v>10237</v>
      </c>
      <c r="C9194" s="28" t="s">
        <v>11319</v>
      </c>
      <c r="D9194" s="27" t="s">
        <v>10287</v>
      </c>
      <c r="E9194" s="134">
        <v>8.5</v>
      </c>
    </row>
    <row r="9195" spans="1:5" customFormat="1" ht="12.75" x14ac:dyDescent="0.2">
      <c r="A9195" s="27">
        <v>43667</v>
      </c>
      <c r="B9195" s="27" t="s">
        <v>10237</v>
      </c>
      <c r="C9195" s="28" t="s">
        <v>11320</v>
      </c>
      <c r="D9195" s="27" t="s">
        <v>10287</v>
      </c>
      <c r="E9195" s="134">
        <v>10.3</v>
      </c>
    </row>
    <row r="9196" spans="1:5" customFormat="1" ht="12.75" x14ac:dyDescent="0.2">
      <c r="A9196" s="27">
        <v>10957</v>
      </c>
      <c r="B9196" s="27" t="s">
        <v>10237</v>
      </c>
      <c r="C9196" s="28" t="s">
        <v>11321</v>
      </c>
      <c r="D9196" s="27" t="s">
        <v>10287</v>
      </c>
      <c r="E9196" s="134">
        <v>9.8000000000000007</v>
      </c>
    </row>
    <row r="9197" spans="1:5" customFormat="1" ht="12.75" x14ac:dyDescent="0.2">
      <c r="A9197" s="27">
        <v>1332</v>
      </c>
      <c r="B9197" s="27" t="s">
        <v>10237</v>
      </c>
      <c r="C9197" s="28" t="s">
        <v>11322</v>
      </c>
      <c r="D9197" s="27" t="s">
        <v>10287</v>
      </c>
      <c r="E9197" s="134">
        <v>8.7100000000000009</v>
      </c>
    </row>
    <row r="9198" spans="1:5" customFormat="1" ht="12.75" x14ac:dyDescent="0.2">
      <c r="A9198" s="27">
        <v>1334</v>
      </c>
      <c r="B9198" s="27" t="s">
        <v>10237</v>
      </c>
      <c r="C9198" s="28" t="s">
        <v>11323</v>
      </c>
      <c r="D9198" s="27" t="s">
        <v>10287</v>
      </c>
      <c r="E9198" s="134">
        <v>9.66</v>
      </c>
    </row>
    <row r="9199" spans="1:5" customFormat="1" ht="12.75" x14ac:dyDescent="0.2">
      <c r="A9199" s="27">
        <v>1335</v>
      </c>
      <c r="B9199" s="27" t="s">
        <v>10237</v>
      </c>
      <c r="C9199" s="28" t="s">
        <v>11324</v>
      </c>
      <c r="D9199" s="27" t="s">
        <v>10287</v>
      </c>
      <c r="E9199" s="134">
        <v>9.98</v>
      </c>
    </row>
    <row r="9200" spans="1:5" customFormat="1" ht="12.75" x14ac:dyDescent="0.2">
      <c r="A9200" s="27">
        <v>40425</v>
      </c>
      <c r="B9200" s="27" t="s">
        <v>10237</v>
      </c>
      <c r="C9200" s="28" t="s">
        <v>11325</v>
      </c>
      <c r="D9200" s="27" t="s">
        <v>10287</v>
      </c>
      <c r="E9200" s="134">
        <v>8.5500000000000007</v>
      </c>
    </row>
    <row r="9201" spans="1:5" customFormat="1" ht="12.75" x14ac:dyDescent="0.2">
      <c r="A9201" s="27">
        <v>1337</v>
      </c>
      <c r="B9201" s="27" t="s">
        <v>10237</v>
      </c>
      <c r="C9201" s="28" t="s">
        <v>11326</v>
      </c>
      <c r="D9201" s="27" t="s">
        <v>10287</v>
      </c>
      <c r="E9201" s="134">
        <v>9.8000000000000007</v>
      </c>
    </row>
    <row r="9202" spans="1:5" customFormat="1" ht="25.5" x14ac:dyDescent="0.2">
      <c r="A9202" s="27">
        <v>1338</v>
      </c>
      <c r="B9202" s="27" t="s">
        <v>10237</v>
      </c>
      <c r="C9202" s="28" t="s">
        <v>11327</v>
      </c>
      <c r="D9202" s="27" t="s">
        <v>10640</v>
      </c>
      <c r="E9202" s="134">
        <v>47.32</v>
      </c>
    </row>
    <row r="9203" spans="1:5" customFormat="1" ht="12.75" x14ac:dyDescent="0.2">
      <c r="A9203" s="27">
        <v>1340</v>
      </c>
      <c r="B9203" s="27" t="s">
        <v>10237</v>
      </c>
      <c r="C9203" s="28" t="s">
        <v>11328</v>
      </c>
      <c r="D9203" s="27" t="s">
        <v>10640</v>
      </c>
      <c r="E9203" s="134">
        <v>54.71</v>
      </c>
    </row>
    <row r="9204" spans="1:5" customFormat="1" ht="25.5" x14ac:dyDescent="0.2">
      <c r="A9204" s="27">
        <v>1341</v>
      </c>
      <c r="B9204" s="27" t="s">
        <v>10237</v>
      </c>
      <c r="C9204" s="28" t="s">
        <v>11329</v>
      </c>
      <c r="D9204" s="27" t="s">
        <v>10640</v>
      </c>
      <c r="E9204" s="134">
        <v>52.69</v>
      </c>
    </row>
    <row r="9205" spans="1:5" customFormat="1" ht="12.75" x14ac:dyDescent="0.2">
      <c r="A9205" s="27">
        <v>34659</v>
      </c>
      <c r="B9205" s="27" t="s">
        <v>10237</v>
      </c>
      <c r="C9205" s="28" t="s">
        <v>11330</v>
      </c>
      <c r="D9205" s="27" t="s">
        <v>10640</v>
      </c>
      <c r="E9205" s="134">
        <v>38.14</v>
      </c>
    </row>
    <row r="9206" spans="1:5" customFormat="1" ht="12.75" x14ac:dyDescent="0.2">
      <c r="A9206" s="27">
        <v>34514</v>
      </c>
      <c r="B9206" s="27" t="s">
        <v>10237</v>
      </c>
      <c r="C9206" s="28" t="s">
        <v>11331</v>
      </c>
      <c r="D9206" s="27" t="s">
        <v>10640</v>
      </c>
      <c r="E9206" s="134">
        <v>42.25</v>
      </c>
    </row>
    <row r="9207" spans="1:5" customFormat="1" ht="12.75" x14ac:dyDescent="0.2">
      <c r="A9207" s="27">
        <v>34660</v>
      </c>
      <c r="B9207" s="27" t="s">
        <v>10237</v>
      </c>
      <c r="C9207" s="28" t="s">
        <v>11332</v>
      </c>
      <c r="D9207" s="27" t="s">
        <v>10640</v>
      </c>
      <c r="E9207" s="134">
        <v>53.62</v>
      </c>
    </row>
    <row r="9208" spans="1:5" customFormat="1" ht="12.75" x14ac:dyDescent="0.2">
      <c r="A9208" s="27">
        <v>34661</v>
      </c>
      <c r="B9208" s="27" t="s">
        <v>10237</v>
      </c>
      <c r="C9208" s="28" t="s">
        <v>11333</v>
      </c>
      <c r="D9208" s="27" t="s">
        <v>10640</v>
      </c>
      <c r="E9208" s="134">
        <v>77.010000000000005</v>
      </c>
    </row>
    <row r="9209" spans="1:5" customFormat="1" ht="12.75" x14ac:dyDescent="0.2">
      <c r="A9209" s="27">
        <v>34667</v>
      </c>
      <c r="B9209" s="27" t="s">
        <v>10237</v>
      </c>
      <c r="C9209" s="28" t="s">
        <v>11334</v>
      </c>
      <c r="D9209" s="27" t="s">
        <v>10640</v>
      </c>
      <c r="E9209" s="134">
        <v>27.89</v>
      </c>
    </row>
    <row r="9210" spans="1:5" customFormat="1" ht="12.75" x14ac:dyDescent="0.2">
      <c r="A9210" s="27">
        <v>34668</v>
      </c>
      <c r="B9210" s="27" t="s">
        <v>10237</v>
      </c>
      <c r="C9210" s="28" t="s">
        <v>11335</v>
      </c>
      <c r="D9210" s="27" t="s">
        <v>10640</v>
      </c>
      <c r="E9210" s="134">
        <v>36.44</v>
      </c>
    </row>
    <row r="9211" spans="1:5" customFormat="1" ht="12.75" x14ac:dyDescent="0.2">
      <c r="A9211" s="27">
        <v>34741</v>
      </c>
      <c r="B9211" s="27" t="s">
        <v>10237</v>
      </c>
      <c r="C9211" s="28" t="s">
        <v>11336</v>
      </c>
      <c r="D9211" s="27" t="s">
        <v>10640</v>
      </c>
      <c r="E9211" s="134">
        <v>40.1</v>
      </c>
    </row>
    <row r="9212" spans="1:5" customFormat="1" ht="12.75" x14ac:dyDescent="0.2">
      <c r="A9212" s="27">
        <v>34664</v>
      </c>
      <c r="B9212" s="27" t="s">
        <v>10237</v>
      </c>
      <c r="C9212" s="28" t="s">
        <v>11337</v>
      </c>
      <c r="D9212" s="27" t="s">
        <v>10640</v>
      </c>
      <c r="E9212" s="134">
        <v>43.76</v>
      </c>
    </row>
    <row r="9213" spans="1:5" customFormat="1" ht="12.75" x14ac:dyDescent="0.2">
      <c r="A9213" s="27">
        <v>34665</v>
      </c>
      <c r="B9213" s="27" t="s">
        <v>10237</v>
      </c>
      <c r="C9213" s="28" t="s">
        <v>11338</v>
      </c>
      <c r="D9213" s="27" t="s">
        <v>10640</v>
      </c>
      <c r="E9213" s="134">
        <v>54.32</v>
      </c>
    </row>
    <row r="9214" spans="1:5" customFormat="1" ht="12.75" x14ac:dyDescent="0.2">
      <c r="A9214" s="27">
        <v>34666</v>
      </c>
      <c r="B9214" s="27" t="s">
        <v>10237</v>
      </c>
      <c r="C9214" s="28" t="s">
        <v>11339</v>
      </c>
      <c r="D9214" s="27" t="s">
        <v>10640</v>
      </c>
      <c r="E9214" s="134">
        <v>82.05</v>
      </c>
    </row>
    <row r="9215" spans="1:5" customFormat="1" ht="12.75" x14ac:dyDescent="0.2">
      <c r="A9215" s="27">
        <v>34669</v>
      </c>
      <c r="B9215" s="27" t="s">
        <v>10237</v>
      </c>
      <c r="C9215" s="28" t="s">
        <v>11340</v>
      </c>
      <c r="D9215" s="27" t="s">
        <v>10640</v>
      </c>
      <c r="E9215" s="134">
        <v>30.08</v>
      </c>
    </row>
    <row r="9216" spans="1:5" customFormat="1" ht="12.75" x14ac:dyDescent="0.2">
      <c r="A9216" s="27">
        <v>34670</v>
      </c>
      <c r="B9216" s="27" t="s">
        <v>10237</v>
      </c>
      <c r="C9216" s="28" t="s">
        <v>11341</v>
      </c>
      <c r="D9216" s="27" t="s">
        <v>10640</v>
      </c>
      <c r="E9216" s="134">
        <v>36.79</v>
      </c>
    </row>
    <row r="9217" spans="1:5" customFormat="1" ht="12.75" x14ac:dyDescent="0.2">
      <c r="A9217" s="27">
        <v>34671</v>
      </c>
      <c r="B9217" s="27" t="s">
        <v>10237</v>
      </c>
      <c r="C9217" s="28" t="s">
        <v>11342</v>
      </c>
      <c r="D9217" s="27" t="s">
        <v>10640</v>
      </c>
      <c r="E9217" s="134">
        <v>30.71</v>
      </c>
    </row>
    <row r="9218" spans="1:5" customFormat="1" ht="12.75" x14ac:dyDescent="0.2">
      <c r="A9218" s="27">
        <v>34672</v>
      </c>
      <c r="B9218" s="27" t="s">
        <v>10237</v>
      </c>
      <c r="C9218" s="28" t="s">
        <v>11343</v>
      </c>
      <c r="D9218" s="27" t="s">
        <v>10640</v>
      </c>
      <c r="E9218" s="134">
        <v>32.380000000000003</v>
      </c>
    </row>
    <row r="9219" spans="1:5" customFormat="1" ht="12.75" x14ac:dyDescent="0.2">
      <c r="A9219" s="27">
        <v>34673</v>
      </c>
      <c r="B9219" s="27" t="s">
        <v>10237</v>
      </c>
      <c r="C9219" s="28" t="s">
        <v>11344</v>
      </c>
      <c r="D9219" s="27" t="s">
        <v>10640</v>
      </c>
      <c r="E9219" s="134">
        <v>39.520000000000003</v>
      </c>
    </row>
    <row r="9220" spans="1:5" customFormat="1" ht="12.75" x14ac:dyDescent="0.2">
      <c r="A9220" s="27">
        <v>34674</v>
      </c>
      <c r="B9220" s="27" t="s">
        <v>10237</v>
      </c>
      <c r="C9220" s="28" t="s">
        <v>11345</v>
      </c>
      <c r="D9220" s="27" t="s">
        <v>10640</v>
      </c>
      <c r="E9220" s="134">
        <v>52.54</v>
      </c>
    </row>
    <row r="9221" spans="1:5" customFormat="1" ht="12.75" x14ac:dyDescent="0.2">
      <c r="A9221" s="27">
        <v>34675</v>
      </c>
      <c r="B9221" s="27" t="s">
        <v>10237</v>
      </c>
      <c r="C9221" s="28" t="s">
        <v>11346</v>
      </c>
      <c r="D9221" s="27" t="s">
        <v>10640</v>
      </c>
      <c r="E9221" s="134">
        <v>64.05</v>
      </c>
    </row>
    <row r="9222" spans="1:5" customFormat="1" ht="12.75" x14ac:dyDescent="0.2">
      <c r="A9222" s="27">
        <v>34676</v>
      </c>
      <c r="B9222" s="27" t="s">
        <v>10237</v>
      </c>
      <c r="C9222" s="28" t="s">
        <v>11347</v>
      </c>
      <c r="D9222" s="27" t="s">
        <v>10640</v>
      </c>
      <c r="E9222" s="134">
        <v>18.440000000000001</v>
      </c>
    </row>
    <row r="9223" spans="1:5" customFormat="1" ht="12.75" x14ac:dyDescent="0.2">
      <c r="A9223" s="27">
        <v>34677</v>
      </c>
      <c r="B9223" s="27" t="s">
        <v>10237</v>
      </c>
      <c r="C9223" s="28" t="s">
        <v>11348</v>
      </c>
      <c r="D9223" s="27" t="s">
        <v>10640</v>
      </c>
      <c r="E9223" s="134">
        <v>24.79</v>
      </c>
    </row>
    <row r="9224" spans="1:5" customFormat="1" ht="25.5" x14ac:dyDescent="0.2">
      <c r="A9224" s="27">
        <v>43126</v>
      </c>
      <c r="B9224" s="27" t="s">
        <v>10237</v>
      </c>
      <c r="C9224" s="28" t="s">
        <v>11349</v>
      </c>
      <c r="D9224" s="27" t="s">
        <v>10640</v>
      </c>
      <c r="E9224" s="134">
        <v>102.71</v>
      </c>
    </row>
    <row r="9225" spans="1:5" customFormat="1" ht="25.5" x14ac:dyDescent="0.2">
      <c r="A9225" s="27">
        <v>43124</v>
      </c>
      <c r="B9225" s="27" t="s">
        <v>10237</v>
      </c>
      <c r="C9225" s="28" t="s">
        <v>11350</v>
      </c>
      <c r="D9225" s="27" t="s">
        <v>10640</v>
      </c>
      <c r="E9225" s="134">
        <v>119.93</v>
      </c>
    </row>
    <row r="9226" spans="1:5" customFormat="1" ht="25.5" x14ac:dyDescent="0.2">
      <c r="A9226" s="27">
        <v>43125</v>
      </c>
      <c r="B9226" s="27" t="s">
        <v>10237</v>
      </c>
      <c r="C9226" s="28" t="s">
        <v>11351</v>
      </c>
      <c r="D9226" s="27" t="s">
        <v>10640</v>
      </c>
      <c r="E9226" s="134">
        <v>155.54</v>
      </c>
    </row>
    <row r="9227" spans="1:5" customFormat="1" ht="25.5" x14ac:dyDescent="0.2">
      <c r="A9227" s="27">
        <v>40623</v>
      </c>
      <c r="B9227" s="27" t="s">
        <v>10237</v>
      </c>
      <c r="C9227" s="28" t="s">
        <v>11352</v>
      </c>
      <c r="D9227" s="27" t="s">
        <v>10654</v>
      </c>
      <c r="E9227" s="134">
        <v>95.42</v>
      </c>
    </row>
    <row r="9228" spans="1:5" customFormat="1" ht="12.75" x14ac:dyDescent="0.2">
      <c r="A9228" s="27">
        <v>43701</v>
      </c>
      <c r="B9228" s="27" t="s">
        <v>10237</v>
      </c>
      <c r="C9228" s="28" t="s">
        <v>11353</v>
      </c>
      <c r="D9228" s="27" t="s">
        <v>10287</v>
      </c>
      <c r="E9228" s="134">
        <v>60.51</v>
      </c>
    </row>
    <row r="9229" spans="1:5" customFormat="1" ht="25.5" x14ac:dyDescent="0.2">
      <c r="A9229" s="27">
        <v>1345</v>
      </c>
      <c r="B9229" s="27" t="s">
        <v>10237</v>
      </c>
      <c r="C9229" s="28" t="s">
        <v>11354</v>
      </c>
      <c r="D9229" s="27" t="s">
        <v>10640</v>
      </c>
      <c r="E9229" s="134">
        <v>94.94</v>
      </c>
    </row>
    <row r="9230" spans="1:5" customFormat="1" ht="25.5" x14ac:dyDescent="0.2">
      <c r="A9230" s="27">
        <v>1346</v>
      </c>
      <c r="B9230" s="27" t="s">
        <v>10237</v>
      </c>
      <c r="C9230" s="28" t="s">
        <v>11355</v>
      </c>
      <c r="D9230" s="27" t="s">
        <v>10640</v>
      </c>
      <c r="E9230" s="134">
        <v>55.22</v>
      </c>
    </row>
    <row r="9231" spans="1:5" customFormat="1" ht="25.5" x14ac:dyDescent="0.2">
      <c r="A9231" s="27">
        <v>1347</v>
      </c>
      <c r="B9231" s="27" t="s">
        <v>10237</v>
      </c>
      <c r="C9231" s="28" t="s">
        <v>11356</v>
      </c>
      <c r="D9231" s="27" t="s">
        <v>10640</v>
      </c>
      <c r="E9231" s="134">
        <v>68.42</v>
      </c>
    </row>
    <row r="9232" spans="1:5" customFormat="1" ht="25.5" x14ac:dyDescent="0.2">
      <c r="A9232" s="27">
        <v>43678</v>
      </c>
      <c r="B9232" s="27" t="s">
        <v>10237</v>
      </c>
      <c r="C9232" s="28" t="s">
        <v>11357</v>
      </c>
      <c r="D9232" s="27" t="s">
        <v>10640</v>
      </c>
      <c r="E9232" s="134">
        <v>79.37</v>
      </c>
    </row>
    <row r="9233" spans="1:5" customFormat="1" ht="25.5" x14ac:dyDescent="0.2">
      <c r="A9233" s="27">
        <v>43680</v>
      </c>
      <c r="B9233" s="27" t="s">
        <v>10237</v>
      </c>
      <c r="C9233" s="28" t="s">
        <v>11358</v>
      </c>
      <c r="D9233" s="27" t="s">
        <v>10640</v>
      </c>
      <c r="E9233" s="134">
        <v>114.34</v>
      </c>
    </row>
    <row r="9234" spans="1:5" customFormat="1" ht="25.5" x14ac:dyDescent="0.2">
      <c r="A9234" s="27">
        <v>43679</v>
      </c>
      <c r="B9234" s="27" t="s">
        <v>10237</v>
      </c>
      <c r="C9234" s="28" t="s">
        <v>11359</v>
      </c>
      <c r="D9234" s="27" t="s">
        <v>10640</v>
      </c>
      <c r="E9234" s="134">
        <v>40.119999999999997</v>
      </c>
    </row>
    <row r="9235" spans="1:5" customFormat="1" ht="25.5" x14ac:dyDescent="0.2">
      <c r="A9235" s="27">
        <v>1355</v>
      </c>
      <c r="B9235" s="27" t="s">
        <v>10237</v>
      </c>
      <c r="C9235" s="28" t="s">
        <v>11360</v>
      </c>
      <c r="D9235" s="27" t="s">
        <v>10640</v>
      </c>
      <c r="E9235" s="134">
        <v>45.66</v>
      </c>
    </row>
    <row r="9236" spans="1:5" customFormat="1" ht="25.5" x14ac:dyDescent="0.2">
      <c r="A9236" s="27">
        <v>1358</v>
      </c>
      <c r="B9236" s="27" t="s">
        <v>10237</v>
      </c>
      <c r="C9236" s="28" t="s">
        <v>11361</v>
      </c>
      <c r="D9236" s="27" t="s">
        <v>10640</v>
      </c>
      <c r="E9236" s="134">
        <v>56.06</v>
      </c>
    </row>
    <row r="9237" spans="1:5" customFormat="1" ht="25.5" x14ac:dyDescent="0.2">
      <c r="A9237" s="27">
        <v>43677</v>
      </c>
      <c r="B9237" s="27" t="s">
        <v>10237</v>
      </c>
      <c r="C9237" s="28" t="s">
        <v>11362</v>
      </c>
      <c r="D9237" s="27" t="s">
        <v>10640</v>
      </c>
      <c r="E9237" s="134">
        <v>69.55</v>
      </c>
    </row>
    <row r="9238" spans="1:5" customFormat="1" ht="25.5" x14ac:dyDescent="0.2">
      <c r="A9238" s="27">
        <v>43682</v>
      </c>
      <c r="B9238" s="27" t="s">
        <v>10237</v>
      </c>
      <c r="C9238" s="28" t="s">
        <v>11363</v>
      </c>
      <c r="D9238" s="27" t="s">
        <v>10640</v>
      </c>
      <c r="E9238" s="134">
        <v>21.32</v>
      </c>
    </row>
    <row r="9239" spans="1:5" customFormat="1" ht="25.5" x14ac:dyDescent="0.2">
      <c r="A9239" s="27">
        <v>43681</v>
      </c>
      <c r="B9239" s="27" t="s">
        <v>10237</v>
      </c>
      <c r="C9239" s="28" t="s">
        <v>11364</v>
      </c>
      <c r="D9239" s="27" t="s">
        <v>10640</v>
      </c>
      <c r="E9239" s="134">
        <v>35.32</v>
      </c>
    </row>
    <row r="9240" spans="1:5" customFormat="1" ht="25.5" x14ac:dyDescent="0.2">
      <c r="A9240" s="27">
        <v>20971</v>
      </c>
      <c r="B9240" s="27" t="s">
        <v>10237</v>
      </c>
      <c r="C9240" s="28" t="s">
        <v>11365</v>
      </c>
      <c r="D9240" s="27" t="s">
        <v>10239</v>
      </c>
      <c r="E9240" s="134">
        <v>18.09</v>
      </c>
    </row>
    <row r="9241" spans="1:5" customFormat="1" ht="25.5" x14ac:dyDescent="0.2">
      <c r="A9241" s="27">
        <v>39746</v>
      </c>
      <c r="B9241" s="27" t="s">
        <v>10237</v>
      </c>
      <c r="C9241" s="28" t="s">
        <v>11366</v>
      </c>
      <c r="D9241" s="27" t="s">
        <v>10239</v>
      </c>
      <c r="E9241" s="134">
        <v>82.73</v>
      </c>
    </row>
    <row r="9242" spans="1:5" customFormat="1" ht="12.75" x14ac:dyDescent="0.2">
      <c r="A9242" s="27">
        <v>13279</v>
      </c>
      <c r="B9242" s="27" t="s">
        <v>10237</v>
      </c>
      <c r="C9242" s="28" t="s">
        <v>11367</v>
      </c>
      <c r="D9242" s="27" t="s">
        <v>10287</v>
      </c>
      <c r="E9242" s="134">
        <v>20.94</v>
      </c>
    </row>
    <row r="9243" spans="1:5" customFormat="1" ht="12.75" x14ac:dyDescent="0.2">
      <c r="A9243" s="27">
        <v>11977</v>
      </c>
      <c r="B9243" s="27" t="s">
        <v>10237</v>
      </c>
      <c r="C9243" s="28" t="s">
        <v>11368</v>
      </c>
      <c r="D9243" s="27" t="s">
        <v>10239</v>
      </c>
      <c r="E9243" s="134">
        <v>10.85</v>
      </c>
    </row>
    <row r="9244" spans="1:5" customFormat="1" ht="12.75" x14ac:dyDescent="0.2">
      <c r="A9244" s="27">
        <v>11976</v>
      </c>
      <c r="B9244" s="27" t="s">
        <v>10237</v>
      </c>
      <c r="C9244" s="28" t="s">
        <v>11369</v>
      </c>
      <c r="D9244" s="27" t="s">
        <v>10239</v>
      </c>
      <c r="E9244" s="134">
        <v>1.21</v>
      </c>
    </row>
    <row r="9245" spans="1:5" customFormat="1" ht="12.75" x14ac:dyDescent="0.2">
      <c r="A9245" s="27">
        <v>11975</v>
      </c>
      <c r="B9245" s="27" t="s">
        <v>10237</v>
      </c>
      <c r="C9245" s="28" t="s">
        <v>11370</v>
      </c>
      <c r="D9245" s="27" t="s">
        <v>10239</v>
      </c>
      <c r="E9245" s="134">
        <v>23.78</v>
      </c>
    </row>
    <row r="9246" spans="1:5" customFormat="1" ht="12.75" x14ac:dyDescent="0.2">
      <c r="A9246" s="27">
        <v>1368</v>
      </c>
      <c r="B9246" s="27" t="s">
        <v>10237</v>
      </c>
      <c r="C9246" s="28" t="s">
        <v>11371</v>
      </c>
      <c r="D9246" s="27" t="s">
        <v>10239</v>
      </c>
      <c r="E9246" s="134">
        <v>79.900000000000006</v>
      </c>
    </row>
    <row r="9247" spans="1:5" customFormat="1" ht="12.75" x14ac:dyDescent="0.2">
      <c r="A9247" s="27">
        <v>1367</v>
      </c>
      <c r="B9247" s="27" t="s">
        <v>10237</v>
      </c>
      <c r="C9247" s="28" t="s">
        <v>11372</v>
      </c>
      <c r="D9247" s="27" t="s">
        <v>10239</v>
      </c>
      <c r="E9247" s="134">
        <v>258.45</v>
      </c>
    </row>
    <row r="9248" spans="1:5" customFormat="1" ht="12.75" x14ac:dyDescent="0.2">
      <c r="A9248" s="27">
        <v>1380</v>
      </c>
      <c r="B9248" s="27" t="s">
        <v>10237</v>
      </c>
      <c r="C9248" s="28" t="s">
        <v>11373</v>
      </c>
      <c r="D9248" s="27" t="s">
        <v>10287</v>
      </c>
      <c r="E9248" s="134">
        <v>4.41</v>
      </c>
    </row>
    <row r="9249" spans="1:5" customFormat="1" ht="12.75" x14ac:dyDescent="0.2">
      <c r="A9249" s="27">
        <v>1375</v>
      </c>
      <c r="B9249" s="27" t="s">
        <v>10237</v>
      </c>
      <c r="C9249" s="28" t="s">
        <v>11374</v>
      </c>
      <c r="D9249" s="27" t="s">
        <v>10287</v>
      </c>
      <c r="E9249" s="134">
        <v>14.2</v>
      </c>
    </row>
    <row r="9250" spans="1:5" customFormat="1" ht="12.75" x14ac:dyDescent="0.2">
      <c r="A9250" s="27">
        <v>1379</v>
      </c>
      <c r="B9250" s="27" t="s">
        <v>10237</v>
      </c>
      <c r="C9250" s="28" t="s">
        <v>11375</v>
      </c>
      <c r="D9250" s="27" t="s">
        <v>10287</v>
      </c>
      <c r="E9250" s="134">
        <v>0.66</v>
      </c>
    </row>
    <row r="9251" spans="1:5" customFormat="1" ht="12.75" x14ac:dyDescent="0.2">
      <c r="A9251" s="27">
        <v>13284</v>
      </c>
      <c r="B9251" s="27" t="s">
        <v>10237</v>
      </c>
      <c r="C9251" s="28" t="s">
        <v>11376</v>
      </c>
      <c r="D9251" s="27" t="s">
        <v>10287</v>
      </c>
      <c r="E9251" s="134">
        <v>0.59</v>
      </c>
    </row>
    <row r="9252" spans="1:5" customFormat="1" ht="12.75" x14ac:dyDescent="0.2">
      <c r="A9252" s="27">
        <v>44528</v>
      </c>
      <c r="B9252" s="27" t="s">
        <v>10237</v>
      </c>
      <c r="C9252" s="28" t="s">
        <v>11377</v>
      </c>
      <c r="D9252" s="27" t="s">
        <v>10287</v>
      </c>
      <c r="E9252" s="134">
        <v>3.51</v>
      </c>
    </row>
    <row r="9253" spans="1:5" customFormat="1" ht="12.75" x14ac:dyDescent="0.2">
      <c r="A9253" s="27">
        <v>34753</v>
      </c>
      <c r="B9253" s="27" t="s">
        <v>10237</v>
      </c>
      <c r="C9253" s="28" t="s">
        <v>11378</v>
      </c>
      <c r="D9253" s="27" t="s">
        <v>10287</v>
      </c>
      <c r="E9253" s="134">
        <v>0.64</v>
      </c>
    </row>
    <row r="9254" spans="1:5" customFormat="1" ht="25.5" x14ac:dyDescent="0.2">
      <c r="A9254" s="27">
        <v>420</v>
      </c>
      <c r="B9254" s="27" t="s">
        <v>10237</v>
      </c>
      <c r="C9254" s="28" t="s">
        <v>11379</v>
      </c>
      <c r="D9254" s="27" t="s">
        <v>10239</v>
      </c>
      <c r="E9254" s="134">
        <v>38.99</v>
      </c>
    </row>
    <row r="9255" spans="1:5" customFormat="1" ht="25.5" x14ac:dyDescent="0.2">
      <c r="A9255" s="27">
        <v>12327</v>
      </c>
      <c r="B9255" s="27" t="s">
        <v>10237</v>
      </c>
      <c r="C9255" s="28" t="s">
        <v>11380</v>
      </c>
      <c r="D9255" s="27" t="s">
        <v>10239</v>
      </c>
      <c r="E9255" s="134">
        <v>46.45</v>
      </c>
    </row>
    <row r="9256" spans="1:5" customFormat="1" ht="25.5" x14ac:dyDescent="0.2">
      <c r="A9256" s="27">
        <v>36148</v>
      </c>
      <c r="B9256" s="27" t="s">
        <v>10237</v>
      </c>
      <c r="C9256" s="28" t="s">
        <v>15910</v>
      </c>
      <c r="D9256" s="27" t="s">
        <v>10239</v>
      </c>
      <c r="E9256" s="134">
        <v>69.36</v>
      </c>
    </row>
    <row r="9257" spans="1:5" customFormat="1" ht="12.75" x14ac:dyDescent="0.2">
      <c r="A9257" s="27">
        <v>12329</v>
      </c>
      <c r="B9257" s="27" t="s">
        <v>10237</v>
      </c>
      <c r="C9257" s="28" t="s">
        <v>11381</v>
      </c>
      <c r="D9257" s="27" t="s">
        <v>10287</v>
      </c>
      <c r="E9257" s="134">
        <v>133.97999999999999</v>
      </c>
    </row>
    <row r="9258" spans="1:5" customFormat="1" ht="12.75" x14ac:dyDescent="0.2">
      <c r="A9258" s="27">
        <v>1339</v>
      </c>
      <c r="B9258" s="27" t="s">
        <v>10237</v>
      </c>
      <c r="C9258" s="28" t="s">
        <v>11382</v>
      </c>
      <c r="D9258" s="27" t="s">
        <v>10287</v>
      </c>
      <c r="E9258" s="134">
        <v>47.44</v>
      </c>
    </row>
    <row r="9259" spans="1:5" customFormat="1" ht="12.75" x14ac:dyDescent="0.2">
      <c r="A9259" s="27">
        <v>44396</v>
      </c>
      <c r="B9259" s="27" t="s">
        <v>10237</v>
      </c>
      <c r="C9259" s="28" t="s">
        <v>11383</v>
      </c>
      <c r="D9259" s="27" t="s">
        <v>10287</v>
      </c>
      <c r="E9259" s="50">
        <v>50.08</v>
      </c>
    </row>
    <row r="9260" spans="1:5" customFormat="1" ht="12.75" x14ac:dyDescent="0.2">
      <c r="A9260" s="27">
        <v>44327</v>
      </c>
      <c r="B9260" s="27" t="s">
        <v>10237</v>
      </c>
      <c r="C9260" s="28" t="s">
        <v>11384</v>
      </c>
      <c r="D9260" s="27" t="s">
        <v>10289</v>
      </c>
      <c r="E9260" s="50">
        <v>170.31</v>
      </c>
    </row>
    <row r="9261" spans="1:5" customFormat="1" ht="25.5" x14ac:dyDescent="0.2">
      <c r="A9261" s="27">
        <v>37418</v>
      </c>
      <c r="B9261" s="27" t="s">
        <v>10237</v>
      </c>
      <c r="C9261" s="28" t="s">
        <v>11385</v>
      </c>
      <c r="D9261" s="27" t="s">
        <v>10239</v>
      </c>
      <c r="E9261" s="50">
        <v>16.59</v>
      </c>
    </row>
    <row r="9262" spans="1:5" customFormat="1" ht="25.5" x14ac:dyDescent="0.2">
      <c r="A9262" s="27">
        <v>37419</v>
      </c>
      <c r="B9262" s="27" t="s">
        <v>10237</v>
      </c>
      <c r="C9262" s="28" t="s">
        <v>11386</v>
      </c>
      <c r="D9262" s="27" t="s">
        <v>10239</v>
      </c>
      <c r="E9262" s="50">
        <v>17.04</v>
      </c>
    </row>
    <row r="9263" spans="1:5" customFormat="1" ht="25.5" x14ac:dyDescent="0.2">
      <c r="A9263" s="27">
        <v>1427</v>
      </c>
      <c r="B9263" s="27" t="s">
        <v>10237</v>
      </c>
      <c r="C9263" s="28" t="s">
        <v>11387</v>
      </c>
      <c r="D9263" s="27" t="s">
        <v>10239</v>
      </c>
      <c r="E9263" s="50">
        <v>18.37</v>
      </c>
    </row>
    <row r="9264" spans="1:5" customFormat="1" ht="25.5" x14ac:dyDescent="0.2">
      <c r="A9264" s="27">
        <v>1402</v>
      </c>
      <c r="B9264" s="27" t="s">
        <v>10237</v>
      </c>
      <c r="C9264" s="28" t="s">
        <v>11388</v>
      </c>
      <c r="D9264" s="27" t="s">
        <v>10239</v>
      </c>
      <c r="E9264" s="50">
        <v>6.35</v>
      </c>
    </row>
    <row r="9265" spans="1:5" customFormat="1" ht="25.5" x14ac:dyDescent="0.2">
      <c r="A9265" s="27">
        <v>1420</v>
      </c>
      <c r="B9265" s="27" t="s">
        <v>10237</v>
      </c>
      <c r="C9265" s="28" t="s">
        <v>11389</v>
      </c>
      <c r="D9265" s="27" t="s">
        <v>10239</v>
      </c>
      <c r="E9265" s="50">
        <v>8.17</v>
      </c>
    </row>
    <row r="9266" spans="1:5" customFormat="1" ht="25.5" x14ac:dyDescent="0.2">
      <c r="A9266" s="27">
        <v>1419</v>
      </c>
      <c r="B9266" s="27" t="s">
        <v>10237</v>
      </c>
      <c r="C9266" s="28" t="s">
        <v>11390</v>
      </c>
      <c r="D9266" s="27" t="s">
        <v>10239</v>
      </c>
      <c r="E9266" s="134">
        <v>9.8699999999999992</v>
      </c>
    </row>
    <row r="9267" spans="1:5" customFormat="1" ht="25.5" x14ac:dyDescent="0.2">
      <c r="A9267" s="27">
        <v>1414</v>
      </c>
      <c r="B9267" s="27" t="s">
        <v>10237</v>
      </c>
      <c r="C9267" s="28" t="s">
        <v>11391</v>
      </c>
      <c r="D9267" s="27" t="s">
        <v>10239</v>
      </c>
      <c r="E9267" s="134">
        <v>9.66</v>
      </c>
    </row>
    <row r="9268" spans="1:5" customFormat="1" ht="25.5" x14ac:dyDescent="0.2">
      <c r="A9268" s="27">
        <v>1413</v>
      </c>
      <c r="B9268" s="27" t="s">
        <v>10237</v>
      </c>
      <c r="C9268" s="28" t="s">
        <v>11392</v>
      </c>
      <c r="D9268" s="27" t="s">
        <v>10239</v>
      </c>
      <c r="E9268" s="134">
        <v>14.27</v>
      </c>
    </row>
    <row r="9269" spans="1:5" customFormat="1" ht="25.5" x14ac:dyDescent="0.2">
      <c r="A9269" s="27">
        <v>1412</v>
      </c>
      <c r="B9269" s="27" t="s">
        <v>10237</v>
      </c>
      <c r="C9269" s="28" t="s">
        <v>11393</v>
      </c>
      <c r="D9269" s="27" t="s">
        <v>10239</v>
      </c>
      <c r="E9269" s="134">
        <v>12.09</v>
      </c>
    </row>
    <row r="9270" spans="1:5" customFormat="1" ht="25.5" x14ac:dyDescent="0.2">
      <c r="A9270" s="27">
        <v>1406</v>
      </c>
      <c r="B9270" s="27" t="s">
        <v>10237</v>
      </c>
      <c r="C9270" s="28" t="s">
        <v>11394</v>
      </c>
      <c r="D9270" s="27" t="s">
        <v>10239</v>
      </c>
      <c r="E9270" s="134">
        <v>14.58</v>
      </c>
    </row>
    <row r="9271" spans="1:5" customFormat="1" ht="38.25" x14ac:dyDescent="0.2">
      <c r="A9271" s="27">
        <v>11281</v>
      </c>
      <c r="B9271" s="27" t="s">
        <v>10237</v>
      </c>
      <c r="C9271" s="28" t="s">
        <v>11395</v>
      </c>
      <c r="D9271" s="27" t="s">
        <v>10239</v>
      </c>
      <c r="E9271" s="134">
        <v>13200</v>
      </c>
    </row>
    <row r="9272" spans="1:5" customFormat="1" ht="38.25" x14ac:dyDescent="0.2">
      <c r="A9272" s="27">
        <v>1442</v>
      </c>
      <c r="B9272" s="27" t="s">
        <v>10237</v>
      </c>
      <c r="C9272" s="28" t="s">
        <v>11396</v>
      </c>
      <c r="D9272" s="27" t="s">
        <v>10239</v>
      </c>
      <c r="E9272" s="134">
        <v>11081.3</v>
      </c>
    </row>
    <row r="9273" spans="1:5" customFormat="1" ht="38.25" x14ac:dyDescent="0.2">
      <c r="A9273" s="27">
        <v>13457</v>
      </c>
      <c r="B9273" s="27" t="s">
        <v>10237</v>
      </c>
      <c r="C9273" s="28" t="s">
        <v>11397</v>
      </c>
      <c r="D9273" s="27" t="s">
        <v>10239</v>
      </c>
      <c r="E9273" s="134">
        <v>9565.2099999999991</v>
      </c>
    </row>
    <row r="9274" spans="1:5" customFormat="1" ht="38.25" x14ac:dyDescent="0.2">
      <c r="A9274" s="27">
        <v>40699</v>
      </c>
      <c r="B9274" s="27" t="s">
        <v>10237</v>
      </c>
      <c r="C9274" s="28" t="s">
        <v>11398</v>
      </c>
      <c r="D9274" s="27" t="s">
        <v>10239</v>
      </c>
      <c r="E9274" s="50">
        <v>7394.27</v>
      </c>
    </row>
    <row r="9275" spans="1:5" customFormat="1" ht="38.25" x14ac:dyDescent="0.2">
      <c r="A9275" s="27">
        <v>40701</v>
      </c>
      <c r="B9275" s="27" t="s">
        <v>10237</v>
      </c>
      <c r="C9275" s="28" t="s">
        <v>11399</v>
      </c>
      <c r="D9275" s="27" t="s">
        <v>10239</v>
      </c>
      <c r="E9275" s="50">
        <v>130740.92</v>
      </c>
    </row>
    <row r="9276" spans="1:5" customFormat="1" ht="38.25" x14ac:dyDescent="0.2">
      <c r="A9276" s="27">
        <v>40700</v>
      </c>
      <c r="B9276" s="27" t="s">
        <v>10237</v>
      </c>
      <c r="C9276" s="28" t="s">
        <v>11400</v>
      </c>
      <c r="D9276" s="27" t="s">
        <v>10239</v>
      </c>
      <c r="E9276" s="50">
        <v>17212.91</v>
      </c>
    </row>
    <row r="9277" spans="1:5" customFormat="1" ht="25.5" x14ac:dyDescent="0.2">
      <c r="A9277" s="27">
        <v>13458</v>
      </c>
      <c r="B9277" s="27" t="s">
        <v>10237</v>
      </c>
      <c r="C9277" s="28" t="s">
        <v>11401</v>
      </c>
      <c r="D9277" s="27" t="s">
        <v>10239</v>
      </c>
      <c r="E9277" s="50">
        <v>16356.52</v>
      </c>
    </row>
    <row r="9278" spans="1:5" customFormat="1" ht="25.5" x14ac:dyDescent="0.2">
      <c r="A9278" s="27">
        <v>11134</v>
      </c>
      <c r="B9278" s="27" t="s">
        <v>10237</v>
      </c>
      <c r="C9278" s="28" t="s">
        <v>11402</v>
      </c>
      <c r="D9278" s="27" t="s">
        <v>10640</v>
      </c>
      <c r="E9278" s="50">
        <v>78.67</v>
      </c>
    </row>
    <row r="9279" spans="1:5" customFormat="1" ht="25.5" x14ac:dyDescent="0.2">
      <c r="A9279" s="27">
        <v>11135</v>
      </c>
      <c r="B9279" s="27" t="s">
        <v>10237</v>
      </c>
      <c r="C9279" s="28" t="s">
        <v>11403</v>
      </c>
      <c r="D9279" s="27" t="s">
        <v>10640</v>
      </c>
      <c r="E9279" s="50">
        <v>84.94</v>
      </c>
    </row>
    <row r="9280" spans="1:5" customFormat="1" ht="25.5" x14ac:dyDescent="0.2">
      <c r="A9280" s="27">
        <v>11136</v>
      </c>
      <c r="B9280" s="27" t="s">
        <v>10237</v>
      </c>
      <c r="C9280" s="28" t="s">
        <v>11404</v>
      </c>
      <c r="D9280" s="27" t="s">
        <v>10640</v>
      </c>
      <c r="E9280" s="50">
        <v>97.26</v>
      </c>
    </row>
    <row r="9281" spans="1:5" customFormat="1" ht="25.5" x14ac:dyDescent="0.2">
      <c r="A9281" s="27">
        <v>34743</v>
      </c>
      <c r="B9281" s="27" t="s">
        <v>10237</v>
      </c>
      <c r="C9281" s="28" t="s">
        <v>11405</v>
      </c>
      <c r="D9281" s="27" t="s">
        <v>10640</v>
      </c>
      <c r="E9281" s="50">
        <v>117.34</v>
      </c>
    </row>
    <row r="9282" spans="1:5" customFormat="1" ht="25.5" x14ac:dyDescent="0.2">
      <c r="A9282" s="27">
        <v>11137</v>
      </c>
      <c r="B9282" s="27" t="s">
        <v>10237</v>
      </c>
      <c r="C9282" s="28" t="s">
        <v>11406</v>
      </c>
      <c r="D9282" s="27" t="s">
        <v>10640</v>
      </c>
      <c r="E9282" s="134">
        <v>133.28</v>
      </c>
    </row>
    <row r="9283" spans="1:5" customFormat="1" ht="25.5" x14ac:dyDescent="0.2">
      <c r="A9283" s="27">
        <v>34745</v>
      </c>
      <c r="B9283" s="27" t="s">
        <v>10237</v>
      </c>
      <c r="C9283" s="28" t="s">
        <v>11407</v>
      </c>
      <c r="D9283" s="27" t="s">
        <v>10640</v>
      </c>
      <c r="E9283" s="134">
        <v>158.49</v>
      </c>
    </row>
    <row r="9284" spans="1:5" customFormat="1" ht="25.5" x14ac:dyDescent="0.2">
      <c r="A9284" s="27">
        <v>34746</v>
      </c>
      <c r="B9284" s="27" t="s">
        <v>10237</v>
      </c>
      <c r="C9284" s="28" t="s">
        <v>11408</v>
      </c>
      <c r="D9284" s="27" t="s">
        <v>10640</v>
      </c>
      <c r="E9284" s="134">
        <v>43.22</v>
      </c>
    </row>
    <row r="9285" spans="1:5" customFormat="1" ht="25.5" x14ac:dyDescent="0.2">
      <c r="A9285" s="27">
        <v>1360</v>
      </c>
      <c r="B9285" s="27" t="s">
        <v>10237</v>
      </c>
      <c r="C9285" s="28" t="s">
        <v>11409</v>
      </c>
      <c r="D9285" s="27" t="s">
        <v>10640</v>
      </c>
      <c r="E9285" s="134">
        <v>50.43</v>
      </c>
    </row>
    <row r="9286" spans="1:5" customFormat="1" ht="25.5" x14ac:dyDescent="0.2">
      <c r="A9286" s="27">
        <v>36524</v>
      </c>
      <c r="B9286" s="27" t="s">
        <v>10237</v>
      </c>
      <c r="C9286" s="28" t="s">
        <v>11410</v>
      </c>
      <c r="D9286" s="27" t="s">
        <v>10239</v>
      </c>
      <c r="E9286" s="134">
        <v>196453.87</v>
      </c>
    </row>
    <row r="9287" spans="1:5" customFormat="1" ht="25.5" x14ac:dyDescent="0.2">
      <c r="A9287" s="27">
        <v>36526</v>
      </c>
      <c r="B9287" s="27" t="s">
        <v>10237</v>
      </c>
      <c r="C9287" s="28" t="s">
        <v>11411</v>
      </c>
      <c r="D9287" s="27" t="s">
        <v>10239</v>
      </c>
      <c r="E9287" s="134">
        <v>158310.53</v>
      </c>
    </row>
    <row r="9288" spans="1:5" customFormat="1" ht="25.5" x14ac:dyDescent="0.2">
      <c r="A9288" s="27">
        <v>36523</v>
      </c>
      <c r="B9288" s="27" t="s">
        <v>10237</v>
      </c>
      <c r="C9288" s="28" t="s">
        <v>11412</v>
      </c>
      <c r="D9288" s="27" t="s">
        <v>10239</v>
      </c>
      <c r="E9288" s="134">
        <v>338921.49</v>
      </c>
    </row>
    <row r="9289" spans="1:5" customFormat="1" ht="25.5" x14ac:dyDescent="0.2">
      <c r="A9289" s="27">
        <v>36527</v>
      </c>
      <c r="B9289" s="27" t="s">
        <v>10237</v>
      </c>
      <c r="C9289" s="28" t="s">
        <v>11413</v>
      </c>
      <c r="D9289" s="27" t="s">
        <v>10239</v>
      </c>
      <c r="E9289" s="134">
        <v>368138.54</v>
      </c>
    </row>
    <row r="9290" spans="1:5" customFormat="1" ht="25.5" x14ac:dyDescent="0.2">
      <c r="A9290" s="27">
        <v>38642</v>
      </c>
      <c r="B9290" s="27" t="s">
        <v>10237</v>
      </c>
      <c r="C9290" s="28" t="s">
        <v>11414</v>
      </c>
      <c r="D9290" s="27" t="s">
        <v>10239</v>
      </c>
      <c r="E9290" s="134">
        <v>85712.1</v>
      </c>
    </row>
    <row r="9291" spans="1:5" customFormat="1" ht="25.5" x14ac:dyDescent="0.2">
      <c r="A9291" s="27">
        <v>36522</v>
      </c>
      <c r="B9291" s="27" t="s">
        <v>10237</v>
      </c>
      <c r="C9291" s="28" t="s">
        <v>11415</v>
      </c>
      <c r="D9291" s="27" t="s">
        <v>10239</v>
      </c>
      <c r="E9291" s="134">
        <v>99682.15</v>
      </c>
    </row>
    <row r="9292" spans="1:5" customFormat="1" ht="25.5" x14ac:dyDescent="0.2">
      <c r="A9292" s="27">
        <v>36525</v>
      </c>
      <c r="B9292" s="27" t="s">
        <v>10237</v>
      </c>
      <c r="C9292" s="28" t="s">
        <v>11416</v>
      </c>
      <c r="D9292" s="27" t="s">
        <v>10239</v>
      </c>
      <c r="E9292" s="134">
        <v>133497.67000000001</v>
      </c>
    </row>
    <row r="9293" spans="1:5" customFormat="1" ht="25.5" x14ac:dyDescent="0.2">
      <c r="A9293" s="27">
        <v>13803</v>
      </c>
      <c r="B9293" s="27" t="s">
        <v>10237</v>
      </c>
      <c r="C9293" s="28" t="s">
        <v>11417</v>
      </c>
      <c r="D9293" s="27" t="s">
        <v>10239</v>
      </c>
      <c r="E9293" s="134">
        <v>133115.69</v>
      </c>
    </row>
    <row r="9294" spans="1:5" customFormat="1" ht="25.5" x14ac:dyDescent="0.2">
      <c r="A9294" s="27">
        <v>34348</v>
      </c>
      <c r="B9294" s="27" t="s">
        <v>10237</v>
      </c>
      <c r="C9294" s="28" t="s">
        <v>11418</v>
      </c>
      <c r="D9294" s="27" t="s">
        <v>10283</v>
      </c>
      <c r="E9294" s="134">
        <v>28.76</v>
      </c>
    </row>
    <row r="9295" spans="1:5" customFormat="1" ht="25.5" x14ac:dyDescent="0.2">
      <c r="A9295" s="27">
        <v>34347</v>
      </c>
      <c r="B9295" s="27" t="s">
        <v>10237</v>
      </c>
      <c r="C9295" s="28" t="s">
        <v>11419</v>
      </c>
      <c r="D9295" s="27" t="s">
        <v>10283</v>
      </c>
      <c r="E9295" s="134">
        <v>20.56</v>
      </c>
    </row>
    <row r="9296" spans="1:5" customFormat="1" ht="25.5" x14ac:dyDescent="0.2">
      <c r="A9296" s="27">
        <v>11146</v>
      </c>
      <c r="B9296" s="27" t="s">
        <v>10237</v>
      </c>
      <c r="C9296" s="28" t="s">
        <v>11420</v>
      </c>
      <c r="D9296" s="27" t="s">
        <v>10385</v>
      </c>
      <c r="E9296" s="134">
        <v>655.46</v>
      </c>
    </row>
    <row r="9297" spans="1:5" customFormat="1" ht="25.5" x14ac:dyDescent="0.2">
      <c r="A9297" s="27">
        <v>11147</v>
      </c>
      <c r="B9297" s="27" t="s">
        <v>10237</v>
      </c>
      <c r="C9297" s="28" t="s">
        <v>11421</v>
      </c>
      <c r="D9297" s="27" t="s">
        <v>10385</v>
      </c>
      <c r="E9297" s="134">
        <v>681.11</v>
      </c>
    </row>
    <row r="9298" spans="1:5" customFormat="1" ht="25.5" x14ac:dyDescent="0.2">
      <c r="A9298" s="27">
        <v>34872</v>
      </c>
      <c r="B9298" s="27" t="s">
        <v>10237</v>
      </c>
      <c r="C9298" s="28" t="s">
        <v>11422</v>
      </c>
      <c r="D9298" s="27" t="s">
        <v>10385</v>
      </c>
      <c r="E9298" s="134">
        <v>688.75</v>
      </c>
    </row>
    <row r="9299" spans="1:5" customFormat="1" ht="25.5" x14ac:dyDescent="0.2">
      <c r="A9299" s="27">
        <v>34491</v>
      </c>
      <c r="B9299" s="27" t="s">
        <v>10237</v>
      </c>
      <c r="C9299" s="28" t="s">
        <v>11423</v>
      </c>
      <c r="D9299" s="27" t="s">
        <v>10385</v>
      </c>
      <c r="E9299" s="134">
        <v>708.71</v>
      </c>
    </row>
    <row r="9300" spans="1:5" customFormat="1" ht="25.5" x14ac:dyDescent="0.2">
      <c r="A9300" s="27">
        <v>34770</v>
      </c>
      <c r="B9300" s="27" t="s">
        <v>10237</v>
      </c>
      <c r="C9300" s="28" t="s">
        <v>11424</v>
      </c>
      <c r="D9300" s="27" t="s">
        <v>11425</v>
      </c>
      <c r="E9300" s="134">
        <v>676.81</v>
      </c>
    </row>
    <row r="9301" spans="1:5" customFormat="1" ht="25.5" x14ac:dyDescent="0.2">
      <c r="A9301" s="27">
        <v>1518</v>
      </c>
      <c r="B9301" s="27" t="s">
        <v>10237</v>
      </c>
      <c r="C9301" s="28" t="s">
        <v>11426</v>
      </c>
      <c r="D9301" s="27" t="s">
        <v>11425</v>
      </c>
      <c r="E9301" s="134">
        <v>690</v>
      </c>
    </row>
    <row r="9302" spans="1:5" customFormat="1" ht="25.5" x14ac:dyDescent="0.2">
      <c r="A9302" s="27">
        <v>41965</v>
      </c>
      <c r="B9302" s="27" t="s">
        <v>10237</v>
      </c>
      <c r="C9302" s="28" t="s">
        <v>11427</v>
      </c>
      <c r="D9302" s="27" t="s">
        <v>11425</v>
      </c>
      <c r="E9302" s="134">
        <v>605.02</v>
      </c>
    </row>
    <row r="9303" spans="1:5" customFormat="1" ht="25.5" x14ac:dyDescent="0.2">
      <c r="A9303" s="27">
        <v>1524</v>
      </c>
      <c r="B9303" s="27" t="s">
        <v>10237</v>
      </c>
      <c r="C9303" s="28" t="s">
        <v>11428</v>
      </c>
      <c r="D9303" s="27" t="s">
        <v>10385</v>
      </c>
      <c r="E9303" s="134">
        <v>628.86</v>
      </c>
    </row>
    <row r="9304" spans="1:5" customFormat="1" ht="25.5" x14ac:dyDescent="0.2">
      <c r="A9304" s="27">
        <v>34492</v>
      </c>
      <c r="B9304" s="27" t="s">
        <v>10237</v>
      </c>
      <c r="C9304" s="28" t="s">
        <v>11429</v>
      </c>
      <c r="D9304" s="27" t="s">
        <v>10385</v>
      </c>
      <c r="E9304" s="134">
        <v>582.5</v>
      </c>
    </row>
    <row r="9305" spans="1:5" customFormat="1" ht="25.5" x14ac:dyDescent="0.2">
      <c r="A9305" s="27">
        <v>38404</v>
      </c>
      <c r="B9305" s="27" t="s">
        <v>10237</v>
      </c>
      <c r="C9305" s="28" t="s">
        <v>11430</v>
      </c>
      <c r="D9305" s="27" t="s">
        <v>10385</v>
      </c>
      <c r="E9305" s="134">
        <v>603.35</v>
      </c>
    </row>
    <row r="9306" spans="1:5" customFormat="1" ht="25.5" x14ac:dyDescent="0.2">
      <c r="A9306" s="27">
        <v>39849</v>
      </c>
      <c r="B9306" s="27" t="s">
        <v>10237</v>
      </c>
      <c r="C9306" s="28" t="s">
        <v>11431</v>
      </c>
      <c r="D9306" s="27" t="s">
        <v>10385</v>
      </c>
      <c r="E9306" s="134">
        <v>691.45</v>
      </c>
    </row>
    <row r="9307" spans="1:5" customFormat="1" ht="25.5" x14ac:dyDescent="0.2">
      <c r="A9307" s="27">
        <v>38464</v>
      </c>
      <c r="B9307" s="27" t="s">
        <v>10237</v>
      </c>
      <c r="C9307" s="28" t="s">
        <v>11432</v>
      </c>
      <c r="D9307" s="27" t="s">
        <v>10385</v>
      </c>
      <c r="E9307" s="134">
        <v>701.48</v>
      </c>
    </row>
    <row r="9308" spans="1:5" customFormat="1" ht="25.5" x14ac:dyDescent="0.2">
      <c r="A9308" s="27">
        <v>1527</v>
      </c>
      <c r="B9308" s="27" t="s">
        <v>10237</v>
      </c>
      <c r="C9308" s="28" t="s">
        <v>11433</v>
      </c>
      <c r="D9308" s="27" t="s">
        <v>10385</v>
      </c>
      <c r="E9308" s="134">
        <v>648.83000000000004</v>
      </c>
    </row>
    <row r="9309" spans="1:5" customFormat="1" ht="25.5" x14ac:dyDescent="0.2">
      <c r="A9309" s="27">
        <v>34493</v>
      </c>
      <c r="B9309" s="27" t="s">
        <v>10237</v>
      </c>
      <c r="C9309" s="28" t="s">
        <v>11434</v>
      </c>
      <c r="D9309" s="27" t="s">
        <v>10385</v>
      </c>
      <c r="E9309" s="134">
        <v>598.91</v>
      </c>
    </row>
    <row r="9310" spans="1:5" customFormat="1" ht="25.5" x14ac:dyDescent="0.2">
      <c r="A9310" s="27">
        <v>38405</v>
      </c>
      <c r="B9310" s="27" t="s">
        <v>10237</v>
      </c>
      <c r="C9310" s="28" t="s">
        <v>11435</v>
      </c>
      <c r="D9310" s="27" t="s">
        <v>10385</v>
      </c>
      <c r="E9310" s="134">
        <v>621.96</v>
      </c>
    </row>
    <row r="9311" spans="1:5" customFormat="1" ht="25.5" x14ac:dyDescent="0.2">
      <c r="A9311" s="27">
        <v>38408</v>
      </c>
      <c r="B9311" s="27" t="s">
        <v>10237</v>
      </c>
      <c r="C9311" s="28" t="s">
        <v>11436</v>
      </c>
      <c r="D9311" s="27" t="s">
        <v>10385</v>
      </c>
      <c r="E9311" s="134">
        <v>688.45</v>
      </c>
    </row>
    <row r="9312" spans="1:5" customFormat="1" ht="25.5" x14ac:dyDescent="0.2">
      <c r="A9312" s="27">
        <v>1525</v>
      </c>
      <c r="B9312" s="27" t="s">
        <v>10237</v>
      </c>
      <c r="C9312" s="28" t="s">
        <v>11437</v>
      </c>
      <c r="D9312" s="27" t="s">
        <v>10385</v>
      </c>
      <c r="E9312" s="134">
        <v>668.79</v>
      </c>
    </row>
    <row r="9313" spans="1:5" customFormat="1" ht="25.5" x14ac:dyDescent="0.2">
      <c r="A9313" s="27">
        <v>34494</v>
      </c>
      <c r="B9313" s="27" t="s">
        <v>10237</v>
      </c>
      <c r="C9313" s="28" t="s">
        <v>11438</v>
      </c>
      <c r="D9313" s="27" t="s">
        <v>10385</v>
      </c>
      <c r="E9313" s="134">
        <v>618.88</v>
      </c>
    </row>
    <row r="9314" spans="1:5" customFormat="1" ht="25.5" x14ac:dyDescent="0.2">
      <c r="A9314" s="27">
        <v>38406</v>
      </c>
      <c r="B9314" s="27" t="s">
        <v>10237</v>
      </c>
      <c r="C9314" s="28" t="s">
        <v>11439</v>
      </c>
      <c r="D9314" s="27" t="s">
        <v>10385</v>
      </c>
      <c r="E9314" s="134">
        <v>656.75</v>
      </c>
    </row>
    <row r="9315" spans="1:5" customFormat="1" ht="25.5" x14ac:dyDescent="0.2">
      <c r="A9315" s="27">
        <v>38409</v>
      </c>
      <c r="B9315" s="27" t="s">
        <v>10237</v>
      </c>
      <c r="C9315" s="28" t="s">
        <v>11440</v>
      </c>
      <c r="D9315" s="27" t="s">
        <v>10385</v>
      </c>
      <c r="E9315" s="134">
        <v>693.14</v>
      </c>
    </row>
    <row r="9316" spans="1:5" customFormat="1" ht="25.5" x14ac:dyDescent="0.2">
      <c r="A9316" s="27">
        <v>43360</v>
      </c>
      <c r="B9316" s="27" t="s">
        <v>10237</v>
      </c>
      <c r="C9316" s="28" t="s">
        <v>11441</v>
      </c>
      <c r="D9316" s="27" t="s">
        <v>10385</v>
      </c>
      <c r="E9316" s="134">
        <v>722.75</v>
      </c>
    </row>
    <row r="9317" spans="1:5" customFormat="1" ht="25.5" x14ac:dyDescent="0.2">
      <c r="A9317" s="27">
        <v>11145</v>
      </c>
      <c r="B9317" s="27" t="s">
        <v>10237</v>
      </c>
      <c r="C9317" s="28" t="s">
        <v>11442</v>
      </c>
      <c r="D9317" s="27" t="s">
        <v>10385</v>
      </c>
      <c r="E9317" s="134">
        <v>688.75</v>
      </c>
    </row>
    <row r="9318" spans="1:5" customFormat="1" ht="25.5" x14ac:dyDescent="0.2">
      <c r="A9318" s="27">
        <v>34495</v>
      </c>
      <c r="B9318" s="27" t="s">
        <v>10237</v>
      </c>
      <c r="C9318" s="28" t="s">
        <v>11443</v>
      </c>
      <c r="D9318" s="27" t="s">
        <v>10385</v>
      </c>
      <c r="E9318" s="134">
        <v>638.84</v>
      </c>
    </row>
    <row r="9319" spans="1:5" customFormat="1" ht="25.5" x14ac:dyDescent="0.2">
      <c r="A9319" s="27">
        <v>34479</v>
      </c>
      <c r="B9319" s="27" t="s">
        <v>10237</v>
      </c>
      <c r="C9319" s="28" t="s">
        <v>11444</v>
      </c>
      <c r="D9319" s="27" t="s">
        <v>10385</v>
      </c>
      <c r="E9319" s="134">
        <v>708.71</v>
      </c>
    </row>
    <row r="9320" spans="1:5" customFormat="1" ht="25.5" x14ac:dyDescent="0.2">
      <c r="A9320" s="27">
        <v>34496</v>
      </c>
      <c r="B9320" s="27" t="s">
        <v>10237</v>
      </c>
      <c r="C9320" s="28" t="s">
        <v>11445</v>
      </c>
      <c r="D9320" s="27" t="s">
        <v>10385</v>
      </c>
      <c r="E9320" s="134">
        <v>666.42</v>
      </c>
    </row>
    <row r="9321" spans="1:5" customFormat="1" ht="25.5" x14ac:dyDescent="0.2">
      <c r="A9321" s="27">
        <v>34481</v>
      </c>
      <c r="B9321" s="27" t="s">
        <v>10237</v>
      </c>
      <c r="C9321" s="28" t="s">
        <v>11446</v>
      </c>
      <c r="D9321" s="27" t="s">
        <v>10385</v>
      </c>
      <c r="E9321" s="134">
        <v>740.52</v>
      </c>
    </row>
    <row r="9322" spans="1:5" customFormat="1" ht="25.5" x14ac:dyDescent="0.2">
      <c r="A9322" s="27">
        <v>34483</v>
      </c>
      <c r="B9322" s="27" t="s">
        <v>10237</v>
      </c>
      <c r="C9322" s="28" t="s">
        <v>11447</v>
      </c>
      <c r="D9322" s="27" t="s">
        <v>10385</v>
      </c>
      <c r="E9322" s="134">
        <v>791.2</v>
      </c>
    </row>
    <row r="9323" spans="1:5" customFormat="1" ht="25.5" x14ac:dyDescent="0.2">
      <c r="A9323" s="27">
        <v>34485</v>
      </c>
      <c r="B9323" s="27" t="s">
        <v>10237</v>
      </c>
      <c r="C9323" s="28" t="s">
        <v>11448</v>
      </c>
      <c r="D9323" s="27" t="s">
        <v>10385</v>
      </c>
      <c r="E9323" s="134">
        <v>846.1</v>
      </c>
    </row>
    <row r="9324" spans="1:5" customFormat="1" ht="25.5" x14ac:dyDescent="0.2">
      <c r="A9324" s="27">
        <v>14041</v>
      </c>
      <c r="B9324" s="27" t="s">
        <v>10237</v>
      </c>
      <c r="C9324" s="28" t="s">
        <v>11449</v>
      </c>
      <c r="D9324" s="27" t="s">
        <v>10385</v>
      </c>
      <c r="E9324" s="134">
        <v>550</v>
      </c>
    </row>
    <row r="9325" spans="1:5" customFormat="1" ht="25.5" x14ac:dyDescent="0.2">
      <c r="A9325" s="27">
        <v>1523</v>
      </c>
      <c r="B9325" s="27" t="s">
        <v>10237</v>
      </c>
      <c r="C9325" s="28" t="s">
        <v>11450</v>
      </c>
      <c r="D9325" s="27" t="s">
        <v>10385</v>
      </c>
      <c r="E9325" s="134">
        <v>558.99</v>
      </c>
    </row>
    <row r="9326" spans="1:5" customFormat="1" ht="12.75" x14ac:dyDescent="0.2">
      <c r="A9326" s="27">
        <v>14052</v>
      </c>
      <c r="B9326" s="27" t="s">
        <v>10237</v>
      </c>
      <c r="C9326" s="28" t="s">
        <v>11451</v>
      </c>
      <c r="D9326" s="27" t="s">
        <v>10239</v>
      </c>
      <c r="E9326" s="134">
        <v>13.69</v>
      </c>
    </row>
    <row r="9327" spans="1:5" customFormat="1" ht="12.75" x14ac:dyDescent="0.2">
      <c r="A9327" s="27">
        <v>14054</v>
      </c>
      <c r="B9327" s="27" t="s">
        <v>10237</v>
      </c>
      <c r="C9327" s="28" t="s">
        <v>11452</v>
      </c>
      <c r="D9327" s="27" t="s">
        <v>10239</v>
      </c>
      <c r="E9327" s="134">
        <v>17.8</v>
      </c>
    </row>
    <row r="9328" spans="1:5" customFormat="1" ht="12.75" x14ac:dyDescent="0.2">
      <c r="A9328" s="27">
        <v>14053</v>
      </c>
      <c r="B9328" s="27" t="s">
        <v>10237</v>
      </c>
      <c r="C9328" s="28" t="s">
        <v>11453</v>
      </c>
      <c r="D9328" s="27" t="s">
        <v>10239</v>
      </c>
      <c r="E9328" s="134">
        <v>13.9</v>
      </c>
    </row>
    <row r="9329" spans="1:5" customFormat="1" ht="12.75" x14ac:dyDescent="0.2">
      <c r="A9329" s="27">
        <v>2558</v>
      </c>
      <c r="B9329" s="27" t="s">
        <v>10237</v>
      </c>
      <c r="C9329" s="28" t="s">
        <v>11454</v>
      </c>
      <c r="D9329" s="27" t="s">
        <v>10239</v>
      </c>
      <c r="E9329" s="134">
        <v>10.46</v>
      </c>
    </row>
    <row r="9330" spans="1:5" customFormat="1" ht="12.75" x14ac:dyDescent="0.2">
      <c r="A9330" s="27">
        <v>2560</v>
      </c>
      <c r="B9330" s="27" t="s">
        <v>10237</v>
      </c>
      <c r="C9330" s="28" t="s">
        <v>11455</v>
      </c>
      <c r="D9330" s="27" t="s">
        <v>10239</v>
      </c>
      <c r="E9330" s="134">
        <v>18.420000000000002</v>
      </c>
    </row>
    <row r="9331" spans="1:5" customFormat="1" ht="12.75" x14ac:dyDescent="0.2">
      <c r="A9331" s="27">
        <v>2559</v>
      </c>
      <c r="B9331" s="27" t="s">
        <v>10237</v>
      </c>
      <c r="C9331" s="28" t="s">
        <v>11456</v>
      </c>
      <c r="D9331" s="27" t="s">
        <v>10239</v>
      </c>
      <c r="E9331" s="134">
        <v>14.73</v>
      </c>
    </row>
    <row r="9332" spans="1:5" customFormat="1" ht="12.75" x14ac:dyDescent="0.2">
      <c r="A9332" s="27">
        <v>2592</v>
      </c>
      <c r="B9332" s="27" t="s">
        <v>10237</v>
      </c>
      <c r="C9332" s="28" t="s">
        <v>11457</v>
      </c>
      <c r="D9332" s="27" t="s">
        <v>10239</v>
      </c>
      <c r="E9332" s="134">
        <v>244.19</v>
      </c>
    </row>
    <row r="9333" spans="1:5" customFormat="1" ht="12.75" x14ac:dyDescent="0.2">
      <c r="A9333" s="27">
        <v>2589</v>
      </c>
      <c r="B9333" s="27" t="s">
        <v>10237</v>
      </c>
      <c r="C9333" s="28" t="s">
        <v>11458</v>
      </c>
      <c r="D9333" s="27" t="s">
        <v>10239</v>
      </c>
      <c r="E9333" s="134">
        <v>32.659999999999997</v>
      </c>
    </row>
    <row r="9334" spans="1:5" customFormat="1" ht="12.75" x14ac:dyDescent="0.2">
      <c r="A9334" s="27">
        <v>2566</v>
      </c>
      <c r="B9334" s="27" t="s">
        <v>10237</v>
      </c>
      <c r="C9334" s="28" t="s">
        <v>11459</v>
      </c>
      <c r="D9334" s="27" t="s">
        <v>10239</v>
      </c>
      <c r="E9334" s="134">
        <v>24.57</v>
      </c>
    </row>
    <row r="9335" spans="1:5" customFormat="1" ht="12.75" x14ac:dyDescent="0.2">
      <c r="A9335" s="27">
        <v>2591</v>
      </c>
      <c r="B9335" s="27" t="s">
        <v>10237</v>
      </c>
      <c r="C9335" s="28" t="s">
        <v>11460</v>
      </c>
      <c r="D9335" s="27" t="s">
        <v>10239</v>
      </c>
      <c r="E9335" s="134">
        <v>11.91</v>
      </c>
    </row>
    <row r="9336" spans="1:5" customFormat="1" ht="12.75" x14ac:dyDescent="0.2">
      <c r="A9336" s="27">
        <v>2590</v>
      </c>
      <c r="B9336" s="27" t="s">
        <v>10237</v>
      </c>
      <c r="C9336" s="28" t="s">
        <v>11461</v>
      </c>
      <c r="D9336" s="27" t="s">
        <v>10239</v>
      </c>
      <c r="E9336" s="134">
        <v>20.04</v>
      </c>
    </row>
    <row r="9337" spans="1:5" customFormat="1" ht="12.75" x14ac:dyDescent="0.2">
      <c r="A9337" s="27">
        <v>2567</v>
      </c>
      <c r="B9337" s="27" t="s">
        <v>10237</v>
      </c>
      <c r="C9337" s="28" t="s">
        <v>11462</v>
      </c>
      <c r="D9337" s="27" t="s">
        <v>10239</v>
      </c>
      <c r="E9337" s="134">
        <v>47.91</v>
      </c>
    </row>
    <row r="9338" spans="1:5" customFormat="1" ht="12.75" x14ac:dyDescent="0.2">
      <c r="A9338" s="27">
        <v>2565</v>
      </c>
      <c r="B9338" s="27" t="s">
        <v>10237</v>
      </c>
      <c r="C9338" s="28" t="s">
        <v>11463</v>
      </c>
      <c r="D9338" s="27" t="s">
        <v>10239</v>
      </c>
      <c r="E9338" s="134">
        <v>11.93</v>
      </c>
    </row>
    <row r="9339" spans="1:5" customFormat="1" ht="12.75" x14ac:dyDescent="0.2">
      <c r="A9339" s="27">
        <v>2568</v>
      </c>
      <c r="B9339" s="27" t="s">
        <v>10237</v>
      </c>
      <c r="C9339" s="28" t="s">
        <v>11464</v>
      </c>
      <c r="D9339" s="27" t="s">
        <v>10239</v>
      </c>
      <c r="E9339" s="134">
        <v>133.04</v>
      </c>
    </row>
    <row r="9340" spans="1:5" customFormat="1" ht="12.75" x14ac:dyDescent="0.2">
      <c r="A9340" s="27">
        <v>2594</v>
      </c>
      <c r="B9340" s="27" t="s">
        <v>10237</v>
      </c>
      <c r="C9340" s="28" t="s">
        <v>11465</v>
      </c>
      <c r="D9340" s="27" t="s">
        <v>10239</v>
      </c>
      <c r="E9340" s="134">
        <v>221.64</v>
      </c>
    </row>
    <row r="9341" spans="1:5" customFormat="1" ht="12.75" x14ac:dyDescent="0.2">
      <c r="A9341" s="27">
        <v>2587</v>
      </c>
      <c r="B9341" s="27" t="s">
        <v>10237</v>
      </c>
      <c r="C9341" s="28" t="s">
        <v>11466</v>
      </c>
      <c r="D9341" s="27" t="s">
        <v>10239</v>
      </c>
      <c r="E9341" s="134">
        <v>37.770000000000003</v>
      </c>
    </row>
    <row r="9342" spans="1:5" customFormat="1" ht="12.75" x14ac:dyDescent="0.2">
      <c r="A9342" s="27">
        <v>2588</v>
      </c>
      <c r="B9342" s="27" t="s">
        <v>10237</v>
      </c>
      <c r="C9342" s="28" t="s">
        <v>11467</v>
      </c>
      <c r="D9342" s="27" t="s">
        <v>10239</v>
      </c>
      <c r="E9342" s="134">
        <v>30</v>
      </c>
    </row>
    <row r="9343" spans="1:5" customFormat="1" ht="12.75" x14ac:dyDescent="0.2">
      <c r="A9343" s="27">
        <v>2569</v>
      </c>
      <c r="B9343" s="27" t="s">
        <v>10237</v>
      </c>
      <c r="C9343" s="28" t="s">
        <v>11468</v>
      </c>
      <c r="D9343" s="27" t="s">
        <v>10239</v>
      </c>
      <c r="E9343" s="134">
        <v>11.56</v>
      </c>
    </row>
    <row r="9344" spans="1:5" customFormat="1" ht="12.75" x14ac:dyDescent="0.2">
      <c r="A9344" s="27">
        <v>2570</v>
      </c>
      <c r="B9344" s="27" t="s">
        <v>10237</v>
      </c>
      <c r="C9344" s="28" t="s">
        <v>11469</v>
      </c>
      <c r="D9344" s="27" t="s">
        <v>10239</v>
      </c>
      <c r="E9344" s="134">
        <v>19.38</v>
      </c>
    </row>
    <row r="9345" spans="1:5" customFormat="1" ht="12.75" x14ac:dyDescent="0.2">
      <c r="A9345" s="27">
        <v>2571</v>
      </c>
      <c r="B9345" s="27" t="s">
        <v>10237</v>
      </c>
      <c r="C9345" s="28" t="s">
        <v>11470</v>
      </c>
      <c r="D9345" s="27" t="s">
        <v>10239</v>
      </c>
      <c r="E9345" s="134">
        <v>57.53</v>
      </c>
    </row>
    <row r="9346" spans="1:5" customFormat="1" ht="12.75" x14ac:dyDescent="0.2">
      <c r="A9346" s="27">
        <v>2593</v>
      </c>
      <c r="B9346" s="27" t="s">
        <v>10237</v>
      </c>
      <c r="C9346" s="28" t="s">
        <v>11471</v>
      </c>
      <c r="D9346" s="27" t="s">
        <v>10239</v>
      </c>
      <c r="E9346" s="134">
        <v>12.33</v>
      </c>
    </row>
    <row r="9347" spans="1:5" customFormat="1" ht="12.75" x14ac:dyDescent="0.2">
      <c r="A9347" s="27">
        <v>2572</v>
      </c>
      <c r="B9347" s="27" t="s">
        <v>10237</v>
      </c>
      <c r="C9347" s="28" t="s">
        <v>11472</v>
      </c>
      <c r="D9347" s="27" t="s">
        <v>10239</v>
      </c>
      <c r="E9347" s="134">
        <v>170.13</v>
      </c>
    </row>
    <row r="9348" spans="1:5" customFormat="1" ht="12.75" x14ac:dyDescent="0.2">
      <c r="A9348" s="27">
        <v>2595</v>
      </c>
      <c r="B9348" s="27" t="s">
        <v>10237</v>
      </c>
      <c r="C9348" s="28" t="s">
        <v>11473</v>
      </c>
      <c r="D9348" s="27" t="s">
        <v>10239</v>
      </c>
      <c r="E9348" s="134">
        <v>265.45</v>
      </c>
    </row>
    <row r="9349" spans="1:5" customFormat="1" ht="12.75" x14ac:dyDescent="0.2">
      <c r="A9349" s="27">
        <v>2576</v>
      </c>
      <c r="B9349" s="27" t="s">
        <v>10237</v>
      </c>
      <c r="C9349" s="28" t="s">
        <v>11474</v>
      </c>
      <c r="D9349" s="27" t="s">
        <v>10239</v>
      </c>
      <c r="E9349" s="134">
        <v>45.25</v>
      </c>
    </row>
    <row r="9350" spans="1:5" customFormat="1" ht="12.75" x14ac:dyDescent="0.2">
      <c r="A9350" s="27">
        <v>2575</v>
      </c>
      <c r="B9350" s="27" t="s">
        <v>10237</v>
      </c>
      <c r="C9350" s="28" t="s">
        <v>11475</v>
      </c>
      <c r="D9350" s="27" t="s">
        <v>10239</v>
      </c>
      <c r="E9350" s="134">
        <v>34.020000000000003</v>
      </c>
    </row>
    <row r="9351" spans="1:5" customFormat="1" ht="12.75" x14ac:dyDescent="0.2">
      <c r="A9351" s="27">
        <v>2573</v>
      </c>
      <c r="B9351" s="27" t="s">
        <v>10237</v>
      </c>
      <c r="C9351" s="28" t="s">
        <v>11476</v>
      </c>
      <c r="D9351" s="27" t="s">
        <v>10239</v>
      </c>
      <c r="E9351" s="134">
        <v>14.13</v>
      </c>
    </row>
    <row r="9352" spans="1:5" customFormat="1" ht="12.75" x14ac:dyDescent="0.2">
      <c r="A9352" s="27">
        <v>2586</v>
      </c>
      <c r="B9352" s="27" t="s">
        <v>10237</v>
      </c>
      <c r="C9352" s="28" t="s">
        <v>11477</v>
      </c>
      <c r="D9352" s="27" t="s">
        <v>10239</v>
      </c>
      <c r="E9352" s="134">
        <v>22.9</v>
      </c>
    </row>
    <row r="9353" spans="1:5" customFormat="1" ht="12.75" x14ac:dyDescent="0.2">
      <c r="A9353" s="27">
        <v>2577</v>
      </c>
      <c r="B9353" s="27" t="s">
        <v>10237</v>
      </c>
      <c r="C9353" s="28" t="s">
        <v>11478</v>
      </c>
      <c r="D9353" s="27" t="s">
        <v>10239</v>
      </c>
      <c r="E9353" s="134">
        <v>61.31</v>
      </c>
    </row>
    <row r="9354" spans="1:5" customFormat="1" ht="12.75" x14ac:dyDescent="0.2">
      <c r="A9354" s="27">
        <v>2574</v>
      </c>
      <c r="B9354" s="27" t="s">
        <v>10237</v>
      </c>
      <c r="C9354" s="28" t="s">
        <v>11479</v>
      </c>
      <c r="D9354" s="27" t="s">
        <v>10239</v>
      </c>
      <c r="E9354" s="134">
        <v>14.22</v>
      </c>
    </row>
    <row r="9355" spans="1:5" customFormat="1" ht="12.75" x14ac:dyDescent="0.2">
      <c r="A9355" s="27">
        <v>2578</v>
      </c>
      <c r="B9355" s="27" t="s">
        <v>10237</v>
      </c>
      <c r="C9355" s="28" t="s">
        <v>11480</v>
      </c>
      <c r="D9355" s="27" t="s">
        <v>10239</v>
      </c>
      <c r="E9355" s="134">
        <v>191.43</v>
      </c>
    </row>
    <row r="9356" spans="1:5" customFormat="1" ht="12.75" x14ac:dyDescent="0.2">
      <c r="A9356" s="27">
        <v>2585</v>
      </c>
      <c r="B9356" s="27" t="s">
        <v>10237</v>
      </c>
      <c r="C9356" s="28" t="s">
        <v>11481</v>
      </c>
      <c r="D9356" s="27" t="s">
        <v>10239</v>
      </c>
      <c r="E9356" s="134">
        <v>262.69</v>
      </c>
    </row>
    <row r="9357" spans="1:5" customFormat="1" ht="12.75" x14ac:dyDescent="0.2">
      <c r="A9357" s="27">
        <v>12008</v>
      </c>
      <c r="B9357" s="27" t="s">
        <v>10237</v>
      </c>
      <c r="C9357" s="28" t="s">
        <v>11482</v>
      </c>
      <c r="D9357" s="27" t="s">
        <v>10239</v>
      </c>
      <c r="E9357" s="134">
        <v>140.94</v>
      </c>
    </row>
    <row r="9358" spans="1:5" customFormat="1" ht="12.75" x14ac:dyDescent="0.2">
      <c r="A9358" s="27">
        <v>2582</v>
      </c>
      <c r="B9358" s="27" t="s">
        <v>10237</v>
      </c>
      <c r="C9358" s="28" t="s">
        <v>11483</v>
      </c>
      <c r="D9358" s="27" t="s">
        <v>10239</v>
      </c>
      <c r="E9358" s="134">
        <v>41.97</v>
      </c>
    </row>
    <row r="9359" spans="1:5" customFormat="1" ht="12.75" x14ac:dyDescent="0.2">
      <c r="A9359" s="27">
        <v>2597</v>
      </c>
      <c r="B9359" s="27" t="s">
        <v>10237</v>
      </c>
      <c r="C9359" s="28" t="s">
        <v>11484</v>
      </c>
      <c r="D9359" s="27" t="s">
        <v>10239</v>
      </c>
      <c r="E9359" s="134">
        <v>35.97</v>
      </c>
    </row>
    <row r="9360" spans="1:5" customFormat="1" ht="12.75" x14ac:dyDescent="0.2">
      <c r="A9360" s="27">
        <v>2579</v>
      </c>
      <c r="B9360" s="27" t="s">
        <v>10237</v>
      </c>
      <c r="C9360" s="28" t="s">
        <v>11485</v>
      </c>
      <c r="D9360" s="27" t="s">
        <v>10239</v>
      </c>
      <c r="E9360" s="134">
        <v>17.12</v>
      </c>
    </row>
    <row r="9361" spans="1:5" customFormat="1" ht="12.75" x14ac:dyDescent="0.2">
      <c r="A9361" s="27">
        <v>2581</v>
      </c>
      <c r="B9361" s="27" t="s">
        <v>10237</v>
      </c>
      <c r="C9361" s="28" t="s">
        <v>11486</v>
      </c>
      <c r="D9361" s="27" t="s">
        <v>10239</v>
      </c>
      <c r="E9361" s="134">
        <v>21.91</v>
      </c>
    </row>
    <row r="9362" spans="1:5" customFormat="1" ht="12.75" x14ac:dyDescent="0.2">
      <c r="A9362" s="27">
        <v>2596</v>
      </c>
      <c r="B9362" s="27" t="s">
        <v>10237</v>
      </c>
      <c r="C9362" s="28" t="s">
        <v>11487</v>
      </c>
      <c r="D9362" s="27" t="s">
        <v>10239</v>
      </c>
      <c r="E9362" s="134">
        <v>64.81</v>
      </c>
    </row>
    <row r="9363" spans="1:5" customFormat="1" ht="12.75" x14ac:dyDescent="0.2">
      <c r="A9363" s="27">
        <v>2580</v>
      </c>
      <c r="B9363" s="27" t="s">
        <v>10237</v>
      </c>
      <c r="C9363" s="28" t="s">
        <v>11488</v>
      </c>
      <c r="D9363" s="27" t="s">
        <v>10239</v>
      </c>
      <c r="E9363" s="134">
        <v>18.77</v>
      </c>
    </row>
    <row r="9364" spans="1:5" customFormat="1" ht="12.75" x14ac:dyDescent="0.2">
      <c r="A9364" s="27">
        <v>2583</v>
      </c>
      <c r="B9364" s="27" t="s">
        <v>10237</v>
      </c>
      <c r="C9364" s="28" t="s">
        <v>11489</v>
      </c>
      <c r="D9364" s="27" t="s">
        <v>10239</v>
      </c>
      <c r="E9364" s="134">
        <v>157.63999999999999</v>
      </c>
    </row>
    <row r="9365" spans="1:5" customFormat="1" ht="12.75" x14ac:dyDescent="0.2">
      <c r="A9365" s="27">
        <v>2584</v>
      </c>
      <c r="B9365" s="27" t="s">
        <v>10237</v>
      </c>
      <c r="C9365" s="28" t="s">
        <v>11490</v>
      </c>
      <c r="D9365" s="27" t="s">
        <v>10239</v>
      </c>
      <c r="E9365" s="134">
        <v>262.42</v>
      </c>
    </row>
    <row r="9366" spans="1:5" customFormat="1" ht="12.75" x14ac:dyDescent="0.2">
      <c r="A9366" s="27">
        <v>12010</v>
      </c>
      <c r="B9366" s="27" t="s">
        <v>10237</v>
      </c>
      <c r="C9366" s="28" t="s">
        <v>11491</v>
      </c>
      <c r="D9366" s="27" t="s">
        <v>10239</v>
      </c>
      <c r="E9366" s="134">
        <v>9.77</v>
      </c>
    </row>
    <row r="9367" spans="1:5" customFormat="1" ht="12.75" x14ac:dyDescent="0.2">
      <c r="A9367" s="27">
        <v>39329</v>
      </c>
      <c r="B9367" s="27" t="s">
        <v>10237</v>
      </c>
      <c r="C9367" s="28" t="s">
        <v>11492</v>
      </c>
      <c r="D9367" s="27" t="s">
        <v>10239</v>
      </c>
      <c r="E9367" s="134">
        <v>10.220000000000001</v>
      </c>
    </row>
    <row r="9368" spans="1:5" customFormat="1" ht="12.75" x14ac:dyDescent="0.2">
      <c r="A9368" s="27">
        <v>39330</v>
      </c>
      <c r="B9368" s="27" t="s">
        <v>10237</v>
      </c>
      <c r="C9368" s="28" t="s">
        <v>11493</v>
      </c>
      <c r="D9368" s="27" t="s">
        <v>10239</v>
      </c>
      <c r="E9368" s="134">
        <v>10.75</v>
      </c>
    </row>
    <row r="9369" spans="1:5" customFormat="1" ht="12.75" x14ac:dyDescent="0.2">
      <c r="A9369" s="27">
        <v>39332</v>
      </c>
      <c r="B9369" s="27" t="s">
        <v>10237</v>
      </c>
      <c r="C9369" s="28" t="s">
        <v>11494</v>
      </c>
      <c r="D9369" s="27" t="s">
        <v>10239</v>
      </c>
      <c r="E9369" s="134">
        <v>12.02</v>
      </c>
    </row>
    <row r="9370" spans="1:5" customFormat="1" ht="12.75" x14ac:dyDescent="0.2">
      <c r="A9370" s="27">
        <v>39331</v>
      </c>
      <c r="B9370" s="27" t="s">
        <v>10237</v>
      </c>
      <c r="C9370" s="28" t="s">
        <v>11495</v>
      </c>
      <c r="D9370" s="27" t="s">
        <v>10239</v>
      </c>
      <c r="E9370" s="134">
        <v>9.56</v>
      </c>
    </row>
    <row r="9371" spans="1:5" customFormat="1" ht="12.75" x14ac:dyDescent="0.2">
      <c r="A9371" s="27">
        <v>39333</v>
      </c>
      <c r="B9371" s="27" t="s">
        <v>10237</v>
      </c>
      <c r="C9371" s="28" t="s">
        <v>11496</v>
      </c>
      <c r="D9371" s="27" t="s">
        <v>10239</v>
      </c>
      <c r="E9371" s="134">
        <v>9.32</v>
      </c>
    </row>
    <row r="9372" spans="1:5" customFormat="1" ht="12.75" x14ac:dyDescent="0.2">
      <c r="A9372" s="27">
        <v>39335</v>
      </c>
      <c r="B9372" s="27" t="s">
        <v>10237</v>
      </c>
      <c r="C9372" s="28" t="s">
        <v>11497</v>
      </c>
      <c r="D9372" s="27" t="s">
        <v>10239</v>
      </c>
      <c r="E9372" s="134">
        <v>10.79</v>
      </c>
    </row>
    <row r="9373" spans="1:5" customFormat="1" ht="12.75" x14ac:dyDescent="0.2">
      <c r="A9373" s="27">
        <v>39334</v>
      </c>
      <c r="B9373" s="27" t="s">
        <v>10237</v>
      </c>
      <c r="C9373" s="28" t="s">
        <v>11498</v>
      </c>
      <c r="D9373" s="27" t="s">
        <v>10239</v>
      </c>
      <c r="E9373" s="134">
        <v>8.58</v>
      </c>
    </row>
    <row r="9374" spans="1:5" customFormat="1" ht="12.75" x14ac:dyDescent="0.2">
      <c r="A9374" s="27">
        <v>12016</v>
      </c>
      <c r="B9374" s="27" t="s">
        <v>10237</v>
      </c>
      <c r="C9374" s="28" t="s">
        <v>11499</v>
      </c>
      <c r="D9374" s="27" t="s">
        <v>10239</v>
      </c>
      <c r="E9374" s="134">
        <v>10.77</v>
      </c>
    </row>
    <row r="9375" spans="1:5" customFormat="1" ht="12.75" x14ac:dyDescent="0.2">
      <c r="A9375" s="27">
        <v>12015</v>
      </c>
      <c r="B9375" s="27" t="s">
        <v>10237</v>
      </c>
      <c r="C9375" s="28" t="s">
        <v>11500</v>
      </c>
      <c r="D9375" s="27" t="s">
        <v>10239</v>
      </c>
      <c r="E9375" s="134">
        <v>12.53</v>
      </c>
    </row>
    <row r="9376" spans="1:5" customFormat="1" ht="12.75" x14ac:dyDescent="0.2">
      <c r="A9376" s="27">
        <v>12020</v>
      </c>
      <c r="B9376" s="27" t="s">
        <v>10237</v>
      </c>
      <c r="C9376" s="28" t="s">
        <v>11501</v>
      </c>
      <c r="D9376" s="27" t="s">
        <v>10239</v>
      </c>
      <c r="E9376" s="134">
        <v>10.77</v>
      </c>
    </row>
    <row r="9377" spans="1:5" customFormat="1" ht="12.75" x14ac:dyDescent="0.2">
      <c r="A9377" s="27">
        <v>12019</v>
      </c>
      <c r="B9377" s="27" t="s">
        <v>10237</v>
      </c>
      <c r="C9377" s="28" t="s">
        <v>11502</v>
      </c>
      <c r="D9377" s="27" t="s">
        <v>10239</v>
      </c>
      <c r="E9377" s="134">
        <v>12.53</v>
      </c>
    </row>
    <row r="9378" spans="1:5" customFormat="1" ht="12.75" x14ac:dyDescent="0.2">
      <c r="A9378" s="27">
        <v>39336</v>
      </c>
      <c r="B9378" s="27" t="s">
        <v>10237</v>
      </c>
      <c r="C9378" s="28" t="s">
        <v>11503</v>
      </c>
      <c r="D9378" s="27" t="s">
        <v>10239</v>
      </c>
      <c r="E9378" s="134">
        <v>10.75</v>
      </c>
    </row>
    <row r="9379" spans="1:5" customFormat="1" ht="12.75" x14ac:dyDescent="0.2">
      <c r="A9379" s="27">
        <v>39338</v>
      </c>
      <c r="B9379" s="27" t="s">
        <v>10237</v>
      </c>
      <c r="C9379" s="28" t="s">
        <v>11504</v>
      </c>
      <c r="D9379" s="27" t="s">
        <v>10239</v>
      </c>
      <c r="E9379" s="134">
        <v>12.02</v>
      </c>
    </row>
    <row r="9380" spans="1:5" customFormat="1" ht="12.75" x14ac:dyDescent="0.2">
      <c r="A9380" s="27">
        <v>39337</v>
      </c>
      <c r="B9380" s="27" t="s">
        <v>10237</v>
      </c>
      <c r="C9380" s="28" t="s">
        <v>11505</v>
      </c>
      <c r="D9380" s="27" t="s">
        <v>10239</v>
      </c>
      <c r="E9380" s="134">
        <v>9.56</v>
      </c>
    </row>
    <row r="9381" spans="1:5" customFormat="1" ht="12.75" x14ac:dyDescent="0.2">
      <c r="A9381" s="27">
        <v>39341</v>
      </c>
      <c r="B9381" s="27" t="s">
        <v>10237</v>
      </c>
      <c r="C9381" s="28" t="s">
        <v>11506</v>
      </c>
      <c r="D9381" s="27" t="s">
        <v>10239</v>
      </c>
      <c r="E9381" s="134">
        <v>15.66</v>
      </c>
    </row>
    <row r="9382" spans="1:5" customFormat="1" ht="12.75" x14ac:dyDescent="0.2">
      <c r="A9382" s="27">
        <v>39340</v>
      </c>
      <c r="B9382" s="27" t="s">
        <v>10237</v>
      </c>
      <c r="C9382" s="28" t="s">
        <v>11507</v>
      </c>
      <c r="D9382" s="27" t="s">
        <v>10239</v>
      </c>
      <c r="E9382" s="134">
        <v>11.5</v>
      </c>
    </row>
    <row r="9383" spans="1:5" customFormat="1" ht="12.75" x14ac:dyDescent="0.2">
      <c r="A9383" s="27">
        <v>12025</v>
      </c>
      <c r="B9383" s="27" t="s">
        <v>10237</v>
      </c>
      <c r="C9383" s="28" t="s">
        <v>11508</v>
      </c>
      <c r="D9383" s="27" t="s">
        <v>10239</v>
      </c>
      <c r="E9383" s="134">
        <v>11.88</v>
      </c>
    </row>
    <row r="9384" spans="1:5" customFormat="1" ht="12.75" x14ac:dyDescent="0.2">
      <c r="A9384" s="27">
        <v>39342</v>
      </c>
      <c r="B9384" s="27" t="s">
        <v>10237</v>
      </c>
      <c r="C9384" s="28" t="s">
        <v>11509</v>
      </c>
      <c r="D9384" s="27" t="s">
        <v>10239</v>
      </c>
      <c r="E9384" s="134">
        <v>15.66</v>
      </c>
    </row>
    <row r="9385" spans="1:5" customFormat="1" ht="12.75" x14ac:dyDescent="0.2">
      <c r="A9385" s="27">
        <v>39343</v>
      </c>
      <c r="B9385" s="27" t="s">
        <v>10237</v>
      </c>
      <c r="C9385" s="28" t="s">
        <v>11510</v>
      </c>
      <c r="D9385" s="27" t="s">
        <v>10239</v>
      </c>
      <c r="E9385" s="134">
        <v>13.23</v>
      </c>
    </row>
    <row r="9386" spans="1:5" customFormat="1" ht="12.75" x14ac:dyDescent="0.2">
      <c r="A9386" s="27">
        <v>39345</v>
      </c>
      <c r="B9386" s="27" t="s">
        <v>10237</v>
      </c>
      <c r="C9386" s="28" t="s">
        <v>11511</v>
      </c>
      <c r="D9386" s="27" t="s">
        <v>10239</v>
      </c>
      <c r="E9386" s="134">
        <v>17.899999999999999</v>
      </c>
    </row>
    <row r="9387" spans="1:5" customFormat="1" ht="12.75" x14ac:dyDescent="0.2">
      <c r="A9387" s="27">
        <v>39344</v>
      </c>
      <c r="B9387" s="27" t="s">
        <v>10237</v>
      </c>
      <c r="C9387" s="28" t="s">
        <v>11512</v>
      </c>
      <c r="D9387" s="27" t="s">
        <v>10239</v>
      </c>
      <c r="E9387" s="134">
        <v>12.79</v>
      </c>
    </row>
    <row r="9388" spans="1:5" customFormat="1" ht="25.5" x14ac:dyDescent="0.2">
      <c r="A9388" s="27">
        <v>12623</v>
      </c>
      <c r="B9388" s="27" t="s">
        <v>10237</v>
      </c>
      <c r="C9388" s="28" t="s">
        <v>11513</v>
      </c>
      <c r="D9388" s="27" t="s">
        <v>10283</v>
      </c>
      <c r="E9388" s="134">
        <v>56.62</v>
      </c>
    </row>
    <row r="9389" spans="1:5" customFormat="1" ht="12.75" x14ac:dyDescent="0.2">
      <c r="A9389" s="27">
        <v>34498</v>
      </c>
      <c r="B9389" s="27" t="s">
        <v>10237</v>
      </c>
      <c r="C9389" s="28" t="s">
        <v>11514</v>
      </c>
      <c r="D9389" s="27" t="s">
        <v>10239</v>
      </c>
      <c r="E9389" s="134">
        <v>96.8</v>
      </c>
    </row>
    <row r="9390" spans="1:5" customFormat="1" ht="12.75" x14ac:dyDescent="0.2">
      <c r="A9390" s="27">
        <v>13244</v>
      </c>
      <c r="B9390" s="27" t="s">
        <v>10237</v>
      </c>
      <c r="C9390" s="28" t="s">
        <v>11515</v>
      </c>
      <c r="D9390" s="27" t="s">
        <v>10239</v>
      </c>
      <c r="E9390" s="134">
        <v>40.75</v>
      </c>
    </row>
    <row r="9391" spans="1:5" customFormat="1" ht="25.5" x14ac:dyDescent="0.2">
      <c r="A9391" s="27">
        <v>38998</v>
      </c>
      <c r="B9391" s="27" t="s">
        <v>10237</v>
      </c>
      <c r="C9391" s="28" t="s">
        <v>11516</v>
      </c>
      <c r="D9391" s="27" t="s">
        <v>10239</v>
      </c>
      <c r="E9391" s="134">
        <v>9.9700000000000006</v>
      </c>
    </row>
    <row r="9392" spans="1:5" customFormat="1" ht="25.5" x14ac:dyDescent="0.2">
      <c r="A9392" s="27">
        <v>38999</v>
      </c>
      <c r="B9392" s="27" t="s">
        <v>10237</v>
      </c>
      <c r="C9392" s="28" t="s">
        <v>11517</v>
      </c>
      <c r="D9392" s="27" t="s">
        <v>10239</v>
      </c>
      <c r="E9392" s="134">
        <v>25.2</v>
      </c>
    </row>
    <row r="9393" spans="1:5" customFormat="1" ht="25.5" x14ac:dyDescent="0.2">
      <c r="A9393" s="27">
        <v>38996</v>
      </c>
      <c r="B9393" s="27" t="s">
        <v>10237</v>
      </c>
      <c r="C9393" s="28" t="s">
        <v>11518</v>
      </c>
      <c r="D9393" s="27" t="s">
        <v>10239</v>
      </c>
      <c r="E9393" s="134">
        <v>17.809999999999999</v>
      </c>
    </row>
    <row r="9394" spans="1:5" customFormat="1" ht="25.5" x14ac:dyDescent="0.2">
      <c r="A9394" s="27">
        <v>44173</v>
      </c>
      <c r="B9394" s="27" t="s">
        <v>10237</v>
      </c>
      <c r="C9394" s="28" t="s">
        <v>11519</v>
      </c>
      <c r="D9394" s="27" t="s">
        <v>10239</v>
      </c>
      <c r="E9394" s="134">
        <v>17.32</v>
      </c>
    </row>
    <row r="9395" spans="1:5" customFormat="1" ht="25.5" x14ac:dyDescent="0.2">
      <c r="A9395" s="27">
        <v>44174</v>
      </c>
      <c r="B9395" s="27" t="s">
        <v>10237</v>
      </c>
      <c r="C9395" s="28" t="s">
        <v>11520</v>
      </c>
      <c r="D9395" s="27" t="s">
        <v>10239</v>
      </c>
      <c r="E9395" s="134">
        <v>28.36</v>
      </c>
    </row>
    <row r="9396" spans="1:5" customFormat="1" ht="25.5" x14ac:dyDescent="0.2">
      <c r="A9396" s="27">
        <v>38997</v>
      </c>
      <c r="B9396" s="27" t="s">
        <v>10237</v>
      </c>
      <c r="C9396" s="28" t="s">
        <v>11521</v>
      </c>
      <c r="D9396" s="27" t="s">
        <v>10239</v>
      </c>
      <c r="E9396" s="134">
        <v>25.48</v>
      </c>
    </row>
    <row r="9397" spans="1:5" customFormat="1" ht="12.75" x14ac:dyDescent="0.2">
      <c r="A9397" s="27">
        <v>39600</v>
      </c>
      <c r="B9397" s="27" t="s">
        <v>10237</v>
      </c>
      <c r="C9397" s="28" t="s">
        <v>11522</v>
      </c>
      <c r="D9397" s="27" t="s">
        <v>10239</v>
      </c>
      <c r="E9397" s="134">
        <v>12.42</v>
      </c>
    </row>
    <row r="9398" spans="1:5" customFormat="1" ht="12.75" x14ac:dyDescent="0.2">
      <c r="A9398" s="27">
        <v>39601</v>
      </c>
      <c r="B9398" s="27" t="s">
        <v>10237</v>
      </c>
      <c r="C9398" s="28" t="s">
        <v>11523</v>
      </c>
      <c r="D9398" s="27" t="s">
        <v>10239</v>
      </c>
      <c r="E9398" s="134">
        <v>26.36</v>
      </c>
    </row>
    <row r="9399" spans="1:5" customFormat="1" ht="12.75" x14ac:dyDescent="0.2">
      <c r="A9399" s="27">
        <v>39862</v>
      </c>
      <c r="B9399" s="27" t="s">
        <v>10237</v>
      </c>
      <c r="C9399" s="28" t="s">
        <v>11524</v>
      </c>
      <c r="D9399" s="27" t="s">
        <v>10239</v>
      </c>
      <c r="E9399" s="134">
        <v>13.96</v>
      </c>
    </row>
    <row r="9400" spans="1:5" customFormat="1" ht="12.75" x14ac:dyDescent="0.2">
      <c r="A9400" s="27">
        <v>39863</v>
      </c>
      <c r="B9400" s="27" t="s">
        <v>10237</v>
      </c>
      <c r="C9400" s="28" t="s">
        <v>11525</v>
      </c>
      <c r="D9400" s="27" t="s">
        <v>10239</v>
      </c>
      <c r="E9400" s="134">
        <v>14.16</v>
      </c>
    </row>
    <row r="9401" spans="1:5" customFormat="1" ht="12.75" x14ac:dyDescent="0.2">
      <c r="A9401" s="27">
        <v>39864</v>
      </c>
      <c r="B9401" s="27" t="s">
        <v>10237</v>
      </c>
      <c r="C9401" s="28" t="s">
        <v>11526</v>
      </c>
      <c r="D9401" s="27" t="s">
        <v>10239</v>
      </c>
      <c r="E9401" s="134">
        <v>17.57</v>
      </c>
    </row>
    <row r="9402" spans="1:5" customFormat="1" ht="12.75" x14ac:dyDescent="0.2">
      <c r="A9402" s="27">
        <v>39865</v>
      </c>
      <c r="B9402" s="27" t="s">
        <v>10237</v>
      </c>
      <c r="C9402" s="28" t="s">
        <v>11527</v>
      </c>
      <c r="D9402" s="27" t="s">
        <v>10239</v>
      </c>
      <c r="E9402" s="134">
        <v>24.76</v>
      </c>
    </row>
    <row r="9403" spans="1:5" customFormat="1" ht="25.5" x14ac:dyDescent="0.2">
      <c r="A9403" s="27">
        <v>2517</v>
      </c>
      <c r="B9403" s="27" t="s">
        <v>10237</v>
      </c>
      <c r="C9403" s="28" t="s">
        <v>11528</v>
      </c>
      <c r="D9403" s="27" t="s">
        <v>10239</v>
      </c>
      <c r="E9403" s="134">
        <v>26.14</v>
      </c>
    </row>
    <row r="9404" spans="1:5" customFormat="1" ht="25.5" x14ac:dyDescent="0.2">
      <c r="A9404" s="27">
        <v>2522</v>
      </c>
      <c r="B9404" s="27" t="s">
        <v>10237</v>
      </c>
      <c r="C9404" s="28" t="s">
        <v>11529</v>
      </c>
      <c r="D9404" s="27" t="s">
        <v>10239</v>
      </c>
      <c r="E9404" s="134">
        <v>16.899999999999999</v>
      </c>
    </row>
    <row r="9405" spans="1:5" customFormat="1" ht="25.5" x14ac:dyDescent="0.2">
      <c r="A9405" s="27">
        <v>2548</v>
      </c>
      <c r="B9405" s="27" t="s">
        <v>10237</v>
      </c>
      <c r="C9405" s="28" t="s">
        <v>11530</v>
      </c>
      <c r="D9405" s="27" t="s">
        <v>10239</v>
      </c>
      <c r="E9405" s="134">
        <v>10.39</v>
      </c>
    </row>
    <row r="9406" spans="1:5" customFormat="1" ht="25.5" x14ac:dyDescent="0.2">
      <c r="A9406" s="27">
        <v>2516</v>
      </c>
      <c r="B9406" s="27" t="s">
        <v>10237</v>
      </c>
      <c r="C9406" s="28" t="s">
        <v>11531</v>
      </c>
      <c r="D9406" s="27" t="s">
        <v>10239</v>
      </c>
      <c r="E9406" s="134">
        <v>13.57</v>
      </c>
    </row>
    <row r="9407" spans="1:5" customFormat="1" ht="25.5" x14ac:dyDescent="0.2">
      <c r="A9407" s="27">
        <v>2518</v>
      </c>
      <c r="B9407" s="27" t="s">
        <v>10237</v>
      </c>
      <c r="C9407" s="28" t="s">
        <v>11532</v>
      </c>
      <c r="D9407" s="27" t="s">
        <v>10239</v>
      </c>
      <c r="E9407" s="134">
        <v>124.46</v>
      </c>
    </row>
    <row r="9408" spans="1:5" customFormat="1" ht="25.5" x14ac:dyDescent="0.2">
      <c r="A9408" s="27">
        <v>2521</v>
      </c>
      <c r="B9408" s="27" t="s">
        <v>10237</v>
      </c>
      <c r="C9408" s="28" t="s">
        <v>11533</v>
      </c>
      <c r="D9408" s="27" t="s">
        <v>10239</v>
      </c>
      <c r="E9408" s="134">
        <v>52.98</v>
      </c>
    </row>
    <row r="9409" spans="1:5" customFormat="1" ht="25.5" x14ac:dyDescent="0.2">
      <c r="A9409" s="27">
        <v>2515</v>
      </c>
      <c r="B9409" s="27" t="s">
        <v>10237</v>
      </c>
      <c r="C9409" s="28" t="s">
        <v>11534</v>
      </c>
      <c r="D9409" s="27" t="s">
        <v>10239</v>
      </c>
      <c r="E9409" s="134">
        <v>11.29</v>
      </c>
    </row>
    <row r="9410" spans="1:5" customFormat="1" ht="25.5" x14ac:dyDescent="0.2">
      <c r="A9410" s="27">
        <v>2519</v>
      </c>
      <c r="B9410" s="27" t="s">
        <v>10237</v>
      </c>
      <c r="C9410" s="28" t="s">
        <v>11535</v>
      </c>
      <c r="D9410" s="27" t="s">
        <v>10239</v>
      </c>
      <c r="E9410" s="134">
        <v>150.07</v>
      </c>
    </row>
    <row r="9411" spans="1:5" customFormat="1" ht="25.5" x14ac:dyDescent="0.2">
      <c r="A9411" s="27">
        <v>2520</v>
      </c>
      <c r="B9411" s="27" t="s">
        <v>10237</v>
      </c>
      <c r="C9411" s="28" t="s">
        <v>11536</v>
      </c>
      <c r="D9411" s="27" t="s">
        <v>10239</v>
      </c>
      <c r="E9411" s="134">
        <v>276.2</v>
      </c>
    </row>
    <row r="9412" spans="1:5" customFormat="1" ht="12.75" x14ac:dyDescent="0.2">
      <c r="A9412" s="27">
        <v>1602</v>
      </c>
      <c r="B9412" s="27" t="s">
        <v>10237</v>
      </c>
      <c r="C9412" s="28" t="s">
        <v>11537</v>
      </c>
      <c r="D9412" s="27" t="s">
        <v>10239</v>
      </c>
      <c r="E9412" s="134">
        <v>54.7</v>
      </c>
    </row>
    <row r="9413" spans="1:5" customFormat="1" ht="12.75" x14ac:dyDescent="0.2">
      <c r="A9413" s="27">
        <v>1601</v>
      </c>
      <c r="B9413" s="27" t="s">
        <v>10237</v>
      </c>
      <c r="C9413" s="28" t="s">
        <v>11538</v>
      </c>
      <c r="D9413" s="27" t="s">
        <v>10239</v>
      </c>
      <c r="E9413" s="134">
        <v>48.75</v>
      </c>
    </row>
    <row r="9414" spans="1:5" customFormat="1" ht="12.75" x14ac:dyDescent="0.2">
      <c r="A9414" s="27">
        <v>1598</v>
      </c>
      <c r="B9414" s="27" t="s">
        <v>10237</v>
      </c>
      <c r="C9414" s="28" t="s">
        <v>11539</v>
      </c>
      <c r="D9414" s="27" t="s">
        <v>10239</v>
      </c>
      <c r="E9414" s="134">
        <v>14.43</v>
      </c>
    </row>
    <row r="9415" spans="1:5" customFormat="1" ht="12.75" x14ac:dyDescent="0.2">
      <c r="A9415" s="27">
        <v>1600</v>
      </c>
      <c r="B9415" s="27" t="s">
        <v>10237</v>
      </c>
      <c r="C9415" s="28" t="s">
        <v>11540</v>
      </c>
      <c r="D9415" s="27" t="s">
        <v>10239</v>
      </c>
      <c r="E9415" s="134">
        <v>21.3</v>
      </c>
    </row>
    <row r="9416" spans="1:5" customFormat="1" ht="12.75" x14ac:dyDescent="0.2">
      <c r="A9416" s="27">
        <v>1603</v>
      </c>
      <c r="B9416" s="27" t="s">
        <v>10237</v>
      </c>
      <c r="C9416" s="28" t="s">
        <v>11541</v>
      </c>
      <c r="D9416" s="27" t="s">
        <v>10239</v>
      </c>
      <c r="E9416" s="134">
        <v>82.59</v>
      </c>
    </row>
    <row r="9417" spans="1:5" customFormat="1" ht="12.75" x14ac:dyDescent="0.2">
      <c r="A9417" s="27">
        <v>1599</v>
      </c>
      <c r="B9417" s="27" t="s">
        <v>10237</v>
      </c>
      <c r="C9417" s="28" t="s">
        <v>11542</v>
      </c>
      <c r="D9417" s="27" t="s">
        <v>10239</v>
      </c>
      <c r="E9417" s="134">
        <v>16.739999999999998</v>
      </c>
    </row>
    <row r="9418" spans="1:5" customFormat="1" ht="12.75" x14ac:dyDescent="0.2">
      <c r="A9418" s="27">
        <v>1597</v>
      </c>
      <c r="B9418" s="27" t="s">
        <v>10237</v>
      </c>
      <c r="C9418" s="28" t="s">
        <v>11543</v>
      </c>
      <c r="D9418" s="27" t="s">
        <v>10239</v>
      </c>
      <c r="E9418" s="134">
        <v>13.56</v>
      </c>
    </row>
    <row r="9419" spans="1:5" customFormat="1" ht="12.75" x14ac:dyDescent="0.2">
      <c r="A9419" s="27">
        <v>39602</v>
      </c>
      <c r="B9419" s="27" t="s">
        <v>10237</v>
      </c>
      <c r="C9419" s="28" t="s">
        <v>11544</v>
      </c>
      <c r="D9419" s="27" t="s">
        <v>10239</v>
      </c>
      <c r="E9419" s="134">
        <v>1.31</v>
      </c>
    </row>
    <row r="9420" spans="1:5" customFormat="1" ht="12.75" x14ac:dyDescent="0.2">
      <c r="A9420" s="27">
        <v>39603</v>
      </c>
      <c r="B9420" s="27" t="s">
        <v>10237</v>
      </c>
      <c r="C9420" s="28" t="s">
        <v>11545</v>
      </c>
      <c r="D9420" s="27" t="s">
        <v>10239</v>
      </c>
      <c r="E9420" s="134">
        <v>2.81</v>
      </c>
    </row>
    <row r="9421" spans="1:5" customFormat="1" ht="25.5" x14ac:dyDescent="0.2">
      <c r="A9421" s="27">
        <v>11821</v>
      </c>
      <c r="B9421" s="27" t="s">
        <v>10237</v>
      </c>
      <c r="C9421" s="28" t="s">
        <v>11546</v>
      </c>
      <c r="D9421" s="27" t="s">
        <v>10239</v>
      </c>
      <c r="E9421" s="134">
        <v>11.14</v>
      </c>
    </row>
    <row r="9422" spans="1:5" customFormat="1" ht="25.5" x14ac:dyDescent="0.2">
      <c r="A9422" s="27">
        <v>1562</v>
      </c>
      <c r="B9422" s="27" t="s">
        <v>10237</v>
      </c>
      <c r="C9422" s="28" t="s">
        <v>11547</v>
      </c>
      <c r="D9422" s="27" t="s">
        <v>10239</v>
      </c>
      <c r="E9422" s="134">
        <v>18.25</v>
      </c>
    </row>
    <row r="9423" spans="1:5" customFormat="1" ht="25.5" x14ac:dyDescent="0.2">
      <c r="A9423" s="27">
        <v>1563</v>
      </c>
      <c r="B9423" s="27" t="s">
        <v>10237</v>
      </c>
      <c r="C9423" s="28" t="s">
        <v>11548</v>
      </c>
      <c r="D9423" s="27" t="s">
        <v>10239</v>
      </c>
      <c r="E9423" s="134">
        <v>24.49</v>
      </c>
    </row>
    <row r="9424" spans="1:5" customFormat="1" ht="12.75" x14ac:dyDescent="0.2">
      <c r="A9424" s="27">
        <v>11856</v>
      </c>
      <c r="B9424" s="27" t="s">
        <v>10237</v>
      </c>
      <c r="C9424" s="28" t="s">
        <v>11549</v>
      </c>
      <c r="D9424" s="27" t="s">
        <v>10239</v>
      </c>
      <c r="E9424" s="134">
        <v>7.3</v>
      </c>
    </row>
    <row r="9425" spans="1:5" customFormat="1" ht="12.75" x14ac:dyDescent="0.2">
      <c r="A9425" s="27">
        <v>11857</v>
      </c>
      <c r="B9425" s="27" t="s">
        <v>10237</v>
      </c>
      <c r="C9425" s="28" t="s">
        <v>11550</v>
      </c>
      <c r="D9425" s="27" t="s">
        <v>10239</v>
      </c>
      <c r="E9425" s="134">
        <v>38.42</v>
      </c>
    </row>
    <row r="9426" spans="1:5" customFormat="1" ht="12.75" x14ac:dyDescent="0.2">
      <c r="A9426" s="27">
        <v>11858</v>
      </c>
      <c r="B9426" s="27" t="s">
        <v>10237</v>
      </c>
      <c r="C9426" s="28" t="s">
        <v>11551</v>
      </c>
      <c r="D9426" s="27" t="s">
        <v>10239</v>
      </c>
      <c r="E9426" s="134">
        <v>47.68</v>
      </c>
    </row>
    <row r="9427" spans="1:5" customFormat="1" ht="12.75" x14ac:dyDescent="0.2">
      <c r="A9427" s="27">
        <v>1539</v>
      </c>
      <c r="B9427" s="27" t="s">
        <v>10237</v>
      </c>
      <c r="C9427" s="28" t="s">
        <v>11552</v>
      </c>
      <c r="D9427" s="27" t="s">
        <v>10239</v>
      </c>
      <c r="E9427" s="134">
        <v>8.58</v>
      </c>
    </row>
    <row r="9428" spans="1:5" customFormat="1" ht="12.75" x14ac:dyDescent="0.2">
      <c r="A9428" s="27">
        <v>11859</v>
      </c>
      <c r="B9428" s="27" t="s">
        <v>10237</v>
      </c>
      <c r="C9428" s="28" t="s">
        <v>11553</v>
      </c>
      <c r="D9428" s="27" t="s">
        <v>10239</v>
      </c>
      <c r="E9428" s="134">
        <v>64.87</v>
      </c>
    </row>
    <row r="9429" spans="1:5" customFormat="1" ht="12.75" x14ac:dyDescent="0.2">
      <c r="A9429" s="27">
        <v>1550</v>
      </c>
      <c r="B9429" s="27" t="s">
        <v>10237</v>
      </c>
      <c r="C9429" s="28" t="s">
        <v>11554</v>
      </c>
      <c r="D9429" s="27" t="s">
        <v>10239</v>
      </c>
      <c r="E9429" s="134">
        <v>9.0500000000000007</v>
      </c>
    </row>
    <row r="9430" spans="1:5" customFormat="1" ht="12.75" x14ac:dyDescent="0.2">
      <c r="A9430" s="27">
        <v>11854</v>
      </c>
      <c r="B9430" s="27" t="s">
        <v>10237</v>
      </c>
      <c r="C9430" s="28" t="s">
        <v>11555</v>
      </c>
      <c r="D9430" s="27" t="s">
        <v>10239</v>
      </c>
      <c r="E9430" s="134">
        <v>11.31</v>
      </c>
    </row>
    <row r="9431" spans="1:5" customFormat="1" ht="12.75" x14ac:dyDescent="0.2">
      <c r="A9431" s="27">
        <v>11862</v>
      </c>
      <c r="B9431" s="27" t="s">
        <v>10237</v>
      </c>
      <c r="C9431" s="28" t="s">
        <v>11556</v>
      </c>
      <c r="D9431" s="27" t="s">
        <v>10239</v>
      </c>
      <c r="E9431" s="134">
        <v>15.86</v>
      </c>
    </row>
    <row r="9432" spans="1:5" customFormat="1" ht="12.75" x14ac:dyDescent="0.2">
      <c r="A9432" s="27">
        <v>11863</v>
      </c>
      <c r="B9432" s="27" t="s">
        <v>10237</v>
      </c>
      <c r="C9432" s="28" t="s">
        <v>11557</v>
      </c>
      <c r="D9432" s="27" t="s">
        <v>10239</v>
      </c>
      <c r="E9432" s="134">
        <v>6.4</v>
      </c>
    </row>
    <row r="9433" spans="1:5" customFormat="1" ht="12.75" x14ac:dyDescent="0.2">
      <c r="A9433" s="27">
        <v>11855</v>
      </c>
      <c r="B9433" s="27" t="s">
        <v>10237</v>
      </c>
      <c r="C9433" s="28" t="s">
        <v>11558</v>
      </c>
      <c r="D9433" s="27" t="s">
        <v>10239</v>
      </c>
      <c r="E9433" s="134">
        <v>23.68</v>
      </c>
    </row>
    <row r="9434" spans="1:5" customFormat="1" ht="12.75" x14ac:dyDescent="0.2">
      <c r="A9434" s="27">
        <v>11864</v>
      </c>
      <c r="B9434" s="27" t="s">
        <v>10237</v>
      </c>
      <c r="C9434" s="28" t="s">
        <v>11559</v>
      </c>
      <c r="D9434" s="27" t="s">
        <v>10239</v>
      </c>
      <c r="E9434" s="134">
        <v>35.799999999999997</v>
      </c>
    </row>
    <row r="9435" spans="1:5" customFormat="1" ht="25.5" x14ac:dyDescent="0.2">
      <c r="A9435" s="27">
        <v>2527</v>
      </c>
      <c r="B9435" s="27" t="s">
        <v>10237</v>
      </c>
      <c r="C9435" s="28" t="s">
        <v>11560</v>
      </c>
      <c r="D9435" s="27" t="s">
        <v>10239</v>
      </c>
      <c r="E9435" s="134">
        <v>9.36</v>
      </c>
    </row>
    <row r="9436" spans="1:5" customFormat="1" ht="25.5" x14ac:dyDescent="0.2">
      <c r="A9436" s="27">
        <v>2526</v>
      </c>
      <c r="B9436" s="27" t="s">
        <v>10237</v>
      </c>
      <c r="C9436" s="28" t="s">
        <v>11561</v>
      </c>
      <c r="D9436" s="27" t="s">
        <v>10239</v>
      </c>
      <c r="E9436" s="134">
        <v>5.99</v>
      </c>
    </row>
    <row r="9437" spans="1:5" customFormat="1" ht="25.5" x14ac:dyDescent="0.2">
      <c r="A9437" s="27">
        <v>2487</v>
      </c>
      <c r="B9437" s="27" t="s">
        <v>10237</v>
      </c>
      <c r="C9437" s="28" t="s">
        <v>11562</v>
      </c>
      <c r="D9437" s="27" t="s">
        <v>10239</v>
      </c>
      <c r="E9437" s="134">
        <v>2.04</v>
      </c>
    </row>
    <row r="9438" spans="1:5" customFormat="1" ht="25.5" x14ac:dyDescent="0.2">
      <c r="A9438" s="27">
        <v>2483</v>
      </c>
      <c r="B9438" s="27" t="s">
        <v>10237</v>
      </c>
      <c r="C9438" s="28" t="s">
        <v>11563</v>
      </c>
      <c r="D9438" s="27" t="s">
        <v>10239</v>
      </c>
      <c r="E9438" s="134">
        <v>4.2699999999999996</v>
      </c>
    </row>
    <row r="9439" spans="1:5" customFormat="1" ht="25.5" x14ac:dyDescent="0.2">
      <c r="A9439" s="27">
        <v>2528</v>
      </c>
      <c r="B9439" s="27" t="s">
        <v>10237</v>
      </c>
      <c r="C9439" s="28" t="s">
        <v>11564</v>
      </c>
      <c r="D9439" s="27" t="s">
        <v>10239</v>
      </c>
      <c r="E9439" s="134">
        <v>23.55</v>
      </c>
    </row>
    <row r="9440" spans="1:5" customFormat="1" ht="25.5" x14ac:dyDescent="0.2">
      <c r="A9440" s="27">
        <v>2489</v>
      </c>
      <c r="B9440" s="27" t="s">
        <v>10237</v>
      </c>
      <c r="C9440" s="28" t="s">
        <v>11565</v>
      </c>
      <c r="D9440" s="27" t="s">
        <v>10239</v>
      </c>
      <c r="E9440" s="134">
        <v>10.37</v>
      </c>
    </row>
    <row r="9441" spans="1:5" customFormat="1" ht="25.5" x14ac:dyDescent="0.2">
      <c r="A9441" s="27">
        <v>2488</v>
      </c>
      <c r="B9441" s="27" t="s">
        <v>10237</v>
      </c>
      <c r="C9441" s="28" t="s">
        <v>11566</v>
      </c>
      <c r="D9441" s="27" t="s">
        <v>10239</v>
      </c>
      <c r="E9441" s="134">
        <v>2.39</v>
      </c>
    </row>
    <row r="9442" spans="1:5" customFormat="1" ht="25.5" x14ac:dyDescent="0.2">
      <c r="A9442" s="27">
        <v>2484</v>
      </c>
      <c r="B9442" s="27" t="s">
        <v>10237</v>
      </c>
      <c r="C9442" s="28" t="s">
        <v>11567</v>
      </c>
      <c r="D9442" s="27" t="s">
        <v>10239</v>
      </c>
      <c r="E9442" s="134">
        <v>34.200000000000003</v>
      </c>
    </row>
    <row r="9443" spans="1:5" customFormat="1" ht="25.5" x14ac:dyDescent="0.2">
      <c r="A9443" s="27">
        <v>2485</v>
      </c>
      <c r="B9443" s="27" t="s">
        <v>10237</v>
      </c>
      <c r="C9443" s="28" t="s">
        <v>11568</v>
      </c>
      <c r="D9443" s="27" t="s">
        <v>10239</v>
      </c>
      <c r="E9443" s="50">
        <v>53.61</v>
      </c>
    </row>
    <row r="9444" spans="1:5" customFormat="1" ht="25.5" x14ac:dyDescent="0.2">
      <c r="A9444" s="27">
        <v>39279</v>
      </c>
      <c r="B9444" s="27" t="s">
        <v>10237</v>
      </c>
      <c r="C9444" s="28" t="s">
        <v>11569</v>
      </c>
      <c r="D9444" s="27" t="s">
        <v>10239</v>
      </c>
      <c r="E9444" s="134">
        <v>9.16</v>
      </c>
    </row>
    <row r="9445" spans="1:5" customFormat="1" ht="25.5" x14ac:dyDescent="0.2">
      <c r="A9445" s="27">
        <v>39280</v>
      </c>
      <c r="B9445" s="27" t="s">
        <v>10237</v>
      </c>
      <c r="C9445" s="28" t="s">
        <v>11570</v>
      </c>
      <c r="D9445" s="27" t="s">
        <v>10239</v>
      </c>
      <c r="E9445" s="134">
        <v>10.26</v>
      </c>
    </row>
    <row r="9446" spans="1:5" customFormat="1" ht="25.5" x14ac:dyDescent="0.2">
      <c r="A9446" s="27">
        <v>39281</v>
      </c>
      <c r="B9446" s="27" t="s">
        <v>10237</v>
      </c>
      <c r="C9446" s="28" t="s">
        <v>11571</v>
      </c>
      <c r="D9446" s="27" t="s">
        <v>10239</v>
      </c>
      <c r="E9446" s="134">
        <v>13.56</v>
      </c>
    </row>
    <row r="9447" spans="1:5" customFormat="1" ht="25.5" x14ac:dyDescent="0.2">
      <c r="A9447" s="27">
        <v>39282</v>
      </c>
      <c r="B9447" s="27" t="s">
        <v>10237</v>
      </c>
      <c r="C9447" s="28" t="s">
        <v>11572</v>
      </c>
      <c r="D9447" s="27" t="s">
        <v>10239</v>
      </c>
      <c r="E9447" s="134">
        <v>18.940000000000001</v>
      </c>
    </row>
    <row r="9448" spans="1:5" customFormat="1" ht="25.5" x14ac:dyDescent="0.2">
      <c r="A9448" s="27">
        <v>38844</v>
      </c>
      <c r="B9448" s="27" t="s">
        <v>10237</v>
      </c>
      <c r="C9448" s="28" t="s">
        <v>11573</v>
      </c>
      <c r="D9448" s="27" t="s">
        <v>10239</v>
      </c>
      <c r="E9448" s="134">
        <v>9.2899999999999991</v>
      </c>
    </row>
    <row r="9449" spans="1:5" customFormat="1" ht="25.5" x14ac:dyDescent="0.2">
      <c r="A9449" s="27">
        <v>38846</v>
      </c>
      <c r="B9449" s="27" t="s">
        <v>10237</v>
      </c>
      <c r="C9449" s="28" t="s">
        <v>11574</v>
      </c>
      <c r="D9449" s="27" t="s">
        <v>10239</v>
      </c>
      <c r="E9449" s="134">
        <v>9.4499999999999993</v>
      </c>
    </row>
    <row r="9450" spans="1:5" customFormat="1" ht="25.5" x14ac:dyDescent="0.2">
      <c r="A9450" s="27">
        <v>38847</v>
      </c>
      <c r="B9450" s="27" t="s">
        <v>10237</v>
      </c>
      <c r="C9450" s="28" t="s">
        <v>11575</v>
      </c>
      <c r="D9450" s="27" t="s">
        <v>10239</v>
      </c>
      <c r="E9450" s="134">
        <v>11.07</v>
      </c>
    </row>
    <row r="9451" spans="1:5" customFormat="1" ht="25.5" x14ac:dyDescent="0.2">
      <c r="A9451" s="27">
        <v>38850</v>
      </c>
      <c r="B9451" s="27" t="s">
        <v>10237</v>
      </c>
      <c r="C9451" s="28" t="s">
        <v>11576</v>
      </c>
      <c r="D9451" s="27" t="s">
        <v>10239</v>
      </c>
      <c r="E9451" s="134">
        <v>19.989999999999998</v>
      </c>
    </row>
    <row r="9452" spans="1:5" customFormat="1" ht="25.5" x14ac:dyDescent="0.2">
      <c r="A9452" s="27">
        <v>38848</v>
      </c>
      <c r="B9452" s="27" t="s">
        <v>10237</v>
      </c>
      <c r="C9452" s="28" t="s">
        <v>11577</v>
      </c>
      <c r="D9452" s="27" t="s">
        <v>10239</v>
      </c>
      <c r="E9452" s="134">
        <v>13.11</v>
      </c>
    </row>
    <row r="9453" spans="1:5" customFormat="1" ht="25.5" x14ac:dyDescent="0.2">
      <c r="A9453" s="27">
        <v>38851</v>
      </c>
      <c r="B9453" s="27" t="s">
        <v>10237</v>
      </c>
      <c r="C9453" s="28" t="s">
        <v>11578</v>
      </c>
      <c r="D9453" s="27" t="s">
        <v>10239</v>
      </c>
      <c r="E9453" s="134">
        <v>22.61</v>
      </c>
    </row>
    <row r="9454" spans="1:5" customFormat="1" ht="25.5" x14ac:dyDescent="0.2">
      <c r="A9454" s="27">
        <v>38854</v>
      </c>
      <c r="B9454" s="27" t="s">
        <v>10237</v>
      </c>
      <c r="C9454" s="28" t="s">
        <v>11579</v>
      </c>
      <c r="D9454" s="27" t="s">
        <v>10239</v>
      </c>
      <c r="E9454" s="134">
        <v>9.82</v>
      </c>
    </row>
    <row r="9455" spans="1:5" customFormat="1" ht="12.75" x14ac:dyDescent="0.2">
      <c r="A9455" s="27">
        <v>44247</v>
      </c>
      <c r="B9455" s="27" t="s">
        <v>10237</v>
      </c>
      <c r="C9455" s="28" t="s">
        <v>11580</v>
      </c>
      <c r="D9455" s="27" t="s">
        <v>10239</v>
      </c>
      <c r="E9455" s="134">
        <v>1767.91</v>
      </c>
    </row>
    <row r="9456" spans="1:5" customFormat="1" ht="12.75" x14ac:dyDescent="0.2">
      <c r="A9456" s="27">
        <v>38005</v>
      </c>
      <c r="B9456" s="27" t="s">
        <v>10237</v>
      </c>
      <c r="C9456" s="28" t="s">
        <v>11581</v>
      </c>
      <c r="D9456" s="27" t="s">
        <v>10239</v>
      </c>
      <c r="E9456" s="134">
        <v>21.02</v>
      </c>
    </row>
    <row r="9457" spans="1:5" customFormat="1" ht="12.75" x14ac:dyDescent="0.2">
      <c r="A9457" s="27">
        <v>38006</v>
      </c>
      <c r="B9457" s="27" t="s">
        <v>10237</v>
      </c>
      <c r="C9457" s="28" t="s">
        <v>11582</v>
      </c>
      <c r="D9457" s="27" t="s">
        <v>10239</v>
      </c>
      <c r="E9457" s="134">
        <v>27.93</v>
      </c>
    </row>
    <row r="9458" spans="1:5" customFormat="1" ht="12.75" x14ac:dyDescent="0.2">
      <c r="A9458" s="27">
        <v>38428</v>
      </c>
      <c r="B9458" s="27" t="s">
        <v>10237</v>
      </c>
      <c r="C9458" s="28" t="s">
        <v>11583</v>
      </c>
      <c r="D9458" s="27" t="s">
        <v>10239</v>
      </c>
      <c r="E9458" s="134">
        <v>25.01</v>
      </c>
    </row>
    <row r="9459" spans="1:5" customFormat="1" ht="12.75" x14ac:dyDescent="0.2">
      <c r="A9459" s="27">
        <v>38007</v>
      </c>
      <c r="B9459" s="27" t="s">
        <v>10237</v>
      </c>
      <c r="C9459" s="28" t="s">
        <v>11584</v>
      </c>
      <c r="D9459" s="27" t="s">
        <v>10239</v>
      </c>
      <c r="E9459" s="50">
        <v>32.229999999999997</v>
      </c>
    </row>
    <row r="9460" spans="1:5" customFormat="1" ht="12.75" x14ac:dyDescent="0.2">
      <c r="A9460" s="27">
        <v>38008</v>
      </c>
      <c r="B9460" s="27" t="s">
        <v>10237</v>
      </c>
      <c r="C9460" s="28" t="s">
        <v>11585</v>
      </c>
      <c r="D9460" s="27" t="s">
        <v>10239</v>
      </c>
      <c r="E9460" s="50">
        <v>51.57</v>
      </c>
    </row>
    <row r="9461" spans="1:5" customFormat="1" ht="12.75" x14ac:dyDescent="0.2">
      <c r="A9461" s="27">
        <v>38009</v>
      </c>
      <c r="B9461" s="27" t="s">
        <v>10237</v>
      </c>
      <c r="C9461" s="28" t="s">
        <v>11586</v>
      </c>
      <c r="D9461" s="27" t="s">
        <v>10239</v>
      </c>
      <c r="E9461" s="134">
        <v>63.14</v>
      </c>
    </row>
    <row r="9462" spans="1:5" customFormat="1" ht="12.75" x14ac:dyDescent="0.2">
      <c r="A9462" s="27">
        <v>44248</v>
      </c>
      <c r="B9462" s="27" t="s">
        <v>10237</v>
      </c>
      <c r="C9462" s="28" t="s">
        <v>11587</v>
      </c>
      <c r="D9462" s="27" t="s">
        <v>10239</v>
      </c>
      <c r="E9462" s="50">
        <v>102.91</v>
      </c>
    </row>
    <row r="9463" spans="1:5" customFormat="1" ht="12.75" x14ac:dyDescent="0.2">
      <c r="A9463" s="27">
        <v>44249</v>
      </c>
      <c r="B9463" s="27" t="s">
        <v>10237</v>
      </c>
      <c r="C9463" s="28" t="s">
        <v>11588</v>
      </c>
      <c r="D9463" s="27" t="s">
        <v>10239</v>
      </c>
      <c r="E9463" s="50">
        <v>397.05</v>
      </c>
    </row>
    <row r="9464" spans="1:5" customFormat="1" ht="12.75" x14ac:dyDescent="0.2">
      <c r="A9464" s="27">
        <v>44250</v>
      </c>
      <c r="B9464" s="27" t="s">
        <v>10237</v>
      </c>
      <c r="C9464" s="28" t="s">
        <v>11589</v>
      </c>
      <c r="D9464" s="27" t="s">
        <v>10239</v>
      </c>
      <c r="E9464" s="50">
        <v>576.6</v>
      </c>
    </row>
    <row r="9465" spans="1:5" customFormat="1" ht="38.25" x14ac:dyDescent="0.2">
      <c r="A9465" s="27">
        <v>3104</v>
      </c>
      <c r="B9465" s="27" t="s">
        <v>10237</v>
      </c>
      <c r="C9465" s="28" t="s">
        <v>11590</v>
      </c>
      <c r="D9465" s="27" t="s">
        <v>11591</v>
      </c>
      <c r="E9465" s="134">
        <v>133.96</v>
      </c>
    </row>
    <row r="9466" spans="1:5" customFormat="1" ht="25.5" x14ac:dyDescent="0.2">
      <c r="A9466" s="27">
        <v>1607</v>
      </c>
      <c r="B9466" s="27" t="s">
        <v>10237</v>
      </c>
      <c r="C9466" s="28" t="s">
        <v>11592</v>
      </c>
      <c r="D9466" s="27" t="s">
        <v>11591</v>
      </c>
      <c r="E9466" s="50">
        <v>0.28000000000000003</v>
      </c>
    </row>
    <row r="9467" spans="1:5" customFormat="1" ht="25.5" x14ac:dyDescent="0.2">
      <c r="A9467" s="27">
        <v>38169</v>
      </c>
      <c r="B9467" s="27" t="s">
        <v>10237</v>
      </c>
      <c r="C9467" s="28" t="s">
        <v>11593</v>
      </c>
      <c r="D9467" s="27" t="s">
        <v>11591</v>
      </c>
      <c r="E9467" s="134">
        <v>76.59</v>
      </c>
    </row>
    <row r="9468" spans="1:5" customFormat="1" ht="25.5" x14ac:dyDescent="0.2">
      <c r="A9468" s="27">
        <v>6142</v>
      </c>
      <c r="B9468" s="27" t="s">
        <v>10237</v>
      </c>
      <c r="C9468" s="28" t="s">
        <v>11594</v>
      </c>
      <c r="D9468" s="27" t="s">
        <v>10239</v>
      </c>
      <c r="E9468" s="50">
        <v>8.56</v>
      </c>
    </row>
    <row r="9469" spans="1:5" customFormat="1" ht="25.5" x14ac:dyDescent="0.2">
      <c r="A9469" s="27">
        <v>11686</v>
      </c>
      <c r="B9469" s="27" t="s">
        <v>10237</v>
      </c>
      <c r="C9469" s="28" t="s">
        <v>11595</v>
      </c>
      <c r="D9469" s="27" t="s">
        <v>10239</v>
      </c>
      <c r="E9469" s="134">
        <v>11.88</v>
      </c>
    </row>
    <row r="9470" spans="1:5" customFormat="1" ht="12.75" x14ac:dyDescent="0.2">
      <c r="A9470" s="27">
        <v>37598</v>
      </c>
      <c r="B9470" s="27" t="s">
        <v>10237</v>
      </c>
      <c r="C9470" s="28" t="s">
        <v>11596</v>
      </c>
      <c r="D9470" s="27" t="s">
        <v>10239</v>
      </c>
      <c r="E9470" s="134">
        <v>38.11</v>
      </c>
    </row>
    <row r="9471" spans="1:5" customFormat="1" ht="38.25" x14ac:dyDescent="0.2">
      <c r="A9471" s="27">
        <v>25398</v>
      </c>
      <c r="B9471" s="27" t="s">
        <v>10237</v>
      </c>
      <c r="C9471" s="28" t="s">
        <v>11597</v>
      </c>
      <c r="D9471" s="27" t="s">
        <v>10239</v>
      </c>
      <c r="E9471" s="134">
        <v>4068.28</v>
      </c>
    </row>
    <row r="9472" spans="1:5" customFormat="1" ht="38.25" x14ac:dyDescent="0.2">
      <c r="A9472" s="27">
        <v>25399</v>
      </c>
      <c r="B9472" s="27" t="s">
        <v>10237</v>
      </c>
      <c r="C9472" s="28" t="s">
        <v>11598</v>
      </c>
      <c r="D9472" s="27" t="s">
        <v>10239</v>
      </c>
      <c r="E9472" s="50">
        <v>2469.8000000000002</v>
      </c>
    </row>
    <row r="9473" spans="1:5" customFormat="1" ht="25.5" x14ac:dyDescent="0.2">
      <c r="A9473" s="27">
        <v>43440</v>
      </c>
      <c r="B9473" s="27" t="s">
        <v>10237</v>
      </c>
      <c r="C9473" s="28" t="s">
        <v>11599</v>
      </c>
      <c r="D9473" s="27" t="s">
        <v>10239</v>
      </c>
      <c r="E9473" s="50">
        <v>476.72</v>
      </c>
    </row>
    <row r="9474" spans="1:5" customFormat="1" ht="25.5" x14ac:dyDescent="0.2">
      <c r="A9474" s="27">
        <v>10667</v>
      </c>
      <c r="B9474" s="27" t="s">
        <v>10237</v>
      </c>
      <c r="C9474" s="28" t="s">
        <v>11600</v>
      </c>
      <c r="D9474" s="27" t="s">
        <v>10239</v>
      </c>
      <c r="E9474" s="134">
        <v>19404</v>
      </c>
    </row>
    <row r="9475" spans="1:5" customFormat="1" ht="12.75" x14ac:dyDescent="0.2">
      <c r="A9475" s="27">
        <v>1613</v>
      </c>
      <c r="B9475" s="27" t="s">
        <v>10237</v>
      </c>
      <c r="C9475" s="28" t="s">
        <v>11601</v>
      </c>
      <c r="D9475" s="27" t="s">
        <v>10239</v>
      </c>
      <c r="E9475" s="50">
        <v>1433.39</v>
      </c>
    </row>
    <row r="9476" spans="1:5" customFormat="1" ht="12.75" x14ac:dyDescent="0.2">
      <c r="A9476" s="27">
        <v>1626</v>
      </c>
      <c r="B9476" s="27" t="s">
        <v>10237</v>
      </c>
      <c r="C9476" s="28" t="s">
        <v>11602</v>
      </c>
      <c r="D9476" s="27" t="s">
        <v>10239</v>
      </c>
      <c r="E9476" s="134">
        <v>2143.81</v>
      </c>
    </row>
    <row r="9477" spans="1:5" customFormat="1" ht="12.75" x14ac:dyDescent="0.2">
      <c r="A9477" s="27">
        <v>1625</v>
      </c>
      <c r="B9477" s="27" t="s">
        <v>10237</v>
      </c>
      <c r="C9477" s="28" t="s">
        <v>11603</v>
      </c>
      <c r="D9477" s="27" t="s">
        <v>10239</v>
      </c>
      <c r="E9477" s="50">
        <v>149.72999999999999</v>
      </c>
    </row>
    <row r="9478" spans="1:5" customFormat="1" ht="12.75" x14ac:dyDescent="0.2">
      <c r="A9478" s="27">
        <v>1622</v>
      </c>
      <c r="B9478" s="27" t="s">
        <v>10237</v>
      </c>
      <c r="C9478" s="28" t="s">
        <v>11604</v>
      </c>
      <c r="D9478" s="27" t="s">
        <v>10239</v>
      </c>
      <c r="E9478" s="134">
        <v>4837.7</v>
      </c>
    </row>
    <row r="9479" spans="1:5" customFormat="1" ht="12.75" x14ac:dyDescent="0.2">
      <c r="A9479" s="27">
        <v>1620</v>
      </c>
      <c r="B9479" s="27" t="s">
        <v>10237</v>
      </c>
      <c r="C9479" s="28" t="s">
        <v>11605</v>
      </c>
      <c r="D9479" s="27" t="s">
        <v>10239</v>
      </c>
      <c r="E9479" s="134">
        <v>315.42</v>
      </c>
    </row>
    <row r="9480" spans="1:5" customFormat="1" ht="12.75" x14ac:dyDescent="0.2">
      <c r="A9480" s="27">
        <v>1629</v>
      </c>
      <c r="B9480" s="27" t="s">
        <v>10237</v>
      </c>
      <c r="C9480" s="28" t="s">
        <v>11606</v>
      </c>
      <c r="D9480" s="27" t="s">
        <v>10239</v>
      </c>
      <c r="E9480" s="50">
        <v>11773.8</v>
      </c>
    </row>
    <row r="9481" spans="1:5" customFormat="1" ht="12.75" x14ac:dyDescent="0.2">
      <c r="A9481" s="27">
        <v>1627</v>
      </c>
      <c r="B9481" s="27" t="s">
        <v>10237</v>
      </c>
      <c r="C9481" s="28" t="s">
        <v>11607</v>
      </c>
      <c r="D9481" s="27" t="s">
        <v>10239</v>
      </c>
      <c r="E9481" s="134">
        <v>602.91999999999996</v>
      </c>
    </row>
    <row r="9482" spans="1:5" customFormat="1" ht="12.75" x14ac:dyDescent="0.2">
      <c r="A9482" s="27">
        <v>1623</v>
      </c>
      <c r="B9482" s="27" t="s">
        <v>10237</v>
      </c>
      <c r="C9482" s="28" t="s">
        <v>11608</v>
      </c>
      <c r="D9482" s="27" t="s">
        <v>10239</v>
      </c>
      <c r="E9482" s="134">
        <v>122.11</v>
      </c>
    </row>
    <row r="9483" spans="1:5" customFormat="1" ht="12.75" x14ac:dyDescent="0.2">
      <c r="A9483" s="27">
        <v>1619</v>
      </c>
      <c r="B9483" s="27" t="s">
        <v>10237</v>
      </c>
      <c r="C9483" s="28" t="s">
        <v>11609</v>
      </c>
      <c r="D9483" s="27" t="s">
        <v>10239</v>
      </c>
      <c r="E9483" s="134">
        <v>167.98</v>
      </c>
    </row>
    <row r="9484" spans="1:5" customFormat="1" ht="25.5" x14ac:dyDescent="0.2">
      <c r="A9484" s="27">
        <v>1630</v>
      </c>
      <c r="B9484" s="27" t="s">
        <v>10237</v>
      </c>
      <c r="C9484" s="28" t="s">
        <v>11610</v>
      </c>
      <c r="D9484" s="27" t="s">
        <v>10239</v>
      </c>
      <c r="E9484" s="134">
        <v>3698.52</v>
      </c>
    </row>
    <row r="9485" spans="1:5" customFormat="1" ht="12.75" x14ac:dyDescent="0.2">
      <c r="A9485" s="27">
        <v>1616</v>
      </c>
      <c r="B9485" s="27" t="s">
        <v>10237</v>
      </c>
      <c r="C9485" s="28" t="s">
        <v>11611</v>
      </c>
      <c r="D9485" s="27" t="s">
        <v>10239</v>
      </c>
      <c r="E9485" s="134">
        <v>5688.39</v>
      </c>
    </row>
    <row r="9486" spans="1:5" customFormat="1" ht="12.75" x14ac:dyDescent="0.2">
      <c r="A9486" s="27">
        <v>1614</v>
      </c>
      <c r="B9486" s="27" t="s">
        <v>10237</v>
      </c>
      <c r="C9486" s="28" t="s">
        <v>11612</v>
      </c>
      <c r="D9486" s="27" t="s">
        <v>10239</v>
      </c>
      <c r="E9486" s="134">
        <v>259.98</v>
      </c>
    </row>
    <row r="9487" spans="1:5" customFormat="1" ht="12.75" x14ac:dyDescent="0.2">
      <c r="A9487" s="27">
        <v>1617</v>
      </c>
      <c r="B9487" s="27" t="s">
        <v>10237</v>
      </c>
      <c r="C9487" s="28" t="s">
        <v>11613</v>
      </c>
      <c r="D9487" s="27" t="s">
        <v>10239</v>
      </c>
      <c r="E9487" s="134">
        <v>6790.7</v>
      </c>
    </row>
    <row r="9488" spans="1:5" customFormat="1" ht="12.75" x14ac:dyDescent="0.2">
      <c r="A9488" s="27">
        <v>1621</v>
      </c>
      <c r="B9488" s="27" t="s">
        <v>10237</v>
      </c>
      <c r="C9488" s="28" t="s">
        <v>11614</v>
      </c>
      <c r="D9488" s="27" t="s">
        <v>10239</v>
      </c>
      <c r="E9488" s="134">
        <v>464.96</v>
      </c>
    </row>
    <row r="9489" spans="1:5" customFormat="1" ht="12.75" x14ac:dyDescent="0.2">
      <c r="A9489" s="27">
        <v>1624</v>
      </c>
      <c r="B9489" s="27" t="s">
        <v>10237</v>
      </c>
      <c r="C9489" s="28" t="s">
        <v>11615</v>
      </c>
      <c r="D9489" s="27" t="s">
        <v>10239</v>
      </c>
      <c r="E9489" s="134">
        <v>16691.88</v>
      </c>
    </row>
    <row r="9490" spans="1:5" customFormat="1" ht="12.75" x14ac:dyDescent="0.2">
      <c r="A9490" s="27">
        <v>1615</v>
      </c>
      <c r="B9490" s="27" t="s">
        <v>10237</v>
      </c>
      <c r="C9490" s="28" t="s">
        <v>11616</v>
      </c>
      <c r="D9490" s="27" t="s">
        <v>10239</v>
      </c>
      <c r="E9490" s="134">
        <v>873.13</v>
      </c>
    </row>
    <row r="9491" spans="1:5" customFormat="1" ht="12.75" x14ac:dyDescent="0.2">
      <c r="A9491" s="27">
        <v>1612</v>
      </c>
      <c r="B9491" s="27" t="s">
        <v>10237</v>
      </c>
      <c r="C9491" s="28" t="s">
        <v>11617</v>
      </c>
      <c r="D9491" s="27" t="s">
        <v>10239</v>
      </c>
      <c r="E9491" s="134">
        <v>115</v>
      </c>
    </row>
    <row r="9492" spans="1:5" customFormat="1" ht="12.75" x14ac:dyDescent="0.2">
      <c r="A9492" s="27">
        <v>1618</v>
      </c>
      <c r="B9492" s="27" t="s">
        <v>10237</v>
      </c>
      <c r="C9492" s="28" t="s">
        <v>11618</v>
      </c>
      <c r="D9492" s="27" t="s">
        <v>10239</v>
      </c>
      <c r="E9492" s="134">
        <v>1199.81</v>
      </c>
    </row>
    <row r="9493" spans="1:5" customFormat="1" ht="12.75" x14ac:dyDescent="0.2">
      <c r="A9493" s="27">
        <v>14211</v>
      </c>
      <c r="B9493" s="27" t="s">
        <v>10237</v>
      </c>
      <c r="C9493" s="28" t="s">
        <v>11619</v>
      </c>
      <c r="D9493" s="27" t="s">
        <v>10239</v>
      </c>
      <c r="E9493" s="50">
        <v>45.32</v>
      </c>
    </row>
    <row r="9494" spans="1:5" customFormat="1" ht="25.5" x14ac:dyDescent="0.2">
      <c r="A9494" s="27">
        <v>43657</v>
      </c>
      <c r="B9494" s="27" t="s">
        <v>10237</v>
      </c>
      <c r="C9494" s="28" t="s">
        <v>11620</v>
      </c>
      <c r="D9494" s="27" t="s">
        <v>10283</v>
      </c>
      <c r="E9494" s="50">
        <v>7.62</v>
      </c>
    </row>
    <row r="9495" spans="1:5" customFormat="1" ht="12.75" x14ac:dyDescent="0.2">
      <c r="A9495" s="27">
        <v>38200</v>
      </c>
      <c r="B9495" s="27" t="s">
        <v>10237</v>
      </c>
      <c r="C9495" s="28" t="s">
        <v>11621</v>
      </c>
      <c r="D9495" s="27" t="s">
        <v>11622</v>
      </c>
      <c r="E9495" s="134">
        <v>616.76</v>
      </c>
    </row>
    <row r="9496" spans="1:5" customFormat="1" ht="25.5" x14ac:dyDescent="0.2">
      <c r="A9496" s="27">
        <v>39269</v>
      </c>
      <c r="B9496" s="27" t="s">
        <v>10237</v>
      </c>
      <c r="C9496" s="28" t="s">
        <v>11623</v>
      </c>
      <c r="D9496" s="27" t="s">
        <v>10283</v>
      </c>
      <c r="E9496" s="134">
        <v>1.41</v>
      </c>
    </row>
    <row r="9497" spans="1:5" customFormat="1" ht="25.5" x14ac:dyDescent="0.2">
      <c r="A9497" s="27">
        <v>11889</v>
      </c>
      <c r="B9497" s="27" t="s">
        <v>10237</v>
      </c>
      <c r="C9497" s="28" t="s">
        <v>11624</v>
      </c>
      <c r="D9497" s="27" t="s">
        <v>10283</v>
      </c>
      <c r="E9497" s="134">
        <v>1.94</v>
      </c>
    </row>
    <row r="9498" spans="1:5" customFormat="1" ht="25.5" x14ac:dyDescent="0.2">
      <c r="A9498" s="27">
        <v>39270</v>
      </c>
      <c r="B9498" s="27" t="s">
        <v>10237</v>
      </c>
      <c r="C9498" s="28" t="s">
        <v>11625</v>
      </c>
      <c r="D9498" s="27" t="s">
        <v>10283</v>
      </c>
      <c r="E9498" s="134">
        <v>2.52</v>
      </c>
    </row>
    <row r="9499" spans="1:5" customFormat="1" ht="25.5" x14ac:dyDescent="0.2">
      <c r="A9499" s="27">
        <v>11890</v>
      </c>
      <c r="B9499" s="27" t="s">
        <v>10237</v>
      </c>
      <c r="C9499" s="28" t="s">
        <v>11626</v>
      </c>
      <c r="D9499" s="27" t="s">
        <v>10283</v>
      </c>
      <c r="E9499" s="134">
        <v>3.43</v>
      </c>
    </row>
    <row r="9500" spans="1:5" customFormat="1" ht="25.5" x14ac:dyDescent="0.2">
      <c r="A9500" s="27">
        <v>11891</v>
      </c>
      <c r="B9500" s="27" t="s">
        <v>10237</v>
      </c>
      <c r="C9500" s="28" t="s">
        <v>11627</v>
      </c>
      <c r="D9500" s="27" t="s">
        <v>10283</v>
      </c>
      <c r="E9500" s="134">
        <v>5.56</v>
      </c>
    </row>
    <row r="9501" spans="1:5" customFormat="1" ht="25.5" x14ac:dyDescent="0.2">
      <c r="A9501" s="27">
        <v>11892</v>
      </c>
      <c r="B9501" s="27" t="s">
        <v>10237</v>
      </c>
      <c r="C9501" s="28" t="s">
        <v>11628</v>
      </c>
      <c r="D9501" s="27" t="s">
        <v>10283</v>
      </c>
      <c r="E9501" s="134">
        <v>9.09</v>
      </c>
    </row>
    <row r="9502" spans="1:5" customFormat="1" ht="12.75" x14ac:dyDescent="0.2">
      <c r="A9502" s="27">
        <v>37601</v>
      </c>
      <c r="B9502" s="27" t="s">
        <v>10237</v>
      </c>
      <c r="C9502" s="28" t="s">
        <v>11629</v>
      </c>
      <c r="D9502" s="27" t="s">
        <v>10283</v>
      </c>
      <c r="E9502" s="134">
        <v>8.4700000000000006</v>
      </c>
    </row>
    <row r="9503" spans="1:5" customFormat="1" ht="12.75" x14ac:dyDescent="0.2">
      <c r="A9503" s="27">
        <v>1634</v>
      </c>
      <c r="B9503" s="27" t="s">
        <v>10237</v>
      </c>
      <c r="C9503" s="28" t="s">
        <v>11630</v>
      </c>
      <c r="D9503" s="27" t="s">
        <v>10283</v>
      </c>
      <c r="E9503" s="134">
        <v>8.75</v>
      </c>
    </row>
    <row r="9504" spans="1:5" customFormat="1" ht="12.75" x14ac:dyDescent="0.2">
      <c r="A9504" s="27">
        <v>44274</v>
      </c>
      <c r="B9504" s="27" t="s">
        <v>10237</v>
      </c>
      <c r="C9504" s="28" t="s">
        <v>30029</v>
      </c>
      <c r="D9504" s="27" t="s">
        <v>10239</v>
      </c>
      <c r="E9504" s="134">
        <v>692.64</v>
      </c>
    </row>
    <row r="9505" spans="1:5" customFormat="1" ht="12.75" x14ac:dyDescent="0.2">
      <c r="A9505" s="27">
        <v>5086</v>
      </c>
      <c r="B9505" s="27" t="s">
        <v>10237</v>
      </c>
      <c r="C9505" s="28" t="s">
        <v>11631</v>
      </c>
      <c r="D9505" s="27" t="s">
        <v>10287</v>
      </c>
      <c r="E9505" s="134">
        <v>31.71</v>
      </c>
    </row>
    <row r="9506" spans="1:5" customFormat="1" ht="25.5" x14ac:dyDescent="0.2">
      <c r="A9506" s="27">
        <v>11280</v>
      </c>
      <c r="B9506" s="27" t="s">
        <v>10237</v>
      </c>
      <c r="C9506" s="28" t="s">
        <v>11632</v>
      </c>
      <c r="D9506" s="27" t="s">
        <v>10239</v>
      </c>
      <c r="E9506" s="134">
        <v>12697.88</v>
      </c>
    </row>
    <row r="9507" spans="1:5" customFormat="1" ht="25.5" x14ac:dyDescent="0.2">
      <c r="A9507" s="27">
        <v>40519</v>
      </c>
      <c r="B9507" s="27" t="s">
        <v>10237</v>
      </c>
      <c r="C9507" s="28" t="s">
        <v>11633</v>
      </c>
      <c r="D9507" s="27" t="s">
        <v>10239</v>
      </c>
      <c r="E9507" s="134">
        <v>104676.99</v>
      </c>
    </row>
    <row r="9508" spans="1:5" customFormat="1" ht="12.75" x14ac:dyDescent="0.2">
      <c r="A9508" s="27">
        <v>39869</v>
      </c>
      <c r="B9508" s="27" t="s">
        <v>10237</v>
      </c>
      <c r="C9508" s="28" t="s">
        <v>11634</v>
      </c>
      <c r="D9508" s="27" t="s">
        <v>10239</v>
      </c>
      <c r="E9508" s="134">
        <v>13.86</v>
      </c>
    </row>
    <row r="9509" spans="1:5" customFormat="1" ht="12.75" x14ac:dyDescent="0.2">
      <c r="A9509" s="27">
        <v>39870</v>
      </c>
      <c r="B9509" s="27" t="s">
        <v>10237</v>
      </c>
      <c r="C9509" s="28" t="s">
        <v>11635</v>
      </c>
      <c r="D9509" s="27" t="s">
        <v>10239</v>
      </c>
      <c r="E9509" s="134">
        <v>21.21</v>
      </c>
    </row>
    <row r="9510" spans="1:5" customFormat="1" ht="12.75" x14ac:dyDescent="0.2">
      <c r="A9510" s="27">
        <v>39871</v>
      </c>
      <c r="B9510" s="27" t="s">
        <v>10237</v>
      </c>
      <c r="C9510" s="28" t="s">
        <v>11636</v>
      </c>
      <c r="D9510" s="27" t="s">
        <v>10239</v>
      </c>
      <c r="E9510" s="134">
        <v>23.77</v>
      </c>
    </row>
    <row r="9511" spans="1:5" customFormat="1" ht="12.75" x14ac:dyDescent="0.2">
      <c r="A9511" s="27">
        <v>12722</v>
      </c>
      <c r="B9511" s="27" t="s">
        <v>10237</v>
      </c>
      <c r="C9511" s="28" t="s">
        <v>11637</v>
      </c>
      <c r="D9511" s="27" t="s">
        <v>10239</v>
      </c>
      <c r="E9511" s="134">
        <v>795.52</v>
      </c>
    </row>
    <row r="9512" spans="1:5" customFormat="1" ht="12.75" x14ac:dyDescent="0.2">
      <c r="A9512" s="27">
        <v>12714</v>
      </c>
      <c r="B9512" s="27" t="s">
        <v>10237</v>
      </c>
      <c r="C9512" s="28" t="s">
        <v>11638</v>
      </c>
      <c r="D9512" s="27" t="s">
        <v>10239</v>
      </c>
      <c r="E9512" s="134">
        <v>5.19</v>
      </c>
    </row>
    <row r="9513" spans="1:5" customFormat="1" ht="12.75" x14ac:dyDescent="0.2">
      <c r="A9513" s="27">
        <v>12715</v>
      </c>
      <c r="B9513" s="27" t="s">
        <v>10237</v>
      </c>
      <c r="C9513" s="28" t="s">
        <v>11639</v>
      </c>
      <c r="D9513" s="27" t="s">
        <v>10239</v>
      </c>
      <c r="E9513" s="134">
        <v>11.72</v>
      </c>
    </row>
    <row r="9514" spans="1:5" customFormat="1" ht="12.75" x14ac:dyDescent="0.2">
      <c r="A9514" s="27">
        <v>12716</v>
      </c>
      <c r="B9514" s="27" t="s">
        <v>10237</v>
      </c>
      <c r="C9514" s="28" t="s">
        <v>11640</v>
      </c>
      <c r="D9514" s="27" t="s">
        <v>10239</v>
      </c>
      <c r="E9514" s="134">
        <v>20.13</v>
      </c>
    </row>
    <row r="9515" spans="1:5" customFormat="1" ht="12.75" x14ac:dyDescent="0.2">
      <c r="A9515" s="27">
        <v>12717</v>
      </c>
      <c r="B9515" s="27" t="s">
        <v>10237</v>
      </c>
      <c r="C9515" s="28" t="s">
        <v>11641</v>
      </c>
      <c r="D9515" s="27" t="s">
        <v>10239</v>
      </c>
      <c r="E9515" s="134">
        <v>39.57</v>
      </c>
    </row>
    <row r="9516" spans="1:5" customFormat="1" ht="12.75" x14ac:dyDescent="0.2">
      <c r="A9516" s="27">
        <v>12718</v>
      </c>
      <c r="B9516" s="27" t="s">
        <v>10237</v>
      </c>
      <c r="C9516" s="28" t="s">
        <v>11642</v>
      </c>
      <c r="D9516" s="27" t="s">
        <v>10239</v>
      </c>
      <c r="E9516" s="134">
        <v>60.74</v>
      </c>
    </row>
    <row r="9517" spans="1:5" customFormat="1" ht="12.75" x14ac:dyDescent="0.2">
      <c r="A9517" s="27">
        <v>12719</v>
      </c>
      <c r="B9517" s="27" t="s">
        <v>10237</v>
      </c>
      <c r="C9517" s="28" t="s">
        <v>11643</v>
      </c>
      <c r="D9517" s="27" t="s">
        <v>10239</v>
      </c>
      <c r="E9517" s="134">
        <v>96.42</v>
      </c>
    </row>
    <row r="9518" spans="1:5" customFormat="1" ht="12.75" x14ac:dyDescent="0.2">
      <c r="A9518" s="27">
        <v>12720</v>
      </c>
      <c r="B9518" s="27" t="s">
        <v>10237</v>
      </c>
      <c r="C9518" s="28" t="s">
        <v>11644</v>
      </c>
      <c r="D9518" s="27" t="s">
        <v>10239</v>
      </c>
      <c r="E9518" s="134">
        <v>335.73</v>
      </c>
    </row>
    <row r="9519" spans="1:5" customFormat="1" ht="12.75" x14ac:dyDescent="0.2">
      <c r="A9519" s="27">
        <v>12721</v>
      </c>
      <c r="B9519" s="27" t="s">
        <v>10237</v>
      </c>
      <c r="C9519" s="28" t="s">
        <v>11645</v>
      </c>
      <c r="D9519" s="27" t="s">
        <v>10239</v>
      </c>
      <c r="E9519" s="134">
        <v>321.94</v>
      </c>
    </row>
    <row r="9520" spans="1:5" customFormat="1" ht="12.75" x14ac:dyDescent="0.2">
      <c r="A9520" s="27">
        <v>3468</v>
      </c>
      <c r="B9520" s="27" t="s">
        <v>10237</v>
      </c>
      <c r="C9520" s="28" t="s">
        <v>11646</v>
      </c>
      <c r="D9520" s="27" t="s">
        <v>10239</v>
      </c>
      <c r="E9520" s="134">
        <v>47.39</v>
      </c>
    </row>
    <row r="9521" spans="1:5" customFormat="1" ht="12.75" x14ac:dyDescent="0.2">
      <c r="A9521" s="27">
        <v>3465</v>
      </c>
      <c r="B9521" s="27" t="s">
        <v>10237</v>
      </c>
      <c r="C9521" s="28" t="s">
        <v>11647</v>
      </c>
      <c r="D9521" s="27" t="s">
        <v>10239</v>
      </c>
      <c r="E9521" s="134">
        <v>47.37</v>
      </c>
    </row>
    <row r="9522" spans="1:5" customFormat="1" ht="12.75" x14ac:dyDescent="0.2">
      <c r="A9522" s="27">
        <v>12403</v>
      </c>
      <c r="B9522" s="27" t="s">
        <v>10237</v>
      </c>
      <c r="C9522" s="28" t="s">
        <v>11648</v>
      </c>
      <c r="D9522" s="27" t="s">
        <v>10239</v>
      </c>
      <c r="E9522" s="134">
        <v>33.76</v>
      </c>
    </row>
    <row r="9523" spans="1:5" customFormat="1" ht="12.75" x14ac:dyDescent="0.2">
      <c r="A9523" s="27">
        <v>3463</v>
      </c>
      <c r="B9523" s="27" t="s">
        <v>10237</v>
      </c>
      <c r="C9523" s="28" t="s">
        <v>11649</v>
      </c>
      <c r="D9523" s="27" t="s">
        <v>10239</v>
      </c>
      <c r="E9523" s="134">
        <v>19.73</v>
      </c>
    </row>
    <row r="9524" spans="1:5" customFormat="1" ht="12.75" x14ac:dyDescent="0.2">
      <c r="A9524" s="27">
        <v>3464</v>
      </c>
      <c r="B9524" s="27" t="s">
        <v>10237</v>
      </c>
      <c r="C9524" s="28" t="s">
        <v>11650</v>
      </c>
      <c r="D9524" s="27" t="s">
        <v>10239</v>
      </c>
      <c r="E9524" s="134">
        <v>19.73</v>
      </c>
    </row>
    <row r="9525" spans="1:5" customFormat="1" ht="12.75" x14ac:dyDescent="0.2">
      <c r="A9525" s="27">
        <v>3466</v>
      </c>
      <c r="B9525" s="27" t="s">
        <v>10237</v>
      </c>
      <c r="C9525" s="28" t="s">
        <v>11651</v>
      </c>
      <c r="D9525" s="27" t="s">
        <v>10239</v>
      </c>
      <c r="E9525" s="50">
        <v>120.31</v>
      </c>
    </row>
    <row r="9526" spans="1:5" customFormat="1" ht="12.75" x14ac:dyDescent="0.2">
      <c r="A9526" s="27">
        <v>3467</v>
      </c>
      <c r="B9526" s="27" t="s">
        <v>10237</v>
      </c>
      <c r="C9526" s="28" t="s">
        <v>11652</v>
      </c>
      <c r="D9526" s="27" t="s">
        <v>10239</v>
      </c>
      <c r="E9526" s="134">
        <v>67.95</v>
      </c>
    </row>
    <row r="9527" spans="1:5" customFormat="1" ht="12.75" x14ac:dyDescent="0.2">
      <c r="A9527" s="27">
        <v>3462</v>
      </c>
      <c r="B9527" s="27" t="s">
        <v>10237</v>
      </c>
      <c r="C9527" s="28" t="s">
        <v>11653</v>
      </c>
      <c r="D9527" s="27" t="s">
        <v>10239</v>
      </c>
      <c r="E9527" s="134">
        <v>13.01</v>
      </c>
    </row>
    <row r="9528" spans="1:5" customFormat="1" ht="12.75" x14ac:dyDescent="0.2">
      <c r="A9528" s="27">
        <v>3446</v>
      </c>
      <c r="B9528" s="27" t="s">
        <v>10237</v>
      </c>
      <c r="C9528" s="28" t="s">
        <v>11654</v>
      </c>
      <c r="D9528" s="27" t="s">
        <v>10239</v>
      </c>
      <c r="E9528" s="134">
        <v>40.06</v>
      </c>
    </row>
    <row r="9529" spans="1:5" customFormat="1" ht="12.75" x14ac:dyDescent="0.2">
      <c r="A9529" s="27">
        <v>3445</v>
      </c>
      <c r="B9529" s="27" t="s">
        <v>10237</v>
      </c>
      <c r="C9529" s="28" t="s">
        <v>11655</v>
      </c>
      <c r="D9529" s="27" t="s">
        <v>10239</v>
      </c>
      <c r="E9529" s="134">
        <v>32.700000000000003</v>
      </c>
    </row>
    <row r="9530" spans="1:5" customFormat="1" ht="12.75" x14ac:dyDescent="0.2">
      <c r="A9530" s="27">
        <v>3441</v>
      </c>
      <c r="B9530" s="27" t="s">
        <v>10237</v>
      </c>
      <c r="C9530" s="28" t="s">
        <v>11656</v>
      </c>
      <c r="D9530" s="27" t="s">
        <v>10239</v>
      </c>
      <c r="E9530" s="134">
        <v>9.23</v>
      </c>
    </row>
    <row r="9531" spans="1:5" customFormat="1" ht="12.75" x14ac:dyDescent="0.2">
      <c r="A9531" s="27">
        <v>3444</v>
      </c>
      <c r="B9531" s="27" t="s">
        <v>10237</v>
      </c>
      <c r="C9531" s="28" t="s">
        <v>11657</v>
      </c>
      <c r="D9531" s="27" t="s">
        <v>10239</v>
      </c>
      <c r="E9531" s="134">
        <v>20.13</v>
      </c>
    </row>
    <row r="9532" spans="1:5" customFormat="1" ht="12.75" x14ac:dyDescent="0.2">
      <c r="A9532" s="27">
        <v>12402</v>
      </c>
      <c r="B9532" s="27" t="s">
        <v>10237</v>
      </c>
      <c r="C9532" s="28" t="s">
        <v>11658</v>
      </c>
      <c r="D9532" s="27" t="s">
        <v>10239</v>
      </c>
      <c r="E9532" s="134">
        <v>112.6</v>
      </c>
    </row>
    <row r="9533" spans="1:5" customFormat="1" ht="12.75" x14ac:dyDescent="0.2">
      <c r="A9533" s="27">
        <v>3447</v>
      </c>
      <c r="B9533" s="27" t="s">
        <v>10237</v>
      </c>
      <c r="C9533" s="28" t="s">
        <v>11659</v>
      </c>
      <c r="D9533" s="27" t="s">
        <v>10239</v>
      </c>
      <c r="E9533" s="134">
        <v>58.25</v>
      </c>
    </row>
    <row r="9534" spans="1:5" customFormat="1" ht="12.75" x14ac:dyDescent="0.2">
      <c r="A9534" s="27">
        <v>3442</v>
      </c>
      <c r="B9534" s="27" t="s">
        <v>10237</v>
      </c>
      <c r="C9534" s="28" t="s">
        <v>11660</v>
      </c>
      <c r="D9534" s="27" t="s">
        <v>10239</v>
      </c>
      <c r="E9534" s="134">
        <v>13.8</v>
      </c>
    </row>
    <row r="9535" spans="1:5" customFormat="1" ht="12.75" x14ac:dyDescent="0.2">
      <c r="A9535" s="27">
        <v>3448</v>
      </c>
      <c r="B9535" s="27" t="s">
        <v>10237</v>
      </c>
      <c r="C9535" s="28" t="s">
        <v>11661</v>
      </c>
      <c r="D9535" s="27" t="s">
        <v>10239</v>
      </c>
      <c r="E9535" s="134">
        <v>164.62</v>
      </c>
    </row>
    <row r="9536" spans="1:5" customFormat="1" ht="12.75" x14ac:dyDescent="0.2">
      <c r="A9536" s="27">
        <v>3449</v>
      </c>
      <c r="B9536" s="27" t="s">
        <v>10237</v>
      </c>
      <c r="C9536" s="28" t="s">
        <v>11662</v>
      </c>
      <c r="D9536" s="27" t="s">
        <v>10239</v>
      </c>
      <c r="E9536" s="134">
        <v>288.45</v>
      </c>
    </row>
    <row r="9537" spans="1:5" customFormat="1" ht="12.75" x14ac:dyDescent="0.2">
      <c r="A9537" s="27">
        <v>37438</v>
      </c>
      <c r="B9537" s="27" t="s">
        <v>10237</v>
      </c>
      <c r="C9537" s="28" t="s">
        <v>11663</v>
      </c>
      <c r="D9537" s="27" t="s">
        <v>10239</v>
      </c>
      <c r="E9537" s="134">
        <v>228.21</v>
      </c>
    </row>
    <row r="9538" spans="1:5" customFormat="1" ht="12.75" x14ac:dyDescent="0.2">
      <c r="A9538" s="27">
        <v>37439</v>
      </c>
      <c r="B9538" s="27" t="s">
        <v>10237</v>
      </c>
      <c r="C9538" s="28" t="s">
        <v>11664</v>
      </c>
      <c r="D9538" s="27" t="s">
        <v>10239</v>
      </c>
      <c r="E9538" s="134">
        <v>1492.05</v>
      </c>
    </row>
    <row r="9539" spans="1:5" customFormat="1" ht="12.75" x14ac:dyDescent="0.2">
      <c r="A9539" s="27">
        <v>37435</v>
      </c>
      <c r="B9539" s="27" t="s">
        <v>10237</v>
      </c>
      <c r="C9539" s="28" t="s">
        <v>11665</v>
      </c>
      <c r="D9539" s="27" t="s">
        <v>10239</v>
      </c>
      <c r="E9539" s="134">
        <v>26.82</v>
      </c>
    </row>
    <row r="9540" spans="1:5" customFormat="1" ht="12.75" x14ac:dyDescent="0.2">
      <c r="A9540" s="27">
        <v>37436</v>
      </c>
      <c r="B9540" s="27" t="s">
        <v>10237</v>
      </c>
      <c r="C9540" s="28" t="s">
        <v>11666</v>
      </c>
      <c r="D9540" s="27" t="s">
        <v>10239</v>
      </c>
      <c r="E9540" s="134">
        <v>31.65</v>
      </c>
    </row>
    <row r="9541" spans="1:5" customFormat="1" ht="12.75" x14ac:dyDescent="0.2">
      <c r="A9541" s="27">
        <v>37437</v>
      </c>
      <c r="B9541" s="27" t="s">
        <v>10237</v>
      </c>
      <c r="C9541" s="28" t="s">
        <v>11667</v>
      </c>
      <c r="D9541" s="27" t="s">
        <v>10239</v>
      </c>
      <c r="E9541" s="134">
        <v>45.78</v>
      </c>
    </row>
    <row r="9542" spans="1:5" customFormat="1" ht="12.75" x14ac:dyDescent="0.2">
      <c r="A9542" s="27">
        <v>3473</v>
      </c>
      <c r="B9542" s="27" t="s">
        <v>10237</v>
      </c>
      <c r="C9542" s="28" t="s">
        <v>11668</v>
      </c>
      <c r="D9542" s="27" t="s">
        <v>10239</v>
      </c>
      <c r="E9542" s="134">
        <v>45.29</v>
      </c>
    </row>
    <row r="9543" spans="1:5" customFormat="1" ht="12.75" x14ac:dyDescent="0.2">
      <c r="A9543" s="27">
        <v>3474</v>
      </c>
      <c r="B9543" s="27" t="s">
        <v>10237</v>
      </c>
      <c r="C9543" s="28" t="s">
        <v>11669</v>
      </c>
      <c r="D9543" s="27" t="s">
        <v>10239</v>
      </c>
      <c r="E9543" s="134">
        <v>37.33</v>
      </c>
    </row>
    <row r="9544" spans="1:5" customFormat="1" ht="12.75" x14ac:dyDescent="0.2">
      <c r="A9544" s="27">
        <v>3450</v>
      </c>
      <c r="B9544" s="27" t="s">
        <v>10237</v>
      </c>
      <c r="C9544" s="28" t="s">
        <v>11670</v>
      </c>
      <c r="D9544" s="27" t="s">
        <v>10239</v>
      </c>
      <c r="E9544" s="134">
        <v>10.82</v>
      </c>
    </row>
    <row r="9545" spans="1:5" customFormat="1" ht="12.75" x14ac:dyDescent="0.2">
      <c r="A9545" s="27">
        <v>3443</v>
      </c>
      <c r="B9545" s="27" t="s">
        <v>10237</v>
      </c>
      <c r="C9545" s="28" t="s">
        <v>11671</v>
      </c>
      <c r="D9545" s="27" t="s">
        <v>10239</v>
      </c>
      <c r="E9545" s="134">
        <v>23.22</v>
      </c>
    </row>
    <row r="9546" spans="1:5" customFormat="1" ht="12.75" x14ac:dyDescent="0.2">
      <c r="A9546" s="27">
        <v>3453</v>
      </c>
      <c r="B9546" s="27" t="s">
        <v>10237</v>
      </c>
      <c r="C9546" s="28" t="s">
        <v>11672</v>
      </c>
      <c r="D9546" s="27" t="s">
        <v>10239</v>
      </c>
      <c r="E9546" s="134">
        <v>132.19999999999999</v>
      </c>
    </row>
    <row r="9547" spans="1:5" customFormat="1" ht="12.75" x14ac:dyDescent="0.2">
      <c r="A9547" s="27">
        <v>3452</v>
      </c>
      <c r="B9547" s="27" t="s">
        <v>10237</v>
      </c>
      <c r="C9547" s="28" t="s">
        <v>11673</v>
      </c>
      <c r="D9547" s="27" t="s">
        <v>10239</v>
      </c>
      <c r="E9547" s="50">
        <v>65.25</v>
      </c>
    </row>
    <row r="9548" spans="1:5" customFormat="1" ht="12.75" x14ac:dyDescent="0.2">
      <c r="A9548" s="27">
        <v>3451</v>
      </c>
      <c r="B9548" s="27" t="s">
        <v>10237</v>
      </c>
      <c r="C9548" s="28" t="s">
        <v>11674</v>
      </c>
      <c r="D9548" s="27" t="s">
        <v>10239</v>
      </c>
      <c r="E9548" s="134">
        <v>12.94</v>
      </c>
    </row>
    <row r="9549" spans="1:5" customFormat="1" ht="12.75" x14ac:dyDescent="0.2">
      <c r="A9549" s="27">
        <v>3454</v>
      </c>
      <c r="B9549" s="27" t="s">
        <v>10237</v>
      </c>
      <c r="C9549" s="28" t="s">
        <v>11675</v>
      </c>
      <c r="D9549" s="27" t="s">
        <v>10239</v>
      </c>
      <c r="E9549" s="134">
        <v>201.07</v>
      </c>
    </row>
    <row r="9550" spans="1:5" customFormat="1" ht="12.75" x14ac:dyDescent="0.2">
      <c r="A9550" s="27">
        <v>3458</v>
      </c>
      <c r="B9550" s="27" t="s">
        <v>10237</v>
      </c>
      <c r="C9550" s="28" t="s">
        <v>11676</v>
      </c>
      <c r="D9550" s="27" t="s">
        <v>10239</v>
      </c>
      <c r="E9550" s="50">
        <v>36.299999999999997</v>
      </c>
    </row>
    <row r="9551" spans="1:5" customFormat="1" ht="12.75" x14ac:dyDescent="0.2">
      <c r="A9551" s="27">
        <v>3457</v>
      </c>
      <c r="B9551" s="27" t="s">
        <v>10237</v>
      </c>
      <c r="C9551" s="28" t="s">
        <v>11677</v>
      </c>
      <c r="D9551" s="27" t="s">
        <v>10239</v>
      </c>
      <c r="E9551" s="134">
        <v>27.25</v>
      </c>
    </row>
    <row r="9552" spans="1:5" customFormat="1" ht="12.75" x14ac:dyDescent="0.2">
      <c r="A9552" s="27">
        <v>3455</v>
      </c>
      <c r="B9552" s="27" t="s">
        <v>10237</v>
      </c>
      <c r="C9552" s="28" t="s">
        <v>11678</v>
      </c>
      <c r="D9552" s="27" t="s">
        <v>10239</v>
      </c>
      <c r="E9552" s="134">
        <v>7.74</v>
      </c>
    </row>
    <row r="9553" spans="1:5" customFormat="1" ht="12.75" x14ac:dyDescent="0.2">
      <c r="A9553" s="27">
        <v>3472</v>
      </c>
      <c r="B9553" s="27" t="s">
        <v>10237</v>
      </c>
      <c r="C9553" s="28" t="s">
        <v>11679</v>
      </c>
      <c r="D9553" s="27" t="s">
        <v>10239</v>
      </c>
      <c r="E9553" s="134">
        <v>17.39</v>
      </c>
    </row>
    <row r="9554" spans="1:5" customFormat="1" ht="12.75" x14ac:dyDescent="0.2">
      <c r="A9554" s="27">
        <v>3470</v>
      </c>
      <c r="B9554" s="27" t="s">
        <v>10237</v>
      </c>
      <c r="C9554" s="28" t="s">
        <v>11680</v>
      </c>
      <c r="D9554" s="27" t="s">
        <v>10239</v>
      </c>
      <c r="E9554" s="134">
        <v>101.37</v>
      </c>
    </row>
    <row r="9555" spans="1:5" customFormat="1" ht="12.75" x14ac:dyDescent="0.2">
      <c r="A9555" s="27">
        <v>3471</v>
      </c>
      <c r="B9555" s="27" t="s">
        <v>10237</v>
      </c>
      <c r="C9555" s="28" t="s">
        <v>11681</v>
      </c>
      <c r="D9555" s="27" t="s">
        <v>10239</v>
      </c>
      <c r="E9555" s="134">
        <v>55.7</v>
      </c>
    </row>
    <row r="9556" spans="1:5" customFormat="1" ht="12.75" x14ac:dyDescent="0.2">
      <c r="A9556" s="27">
        <v>3456</v>
      </c>
      <c r="B9556" s="27" t="s">
        <v>10237</v>
      </c>
      <c r="C9556" s="28" t="s">
        <v>11682</v>
      </c>
      <c r="D9556" s="27" t="s">
        <v>10239</v>
      </c>
      <c r="E9556" s="134">
        <v>11.58</v>
      </c>
    </row>
    <row r="9557" spans="1:5" customFormat="1" ht="12.75" x14ac:dyDescent="0.2">
      <c r="A9557" s="27">
        <v>3459</v>
      </c>
      <c r="B9557" s="27" t="s">
        <v>10237</v>
      </c>
      <c r="C9557" s="28" t="s">
        <v>11683</v>
      </c>
      <c r="D9557" s="27" t="s">
        <v>10239</v>
      </c>
      <c r="E9557" s="134">
        <v>142.97999999999999</v>
      </c>
    </row>
    <row r="9558" spans="1:5" customFormat="1" ht="12.75" x14ac:dyDescent="0.2">
      <c r="A9558" s="27">
        <v>3469</v>
      </c>
      <c r="B9558" s="27" t="s">
        <v>10237</v>
      </c>
      <c r="C9558" s="28" t="s">
        <v>11684</v>
      </c>
      <c r="D9558" s="27" t="s">
        <v>10239</v>
      </c>
      <c r="E9558" s="134">
        <v>271.92</v>
      </c>
    </row>
    <row r="9559" spans="1:5" customFormat="1" ht="12.75" x14ac:dyDescent="0.2">
      <c r="A9559" s="27">
        <v>3460</v>
      </c>
      <c r="B9559" s="27" t="s">
        <v>10237</v>
      </c>
      <c r="C9559" s="28" t="s">
        <v>11685</v>
      </c>
      <c r="D9559" s="27" t="s">
        <v>10239</v>
      </c>
      <c r="E9559" s="134">
        <v>396.77</v>
      </c>
    </row>
    <row r="9560" spans="1:5" customFormat="1" ht="12.75" x14ac:dyDescent="0.2">
      <c r="A9560" s="27">
        <v>3461</v>
      </c>
      <c r="B9560" s="27" t="s">
        <v>10237</v>
      </c>
      <c r="C9560" s="28" t="s">
        <v>11686</v>
      </c>
      <c r="D9560" s="27" t="s">
        <v>10239</v>
      </c>
      <c r="E9560" s="134">
        <v>1014.11</v>
      </c>
    </row>
    <row r="9561" spans="1:5" customFormat="1" ht="12.75" x14ac:dyDescent="0.2">
      <c r="A9561" s="27">
        <v>37433</v>
      </c>
      <c r="B9561" s="27" t="s">
        <v>10237</v>
      </c>
      <c r="C9561" s="28" t="s">
        <v>11687</v>
      </c>
      <c r="D9561" s="27" t="s">
        <v>10239</v>
      </c>
      <c r="E9561" s="134">
        <v>228.21</v>
      </c>
    </row>
    <row r="9562" spans="1:5" customFormat="1" ht="12.75" x14ac:dyDescent="0.2">
      <c r="A9562" s="27">
        <v>37430</v>
      </c>
      <c r="B9562" s="27" t="s">
        <v>10237</v>
      </c>
      <c r="C9562" s="28" t="s">
        <v>11688</v>
      </c>
      <c r="D9562" s="27" t="s">
        <v>10239</v>
      </c>
      <c r="E9562" s="134">
        <v>28.6</v>
      </c>
    </row>
    <row r="9563" spans="1:5" customFormat="1" ht="12.75" x14ac:dyDescent="0.2">
      <c r="A9563" s="27">
        <v>37434</v>
      </c>
      <c r="B9563" s="27" t="s">
        <v>10237</v>
      </c>
      <c r="C9563" s="28" t="s">
        <v>11689</v>
      </c>
      <c r="D9563" s="27" t="s">
        <v>10239</v>
      </c>
      <c r="E9563" s="134">
        <v>2127.86</v>
      </c>
    </row>
    <row r="9564" spans="1:5" customFormat="1" ht="12.75" x14ac:dyDescent="0.2">
      <c r="A9564" s="27">
        <v>37431</v>
      </c>
      <c r="B9564" s="27" t="s">
        <v>10237</v>
      </c>
      <c r="C9564" s="28" t="s">
        <v>11690</v>
      </c>
      <c r="D9564" s="27" t="s">
        <v>10239</v>
      </c>
      <c r="E9564" s="134">
        <v>38.79</v>
      </c>
    </row>
    <row r="9565" spans="1:5" customFormat="1" ht="12.75" x14ac:dyDescent="0.2">
      <c r="A9565" s="27">
        <v>37432</v>
      </c>
      <c r="B9565" s="27" t="s">
        <v>10237</v>
      </c>
      <c r="C9565" s="28" t="s">
        <v>11691</v>
      </c>
      <c r="D9565" s="27" t="s">
        <v>10239</v>
      </c>
      <c r="E9565" s="134">
        <v>71.56</v>
      </c>
    </row>
    <row r="9566" spans="1:5" customFormat="1" ht="25.5" x14ac:dyDescent="0.2">
      <c r="A9566" s="27">
        <v>37413</v>
      </c>
      <c r="B9566" s="27" t="s">
        <v>10237</v>
      </c>
      <c r="C9566" s="28" t="s">
        <v>11692</v>
      </c>
      <c r="D9566" s="27" t="s">
        <v>10239</v>
      </c>
      <c r="E9566" s="134">
        <v>3.8</v>
      </c>
    </row>
    <row r="9567" spans="1:5" customFormat="1" ht="25.5" x14ac:dyDescent="0.2">
      <c r="A9567" s="27">
        <v>37414</v>
      </c>
      <c r="B9567" s="27" t="s">
        <v>10237</v>
      </c>
      <c r="C9567" s="28" t="s">
        <v>11693</v>
      </c>
      <c r="D9567" s="27" t="s">
        <v>10239</v>
      </c>
      <c r="E9567" s="134">
        <v>4.3099999999999996</v>
      </c>
    </row>
    <row r="9568" spans="1:5" customFormat="1" ht="25.5" x14ac:dyDescent="0.2">
      <c r="A9568" s="27">
        <v>37415</v>
      </c>
      <c r="B9568" s="27" t="s">
        <v>10237</v>
      </c>
      <c r="C9568" s="28" t="s">
        <v>11694</v>
      </c>
      <c r="D9568" s="27" t="s">
        <v>10239</v>
      </c>
      <c r="E9568" s="134">
        <v>7.84</v>
      </c>
    </row>
    <row r="9569" spans="1:5" customFormat="1" ht="25.5" x14ac:dyDescent="0.2">
      <c r="A9569" s="27">
        <v>37416</v>
      </c>
      <c r="B9569" s="27" t="s">
        <v>10237</v>
      </c>
      <c r="C9569" s="28" t="s">
        <v>11695</v>
      </c>
      <c r="D9569" s="27" t="s">
        <v>10239</v>
      </c>
      <c r="E9569" s="134">
        <v>3.55</v>
      </c>
    </row>
    <row r="9570" spans="1:5" customFormat="1" ht="25.5" x14ac:dyDescent="0.2">
      <c r="A9570" s="27">
        <v>37417</v>
      </c>
      <c r="B9570" s="27" t="s">
        <v>10237</v>
      </c>
      <c r="C9570" s="28" t="s">
        <v>11696</v>
      </c>
      <c r="D9570" s="27" t="s">
        <v>10239</v>
      </c>
      <c r="E9570" s="134">
        <v>5.1100000000000003</v>
      </c>
    </row>
    <row r="9571" spans="1:5" customFormat="1" ht="25.5" x14ac:dyDescent="0.2">
      <c r="A9571" s="27">
        <v>43590</v>
      </c>
      <c r="B9571" s="27" t="s">
        <v>10237</v>
      </c>
      <c r="C9571" s="28" t="s">
        <v>11697</v>
      </c>
      <c r="D9571" s="27" t="s">
        <v>10239</v>
      </c>
      <c r="E9571" s="134">
        <v>147.41</v>
      </c>
    </row>
    <row r="9572" spans="1:5" customFormat="1" ht="25.5" x14ac:dyDescent="0.2">
      <c r="A9572" s="27">
        <v>43589</v>
      </c>
      <c r="B9572" s="27" t="s">
        <v>10237</v>
      </c>
      <c r="C9572" s="28" t="s">
        <v>11698</v>
      </c>
      <c r="D9572" s="27" t="s">
        <v>10239</v>
      </c>
      <c r="E9572" s="134">
        <v>26.67</v>
      </c>
    </row>
    <row r="9573" spans="1:5" customFormat="1" ht="12.75" x14ac:dyDescent="0.2">
      <c r="A9573" s="27">
        <v>34519</v>
      </c>
      <c r="B9573" s="27" t="s">
        <v>10237</v>
      </c>
      <c r="C9573" s="28" t="s">
        <v>11699</v>
      </c>
      <c r="D9573" s="27" t="s">
        <v>10239</v>
      </c>
      <c r="E9573" s="134">
        <v>113.94</v>
      </c>
    </row>
    <row r="9574" spans="1:5" customFormat="1" ht="12.75" x14ac:dyDescent="0.2">
      <c r="A9574" s="27">
        <v>1649</v>
      </c>
      <c r="B9574" s="27" t="s">
        <v>10237</v>
      </c>
      <c r="C9574" s="28" t="s">
        <v>11700</v>
      </c>
      <c r="D9574" s="27" t="s">
        <v>10239</v>
      </c>
      <c r="E9574" s="134">
        <v>85.61</v>
      </c>
    </row>
    <row r="9575" spans="1:5" customFormat="1" ht="12.75" x14ac:dyDescent="0.2">
      <c r="A9575" s="27">
        <v>1653</v>
      </c>
      <c r="B9575" s="27" t="s">
        <v>10237</v>
      </c>
      <c r="C9575" s="28" t="s">
        <v>11701</v>
      </c>
      <c r="D9575" s="27" t="s">
        <v>10239</v>
      </c>
      <c r="E9575" s="134">
        <v>67.06</v>
      </c>
    </row>
    <row r="9576" spans="1:5" customFormat="1" ht="12.75" x14ac:dyDescent="0.2">
      <c r="A9576" s="27">
        <v>1647</v>
      </c>
      <c r="B9576" s="27" t="s">
        <v>10237</v>
      </c>
      <c r="C9576" s="28" t="s">
        <v>11702</v>
      </c>
      <c r="D9576" s="27" t="s">
        <v>10239</v>
      </c>
      <c r="E9576" s="134">
        <v>24.01</v>
      </c>
    </row>
    <row r="9577" spans="1:5" customFormat="1" ht="12.75" x14ac:dyDescent="0.2">
      <c r="A9577" s="27">
        <v>1648</v>
      </c>
      <c r="B9577" s="27" t="s">
        <v>10237</v>
      </c>
      <c r="C9577" s="28" t="s">
        <v>11703</v>
      </c>
      <c r="D9577" s="27" t="s">
        <v>10239</v>
      </c>
      <c r="E9577" s="134">
        <v>46.11</v>
      </c>
    </row>
    <row r="9578" spans="1:5" customFormat="1" ht="12.75" x14ac:dyDescent="0.2">
      <c r="A9578" s="27">
        <v>1651</v>
      </c>
      <c r="B9578" s="27" t="s">
        <v>10237</v>
      </c>
      <c r="C9578" s="28" t="s">
        <v>11704</v>
      </c>
      <c r="D9578" s="27" t="s">
        <v>10239</v>
      </c>
      <c r="E9578" s="134">
        <v>213.9</v>
      </c>
    </row>
    <row r="9579" spans="1:5" customFormat="1" ht="12.75" x14ac:dyDescent="0.2">
      <c r="A9579" s="27">
        <v>1650</v>
      </c>
      <c r="B9579" s="27" t="s">
        <v>10237</v>
      </c>
      <c r="C9579" s="28" t="s">
        <v>11705</v>
      </c>
      <c r="D9579" s="27" t="s">
        <v>10239</v>
      </c>
      <c r="E9579" s="134">
        <v>118.23</v>
      </c>
    </row>
    <row r="9580" spans="1:5" customFormat="1" ht="12.75" x14ac:dyDescent="0.2">
      <c r="A9580" s="27">
        <v>1654</v>
      </c>
      <c r="B9580" s="27" t="s">
        <v>10237</v>
      </c>
      <c r="C9580" s="28" t="s">
        <v>11706</v>
      </c>
      <c r="D9580" s="27" t="s">
        <v>10239</v>
      </c>
      <c r="E9580" s="134">
        <v>32.96</v>
      </c>
    </row>
    <row r="9581" spans="1:5" customFormat="1" ht="12.75" x14ac:dyDescent="0.2">
      <c r="A9581" s="27">
        <v>1652</v>
      </c>
      <c r="B9581" s="27" t="s">
        <v>10237</v>
      </c>
      <c r="C9581" s="28" t="s">
        <v>11707</v>
      </c>
      <c r="D9581" s="27" t="s">
        <v>10239</v>
      </c>
      <c r="E9581" s="134">
        <v>307.01</v>
      </c>
    </row>
    <row r="9582" spans="1:5" customFormat="1" ht="12.75" x14ac:dyDescent="0.2">
      <c r="A9582" s="27">
        <v>10510</v>
      </c>
      <c r="B9582" s="27" t="s">
        <v>10237</v>
      </c>
      <c r="C9582" s="28" t="s">
        <v>11708</v>
      </c>
      <c r="D9582" s="27" t="s">
        <v>10239</v>
      </c>
      <c r="E9582" s="134">
        <v>132.4</v>
      </c>
    </row>
    <row r="9583" spans="1:5" customFormat="1" ht="12.75" x14ac:dyDescent="0.2">
      <c r="A9583" s="27">
        <v>1747</v>
      </c>
      <c r="B9583" s="27" t="s">
        <v>10237</v>
      </c>
      <c r="C9583" s="28" t="s">
        <v>11709</v>
      </c>
      <c r="D9583" s="27" t="s">
        <v>10239</v>
      </c>
      <c r="E9583" s="134">
        <v>238.5</v>
      </c>
    </row>
    <row r="9584" spans="1:5" customFormat="1" ht="12.75" x14ac:dyDescent="0.2">
      <c r="A9584" s="27">
        <v>1744</v>
      </c>
      <c r="B9584" s="27" t="s">
        <v>10237</v>
      </c>
      <c r="C9584" s="28" t="s">
        <v>11710</v>
      </c>
      <c r="D9584" s="27" t="s">
        <v>10239</v>
      </c>
      <c r="E9584" s="134">
        <v>165.2</v>
      </c>
    </row>
    <row r="9585" spans="1:5" customFormat="1" ht="12.75" x14ac:dyDescent="0.2">
      <c r="A9585" s="27">
        <v>1743</v>
      </c>
      <c r="B9585" s="27" t="s">
        <v>10237</v>
      </c>
      <c r="C9585" s="28" t="s">
        <v>11711</v>
      </c>
      <c r="D9585" s="27" t="s">
        <v>10239</v>
      </c>
      <c r="E9585" s="134">
        <v>216.94</v>
      </c>
    </row>
    <row r="9586" spans="1:5" customFormat="1" ht="25.5" x14ac:dyDescent="0.2">
      <c r="A9586" s="27">
        <v>39640</v>
      </c>
      <c r="B9586" s="27" t="s">
        <v>10237</v>
      </c>
      <c r="C9586" s="28" t="s">
        <v>11712</v>
      </c>
      <c r="D9586" s="27" t="s">
        <v>10239</v>
      </c>
      <c r="E9586" s="134">
        <v>11.94</v>
      </c>
    </row>
    <row r="9587" spans="1:5" customFormat="1" ht="25.5" x14ac:dyDescent="0.2">
      <c r="A9587" s="27">
        <v>7216</v>
      </c>
      <c r="B9587" s="27" t="s">
        <v>10237</v>
      </c>
      <c r="C9587" s="28" t="s">
        <v>11713</v>
      </c>
      <c r="D9587" s="27" t="s">
        <v>10239</v>
      </c>
      <c r="E9587" s="134">
        <v>64.17</v>
      </c>
    </row>
    <row r="9588" spans="1:5" customFormat="1" ht="25.5" x14ac:dyDescent="0.2">
      <c r="A9588" s="27">
        <v>20235</v>
      </c>
      <c r="B9588" s="27" t="s">
        <v>10237</v>
      </c>
      <c r="C9588" s="28" t="s">
        <v>11714</v>
      </c>
      <c r="D9588" s="27" t="s">
        <v>10239</v>
      </c>
      <c r="E9588" s="134">
        <v>51.59</v>
      </c>
    </row>
    <row r="9589" spans="1:5" customFormat="1" ht="12.75" x14ac:dyDescent="0.2">
      <c r="A9589" s="27">
        <v>7181</v>
      </c>
      <c r="B9589" s="27" t="s">
        <v>10237</v>
      </c>
      <c r="C9589" s="28" t="s">
        <v>11715</v>
      </c>
      <c r="D9589" s="27" t="s">
        <v>10239</v>
      </c>
      <c r="E9589" s="134">
        <v>2.0699999999999998</v>
      </c>
    </row>
    <row r="9590" spans="1:5" customFormat="1" ht="25.5" x14ac:dyDescent="0.2">
      <c r="A9590" s="27">
        <v>40742</v>
      </c>
      <c r="B9590" s="27" t="s">
        <v>10237</v>
      </c>
      <c r="C9590" s="28" t="s">
        <v>11716</v>
      </c>
      <c r="D9590" s="27" t="s">
        <v>10239</v>
      </c>
      <c r="E9590" s="134">
        <v>11.14</v>
      </c>
    </row>
    <row r="9591" spans="1:5" customFormat="1" ht="25.5" x14ac:dyDescent="0.2">
      <c r="A9591" s="27">
        <v>7214</v>
      </c>
      <c r="B9591" s="27" t="s">
        <v>10237</v>
      </c>
      <c r="C9591" s="28" t="s">
        <v>11717</v>
      </c>
      <c r="D9591" s="27" t="s">
        <v>10239</v>
      </c>
      <c r="E9591" s="134">
        <v>62.67</v>
      </c>
    </row>
    <row r="9592" spans="1:5" customFormat="1" ht="25.5" x14ac:dyDescent="0.2">
      <c r="A9592" s="27">
        <v>7219</v>
      </c>
      <c r="B9592" s="27" t="s">
        <v>10237</v>
      </c>
      <c r="C9592" s="28" t="s">
        <v>11718</v>
      </c>
      <c r="D9592" s="27" t="s">
        <v>10239</v>
      </c>
      <c r="E9592" s="134">
        <v>55.58</v>
      </c>
    </row>
    <row r="9593" spans="1:5" customFormat="1" ht="12.75" x14ac:dyDescent="0.2">
      <c r="A9593" s="27">
        <v>37971</v>
      </c>
      <c r="B9593" s="27" t="s">
        <v>10237</v>
      </c>
      <c r="C9593" s="28" t="s">
        <v>11719</v>
      </c>
      <c r="D9593" s="27" t="s">
        <v>10239</v>
      </c>
      <c r="E9593" s="134">
        <v>5.71</v>
      </c>
    </row>
    <row r="9594" spans="1:5" customFormat="1" ht="12.75" x14ac:dyDescent="0.2">
      <c r="A9594" s="27">
        <v>37972</v>
      </c>
      <c r="B9594" s="27" t="s">
        <v>10237</v>
      </c>
      <c r="C9594" s="28" t="s">
        <v>11720</v>
      </c>
      <c r="D9594" s="27" t="s">
        <v>10239</v>
      </c>
      <c r="E9594" s="134">
        <v>8.1</v>
      </c>
    </row>
    <row r="9595" spans="1:5" customFormat="1" ht="12.75" x14ac:dyDescent="0.2">
      <c r="A9595" s="27">
        <v>37973</v>
      </c>
      <c r="B9595" s="27" t="s">
        <v>10237</v>
      </c>
      <c r="C9595" s="28" t="s">
        <v>11721</v>
      </c>
      <c r="D9595" s="27" t="s">
        <v>10239</v>
      </c>
      <c r="E9595" s="134">
        <v>15.22</v>
      </c>
    </row>
    <row r="9596" spans="1:5" customFormat="1" ht="12.75" x14ac:dyDescent="0.2">
      <c r="A9596" s="27">
        <v>1926</v>
      </c>
      <c r="B9596" s="27" t="s">
        <v>10237</v>
      </c>
      <c r="C9596" s="28" t="s">
        <v>11722</v>
      </c>
      <c r="D9596" s="27" t="s">
        <v>10239</v>
      </c>
      <c r="E9596" s="134">
        <v>2.63</v>
      </c>
    </row>
    <row r="9597" spans="1:5" customFormat="1" ht="12.75" x14ac:dyDescent="0.2">
      <c r="A9597" s="27">
        <v>1927</v>
      </c>
      <c r="B9597" s="27" t="s">
        <v>10237</v>
      </c>
      <c r="C9597" s="28" t="s">
        <v>11723</v>
      </c>
      <c r="D9597" s="27" t="s">
        <v>10239</v>
      </c>
      <c r="E9597" s="134">
        <v>2.95</v>
      </c>
    </row>
    <row r="9598" spans="1:5" customFormat="1" ht="12.75" x14ac:dyDescent="0.2">
      <c r="A9598" s="27">
        <v>1923</v>
      </c>
      <c r="B9598" s="27" t="s">
        <v>10237</v>
      </c>
      <c r="C9598" s="28" t="s">
        <v>11724</v>
      </c>
      <c r="D9598" s="27" t="s">
        <v>10239</v>
      </c>
      <c r="E9598" s="134">
        <v>5.37</v>
      </c>
    </row>
    <row r="9599" spans="1:5" customFormat="1" ht="12.75" x14ac:dyDescent="0.2">
      <c r="A9599" s="27">
        <v>1929</v>
      </c>
      <c r="B9599" s="27" t="s">
        <v>10237</v>
      </c>
      <c r="C9599" s="28" t="s">
        <v>11725</v>
      </c>
      <c r="D9599" s="27" t="s">
        <v>10239</v>
      </c>
      <c r="E9599" s="134">
        <v>6.51</v>
      </c>
    </row>
    <row r="9600" spans="1:5" customFormat="1" ht="12.75" x14ac:dyDescent="0.2">
      <c r="A9600" s="27">
        <v>1930</v>
      </c>
      <c r="B9600" s="27" t="s">
        <v>10237</v>
      </c>
      <c r="C9600" s="28" t="s">
        <v>11726</v>
      </c>
      <c r="D9600" s="27" t="s">
        <v>10239</v>
      </c>
      <c r="E9600" s="134">
        <v>11.14</v>
      </c>
    </row>
    <row r="9601" spans="1:5" customFormat="1" ht="12.75" x14ac:dyDescent="0.2">
      <c r="A9601" s="27">
        <v>1924</v>
      </c>
      <c r="B9601" s="27" t="s">
        <v>10237</v>
      </c>
      <c r="C9601" s="28" t="s">
        <v>11727</v>
      </c>
      <c r="D9601" s="27" t="s">
        <v>10239</v>
      </c>
      <c r="E9601" s="134">
        <v>17.98</v>
      </c>
    </row>
    <row r="9602" spans="1:5" customFormat="1" ht="12.75" x14ac:dyDescent="0.2">
      <c r="A9602" s="27">
        <v>1922</v>
      </c>
      <c r="B9602" s="27" t="s">
        <v>10237</v>
      </c>
      <c r="C9602" s="28" t="s">
        <v>11728</v>
      </c>
      <c r="D9602" s="27" t="s">
        <v>10239</v>
      </c>
      <c r="E9602" s="134">
        <v>37.19</v>
      </c>
    </row>
    <row r="9603" spans="1:5" customFormat="1" ht="12.75" x14ac:dyDescent="0.2">
      <c r="A9603" s="27">
        <v>1953</v>
      </c>
      <c r="B9603" s="27" t="s">
        <v>10237</v>
      </c>
      <c r="C9603" s="28" t="s">
        <v>11729</v>
      </c>
      <c r="D9603" s="27" t="s">
        <v>10239</v>
      </c>
      <c r="E9603" s="134">
        <v>45.4</v>
      </c>
    </row>
    <row r="9604" spans="1:5" customFormat="1" ht="12.75" x14ac:dyDescent="0.2">
      <c r="A9604" s="27">
        <v>1962</v>
      </c>
      <c r="B9604" s="27" t="s">
        <v>10237</v>
      </c>
      <c r="C9604" s="28" t="s">
        <v>11730</v>
      </c>
      <c r="D9604" s="27" t="s">
        <v>10239</v>
      </c>
      <c r="E9604" s="134">
        <v>220.59</v>
      </c>
    </row>
    <row r="9605" spans="1:5" customFormat="1" ht="12.75" x14ac:dyDescent="0.2">
      <c r="A9605" s="27">
        <v>1955</v>
      </c>
      <c r="B9605" s="27" t="s">
        <v>10237</v>
      </c>
      <c r="C9605" s="28" t="s">
        <v>11731</v>
      </c>
      <c r="D9605" s="27" t="s">
        <v>10239</v>
      </c>
      <c r="E9605" s="134">
        <v>2.54</v>
      </c>
    </row>
    <row r="9606" spans="1:5" customFormat="1" ht="12.75" x14ac:dyDescent="0.2">
      <c r="A9606" s="27">
        <v>1956</v>
      </c>
      <c r="B9606" s="27" t="s">
        <v>10237</v>
      </c>
      <c r="C9606" s="28" t="s">
        <v>11732</v>
      </c>
      <c r="D9606" s="27" t="s">
        <v>10239</v>
      </c>
      <c r="E9606" s="134">
        <v>3.59</v>
      </c>
    </row>
    <row r="9607" spans="1:5" customFormat="1" ht="12.75" x14ac:dyDescent="0.2">
      <c r="A9607" s="27">
        <v>1957</v>
      </c>
      <c r="B9607" s="27" t="s">
        <v>10237</v>
      </c>
      <c r="C9607" s="28" t="s">
        <v>11733</v>
      </c>
      <c r="D9607" s="27" t="s">
        <v>10239</v>
      </c>
      <c r="E9607" s="134">
        <v>7.76</v>
      </c>
    </row>
    <row r="9608" spans="1:5" customFormat="1" ht="12.75" x14ac:dyDescent="0.2">
      <c r="A9608" s="27">
        <v>1958</v>
      </c>
      <c r="B9608" s="27" t="s">
        <v>10237</v>
      </c>
      <c r="C9608" s="28" t="s">
        <v>11734</v>
      </c>
      <c r="D9608" s="27" t="s">
        <v>10239</v>
      </c>
      <c r="E9608" s="134">
        <v>14.44</v>
      </c>
    </row>
    <row r="9609" spans="1:5" customFormat="1" ht="12.75" x14ac:dyDescent="0.2">
      <c r="A9609" s="27">
        <v>1959</v>
      </c>
      <c r="B9609" s="27" t="s">
        <v>10237</v>
      </c>
      <c r="C9609" s="28" t="s">
        <v>11735</v>
      </c>
      <c r="D9609" s="27" t="s">
        <v>10239</v>
      </c>
      <c r="E9609" s="134">
        <v>15.67</v>
      </c>
    </row>
    <row r="9610" spans="1:5" customFormat="1" ht="12.75" x14ac:dyDescent="0.2">
      <c r="A9610" s="27">
        <v>1925</v>
      </c>
      <c r="B9610" s="27" t="s">
        <v>10237</v>
      </c>
      <c r="C9610" s="28" t="s">
        <v>11736</v>
      </c>
      <c r="D9610" s="27" t="s">
        <v>10239</v>
      </c>
      <c r="E9610" s="134">
        <v>40.96</v>
      </c>
    </row>
    <row r="9611" spans="1:5" customFormat="1" ht="12.75" x14ac:dyDescent="0.2">
      <c r="A9611" s="27">
        <v>1960</v>
      </c>
      <c r="B9611" s="27" t="s">
        <v>10237</v>
      </c>
      <c r="C9611" s="28" t="s">
        <v>11737</v>
      </c>
      <c r="D9611" s="27" t="s">
        <v>10239</v>
      </c>
      <c r="E9611" s="134">
        <v>62.9</v>
      </c>
    </row>
    <row r="9612" spans="1:5" customFormat="1" ht="12.75" x14ac:dyDescent="0.2">
      <c r="A9612" s="27">
        <v>1961</v>
      </c>
      <c r="B9612" s="27" t="s">
        <v>10237</v>
      </c>
      <c r="C9612" s="28" t="s">
        <v>11738</v>
      </c>
      <c r="D9612" s="27" t="s">
        <v>10239</v>
      </c>
      <c r="E9612" s="134">
        <v>80.59</v>
      </c>
    </row>
    <row r="9613" spans="1:5" customFormat="1" ht="12.75" x14ac:dyDescent="0.2">
      <c r="A9613" s="27">
        <v>38423</v>
      </c>
      <c r="B9613" s="27" t="s">
        <v>10237</v>
      </c>
      <c r="C9613" s="28" t="s">
        <v>11739</v>
      </c>
      <c r="D9613" s="27" t="s">
        <v>10239</v>
      </c>
      <c r="E9613" s="134">
        <v>45.61</v>
      </c>
    </row>
    <row r="9614" spans="1:5" customFormat="1" ht="12.75" x14ac:dyDescent="0.2">
      <c r="A9614" s="27">
        <v>39866</v>
      </c>
      <c r="B9614" s="27" t="s">
        <v>10237</v>
      </c>
      <c r="C9614" s="28" t="s">
        <v>11740</v>
      </c>
      <c r="D9614" s="27" t="s">
        <v>10239</v>
      </c>
      <c r="E9614" s="134">
        <v>18.36</v>
      </c>
    </row>
    <row r="9615" spans="1:5" customFormat="1" ht="12.75" x14ac:dyDescent="0.2">
      <c r="A9615" s="27">
        <v>39867</v>
      </c>
      <c r="B9615" s="27" t="s">
        <v>10237</v>
      </c>
      <c r="C9615" s="28" t="s">
        <v>11741</v>
      </c>
      <c r="D9615" s="27" t="s">
        <v>10239</v>
      </c>
      <c r="E9615" s="134">
        <v>40.83</v>
      </c>
    </row>
    <row r="9616" spans="1:5" customFormat="1" ht="12.75" x14ac:dyDescent="0.2">
      <c r="A9616" s="27">
        <v>39868</v>
      </c>
      <c r="B9616" s="27" t="s">
        <v>10237</v>
      </c>
      <c r="C9616" s="28" t="s">
        <v>11742</v>
      </c>
      <c r="D9616" s="27" t="s">
        <v>10239</v>
      </c>
      <c r="E9616" s="134">
        <v>73.55</v>
      </c>
    </row>
    <row r="9617" spans="1:5" customFormat="1" ht="12.75" x14ac:dyDescent="0.2">
      <c r="A9617" s="27">
        <v>37999</v>
      </c>
      <c r="B9617" s="27" t="s">
        <v>10237</v>
      </c>
      <c r="C9617" s="28" t="s">
        <v>11743</v>
      </c>
      <c r="D9617" s="27" t="s">
        <v>10239</v>
      </c>
      <c r="E9617" s="134">
        <v>9.6300000000000008</v>
      </c>
    </row>
    <row r="9618" spans="1:5" customFormat="1" ht="12.75" x14ac:dyDescent="0.2">
      <c r="A9618" s="27">
        <v>38000</v>
      </c>
      <c r="B9618" s="27" t="s">
        <v>10237</v>
      </c>
      <c r="C9618" s="28" t="s">
        <v>11744</v>
      </c>
      <c r="D9618" s="27" t="s">
        <v>10239</v>
      </c>
      <c r="E9618" s="134">
        <v>11.24</v>
      </c>
    </row>
    <row r="9619" spans="1:5" customFormat="1" ht="12.75" x14ac:dyDescent="0.2">
      <c r="A9619" s="27">
        <v>38129</v>
      </c>
      <c r="B9619" s="27" t="s">
        <v>10237</v>
      </c>
      <c r="C9619" s="28" t="s">
        <v>11745</v>
      </c>
      <c r="D9619" s="27" t="s">
        <v>10239</v>
      </c>
      <c r="E9619" s="134">
        <v>5.91</v>
      </c>
    </row>
    <row r="9620" spans="1:5" customFormat="1" ht="12.75" x14ac:dyDescent="0.2">
      <c r="A9620" s="27">
        <v>38025</v>
      </c>
      <c r="B9620" s="27" t="s">
        <v>10237</v>
      </c>
      <c r="C9620" s="28" t="s">
        <v>11746</v>
      </c>
      <c r="D9620" s="27" t="s">
        <v>10239</v>
      </c>
      <c r="E9620" s="134">
        <v>8.0299999999999994</v>
      </c>
    </row>
    <row r="9621" spans="1:5" customFormat="1" ht="12.75" x14ac:dyDescent="0.2">
      <c r="A9621" s="27">
        <v>38026</v>
      </c>
      <c r="B9621" s="27" t="s">
        <v>10237</v>
      </c>
      <c r="C9621" s="28" t="s">
        <v>11747</v>
      </c>
      <c r="D9621" s="27" t="s">
        <v>10239</v>
      </c>
      <c r="E9621" s="134">
        <v>19.82</v>
      </c>
    </row>
    <row r="9622" spans="1:5" customFormat="1" ht="12.75" x14ac:dyDescent="0.2">
      <c r="A9622" s="27">
        <v>1858</v>
      </c>
      <c r="B9622" s="27" t="s">
        <v>10237</v>
      </c>
      <c r="C9622" s="28" t="s">
        <v>11748</v>
      </c>
      <c r="D9622" s="27" t="s">
        <v>10239</v>
      </c>
      <c r="E9622" s="134">
        <v>70.680000000000007</v>
      </c>
    </row>
    <row r="9623" spans="1:5" customFormat="1" ht="12.75" x14ac:dyDescent="0.2">
      <c r="A9623" s="27">
        <v>1844</v>
      </c>
      <c r="B9623" s="27" t="s">
        <v>10237</v>
      </c>
      <c r="C9623" s="28" t="s">
        <v>11749</v>
      </c>
      <c r="D9623" s="27" t="s">
        <v>10239</v>
      </c>
      <c r="E9623" s="134">
        <v>161.87</v>
      </c>
    </row>
    <row r="9624" spans="1:5" customFormat="1" ht="12.75" x14ac:dyDescent="0.2">
      <c r="A9624" s="27">
        <v>1863</v>
      </c>
      <c r="B9624" s="27" t="s">
        <v>10237</v>
      </c>
      <c r="C9624" s="28" t="s">
        <v>11750</v>
      </c>
      <c r="D9624" s="27" t="s">
        <v>10239</v>
      </c>
      <c r="E9624" s="134">
        <v>75.22</v>
      </c>
    </row>
    <row r="9625" spans="1:5" customFormat="1" ht="12.75" x14ac:dyDescent="0.2">
      <c r="A9625" s="27">
        <v>1865</v>
      </c>
      <c r="B9625" s="27" t="s">
        <v>10237</v>
      </c>
      <c r="C9625" s="28" t="s">
        <v>11751</v>
      </c>
      <c r="D9625" s="27" t="s">
        <v>10239</v>
      </c>
      <c r="E9625" s="134">
        <v>195.97</v>
      </c>
    </row>
    <row r="9626" spans="1:5" customFormat="1" ht="12.75" x14ac:dyDescent="0.2">
      <c r="A9626" s="27">
        <v>36355</v>
      </c>
      <c r="B9626" s="27" t="s">
        <v>10237</v>
      </c>
      <c r="C9626" s="28" t="s">
        <v>11752</v>
      </c>
      <c r="D9626" s="27" t="s">
        <v>10239</v>
      </c>
      <c r="E9626" s="134">
        <v>9.4600000000000009</v>
      </c>
    </row>
    <row r="9627" spans="1:5" customFormat="1" ht="12.75" x14ac:dyDescent="0.2">
      <c r="A9627" s="27">
        <v>36356</v>
      </c>
      <c r="B9627" s="27" t="s">
        <v>10237</v>
      </c>
      <c r="C9627" s="28" t="s">
        <v>11753</v>
      </c>
      <c r="D9627" s="27" t="s">
        <v>10239</v>
      </c>
      <c r="E9627" s="134">
        <v>15.22</v>
      </c>
    </row>
    <row r="9628" spans="1:5" customFormat="1" ht="12.75" x14ac:dyDescent="0.2">
      <c r="A9628" s="27">
        <v>1966</v>
      </c>
      <c r="B9628" s="27" t="s">
        <v>10237</v>
      </c>
      <c r="C9628" s="28" t="s">
        <v>11754</v>
      </c>
      <c r="D9628" s="27" t="s">
        <v>10239</v>
      </c>
      <c r="E9628" s="134">
        <v>29.99</v>
      </c>
    </row>
    <row r="9629" spans="1:5" customFormat="1" ht="12.75" x14ac:dyDescent="0.2">
      <c r="A9629" s="27">
        <v>1933</v>
      </c>
      <c r="B9629" s="27" t="s">
        <v>10237</v>
      </c>
      <c r="C9629" s="28" t="s">
        <v>11755</v>
      </c>
      <c r="D9629" s="27" t="s">
        <v>10239</v>
      </c>
      <c r="E9629" s="134">
        <v>6.46</v>
      </c>
    </row>
    <row r="9630" spans="1:5" customFormat="1" ht="12.75" x14ac:dyDescent="0.2">
      <c r="A9630" s="27">
        <v>1932</v>
      </c>
      <c r="B9630" s="27" t="s">
        <v>10237</v>
      </c>
      <c r="C9630" s="28" t="s">
        <v>11756</v>
      </c>
      <c r="D9630" s="27" t="s">
        <v>10239</v>
      </c>
      <c r="E9630" s="134">
        <v>14.79</v>
      </c>
    </row>
    <row r="9631" spans="1:5" customFormat="1" ht="12.75" x14ac:dyDescent="0.2">
      <c r="A9631" s="27">
        <v>1951</v>
      </c>
      <c r="B9631" s="27" t="s">
        <v>10237</v>
      </c>
      <c r="C9631" s="28" t="s">
        <v>11757</v>
      </c>
      <c r="D9631" s="27" t="s">
        <v>10239</v>
      </c>
      <c r="E9631" s="134">
        <v>30.86</v>
      </c>
    </row>
    <row r="9632" spans="1:5" customFormat="1" ht="12.75" x14ac:dyDescent="0.2">
      <c r="A9632" s="27">
        <v>1970</v>
      </c>
      <c r="B9632" s="27" t="s">
        <v>10237</v>
      </c>
      <c r="C9632" s="28" t="s">
        <v>11758</v>
      </c>
      <c r="D9632" s="27" t="s">
        <v>10239</v>
      </c>
      <c r="E9632" s="134">
        <v>74.98</v>
      </c>
    </row>
    <row r="9633" spans="1:5" customFormat="1" ht="12.75" x14ac:dyDescent="0.2">
      <c r="A9633" s="27">
        <v>1967</v>
      </c>
      <c r="B9633" s="27" t="s">
        <v>10237</v>
      </c>
      <c r="C9633" s="28" t="s">
        <v>11759</v>
      </c>
      <c r="D9633" s="27" t="s">
        <v>10239</v>
      </c>
      <c r="E9633" s="134">
        <v>8.9</v>
      </c>
    </row>
    <row r="9634" spans="1:5" customFormat="1" ht="12.75" x14ac:dyDescent="0.2">
      <c r="A9634" s="27">
        <v>1968</v>
      </c>
      <c r="B9634" s="27" t="s">
        <v>10237</v>
      </c>
      <c r="C9634" s="28" t="s">
        <v>11760</v>
      </c>
      <c r="D9634" s="27" t="s">
        <v>10239</v>
      </c>
      <c r="E9634" s="134">
        <v>17.600000000000001</v>
      </c>
    </row>
    <row r="9635" spans="1:5" customFormat="1" ht="12.75" x14ac:dyDescent="0.2">
      <c r="A9635" s="27">
        <v>1969</v>
      </c>
      <c r="B9635" s="27" t="s">
        <v>10237</v>
      </c>
      <c r="C9635" s="28" t="s">
        <v>11761</v>
      </c>
      <c r="D9635" s="27" t="s">
        <v>10239</v>
      </c>
      <c r="E9635" s="134">
        <v>57.28</v>
      </c>
    </row>
    <row r="9636" spans="1:5" customFormat="1" ht="12.75" x14ac:dyDescent="0.2">
      <c r="A9636" s="27">
        <v>1827</v>
      </c>
      <c r="B9636" s="27" t="s">
        <v>10237</v>
      </c>
      <c r="C9636" s="28" t="s">
        <v>11762</v>
      </c>
      <c r="D9636" s="27" t="s">
        <v>10239</v>
      </c>
      <c r="E9636" s="134">
        <v>130.34</v>
      </c>
    </row>
    <row r="9637" spans="1:5" customFormat="1" ht="12.75" x14ac:dyDescent="0.2">
      <c r="A9637" s="27">
        <v>1831</v>
      </c>
      <c r="B9637" s="27" t="s">
        <v>10237</v>
      </c>
      <c r="C9637" s="28" t="s">
        <v>11763</v>
      </c>
      <c r="D9637" s="27" t="s">
        <v>10239</v>
      </c>
      <c r="E9637" s="134">
        <v>28.45</v>
      </c>
    </row>
    <row r="9638" spans="1:5" customFormat="1" ht="12.75" x14ac:dyDescent="0.2">
      <c r="A9638" s="27">
        <v>1825</v>
      </c>
      <c r="B9638" s="27" t="s">
        <v>10237</v>
      </c>
      <c r="C9638" s="28" t="s">
        <v>11764</v>
      </c>
      <c r="D9638" s="27" t="s">
        <v>10239</v>
      </c>
      <c r="E9638" s="134">
        <v>70.22</v>
      </c>
    </row>
    <row r="9639" spans="1:5" customFormat="1" ht="12.75" x14ac:dyDescent="0.2">
      <c r="A9639" s="27">
        <v>1828</v>
      </c>
      <c r="B9639" s="27" t="s">
        <v>10237</v>
      </c>
      <c r="C9639" s="28" t="s">
        <v>11765</v>
      </c>
      <c r="D9639" s="27" t="s">
        <v>10239</v>
      </c>
      <c r="E9639" s="134">
        <v>159.05000000000001</v>
      </c>
    </row>
    <row r="9640" spans="1:5" customFormat="1" ht="12.75" x14ac:dyDescent="0.2">
      <c r="A9640" s="27">
        <v>1845</v>
      </c>
      <c r="B9640" s="27" t="s">
        <v>10237</v>
      </c>
      <c r="C9640" s="28" t="s">
        <v>11766</v>
      </c>
      <c r="D9640" s="27" t="s">
        <v>10239</v>
      </c>
      <c r="E9640" s="134">
        <v>35.659999999999997</v>
      </c>
    </row>
    <row r="9641" spans="1:5" customFormat="1" ht="12.75" x14ac:dyDescent="0.2">
      <c r="A9641" s="27">
        <v>1824</v>
      </c>
      <c r="B9641" s="27" t="s">
        <v>10237</v>
      </c>
      <c r="C9641" s="28" t="s">
        <v>11767</v>
      </c>
      <c r="D9641" s="27" t="s">
        <v>10239</v>
      </c>
      <c r="E9641" s="134">
        <v>84.18</v>
      </c>
    </row>
    <row r="9642" spans="1:5" customFormat="1" ht="12.75" x14ac:dyDescent="0.2">
      <c r="A9642" s="27">
        <v>1940</v>
      </c>
      <c r="B9642" s="27" t="s">
        <v>10237</v>
      </c>
      <c r="C9642" s="28" t="s">
        <v>11768</v>
      </c>
      <c r="D9642" s="27" t="s">
        <v>10239</v>
      </c>
      <c r="E9642" s="134">
        <v>40.03</v>
      </c>
    </row>
    <row r="9643" spans="1:5" customFormat="1" ht="12.75" x14ac:dyDescent="0.2">
      <c r="A9643" s="27">
        <v>1937</v>
      </c>
      <c r="B9643" s="27" t="s">
        <v>10237</v>
      </c>
      <c r="C9643" s="28" t="s">
        <v>11769</v>
      </c>
      <c r="D9643" s="27" t="s">
        <v>10239</v>
      </c>
      <c r="E9643" s="134">
        <v>6.75</v>
      </c>
    </row>
    <row r="9644" spans="1:5" customFormat="1" ht="12.75" x14ac:dyDescent="0.2">
      <c r="A9644" s="27">
        <v>1939</v>
      </c>
      <c r="B9644" s="27" t="s">
        <v>10237</v>
      </c>
      <c r="C9644" s="28" t="s">
        <v>11770</v>
      </c>
      <c r="D9644" s="27" t="s">
        <v>10239</v>
      </c>
      <c r="E9644" s="134">
        <v>10.98</v>
      </c>
    </row>
    <row r="9645" spans="1:5" customFormat="1" ht="12.75" x14ac:dyDescent="0.2">
      <c r="A9645" s="27">
        <v>1938</v>
      </c>
      <c r="B9645" s="27" t="s">
        <v>10237</v>
      </c>
      <c r="C9645" s="28" t="s">
        <v>11771</v>
      </c>
      <c r="D9645" s="27" t="s">
        <v>10239</v>
      </c>
      <c r="E9645" s="134">
        <v>7.68</v>
      </c>
    </row>
    <row r="9646" spans="1:5" customFormat="1" ht="25.5" x14ac:dyDescent="0.2">
      <c r="A9646" s="27">
        <v>42693</v>
      </c>
      <c r="B9646" s="27" t="s">
        <v>10237</v>
      </c>
      <c r="C9646" s="28" t="s">
        <v>11772</v>
      </c>
      <c r="D9646" s="27" t="s">
        <v>10239</v>
      </c>
      <c r="E9646" s="134">
        <v>550.53</v>
      </c>
    </row>
    <row r="9647" spans="1:5" customFormat="1" ht="25.5" x14ac:dyDescent="0.2">
      <c r="A9647" s="27">
        <v>42695</v>
      </c>
      <c r="B9647" s="27" t="s">
        <v>10237</v>
      </c>
      <c r="C9647" s="28" t="s">
        <v>11773</v>
      </c>
      <c r="D9647" s="27" t="s">
        <v>10239</v>
      </c>
      <c r="E9647" s="134">
        <v>384.63</v>
      </c>
    </row>
    <row r="9648" spans="1:5" customFormat="1" ht="25.5" x14ac:dyDescent="0.2">
      <c r="A9648" s="27">
        <v>42694</v>
      </c>
      <c r="B9648" s="27" t="s">
        <v>10237</v>
      </c>
      <c r="C9648" s="28" t="s">
        <v>11774</v>
      </c>
      <c r="D9648" s="27" t="s">
        <v>10239</v>
      </c>
      <c r="E9648" s="134">
        <v>736.72</v>
      </c>
    </row>
    <row r="9649" spans="1:5" customFormat="1" ht="12.75" x14ac:dyDescent="0.2">
      <c r="A9649" s="27">
        <v>20097</v>
      </c>
      <c r="B9649" s="27" t="s">
        <v>10237</v>
      </c>
      <c r="C9649" s="28" t="s">
        <v>11775</v>
      </c>
      <c r="D9649" s="27" t="s">
        <v>10239</v>
      </c>
      <c r="E9649" s="134">
        <v>31.94</v>
      </c>
    </row>
    <row r="9650" spans="1:5" customFormat="1" ht="12.75" x14ac:dyDescent="0.2">
      <c r="A9650" s="27">
        <v>20098</v>
      </c>
      <c r="B9650" s="27" t="s">
        <v>10237</v>
      </c>
      <c r="C9650" s="28" t="s">
        <v>11776</v>
      </c>
      <c r="D9650" s="27" t="s">
        <v>10239</v>
      </c>
      <c r="E9650" s="134">
        <v>130.55000000000001</v>
      </c>
    </row>
    <row r="9651" spans="1:5" customFormat="1" ht="12.75" x14ac:dyDescent="0.2">
      <c r="A9651" s="27">
        <v>20096</v>
      </c>
      <c r="B9651" s="27" t="s">
        <v>10237</v>
      </c>
      <c r="C9651" s="28" t="s">
        <v>11777</v>
      </c>
      <c r="D9651" s="27" t="s">
        <v>10239</v>
      </c>
      <c r="E9651" s="134">
        <v>33.06</v>
      </c>
    </row>
    <row r="9652" spans="1:5" customFormat="1" ht="25.5" x14ac:dyDescent="0.2">
      <c r="A9652" s="27">
        <v>2628</v>
      </c>
      <c r="B9652" s="27" t="s">
        <v>10237</v>
      </c>
      <c r="C9652" s="28" t="s">
        <v>11778</v>
      </c>
      <c r="D9652" s="27" t="s">
        <v>10239</v>
      </c>
      <c r="E9652" s="134">
        <v>162.68</v>
      </c>
    </row>
    <row r="9653" spans="1:5" customFormat="1" ht="25.5" x14ac:dyDescent="0.2">
      <c r="A9653" s="27">
        <v>2622</v>
      </c>
      <c r="B9653" s="27" t="s">
        <v>10237</v>
      </c>
      <c r="C9653" s="28" t="s">
        <v>11779</v>
      </c>
      <c r="D9653" s="27" t="s">
        <v>10239</v>
      </c>
      <c r="E9653" s="134">
        <v>3.86</v>
      </c>
    </row>
    <row r="9654" spans="1:5" customFormat="1" ht="25.5" x14ac:dyDescent="0.2">
      <c r="A9654" s="27">
        <v>2623</v>
      </c>
      <c r="B9654" s="27" t="s">
        <v>10237</v>
      </c>
      <c r="C9654" s="28" t="s">
        <v>11780</v>
      </c>
      <c r="D9654" s="27" t="s">
        <v>10239</v>
      </c>
      <c r="E9654" s="134">
        <v>4.6500000000000004</v>
      </c>
    </row>
    <row r="9655" spans="1:5" customFormat="1" ht="25.5" x14ac:dyDescent="0.2">
      <c r="A9655" s="27">
        <v>2624</v>
      </c>
      <c r="B9655" s="27" t="s">
        <v>10237</v>
      </c>
      <c r="C9655" s="28" t="s">
        <v>11781</v>
      </c>
      <c r="D9655" s="27" t="s">
        <v>10239</v>
      </c>
      <c r="E9655" s="134">
        <v>7.39</v>
      </c>
    </row>
    <row r="9656" spans="1:5" customFormat="1" ht="25.5" x14ac:dyDescent="0.2">
      <c r="A9656" s="27">
        <v>2625</v>
      </c>
      <c r="B9656" s="27" t="s">
        <v>10237</v>
      </c>
      <c r="C9656" s="28" t="s">
        <v>11782</v>
      </c>
      <c r="D9656" s="27" t="s">
        <v>10239</v>
      </c>
      <c r="E9656" s="134">
        <v>15.61</v>
      </c>
    </row>
    <row r="9657" spans="1:5" customFormat="1" ht="25.5" x14ac:dyDescent="0.2">
      <c r="A9657" s="27">
        <v>2626</v>
      </c>
      <c r="B9657" s="27" t="s">
        <v>10237</v>
      </c>
      <c r="C9657" s="28" t="s">
        <v>11783</v>
      </c>
      <c r="D9657" s="27" t="s">
        <v>10239</v>
      </c>
      <c r="E9657" s="134">
        <v>22.87</v>
      </c>
    </row>
    <row r="9658" spans="1:5" customFormat="1" ht="25.5" x14ac:dyDescent="0.2">
      <c r="A9658" s="27">
        <v>2630</v>
      </c>
      <c r="B9658" s="27" t="s">
        <v>10237</v>
      </c>
      <c r="C9658" s="28" t="s">
        <v>11784</v>
      </c>
      <c r="D9658" s="27" t="s">
        <v>10239</v>
      </c>
      <c r="E9658" s="134">
        <v>34.78</v>
      </c>
    </row>
    <row r="9659" spans="1:5" customFormat="1" ht="25.5" x14ac:dyDescent="0.2">
      <c r="A9659" s="27">
        <v>2627</v>
      </c>
      <c r="B9659" s="27" t="s">
        <v>10237</v>
      </c>
      <c r="C9659" s="28" t="s">
        <v>11785</v>
      </c>
      <c r="D9659" s="27" t="s">
        <v>10239</v>
      </c>
      <c r="E9659" s="134">
        <v>61.27</v>
      </c>
    </row>
    <row r="9660" spans="1:5" customFormat="1" ht="25.5" x14ac:dyDescent="0.2">
      <c r="A9660" s="27">
        <v>2629</v>
      </c>
      <c r="B9660" s="27" t="s">
        <v>10237</v>
      </c>
      <c r="C9660" s="28" t="s">
        <v>11786</v>
      </c>
      <c r="D9660" s="27" t="s">
        <v>10239</v>
      </c>
      <c r="E9660" s="134">
        <v>82.88</v>
      </c>
    </row>
    <row r="9661" spans="1:5" customFormat="1" ht="12.75" x14ac:dyDescent="0.2">
      <c r="A9661" s="27">
        <v>1880</v>
      </c>
      <c r="B9661" s="27" t="s">
        <v>10237</v>
      </c>
      <c r="C9661" s="28" t="s">
        <v>11787</v>
      </c>
      <c r="D9661" s="27" t="s">
        <v>10239</v>
      </c>
      <c r="E9661" s="134">
        <v>3.19</v>
      </c>
    </row>
    <row r="9662" spans="1:5" customFormat="1" ht="12.75" x14ac:dyDescent="0.2">
      <c r="A9662" s="27">
        <v>39274</v>
      </c>
      <c r="B9662" s="27" t="s">
        <v>10237</v>
      </c>
      <c r="C9662" s="28" t="s">
        <v>11788</v>
      </c>
      <c r="D9662" s="27" t="s">
        <v>10239</v>
      </c>
      <c r="E9662" s="134">
        <v>2.48</v>
      </c>
    </row>
    <row r="9663" spans="1:5" customFormat="1" ht="12.75" x14ac:dyDescent="0.2">
      <c r="A9663" s="27">
        <v>12033</v>
      </c>
      <c r="B9663" s="27" t="s">
        <v>10237</v>
      </c>
      <c r="C9663" s="28" t="s">
        <v>11789</v>
      </c>
      <c r="D9663" s="27" t="s">
        <v>10239</v>
      </c>
      <c r="E9663" s="134">
        <v>10.199999999999999</v>
      </c>
    </row>
    <row r="9664" spans="1:5" customFormat="1" ht="12.75" x14ac:dyDescent="0.2">
      <c r="A9664" s="27">
        <v>40408</v>
      </c>
      <c r="B9664" s="27" t="s">
        <v>10237</v>
      </c>
      <c r="C9664" s="28" t="s">
        <v>11790</v>
      </c>
      <c r="D9664" s="27" t="s">
        <v>10239</v>
      </c>
      <c r="E9664" s="134">
        <v>6.7</v>
      </c>
    </row>
    <row r="9665" spans="1:5" customFormat="1" ht="12.75" x14ac:dyDescent="0.2">
      <c r="A9665" s="27">
        <v>40409</v>
      </c>
      <c r="B9665" s="27" t="s">
        <v>10237</v>
      </c>
      <c r="C9665" s="28" t="s">
        <v>11791</v>
      </c>
      <c r="D9665" s="27" t="s">
        <v>10239</v>
      </c>
      <c r="E9665" s="134">
        <v>2.37</v>
      </c>
    </row>
    <row r="9666" spans="1:5" customFormat="1" ht="12.75" x14ac:dyDescent="0.2">
      <c r="A9666" s="27">
        <v>39276</v>
      </c>
      <c r="B9666" s="27" t="s">
        <v>10237</v>
      </c>
      <c r="C9666" s="28" t="s">
        <v>11792</v>
      </c>
      <c r="D9666" s="27" t="s">
        <v>10239</v>
      </c>
      <c r="E9666" s="134">
        <v>6.04</v>
      </c>
    </row>
    <row r="9667" spans="1:5" customFormat="1" ht="12.75" x14ac:dyDescent="0.2">
      <c r="A9667" s="27">
        <v>39277</v>
      </c>
      <c r="B9667" s="27" t="s">
        <v>10237</v>
      </c>
      <c r="C9667" s="28" t="s">
        <v>11793</v>
      </c>
      <c r="D9667" s="27" t="s">
        <v>10239</v>
      </c>
      <c r="E9667" s="134">
        <v>16.309999999999999</v>
      </c>
    </row>
    <row r="9668" spans="1:5" customFormat="1" ht="12.75" x14ac:dyDescent="0.2">
      <c r="A9668" s="27">
        <v>12034</v>
      </c>
      <c r="B9668" s="27" t="s">
        <v>10237</v>
      </c>
      <c r="C9668" s="28" t="s">
        <v>11794</v>
      </c>
      <c r="D9668" s="27" t="s">
        <v>10239</v>
      </c>
      <c r="E9668" s="134">
        <v>4.62</v>
      </c>
    </row>
    <row r="9669" spans="1:5" customFormat="1" ht="12.75" x14ac:dyDescent="0.2">
      <c r="A9669" s="27">
        <v>39879</v>
      </c>
      <c r="B9669" s="27" t="s">
        <v>10237</v>
      </c>
      <c r="C9669" s="28" t="s">
        <v>11795</v>
      </c>
      <c r="D9669" s="27" t="s">
        <v>10239</v>
      </c>
      <c r="E9669" s="134">
        <v>5.16</v>
      </c>
    </row>
    <row r="9670" spans="1:5" customFormat="1" ht="12.75" x14ac:dyDescent="0.2">
      <c r="A9670" s="27">
        <v>39880</v>
      </c>
      <c r="B9670" s="27" t="s">
        <v>10237</v>
      </c>
      <c r="C9670" s="28" t="s">
        <v>11796</v>
      </c>
      <c r="D9670" s="27" t="s">
        <v>10239</v>
      </c>
      <c r="E9670" s="134">
        <v>11.43</v>
      </c>
    </row>
    <row r="9671" spans="1:5" customFormat="1" ht="12.75" x14ac:dyDescent="0.2">
      <c r="A9671" s="27">
        <v>39881</v>
      </c>
      <c r="B9671" s="27" t="s">
        <v>10237</v>
      </c>
      <c r="C9671" s="28" t="s">
        <v>11797</v>
      </c>
      <c r="D9671" s="27" t="s">
        <v>10239</v>
      </c>
      <c r="E9671" s="134">
        <v>18.350000000000001</v>
      </c>
    </row>
    <row r="9672" spans="1:5" customFormat="1" ht="12.75" x14ac:dyDescent="0.2">
      <c r="A9672" s="27">
        <v>39882</v>
      </c>
      <c r="B9672" s="27" t="s">
        <v>10237</v>
      </c>
      <c r="C9672" s="28" t="s">
        <v>11798</v>
      </c>
      <c r="D9672" s="27" t="s">
        <v>10239</v>
      </c>
      <c r="E9672" s="134">
        <v>48.33</v>
      </c>
    </row>
    <row r="9673" spans="1:5" customFormat="1" ht="12.75" x14ac:dyDescent="0.2">
      <c r="A9673" s="27">
        <v>39883</v>
      </c>
      <c r="B9673" s="27" t="s">
        <v>10237</v>
      </c>
      <c r="C9673" s="28" t="s">
        <v>11799</v>
      </c>
      <c r="D9673" s="27" t="s">
        <v>10239</v>
      </c>
      <c r="E9673" s="134">
        <v>77.17</v>
      </c>
    </row>
    <row r="9674" spans="1:5" customFormat="1" ht="12.75" x14ac:dyDescent="0.2">
      <c r="A9674" s="27">
        <v>39884</v>
      </c>
      <c r="B9674" s="27" t="s">
        <v>10237</v>
      </c>
      <c r="C9674" s="28" t="s">
        <v>11800</v>
      </c>
      <c r="D9674" s="27" t="s">
        <v>10239</v>
      </c>
      <c r="E9674" s="134">
        <v>114.63</v>
      </c>
    </row>
    <row r="9675" spans="1:5" customFormat="1" ht="12.75" x14ac:dyDescent="0.2">
      <c r="A9675" s="27">
        <v>39885</v>
      </c>
      <c r="B9675" s="27" t="s">
        <v>10237</v>
      </c>
      <c r="C9675" s="28" t="s">
        <v>11801</v>
      </c>
      <c r="D9675" s="27" t="s">
        <v>10239</v>
      </c>
      <c r="E9675" s="134">
        <v>272.42</v>
      </c>
    </row>
    <row r="9676" spans="1:5" customFormat="1" ht="12.75" x14ac:dyDescent="0.2">
      <c r="A9676" s="27">
        <v>1777</v>
      </c>
      <c r="B9676" s="27" t="s">
        <v>10237</v>
      </c>
      <c r="C9676" s="28" t="s">
        <v>11802</v>
      </c>
      <c r="D9676" s="27" t="s">
        <v>10239</v>
      </c>
      <c r="E9676" s="134">
        <v>92.31</v>
      </c>
    </row>
    <row r="9677" spans="1:5" customFormat="1" ht="12.75" x14ac:dyDescent="0.2">
      <c r="A9677" s="27">
        <v>1819</v>
      </c>
      <c r="B9677" s="27" t="s">
        <v>10237</v>
      </c>
      <c r="C9677" s="28" t="s">
        <v>11803</v>
      </c>
      <c r="D9677" s="27" t="s">
        <v>10239</v>
      </c>
      <c r="E9677" s="134">
        <v>67.16</v>
      </c>
    </row>
    <row r="9678" spans="1:5" customFormat="1" ht="12.75" x14ac:dyDescent="0.2">
      <c r="A9678" s="27">
        <v>1775</v>
      </c>
      <c r="B9678" s="27" t="s">
        <v>10237</v>
      </c>
      <c r="C9678" s="28" t="s">
        <v>11804</v>
      </c>
      <c r="D9678" s="27" t="s">
        <v>10239</v>
      </c>
      <c r="E9678" s="134">
        <v>20.079999999999998</v>
      </c>
    </row>
    <row r="9679" spans="1:5" customFormat="1" ht="12.75" x14ac:dyDescent="0.2">
      <c r="A9679" s="27">
        <v>1776</v>
      </c>
      <c r="B9679" s="27" t="s">
        <v>10237</v>
      </c>
      <c r="C9679" s="28" t="s">
        <v>11805</v>
      </c>
      <c r="D9679" s="27" t="s">
        <v>10239</v>
      </c>
      <c r="E9679" s="134">
        <v>54.64</v>
      </c>
    </row>
    <row r="9680" spans="1:5" customFormat="1" ht="12.75" x14ac:dyDescent="0.2">
      <c r="A9680" s="27">
        <v>1778</v>
      </c>
      <c r="B9680" s="27" t="s">
        <v>10237</v>
      </c>
      <c r="C9680" s="28" t="s">
        <v>11806</v>
      </c>
      <c r="D9680" s="27" t="s">
        <v>10239</v>
      </c>
      <c r="E9680" s="134">
        <v>223.44</v>
      </c>
    </row>
    <row r="9681" spans="1:5" customFormat="1" ht="12.75" x14ac:dyDescent="0.2">
      <c r="A9681" s="27">
        <v>1818</v>
      </c>
      <c r="B9681" s="27" t="s">
        <v>10237</v>
      </c>
      <c r="C9681" s="28" t="s">
        <v>11807</v>
      </c>
      <c r="D9681" s="27" t="s">
        <v>10239</v>
      </c>
      <c r="E9681" s="134">
        <v>148.32</v>
      </c>
    </row>
    <row r="9682" spans="1:5" customFormat="1" ht="12.75" x14ac:dyDescent="0.2">
      <c r="A9682" s="27">
        <v>1820</v>
      </c>
      <c r="B9682" s="27" t="s">
        <v>10237</v>
      </c>
      <c r="C9682" s="28" t="s">
        <v>11808</v>
      </c>
      <c r="D9682" s="27" t="s">
        <v>10239</v>
      </c>
      <c r="E9682" s="134">
        <v>29</v>
      </c>
    </row>
    <row r="9683" spans="1:5" customFormat="1" ht="12.75" x14ac:dyDescent="0.2">
      <c r="A9683" s="27">
        <v>1779</v>
      </c>
      <c r="B9683" s="27" t="s">
        <v>10237</v>
      </c>
      <c r="C9683" s="28" t="s">
        <v>11809</v>
      </c>
      <c r="D9683" s="27" t="s">
        <v>10239</v>
      </c>
      <c r="E9683" s="134">
        <v>324.95999999999998</v>
      </c>
    </row>
    <row r="9684" spans="1:5" customFormat="1" ht="12.75" x14ac:dyDescent="0.2">
      <c r="A9684" s="27">
        <v>1780</v>
      </c>
      <c r="B9684" s="27" t="s">
        <v>10237</v>
      </c>
      <c r="C9684" s="28" t="s">
        <v>11810</v>
      </c>
      <c r="D9684" s="27" t="s">
        <v>10239</v>
      </c>
      <c r="E9684" s="134">
        <v>669.91</v>
      </c>
    </row>
    <row r="9685" spans="1:5" customFormat="1" ht="12.75" x14ac:dyDescent="0.2">
      <c r="A9685" s="27">
        <v>1783</v>
      </c>
      <c r="B9685" s="27" t="s">
        <v>10237</v>
      </c>
      <c r="C9685" s="28" t="s">
        <v>11811</v>
      </c>
      <c r="D9685" s="27" t="s">
        <v>10239</v>
      </c>
      <c r="E9685" s="134">
        <v>70.83</v>
      </c>
    </row>
    <row r="9686" spans="1:5" customFormat="1" ht="12.75" x14ac:dyDescent="0.2">
      <c r="A9686" s="27">
        <v>1782</v>
      </c>
      <c r="B9686" s="27" t="s">
        <v>10237</v>
      </c>
      <c r="C9686" s="28" t="s">
        <v>11812</v>
      </c>
      <c r="D9686" s="27" t="s">
        <v>10239</v>
      </c>
      <c r="E9686" s="134">
        <v>56</v>
      </c>
    </row>
    <row r="9687" spans="1:5" customFormat="1" ht="12.75" x14ac:dyDescent="0.2">
      <c r="A9687" s="27">
        <v>1817</v>
      </c>
      <c r="B9687" s="27" t="s">
        <v>10237</v>
      </c>
      <c r="C9687" s="28" t="s">
        <v>11813</v>
      </c>
      <c r="D9687" s="27" t="s">
        <v>10239</v>
      </c>
      <c r="E9687" s="134">
        <v>16.690000000000001</v>
      </c>
    </row>
    <row r="9688" spans="1:5" customFormat="1" ht="12.75" x14ac:dyDescent="0.2">
      <c r="A9688" s="27">
        <v>1781</v>
      </c>
      <c r="B9688" s="27" t="s">
        <v>10237</v>
      </c>
      <c r="C9688" s="28" t="s">
        <v>11814</v>
      </c>
      <c r="D9688" s="27" t="s">
        <v>10239</v>
      </c>
      <c r="E9688" s="134">
        <v>36.49</v>
      </c>
    </row>
    <row r="9689" spans="1:5" customFormat="1" ht="12.75" x14ac:dyDescent="0.2">
      <c r="A9689" s="27">
        <v>1784</v>
      </c>
      <c r="B9689" s="27" t="s">
        <v>10237</v>
      </c>
      <c r="C9689" s="28" t="s">
        <v>11815</v>
      </c>
      <c r="D9689" s="27" t="s">
        <v>10239</v>
      </c>
      <c r="E9689" s="134">
        <v>200.01</v>
      </c>
    </row>
    <row r="9690" spans="1:5" customFormat="1" ht="12.75" x14ac:dyDescent="0.2">
      <c r="A9690" s="27">
        <v>1810</v>
      </c>
      <c r="B9690" s="27" t="s">
        <v>10237</v>
      </c>
      <c r="C9690" s="28" t="s">
        <v>11816</v>
      </c>
      <c r="D9690" s="27" t="s">
        <v>10239</v>
      </c>
      <c r="E9690" s="134">
        <v>110.94</v>
      </c>
    </row>
    <row r="9691" spans="1:5" customFormat="1" ht="12.75" x14ac:dyDescent="0.2">
      <c r="A9691" s="27">
        <v>1811</v>
      </c>
      <c r="B9691" s="27" t="s">
        <v>10237</v>
      </c>
      <c r="C9691" s="28" t="s">
        <v>11817</v>
      </c>
      <c r="D9691" s="27" t="s">
        <v>10239</v>
      </c>
      <c r="E9691" s="134">
        <v>24</v>
      </c>
    </row>
    <row r="9692" spans="1:5" customFormat="1" ht="12.75" x14ac:dyDescent="0.2">
      <c r="A9692" s="27">
        <v>1812</v>
      </c>
      <c r="B9692" s="27" t="s">
        <v>10237</v>
      </c>
      <c r="C9692" s="28" t="s">
        <v>11818</v>
      </c>
      <c r="D9692" s="27" t="s">
        <v>10239</v>
      </c>
      <c r="E9692" s="134">
        <v>280.05</v>
      </c>
    </row>
    <row r="9693" spans="1:5" customFormat="1" ht="12.75" x14ac:dyDescent="0.2">
      <c r="A9693" s="27">
        <v>40386</v>
      </c>
      <c r="B9693" s="27" t="s">
        <v>10237</v>
      </c>
      <c r="C9693" s="28" t="s">
        <v>11819</v>
      </c>
      <c r="D9693" s="27" t="s">
        <v>10239</v>
      </c>
      <c r="E9693" s="134">
        <v>73.12</v>
      </c>
    </row>
    <row r="9694" spans="1:5" customFormat="1" ht="12.75" x14ac:dyDescent="0.2">
      <c r="A9694" s="27">
        <v>40384</v>
      </c>
      <c r="B9694" s="27" t="s">
        <v>10237</v>
      </c>
      <c r="C9694" s="28" t="s">
        <v>11820</v>
      </c>
      <c r="D9694" s="27" t="s">
        <v>10239</v>
      </c>
      <c r="E9694" s="134">
        <v>50.06</v>
      </c>
    </row>
    <row r="9695" spans="1:5" customFormat="1" ht="12.75" x14ac:dyDescent="0.2">
      <c r="A9695" s="27">
        <v>40379</v>
      </c>
      <c r="B9695" s="27" t="s">
        <v>10237</v>
      </c>
      <c r="C9695" s="28" t="s">
        <v>11821</v>
      </c>
      <c r="D9695" s="27" t="s">
        <v>10239</v>
      </c>
      <c r="E9695" s="134">
        <v>17.3</v>
      </c>
    </row>
    <row r="9696" spans="1:5" customFormat="1" ht="12.75" x14ac:dyDescent="0.2">
      <c r="A9696" s="27">
        <v>40423</v>
      </c>
      <c r="B9696" s="27" t="s">
        <v>10237</v>
      </c>
      <c r="C9696" s="28" t="s">
        <v>11822</v>
      </c>
      <c r="D9696" s="27" t="s">
        <v>10239</v>
      </c>
      <c r="E9696" s="134">
        <v>32.75</v>
      </c>
    </row>
    <row r="9697" spans="1:5" customFormat="1" ht="12.75" x14ac:dyDescent="0.2">
      <c r="A9697" s="27">
        <v>40389</v>
      </c>
      <c r="B9697" s="27" t="s">
        <v>10237</v>
      </c>
      <c r="C9697" s="28" t="s">
        <v>11823</v>
      </c>
      <c r="D9697" s="27" t="s">
        <v>10239</v>
      </c>
      <c r="E9697" s="134">
        <v>207.7</v>
      </c>
    </row>
    <row r="9698" spans="1:5" customFormat="1" ht="12.75" x14ac:dyDescent="0.2">
      <c r="A9698" s="27">
        <v>40388</v>
      </c>
      <c r="B9698" s="27" t="s">
        <v>10237</v>
      </c>
      <c r="C9698" s="28" t="s">
        <v>11824</v>
      </c>
      <c r="D9698" s="27" t="s">
        <v>10239</v>
      </c>
      <c r="E9698" s="134">
        <v>103.96</v>
      </c>
    </row>
    <row r="9699" spans="1:5" customFormat="1" ht="12.75" x14ac:dyDescent="0.2">
      <c r="A9699" s="27">
        <v>40381</v>
      </c>
      <c r="B9699" s="27" t="s">
        <v>10237</v>
      </c>
      <c r="C9699" s="28" t="s">
        <v>11825</v>
      </c>
      <c r="D9699" s="27" t="s">
        <v>10239</v>
      </c>
      <c r="E9699" s="134">
        <v>23.07</v>
      </c>
    </row>
    <row r="9700" spans="1:5" customFormat="1" ht="12.75" x14ac:dyDescent="0.2">
      <c r="A9700" s="27">
        <v>40391</v>
      </c>
      <c r="B9700" s="27" t="s">
        <v>10237</v>
      </c>
      <c r="C9700" s="28" t="s">
        <v>11826</v>
      </c>
      <c r="D9700" s="27" t="s">
        <v>10239</v>
      </c>
      <c r="E9700" s="134">
        <v>539.09</v>
      </c>
    </row>
    <row r="9701" spans="1:5" customFormat="1" ht="25.5" x14ac:dyDescent="0.2">
      <c r="A9701" s="27">
        <v>2609</v>
      </c>
      <c r="B9701" s="27" t="s">
        <v>10237</v>
      </c>
      <c r="C9701" s="28" t="s">
        <v>11827</v>
      </c>
      <c r="D9701" s="27" t="s">
        <v>10239</v>
      </c>
      <c r="E9701" s="134">
        <v>3.63</v>
      </c>
    </row>
    <row r="9702" spans="1:5" customFormat="1" ht="25.5" x14ac:dyDescent="0.2">
      <c r="A9702" s="27">
        <v>2634</v>
      </c>
      <c r="B9702" s="27" t="s">
        <v>10237</v>
      </c>
      <c r="C9702" s="28" t="s">
        <v>11828</v>
      </c>
      <c r="D9702" s="27" t="s">
        <v>10239</v>
      </c>
      <c r="E9702" s="134">
        <v>4.76</v>
      </c>
    </row>
    <row r="9703" spans="1:5" customFormat="1" ht="25.5" x14ac:dyDescent="0.2">
      <c r="A9703" s="27">
        <v>2611</v>
      </c>
      <c r="B9703" s="27" t="s">
        <v>10237</v>
      </c>
      <c r="C9703" s="28" t="s">
        <v>11829</v>
      </c>
      <c r="D9703" s="27" t="s">
        <v>10239</v>
      </c>
      <c r="E9703" s="134">
        <v>13.43</v>
      </c>
    </row>
    <row r="9704" spans="1:5" customFormat="1" ht="12.75" x14ac:dyDescent="0.2">
      <c r="A9704" s="27">
        <v>40414</v>
      </c>
      <c r="B9704" s="27" t="s">
        <v>10237</v>
      </c>
      <c r="C9704" s="28" t="s">
        <v>11830</v>
      </c>
      <c r="D9704" s="27" t="s">
        <v>10239</v>
      </c>
      <c r="E9704" s="134">
        <v>19.489999999999998</v>
      </c>
    </row>
    <row r="9705" spans="1:5" customFormat="1" ht="12.75" x14ac:dyDescent="0.2">
      <c r="A9705" s="27">
        <v>40416</v>
      </c>
      <c r="B9705" s="27" t="s">
        <v>10237</v>
      </c>
      <c r="C9705" s="28" t="s">
        <v>11831</v>
      </c>
      <c r="D9705" s="27" t="s">
        <v>10239</v>
      </c>
      <c r="E9705" s="134">
        <v>26.95</v>
      </c>
    </row>
    <row r="9706" spans="1:5" customFormat="1" ht="12.75" x14ac:dyDescent="0.2">
      <c r="A9706" s="27">
        <v>40418</v>
      </c>
      <c r="B9706" s="27" t="s">
        <v>10237</v>
      </c>
      <c r="C9706" s="28" t="s">
        <v>11832</v>
      </c>
      <c r="D9706" s="27" t="s">
        <v>10239</v>
      </c>
      <c r="E9706" s="134">
        <v>32.14</v>
      </c>
    </row>
    <row r="9707" spans="1:5" customFormat="1" ht="12.75" x14ac:dyDescent="0.2">
      <c r="A9707" s="27">
        <v>34359</v>
      </c>
      <c r="B9707" s="27" t="s">
        <v>10237</v>
      </c>
      <c r="C9707" s="28" t="s">
        <v>11833</v>
      </c>
      <c r="D9707" s="27" t="s">
        <v>10239</v>
      </c>
      <c r="E9707" s="134">
        <v>10.47</v>
      </c>
    </row>
    <row r="9708" spans="1:5" customFormat="1" ht="12.75" x14ac:dyDescent="0.2">
      <c r="A9708" s="27">
        <v>1789</v>
      </c>
      <c r="B9708" s="27" t="s">
        <v>10237</v>
      </c>
      <c r="C9708" s="28" t="s">
        <v>11834</v>
      </c>
      <c r="D9708" s="27" t="s">
        <v>10239</v>
      </c>
      <c r="E9708" s="134">
        <v>88.6</v>
      </c>
    </row>
    <row r="9709" spans="1:5" customFormat="1" ht="12.75" x14ac:dyDescent="0.2">
      <c r="A9709" s="27">
        <v>1788</v>
      </c>
      <c r="B9709" s="27" t="s">
        <v>10237</v>
      </c>
      <c r="C9709" s="28" t="s">
        <v>11835</v>
      </c>
      <c r="D9709" s="27" t="s">
        <v>10239</v>
      </c>
      <c r="E9709" s="134">
        <v>71.02</v>
      </c>
    </row>
    <row r="9710" spans="1:5" customFormat="1" ht="12.75" x14ac:dyDescent="0.2">
      <c r="A9710" s="27">
        <v>1786</v>
      </c>
      <c r="B9710" s="27" t="s">
        <v>10237</v>
      </c>
      <c r="C9710" s="28" t="s">
        <v>11836</v>
      </c>
      <c r="D9710" s="27" t="s">
        <v>10239</v>
      </c>
      <c r="E9710" s="134">
        <v>17.63</v>
      </c>
    </row>
    <row r="9711" spans="1:5" customFormat="1" ht="12.75" x14ac:dyDescent="0.2">
      <c r="A9711" s="27">
        <v>1787</v>
      </c>
      <c r="B9711" s="27" t="s">
        <v>10237</v>
      </c>
      <c r="C9711" s="28" t="s">
        <v>11837</v>
      </c>
      <c r="D9711" s="27" t="s">
        <v>10239</v>
      </c>
      <c r="E9711" s="134">
        <v>42.22</v>
      </c>
    </row>
    <row r="9712" spans="1:5" customFormat="1" ht="12.75" x14ac:dyDescent="0.2">
      <c r="A9712" s="27">
        <v>1791</v>
      </c>
      <c r="B9712" s="27" t="s">
        <v>10237</v>
      </c>
      <c r="C9712" s="28" t="s">
        <v>11838</v>
      </c>
      <c r="D9712" s="27" t="s">
        <v>10239</v>
      </c>
      <c r="E9712" s="134">
        <v>256.04000000000002</v>
      </c>
    </row>
    <row r="9713" spans="1:5" customFormat="1" ht="12.75" x14ac:dyDescent="0.2">
      <c r="A9713" s="27">
        <v>1790</v>
      </c>
      <c r="B9713" s="27" t="s">
        <v>10237</v>
      </c>
      <c r="C9713" s="28" t="s">
        <v>11839</v>
      </c>
      <c r="D9713" s="27" t="s">
        <v>10239</v>
      </c>
      <c r="E9713" s="134">
        <v>147.54</v>
      </c>
    </row>
    <row r="9714" spans="1:5" customFormat="1" ht="12.75" x14ac:dyDescent="0.2">
      <c r="A9714" s="27">
        <v>1813</v>
      </c>
      <c r="B9714" s="27" t="s">
        <v>10237</v>
      </c>
      <c r="C9714" s="28" t="s">
        <v>11840</v>
      </c>
      <c r="D9714" s="27" t="s">
        <v>10239</v>
      </c>
      <c r="E9714" s="134">
        <v>27.98</v>
      </c>
    </row>
    <row r="9715" spans="1:5" customFormat="1" ht="12.75" x14ac:dyDescent="0.2">
      <c r="A9715" s="27">
        <v>1792</v>
      </c>
      <c r="B9715" s="27" t="s">
        <v>10237</v>
      </c>
      <c r="C9715" s="28" t="s">
        <v>11841</v>
      </c>
      <c r="D9715" s="27" t="s">
        <v>10239</v>
      </c>
      <c r="E9715" s="134">
        <v>345.62</v>
      </c>
    </row>
    <row r="9716" spans="1:5" customFormat="1" ht="12.75" x14ac:dyDescent="0.2">
      <c r="A9716" s="27">
        <v>1793</v>
      </c>
      <c r="B9716" s="27" t="s">
        <v>10237</v>
      </c>
      <c r="C9716" s="28" t="s">
        <v>11842</v>
      </c>
      <c r="D9716" s="27" t="s">
        <v>10239</v>
      </c>
      <c r="E9716" s="134">
        <v>698.39</v>
      </c>
    </row>
    <row r="9717" spans="1:5" customFormat="1" ht="12.75" x14ac:dyDescent="0.2">
      <c r="A9717" s="27">
        <v>1809</v>
      </c>
      <c r="B9717" s="27" t="s">
        <v>10237</v>
      </c>
      <c r="C9717" s="28" t="s">
        <v>11843</v>
      </c>
      <c r="D9717" s="27" t="s">
        <v>10239</v>
      </c>
      <c r="E9717" s="134">
        <v>83.06</v>
      </c>
    </row>
    <row r="9718" spans="1:5" customFormat="1" ht="12.75" x14ac:dyDescent="0.2">
      <c r="A9718" s="27">
        <v>1814</v>
      </c>
      <c r="B9718" s="27" t="s">
        <v>10237</v>
      </c>
      <c r="C9718" s="28" t="s">
        <v>11844</v>
      </c>
      <c r="D9718" s="27" t="s">
        <v>10239</v>
      </c>
      <c r="E9718" s="134">
        <v>68.23</v>
      </c>
    </row>
    <row r="9719" spans="1:5" customFormat="1" ht="12.75" x14ac:dyDescent="0.2">
      <c r="A9719" s="27">
        <v>1803</v>
      </c>
      <c r="B9719" s="27" t="s">
        <v>10237</v>
      </c>
      <c r="C9719" s="28" t="s">
        <v>11845</v>
      </c>
      <c r="D9719" s="27" t="s">
        <v>10239</v>
      </c>
      <c r="E9719" s="134">
        <v>17.239999999999998</v>
      </c>
    </row>
    <row r="9720" spans="1:5" customFormat="1" ht="12.75" x14ac:dyDescent="0.2">
      <c r="A9720" s="27">
        <v>1805</v>
      </c>
      <c r="B9720" s="27" t="s">
        <v>10237</v>
      </c>
      <c r="C9720" s="28" t="s">
        <v>11846</v>
      </c>
      <c r="D9720" s="27" t="s">
        <v>10239</v>
      </c>
      <c r="E9720" s="134">
        <v>39.6</v>
      </c>
    </row>
    <row r="9721" spans="1:5" customFormat="1" ht="12.75" x14ac:dyDescent="0.2">
      <c r="A9721" s="27">
        <v>1821</v>
      </c>
      <c r="B9721" s="27" t="s">
        <v>10237</v>
      </c>
      <c r="C9721" s="28" t="s">
        <v>11847</v>
      </c>
      <c r="D9721" s="27" t="s">
        <v>10239</v>
      </c>
      <c r="E9721" s="134">
        <v>233.93</v>
      </c>
    </row>
    <row r="9722" spans="1:5" customFormat="1" ht="12.75" x14ac:dyDescent="0.2">
      <c r="A9722" s="27">
        <v>1806</v>
      </c>
      <c r="B9722" s="27" t="s">
        <v>10237</v>
      </c>
      <c r="C9722" s="28" t="s">
        <v>11848</v>
      </c>
      <c r="D9722" s="27" t="s">
        <v>10239</v>
      </c>
      <c r="E9722" s="50">
        <v>139.24</v>
      </c>
    </row>
    <row r="9723" spans="1:5" customFormat="1" ht="12.75" x14ac:dyDescent="0.2">
      <c r="A9723" s="27">
        <v>1804</v>
      </c>
      <c r="B9723" s="27" t="s">
        <v>10237</v>
      </c>
      <c r="C9723" s="28" t="s">
        <v>11849</v>
      </c>
      <c r="D9723" s="27" t="s">
        <v>10239</v>
      </c>
      <c r="E9723" s="134">
        <v>24.54</v>
      </c>
    </row>
    <row r="9724" spans="1:5" customFormat="1" ht="12.75" x14ac:dyDescent="0.2">
      <c r="A9724" s="27">
        <v>1807</v>
      </c>
      <c r="B9724" s="27" t="s">
        <v>10237</v>
      </c>
      <c r="C9724" s="28" t="s">
        <v>11850</v>
      </c>
      <c r="D9724" s="27" t="s">
        <v>10239</v>
      </c>
      <c r="E9724" s="134">
        <v>334.56</v>
      </c>
    </row>
    <row r="9725" spans="1:5" customFormat="1" ht="12.75" x14ac:dyDescent="0.2">
      <c r="A9725" s="27">
        <v>1808</v>
      </c>
      <c r="B9725" s="27" t="s">
        <v>10237</v>
      </c>
      <c r="C9725" s="28" t="s">
        <v>11851</v>
      </c>
      <c r="D9725" s="27" t="s">
        <v>10239</v>
      </c>
      <c r="E9725" s="134">
        <v>670.74</v>
      </c>
    </row>
    <row r="9726" spans="1:5" customFormat="1" ht="12.75" x14ac:dyDescent="0.2">
      <c r="A9726" s="27">
        <v>1797</v>
      </c>
      <c r="B9726" s="27" t="s">
        <v>10237</v>
      </c>
      <c r="C9726" s="28" t="s">
        <v>11852</v>
      </c>
      <c r="D9726" s="27" t="s">
        <v>10239</v>
      </c>
      <c r="E9726" s="134">
        <v>100.6</v>
      </c>
    </row>
    <row r="9727" spans="1:5" customFormat="1" ht="12.75" x14ac:dyDescent="0.2">
      <c r="A9727" s="27">
        <v>1796</v>
      </c>
      <c r="B9727" s="27" t="s">
        <v>10237</v>
      </c>
      <c r="C9727" s="28" t="s">
        <v>11853</v>
      </c>
      <c r="D9727" s="27" t="s">
        <v>10239</v>
      </c>
      <c r="E9727" s="134">
        <v>77.17</v>
      </c>
    </row>
    <row r="9728" spans="1:5" customFormat="1" ht="12.75" x14ac:dyDescent="0.2">
      <c r="A9728" s="27">
        <v>1794</v>
      </c>
      <c r="B9728" s="27" t="s">
        <v>10237</v>
      </c>
      <c r="C9728" s="28" t="s">
        <v>11854</v>
      </c>
      <c r="D9728" s="27" t="s">
        <v>10239</v>
      </c>
      <c r="E9728" s="134">
        <v>18.420000000000002</v>
      </c>
    </row>
    <row r="9729" spans="1:5" customFormat="1" ht="12.75" x14ac:dyDescent="0.2">
      <c r="A9729" s="27">
        <v>1816</v>
      </c>
      <c r="B9729" s="27" t="s">
        <v>10237</v>
      </c>
      <c r="C9729" s="28" t="s">
        <v>11855</v>
      </c>
      <c r="D9729" s="27" t="s">
        <v>10239</v>
      </c>
      <c r="E9729" s="134">
        <v>41.53</v>
      </c>
    </row>
    <row r="9730" spans="1:5" customFormat="1" ht="12.75" x14ac:dyDescent="0.2">
      <c r="A9730" s="27">
        <v>1815</v>
      </c>
      <c r="B9730" s="27" t="s">
        <v>10237</v>
      </c>
      <c r="C9730" s="28" t="s">
        <v>11856</v>
      </c>
      <c r="D9730" s="27" t="s">
        <v>10239</v>
      </c>
      <c r="E9730" s="134">
        <v>318.95999999999998</v>
      </c>
    </row>
    <row r="9731" spans="1:5" customFormat="1" ht="12.75" x14ac:dyDescent="0.2">
      <c r="A9731" s="27">
        <v>1798</v>
      </c>
      <c r="B9731" s="27" t="s">
        <v>10237</v>
      </c>
      <c r="C9731" s="28" t="s">
        <v>11857</v>
      </c>
      <c r="D9731" s="27" t="s">
        <v>10239</v>
      </c>
      <c r="E9731" s="134">
        <v>142.72</v>
      </c>
    </row>
    <row r="9732" spans="1:5" customFormat="1" ht="12.75" x14ac:dyDescent="0.2">
      <c r="A9732" s="27">
        <v>1795</v>
      </c>
      <c r="B9732" s="27" t="s">
        <v>10237</v>
      </c>
      <c r="C9732" s="28" t="s">
        <v>11858</v>
      </c>
      <c r="D9732" s="27" t="s">
        <v>10239</v>
      </c>
      <c r="E9732" s="134">
        <v>25.52</v>
      </c>
    </row>
    <row r="9733" spans="1:5" customFormat="1" ht="12.75" x14ac:dyDescent="0.2">
      <c r="A9733" s="27">
        <v>1799</v>
      </c>
      <c r="B9733" s="27" t="s">
        <v>10237</v>
      </c>
      <c r="C9733" s="28" t="s">
        <v>11859</v>
      </c>
      <c r="D9733" s="27" t="s">
        <v>10239</v>
      </c>
      <c r="E9733" s="134">
        <v>415.42</v>
      </c>
    </row>
    <row r="9734" spans="1:5" customFormat="1" ht="12.75" x14ac:dyDescent="0.2">
      <c r="A9734" s="27">
        <v>1800</v>
      </c>
      <c r="B9734" s="27" t="s">
        <v>10237</v>
      </c>
      <c r="C9734" s="28" t="s">
        <v>11860</v>
      </c>
      <c r="D9734" s="27" t="s">
        <v>10239</v>
      </c>
      <c r="E9734" s="134">
        <v>793.11</v>
      </c>
    </row>
    <row r="9735" spans="1:5" customFormat="1" ht="12.75" x14ac:dyDescent="0.2">
      <c r="A9735" s="27">
        <v>1802</v>
      </c>
      <c r="B9735" s="27" t="s">
        <v>10237</v>
      </c>
      <c r="C9735" s="28" t="s">
        <v>11861</v>
      </c>
      <c r="D9735" s="27" t="s">
        <v>10239</v>
      </c>
      <c r="E9735" s="134">
        <v>1983.88</v>
      </c>
    </row>
    <row r="9736" spans="1:5" customFormat="1" ht="12.75" x14ac:dyDescent="0.2">
      <c r="A9736" s="27">
        <v>40385</v>
      </c>
      <c r="B9736" s="27" t="s">
        <v>10237</v>
      </c>
      <c r="C9736" s="28" t="s">
        <v>11862</v>
      </c>
      <c r="D9736" s="27" t="s">
        <v>10239</v>
      </c>
      <c r="E9736" s="134">
        <v>73.12</v>
      </c>
    </row>
    <row r="9737" spans="1:5" customFormat="1" ht="12.75" x14ac:dyDescent="0.2">
      <c r="A9737" s="27">
        <v>40383</v>
      </c>
      <c r="B9737" s="27" t="s">
        <v>10237</v>
      </c>
      <c r="C9737" s="28" t="s">
        <v>11863</v>
      </c>
      <c r="D9737" s="27" t="s">
        <v>10239</v>
      </c>
      <c r="E9737" s="134">
        <v>50.06</v>
      </c>
    </row>
    <row r="9738" spans="1:5" customFormat="1" ht="12.75" x14ac:dyDescent="0.2">
      <c r="A9738" s="27">
        <v>40378</v>
      </c>
      <c r="B9738" s="27" t="s">
        <v>10237</v>
      </c>
      <c r="C9738" s="28" t="s">
        <v>11864</v>
      </c>
      <c r="D9738" s="27" t="s">
        <v>10239</v>
      </c>
      <c r="E9738" s="134">
        <v>17.3</v>
      </c>
    </row>
    <row r="9739" spans="1:5" customFormat="1" ht="12.75" x14ac:dyDescent="0.2">
      <c r="A9739" s="27">
        <v>40382</v>
      </c>
      <c r="B9739" s="27" t="s">
        <v>10237</v>
      </c>
      <c r="C9739" s="28" t="s">
        <v>11865</v>
      </c>
      <c r="D9739" s="27" t="s">
        <v>10239</v>
      </c>
      <c r="E9739" s="134">
        <v>32.75</v>
      </c>
    </row>
    <row r="9740" spans="1:5" customFormat="1" ht="12.75" x14ac:dyDescent="0.2">
      <c r="A9740" s="27">
        <v>40422</v>
      </c>
      <c r="B9740" s="27" t="s">
        <v>10237</v>
      </c>
      <c r="C9740" s="28" t="s">
        <v>11866</v>
      </c>
      <c r="D9740" s="27" t="s">
        <v>10239</v>
      </c>
      <c r="E9740" s="134">
        <v>223.12</v>
      </c>
    </row>
    <row r="9741" spans="1:5" customFormat="1" ht="12.75" x14ac:dyDescent="0.2">
      <c r="A9741" s="27">
        <v>40387</v>
      </c>
      <c r="B9741" s="27" t="s">
        <v>10237</v>
      </c>
      <c r="C9741" s="28" t="s">
        <v>11867</v>
      </c>
      <c r="D9741" s="27" t="s">
        <v>10239</v>
      </c>
      <c r="E9741" s="134">
        <v>113.6</v>
      </c>
    </row>
    <row r="9742" spans="1:5" customFormat="1" ht="12.75" x14ac:dyDescent="0.2">
      <c r="A9742" s="27">
        <v>40380</v>
      </c>
      <c r="B9742" s="27" t="s">
        <v>10237</v>
      </c>
      <c r="C9742" s="28" t="s">
        <v>11868</v>
      </c>
      <c r="D9742" s="27" t="s">
        <v>10239</v>
      </c>
      <c r="E9742" s="134">
        <v>23.07</v>
      </c>
    </row>
    <row r="9743" spans="1:5" customFormat="1" ht="12.75" x14ac:dyDescent="0.2">
      <c r="A9743" s="27">
        <v>40390</v>
      </c>
      <c r="B9743" s="27" t="s">
        <v>10237</v>
      </c>
      <c r="C9743" s="28" t="s">
        <v>11869</v>
      </c>
      <c r="D9743" s="27" t="s">
        <v>10239</v>
      </c>
      <c r="E9743" s="134">
        <v>469.92</v>
      </c>
    </row>
    <row r="9744" spans="1:5" customFormat="1" ht="25.5" x14ac:dyDescent="0.2">
      <c r="A9744" s="27">
        <v>2621</v>
      </c>
      <c r="B9744" s="27" t="s">
        <v>10237</v>
      </c>
      <c r="C9744" s="28" t="s">
        <v>11870</v>
      </c>
      <c r="D9744" s="27" t="s">
        <v>10239</v>
      </c>
      <c r="E9744" s="134">
        <v>114.94</v>
      </c>
    </row>
    <row r="9745" spans="1:5" customFormat="1" ht="25.5" x14ac:dyDescent="0.2">
      <c r="A9745" s="27">
        <v>2616</v>
      </c>
      <c r="B9745" s="27" t="s">
        <v>10237</v>
      </c>
      <c r="C9745" s="28" t="s">
        <v>11871</v>
      </c>
      <c r="D9745" s="27" t="s">
        <v>10239</v>
      </c>
      <c r="E9745" s="134">
        <v>3.25</v>
      </c>
    </row>
    <row r="9746" spans="1:5" customFormat="1" ht="25.5" x14ac:dyDescent="0.2">
      <c r="A9746" s="27">
        <v>2633</v>
      </c>
      <c r="B9746" s="27" t="s">
        <v>10237</v>
      </c>
      <c r="C9746" s="28" t="s">
        <v>11872</v>
      </c>
      <c r="D9746" s="27" t="s">
        <v>10239</v>
      </c>
      <c r="E9746" s="134">
        <v>3.68</v>
      </c>
    </row>
    <row r="9747" spans="1:5" customFormat="1" ht="25.5" x14ac:dyDescent="0.2">
      <c r="A9747" s="27">
        <v>2617</v>
      </c>
      <c r="B9747" s="27" t="s">
        <v>10237</v>
      </c>
      <c r="C9747" s="28" t="s">
        <v>11873</v>
      </c>
      <c r="D9747" s="27" t="s">
        <v>10239</v>
      </c>
      <c r="E9747" s="134">
        <v>5</v>
      </c>
    </row>
    <row r="9748" spans="1:5" customFormat="1" ht="25.5" x14ac:dyDescent="0.2">
      <c r="A9748" s="27">
        <v>2618</v>
      </c>
      <c r="B9748" s="27" t="s">
        <v>10237</v>
      </c>
      <c r="C9748" s="28" t="s">
        <v>11874</v>
      </c>
      <c r="D9748" s="27" t="s">
        <v>10239</v>
      </c>
      <c r="E9748" s="134">
        <v>11.38</v>
      </c>
    </row>
    <row r="9749" spans="1:5" customFormat="1" ht="25.5" x14ac:dyDescent="0.2">
      <c r="A9749" s="27">
        <v>2632</v>
      </c>
      <c r="B9749" s="27" t="s">
        <v>10237</v>
      </c>
      <c r="C9749" s="28" t="s">
        <v>11875</v>
      </c>
      <c r="D9749" s="27" t="s">
        <v>10239</v>
      </c>
      <c r="E9749" s="134">
        <v>13.88</v>
      </c>
    </row>
    <row r="9750" spans="1:5" customFormat="1" ht="25.5" x14ac:dyDescent="0.2">
      <c r="A9750" s="27">
        <v>2631</v>
      </c>
      <c r="B9750" s="27" t="s">
        <v>10237</v>
      </c>
      <c r="C9750" s="28" t="s">
        <v>11876</v>
      </c>
      <c r="D9750" s="27" t="s">
        <v>10239</v>
      </c>
      <c r="E9750" s="134">
        <v>20.38</v>
      </c>
    </row>
    <row r="9751" spans="1:5" customFormat="1" ht="25.5" x14ac:dyDescent="0.2">
      <c r="A9751" s="27">
        <v>2619</v>
      </c>
      <c r="B9751" s="27" t="s">
        <v>10237</v>
      </c>
      <c r="C9751" s="28" t="s">
        <v>11877</v>
      </c>
      <c r="D9751" s="27" t="s">
        <v>10239</v>
      </c>
      <c r="E9751" s="134">
        <v>51.62</v>
      </c>
    </row>
    <row r="9752" spans="1:5" customFormat="1" ht="25.5" x14ac:dyDescent="0.2">
      <c r="A9752" s="27">
        <v>2620</v>
      </c>
      <c r="B9752" s="27" t="s">
        <v>10237</v>
      </c>
      <c r="C9752" s="28" t="s">
        <v>11878</v>
      </c>
      <c r="D9752" s="27" t="s">
        <v>10239</v>
      </c>
      <c r="E9752" s="134">
        <v>67.77</v>
      </c>
    </row>
    <row r="9753" spans="1:5" customFormat="1" ht="12.75" x14ac:dyDescent="0.2">
      <c r="A9753" s="27">
        <v>40413</v>
      </c>
      <c r="B9753" s="27" t="s">
        <v>10237</v>
      </c>
      <c r="C9753" s="28" t="s">
        <v>11879</v>
      </c>
      <c r="D9753" s="27" t="s">
        <v>10239</v>
      </c>
      <c r="E9753" s="134">
        <v>21.18</v>
      </c>
    </row>
    <row r="9754" spans="1:5" customFormat="1" ht="12.75" x14ac:dyDescent="0.2">
      <c r="A9754" s="27">
        <v>40415</v>
      </c>
      <c r="B9754" s="27" t="s">
        <v>10237</v>
      </c>
      <c r="C9754" s="28" t="s">
        <v>11880</v>
      </c>
      <c r="D9754" s="27" t="s">
        <v>10239</v>
      </c>
      <c r="E9754" s="134">
        <v>30.18</v>
      </c>
    </row>
    <row r="9755" spans="1:5" customFormat="1" ht="12.75" x14ac:dyDescent="0.2">
      <c r="A9755" s="27">
        <v>40417</v>
      </c>
      <c r="B9755" s="27" t="s">
        <v>10237</v>
      </c>
      <c r="C9755" s="28" t="s">
        <v>11881</v>
      </c>
      <c r="D9755" s="27" t="s">
        <v>10239</v>
      </c>
      <c r="E9755" s="134">
        <v>35.6</v>
      </c>
    </row>
    <row r="9756" spans="1:5" customFormat="1" ht="12.75" x14ac:dyDescent="0.2">
      <c r="A9756" s="27">
        <v>39271</v>
      </c>
      <c r="B9756" s="27" t="s">
        <v>10237</v>
      </c>
      <c r="C9756" s="28" t="s">
        <v>11882</v>
      </c>
      <c r="D9756" s="27" t="s">
        <v>10239</v>
      </c>
      <c r="E9756" s="134">
        <v>2.0499999999999998</v>
      </c>
    </row>
    <row r="9757" spans="1:5" customFormat="1" ht="12.75" x14ac:dyDescent="0.2">
      <c r="A9757" s="27">
        <v>39273</v>
      </c>
      <c r="B9757" s="27" t="s">
        <v>10237</v>
      </c>
      <c r="C9757" s="28" t="s">
        <v>11883</v>
      </c>
      <c r="D9757" s="27" t="s">
        <v>10239</v>
      </c>
      <c r="E9757" s="134">
        <v>3.49</v>
      </c>
    </row>
    <row r="9758" spans="1:5" customFormat="1" ht="12.75" x14ac:dyDescent="0.2">
      <c r="A9758" s="27">
        <v>39272</v>
      </c>
      <c r="B9758" s="27" t="s">
        <v>10237</v>
      </c>
      <c r="C9758" s="28" t="s">
        <v>11884</v>
      </c>
      <c r="D9758" s="27" t="s">
        <v>10239</v>
      </c>
      <c r="E9758" s="134">
        <v>2.52</v>
      </c>
    </row>
    <row r="9759" spans="1:5" customFormat="1" ht="12.75" x14ac:dyDescent="0.2">
      <c r="A9759" s="27">
        <v>1875</v>
      </c>
      <c r="B9759" s="27" t="s">
        <v>10237</v>
      </c>
      <c r="C9759" s="28" t="s">
        <v>11885</v>
      </c>
      <c r="D9759" s="27" t="s">
        <v>10239</v>
      </c>
      <c r="E9759" s="134">
        <v>5.58</v>
      </c>
    </row>
    <row r="9760" spans="1:5" customFormat="1" ht="12.75" x14ac:dyDescent="0.2">
      <c r="A9760" s="27">
        <v>1874</v>
      </c>
      <c r="B9760" s="27" t="s">
        <v>10237</v>
      </c>
      <c r="C9760" s="28" t="s">
        <v>11886</v>
      </c>
      <c r="D9760" s="27" t="s">
        <v>10239</v>
      </c>
      <c r="E9760" s="50">
        <v>4.6100000000000003</v>
      </c>
    </row>
    <row r="9761" spans="1:5" customFormat="1" ht="12.75" x14ac:dyDescent="0.2">
      <c r="A9761" s="27">
        <v>1870</v>
      </c>
      <c r="B9761" s="27" t="s">
        <v>10237</v>
      </c>
      <c r="C9761" s="28" t="s">
        <v>11887</v>
      </c>
      <c r="D9761" s="27" t="s">
        <v>10239</v>
      </c>
      <c r="E9761" s="134">
        <v>2.66</v>
      </c>
    </row>
    <row r="9762" spans="1:5" customFormat="1" ht="12.75" x14ac:dyDescent="0.2">
      <c r="A9762" s="27">
        <v>1884</v>
      </c>
      <c r="B9762" s="27" t="s">
        <v>10237</v>
      </c>
      <c r="C9762" s="28" t="s">
        <v>11888</v>
      </c>
      <c r="D9762" s="27" t="s">
        <v>10239</v>
      </c>
      <c r="E9762" s="134">
        <v>4.08</v>
      </c>
    </row>
    <row r="9763" spans="1:5" customFormat="1" ht="12.75" x14ac:dyDescent="0.2">
      <c r="A9763" s="27">
        <v>1887</v>
      </c>
      <c r="B9763" s="27" t="s">
        <v>10237</v>
      </c>
      <c r="C9763" s="28" t="s">
        <v>11889</v>
      </c>
      <c r="D9763" s="27" t="s">
        <v>10239</v>
      </c>
      <c r="E9763" s="134">
        <v>23.13</v>
      </c>
    </row>
    <row r="9764" spans="1:5" customFormat="1" ht="12.75" x14ac:dyDescent="0.2">
      <c r="A9764" s="27">
        <v>1876</v>
      </c>
      <c r="B9764" s="27" t="s">
        <v>10237</v>
      </c>
      <c r="C9764" s="28" t="s">
        <v>11890</v>
      </c>
      <c r="D9764" s="27" t="s">
        <v>10239</v>
      </c>
      <c r="E9764" s="134">
        <v>9.06</v>
      </c>
    </row>
    <row r="9765" spans="1:5" customFormat="1" ht="12.75" x14ac:dyDescent="0.2">
      <c r="A9765" s="27">
        <v>1879</v>
      </c>
      <c r="B9765" s="27" t="s">
        <v>10237</v>
      </c>
      <c r="C9765" s="28" t="s">
        <v>11891</v>
      </c>
      <c r="D9765" s="27" t="s">
        <v>10239</v>
      </c>
      <c r="E9765" s="134">
        <v>2.69</v>
      </c>
    </row>
    <row r="9766" spans="1:5" customFormat="1" ht="12.75" x14ac:dyDescent="0.2">
      <c r="A9766" s="27">
        <v>1877</v>
      </c>
      <c r="B9766" s="27" t="s">
        <v>10237</v>
      </c>
      <c r="C9766" s="28" t="s">
        <v>11892</v>
      </c>
      <c r="D9766" s="27" t="s">
        <v>10239</v>
      </c>
      <c r="E9766" s="134">
        <v>23.16</v>
      </c>
    </row>
    <row r="9767" spans="1:5" customFormat="1" ht="12.75" x14ac:dyDescent="0.2">
      <c r="A9767" s="27">
        <v>1878</v>
      </c>
      <c r="B9767" s="27" t="s">
        <v>10237</v>
      </c>
      <c r="C9767" s="28" t="s">
        <v>11893</v>
      </c>
      <c r="D9767" s="27" t="s">
        <v>10239</v>
      </c>
      <c r="E9767" s="134">
        <v>46.53</v>
      </c>
    </row>
    <row r="9768" spans="1:5" customFormat="1" ht="12.75" x14ac:dyDescent="0.2">
      <c r="A9768" s="27">
        <v>44472</v>
      </c>
      <c r="B9768" s="27" t="s">
        <v>10237</v>
      </c>
      <c r="C9768" s="28" t="s">
        <v>11894</v>
      </c>
      <c r="D9768" s="27" t="s">
        <v>10239</v>
      </c>
      <c r="E9768" s="134">
        <v>57.68</v>
      </c>
    </row>
    <row r="9769" spans="1:5" customFormat="1" ht="12.75" x14ac:dyDescent="0.2">
      <c r="A9769" s="27">
        <v>38369</v>
      </c>
      <c r="B9769" s="27" t="s">
        <v>10237</v>
      </c>
      <c r="C9769" s="28" t="s">
        <v>11895</v>
      </c>
      <c r="D9769" s="27" t="s">
        <v>10239</v>
      </c>
      <c r="E9769" s="134">
        <v>19.61</v>
      </c>
    </row>
    <row r="9770" spans="1:5" customFormat="1" ht="12.75" x14ac:dyDescent="0.2">
      <c r="A9770" s="27">
        <v>38370</v>
      </c>
      <c r="B9770" s="27" t="s">
        <v>10237</v>
      </c>
      <c r="C9770" s="28" t="s">
        <v>11896</v>
      </c>
      <c r="D9770" s="27" t="s">
        <v>10239</v>
      </c>
      <c r="E9770" s="134">
        <v>19.61</v>
      </c>
    </row>
    <row r="9771" spans="1:5" customFormat="1" ht="12.75" x14ac:dyDescent="0.2">
      <c r="A9771" s="27">
        <v>38372</v>
      </c>
      <c r="B9771" s="27" t="s">
        <v>10237</v>
      </c>
      <c r="C9771" s="28" t="s">
        <v>11897</v>
      </c>
      <c r="D9771" s="27" t="s">
        <v>10239</v>
      </c>
      <c r="E9771" s="134">
        <v>22.51</v>
      </c>
    </row>
    <row r="9772" spans="1:5" customFormat="1" ht="12.75" x14ac:dyDescent="0.2">
      <c r="A9772" s="27">
        <v>2358</v>
      </c>
      <c r="B9772" s="27" t="s">
        <v>10237</v>
      </c>
      <c r="C9772" s="28" t="s">
        <v>11898</v>
      </c>
      <c r="D9772" s="27" t="s">
        <v>10387</v>
      </c>
      <c r="E9772" s="134">
        <v>22.89</v>
      </c>
    </row>
    <row r="9773" spans="1:5" customFormat="1" ht="12.75" x14ac:dyDescent="0.2">
      <c r="A9773" s="27">
        <v>40807</v>
      </c>
      <c r="B9773" s="27" t="s">
        <v>10237</v>
      </c>
      <c r="C9773" s="28" t="s">
        <v>11899</v>
      </c>
      <c r="D9773" s="27" t="s">
        <v>10389</v>
      </c>
      <c r="E9773" s="134">
        <v>4016.14</v>
      </c>
    </row>
    <row r="9774" spans="1:5" customFormat="1" ht="12.75" x14ac:dyDescent="0.2">
      <c r="A9774" s="27">
        <v>44330</v>
      </c>
      <c r="B9774" s="27" t="s">
        <v>10237</v>
      </c>
      <c r="C9774" s="28" t="s">
        <v>11900</v>
      </c>
      <c r="D9774" s="27" t="s">
        <v>10289</v>
      </c>
      <c r="E9774" s="134">
        <v>9.0500000000000007</v>
      </c>
    </row>
    <row r="9775" spans="1:5" customFormat="1" ht="12.75" x14ac:dyDescent="0.2">
      <c r="A9775" s="27">
        <v>43144</v>
      </c>
      <c r="B9775" s="27" t="s">
        <v>10237</v>
      </c>
      <c r="C9775" s="28" t="s">
        <v>11901</v>
      </c>
      <c r="D9775" s="27" t="s">
        <v>10287</v>
      </c>
      <c r="E9775" s="50">
        <v>31.51</v>
      </c>
    </row>
    <row r="9776" spans="1:5" customFormat="1" ht="12.75" x14ac:dyDescent="0.2">
      <c r="A9776" s="27">
        <v>39397</v>
      </c>
      <c r="B9776" s="27" t="s">
        <v>10237</v>
      </c>
      <c r="C9776" s="28" t="s">
        <v>11902</v>
      </c>
      <c r="D9776" s="27" t="s">
        <v>10289</v>
      </c>
      <c r="E9776" s="50">
        <v>14.36</v>
      </c>
    </row>
    <row r="9777" spans="1:5" customFormat="1" ht="12.75" x14ac:dyDescent="0.2">
      <c r="A9777" s="27">
        <v>2692</v>
      </c>
      <c r="B9777" s="27" t="s">
        <v>10237</v>
      </c>
      <c r="C9777" s="28" t="s">
        <v>11903</v>
      </c>
      <c r="D9777" s="27" t="s">
        <v>10289</v>
      </c>
      <c r="E9777" s="50">
        <v>5.79</v>
      </c>
    </row>
    <row r="9778" spans="1:5" customFormat="1" ht="12.75" x14ac:dyDescent="0.2">
      <c r="A9778" s="27">
        <v>44329</v>
      </c>
      <c r="B9778" s="27" t="s">
        <v>10237</v>
      </c>
      <c r="C9778" s="28" t="s">
        <v>11904</v>
      </c>
      <c r="D9778" s="27" t="s">
        <v>10289</v>
      </c>
      <c r="E9778" s="134">
        <v>11.86</v>
      </c>
    </row>
    <row r="9779" spans="1:5" customFormat="1" ht="12.75" x14ac:dyDescent="0.2">
      <c r="A9779" s="27">
        <v>5318</v>
      </c>
      <c r="B9779" s="27" t="s">
        <v>10237</v>
      </c>
      <c r="C9779" s="28" t="s">
        <v>11905</v>
      </c>
      <c r="D9779" s="27" t="s">
        <v>10289</v>
      </c>
      <c r="E9779" s="134">
        <v>19.18</v>
      </c>
    </row>
    <row r="9780" spans="1:5" customFormat="1" ht="12.75" x14ac:dyDescent="0.2">
      <c r="A9780" s="27">
        <v>5330</v>
      </c>
      <c r="B9780" s="27" t="s">
        <v>10237</v>
      </c>
      <c r="C9780" s="28" t="s">
        <v>11906</v>
      </c>
      <c r="D9780" s="27" t="s">
        <v>10289</v>
      </c>
      <c r="E9780" s="134">
        <v>43.72</v>
      </c>
    </row>
    <row r="9781" spans="1:5" customFormat="1" ht="12.75" x14ac:dyDescent="0.2">
      <c r="A9781" s="27">
        <v>44532</v>
      </c>
      <c r="B9781" s="27" t="s">
        <v>10237</v>
      </c>
      <c r="C9781" s="28" t="s">
        <v>11907</v>
      </c>
      <c r="D9781" s="27" t="s">
        <v>10239</v>
      </c>
      <c r="E9781" s="134">
        <v>20.440000000000001</v>
      </c>
    </row>
    <row r="9782" spans="1:5" customFormat="1" ht="12.75" x14ac:dyDescent="0.2">
      <c r="A9782" s="27">
        <v>44531</v>
      </c>
      <c r="B9782" s="27" t="s">
        <v>10237</v>
      </c>
      <c r="C9782" s="28" t="s">
        <v>11908</v>
      </c>
      <c r="D9782" s="27" t="s">
        <v>10239</v>
      </c>
      <c r="E9782" s="134">
        <v>64.98</v>
      </c>
    </row>
    <row r="9783" spans="1:5" customFormat="1" ht="25.5" x14ac:dyDescent="0.2">
      <c r="A9783" s="27">
        <v>13887</v>
      </c>
      <c r="B9783" s="27" t="s">
        <v>10237</v>
      </c>
      <c r="C9783" s="28" t="s">
        <v>30030</v>
      </c>
      <c r="D9783" s="27" t="s">
        <v>10239</v>
      </c>
      <c r="E9783" s="134">
        <v>373.13</v>
      </c>
    </row>
    <row r="9784" spans="1:5" customFormat="1" ht="12.75" x14ac:dyDescent="0.2">
      <c r="A9784" s="27">
        <v>38140</v>
      </c>
      <c r="B9784" s="27" t="s">
        <v>10237</v>
      </c>
      <c r="C9784" s="28" t="s">
        <v>30031</v>
      </c>
      <c r="D9784" s="27" t="s">
        <v>10239</v>
      </c>
      <c r="E9784" s="134">
        <v>15.76</v>
      </c>
    </row>
    <row r="9785" spans="1:5" customFormat="1" ht="12.75" x14ac:dyDescent="0.2">
      <c r="A9785" s="27">
        <v>44495</v>
      </c>
      <c r="B9785" s="27" t="s">
        <v>10237</v>
      </c>
      <c r="C9785" s="28" t="s">
        <v>11909</v>
      </c>
      <c r="D9785" s="27" t="s">
        <v>10239</v>
      </c>
      <c r="E9785" s="134">
        <v>16.61</v>
      </c>
    </row>
    <row r="9786" spans="1:5" customFormat="1" ht="25.5" x14ac:dyDescent="0.2">
      <c r="A9786" s="27">
        <v>44533</v>
      </c>
      <c r="B9786" s="27" t="s">
        <v>10237</v>
      </c>
      <c r="C9786" s="28" t="s">
        <v>11910</v>
      </c>
      <c r="D9786" s="27" t="s">
        <v>10239</v>
      </c>
      <c r="E9786" s="134">
        <v>15.68</v>
      </c>
    </row>
    <row r="9787" spans="1:5" customFormat="1" ht="12.75" x14ac:dyDescent="0.2">
      <c r="A9787" s="27">
        <v>44534</v>
      </c>
      <c r="B9787" s="27" t="s">
        <v>10237</v>
      </c>
      <c r="C9787" s="28" t="s">
        <v>11911</v>
      </c>
      <c r="D9787" s="27" t="s">
        <v>10239</v>
      </c>
      <c r="E9787" s="134">
        <v>4.08</v>
      </c>
    </row>
    <row r="9788" spans="1:5" customFormat="1" ht="25.5" x14ac:dyDescent="0.2">
      <c r="A9788" s="27">
        <v>34729</v>
      </c>
      <c r="B9788" s="27" t="s">
        <v>10237</v>
      </c>
      <c r="C9788" s="28" t="s">
        <v>11912</v>
      </c>
      <c r="D9788" s="27" t="s">
        <v>10239</v>
      </c>
      <c r="E9788" s="134">
        <v>1055.5899999999999</v>
      </c>
    </row>
    <row r="9789" spans="1:5" customFormat="1" ht="25.5" x14ac:dyDescent="0.2">
      <c r="A9789" s="27">
        <v>34734</v>
      </c>
      <c r="B9789" s="27" t="s">
        <v>10237</v>
      </c>
      <c r="C9789" s="28" t="s">
        <v>11913</v>
      </c>
      <c r="D9789" s="27" t="s">
        <v>10239</v>
      </c>
      <c r="E9789" s="134">
        <v>1634.39</v>
      </c>
    </row>
    <row r="9790" spans="1:5" customFormat="1" ht="25.5" x14ac:dyDescent="0.2">
      <c r="A9790" s="27">
        <v>34738</v>
      </c>
      <c r="B9790" s="27" t="s">
        <v>10237</v>
      </c>
      <c r="C9790" s="28" t="s">
        <v>11914</v>
      </c>
      <c r="D9790" s="27" t="s">
        <v>10239</v>
      </c>
      <c r="E9790" s="134">
        <v>3818.44</v>
      </c>
    </row>
    <row r="9791" spans="1:5" customFormat="1" ht="12.75" x14ac:dyDescent="0.2">
      <c r="A9791" s="27">
        <v>34623</v>
      </c>
      <c r="B9791" s="27" t="s">
        <v>10237</v>
      </c>
      <c r="C9791" s="28" t="s">
        <v>11915</v>
      </c>
      <c r="D9791" s="27" t="s">
        <v>10239</v>
      </c>
      <c r="E9791" s="50">
        <v>45.76</v>
      </c>
    </row>
    <row r="9792" spans="1:5" customFormat="1" ht="12.75" x14ac:dyDescent="0.2">
      <c r="A9792" s="27">
        <v>34616</v>
      </c>
      <c r="B9792" s="27" t="s">
        <v>10237</v>
      </c>
      <c r="C9792" s="28" t="s">
        <v>11916</v>
      </c>
      <c r="D9792" s="27" t="s">
        <v>10239</v>
      </c>
      <c r="E9792" s="50">
        <v>46.47</v>
      </c>
    </row>
    <row r="9793" spans="1:5" customFormat="1" ht="12.75" x14ac:dyDescent="0.2">
      <c r="A9793" s="27">
        <v>34628</v>
      </c>
      <c r="B9793" s="27" t="s">
        <v>10237</v>
      </c>
      <c r="C9793" s="28" t="s">
        <v>11917</v>
      </c>
      <c r="D9793" s="27" t="s">
        <v>10239</v>
      </c>
      <c r="E9793" s="50">
        <v>65.540000000000006</v>
      </c>
    </row>
    <row r="9794" spans="1:5" customFormat="1" ht="12.75" x14ac:dyDescent="0.2">
      <c r="A9794" s="27">
        <v>34686</v>
      </c>
      <c r="B9794" s="27" t="s">
        <v>10237</v>
      </c>
      <c r="C9794" s="28" t="s">
        <v>25960</v>
      </c>
      <c r="D9794" s="27" t="s">
        <v>10239</v>
      </c>
      <c r="E9794" s="50">
        <v>12.02</v>
      </c>
    </row>
    <row r="9795" spans="1:5" customFormat="1" ht="12.75" x14ac:dyDescent="0.2">
      <c r="A9795" s="27">
        <v>34653</v>
      </c>
      <c r="B9795" s="27" t="s">
        <v>10237</v>
      </c>
      <c r="C9795" s="28" t="s">
        <v>11918</v>
      </c>
      <c r="D9795" s="27" t="s">
        <v>10239</v>
      </c>
      <c r="E9795" s="50">
        <v>8.1</v>
      </c>
    </row>
    <row r="9796" spans="1:5" customFormat="1" ht="12.75" x14ac:dyDescent="0.2">
      <c r="A9796" s="27">
        <v>34688</v>
      </c>
      <c r="B9796" s="27" t="s">
        <v>10237</v>
      </c>
      <c r="C9796" s="28" t="s">
        <v>11919</v>
      </c>
      <c r="D9796" s="27" t="s">
        <v>10239</v>
      </c>
      <c r="E9796" s="50">
        <v>14.69</v>
      </c>
    </row>
    <row r="9797" spans="1:5" customFormat="1" ht="12.75" x14ac:dyDescent="0.2">
      <c r="A9797" s="27">
        <v>34709</v>
      </c>
      <c r="B9797" s="27" t="s">
        <v>10237</v>
      </c>
      <c r="C9797" s="28" t="s">
        <v>11920</v>
      </c>
      <c r="D9797" s="27" t="s">
        <v>10239</v>
      </c>
      <c r="E9797" s="134">
        <v>56.93</v>
      </c>
    </row>
    <row r="9798" spans="1:5" customFormat="1" ht="12.75" x14ac:dyDescent="0.2">
      <c r="A9798" s="27">
        <v>34714</v>
      </c>
      <c r="B9798" s="27" t="s">
        <v>10237</v>
      </c>
      <c r="C9798" s="28" t="s">
        <v>11921</v>
      </c>
      <c r="D9798" s="27" t="s">
        <v>10239</v>
      </c>
      <c r="E9798" s="134">
        <v>68</v>
      </c>
    </row>
    <row r="9799" spans="1:5" customFormat="1" ht="12.75" x14ac:dyDescent="0.2">
      <c r="A9799" s="27">
        <v>2391</v>
      </c>
      <c r="B9799" s="27" t="s">
        <v>10237</v>
      </c>
      <c r="C9799" s="28" t="s">
        <v>11922</v>
      </c>
      <c r="D9799" s="27" t="s">
        <v>10239</v>
      </c>
      <c r="E9799" s="134">
        <v>310.56</v>
      </c>
    </row>
    <row r="9800" spans="1:5" customFormat="1" ht="12.75" x14ac:dyDescent="0.2">
      <c r="A9800" s="27">
        <v>2374</v>
      </c>
      <c r="B9800" s="27" t="s">
        <v>10237</v>
      </c>
      <c r="C9800" s="28" t="s">
        <v>11923</v>
      </c>
      <c r="D9800" s="27" t="s">
        <v>10239</v>
      </c>
      <c r="E9800" s="134">
        <v>352.33</v>
      </c>
    </row>
    <row r="9801" spans="1:5" customFormat="1" ht="12.75" x14ac:dyDescent="0.2">
      <c r="A9801" s="27">
        <v>2377</v>
      </c>
      <c r="B9801" s="27" t="s">
        <v>10237</v>
      </c>
      <c r="C9801" s="28" t="s">
        <v>11924</v>
      </c>
      <c r="D9801" s="27" t="s">
        <v>10239</v>
      </c>
      <c r="E9801" s="134">
        <v>494.45</v>
      </c>
    </row>
    <row r="9802" spans="1:5" customFormat="1" ht="12.75" x14ac:dyDescent="0.2">
      <c r="A9802" s="27">
        <v>2393</v>
      </c>
      <c r="B9802" s="27" t="s">
        <v>10237</v>
      </c>
      <c r="C9802" s="28" t="s">
        <v>11925</v>
      </c>
      <c r="D9802" s="27" t="s">
        <v>10239</v>
      </c>
      <c r="E9802" s="134">
        <v>828.03</v>
      </c>
    </row>
    <row r="9803" spans="1:5" customFormat="1" ht="12.75" x14ac:dyDescent="0.2">
      <c r="A9803" s="27">
        <v>34705</v>
      </c>
      <c r="B9803" s="27" t="s">
        <v>10237</v>
      </c>
      <c r="C9803" s="28" t="s">
        <v>11926</v>
      </c>
      <c r="D9803" s="27" t="s">
        <v>10239</v>
      </c>
      <c r="E9803" s="134">
        <v>724.23</v>
      </c>
    </row>
    <row r="9804" spans="1:5" customFormat="1" ht="12.75" x14ac:dyDescent="0.2">
      <c r="A9804" s="27">
        <v>34707</v>
      </c>
      <c r="B9804" s="27" t="s">
        <v>10237</v>
      </c>
      <c r="C9804" s="28" t="s">
        <v>11927</v>
      </c>
      <c r="D9804" s="27" t="s">
        <v>10239</v>
      </c>
      <c r="E9804" s="134">
        <v>1342.01</v>
      </c>
    </row>
    <row r="9805" spans="1:5" customFormat="1" ht="12.75" x14ac:dyDescent="0.2">
      <c r="A9805" s="27">
        <v>34544</v>
      </c>
      <c r="B9805" s="27" t="s">
        <v>10237</v>
      </c>
      <c r="C9805" s="28" t="s">
        <v>11928</v>
      </c>
      <c r="D9805" s="27" t="s">
        <v>10239</v>
      </c>
      <c r="E9805" s="134">
        <v>1341.87</v>
      </c>
    </row>
    <row r="9806" spans="1:5" customFormat="1" ht="12.75" x14ac:dyDescent="0.2">
      <c r="A9806" s="27">
        <v>2378</v>
      </c>
      <c r="B9806" s="27" t="s">
        <v>10237</v>
      </c>
      <c r="C9806" s="28" t="s">
        <v>11929</v>
      </c>
      <c r="D9806" s="27" t="s">
        <v>10239</v>
      </c>
      <c r="E9806" s="134">
        <v>1137.4100000000001</v>
      </c>
    </row>
    <row r="9807" spans="1:5" customFormat="1" ht="12.75" x14ac:dyDescent="0.2">
      <c r="A9807" s="27">
        <v>2379</v>
      </c>
      <c r="B9807" s="27" t="s">
        <v>10237</v>
      </c>
      <c r="C9807" s="28" t="s">
        <v>11930</v>
      </c>
      <c r="D9807" s="27" t="s">
        <v>10239</v>
      </c>
      <c r="E9807" s="134">
        <v>1137.4100000000001</v>
      </c>
    </row>
    <row r="9808" spans="1:5" customFormat="1" ht="12.75" x14ac:dyDescent="0.2">
      <c r="A9808" s="27">
        <v>2376</v>
      </c>
      <c r="B9808" s="27" t="s">
        <v>10237</v>
      </c>
      <c r="C9808" s="28" t="s">
        <v>11931</v>
      </c>
      <c r="D9808" s="27" t="s">
        <v>10239</v>
      </c>
      <c r="E9808" s="134">
        <v>1873.3</v>
      </c>
    </row>
    <row r="9809" spans="1:5" customFormat="1" ht="12.75" x14ac:dyDescent="0.2">
      <c r="A9809" s="27">
        <v>2394</v>
      </c>
      <c r="B9809" s="27" t="s">
        <v>10237</v>
      </c>
      <c r="C9809" s="28" t="s">
        <v>11932</v>
      </c>
      <c r="D9809" s="27" t="s">
        <v>10239</v>
      </c>
      <c r="E9809" s="134">
        <v>4004.78</v>
      </c>
    </row>
    <row r="9810" spans="1:5" customFormat="1" ht="12.75" x14ac:dyDescent="0.2">
      <c r="A9810" s="27">
        <v>2388</v>
      </c>
      <c r="B9810" s="27" t="s">
        <v>10237</v>
      </c>
      <c r="C9810" s="28" t="s">
        <v>11933</v>
      </c>
      <c r="D9810" s="27" t="s">
        <v>10239</v>
      </c>
      <c r="E9810" s="134">
        <v>56.51</v>
      </c>
    </row>
    <row r="9811" spans="1:5" customFormat="1" ht="12.75" x14ac:dyDescent="0.2">
      <c r="A9811" s="27">
        <v>34606</v>
      </c>
      <c r="B9811" s="27" t="s">
        <v>10237</v>
      </c>
      <c r="C9811" s="28" t="s">
        <v>11934</v>
      </c>
      <c r="D9811" s="27" t="s">
        <v>10239</v>
      </c>
      <c r="E9811" s="134">
        <v>86.68</v>
      </c>
    </row>
    <row r="9812" spans="1:5" customFormat="1" ht="12.75" x14ac:dyDescent="0.2">
      <c r="A9812" s="27">
        <v>34689</v>
      </c>
      <c r="B9812" s="27" t="s">
        <v>10237</v>
      </c>
      <c r="C9812" s="28" t="s">
        <v>11935</v>
      </c>
      <c r="D9812" s="27" t="s">
        <v>10239</v>
      </c>
      <c r="E9812" s="134">
        <v>27.59</v>
      </c>
    </row>
    <row r="9813" spans="1:5" customFormat="1" ht="12.75" x14ac:dyDescent="0.2">
      <c r="A9813" s="27">
        <v>2370</v>
      </c>
      <c r="B9813" s="27" t="s">
        <v>10237</v>
      </c>
      <c r="C9813" s="28" t="s">
        <v>11936</v>
      </c>
      <c r="D9813" s="27" t="s">
        <v>10239</v>
      </c>
      <c r="E9813" s="134">
        <v>10.5</v>
      </c>
    </row>
    <row r="9814" spans="1:5" customFormat="1" ht="12.75" x14ac:dyDescent="0.2">
      <c r="A9814" s="27">
        <v>2386</v>
      </c>
      <c r="B9814" s="27" t="s">
        <v>10237</v>
      </c>
      <c r="C9814" s="28" t="s">
        <v>11937</v>
      </c>
      <c r="D9814" s="27" t="s">
        <v>10239</v>
      </c>
      <c r="E9814" s="134">
        <v>17.61</v>
      </c>
    </row>
    <row r="9815" spans="1:5" customFormat="1" ht="12.75" x14ac:dyDescent="0.2">
      <c r="A9815" s="27">
        <v>2392</v>
      </c>
      <c r="B9815" s="27" t="s">
        <v>10237</v>
      </c>
      <c r="C9815" s="28" t="s">
        <v>11938</v>
      </c>
      <c r="D9815" s="27" t="s">
        <v>10239</v>
      </c>
      <c r="E9815" s="134">
        <v>70.48</v>
      </c>
    </row>
    <row r="9816" spans="1:5" customFormat="1" ht="12.75" x14ac:dyDescent="0.2">
      <c r="A9816" s="27">
        <v>2373</v>
      </c>
      <c r="B9816" s="27" t="s">
        <v>10237</v>
      </c>
      <c r="C9816" s="28" t="s">
        <v>11939</v>
      </c>
      <c r="D9816" s="27" t="s">
        <v>10239</v>
      </c>
      <c r="E9816" s="134">
        <v>99.3</v>
      </c>
    </row>
    <row r="9817" spans="1:5" customFormat="1" ht="12.75" x14ac:dyDescent="0.2">
      <c r="A9817" s="27">
        <v>39465</v>
      </c>
      <c r="B9817" s="27" t="s">
        <v>10237</v>
      </c>
      <c r="C9817" s="28" t="s">
        <v>11940</v>
      </c>
      <c r="D9817" s="27" t="s">
        <v>10239</v>
      </c>
      <c r="E9817" s="134">
        <v>60.66</v>
      </c>
    </row>
    <row r="9818" spans="1:5" customFormat="1" ht="12.75" x14ac:dyDescent="0.2">
      <c r="A9818" s="27">
        <v>39466</v>
      </c>
      <c r="B9818" s="27" t="s">
        <v>10237</v>
      </c>
      <c r="C9818" s="28" t="s">
        <v>11941</v>
      </c>
      <c r="D9818" s="27" t="s">
        <v>10239</v>
      </c>
      <c r="E9818" s="134">
        <v>68.25</v>
      </c>
    </row>
    <row r="9819" spans="1:5" customFormat="1" ht="12.75" x14ac:dyDescent="0.2">
      <c r="A9819" s="27">
        <v>39467</v>
      </c>
      <c r="B9819" s="27" t="s">
        <v>10237</v>
      </c>
      <c r="C9819" s="28" t="s">
        <v>11942</v>
      </c>
      <c r="D9819" s="27" t="s">
        <v>10239</v>
      </c>
      <c r="E9819" s="134">
        <v>87.3</v>
      </c>
    </row>
    <row r="9820" spans="1:5" customFormat="1" ht="12.75" x14ac:dyDescent="0.2">
      <c r="A9820" s="27">
        <v>39468</v>
      </c>
      <c r="B9820" s="27" t="s">
        <v>10237</v>
      </c>
      <c r="C9820" s="28" t="s">
        <v>11943</v>
      </c>
      <c r="D9820" s="27" t="s">
        <v>10239</v>
      </c>
      <c r="E9820" s="134">
        <v>155.16999999999999</v>
      </c>
    </row>
    <row r="9821" spans="1:5" customFormat="1" ht="12.75" x14ac:dyDescent="0.2">
      <c r="A9821" s="27">
        <v>39469</v>
      </c>
      <c r="B9821" s="27" t="s">
        <v>10237</v>
      </c>
      <c r="C9821" s="28" t="s">
        <v>11944</v>
      </c>
      <c r="D9821" s="27" t="s">
        <v>10239</v>
      </c>
      <c r="E9821" s="134">
        <v>63.21</v>
      </c>
    </row>
    <row r="9822" spans="1:5" customFormat="1" ht="12.75" x14ac:dyDescent="0.2">
      <c r="A9822" s="27">
        <v>39470</v>
      </c>
      <c r="B9822" s="27" t="s">
        <v>10237</v>
      </c>
      <c r="C9822" s="28" t="s">
        <v>11945</v>
      </c>
      <c r="D9822" s="27" t="s">
        <v>10239</v>
      </c>
      <c r="E9822" s="134">
        <v>77.66</v>
      </c>
    </row>
    <row r="9823" spans="1:5" customFormat="1" ht="12.75" x14ac:dyDescent="0.2">
      <c r="A9823" s="27">
        <v>39471</v>
      </c>
      <c r="B9823" s="27" t="s">
        <v>10237</v>
      </c>
      <c r="C9823" s="28" t="s">
        <v>11946</v>
      </c>
      <c r="D9823" s="27" t="s">
        <v>10239</v>
      </c>
      <c r="E9823" s="134">
        <v>93.33</v>
      </c>
    </row>
    <row r="9824" spans="1:5" customFormat="1" ht="12.75" x14ac:dyDescent="0.2">
      <c r="A9824" s="27">
        <v>39472</v>
      </c>
      <c r="B9824" s="27" t="s">
        <v>10237</v>
      </c>
      <c r="C9824" s="28" t="s">
        <v>11947</v>
      </c>
      <c r="D9824" s="27" t="s">
        <v>10239</v>
      </c>
      <c r="E9824" s="134">
        <v>162.16</v>
      </c>
    </row>
    <row r="9825" spans="1:5" customFormat="1" ht="12.75" x14ac:dyDescent="0.2">
      <c r="A9825" s="27">
        <v>39473</v>
      </c>
      <c r="B9825" s="27" t="s">
        <v>10237</v>
      </c>
      <c r="C9825" s="28" t="s">
        <v>11948</v>
      </c>
      <c r="D9825" s="27" t="s">
        <v>10239</v>
      </c>
      <c r="E9825" s="134">
        <v>104.76</v>
      </c>
    </row>
    <row r="9826" spans="1:5" customFormat="1" ht="12.75" x14ac:dyDescent="0.2">
      <c r="A9826" s="27">
        <v>39474</v>
      </c>
      <c r="B9826" s="27" t="s">
        <v>10237</v>
      </c>
      <c r="C9826" s="28" t="s">
        <v>11949</v>
      </c>
      <c r="D9826" s="27" t="s">
        <v>10239</v>
      </c>
      <c r="E9826" s="134">
        <v>111.67</v>
      </c>
    </row>
    <row r="9827" spans="1:5" customFormat="1" ht="12.75" x14ac:dyDescent="0.2">
      <c r="A9827" s="27">
        <v>39475</v>
      </c>
      <c r="B9827" s="27" t="s">
        <v>10237</v>
      </c>
      <c r="C9827" s="28" t="s">
        <v>11950</v>
      </c>
      <c r="D9827" s="27" t="s">
        <v>10239</v>
      </c>
      <c r="E9827" s="134">
        <v>126.71</v>
      </c>
    </row>
    <row r="9828" spans="1:5" customFormat="1" ht="12.75" x14ac:dyDescent="0.2">
      <c r="A9828" s="27">
        <v>39476</v>
      </c>
      <c r="B9828" s="27" t="s">
        <v>10237</v>
      </c>
      <c r="C9828" s="28" t="s">
        <v>11951</v>
      </c>
      <c r="D9828" s="27" t="s">
        <v>10239</v>
      </c>
      <c r="E9828" s="134">
        <v>238.52</v>
      </c>
    </row>
    <row r="9829" spans="1:5" customFormat="1" ht="12.75" x14ac:dyDescent="0.2">
      <c r="A9829" s="27">
        <v>39477</v>
      </c>
      <c r="B9829" s="27" t="s">
        <v>10237</v>
      </c>
      <c r="C9829" s="28" t="s">
        <v>11952</v>
      </c>
      <c r="D9829" s="27" t="s">
        <v>10239</v>
      </c>
      <c r="E9829" s="134">
        <v>116.87</v>
      </c>
    </row>
    <row r="9830" spans="1:5" customFormat="1" ht="12.75" x14ac:dyDescent="0.2">
      <c r="A9830" s="27">
        <v>39478</v>
      </c>
      <c r="B9830" s="27" t="s">
        <v>10237</v>
      </c>
      <c r="C9830" s="28" t="s">
        <v>11953</v>
      </c>
      <c r="D9830" s="27" t="s">
        <v>10239</v>
      </c>
      <c r="E9830" s="134">
        <v>120.48</v>
      </c>
    </row>
    <row r="9831" spans="1:5" customFormat="1" ht="12.75" x14ac:dyDescent="0.2">
      <c r="A9831" s="27">
        <v>39479</v>
      </c>
      <c r="B9831" s="27" t="s">
        <v>10237</v>
      </c>
      <c r="C9831" s="28" t="s">
        <v>11954</v>
      </c>
      <c r="D9831" s="27" t="s">
        <v>10239</v>
      </c>
      <c r="E9831" s="134">
        <v>141.96</v>
      </c>
    </row>
    <row r="9832" spans="1:5" customFormat="1" ht="12.75" x14ac:dyDescent="0.2">
      <c r="A9832" s="27">
        <v>39480</v>
      </c>
      <c r="B9832" s="27" t="s">
        <v>10237</v>
      </c>
      <c r="C9832" s="28" t="s">
        <v>11955</v>
      </c>
      <c r="D9832" s="27" t="s">
        <v>10239</v>
      </c>
      <c r="E9832" s="134">
        <v>292.92</v>
      </c>
    </row>
    <row r="9833" spans="1:5" customFormat="1" ht="12.75" x14ac:dyDescent="0.2">
      <c r="A9833" s="27">
        <v>39459</v>
      </c>
      <c r="B9833" s="27" t="s">
        <v>10237</v>
      </c>
      <c r="C9833" s="28" t="s">
        <v>11956</v>
      </c>
      <c r="D9833" s="27" t="s">
        <v>10239</v>
      </c>
      <c r="E9833" s="134">
        <v>248.62</v>
      </c>
    </row>
    <row r="9834" spans="1:5" customFormat="1" ht="12.75" x14ac:dyDescent="0.2">
      <c r="A9834" s="27">
        <v>39445</v>
      </c>
      <c r="B9834" s="27" t="s">
        <v>10237</v>
      </c>
      <c r="C9834" s="28" t="s">
        <v>11957</v>
      </c>
      <c r="D9834" s="27" t="s">
        <v>10239</v>
      </c>
      <c r="E9834" s="134">
        <v>124.83</v>
      </c>
    </row>
    <row r="9835" spans="1:5" customFormat="1" ht="12.75" x14ac:dyDescent="0.2">
      <c r="A9835" s="27">
        <v>39446</v>
      </c>
      <c r="B9835" s="27" t="s">
        <v>10237</v>
      </c>
      <c r="C9835" s="28" t="s">
        <v>11958</v>
      </c>
      <c r="D9835" s="27" t="s">
        <v>10239</v>
      </c>
      <c r="E9835" s="134">
        <v>127.05</v>
      </c>
    </row>
    <row r="9836" spans="1:5" customFormat="1" ht="12.75" x14ac:dyDescent="0.2">
      <c r="A9836" s="27">
        <v>39447</v>
      </c>
      <c r="B9836" s="27" t="s">
        <v>10237</v>
      </c>
      <c r="C9836" s="28" t="s">
        <v>11959</v>
      </c>
      <c r="D9836" s="27" t="s">
        <v>10239</v>
      </c>
      <c r="E9836" s="134">
        <v>135.87</v>
      </c>
    </row>
    <row r="9837" spans="1:5" customFormat="1" ht="12.75" x14ac:dyDescent="0.2">
      <c r="A9837" s="27">
        <v>39448</v>
      </c>
      <c r="B9837" s="27" t="s">
        <v>10237</v>
      </c>
      <c r="C9837" s="28" t="s">
        <v>11960</v>
      </c>
      <c r="D9837" s="27" t="s">
        <v>10239</v>
      </c>
      <c r="E9837" s="134">
        <v>231.68</v>
      </c>
    </row>
    <row r="9838" spans="1:5" customFormat="1" ht="12.75" x14ac:dyDescent="0.2">
      <c r="A9838" s="27">
        <v>39450</v>
      </c>
      <c r="B9838" s="27" t="s">
        <v>10237</v>
      </c>
      <c r="C9838" s="28" t="s">
        <v>11961</v>
      </c>
      <c r="D9838" s="27" t="s">
        <v>10239</v>
      </c>
      <c r="E9838" s="134">
        <v>141.35</v>
      </c>
    </row>
    <row r="9839" spans="1:5" customFormat="1" ht="12.75" x14ac:dyDescent="0.2">
      <c r="A9839" s="27">
        <v>39451</v>
      </c>
      <c r="B9839" s="27" t="s">
        <v>10237</v>
      </c>
      <c r="C9839" s="28" t="s">
        <v>11962</v>
      </c>
      <c r="D9839" s="27" t="s">
        <v>10239</v>
      </c>
      <c r="E9839" s="50">
        <v>154.16999999999999</v>
      </c>
    </row>
    <row r="9840" spans="1:5" customFormat="1" ht="12.75" x14ac:dyDescent="0.2">
      <c r="A9840" s="27">
        <v>39452</v>
      </c>
      <c r="B9840" s="27" t="s">
        <v>10237</v>
      </c>
      <c r="C9840" s="28" t="s">
        <v>11963</v>
      </c>
      <c r="D9840" s="27" t="s">
        <v>10239</v>
      </c>
      <c r="E9840" s="50">
        <v>155.09</v>
      </c>
    </row>
    <row r="9841" spans="1:5" customFormat="1" ht="12.75" x14ac:dyDescent="0.2">
      <c r="A9841" s="27">
        <v>39523</v>
      </c>
      <c r="B9841" s="27" t="s">
        <v>10237</v>
      </c>
      <c r="C9841" s="28" t="s">
        <v>11964</v>
      </c>
      <c r="D9841" s="27" t="s">
        <v>10239</v>
      </c>
      <c r="E9841" s="134">
        <v>259.54000000000002</v>
      </c>
    </row>
    <row r="9842" spans="1:5" customFormat="1" ht="12.75" x14ac:dyDescent="0.2">
      <c r="A9842" s="27">
        <v>39449</v>
      </c>
      <c r="B9842" s="27" t="s">
        <v>10237</v>
      </c>
      <c r="C9842" s="28" t="s">
        <v>11965</v>
      </c>
      <c r="D9842" s="27" t="s">
        <v>10239</v>
      </c>
      <c r="E9842" s="134">
        <v>287.43</v>
      </c>
    </row>
    <row r="9843" spans="1:5" customFormat="1" ht="12.75" x14ac:dyDescent="0.2">
      <c r="A9843" s="27">
        <v>39455</v>
      </c>
      <c r="B9843" s="27" t="s">
        <v>10237</v>
      </c>
      <c r="C9843" s="28" t="s">
        <v>11966</v>
      </c>
      <c r="D9843" s="27" t="s">
        <v>10239</v>
      </c>
      <c r="E9843" s="134">
        <v>142.22</v>
      </c>
    </row>
    <row r="9844" spans="1:5" customFormat="1" ht="12.75" x14ac:dyDescent="0.2">
      <c r="A9844" s="27">
        <v>39456</v>
      </c>
      <c r="B9844" s="27" t="s">
        <v>10237</v>
      </c>
      <c r="C9844" s="28" t="s">
        <v>11967</v>
      </c>
      <c r="D9844" s="27" t="s">
        <v>10239</v>
      </c>
      <c r="E9844" s="134">
        <v>142.33000000000001</v>
      </c>
    </row>
    <row r="9845" spans="1:5" customFormat="1" ht="12.75" x14ac:dyDescent="0.2">
      <c r="A9845" s="27">
        <v>39457</v>
      </c>
      <c r="B9845" s="27" t="s">
        <v>10237</v>
      </c>
      <c r="C9845" s="28" t="s">
        <v>11968</v>
      </c>
      <c r="D9845" s="27" t="s">
        <v>10239</v>
      </c>
      <c r="E9845" s="134">
        <v>155.16</v>
      </c>
    </row>
    <row r="9846" spans="1:5" customFormat="1" ht="12.75" x14ac:dyDescent="0.2">
      <c r="A9846" s="27">
        <v>39458</v>
      </c>
      <c r="B9846" s="27" t="s">
        <v>10237</v>
      </c>
      <c r="C9846" s="28" t="s">
        <v>11969</v>
      </c>
      <c r="D9846" s="27" t="s">
        <v>10239</v>
      </c>
      <c r="E9846" s="134">
        <v>289.54000000000002</v>
      </c>
    </row>
    <row r="9847" spans="1:5" customFormat="1" ht="12.75" x14ac:dyDescent="0.2">
      <c r="A9847" s="27">
        <v>39464</v>
      </c>
      <c r="B9847" s="27" t="s">
        <v>10237</v>
      </c>
      <c r="C9847" s="28" t="s">
        <v>11970</v>
      </c>
      <c r="D9847" s="27" t="s">
        <v>10239</v>
      </c>
      <c r="E9847" s="134">
        <v>465.61</v>
      </c>
    </row>
    <row r="9848" spans="1:5" customFormat="1" ht="12.75" x14ac:dyDescent="0.2">
      <c r="A9848" s="27">
        <v>39460</v>
      </c>
      <c r="B9848" s="27" t="s">
        <v>10237</v>
      </c>
      <c r="C9848" s="28" t="s">
        <v>11971</v>
      </c>
      <c r="D9848" s="27" t="s">
        <v>10239</v>
      </c>
      <c r="E9848" s="134">
        <v>176.59</v>
      </c>
    </row>
    <row r="9849" spans="1:5" customFormat="1" ht="12.75" x14ac:dyDescent="0.2">
      <c r="A9849" s="27">
        <v>39461</v>
      </c>
      <c r="B9849" s="27" t="s">
        <v>10237</v>
      </c>
      <c r="C9849" s="28" t="s">
        <v>11972</v>
      </c>
      <c r="D9849" s="27" t="s">
        <v>10239</v>
      </c>
      <c r="E9849" s="134">
        <v>206.93</v>
      </c>
    </row>
    <row r="9850" spans="1:5" customFormat="1" ht="12.75" x14ac:dyDescent="0.2">
      <c r="A9850" s="27">
        <v>39462</v>
      </c>
      <c r="B9850" s="27" t="s">
        <v>10237</v>
      </c>
      <c r="C9850" s="28" t="s">
        <v>11973</v>
      </c>
      <c r="D9850" s="27" t="s">
        <v>10239</v>
      </c>
      <c r="E9850" s="134">
        <v>199.42</v>
      </c>
    </row>
    <row r="9851" spans="1:5" customFormat="1" ht="12.75" x14ac:dyDescent="0.2">
      <c r="A9851" s="27">
        <v>39463</v>
      </c>
      <c r="B9851" s="27" t="s">
        <v>10237</v>
      </c>
      <c r="C9851" s="28" t="s">
        <v>11974</v>
      </c>
      <c r="D9851" s="27" t="s">
        <v>10239</v>
      </c>
      <c r="E9851" s="134">
        <v>462</v>
      </c>
    </row>
    <row r="9852" spans="1:5" customFormat="1" ht="12.75" x14ac:dyDescent="0.2">
      <c r="A9852" s="27">
        <v>26039</v>
      </c>
      <c r="B9852" s="27" t="s">
        <v>10237</v>
      </c>
      <c r="C9852" s="28" t="s">
        <v>11975</v>
      </c>
      <c r="D9852" s="27" t="s">
        <v>10239</v>
      </c>
      <c r="E9852" s="50">
        <v>391246.87</v>
      </c>
    </row>
    <row r="9853" spans="1:5" customFormat="1" ht="12.75" x14ac:dyDescent="0.2">
      <c r="A9853" s="27">
        <v>2401</v>
      </c>
      <c r="B9853" s="27" t="s">
        <v>10237</v>
      </c>
      <c r="C9853" s="28" t="s">
        <v>11976</v>
      </c>
      <c r="D9853" s="27" t="s">
        <v>10239</v>
      </c>
      <c r="E9853" s="134">
        <v>89991.11</v>
      </c>
    </row>
    <row r="9854" spans="1:5" customFormat="1" ht="25.5" x14ac:dyDescent="0.2">
      <c r="A9854" s="27">
        <v>38870</v>
      </c>
      <c r="B9854" s="27" t="s">
        <v>10237</v>
      </c>
      <c r="C9854" s="28" t="s">
        <v>11977</v>
      </c>
      <c r="D9854" s="27" t="s">
        <v>10239</v>
      </c>
      <c r="E9854" s="134">
        <v>32.36</v>
      </c>
    </row>
    <row r="9855" spans="1:5" customFormat="1" ht="25.5" x14ac:dyDescent="0.2">
      <c r="A9855" s="27">
        <v>38869</v>
      </c>
      <c r="B9855" s="27" t="s">
        <v>10237</v>
      </c>
      <c r="C9855" s="28" t="s">
        <v>11978</v>
      </c>
      <c r="D9855" s="27" t="s">
        <v>10239</v>
      </c>
      <c r="E9855" s="134">
        <v>21.84</v>
      </c>
    </row>
    <row r="9856" spans="1:5" customFormat="1" ht="25.5" x14ac:dyDescent="0.2">
      <c r="A9856" s="27">
        <v>38872</v>
      </c>
      <c r="B9856" s="27" t="s">
        <v>10237</v>
      </c>
      <c r="C9856" s="28" t="s">
        <v>11979</v>
      </c>
      <c r="D9856" s="27" t="s">
        <v>10239</v>
      </c>
      <c r="E9856" s="134">
        <v>41.23</v>
      </c>
    </row>
    <row r="9857" spans="1:5" customFormat="1" ht="25.5" x14ac:dyDescent="0.2">
      <c r="A9857" s="27">
        <v>38871</v>
      </c>
      <c r="B9857" s="27" t="s">
        <v>10237</v>
      </c>
      <c r="C9857" s="28" t="s">
        <v>11980</v>
      </c>
      <c r="D9857" s="27" t="s">
        <v>10239</v>
      </c>
      <c r="E9857" s="134">
        <v>28.5</v>
      </c>
    </row>
    <row r="9858" spans="1:5" customFormat="1" ht="25.5" x14ac:dyDescent="0.2">
      <c r="A9858" s="27">
        <v>39283</v>
      </c>
      <c r="B9858" s="27" t="s">
        <v>10237</v>
      </c>
      <c r="C9858" s="28" t="s">
        <v>11981</v>
      </c>
      <c r="D9858" s="27" t="s">
        <v>10239</v>
      </c>
      <c r="E9858" s="134">
        <v>133.55000000000001</v>
      </c>
    </row>
    <row r="9859" spans="1:5" customFormat="1" ht="25.5" x14ac:dyDescent="0.2">
      <c r="A9859" s="27">
        <v>39285</v>
      </c>
      <c r="B9859" s="27" t="s">
        <v>10237</v>
      </c>
      <c r="C9859" s="28" t="s">
        <v>11982</v>
      </c>
      <c r="D9859" s="27" t="s">
        <v>10239</v>
      </c>
      <c r="E9859" s="134">
        <v>152.63</v>
      </c>
    </row>
    <row r="9860" spans="1:5" customFormat="1" ht="25.5" x14ac:dyDescent="0.2">
      <c r="A9860" s="27">
        <v>39286</v>
      </c>
      <c r="B9860" s="27" t="s">
        <v>10237</v>
      </c>
      <c r="C9860" s="28" t="s">
        <v>11983</v>
      </c>
      <c r="D9860" s="27" t="s">
        <v>10239</v>
      </c>
      <c r="E9860" s="50">
        <v>146.29</v>
      </c>
    </row>
    <row r="9861" spans="1:5" customFormat="1" ht="25.5" x14ac:dyDescent="0.2">
      <c r="A9861" s="27">
        <v>39288</v>
      </c>
      <c r="B9861" s="27" t="s">
        <v>10237</v>
      </c>
      <c r="C9861" s="28" t="s">
        <v>11984</v>
      </c>
      <c r="D9861" s="27" t="s">
        <v>10239</v>
      </c>
      <c r="E9861" s="134">
        <v>178.06</v>
      </c>
    </row>
    <row r="9862" spans="1:5" customFormat="1" ht="25.5" x14ac:dyDescent="0.2">
      <c r="A9862" s="27">
        <v>44476</v>
      </c>
      <c r="B9862" s="27" t="s">
        <v>10237</v>
      </c>
      <c r="C9862" s="28" t="s">
        <v>11985</v>
      </c>
      <c r="D9862" s="27" t="s">
        <v>10640</v>
      </c>
      <c r="E9862" s="134">
        <v>397.32</v>
      </c>
    </row>
    <row r="9863" spans="1:5" customFormat="1" ht="12.75" x14ac:dyDescent="0.2">
      <c r="A9863" s="27">
        <v>10629</v>
      </c>
      <c r="B9863" s="27" t="s">
        <v>10237</v>
      </c>
      <c r="C9863" s="28" t="s">
        <v>11986</v>
      </c>
      <c r="D9863" s="27" t="s">
        <v>10640</v>
      </c>
      <c r="E9863" s="134">
        <v>289.61</v>
      </c>
    </row>
    <row r="9864" spans="1:5" customFormat="1" ht="12.75" x14ac:dyDescent="0.2">
      <c r="A9864" s="27">
        <v>10698</v>
      </c>
      <c r="B9864" s="27" t="s">
        <v>10237</v>
      </c>
      <c r="C9864" s="28" t="s">
        <v>11987</v>
      </c>
      <c r="D9864" s="27" t="s">
        <v>10640</v>
      </c>
      <c r="E9864" s="134">
        <v>207.56</v>
      </c>
    </row>
    <row r="9865" spans="1:5" customFormat="1" ht="25.5" x14ac:dyDescent="0.2">
      <c r="A9865" s="27">
        <v>40521</v>
      </c>
      <c r="B9865" s="27" t="s">
        <v>10237</v>
      </c>
      <c r="C9865" s="28" t="s">
        <v>11988</v>
      </c>
      <c r="D9865" s="27" t="s">
        <v>10239</v>
      </c>
      <c r="E9865" s="50">
        <v>110940.77</v>
      </c>
    </row>
    <row r="9866" spans="1:5" customFormat="1" ht="25.5" x14ac:dyDescent="0.2">
      <c r="A9866" s="27">
        <v>2432</v>
      </c>
      <c r="B9866" s="27" t="s">
        <v>10237</v>
      </c>
      <c r="C9866" s="28" t="s">
        <v>11989</v>
      </c>
      <c r="D9866" s="27" t="s">
        <v>10239</v>
      </c>
      <c r="E9866" s="134">
        <v>19.25</v>
      </c>
    </row>
    <row r="9867" spans="1:5" customFormat="1" ht="25.5" x14ac:dyDescent="0.2">
      <c r="A9867" s="27">
        <v>2418</v>
      </c>
      <c r="B9867" s="27" t="s">
        <v>10237</v>
      </c>
      <c r="C9867" s="28" t="s">
        <v>11990</v>
      </c>
      <c r="D9867" s="27" t="s">
        <v>10239</v>
      </c>
      <c r="E9867" s="134">
        <v>8.93</v>
      </c>
    </row>
    <row r="9868" spans="1:5" customFormat="1" ht="25.5" x14ac:dyDescent="0.2">
      <c r="A9868" s="27">
        <v>2433</v>
      </c>
      <c r="B9868" s="27" t="s">
        <v>10237</v>
      </c>
      <c r="C9868" s="28" t="s">
        <v>11991</v>
      </c>
      <c r="D9868" s="27" t="s">
        <v>10239</v>
      </c>
      <c r="E9868" s="134">
        <v>6.52</v>
      </c>
    </row>
    <row r="9869" spans="1:5" customFormat="1" ht="25.5" x14ac:dyDescent="0.2">
      <c r="A9869" s="27">
        <v>2420</v>
      </c>
      <c r="B9869" s="27" t="s">
        <v>10237</v>
      </c>
      <c r="C9869" s="28" t="s">
        <v>11992</v>
      </c>
      <c r="D9869" s="27" t="s">
        <v>10239</v>
      </c>
      <c r="E9869" s="134">
        <v>11.2</v>
      </c>
    </row>
    <row r="9870" spans="1:5" customFormat="1" ht="25.5" x14ac:dyDescent="0.2">
      <c r="A9870" s="27">
        <v>11447</v>
      </c>
      <c r="B9870" s="27" t="s">
        <v>10237</v>
      </c>
      <c r="C9870" s="28" t="s">
        <v>11993</v>
      </c>
      <c r="D9870" s="27" t="s">
        <v>10239</v>
      </c>
      <c r="E9870" s="134">
        <v>22.13</v>
      </c>
    </row>
    <row r="9871" spans="1:5" customFormat="1" ht="12.75" x14ac:dyDescent="0.2">
      <c r="A9871" s="27" t="s">
        <v>15504</v>
      </c>
      <c r="B9871" s="27" t="s">
        <v>10237</v>
      </c>
      <c r="C9871" s="28" t="s">
        <v>11994</v>
      </c>
      <c r="D9871" s="27" t="s">
        <v>10239</v>
      </c>
      <c r="E9871" s="134">
        <v>59.34</v>
      </c>
    </row>
    <row r="9872" spans="1:5" customFormat="1" ht="25.5" x14ac:dyDescent="0.2">
      <c r="A9872" s="27">
        <v>11116</v>
      </c>
      <c r="B9872" s="27" t="s">
        <v>10237</v>
      </c>
      <c r="C9872" s="28" t="s">
        <v>30032</v>
      </c>
      <c r="D9872" s="27" t="s">
        <v>10239</v>
      </c>
      <c r="E9872" s="134">
        <v>719.13</v>
      </c>
    </row>
    <row r="9873" spans="1:5" customFormat="1" ht="12.75" x14ac:dyDescent="0.2">
      <c r="A9873" s="27">
        <v>38411</v>
      </c>
      <c r="B9873" s="27" t="s">
        <v>10237</v>
      </c>
      <c r="C9873" s="28" t="s">
        <v>11995</v>
      </c>
      <c r="D9873" s="27" t="s">
        <v>10239</v>
      </c>
      <c r="E9873" s="134">
        <v>1454.44</v>
      </c>
    </row>
    <row r="9874" spans="1:5" customFormat="1" ht="12.75" x14ac:dyDescent="0.2">
      <c r="A9874" s="27">
        <v>38189</v>
      </c>
      <c r="B9874" s="27" t="s">
        <v>10237</v>
      </c>
      <c r="C9874" s="28" t="s">
        <v>11996</v>
      </c>
      <c r="D9874" s="27" t="s">
        <v>10239</v>
      </c>
      <c r="E9874" s="134">
        <v>135.57</v>
      </c>
    </row>
    <row r="9875" spans="1:5" customFormat="1" ht="12.75" x14ac:dyDescent="0.2">
      <c r="A9875" s="27">
        <v>38190</v>
      </c>
      <c r="B9875" s="27" t="s">
        <v>10237</v>
      </c>
      <c r="C9875" s="28" t="s">
        <v>11997</v>
      </c>
      <c r="D9875" s="27" t="s">
        <v>10239</v>
      </c>
      <c r="E9875" s="134">
        <v>285.60000000000002</v>
      </c>
    </row>
    <row r="9876" spans="1:5" customFormat="1" ht="12.75" x14ac:dyDescent="0.2">
      <c r="A9876" s="27">
        <v>7608</v>
      </c>
      <c r="B9876" s="27" t="s">
        <v>10237</v>
      </c>
      <c r="C9876" s="28" t="s">
        <v>11998</v>
      </c>
      <c r="D9876" s="27" t="s">
        <v>10239</v>
      </c>
      <c r="E9876" s="134">
        <v>12.73</v>
      </c>
    </row>
    <row r="9877" spans="1:5" customFormat="1" ht="12.75" x14ac:dyDescent="0.2">
      <c r="A9877" s="27">
        <v>1370</v>
      </c>
      <c r="B9877" s="27" t="s">
        <v>10237</v>
      </c>
      <c r="C9877" s="28" t="s">
        <v>11999</v>
      </c>
      <c r="D9877" s="27" t="s">
        <v>10239</v>
      </c>
      <c r="E9877" s="134">
        <v>108.8</v>
      </c>
    </row>
    <row r="9878" spans="1:5" customFormat="1" ht="25.5" x14ac:dyDescent="0.2">
      <c r="A9878" s="27">
        <v>36516</v>
      </c>
      <c r="B9878" s="27" t="s">
        <v>10237</v>
      </c>
      <c r="C9878" s="28" t="s">
        <v>12000</v>
      </c>
      <c r="D9878" s="27" t="s">
        <v>10239</v>
      </c>
      <c r="E9878" s="134">
        <v>139929.88</v>
      </c>
    </row>
    <row r="9879" spans="1:5" customFormat="1" ht="12.75" x14ac:dyDescent="0.2">
      <c r="A9879" s="27">
        <v>34777</v>
      </c>
      <c r="B9879" s="27" t="s">
        <v>10237</v>
      </c>
      <c r="C9879" s="28" t="s">
        <v>12001</v>
      </c>
      <c r="D9879" s="27" t="s">
        <v>10239</v>
      </c>
      <c r="E9879" s="134">
        <v>2.21</v>
      </c>
    </row>
    <row r="9880" spans="1:5" customFormat="1" ht="12.75" x14ac:dyDescent="0.2">
      <c r="A9880" s="27">
        <v>7272</v>
      </c>
      <c r="B9880" s="27" t="s">
        <v>10237</v>
      </c>
      <c r="C9880" s="28" t="s">
        <v>12002</v>
      </c>
      <c r="D9880" s="27" t="s">
        <v>10239</v>
      </c>
      <c r="E9880" s="50">
        <v>1.66</v>
      </c>
    </row>
    <row r="9881" spans="1:5" customFormat="1" ht="12.75" x14ac:dyDescent="0.2">
      <c r="A9881" s="27">
        <v>10605</v>
      </c>
      <c r="B9881" s="27" t="s">
        <v>10237</v>
      </c>
      <c r="C9881" s="28" t="s">
        <v>12003</v>
      </c>
      <c r="D9881" s="27" t="s">
        <v>10239</v>
      </c>
      <c r="E9881" s="134">
        <v>5.22</v>
      </c>
    </row>
    <row r="9882" spans="1:5" customFormat="1" ht="12.75" x14ac:dyDescent="0.2">
      <c r="A9882" s="27">
        <v>10604</v>
      </c>
      <c r="B9882" s="27" t="s">
        <v>10237</v>
      </c>
      <c r="C9882" s="28" t="s">
        <v>12004</v>
      </c>
      <c r="D9882" s="27" t="s">
        <v>10239</v>
      </c>
      <c r="E9882" s="134">
        <v>12.16</v>
      </c>
    </row>
    <row r="9883" spans="1:5" customFormat="1" ht="12.75" x14ac:dyDescent="0.2">
      <c r="A9883" s="27">
        <v>672</v>
      </c>
      <c r="B9883" s="27" t="s">
        <v>10237</v>
      </c>
      <c r="C9883" s="28" t="s">
        <v>12005</v>
      </c>
      <c r="D9883" s="27" t="s">
        <v>10239</v>
      </c>
      <c r="E9883" s="134">
        <v>16.72</v>
      </c>
    </row>
    <row r="9884" spans="1:5" customFormat="1" ht="12.75" x14ac:dyDescent="0.2">
      <c r="A9884" s="27">
        <v>668</v>
      </c>
      <c r="B9884" s="27" t="s">
        <v>10237</v>
      </c>
      <c r="C9884" s="28" t="s">
        <v>12006</v>
      </c>
      <c r="D9884" s="27" t="s">
        <v>10239</v>
      </c>
      <c r="E9884" s="134">
        <v>20.190000000000001</v>
      </c>
    </row>
    <row r="9885" spans="1:5" customFormat="1" ht="12.75" x14ac:dyDescent="0.2">
      <c r="A9885" s="27">
        <v>10578</v>
      </c>
      <c r="B9885" s="27" t="s">
        <v>10237</v>
      </c>
      <c r="C9885" s="28" t="s">
        <v>12007</v>
      </c>
      <c r="D9885" s="27" t="s">
        <v>10239</v>
      </c>
      <c r="E9885" s="134">
        <v>23.51</v>
      </c>
    </row>
    <row r="9886" spans="1:5" customFormat="1" ht="12.75" x14ac:dyDescent="0.2">
      <c r="A9886" s="27">
        <v>666</v>
      </c>
      <c r="B9886" s="27" t="s">
        <v>10237</v>
      </c>
      <c r="C9886" s="28" t="s">
        <v>12008</v>
      </c>
      <c r="D9886" s="27" t="s">
        <v>10239</v>
      </c>
      <c r="E9886" s="134">
        <v>26.15</v>
      </c>
    </row>
    <row r="9887" spans="1:5" customFormat="1" ht="12.75" x14ac:dyDescent="0.2">
      <c r="A9887" s="27">
        <v>665</v>
      </c>
      <c r="B9887" s="27" t="s">
        <v>10237</v>
      </c>
      <c r="C9887" s="28" t="s">
        <v>12009</v>
      </c>
      <c r="D9887" s="27" t="s">
        <v>10239</v>
      </c>
      <c r="E9887" s="134">
        <v>34.96</v>
      </c>
    </row>
    <row r="9888" spans="1:5" customFormat="1" ht="12.75" x14ac:dyDescent="0.2">
      <c r="A9888" s="27">
        <v>10577</v>
      </c>
      <c r="B9888" s="27" t="s">
        <v>10237</v>
      </c>
      <c r="C9888" s="28" t="s">
        <v>12010</v>
      </c>
      <c r="D9888" s="27" t="s">
        <v>10239</v>
      </c>
      <c r="E9888" s="134">
        <v>31.01</v>
      </c>
    </row>
    <row r="9889" spans="1:5" customFormat="1" ht="12.75" x14ac:dyDescent="0.2">
      <c r="A9889" s="27">
        <v>10583</v>
      </c>
      <c r="B9889" s="27" t="s">
        <v>10237</v>
      </c>
      <c r="C9889" s="28" t="s">
        <v>12011</v>
      </c>
      <c r="D9889" s="27" t="s">
        <v>10239</v>
      </c>
      <c r="E9889" s="134">
        <v>16.11</v>
      </c>
    </row>
    <row r="9890" spans="1:5" customFormat="1" ht="12.75" x14ac:dyDescent="0.2">
      <c r="A9890" s="27">
        <v>10579</v>
      </c>
      <c r="B9890" s="27" t="s">
        <v>10237</v>
      </c>
      <c r="C9890" s="28" t="s">
        <v>12012</v>
      </c>
      <c r="D9890" s="27" t="s">
        <v>10239</v>
      </c>
      <c r="E9890" s="134">
        <v>28.08</v>
      </c>
    </row>
    <row r="9891" spans="1:5" customFormat="1" ht="12.75" x14ac:dyDescent="0.2">
      <c r="A9891" s="27">
        <v>10582</v>
      </c>
      <c r="B9891" s="27" t="s">
        <v>10237</v>
      </c>
      <c r="C9891" s="28" t="s">
        <v>12013</v>
      </c>
      <c r="D9891" s="27" t="s">
        <v>10239</v>
      </c>
      <c r="E9891" s="134">
        <v>14.19</v>
      </c>
    </row>
    <row r="9892" spans="1:5" customFormat="1" ht="12.75" x14ac:dyDescent="0.2">
      <c r="A9892" s="27">
        <v>2436</v>
      </c>
      <c r="B9892" s="27" t="s">
        <v>10237</v>
      </c>
      <c r="C9892" s="28" t="s">
        <v>12014</v>
      </c>
      <c r="D9892" s="27" t="s">
        <v>10387</v>
      </c>
      <c r="E9892" s="134">
        <v>28.06</v>
      </c>
    </row>
    <row r="9893" spans="1:5" customFormat="1" ht="12.75" x14ac:dyDescent="0.2">
      <c r="A9893" s="27">
        <v>40918</v>
      </c>
      <c r="B9893" s="27" t="s">
        <v>10237</v>
      </c>
      <c r="C9893" s="28" t="s">
        <v>12015</v>
      </c>
      <c r="D9893" s="27" t="s">
        <v>10389</v>
      </c>
      <c r="E9893" s="134">
        <v>4919.16</v>
      </c>
    </row>
    <row r="9894" spans="1:5" customFormat="1" ht="12.75" x14ac:dyDescent="0.2">
      <c r="A9894" s="27">
        <v>10998</v>
      </c>
      <c r="B9894" s="27" t="s">
        <v>10237</v>
      </c>
      <c r="C9894" s="28" t="s">
        <v>12016</v>
      </c>
      <c r="D9894" s="27" t="s">
        <v>10287</v>
      </c>
      <c r="E9894" s="134">
        <v>29.77</v>
      </c>
    </row>
    <row r="9895" spans="1:5" customFormat="1" ht="12.75" x14ac:dyDescent="0.2">
      <c r="A9895" s="27">
        <v>11002</v>
      </c>
      <c r="B9895" s="27" t="s">
        <v>10237</v>
      </c>
      <c r="C9895" s="28" t="s">
        <v>12017</v>
      </c>
      <c r="D9895" s="27" t="s">
        <v>10287</v>
      </c>
      <c r="E9895" s="134">
        <v>27.27</v>
      </c>
    </row>
    <row r="9896" spans="1:5" customFormat="1" ht="12.75" x14ac:dyDescent="0.2">
      <c r="A9896" s="27">
        <v>10999</v>
      </c>
      <c r="B9896" s="27" t="s">
        <v>10237</v>
      </c>
      <c r="C9896" s="28" t="s">
        <v>12018</v>
      </c>
      <c r="D9896" s="27" t="s">
        <v>10287</v>
      </c>
      <c r="E9896" s="134">
        <v>26.2</v>
      </c>
    </row>
    <row r="9897" spans="1:5" customFormat="1" ht="12.75" x14ac:dyDescent="0.2">
      <c r="A9897" s="27">
        <v>10997</v>
      </c>
      <c r="B9897" s="27" t="s">
        <v>10237</v>
      </c>
      <c r="C9897" s="28" t="s">
        <v>12019</v>
      </c>
      <c r="D9897" s="27" t="s">
        <v>10287</v>
      </c>
      <c r="E9897" s="134">
        <v>28.4</v>
      </c>
    </row>
    <row r="9898" spans="1:5" customFormat="1" ht="12.75" x14ac:dyDescent="0.2">
      <c r="A9898" s="27">
        <v>2685</v>
      </c>
      <c r="B9898" s="27" t="s">
        <v>10237</v>
      </c>
      <c r="C9898" s="28" t="s">
        <v>12020</v>
      </c>
      <c r="D9898" s="27" t="s">
        <v>10283</v>
      </c>
      <c r="E9898" s="134">
        <v>6.32</v>
      </c>
    </row>
    <row r="9899" spans="1:5" customFormat="1" ht="12.75" x14ac:dyDescent="0.2">
      <c r="A9899" s="27">
        <v>2680</v>
      </c>
      <c r="B9899" s="27" t="s">
        <v>10237</v>
      </c>
      <c r="C9899" s="28" t="s">
        <v>12021</v>
      </c>
      <c r="D9899" s="27" t="s">
        <v>10283</v>
      </c>
      <c r="E9899" s="134">
        <v>9.25</v>
      </c>
    </row>
    <row r="9900" spans="1:5" customFormat="1" ht="12.75" x14ac:dyDescent="0.2">
      <c r="A9900" s="27">
        <v>2684</v>
      </c>
      <c r="B9900" s="27" t="s">
        <v>10237</v>
      </c>
      <c r="C9900" s="28" t="s">
        <v>12022</v>
      </c>
      <c r="D9900" s="27" t="s">
        <v>10283</v>
      </c>
      <c r="E9900" s="134">
        <v>8.42</v>
      </c>
    </row>
    <row r="9901" spans="1:5" customFormat="1" ht="12.75" x14ac:dyDescent="0.2">
      <c r="A9901" s="27">
        <v>2673</v>
      </c>
      <c r="B9901" s="27" t="s">
        <v>10237</v>
      </c>
      <c r="C9901" s="28" t="s">
        <v>12023</v>
      </c>
      <c r="D9901" s="27" t="s">
        <v>10283</v>
      </c>
      <c r="E9901" s="134">
        <v>3.25</v>
      </c>
    </row>
    <row r="9902" spans="1:5" customFormat="1" ht="12.75" x14ac:dyDescent="0.2">
      <c r="A9902" s="27">
        <v>2681</v>
      </c>
      <c r="B9902" s="27" t="s">
        <v>10237</v>
      </c>
      <c r="C9902" s="28" t="s">
        <v>12024</v>
      </c>
      <c r="D9902" s="27" t="s">
        <v>10283</v>
      </c>
      <c r="E9902" s="134">
        <v>15.12</v>
      </c>
    </row>
    <row r="9903" spans="1:5" customFormat="1" ht="12.75" x14ac:dyDescent="0.2">
      <c r="A9903" s="27">
        <v>2682</v>
      </c>
      <c r="B9903" s="27" t="s">
        <v>10237</v>
      </c>
      <c r="C9903" s="28" t="s">
        <v>12025</v>
      </c>
      <c r="D9903" s="27" t="s">
        <v>10283</v>
      </c>
      <c r="E9903" s="134">
        <v>22.06</v>
      </c>
    </row>
    <row r="9904" spans="1:5" customFormat="1" ht="12.75" x14ac:dyDescent="0.2">
      <c r="A9904" s="27">
        <v>2686</v>
      </c>
      <c r="B9904" s="27" t="s">
        <v>10237</v>
      </c>
      <c r="C9904" s="28" t="s">
        <v>12026</v>
      </c>
      <c r="D9904" s="27" t="s">
        <v>10283</v>
      </c>
      <c r="E9904" s="134">
        <v>27.67</v>
      </c>
    </row>
    <row r="9905" spans="1:5" customFormat="1" ht="12.75" x14ac:dyDescent="0.2">
      <c r="A9905" s="27">
        <v>2674</v>
      </c>
      <c r="B9905" s="27" t="s">
        <v>10237</v>
      </c>
      <c r="C9905" s="28" t="s">
        <v>12027</v>
      </c>
      <c r="D9905" s="27" t="s">
        <v>10283</v>
      </c>
      <c r="E9905" s="134">
        <v>4.04</v>
      </c>
    </row>
    <row r="9906" spans="1:5" customFormat="1" ht="12.75" x14ac:dyDescent="0.2">
      <c r="A9906" s="27">
        <v>2683</v>
      </c>
      <c r="B9906" s="27" t="s">
        <v>10237</v>
      </c>
      <c r="C9906" s="28" t="s">
        <v>12028</v>
      </c>
      <c r="D9906" s="27" t="s">
        <v>10283</v>
      </c>
      <c r="E9906" s="134">
        <v>43.6</v>
      </c>
    </row>
    <row r="9907" spans="1:5" customFormat="1" ht="12.75" x14ac:dyDescent="0.2">
      <c r="A9907" s="27">
        <v>2676</v>
      </c>
      <c r="B9907" s="27" t="s">
        <v>10237</v>
      </c>
      <c r="C9907" s="28" t="s">
        <v>12029</v>
      </c>
      <c r="D9907" s="27" t="s">
        <v>10283</v>
      </c>
      <c r="E9907" s="134">
        <v>1.89</v>
      </c>
    </row>
    <row r="9908" spans="1:5" customFormat="1" ht="12.75" x14ac:dyDescent="0.2">
      <c r="A9908" s="27">
        <v>2678</v>
      </c>
      <c r="B9908" s="27" t="s">
        <v>10237</v>
      </c>
      <c r="C9908" s="28" t="s">
        <v>12030</v>
      </c>
      <c r="D9908" s="27" t="s">
        <v>10283</v>
      </c>
      <c r="E9908" s="134">
        <v>2.36</v>
      </c>
    </row>
    <row r="9909" spans="1:5" customFormat="1" ht="12.75" x14ac:dyDescent="0.2">
      <c r="A9909" s="27">
        <v>2679</v>
      </c>
      <c r="B9909" s="27" t="s">
        <v>10237</v>
      </c>
      <c r="C9909" s="28" t="s">
        <v>12031</v>
      </c>
      <c r="D9909" s="27" t="s">
        <v>10283</v>
      </c>
      <c r="E9909" s="134">
        <v>3.65</v>
      </c>
    </row>
    <row r="9910" spans="1:5" customFormat="1" ht="12.75" x14ac:dyDescent="0.2">
      <c r="A9910" s="27">
        <v>12070</v>
      </c>
      <c r="B9910" s="27" t="s">
        <v>10237</v>
      </c>
      <c r="C9910" s="28" t="s">
        <v>12032</v>
      </c>
      <c r="D9910" s="27" t="s">
        <v>10283</v>
      </c>
      <c r="E9910" s="134">
        <v>5.08</v>
      </c>
    </row>
    <row r="9911" spans="1:5" customFormat="1" ht="12.75" x14ac:dyDescent="0.2">
      <c r="A9911" s="27">
        <v>2675</v>
      </c>
      <c r="B9911" s="27" t="s">
        <v>10237</v>
      </c>
      <c r="C9911" s="28" t="s">
        <v>12033</v>
      </c>
      <c r="D9911" s="27" t="s">
        <v>10283</v>
      </c>
      <c r="E9911" s="134">
        <v>6.6</v>
      </c>
    </row>
    <row r="9912" spans="1:5" customFormat="1" ht="12.75" x14ac:dyDescent="0.2">
      <c r="A9912" s="27">
        <v>12067</v>
      </c>
      <c r="B9912" s="27" t="s">
        <v>10237</v>
      </c>
      <c r="C9912" s="28" t="s">
        <v>12034</v>
      </c>
      <c r="D9912" s="27" t="s">
        <v>10283</v>
      </c>
      <c r="E9912" s="134">
        <v>8.9499999999999993</v>
      </c>
    </row>
    <row r="9913" spans="1:5" customFormat="1" ht="12.75" x14ac:dyDescent="0.2">
      <c r="A9913" s="27">
        <v>21128</v>
      </c>
      <c r="B9913" s="27" t="s">
        <v>10237</v>
      </c>
      <c r="C9913" s="28" t="s">
        <v>12035</v>
      </c>
      <c r="D9913" s="27" t="s">
        <v>10283</v>
      </c>
      <c r="E9913" s="134">
        <v>7.53</v>
      </c>
    </row>
    <row r="9914" spans="1:5" customFormat="1" ht="12.75" x14ac:dyDescent="0.2">
      <c r="A9914" s="27">
        <v>40400</v>
      </c>
      <c r="B9914" s="27" t="s">
        <v>10237</v>
      </c>
      <c r="C9914" s="28" t="s">
        <v>12036</v>
      </c>
      <c r="D9914" s="27" t="s">
        <v>10283</v>
      </c>
      <c r="E9914" s="134">
        <v>2.15</v>
      </c>
    </row>
    <row r="9915" spans="1:5" customFormat="1" ht="12.75" x14ac:dyDescent="0.2">
      <c r="A9915" s="27">
        <v>40401</v>
      </c>
      <c r="B9915" s="27" t="s">
        <v>10237</v>
      </c>
      <c r="C9915" s="28" t="s">
        <v>12037</v>
      </c>
      <c r="D9915" s="27" t="s">
        <v>10283</v>
      </c>
      <c r="E9915" s="134">
        <v>3.17</v>
      </c>
    </row>
    <row r="9916" spans="1:5" customFormat="1" ht="12.75" x14ac:dyDescent="0.2">
      <c r="A9916" s="27">
        <v>40402</v>
      </c>
      <c r="B9916" s="27" t="s">
        <v>10237</v>
      </c>
      <c r="C9916" s="28" t="s">
        <v>12038</v>
      </c>
      <c r="D9916" s="27" t="s">
        <v>10283</v>
      </c>
      <c r="E9916" s="134">
        <v>4.0599999999999996</v>
      </c>
    </row>
    <row r="9917" spans="1:5" customFormat="1" ht="25.5" x14ac:dyDescent="0.2">
      <c r="A9917" s="27">
        <v>21137</v>
      </c>
      <c r="B9917" s="27" t="s">
        <v>10237</v>
      </c>
      <c r="C9917" s="28" t="s">
        <v>12039</v>
      </c>
      <c r="D9917" s="27" t="s">
        <v>10283</v>
      </c>
      <c r="E9917" s="134">
        <v>7.7</v>
      </c>
    </row>
    <row r="9918" spans="1:5" customFormat="1" ht="25.5" x14ac:dyDescent="0.2">
      <c r="A9918" s="27">
        <v>2504</v>
      </c>
      <c r="B9918" s="27" t="s">
        <v>10237</v>
      </c>
      <c r="C9918" s="28" t="s">
        <v>12040</v>
      </c>
      <c r="D9918" s="27" t="s">
        <v>10283</v>
      </c>
      <c r="E9918" s="134">
        <v>8.35</v>
      </c>
    </row>
    <row r="9919" spans="1:5" customFormat="1" ht="25.5" x14ac:dyDescent="0.2">
      <c r="A9919" s="27">
        <v>2501</v>
      </c>
      <c r="B9919" s="27" t="s">
        <v>10237</v>
      </c>
      <c r="C9919" s="28" t="s">
        <v>12041</v>
      </c>
      <c r="D9919" s="27" t="s">
        <v>10283</v>
      </c>
      <c r="E9919" s="134">
        <v>10.95</v>
      </c>
    </row>
    <row r="9920" spans="1:5" customFormat="1" ht="25.5" x14ac:dyDescent="0.2">
      <c r="A9920" s="27">
        <v>2502</v>
      </c>
      <c r="B9920" s="27" t="s">
        <v>10237</v>
      </c>
      <c r="C9920" s="28" t="s">
        <v>12042</v>
      </c>
      <c r="D9920" s="27" t="s">
        <v>10283</v>
      </c>
      <c r="E9920" s="134">
        <v>16.53</v>
      </c>
    </row>
    <row r="9921" spans="1:5" customFormat="1" ht="25.5" x14ac:dyDescent="0.2">
      <c r="A9921" s="27">
        <v>2503</v>
      </c>
      <c r="B9921" s="27" t="s">
        <v>10237</v>
      </c>
      <c r="C9921" s="28" t="s">
        <v>12043</v>
      </c>
      <c r="D9921" s="27" t="s">
        <v>10283</v>
      </c>
      <c r="E9921" s="134">
        <v>21.28</v>
      </c>
    </row>
    <row r="9922" spans="1:5" customFormat="1" ht="25.5" x14ac:dyDescent="0.2">
      <c r="A9922" s="27">
        <v>2500</v>
      </c>
      <c r="B9922" s="27" t="s">
        <v>10237</v>
      </c>
      <c r="C9922" s="28" t="s">
        <v>12044</v>
      </c>
      <c r="D9922" s="27" t="s">
        <v>10283</v>
      </c>
      <c r="E9922" s="134">
        <v>28.34</v>
      </c>
    </row>
    <row r="9923" spans="1:5" customFormat="1" ht="25.5" x14ac:dyDescent="0.2">
      <c r="A9923" s="27">
        <v>2505</v>
      </c>
      <c r="B9923" s="27" t="s">
        <v>10237</v>
      </c>
      <c r="C9923" s="28" t="s">
        <v>12045</v>
      </c>
      <c r="D9923" s="27" t="s">
        <v>10283</v>
      </c>
      <c r="E9923" s="134">
        <v>44.17</v>
      </c>
    </row>
    <row r="9924" spans="1:5" customFormat="1" ht="12.75" x14ac:dyDescent="0.2">
      <c r="A9924" s="27">
        <v>12056</v>
      </c>
      <c r="B9924" s="27" t="s">
        <v>10237</v>
      </c>
      <c r="C9924" s="28" t="s">
        <v>12046</v>
      </c>
      <c r="D9924" s="27" t="s">
        <v>10283</v>
      </c>
      <c r="E9924" s="134">
        <v>17.84</v>
      </c>
    </row>
    <row r="9925" spans="1:5" customFormat="1" ht="12.75" x14ac:dyDescent="0.2">
      <c r="A9925" s="27">
        <v>12057</v>
      </c>
      <c r="B9925" s="27" t="s">
        <v>10237</v>
      </c>
      <c r="C9925" s="28" t="s">
        <v>12047</v>
      </c>
      <c r="D9925" s="27" t="s">
        <v>10283</v>
      </c>
      <c r="E9925" s="134">
        <v>15.16</v>
      </c>
    </row>
    <row r="9926" spans="1:5" customFormat="1" ht="12.75" x14ac:dyDescent="0.2">
      <c r="A9926" s="27">
        <v>12059</v>
      </c>
      <c r="B9926" s="27" t="s">
        <v>10237</v>
      </c>
      <c r="C9926" s="28" t="s">
        <v>12048</v>
      </c>
      <c r="D9926" s="27" t="s">
        <v>10283</v>
      </c>
      <c r="E9926" s="134">
        <v>5.32</v>
      </c>
    </row>
    <row r="9927" spans="1:5" customFormat="1" ht="12.75" x14ac:dyDescent="0.2">
      <c r="A9927" s="27">
        <v>12058</v>
      </c>
      <c r="B9927" s="27" t="s">
        <v>10237</v>
      </c>
      <c r="C9927" s="28" t="s">
        <v>12049</v>
      </c>
      <c r="D9927" s="27" t="s">
        <v>10283</v>
      </c>
      <c r="E9927" s="134">
        <v>9.4499999999999993</v>
      </c>
    </row>
    <row r="9928" spans="1:5" customFormat="1" ht="12.75" x14ac:dyDescent="0.2">
      <c r="A9928" s="27">
        <v>12060</v>
      </c>
      <c r="B9928" s="27" t="s">
        <v>10237</v>
      </c>
      <c r="C9928" s="28" t="s">
        <v>12050</v>
      </c>
      <c r="D9928" s="27" t="s">
        <v>10283</v>
      </c>
      <c r="E9928" s="134">
        <v>39.380000000000003</v>
      </c>
    </row>
    <row r="9929" spans="1:5" customFormat="1" ht="12.75" x14ac:dyDescent="0.2">
      <c r="A9929" s="27">
        <v>12061</v>
      </c>
      <c r="B9929" s="27" t="s">
        <v>10237</v>
      </c>
      <c r="C9929" s="28" t="s">
        <v>12051</v>
      </c>
      <c r="D9929" s="27" t="s">
        <v>10283</v>
      </c>
      <c r="E9929" s="134">
        <v>24.05</v>
      </c>
    </row>
    <row r="9930" spans="1:5" customFormat="1" ht="12.75" x14ac:dyDescent="0.2">
      <c r="A9930" s="27">
        <v>12062</v>
      </c>
      <c r="B9930" s="27" t="s">
        <v>10237</v>
      </c>
      <c r="C9930" s="28" t="s">
        <v>12052</v>
      </c>
      <c r="D9930" s="27" t="s">
        <v>10283</v>
      </c>
      <c r="E9930" s="134">
        <v>44.35</v>
      </c>
    </row>
    <row r="9931" spans="1:5" customFormat="1" ht="12.75" x14ac:dyDescent="0.2">
      <c r="A9931" s="27">
        <v>2687</v>
      </c>
      <c r="B9931" s="27" t="s">
        <v>10237</v>
      </c>
      <c r="C9931" s="28" t="s">
        <v>12053</v>
      </c>
      <c r="D9931" s="27" t="s">
        <v>10283</v>
      </c>
      <c r="E9931" s="134">
        <v>1.65</v>
      </c>
    </row>
    <row r="9932" spans="1:5" customFormat="1" ht="12.75" x14ac:dyDescent="0.2">
      <c r="A9932" s="27">
        <v>2689</v>
      </c>
      <c r="B9932" s="27" t="s">
        <v>10237</v>
      </c>
      <c r="C9932" s="28" t="s">
        <v>12054</v>
      </c>
      <c r="D9932" s="27" t="s">
        <v>10283</v>
      </c>
      <c r="E9932" s="134">
        <v>1.96</v>
      </c>
    </row>
    <row r="9933" spans="1:5" customFormat="1" ht="12.75" x14ac:dyDescent="0.2">
      <c r="A9933" s="27">
        <v>2688</v>
      </c>
      <c r="B9933" s="27" t="s">
        <v>10237</v>
      </c>
      <c r="C9933" s="28" t="s">
        <v>12055</v>
      </c>
      <c r="D9933" s="27" t="s">
        <v>10283</v>
      </c>
      <c r="E9933" s="134">
        <v>2.13</v>
      </c>
    </row>
    <row r="9934" spans="1:5" customFormat="1" ht="12.75" x14ac:dyDescent="0.2">
      <c r="A9934" s="27">
        <v>2690</v>
      </c>
      <c r="B9934" s="27" t="s">
        <v>10237</v>
      </c>
      <c r="C9934" s="28" t="s">
        <v>12056</v>
      </c>
      <c r="D9934" s="27" t="s">
        <v>10283</v>
      </c>
      <c r="E9934" s="50">
        <v>3.64</v>
      </c>
    </row>
    <row r="9935" spans="1:5" customFormat="1" ht="12.75" x14ac:dyDescent="0.2">
      <c r="A9935" s="27">
        <v>39243</v>
      </c>
      <c r="B9935" s="27" t="s">
        <v>10237</v>
      </c>
      <c r="C9935" s="28" t="s">
        <v>12057</v>
      </c>
      <c r="D9935" s="27" t="s">
        <v>10283</v>
      </c>
      <c r="E9935" s="50">
        <v>2.4</v>
      </c>
    </row>
    <row r="9936" spans="1:5" customFormat="1" ht="12.75" x14ac:dyDescent="0.2">
      <c r="A9936" s="27">
        <v>39244</v>
      </c>
      <c r="B9936" s="27" t="s">
        <v>10237</v>
      </c>
      <c r="C9936" s="28" t="s">
        <v>12058</v>
      </c>
      <c r="D9936" s="27" t="s">
        <v>10283</v>
      </c>
      <c r="E9936" s="50">
        <v>3.24</v>
      </c>
    </row>
    <row r="9937" spans="1:5" customFormat="1" ht="12.75" x14ac:dyDescent="0.2">
      <c r="A9937" s="27">
        <v>39245</v>
      </c>
      <c r="B9937" s="27" t="s">
        <v>10237</v>
      </c>
      <c r="C9937" s="28" t="s">
        <v>12059</v>
      </c>
      <c r="D9937" s="27" t="s">
        <v>10283</v>
      </c>
      <c r="E9937" s="134">
        <v>6.24</v>
      </c>
    </row>
    <row r="9938" spans="1:5" customFormat="1" ht="25.5" x14ac:dyDescent="0.2">
      <c r="A9938" s="27">
        <v>39254</v>
      </c>
      <c r="B9938" s="27" t="s">
        <v>10237</v>
      </c>
      <c r="C9938" s="28" t="s">
        <v>12060</v>
      </c>
      <c r="D9938" s="27" t="s">
        <v>10283</v>
      </c>
      <c r="E9938" s="134">
        <v>9.33</v>
      </c>
    </row>
    <row r="9939" spans="1:5" customFormat="1" ht="25.5" x14ac:dyDescent="0.2">
      <c r="A9939" s="27">
        <v>39255</v>
      </c>
      <c r="B9939" s="27" t="s">
        <v>10237</v>
      </c>
      <c r="C9939" s="28" t="s">
        <v>12061</v>
      </c>
      <c r="D9939" s="27" t="s">
        <v>10283</v>
      </c>
      <c r="E9939" s="134">
        <v>17.27</v>
      </c>
    </row>
    <row r="9940" spans="1:5" customFormat="1" ht="25.5" x14ac:dyDescent="0.2">
      <c r="A9940" s="27">
        <v>39253</v>
      </c>
      <c r="B9940" s="27" t="s">
        <v>10237</v>
      </c>
      <c r="C9940" s="28" t="s">
        <v>12062</v>
      </c>
      <c r="D9940" s="27" t="s">
        <v>10283</v>
      </c>
      <c r="E9940" s="134">
        <v>11.89</v>
      </c>
    </row>
    <row r="9941" spans="1:5" customFormat="1" ht="25.5" x14ac:dyDescent="0.2">
      <c r="A9941" s="27">
        <v>39246</v>
      </c>
      <c r="B9941" s="27" t="s">
        <v>10237</v>
      </c>
      <c r="C9941" s="28" t="s">
        <v>12063</v>
      </c>
      <c r="D9941" s="27" t="s">
        <v>10283</v>
      </c>
      <c r="E9941" s="134">
        <v>5.5</v>
      </c>
    </row>
    <row r="9942" spans="1:5" customFormat="1" ht="25.5" x14ac:dyDescent="0.2">
      <c r="A9942" s="27">
        <v>39247</v>
      </c>
      <c r="B9942" s="27" t="s">
        <v>10237</v>
      </c>
      <c r="C9942" s="28" t="s">
        <v>12064</v>
      </c>
      <c r="D9942" s="27" t="s">
        <v>10283</v>
      </c>
      <c r="E9942" s="134">
        <v>4.8</v>
      </c>
    </row>
    <row r="9943" spans="1:5" customFormat="1" ht="25.5" x14ac:dyDescent="0.2">
      <c r="A9943" s="27">
        <v>2446</v>
      </c>
      <c r="B9943" s="27" t="s">
        <v>10237</v>
      </c>
      <c r="C9943" s="28" t="s">
        <v>12065</v>
      </c>
      <c r="D9943" s="27" t="s">
        <v>10283</v>
      </c>
      <c r="E9943" s="134">
        <v>7.9</v>
      </c>
    </row>
    <row r="9944" spans="1:5" customFormat="1" ht="25.5" x14ac:dyDescent="0.2">
      <c r="A9944" s="27">
        <v>2442</v>
      </c>
      <c r="B9944" s="27" t="s">
        <v>10237</v>
      </c>
      <c r="C9944" s="28" t="s">
        <v>12066</v>
      </c>
      <c r="D9944" s="27" t="s">
        <v>10283</v>
      </c>
      <c r="E9944" s="134">
        <v>11.07</v>
      </c>
    </row>
    <row r="9945" spans="1:5" customFormat="1" ht="25.5" x14ac:dyDescent="0.2">
      <c r="A9945" s="27">
        <v>39248</v>
      </c>
      <c r="B9945" s="27" t="s">
        <v>10237</v>
      </c>
      <c r="C9945" s="28" t="s">
        <v>12067</v>
      </c>
      <c r="D9945" s="27" t="s">
        <v>10283</v>
      </c>
      <c r="E9945" s="134">
        <v>15.42</v>
      </c>
    </row>
    <row r="9946" spans="1:5" customFormat="1" ht="12.75" x14ac:dyDescent="0.2">
      <c r="A9946" s="27">
        <v>2438</v>
      </c>
      <c r="B9946" s="27" t="s">
        <v>10237</v>
      </c>
      <c r="C9946" s="28" t="s">
        <v>12068</v>
      </c>
      <c r="D9946" s="27" t="s">
        <v>10387</v>
      </c>
      <c r="E9946" s="50">
        <v>32.25</v>
      </c>
    </row>
    <row r="9947" spans="1:5" customFormat="1" ht="12.75" x14ac:dyDescent="0.2">
      <c r="A9947" s="27">
        <v>40922</v>
      </c>
      <c r="B9947" s="27" t="s">
        <v>10237</v>
      </c>
      <c r="C9947" s="28" t="s">
        <v>12069</v>
      </c>
      <c r="D9947" s="27" t="s">
        <v>10389</v>
      </c>
      <c r="E9947" s="134">
        <v>5656.43</v>
      </c>
    </row>
    <row r="9948" spans="1:5" customFormat="1" ht="38.25" x14ac:dyDescent="0.2">
      <c r="A9948" s="27">
        <v>36486</v>
      </c>
      <c r="B9948" s="27" t="s">
        <v>10237</v>
      </c>
      <c r="C9948" s="28" t="s">
        <v>12070</v>
      </c>
      <c r="D9948" s="27" t="s">
        <v>10239</v>
      </c>
      <c r="E9948" s="50">
        <v>72764.03</v>
      </c>
    </row>
    <row r="9949" spans="1:5" customFormat="1" ht="38.25" x14ac:dyDescent="0.2">
      <c r="A9949" s="27">
        <v>37777</v>
      </c>
      <c r="B9949" s="27" t="s">
        <v>10237</v>
      </c>
      <c r="C9949" s="28" t="s">
        <v>12071</v>
      </c>
      <c r="D9949" s="27" t="s">
        <v>10239</v>
      </c>
      <c r="E9949" s="134">
        <v>342571.65</v>
      </c>
    </row>
    <row r="9950" spans="1:5" customFormat="1" ht="25.5" x14ac:dyDescent="0.2">
      <c r="A9950" s="27">
        <v>12624</v>
      </c>
      <c r="B9950" s="27" t="s">
        <v>10237</v>
      </c>
      <c r="C9950" s="28" t="s">
        <v>12072</v>
      </c>
      <c r="D9950" s="27" t="s">
        <v>10239</v>
      </c>
      <c r="E9950" s="134">
        <v>41.24</v>
      </c>
    </row>
    <row r="9951" spans="1:5" customFormat="1" ht="12.75" x14ac:dyDescent="0.2">
      <c r="A9951" s="27">
        <v>517</v>
      </c>
      <c r="B9951" s="27" t="s">
        <v>10237</v>
      </c>
      <c r="C9951" s="28" t="s">
        <v>12073</v>
      </c>
      <c r="D9951" s="27" t="s">
        <v>10289</v>
      </c>
      <c r="E9951" s="134">
        <v>8.94</v>
      </c>
    </row>
    <row r="9952" spans="1:5" customFormat="1" ht="25.5" x14ac:dyDescent="0.2">
      <c r="A9952" s="27">
        <v>37534</v>
      </c>
      <c r="B9952" s="27" t="s">
        <v>10237</v>
      </c>
      <c r="C9952" s="28" t="s">
        <v>12074</v>
      </c>
      <c r="D9952" s="27" t="s">
        <v>10287</v>
      </c>
      <c r="E9952" s="134">
        <v>20.65</v>
      </c>
    </row>
    <row r="9953" spans="1:5" customFormat="1" ht="25.5" x14ac:dyDescent="0.2">
      <c r="A9953" s="27">
        <v>37535</v>
      </c>
      <c r="B9953" s="27" t="s">
        <v>10237</v>
      </c>
      <c r="C9953" s="28" t="s">
        <v>12075</v>
      </c>
      <c r="D9953" s="27" t="s">
        <v>10287</v>
      </c>
      <c r="E9953" s="134">
        <v>20.65</v>
      </c>
    </row>
    <row r="9954" spans="1:5" customFormat="1" ht="25.5" x14ac:dyDescent="0.2">
      <c r="A9954" s="27">
        <v>37533</v>
      </c>
      <c r="B9954" s="27" t="s">
        <v>10237</v>
      </c>
      <c r="C9954" s="28" t="s">
        <v>12076</v>
      </c>
      <c r="D9954" s="27" t="s">
        <v>10287</v>
      </c>
      <c r="E9954" s="134">
        <v>20.65</v>
      </c>
    </row>
    <row r="9955" spans="1:5" customFormat="1" ht="25.5" x14ac:dyDescent="0.2">
      <c r="A9955" s="27">
        <v>37537</v>
      </c>
      <c r="B9955" s="27" t="s">
        <v>10237</v>
      </c>
      <c r="C9955" s="28" t="s">
        <v>12077</v>
      </c>
      <c r="D9955" s="27" t="s">
        <v>10287</v>
      </c>
      <c r="E9955" s="134">
        <v>15.63</v>
      </c>
    </row>
    <row r="9956" spans="1:5" customFormat="1" ht="25.5" x14ac:dyDescent="0.2">
      <c r="A9956" s="27">
        <v>37536</v>
      </c>
      <c r="B9956" s="27" t="s">
        <v>10237</v>
      </c>
      <c r="C9956" s="28" t="s">
        <v>12078</v>
      </c>
      <c r="D9956" s="27" t="s">
        <v>10287</v>
      </c>
      <c r="E9956" s="134">
        <v>15.63</v>
      </c>
    </row>
    <row r="9957" spans="1:5" customFormat="1" ht="25.5" x14ac:dyDescent="0.2">
      <c r="A9957" s="27">
        <v>37532</v>
      </c>
      <c r="B9957" s="27" t="s">
        <v>10237</v>
      </c>
      <c r="C9957" s="28" t="s">
        <v>12079</v>
      </c>
      <c r="D9957" s="27" t="s">
        <v>10287</v>
      </c>
      <c r="E9957" s="50">
        <v>15.63</v>
      </c>
    </row>
    <row r="9958" spans="1:5" customFormat="1" ht="12.75" x14ac:dyDescent="0.2">
      <c r="A9958" s="27">
        <v>2696</v>
      </c>
      <c r="B9958" s="27" t="s">
        <v>10237</v>
      </c>
      <c r="C9958" s="28" t="s">
        <v>12080</v>
      </c>
      <c r="D9958" s="27" t="s">
        <v>10387</v>
      </c>
      <c r="E9958" s="134">
        <v>21.27</v>
      </c>
    </row>
    <row r="9959" spans="1:5" customFormat="1" ht="12.75" x14ac:dyDescent="0.2">
      <c r="A9959" s="27">
        <v>40928</v>
      </c>
      <c r="B9959" s="27" t="s">
        <v>10237</v>
      </c>
      <c r="C9959" s="28" t="s">
        <v>12081</v>
      </c>
      <c r="D9959" s="27" t="s">
        <v>10389</v>
      </c>
      <c r="E9959" s="50">
        <v>3728.37</v>
      </c>
    </row>
    <row r="9960" spans="1:5" customFormat="1" ht="12.75" x14ac:dyDescent="0.2">
      <c r="A9960" s="27">
        <v>4083</v>
      </c>
      <c r="B9960" s="27" t="s">
        <v>10237</v>
      </c>
      <c r="C9960" s="28" t="s">
        <v>12082</v>
      </c>
      <c r="D9960" s="27" t="s">
        <v>10387</v>
      </c>
      <c r="E9960" s="134">
        <v>35.51</v>
      </c>
    </row>
    <row r="9961" spans="1:5" customFormat="1" ht="12.75" x14ac:dyDescent="0.2">
      <c r="A9961" s="27">
        <v>40818</v>
      </c>
      <c r="B9961" s="27" t="s">
        <v>10237</v>
      </c>
      <c r="C9961" s="28" t="s">
        <v>12083</v>
      </c>
      <c r="D9961" s="27" t="s">
        <v>10389</v>
      </c>
      <c r="E9961" s="50">
        <v>6224.09</v>
      </c>
    </row>
    <row r="9962" spans="1:5" customFormat="1" ht="12.75" x14ac:dyDescent="0.2">
      <c r="A9962" s="27">
        <v>43146</v>
      </c>
      <c r="B9962" s="27" t="s">
        <v>10237</v>
      </c>
      <c r="C9962" s="28" t="s">
        <v>12084</v>
      </c>
      <c r="D9962" s="27" t="s">
        <v>10287</v>
      </c>
      <c r="E9962" s="134">
        <v>7.42</v>
      </c>
    </row>
    <row r="9963" spans="1:5" customFormat="1" ht="12.75" x14ac:dyDescent="0.2">
      <c r="A9963" s="27">
        <v>2705</v>
      </c>
      <c r="B9963" s="27" t="s">
        <v>10237</v>
      </c>
      <c r="C9963" s="28" t="s">
        <v>12085</v>
      </c>
      <c r="D9963" s="27" t="s">
        <v>12086</v>
      </c>
      <c r="E9963" s="134">
        <v>0.86</v>
      </c>
    </row>
    <row r="9964" spans="1:5" customFormat="1" ht="25.5" x14ac:dyDescent="0.2">
      <c r="A9964" s="27">
        <v>14250</v>
      </c>
      <c r="B9964" s="27" t="s">
        <v>10237</v>
      </c>
      <c r="C9964" s="28" t="s">
        <v>12087</v>
      </c>
      <c r="D9964" s="27" t="s">
        <v>12086</v>
      </c>
      <c r="E9964" s="134">
        <v>0.88</v>
      </c>
    </row>
    <row r="9965" spans="1:5" customFormat="1" ht="12.75" x14ac:dyDescent="0.2">
      <c r="A9965" s="27">
        <v>11683</v>
      </c>
      <c r="B9965" s="27" t="s">
        <v>10237</v>
      </c>
      <c r="C9965" s="28" t="s">
        <v>12088</v>
      </c>
      <c r="D9965" s="27" t="s">
        <v>10239</v>
      </c>
      <c r="E9965" s="134">
        <v>39.130000000000003</v>
      </c>
    </row>
    <row r="9966" spans="1:5" customFormat="1" ht="12.75" x14ac:dyDescent="0.2">
      <c r="A9966" s="27">
        <v>11684</v>
      </c>
      <c r="B9966" s="27" t="s">
        <v>10237</v>
      </c>
      <c r="C9966" s="28" t="s">
        <v>12089</v>
      </c>
      <c r="D9966" s="27" t="s">
        <v>10239</v>
      </c>
      <c r="E9966" s="134">
        <v>42.83</v>
      </c>
    </row>
    <row r="9967" spans="1:5" customFormat="1" ht="12.75" x14ac:dyDescent="0.2">
      <c r="A9967" s="27">
        <v>6141</v>
      </c>
      <c r="B9967" s="27" t="s">
        <v>10237</v>
      </c>
      <c r="C9967" s="28" t="s">
        <v>12090</v>
      </c>
      <c r="D9967" s="27" t="s">
        <v>10239</v>
      </c>
      <c r="E9967" s="134">
        <v>4.72</v>
      </c>
    </row>
    <row r="9968" spans="1:5" customFormat="1" ht="12.75" x14ac:dyDescent="0.2">
      <c r="A9968" s="27">
        <v>11681</v>
      </c>
      <c r="B9968" s="27" t="s">
        <v>10237</v>
      </c>
      <c r="C9968" s="28" t="s">
        <v>12091</v>
      </c>
      <c r="D9968" s="27" t="s">
        <v>10239</v>
      </c>
      <c r="E9968" s="134">
        <v>5.95</v>
      </c>
    </row>
    <row r="9969" spans="1:5" customFormat="1" ht="12.75" x14ac:dyDescent="0.2">
      <c r="A9969" s="27">
        <v>2706</v>
      </c>
      <c r="B9969" s="27" t="s">
        <v>10237</v>
      </c>
      <c r="C9969" s="28" t="s">
        <v>12092</v>
      </c>
      <c r="D9969" s="27" t="s">
        <v>10387</v>
      </c>
      <c r="E9969" s="134">
        <v>118.4</v>
      </c>
    </row>
    <row r="9970" spans="1:5" customFormat="1" ht="12.75" x14ac:dyDescent="0.2">
      <c r="A9970" s="27">
        <v>40811</v>
      </c>
      <c r="B9970" s="27" t="s">
        <v>10237</v>
      </c>
      <c r="C9970" s="28" t="s">
        <v>12093</v>
      </c>
      <c r="D9970" s="27" t="s">
        <v>10389</v>
      </c>
      <c r="E9970" s="134">
        <v>20753.32</v>
      </c>
    </row>
    <row r="9971" spans="1:5" customFormat="1" ht="12.75" x14ac:dyDescent="0.2">
      <c r="A9971" s="27">
        <v>2707</v>
      </c>
      <c r="B9971" s="27" t="s">
        <v>10237</v>
      </c>
      <c r="C9971" s="28" t="s">
        <v>12094</v>
      </c>
      <c r="D9971" s="27" t="s">
        <v>10387</v>
      </c>
      <c r="E9971" s="134">
        <v>127.19</v>
      </c>
    </row>
    <row r="9972" spans="1:5" customFormat="1" ht="12.75" x14ac:dyDescent="0.2">
      <c r="A9972" s="27">
        <v>40813</v>
      </c>
      <c r="B9972" s="27" t="s">
        <v>10237</v>
      </c>
      <c r="C9972" s="28" t="s">
        <v>12095</v>
      </c>
      <c r="D9972" s="27" t="s">
        <v>10389</v>
      </c>
      <c r="E9972" s="134">
        <v>22296.45</v>
      </c>
    </row>
    <row r="9973" spans="1:5" customFormat="1" ht="12.75" x14ac:dyDescent="0.2">
      <c r="A9973" s="27">
        <v>2708</v>
      </c>
      <c r="B9973" s="27" t="s">
        <v>10237</v>
      </c>
      <c r="C9973" s="28" t="s">
        <v>12096</v>
      </c>
      <c r="D9973" s="27" t="s">
        <v>10387</v>
      </c>
      <c r="E9973" s="134">
        <v>148.72</v>
      </c>
    </row>
    <row r="9974" spans="1:5" customFormat="1" ht="12.75" x14ac:dyDescent="0.2">
      <c r="A9974" s="27">
        <v>40814</v>
      </c>
      <c r="B9974" s="27" t="s">
        <v>10237</v>
      </c>
      <c r="C9974" s="28" t="s">
        <v>12097</v>
      </c>
      <c r="D9974" s="27" t="s">
        <v>10389</v>
      </c>
      <c r="E9974" s="134">
        <v>26070.97</v>
      </c>
    </row>
    <row r="9975" spans="1:5" customFormat="1" ht="12.75" x14ac:dyDescent="0.2">
      <c r="A9975" s="27">
        <v>38403</v>
      </c>
      <c r="B9975" s="27" t="s">
        <v>10237</v>
      </c>
      <c r="C9975" s="28" t="s">
        <v>30033</v>
      </c>
      <c r="D9975" s="27" t="s">
        <v>10239</v>
      </c>
      <c r="E9975" s="134">
        <v>48.55</v>
      </c>
    </row>
    <row r="9976" spans="1:5" customFormat="1" ht="12.75" x14ac:dyDescent="0.2">
      <c r="A9976" s="27">
        <v>43482</v>
      </c>
      <c r="B9976" s="27" t="s">
        <v>10237</v>
      </c>
      <c r="C9976" s="28" t="s">
        <v>12098</v>
      </c>
      <c r="D9976" s="27" t="s">
        <v>10387</v>
      </c>
      <c r="E9976" s="134">
        <v>0.79</v>
      </c>
    </row>
    <row r="9977" spans="1:5" customFormat="1" ht="12.75" x14ac:dyDescent="0.2">
      <c r="A9977" s="27">
        <v>43494</v>
      </c>
      <c r="B9977" s="27" t="s">
        <v>10237</v>
      </c>
      <c r="C9977" s="28" t="s">
        <v>12099</v>
      </c>
      <c r="D9977" s="27" t="s">
        <v>10389</v>
      </c>
      <c r="E9977" s="134">
        <v>148.04</v>
      </c>
    </row>
    <row r="9978" spans="1:5" customFormat="1" ht="12.75" x14ac:dyDescent="0.2">
      <c r="A9978" s="27">
        <v>43483</v>
      </c>
      <c r="B9978" s="27" t="s">
        <v>10237</v>
      </c>
      <c r="C9978" s="28" t="s">
        <v>12100</v>
      </c>
      <c r="D9978" s="27" t="s">
        <v>10387</v>
      </c>
      <c r="E9978" s="134">
        <v>1.43</v>
      </c>
    </row>
    <row r="9979" spans="1:5" customFormat="1" ht="25.5" x14ac:dyDescent="0.2">
      <c r="A9979" s="27">
        <v>43495</v>
      </c>
      <c r="B9979" s="27" t="s">
        <v>10237</v>
      </c>
      <c r="C9979" s="28" t="s">
        <v>12101</v>
      </c>
      <c r="D9979" s="27" t="s">
        <v>10389</v>
      </c>
      <c r="E9979" s="134">
        <v>269.97000000000003</v>
      </c>
    </row>
    <row r="9980" spans="1:5" customFormat="1" ht="12.75" x14ac:dyDescent="0.2">
      <c r="A9980" s="27">
        <v>43484</v>
      </c>
      <c r="B9980" s="27" t="s">
        <v>10237</v>
      </c>
      <c r="C9980" s="28" t="s">
        <v>12102</v>
      </c>
      <c r="D9980" s="27" t="s">
        <v>10387</v>
      </c>
      <c r="E9980" s="134">
        <v>1.2</v>
      </c>
    </row>
    <row r="9981" spans="1:5" customFormat="1" ht="12.75" x14ac:dyDescent="0.2">
      <c r="A9981" s="27">
        <v>43496</v>
      </c>
      <c r="B9981" s="27" t="s">
        <v>10237</v>
      </c>
      <c r="C9981" s="28" t="s">
        <v>12103</v>
      </c>
      <c r="D9981" s="27" t="s">
        <v>10389</v>
      </c>
      <c r="E9981" s="134">
        <v>226.41</v>
      </c>
    </row>
    <row r="9982" spans="1:5" customFormat="1" ht="12.75" x14ac:dyDescent="0.2">
      <c r="A9982" s="27">
        <v>43485</v>
      </c>
      <c r="B9982" s="27" t="s">
        <v>10237</v>
      </c>
      <c r="C9982" s="28" t="s">
        <v>12104</v>
      </c>
      <c r="D9982" s="27" t="s">
        <v>10387</v>
      </c>
      <c r="E9982" s="134">
        <v>1.06</v>
      </c>
    </row>
    <row r="9983" spans="1:5" customFormat="1" ht="12.75" x14ac:dyDescent="0.2">
      <c r="A9983" s="27">
        <v>43497</v>
      </c>
      <c r="B9983" s="27" t="s">
        <v>10237</v>
      </c>
      <c r="C9983" s="28" t="s">
        <v>12105</v>
      </c>
      <c r="D9983" s="27" t="s">
        <v>10389</v>
      </c>
      <c r="E9983" s="134">
        <v>199.2</v>
      </c>
    </row>
    <row r="9984" spans="1:5" customFormat="1" ht="12.75" x14ac:dyDescent="0.2">
      <c r="A9984" s="27">
        <v>43487</v>
      </c>
      <c r="B9984" s="27" t="s">
        <v>10237</v>
      </c>
      <c r="C9984" s="28" t="s">
        <v>12106</v>
      </c>
      <c r="D9984" s="27" t="s">
        <v>10387</v>
      </c>
      <c r="E9984" s="134">
        <v>1.25</v>
      </c>
    </row>
    <row r="9985" spans="1:5" customFormat="1" ht="12.75" x14ac:dyDescent="0.2">
      <c r="A9985" s="27">
        <v>43499</v>
      </c>
      <c r="B9985" s="27" t="s">
        <v>10237</v>
      </c>
      <c r="C9985" s="28" t="s">
        <v>12107</v>
      </c>
      <c r="D9985" s="27" t="s">
        <v>10389</v>
      </c>
      <c r="E9985" s="134">
        <v>236.16</v>
      </c>
    </row>
    <row r="9986" spans="1:5" customFormat="1" ht="12.75" x14ac:dyDescent="0.2">
      <c r="A9986" s="27">
        <v>43486</v>
      </c>
      <c r="B9986" s="27" t="s">
        <v>10237</v>
      </c>
      <c r="C9986" s="28" t="s">
        <v>12108</v>
      </c>
      <c r="D9986" s="27" t="s">
        <v>10387</v>
      </c>
      <c r="E9986" s="134">
        <v>0.74</v>
      </c>
    </row>
    <row r="9987" spans="1:5" customFormat="1" ht="12.75" x14ac:dyDescent="0.2">
      <c r="A9987" s="27">
        <v>43498</v>
      </c>
      <c r="B9987" s="27" t="s">
        <v>10237</v>
      </c>
      <c r="C9987" s="28" t="s">
        <v>12109</v>
      </c>
      <c r="D9987" s="27" t="s">
        <v>10389</v>
      </c>
      <c r="E9987" s="50">
        <v>140.22999999999999</v>
      </c>
    </row>
    <row r="9988" spans="1:5" customFormat="1" ht="12.75" x14ac:dyDescent="0.2">
      <c r="A9988" s="27">
        <v>43488</v>
      </c>
      <c r="B9988" s="27" t="s">
        <v>10237</v>
      </c>
      <c r="C9988" s="28" t="s">
        <v>12110</v>
      </c>
      <c r="D9988" s="27" t="s">
        <v>10387</v>
      </c>
      <c r="E9988" s="50">
        <v>0.86</v>
      </c>
    </row>
    <row r="9989" spans="1:5" customFormat="1" ht="25.5" x14ac:dyDescent="0.2">
      <c r="A9989" s="27">
        <v>43500</v>
      </c>
      <c r="B9989" s="27" t="s">
        <v>10237</v>
      </c>
      <c r="C9989" s="28" t="s">
        <v>12111</v>
      </c>
      <c r="D9989" s="27" t="s">
        <v>10389</v>
      </c>
      <c r="E9989" s="50">
        <v>162.97</v>
      </c>
    </row>
    <row r="9990" spans="1:5" customFormat="1" ht="12.75" x14ac:dyDescent="0.2">
      <c r="A9990" s="27">
        <v>43489</v>
      </c>
      <c r="B9990" s="27" t="s">
        <v>10237</v>
      </c>
      <c r="C9990" s="28" t="s">
        <v>12112</v>
      </c>
      <c r="D9990" s="27" t="s">
        <v>10387</v>
      </c>
      <c r="E9990" s="134">
        <v>1.24</v>
      </c>
    </row>
    <row r="9991" spans="1:5" customFormat="1" ht="12.75" x14ac:dyDescent="0.2">
      <c r="A9991" s="27">
        <v>43501</v>
      </c>
      <c r="B9991" s="27" t="s">
        <v>10237</v>
      </c>
      <c r="C9991" s="28" t="s">
        <v>12113</v>
      </c>
      <c r="D9991" s="27" t="s">
        <v>10389</v>
      </c>
      <c r="E9991" s="50">
        <v>233.35</v>
      </c>
    </row>
    <row r="9992" spans="1:5" customFormat="1" ht="12.75" x14ac:dyDescent="0.2">
      <c r="A9992" s="27">
        <v>43490</v>
      </c>
      <c r="B9992" s="27" t="s">
        <v>10237</v>
      </c>
      <c r="C9992" s="28" t="s">
        <v>12114</v>
      </c>
      <c r="D9992" s="27" t="s">
        <v>10387</v>
      </c>
      <c r="E9992" s="50">
        <v>1.73</v>
      </c>
    </row>
    <row r="9993" spans="1:5" customFormat="1" ht="12.75" x14ac:dyDescent="0.2">
      <c r="A9993" s="27">
        <v>43502</v>
      </c>
      <c r="B9993" s="27" t="s">
        <v>10237</v>
      </c>
      <c r="C9993" s="28" t="s">
        <v>12115</v>
      </c>
      <c r="D9993" s="27" t="s">
        <v>10389</v>
      </c>
      <c r="E9993" s="50">
        <v>325.51</v>
      </c>
    </row>
    <row r="9994" spans="1:5" customFormat="1" ht="12.75" x14ac:dyDescent="0.2">
      <c r="A9994" s="27">
        <v>43491</v>
      </c>
      <c r="B9994" s="27" t="s">
        <v>10237</v>
      </c>
      <c r="C9994" s="28" t="s">
        <v>12116</v>
      </c>
      <c r="D9994" s="27" t="s">
        <v>10387</v>
      </c>
      <c r="E9994" s="50">
        <v>1.33</v>
      </c>
    </row>
    <row r="9995" spans="1:5" customFormat="1" ht="12.75" x14ac:dyDescent="0.2">
      <c r="A9995" s="27">
        <v>43503</v>
      </c>
      <c r="B9995" s="27" t="s">
        <v>10237</v>
      </c>
      <c r="C9995" s="28" t="s">
        <v>12117</v>
      </c>
      <c r="D9995" s="27" t="s">
        <v>10389</v>
      </c>
      <c r="E9995" s="50">
        <v>250.24</v>
      </c>
    </row>
    <row r="9996" spans="1:5" customFormat="1" ht="12.75" x14ac:dyDescent="0.2">
      <c r="A9996" s="27">
        <v>43492</v>
      </c>
      <c r="B9996" s="27" t="s">
        <v>10237</v>
      </c>
      <c r="C9996" s="28" t="s">
        <v>12118</v>
      </c>
      <c r="D9996" s="27" t="s">
        <v>10387</v>
      </c>
      <c r="E9996" s="50">
        <v>1.79</v>
      </c>
    </row>
    <row r="9997" spans="1:5" customFormat="1" ht="12.75" x14ac:dyDescent="0.2">
      <c r="A9997" s="27">
        <v>43504</v>
      </c>
      <c r="B9997" s="27" t="s">
        <v>10237</v>
      </c>
      <c r="C9997" s="28" t="s">
        <v>12119</v>
      </c>
      <c r="D9997" s="27" t="s">
        <v>10389</v>
      </c>
      <c r="E9997" s="134">
        <v>337.87</v>
      </c>
    </row>
    <row r="9998" spans="1:5" customFormat="1" ht="12.75" x14ac:dyDescent="0.2">
      <c r="A9998" s="27">
        <v>43493</v>
      </c>
      <c r="B9998" s="27" t="s">
        <v>10237</v>
      </c>
      <c r="C9998" s="28" t="s">
        <v>12120</v>
      </c>
      <c r="D9998" s="27" t="s">
        <v>10387</v>
      </c>
      <c r="E9998" s="134">
        <v>0.71</v>
      </c>
    </row>
    <row r="9999" spans="1:5" customFormat="1" ht="12.75" x14ac:dyDescent="0.2">
      <c r="A9999" s="27">
        <v>43505</v>
      </c>
      <c r="B9999" s="27" t="s">
        <v>10237</v>
      </c>
      <c r="C9999" s="28" t="s">
        <v>12121</v>
      </c>
      <c r="D9999" s="27" t="s">
        <v>10389</v>
      </c>
      <c r="E9999" s="134">
        <v>132.94</v>
      </c>
    </row>
    <row r="10000" spans="1:5" customFormat="1" ht="38.25" x14ac:dyDescent="0.2">
      <c r="A10000" s="27">
        <v>37774</v>
      </c>
      <c r="B10000" s="27" t="s">
        <v>10237</v>
      </c>
      <c r="C10000" s="28" t="s">
        <v>12122</v>
      </c>
      <c r="D10000" s="27" t="s">
        <v>10239</v>
      </c>
      <c r="E10000" s="134">
        <v>565124.71</v>
      </c>
    </row>
    <row r="10001" spans="1:5" customFormat="1" ht="38.25" x14ac:dyDescent="0.2">
      <c r="A10001" s="27">
        <v>38629</v>
      </c>
      <c r="B10001" s="27" t="s">
        <v>10237</v>
      </c>
      <c r="C10001" s="28" t="s">
        <v>12123</v>
      </c>
      <c r="D10001" s="27" t="s">
        <v>10239</v>
      </c>
      <c r="E10001" s="134">
        <v>2623359.37</v>
      </c>
    </row>
    <row r="10002" spans="1:5" customFormat="1" ht="38.25" x14ac:dyDescent="0.2">
      <c r="A10002" s="27">
        <v>38630</v>
      </c>
      <c r="B10002" s="27" t="s">
        <v>10237</v>
      </c>
      <c r="C10002" s="28" t="s">
        <v>12124</v>
      </c>
      <c r="D10002" s="27" t="s">
        <v>10239</v>
      </c>
      <c r="E10002" s="134">
        <v>1762359.37</v>
      </c>
    </row>
    <row r="10003" spans="1:5" customFormat="1" ht="25.5" x14ac:dyDescent="0.2">
      <c r="A10003" s="27">
        <v>38476</v>
      </c>
      <c r="B10003" s="27" t="s">
        <v>10237</v>
      </c>
      <c r="C10003" s="28" t="s">
        <v>30034</v>
      </c>
      <c r="D10003" s="27" t="s">
        <v>10239</v>
      </c>
      <c r="E10003" s="134">
        <v>364.92</v>
      </c>
    </row>
    <row r="10004" spans="1:5" customFormat="1" ht="25.5" x14ac:dyDescent="0.2">
      <c r="A10004" s="27">
        <v>38477</v>
      </c>
      <c r="B10004" s="27" t="s">
        <v>10237</v>
      </c>
      <c r="C10004" s="28" t="s">
        <v>30035</v>
      </c>
      <c r="D10004" s="27" t="s">
        <v>10239</v>
      </c>
      <c r="E10004" s="134">
        <v>1033.46</v>
      </c>
    </row>
    <row r="10005" spans="1:5" customFormat="1" ht="25.5" x14ac:dyDescent="0.2">
      <c r="A10005" s="27">
        <v>45112</v>
      </c>
      <c r="B10005" s="27" t="s">
        <v>10237</v>
      </c>
      <c r="C10005" s="28" t="s">
        <v>30036</v>
      </c>
      <c r="D10005" s="27" t="s">
        <v>10239</v>
      </c>
      <c r="E10005" s="134">
        <v>1091241.0900000001</v>
      </c>
    </row>
    <row r="10006" spans="1:5" customFormat="1" ht="25.5" x14ac:dyDescent="0.2">
      <c r="A10006" s="27">
        <v>14525</v>
      </c>
      <c r="B10006" s="27" t="s">
        <v>10237</v>
      </c>
      <c r="C10006" s="28" t="s">
        <v>12125</v>
      </c>
      <c r="D10006" s="27" t="s">
        <v>10239</v>
      </c>
      <c r="E10006" s="134">
        <v>948730.11</v>
      </c>
    </row>
    <row r="10007" spans="1:5" customFormat="1" ht="25.5" x14ac:dyDescent="0.2">
      <c r="A10007" s="27">
        <v>36408</v>
      </c>
      <c r="B10007" s="27" t="s">
        <v>10237</v>
      </c>
      <c r="C10007" s="28" t="s">
        <v>12126</v>
      </c>
      <c r="D10007" s="27" t="s">
        <v>10239</v>
      </c>
      <c r="E10007" s="134">
        <v>1158216.22</v>
      </c>
    </row>
    <row r="10008" spans="1:5" customFormat="1" ht="25.5" x14ac:dyDescent="0.2">
      <c r="A10008" s="27">
        <v>2723</v>
      </c>
      <c r="B10008" s="27" t="s">
        <v>10237</v>
      </c>
      <c r="C10008" s="28" t="s">
        <v>12127</v>
      </c>
      <c r="D10008" s="27" t="s">
        <v>10239</v>
      </c>
      <c r="E10008" s="134">
        <v>705001.13</v>
      </c>
    </row>
    <row r="10009" spans="1:5" customFormat="1" ht="25.5" x14ac:dyDescent="0.2">
      <c r="A10009" s="27">
        <v>10685</v>
      </c>
      <c r="B10009" s="27" t="s">
        <v>10237</v>
      </c>
      <c r="C10009" s="28" t="s">
        <v>12128</v>
      </c>
      <c r="D10009" s="27" t="s">
        <v>10239</v>
      </c>
      <c r="E10009" s="134">
        <v>838447.82</v>
      </c>
    </row>
    <row r="10010" spans="1:5" customFormat="1" ht="38.25" x14ac:dyDescent="0.2">
      <c r="A10010" s="27">
        <v>40636</v>
      </c>
      <c r="B10010" s="27" t="s">
        <v>10237</v>
      </c>
      <c r="C10010" s="28" t="s">
        <v>12129</v>
      </c>
      <c r="D10010" s="27" t="s">
        <v>10239</v>
      </c>
      <c r="E10010" s="134">
        <v>1161039.52</v>
      </c>
    </row>
    <row r="10011" spans="1:5" customFormat="1" ht="12.75" x14ac:dyDescent="0.2">
      <c r="A10011" s="27">
        <v>4111</v>
      </c>
      <c r="B10011" s="27" t="s">
        <v>10237</v>
      </c>
      <c r="C10011" s="28" t="s">
        <v>12130</v>
      </c>
      <c r="D10011" s="27" t="s">
        <v>10239</v>
      </c>
      <c r="E10011" s="134">
        <v>67.81</v>
      </c>
    </row>
    <row r="10012" spans="1:5" customFormat="1" ht="25.5" x14ac:dyDescent="0.2">
      <c r="A10012" s="27">
        <v>44538</v>
      </c>
      <c r="B10012" s="27" t="s">
        <v>10237</v>
      </c>
      <c r="C10012" s="28" t="s">
        <v>12131</v>
      </c>
      <c r="D10012" s="27" t="s">
        <v>10239</v>
      </c>
      <c r="E10012" s="134">
        <v>37.76</v>
      </c>
    </row>
    <row r="10013" spans="1:5" customFormat="1" ht="12.75" x14ac:dyDescent="0.2">
      <c r="A10013" s="27">
        <v>12</v>
      </c>
      <c r="B10013" s="27" t="s">
        <v>10237</v>
      </c>
      <c r="C10013" s="28" t="s">
        <v>12132</v>
      </c>
      <c r="D10013" s="27" t="s">
        <v>10239</v>
      </c>
      <c r="E10013" s="134">
        <v>12.35</v>
      </c>
    </row>
    <row r="10014" spans="1:5" customFormat="1" ht="12.75" x14ac:dyDescent="0.2">
      <c r="A10014" s="27">
        <v>37554</v>
      </c>
      <c r="B10014" s="27" t="s">
        <v>10237</v>
      </c>
      <c r="C10014" s="28" t="s">
        <v>12133</v>
      </c>
      <c r="D10014" s="27" t="s">
        <v>10239</v>
      </c>
      <c r="E10014" s="134">
        <v>223.13</v>
      </c>
    </row>
    <row r="10015" spans="1:5" customFormat="1" ht="12.75" x14ac:dyDescent="0.2">
      <c r="A10015" s="27">
        <v>37555</v>
      </c>
      <c r="B10015" s="27" t="s">
        <v>10237</v>
      </c>
      <c r="C10015" s="28" t="s">
        <v>12134</v>
      </c>
      <c r="D10015" s="27" t="s">
        <v>10239</v>
      </c>
      <c r="E10015" s="134">
        <v>271.42</v>
      </c>
    </row>
    <row r="10016" spans="1:5" customFormat="1" ht="25.5" x14ac:dyDescent="0.2">
      <c r="A10016" s="27">
        <v>10902</v>
      </c>
      <c r="B10016" s="27" t="s">
        <v>10237</v>
      </c>
      <c r="C10016" s="28" t="s">
        <v>12135</v>
      </c>
      <c r="D10016" s="27" t="s">
        <v>10239</v>
      </c>
      <c r="E10016" s="50">
        <v>68.11</v>
      </c>
    </row>
    <row r="10017" spans="1:5" customFormat="1" ht="25.5" x14ac:dyDescent="0.2">
      <c r="A10017" s="27">
        <v>20965</v>
      </c>
      <c r="B10017" s="27" t="s">
        <v>10237</v>
      </c>
      <c r="C10017" s="28" t="s">
        <v>12136</v>
      </c>
      <c r="D10017" s="27" t="s">
        <v>10239</v>
      </c>
      <c r="E10017" s="50">
        <v>68.739999999999995</v>
      </c>
    </row>
    <row r="10018" spans="1:5" customFormat="1" ht="25.5" x14ac:dyDescent="0.2">
      <c r="A10018" s="27">
        <v>20966</v>
      </c>
      <c r="B10018" s="27" t="s">
        <v>10237</v>
      </c>
      <c r="C10018" s="28" t="s">
        <v>12137</v>
      </c>
      <c r="D10018" s="27" t="s">
        <v>10239</v>
      </c>
      <c r="E10018" s="134">
        <v>74.010000000000005</v>
      </c>
    </row>
    <row r="10019" spans="1:5" customFormat="1" ht="25.5" x14ac:dyDescent="0.2">
      <c r="A10019" s="27">
        <v>10903</v>
      </c>
      <c r="B10019" s="27" t="s">
        <v>10237</v>
      </c>
      <c r="C10019" s="28" t="s">
        <v>12138</v>
      </c>
      <c r="D10019" s="27" t="s">
        <v>10239</v>
      </c>
      <c r="E10019" s="134">
        <v>112.19</v>
      </c>
    </row>
    <row r="10020" spans="1:5" customFormat="1" ht="25.5" x14ac:dyDescent="0.2">
      <c r="A10020" s="27">
        <v>20967</v>
      </c>
      <c r="B10020" s="27" t="s">
        <v>10237</v>
      </c>
      <c r="C10020" s="28" t="s">
        <v>12139</v>
      </c>
      <c r="D10020" s="27" t="s">
        <v>10239</v>
      </c>
      <c r="E10020" s="134">
        <v>112.19</v>
      </c>
    </row>
    <row r="10021" spans="1:5" customFormat="1" ht="25.5" x14ac:dyDescent="0.2">
      <c r="A10021" s="27">
        <v>20968</v>
      </c>
      <c r="B10021" s="27" t="s">
        <v>10237</v>
      </c>
      <c r="C10021" s="28" t="s">
        <v>12140</v>
      </c>
      <c r="D10021" s="27" t="s">
        <v>10239</v>
      </c>
      <c r="E10021" s="134">
        <v>123.04</v>
      </c>
    </row>
    <row r="10022" spans="1:5" customFormat="1" ht="25.5" x14ac:dyDescent="0.2">
      <c r="A10022" s="27">
        <v>11359</v>
      </c>
      <c r="B10022" s="27" t="s">
        <v>10237</v>
      </c>
      <c r="C10022" s="28" t="s">
        <v>12141</v>
      </c>
      <c r="D10022" s="27" t="s">
        <v>10239</v>
      </c>
      <c r="E10022" s="134">
        <v>919.1</v>
      </c>
    </row>
    <row r="10023" spans="1:5" customFormat="1" ht="25.5" x14ac:dyDescent="0.2">
      <c r="A10023" s="27">
        <v>39017</v>
      </c>
      <c r="B10023" s="27" t="s">
        <v>10237</v>
      </c>
      <c r="C10023" s="28" t="s">
        <v>12142</v>
      </c>
      <c r="D10023" s="27" t="s">
        <v>10239</v>
      </c>
      <c r="E10023" s="134">
        <v>0.19</v>
      </c>
    </row>
    <row r="10024" spans="1:5" customFormat="1" ht="25.5" x14ac:dyDescent="0.2">
      <c r="A10024" s="27">
        <v>39315</v>
      </c>
      <c r="B10024" s="27" t="s">
        <v>10237</v>
      </c>
      <c r="C10024" s="28" t="s">
        <v>12143</v>
      </c>
      <c r="D10024" s="27" t="s">
        <v>10239</v>
      </c>
      <c r="E10024" s="134">
        <v>0.3</v>
      </c>
    </row>
    <row r="10025" spans="1:5" customFormat="1" ht="25.5" x14ac:dyDescent="0.2">
      <c r="A10025" s="27">
        <v>39016</v>
      </c>
      <c r="B10025" s="27" t="s">
        <v>10237</v>
      </c>
      <c r="C10025" s="28" t="s">
        <v>12144</v>
      </c>
      <c r="D10025" s="27" t="s">
        <v>10239</v>
      </c>
      <c r="E10025" s="134">
        <v>0.3</v>
      </c>
    </row>
    <row r="10026" spans="1:5" customFormat="1" ht="25.5" x14ac:dyDescent="0.2">
      <c r="A10026" s="27">
        <v>39481</v>
      </c>
      <c r="B10026" s="27" t="s">
        <v>10237</v>
      </c>
      <c r="C10026" s="28" t="s">
        <v>12145</v>
      </c>
      <c r="D10026" s="27" t="s">
        <v>10239</v>
      </c>
      <c r="E10026" s="134">
        <v>1.49</v>
      </c>
    </row>
    <row r="10027" spans="1:5" customFormat="1" ht="25.5" x14ac:dyDescent="0.2">
      <c r="A10027" s="27">
        <v>39013</v>
      </c>
      <c r="B10027" s="27" t="s">
        <v>10237</v>
      </c>
      <c r="C10027" s="28" t="s">
        <v>12146</v>
      </c>
      <c r="D10027" s="27" t="s">
        <v>10239</v>
      </c>
      <c r="E10027" s="134">
        <v>1.27</v>
      </c>
    </row>
    <row r="10028" spans="1:5" customFormat="1" ht="25.5" x14ac:dyDescent="0.2">
      <c r="A10028" s="27">
        <v>44919</v>
      </c>
      <c r="B10028" s="27" t="s">
        <v>10237</v>
      </c>
      <c r="C10028" s="28" t="s">
        <v>12147</v>
      </c>
      <c r="D10028" s="27" t="s">
        <v>10239</v>
      </c>
      <c r="E10028" s="134">
        <v>2.37</v>
      </c>
    </row>
    <row r="10029" spans="1:5" customFormat="1" ht="12.75" x14ac:dyDescent="0.2">
      <c r="A10029" s="27">
        <v>40433</v>
      </c>
      <c r="B10029" s="27" t="s">
        <v>10237</v>
      </c>
      <c r="C10029" s="28" t="s">
        <v>12148</v>
      </c>
      <c r="D10029" s="27" t="s">
        <v>10239</v>
      </c>
      <c r="E10029" s="134">
        <v>1.31</v>
      </c>
    </row>
    <row r="10030" spans="1:5" customFormat="1" ht="25.5" x14ac:dyDescent="0.2">
      <c r="A10030" s="27">
        <v>20219</v>
      </c>
      <c r="B10030" s="27" t="s">
        <v>10237</v>
      </c>
      <c r="C10030" s="28" t="s">
        <v>12149</v>
      </c>
      <c r="D10030" s="27" t="s">
        <v>10239</v>
      </c>
      <c r="E10030" s="134">
        <v>116000</v>
      </c>
    </row>
    <row r="10031" spans="1:5" customFormat="1" ht="25.5" x14ac:dyDescent="0.2">
      <c r="A10031" s="27">
        <v>36484</v>
      </c>
      <c r="B10031" s="27" t="s">
        <v>10237</v>
      </c>
      <c r="C10031" s="28" t="s">
        <v>12150</v>
      </c>
      <c r="D10031" s="27" t="s">
        <v>10239</v>
      </c>
      <c r="E10031" s="134">
        <v>246246.87</v>
      </c>
    </row>
    <row r="10032" spans="1:5" customFormat="1" ht="12.75" x14ac:dyDescent="0.2">
      <c r="A10032" s="27">
        <v>38368</v>
      </c>
      <c r="B10032" s="27" t="s">
        <v>10237</v>
      </c>
      <c r="C10032" s="28" t="s">
        <v>30037</v>
      </c>
      <c r="D10032" s="27" t="s">
        <v>10239</v>
      </c>
      <c r="E10032" s="134">
        <v>8.75</v>
      </c>
    </row>
    <row r="10033" spans="1:5" customFormat="1" ht="12.75" x14ac:dyDescent="0.2">
      <c r="A10033" s="27">
        <v>38367</v>
      </c>
      <c r="B10033" s="27" t="s">
        <v>10237</v>
      </c>
      <c r="C10033" s="28" t="s">
        <v>30038</v>
      </c>
      <c r="D10033" s="27" t="s">
        <v>10239</v>
      </c>
      <c r="E10033" s="134">
        <v>19.600000000000001</v>
      </c>
    </row>
    <row r="10034" spans="1:5" customFormat="1" ht="12.75" x14ac:dyDescent="0.2">
      <c r="A10034" s="27">
        <v>38091</v>
      </c>
      <c r="B10034" s="27" t="s">
        <v>10237</v>
      </c>
      <c r="C10034" s="28" t="s">
        <v>12151</v>
      </c>
      <c r="D10034" s="27" t="s">
        <v>10239</v>
      </c>
      <c r="E10034" s="50">
        <v>3.01</v>
      </c>
    </row>
    <row r="10035" spans="1:5" customFormat="1" ht="12.75" x14ac:dyDescent="0.2">
      <c r="A10035" s="27">
        <v>38095</v>
      </c>
      <c r="B10035" s="27" t="s">
        <v>10237</v>
      </c>
      <c r="C10035" s="28" t="s">
        <v>12152</v>
      </c>
      <c r="D10035" s="27" t="s">
        <v>10239</v>
      </c>
      <c r="E10035" s="134">
        <v>6.36</v>
      </c>
    </row>
    <row r="10036" spans="1:5" customFormat="1" ht="12.75" x14ac:dyDescent="0.2">
      <c r="A10036" s="27">
        <v>38092</v>
      </c>
      <c r="B10036" s="27" t="s">
        <v>10237</v>
      </c>
      <c r="C10036" s="28" t="s">
        <v>12153</v>
      </c>
      <c r="D10036" s="27" t="s">
        <v>10239</v>
      </c>
      <c r="E10036" s="134">
        <v>2.85</v>
      </c>
    </row>
    <row r="10037" spans="1:5" customFormat="1" ht="12.75" x14ac:dyDescent="0.2">
      <c r="A10037" s="27">
        <v>38093</v>
      </c>
      <c r="B10037" s="27" t="s">
        <v>10237</v>
      </c>
      <c r="C10037" s="28" t="s">
        <v>12154</v>
      </c>
      <c r="D10037" s="27" t="s">
        <v>10239</v>
      </c>
      <c r="E10037" s="134">
        <v>2.95</v>
      </c>
    </row>
    <row r="10038" spans="1:5" customFormat="1" ht="12.75" x14ac:dyDescent="0.2">
      <c r="A10038" s="27">
        <v>38096</v>
      </c>
      <c r="B10038" s="27" t="s">
        <v>10237</v>
      </c>
      <c r="C10038" s="28" t="s">
        <v>12155</v>
      </c>
      <c r="D10038" s="27" t="s">
        <v>10239</v>
      </c>
      <c r="E10038" s="134">
        <v>6.84</v>
      </c>
    </row>
    <row r="10039" spans="1:5" customFormat="1" ht="12.75" x14ac:dyDescent="0.2">
      <c r="A10039" s="27">
        <v>38094</v>
      </c>
      <c r="B10039" s="27" t="s">
        <v>10237</v>
      </c>
      <c r="C10039" s="28" t="s">
        <v>12156</v>
      </c>
      <c r="D10039" s="27" t="s">
        <v>10239</v>
      </c>
      <c r="E10039" s="134">
        <v>3.61</v>
      </c>
    </row>
    <row r="10040" spans="1:5" customFormat="1" ht="12.75" x14ac:dyDescent="0.2">
      <c r="A10040" s="27">
        <v>38097</v>
      </c>
      <c r="B10040" s="27" t="s">
        <v>10237</v>
      </c>
      <c r="C10040" s="28" t="s">
        <v>12157</v>
      </c>
      <c r="D10040" s="27" t="s">
        <v>10239</v>
      </c>
      <c r="E10040" s="134">
        <v>7.34</v>
      </c>
    </row>
    <row r="10041" spans="1:5" customFormat="1" ht="12.75" x14ac:dyDescent="0.2">
      <c r="A10041" s="27">
        <v>38098</v>
      </c>
      <c r="B10041" s="27" t="s">
        <v>10237</v>
      </c>
      <c r="C10041" s="28" t="s">
        <v>12158</v>
      </c>
      <c r="D10041" s="27" t="s">
        <v>10239</v>
      </c>
      <c r="E10041" s="134">
        <v>7.34</v>
      </c>
    </row>
    <row r="10042" spans="1:5" customFormat="1" ht="12.75" x14ac:dyDescent="0.2">
      <c r="A10042" s="27">
        <v>11186</v>
      </c>
      <c r="B10042" s="27" t="s">
        <v>10237</v>
      </c>
      <c r="C10042" s="28" t="s">
        <v>12159</v>
      </c>
      <c r="D10042" s="27" t="s">
        <v>10640</v>
      </c>
      <c r="E10042" s="134">
        <v>458.66</v>
      </c>
    </row>
    <row r="10043" spans="1:5" customFormat="1" ht="25.5" x14ac:dyDescent="0.2">
      <c r="A10043" s="27">
        <v>11558</v>
      </c>
      <c r="B10043" s="27" t="s">
        <v>10237</v>
      </c>
      <c r="C10043" s="28" t="s">
        <v>12160</v>
      </c>
      <c r="D10043" s="27" t="s">
        <v>10654</v>
      </c>
      <c r="E10043" s="134">
        <v>13.89</v>
      </c>
    </row>
    <row r="10044" spans="1:5" customFormat="1" ht="25.5" x14ac:dyDescent="0.2">
      <c r="A10044" s="27">
        <v>11557</v>
      </c>
      <c r="B10044" s="27" t="s">
        <v>10237</v>
      </c>
      <c r="C10044" s="28" t="s">
        <v>12161</v>
      </c>
      <c r="D10044" s="27" t="s">
        <v>10654</v>
      </c>
      <c r="E10044" s="134">
        <v>35.17</v>
      </c>
    </row>
    <row r="10045" spans="1:5" customFormat="1" ht="12.75" x14ac:dyDescent="0.2">
      <c r="A10045" s="27">
        <v>2759</v>
      </c>
      <c r="B10045" s="27" t="s">
        <v>10237</v>
      </c>
      <c r="C10045" s="28" t="s">
        <v>12162</v>
      </c>
      <c r="D10045" s="27" t="s">
        <v>10239</v>
      </c>
      <c r="E10045" s="134">
        <v>9.68</v>
      </c>
    </row>
    <row r="10046" spans="1:5" customFormat="1" ht="12.75" x14ac:dyDescent="0.2">
      <c r="A10046" s="27">
        <v>38124</v>
      </c>
      <c r="B10046" s="27" t="s">
        <v>10237</v>
      </c>
      <c r="C10046" s="28" t="s">
        <v>12163</v>
      </c>
      <c r="D10046" s="27" t="s">
        <v>10239</v>
      </c>
      <c r="E10046" s="134">
        <v>33.1</v>
      </c>
    </row>
    <row r="10047" spans="1:5" customFormat="1" ht="12.75" x14ac:dyDescent="0.2">
      <c r="A10047" s="27">
        <v>38380</v>
      </c>
      <c r="B10047" s="27" t="s">
        <v>10237</v>
      </c>
      <c r="C10047" s="28" t="s">
        <v>12164</v>
      </c>
      <c r="D10047" s="27" t="s">
        <v>10239</v>
      </c>
      <c r="E10047" s="134">
        <v>31.15</v>
      </c>
    </row>
    <row r="10048" spans="1:5" customFormat="1" ht="25.5" x14ac:dyDescent="0.2">
      <c r="A10048" s="27">
        <v>42429</v>
      </c>
      <c r="B10048" s="27" t="s">
        <v>10237</v>
      </c>
      <c r="C10048" s="28" t="s">
        <v>12165</v>
      </c>
      <c r="D10048" s="27" t="s">
        <v>10239</v>
      </c>
      <c r="E10048" s="134">
        <v>6025.1</v>
      </c>
    </row>
    <row r="10049" spans="1:5" customFormat="1" ht="12.75" x14ac:dyDescent="0.2">
      <c r="A10049" s="27">
        <v>39616</v>
      </c>
      <c r="B10049" s="27" t="s">
        <v>10237</v>
      </c>
      <c r="C10049" s="28" t="s">
        <v>12166</v>
      </c>
      <c r="D10049" s="27" t="s">
        <v>10239</v>
      </c>
      <c r="E10049" s="134">
        <v>392.9</v>
      </c>
    </row>
    <row r="10050" spans="1:5" customFormat="1" ht="12.75" x14ac:dyDescent="0.2">
      <c r="A10050" s="27">
        <v>39618</v>
      </c>
      <c r="B10050" s="27" t="s">
        <v>10237</v>
      </c>
      <c r="C10050" s="28" t="s">
        <v>12167</v>
      </c>
      <c r="D10050" s="27" t="s">
        <v>10239</v>
      </c>
      <c r="E10050" s="134">
        <v>712.65</v>
      </c>
    </row>
    <row r="10051" spans="1:5" customFormat="1" ht="12.75" x14ac:dyDescent="0.2">
      <c r="A10051" s="27">
        <v>39619</v>
      </c>
      <c r="B10051" s="27" t="s">
        <v>10237</v>
      </c>
      <c r="C10051" s="28" t="s">
        <v>12168</v>
      </c>
      <c r="D10051" s="27" t="s">
        <v>10239</v>
      </c>
      <c r="E10051" s="134">
        <v>976.05</v>
      </c>
    </row>
    <row r="10052" spans="1:5" customFormat="1" ht="12.75" x14ac:dyDescent="0.2">
      <c r="A10052" s="27">
        <v>39613</v>
      </c>
      <c r="B10052" s="27" t="s">
        <v>10237</v>
      </c>
      <c r="C10052" s="28" t="s">
        <v>12169</v>
      </c>
      <c r="D10052" s="27" t="s">
        <v>10239</v>
      </c>
      <c r="E10052" s="134">
        <v>156.07</v>
      </c>
    </row>
    <row r="10053" spans="1:5" customFormat="1" ht="12.75" x14ac:dyDescent="0.2">
      <c r="A10053" s="27">
        <v>39614</v>
      </c>
      <c r="B10053" s="27" t="s">
        <v>10237</v>
      </c>
      <c r="C10053" s="28" t="s">
        <v>12170</v>
      </c>
      <c r="D10053" s="27" t="s">
        <v>10239</v>
      </c>
      <c r="E10053" s="134">
        <v>227.69</v>
      </c>
    </row>
    <row r="10054" spans="1:5" customFormat="1" ht="25.5" x14ac:dyDescent="0.2">
      <c r="A10054" s="27">
        <v>38538</v>
      </c>
      <c r="B10054" s="27" t="s">
        <v>10237</v>
      </c>
      <c r="C10054" s="28" t="s">
        <v>12171</v>
      </c>
      <c r="D10054" s="27" t="s">
        <v>10283</v>
      </c>
      <c r="E10054" s="134">
        <v>79</v>
      </c>
    </row>
    <row r="10055" spans="1:5" customFormat="1" ht="25.5" x14ac:dyDescent="0.2">
      <c r="A10055" s="27">
        <v>38539</v>
      </c>
      <c r="B10055" s="27" t="s">
        <v>10237</v>
      </c>
      <c r="C10055" s="28" t="s">
        <v>12172</v>
      </c>
      <c r="D10055" s="27" t="s">
        <v>10283</v>
      </c>
      <c r="E10055" s="134">
        <v>107.43</v>
      </c>
    </row>
    <row r="10056" spans="1:5" customFormat="1" ht="25.5" x14ac:dyDescent="0.2">
      <c r="A10056" s="27">
        <v>38540</v>
      </c>
      <c r="B10056" s="27" t="s">
        <v>10237</v>
      </c>
      <c r="C10056" s="28" t="s">
        <v>12173</v>
      </c>
      <c r="D10056" s="27" t="s">
        <v>10283</v>
      </c>
      <c r="E10056" s="134">
        <v>275.32</v>
      </c>
    </row>
    <row r="10057" spans="1:5" customFormat="1" ht="12.75" x14ac:dyDescent="0.2">
      <c r="A10057" s="27">
        <v>38384</v>
      </c>
      <c r="B10057" s="27" t="s">
        <v>10237</v>
      </c>
      <c r="C10057" s="28" t="s">
        <v>12174</v>
      </c>
      <c r="D10057" s="27" t="s">
        <v>10239</v>
      </c>
      <c r="E10057" s="134">
        <v>22.68</v>
      </c>
    </row>
    <row r="10058" spans="1:5" customFormat="1" ht="12.75" x14ac:dyDescent="0.2">
      <c r="A10058" s="27">
        <v>13</v>
      </c>
      <c r="B10058" s="27" t="s">
        <v>10237</v>
      </c>
      <c r="C10058" s="28" t="s">
        <v>12175</v>
      </c>
      <c r="D10058" s="27" t="s">
        <v>10287</v>
      </c>
      <c r="E10058" s="134">
        <v>19.010000000000002</v>
      </c>
    </row>
    <row r="10059" spans="1:5" customFormat="1" ht="12.75" x14ac:dyDescent="0.2">
      <c r="A10059" s="27">
        <v>2762</v>
      </c>
      <c r="B10059" s="27" t="s">
        <v>10237</v>
      </c>
      <c r="C10059" s="28" t="s">
        <v>12176</v>
      </c>
      <c r="D10059" s="27" t="s">
        <v>10283</v>
      </c>
      <c r="E10059" s="134">
        <v>12.1</v>
      </c>
    </row>
    <row r="10060" spans="1:5" customFormat="1" ht="25.5" x14ac:dyDescent="0.2">
      <c r="A10060" s="27">
        <v>21142</v>
      </c>
      <c r="B10060" s="27" t="s">
        <v>10237</v>
      </c>
      <c r="C10060" s="28" t="s">
        <v>12177</v>
      </c>
      <c r="D10060" s="27" t="s">
        <v>10239</v>
      </c>
      <c r="E10060" s="134">
        <v>35.35</v>
      </c>
    </row>
    <row r="10061" spans="1:5" customFormat="1" ht="12.75" x14ac:dyDescent="0.2">
      <c r="A10061" s="27">
        <v>4223</v>
      </c>
      <c r="B10061" s="27" t="s">
        <v>10237</v>
      </c>
      <c r="C10061" s="28" t="s">
        <v>12178</v>
      </c>
      <c r="D10061" s="27" t="s">
        <v>10289</v>
      </c>
      <c r="E10061" s="134">
        <v>4.4000000000000004</v>
      </c>
    </row>
    <row r="10062" spans="1:5" customFormat="1" ht="12.75" x14ac:dyDescent="0.2">
      <c r="A10062" s="27">
        <v>37372</v>
      </c>
      <c r="B10062" s="27" t="s">
        <v>10237</v>
      </c>
      <c r="C10062" s="28" t="s">
        <v>12179</v>
      </c>
      <c r="D10062" s="27" t="s">
        <v>10387</v>
      </c>
      <c r="E10062" s="134">
        <v>1.34</v>
      </c>
    </row>
    <row r="10063" spans="1:5" customFormat="1" ht="12.75" x14ac:dyDescent="0.2">
      <c r="A10063" s="27">
        <v>40863</v>
      </c>
      <c r="B10063" s="27" t="s">
        <v>10237</v>
      </c>
      <c r="C10063" s="28" t="s">
        <v>12180</v>
      </c>
      <c r="D10063" s="27" t="s">
        <v>10389</v>
      </c>
      <c r="E10063" s="134">
        <v>252.08</v>
      </c>
    </row>
    <row r="10064" spans="1:5" customFormat="1" ht="12.75" x14ac:dyDescent="0.2">
      <c r="A10064" s="27">
        <v>38475</v>
      </c>
      <c r="B10064" s="27" t="s">
        <v>10237</v>
      </c>
      <c r="C10064" s="28" t="s">
        <v>12181</v>
      </c>
      <c r="D10064" s="27" t="s">
        <v>10239</v>
      </c>
      <c r="E10064" s="134">
        <v>40.56</v>
      </c>
    </row>
    <row r="10065" spans="1:5" customFormat="1" ht="12.75" x14ac:dyDescent="0.2">
      <c r="A10065" s="27">
        <v>38474</v>
      </c>
      <c r="B10065" s="27" t="s">
        <v>10237</v>
      </c>
      <c r="C10065" s="28" t="s">
        <v>12182</v>
      </c>
      <c r="D10065" s="27" t="s">
        <v>10239</v>
      </c>
      <c r="E10065" s="134">
        <v>50.14</v>
      </c>
    </row>
    <row r="10066" spans="1:5" customFormat="1" ht="12.75" x14ac:dyDescent="0.2">
      <c r="A10066" s="27">
        <v>10886</v>
      </c>
      <c r="B10066" s="27" t="s">
        <v>10237</v>
      </c>
      <c r="C10066" s="28" t="s">
        <v>12183</v>
      </c>
      <c r="D10066" s="27" t="s">
        <v>10239</v>
      </c>
      <c r="E10066" s="134">
        <v>192.5</v>
      </c>
    </row>
    <row r="10067" spans="1:5" customFormat="1" ht="12.75" x14ac:dyDescent="0.2">
      <c r="A10067" s="27">
        <v>10888</v>
      </c>
      <c r="B10067" s="27" t="s">
        <v>10237</v>
      </c>
      <c r="C10067" s="28" t="s">
        <v>12184</v>
      </c>
      <c r="D10067" s="27" t="s">
        <v>10239</v>
      </c>
      <c r="E10067" s="134">
        <v>609.23</v>
      </c>
    </row>
    <row r="10068" spans="1:5" customFormat="1" ht="12.75" x14ac:dyDescent="0.2">
      <c r="A10068" s="27">
        <v>10889</v>
      </c>
      <c r="B10068" s="27" t="s">
        <v>10237</v>
      </c>
      <c r="C10068" s="28" t="s">
        <v>12185</v>
      </c>
      <c r="D10068" s="27" t="s">
        <v>10239</v>
      </c>
      <c r="E10068" s="134">
        <v>660</v>
      </c>
    </row>
    <row r="10069" spans="1:5" customFormat="1" ht="12.75" x14ac:dyDescent="0.2">
      <c r="A10069" s="27">
        <v>10890</v>
      </c>
      <c r="B10069" s="27" t="s">
        <v>10237</v>
      </c>
      <c r="C10069" s="28" t="s">
        <v>12186</v>
      </c>
      <c r="D10069" s="27" t="s">
        <v>10239</v>
      </c>
      <c r="E10069" s="134">
        <v>304.61</v>
      </c>
    </row>
    <row r="10070" spans="1:5" customFormat="1" ht="12.75" x14ac:dyDescent="0.2">
      <c r="A10070" s="27">
        <v>10891</v>
      </c>
      <c r="B10070" s="27" t="s">
        <v>10237</v>
      </c>
      <c r="C10070" s="28" t="s">
        <v>12187</v>
      </c>
      <c r="D10070" s="27" t="s">
        <v>10239</v>
      </c>
      <c r="E10070" s="134">
        <v>186.15</v>
      </c>
    </row>
    <row r="10071" spans="1:5" customFormat="1" ht="12.75" x14ac:dyDescent="0.2">
      <c r="A10071" s="27">
        <v>10892</v>
      </c>
      <c r="B10071" s="27" t="s">
        <v>10237</v>
      </c>
      <c r="C10071" s="28" t="s">
        <v>12188</v>
      </c>
      <c r="D10071" s="27" t="s">
        <v>10239</v>
      </c>
      <c r="E10071" s="134">
        <v>220</v>
      </c>
    </row>
    <row r="10072" spans="1:5" customFormat="1" ht="12.75" x14ac:dyDescent="0.2">
      <c r="A10072" s="27">
        <v>20977</v>
      </c>
      <c r="B10072" s="27" t="s">
        <v>10237</v>
      </c>
      <c r="C10072" s="28" t="s">
        <v>12189</v>
      </c>
      <c r="D10072" s="27" t="s">
        <v>10239</v>
      </c>
      <c r="E10072" s="134">
        <v>262.3</v>
      </c>
    </row>
    <row r="10073" spans="1:5" customFormat="1" ht="12.75" x14ac:dyDescent="0.2">
      <c r="A10073" s="27">
        <v>3073</v>
      </c>
      <c r="B10073" s="27" t="s">
        <v>10237</v>
      </c>
      <c r="C10073" s="28" t="s">
        <v>12190</v>
      </c>
      <c r="D10073" s="27" t="s">
        <v>10239</v>
      </c>
      <c r="E10073" s="134">
        <v>191.7</v>
      </c>
    </row>
    <row r="10074" spans="1:5" customFormat="1" ht="12.75" x14ac:dyDescent="0.2">
      <c r="A10074" s="27">
        <v>3074</v>
      </c>
      <c r="B10074" s="27" t="s">
        <v>10237</v>
      </c>
      <c r="C10074" s="28" t="s">
        <v>12191</v>
      </c>
      <c r="D10074" s="27" t="s">
        <v>10239</v>
      </c>
      <c r="E10074" s="134">
        <v>121.02</v>
      </c>
    </row>
    <row r="10075" spans="1:5" customFormat="1" ht="12.75" x14ac:dyDescent="0.2">
      <c r="A10075" s="27">
        <v>3076</v>
      </c>
      <c r="B10075" s="27" t="s">
        <v>10237</v>
      </c>
      <c r="C10075" s="28" t="s">
        <v>12192</v>
      </c>
      <c r="D10075" s="27" t="s">
        <v>10239</v>
      </c>
      <c r="E10075" s="134">
        <v>157.6</v>
      </c>
    </row>
    <row r="10076" spans="1:5" customFormat="1" ht="12.75" x14ac:dyDescent="0.2">
      <c r="A10076" s="27">
        <v>3075</v>
      </c>
      <c r="B10076" s="27" t="s">
        <v>10237</v>
      </c>
      <c r="C10076" s="28" t="s">
        <v>12193</v>
      </c>
      <c r="D10076" s="27" t="s">
        <v>10239</v>
      </c>
      <c r="E10076" s="134">
        <v>99.59</v>
      </c>
    </row>
    <row r="10077" spans="1:5" customFormat="1" ht="12.75" x14ac:dyDescent="0.2">
      <c r="A10077" s="27">
        <v>10781</v>
      </c>
      <c r="B10077" s="27" t="s">
        <v>10237</v>
      </c>
      <c r="C10077" s="28" t="s">
        <v>12194</v>
      </c>
      <c r="D10077" s="27" t="s">
        <v>10239</v>
      </c>
      <c r="E10077" s="134">
        <v>13.5</v>
      </c>
    </row>
    <row r="10078" spans="1:5" customFormat="1" ht="25.5" x14ac:dyDescent="0.2">
      <c r="A10078" s="27">
        <v>11480</v>
      </c>
      <c r="B10078" s="27" t="s">
        <v>10237</v>
      </c>
      <c r="C10078" s="28" t="s">
        <v>12195</v>
      </c>
      <c r="D10078" s="27" t="s">
        <v>11591</v>
      </c>
      <c r="E10078" s="134">
        <v>107.5</v>
      </c>
    </row>
    <row r="10079" spans="1:5" customFormat="1" ht="25.5" x14ac:dyDescent="0.2">
      <c r="A10079" s="27">
        <v>43612</v>
      </c>
      <c r="B10079" s="27" t="s">
        <v>10237</v>
      </c>
      <c r="C10079" s="28" t="s">
        <v>15911</v>
      </c>
      <c r="D10079" s="27" t="s">
        <v>11591</v>
      </c>
      <c r="E10079" s="134">
        <v>84.61</v>
      </c>
    </row>
    <row r="10080" spans="1:5" customFormat="1" ht="25.5" x14ac:dyDescent="0.2">
      <c r="A10080" s="27">
        <v>43613</v>
      </c>
      <c r="B10080" s="27" t="s">
        <v>10237</v>
      </c>
      <c r="C10080" s="28" t="s">
        <v>15912</v>
      </c>
      <c r="D10080" s="27" t="s">
        <v>11591</v>
      </c>
      <c r="E10080" s="134">
        <v>70.040000000000006</v>
      </c>
    </row>
    <row r="10081" spans="1:5" customFormat="1" ht="38.25" x14ac:dyDescent="0.2">
      <c r="A10081" s="27">
        <v>11469</v>
      </c>
      <c r="B10081" s="27" t="s">
        <v>10237</v>
      </c>
      <c r="C10081" s="28" t="s">
        <v>12196</v>
      </c>
      <c r="D10081" s="27" t="s">
        <v>10239</v>
      </c>
      <c r="E10081" s="134">
        <v>11.47</v>
      </c>
    </row>
    <row r="10082" spans="1:5" customFormat="1" ht="25.5" x14ac:dyDescent="0.2">
      <c r="A10082" s="27">
        <v>11468</v>
      </c>
      <c r="B10082" s="27" t="s">
        <v>10237</v>
      </c>
      <c r="C10082" s="28" t="s">
        <v>12197</v>
      </c>
      <c r="D10082" s="27" t="s">
        <v>10239</v>
      </c>
      <c r="E10082" s="134">
        <v>11.48</v>
      </c>
    </row>
    <row r="10083" spans="1:5" customFormat="1" ht="25.5" x14ac:dyDescent="0.2">
      <c r="A10083" s="27">
        <v>11484</v>
      </c>
      <c r="B10083" s="27" t="s">
        <v>10237</v>
      </c>
      <c r="C10083" s="28" t="s">
        <v>12198</v>
      </c>
      <c r="D10083" s="27" t="s">
        <v>10239</v>
      </c>
      <c r="E10083" s="134">
        <v>50.43</v>
      </c>
    </row>
    <row r="10084" spans="1:5" customFormat="1" ht="25.5" x14ac:dyDescent="0.2">
      <c r="A10084" s="27">
        <v>38155</v>
      </c>
      <c r="B10084" s="27" t="s">
        <v>10237</v>
      </c>
      <c r="C10084" s="28" t="s">
        <v>12199</v>
      </c>
      <c r="D10084" s="27" t="s">
        <v>10239</v>
      </c>
      <c r="E10084" s="134">
        <v>78.3</v>
      </c>
    </row>
    <row r="10085" spans="1:5" customFormat="1" ht="25.5" x14ac:dyDescent="0.2">
      <c r="A10085" s="27">
        <v>11467</v>
      </c>
      <c r="B10085" s="27" t="s">
        <v>10237</v>
      </c>
      <c r="C10085" s="28" t="s">
        <v>12200</v>
      </c>
      <c r="D10085" s="27" t="s">
        <v>10239</v>
      </c>
      <c r="E10085" s="134">
        <v>17.89</v>
      </c>
    </row>
    <row r="10086" spans="1:5" customFormat="1" ht="38.25" x14ac:dyDescent="0.2">
      <c r="A10086" s="27">
        <v>38153</v>
      </c>
      <c r="B10086" s="27" t="s">
        <v>10237</v>
      </c>
      <c r="C10086" s="28" t="s">
        <v>12201</v>
      </c>
      <c r="D10086" s="27" t="s">
        <v>11591</v>
      </c>
      <c r="E10086" s="134">
        <v>45.7</v>
      </c>
    </row>
    <row r="10087" spans="1:5" customFormat="1" ht="38.25" x14ac:dyDescent="0.2">
      <c r="A10087" s="27">
        <v>43607</v>
      </c>
      <c r="B10087" s="27" t="s">
        <v>10237</v>
      </c>
      <c r="C10087" s="28" t="s">
        <v>12202</v>
      </c>
      <c r="D10087" s="27" t="s">
        <v>11591</v>
      </c>
      <c r="E10087" s="134">
        <v>86.44</v>
      </c>
    </row>
    <row r="10088" spans="1:5" customFormat="1" ht="38.25" x14ac:dyDescent="0.2">
      <c r="A10088" s="27">
        <v>3080</v>
      </c>
      <c r="B10088" s="27" t="s">
        <v>10237</v>
      </c>
      <c r="C10088" s="28" t="s">
        <v>12203</v>
      </c>
      <c r="D10088" s="27" t="s">
        <v>11591</v>
      </c>
      <c r="E10088" s="134">
        <v>58.12</v>
      </c>
    </row>
    <row r="10089" spans="1:5" customFormat="1" ht="38.25" x14ac:dyDescent="0.2">
      <c r="A10089" s="27">
        <v>3081</v>
      </c>
      <c r="B10089" s="27" t="s">
        <v>10237</v>
      </c>
      <c r="C10089" s="28" t="s">
        <v>12204</v>
      </c>
      <c r="D10089" s="27" t="s">
        <v>11591</v>
      </c>
      <c r="E10089" s="134">
        <v>114.99</v>
      </c>
    </row>
    <row r="10090" spans="1:5" customFormat="1" ht="38.25" x14ac:dyDescent="0.2">
      <c r="A10090" s="27">
        <v>3090</v>
      </c>
      <c r="B10090" s="27" t="s">
        <v>10237</v>
      </c>
      <c r="C10090" s="28" t="s">
        <v>12205</v>
      </c>
      <c r="D10090" s="27" t="s">
        <v>11591</v>
      </c>
      <c r="E10090" s="134">
        <v>51.87</v>
      </c>
    </row>
    <row r="10091" spans="1:5" customFormat="1" ht="38.25" x14ac:dyDescent="0.2">
      <c r="A10091" s="27">
        <v>43611</v>
      </c>
      <c r="B10091" s="27" t="s">
        <v>10237</v>
      </c>
      <c r="C10091" s="28" t="s">
        <v>12206</v>
      </c>
      <c r="D10091" s="27" t="s">
        <v>11591</v>
      </c>
      <c r="E10091" s="134">
        <v>86.08</v>
      </c>
    </row>
    <row r="10092" spans="1:5" customFormat="1" ht="38.25" x14ac:dyDescent="0.2">
      <c r="A10092" s="27">
        <v>3103</v>
      </c>
      <c r="B10092" s="27" t="s">
        <v>10237</v>
      </c>
      <c r="C10092" s="28" t="s">
        <v>12207</v>
      </c>
      <c r="D10092" s="27" t="s">
        <v>10239</v>
      </c>
      <c r="E10092" s="134">
        <v>43.01</v>
      </c>
    </row>
    <row r="10093" spans="1:5" customFormat="1" ht="38.25" x14ac:dyDescent="0.2">
      <c r="A10093" s="27">
        <v>3097</v>
      </c>
      <c r="B10093" s="27" t="s">
        <v>10237</v>
      </c>
      <c r="C10093" s="28" t="s">
        <v>12208</v>
      </c>
      <c r="D10093" s="27" t="s">
        <v>11591</v>
      </c>
      <c r="E10093" s="134">
        <v>65.069999999999993</v>
      </c>
    </row>
    <row r="10094" spans="1:5" customFormat="1" ht="38.25" x14ac:dyDescent="0.2">
      <c r="A10094" s="27">
        <v>3099</v>
      </c>
      <c r="B10094" s="27" t="s">
        <v>10237</v>
      </c>
      <c r="C10094" s="28" t="s">
        <v>12209</v>
      </c>
      <c r="D10094" s="27" t="s">
        <v>11591</v>
      </c>
      <c r="E10094" s="134">
        <v>104.19</v>
      </c>
    </row>
    <row r="10095" spans="1:5" customFormat="1" ht="38.25" x14ac:dyDescent="0.2">
      <c r="A10095" s="27">
        <v>38151</v>
      </c>
      <c r="B10095" s="27" t="s">
        <v>10237</v>
      </c>
      <c r="C10095" s="28" t="s">
        <v>12210</v>
      </c>
      <c r="D10095" s="27" t="s">
        <v>11591</v>
      </c>
      <c r="E10095" s="134">
        <v>75.540000000000006</v>
      </c>
    </row>
    <row r="10096" spans="1:5" customFormat="1" ht="38.25" x14ac:dyDescent="0.2">
      <c r="A10096" s="27">
        <v>38152</v>
      </c>
      <c r="B10096" s="27" t="s">
        <v>10237</v>
      </c>
      <c r="C10096" s="28" t="s">
        <v>12211</v>
      </c>
      <c r="D10096" s="27" t="s">
        <v>11591</v>
      </c>
      <c r="E10096" s="134">
        <v>121.85</v>
      </c>
    </row>
    <row r="10097" spans="1:5" customFormat="1" ht="38.25" x14ac:dyDescent="0.2">
      <c r="A10097" s="27">
        <v>43610</v>
      </c>
      <c r="B10097" s="27" t="s">
        <v>10237</v>
      </c>
      <c r="C10097" s="28" t="s">
        <v>12212</v>
      </c>
      <c r="D10097" s="27" t="s">
        <v>11591</v>
      </c>
      <c r="E10097" s="134">
        <v>64.569999999999993</v>
      </c>
    </row>
    <row r="10098" spans="1:5" customFormat="1" ht="38.25" x14ac:dyDescent="0.2">
      <c r="A10098" s="27">
        <v>3093</v>
      </c>
      <c r="B10098" s="27" t="s">
        <v>10237</v>
      </c>
      <c r="C10098" s="28" t="s">
        <v>12213</v>
      </c>
      <c r="D10098" s="27" t="s">
        <v>11591</v>
      </c>
      <c r="E10098" s="134">
        <v>104.19</v>
      </c>
    </row>
    <row r="10099" spans="1:5" customFormat="1" ht="25.5" x14ac:dyDescent="0.2">
      <c r="A10099" s="27">
        <v>38165</v>
      </c>
      <c r="B10099" s="27" t="s">
        <v>10237</v>
      </c>
      <c r="C10099" s="28" t="s">
        <v>12214</v>
      </c>
      <c r="D10099" s="27" t="s">
        <v>11591</v>
      </c>
      <c r="E10099" s="134">
        <v>66.83</v>
      </c>
    </row>
    <row r="10100" spans="1:5" customFormat="1" ht="12.75" x14ac:dyDescent="0.2">
      <c r="A10100" s="27">
        <v>38177</v>
      </c>
      <c r="B10100" s="27" t="s">
        <v>10237</v>
      </c>
      <c r="C10100" s="28" t="s">
        <v>12215</v>
      </c>
      <c r="D10100" s="27" t="s">
        <v>10239</v>
      </c>
      <c r="E10100" s="134">
        <v>19.86</v>
      </c>
    </row>
    <row r="10101" spans="1:5" customFormat="1" ht="25.5" x14ac:dyDescent="0.2">
      <c r="A10101" s="27">
        <v>11458</v>
      </c>
      <c r="B10101" s="27" t="s">
        <v>10237</v>
      </c>
      <c r="C10101" s="28" t="s">
        <v>12216</v>
      </c>
      <c r="D10101" s="27" t="s">
        <v>10239</v>
      </c>
      <c r="E10101" s="134">
        <v>23.71</v>
      </c>
    </row>
    <row r="10102" spans="1:5" customFormat="1" ht="38.25" x14ac:dyDescent="0.2">
      <c r="A10102" s="27">
        <v>3108</v>
      </c>
      <c r="B10102" s="27" t="s">
        <v>10237</v>
      </c>
      <c r="C10102" s="28" t="s">
        <v>12217</v>
      </c>
      <c r="D10102" s="27" t="s">
        <v>10239</v>
      </c>
      <c r="E10102" s="134">
        <v>100.79</v>
      </c>
    </row>
    <row r="10103" spans="1:5" customFormat="1" ht="38.25" x14ac:dyDescent="0.2">
      <c r="A10103" s="27">
        <v>3105</v>
      </c>
      <c r="B10103" s="27" t="s">
        <v>10237</v>
      </c>
      <c r="C10103" s="28" t="s">
        <v>12218</v>
      </c>
      <c r="D10103" s="27" t="s">
        <v>10239</v>
      </c>
      <c r="E10103" s="134">
        <v>131.82</v>
      </c>
    </row>
    <row r="10104" spans="1:5" customFormat="1" ht="25.5" x14ac:dyDescent="0.2">
      <c r="A10104" s="27">
        <v>38178</v>
      </c>
      <c r="B10104" s="27" t="s">
        <v>10237</v>
      </c>
      <c r="C10104" s="28" t="s">
        <v>12219</v>
      </c>
      <c r="D10104" s="27" t="s">
        <v>10239</v>
      </c>
      <c r="E10104" s="134">
        <v>21.85</v>
      </c>
    </row>
    <row r="10105" spans="1:5" customFormat="1" ht="25.5" x14ac:dyDescent="0.2">
      <c r="A10105" s="27">
        <v>43575</v>
      </c>
      <c r="B10105" s="27" t="s">
        <v>10237</v>
      </c>
      <c r="C10105" s="28" t="s">
        <v>12220</v>
      </c>
      <c r="D10105" s="27" t="s">
        <v>10239</v>
      </c>
      <c r="E10105" s="134">
        <v>47.34</v>
      </c>
    </row>
    <row r="10106" spans="1:5" customFormat="1" ht="25.5" x14ac:dyDescent="0.2">
      <c r="A10106" s="27">
        <v>43577</v>
      </c>
      <c r="B10106" s="27" t="s">
        <v>10237</v>
      </c>
      <c r="C10106" s="28" t="s">
        <v>12221</v>
      </c>
      <c r="D10106" s="27" t="s">
        <v>10239</v>
      </c>
      <c r="E10106" s="134">
        <v>82.31</v>
      </c>
    </row>
    <row r="10107" spans="1:5" customFormat="1" ht="12.75" x14ac:dyDescent="0.2">
      <c r="A10107" s="27">
        <v>43458</v>
      </c>
      <c r="B10107" s="27" t="s">
        <v>10237</v>
      </c>
      <c r="C10107" s="28" t="s">
        <v>12222</v>
      </c>
      <c r="D10107" s="27" t="s">
        <v>10387</v>
      </c>
      <c r="E10107" s="134">
        <v>0.06</v>
      </c>
    </row>
    <row r="10108" spans="1:5" customFormat="1" ht="25.5" x14ac:dyDescent="0.2">
      <c r="A10108" s="27">
        <v>43470</v>
      </c>
      <c r="B10108" s="27" t="s">
        <v>10237</v>
      </c>
      <c r="C10108" s="28" t="s">
        <v>12223</v>
      </c>
      <c r="D10108" s="27" t="s">
        <v>10389</v>
      </c>
      <c r="E10108" s="134">
        <v>10.89</v>
      </c>
    </row>
    <row r="10109" spans="1:5" customFormat="1" ht="25.5" x14ac:dyDescent="0.2">
      <c r="A10109" s="27">
        <v>43459</v>
      </c>
      <c r="B10109" s="27" t="s">
        <v>10237</v>
      </c>
      <c r="C10109" s="28" t="s">
        <v>12224</v>
      </c>
      <c r="D10109" s="27" t="s">
        <v>10387</v>
      </c>
      <c r="E10109" s="134">
        <v>0.49</v>
      </c>
    </row>
    <row r="10110" spans="1:5" customFormat="1" ht="25.5" x14ac:dyDescent="0.2">
      <c r="A10110" s="27">
        <v>43471</v>
      </c>
      <c r="B10110" s="27" t="s">
        <v>10237</v>
      </c>
      <c r="C10110" s="28" t="s">
        <v>12225</v>
      </c>
      <c r="D10110" s="27" t="s">
        <v>10389</v>
      </c>
      <c r="E10110" s="134">
        <v>92.26</v>
      </c>
    </row>
    <row r="10111" spans="1:5" customFormat="1" ht="12.75" x14ac:dyDescent="0.2">
      <c r="A10111" s="27">
        <v>43460</v>
      </c>
      <c r="B10111" s="27" t="s">
        <v>10237</v>
      </c>
      <c r="C10111" s="28" t="s">
        <v>12226</v>
      </c>
      <c r="D10111" s="27" t="s">
        <v>10387</v>
      </c>
      <c r="E10111" s="134">
        <v>0.85</v>
      </c>
    </row>
    <row r="10112" spans="1:5" customFormat="1" ht="25.5" x14ac:dyDescent="0.2">
      <c r="A10112" s="27">
        <v>43472</v>
      </c>
      <c r="B10112" s="27" t="s">
        <v>10237</v>
      </c>
      <c r="C10112" s="28" t="s">
        <v>12227</v>
      </c>
      <c r="D10112" s="27" t="s">
        <v>10389</v>
      </c>
      <c r="E10112" s="134">
        <v>159.72999999999999</v>
      </c>
    </row>
    <row r="10113" spans="1:5" customFormat="1" ht="12.75" x14ac:dyDescent="0.2">
      <c r="A10113" s="27">
        <v>43461</v>
      </c>
      <c r="B10113" s="27" t="s">
        <v>10237</v>
      </c>
      <c r="C10113" s="28" t="s">
        <v>12228</v>
      </c>
      <c r="D10113" s="27" t="s">
        <v>10387</v>
      </c>
      <c r="E10113" s="134">
        <v>0.31</v>
      </c>
    </row>
    <row r="10114" spans="1:5" customFormat="1" ht="25.5" x14ac:dyDescent="0.2">
      <c r="A10114" s="27">
        <v>43473</v>
      </c>
      <c r="B10114" s="27" t="s">
        <v>10237</v>
      </c>
      <c r="C10114" s="28" t="s">
        <v>12229</v>
      </c>
      <c r="D10114" s="27" t="s">
        <v>10389</v>
      </c>
      <c r="E10114" s="134">
        <v>59.28</v>
      </c>
    </row>
    <row r="10115" spans="1:5" customFormat="1" ht="25.5" x14ac:dyDescent="0.2">
      <c r="A10115" s="27">
        <v>43463</v>
      </c>
      <c r="B10115" s="27" t="s">
        <v>10237</v>
      </c>
      <c r="C10115" s="28" t="s">
        <v>12230</v>
      </c>
      <c r="D10115" s="27" t="s">
        <v>10387</v>
      </c>
      <c r="E10115" s="134">
        <v>0.1</v>
      </c>
    </row>
    <row r="10116" spans="1:5" customFormat="1" ht="25.5" x14ac:dyDescent="0.2">
      <c r="A10116" s="27">
        <v>43475</v>
      </c>
      <c r="B10116" s="27" t="s">
        <v>10237</v>
      </c>
      <c r="C10116" s="28" t="s">
        <v>12231</v>
      </c>
      <c r="D10116" s="27" t="s">
        <v>10389</v>
      </c>
      <c r="E10116" s="134">
        <v>18.73</v>
      </c>
    </row>
    <row r="10117" spans="1:5" customFormat="1" ht="25.5" x14ac:dyDescent="0.2">
      <c r="A10117" s="27">
        <v>43462</v>
      </c>
      <c r="B10117" s="27" t="s">
        <v>10237</v>
      </c>
      <c r="C10117" s="28" t="s">
        <v>12232</v>
      </c>
      <c r="D10117" s="27" t="s">
        <v>10387</v>
      </c>
      <c r="E10117" s="134">
        <v>0.01</v>
      </c>
    </row>
    <row r="10118" spans="1:5" customFormat="1" ht="25.5" x14ac:dyDescent="0.2">
      <c r="A10118" s="27">
        <v>43474</v>
      </c>
      <c r="B10118" s="27" t="s">
        <v>10237</v>
      </c>
      <c r="C10118" s="28" t="s">
        <v>12233</v>
      </c>
      <c r="D10118" s="27" t="s">
        <v>10389</v>
      </c>
      <c r="E10118" s="134">
        <v>2.29</v>
      </c>
    </row>
    <row r="10119" spans="1:5" customFormat="1" ht="25.5" x14ac:dyDescent="0.2">
      <c r="A10119" s="27">
        <v>43464</v>
      </c>
      <c r="B10119" s="27" t="s">
        <v>10237</v>
      </c>
      <c r="C10119" s="28" t="s">
        <v>12234</v>
      </c>
      <c r="D10119" s="27" t="s">
        <v>10387</v>
      </c>
      <c r="E10119" s="134">
        <v>0.01</v>
      </c>
    </row>
    <row r="10120" spans="1:5" customFormat="1" ht="25.5" x14ac:dyDescent="0.2">
      <c r="A10120" s="27">
        <v>43476</v>
      </c>
      <c r="B10120" s="27" t="s">
        <v>10237</v>
      </c>
      <c r="C10120" s="28" t="s">
        <v>12235</v>
      </c>
      <c r="D10120" s="27" t="s">
        <v>10389</v>
      </c>
      <c r="E10120" s="134">
        <v>0.01</v>
      </c>
    </row>
    <row r="10121" spans="1:5" customFormat="1" ht="12.75" x14ac:dyDescent="0.2">
      <c r="A10121" s="27">
        <v>43465</v>
      </c>
      <c r="B10121" s="27" t="s">
        <v>10237</v>
      </c>
      <c r="C10121" s="28" t="s">
        <v>12236</v>
      </c>
      <c r="D10121" s="27" t="s">
        <v>10387</v>
      </c>
      <c r="E10121" s="134">
        <v>0.82</v>
      </c>
    </row>
    <row r="10122" spans="1:5" customFormat="1" ht="12.75" x14ac:dyDescent="0.2">
      <c r="A10122" s="27">
        <v>43477</v>
      </c>
      <c r="B10122" s="27" t="s">
        <v>10237</v>
      </c>
      <c r="C10122" s="28" t="s">
        <v>12237</v>
      </c>
      <c r="D10122" s="27" t="s">
        <v>10389</v>
      </c>
      <c r="E10122" s="134">
        <v>155.21</v>
      </c>
    </row>
    <row r="10123" spans="1:5" customFormat="1" ht="12.75" x14ac:dyDescent="0.2">
      <c r="A10123" s="27">
        <v>43466</v>
      </c>
      <c r="B10123" s="27" t="s">
        <v>10237</v>
      </c>
      <c r="C10123" s="28" t="s">
        <v>12238</v>
      </c>
      <c r="D10123" s="27" t="s">
        <v>10387</v>
      </c>
      <c r="E10123" s="134">
        <v>1.97</v>
      </c>
    </row>
    <row r="10124" spans="1:5" customFormat="1" ht="12.75" x14ac:dyDescent="0.2">
      <c r="A10124" s="27">
        <v>43478</v>
      </c>
      <c r="B10124" s="27" t="s">
        <v>10237</v>
      </c>
      <c r="C10124" s="28" t="s">
        <v>12239</v>
      </c>
      <c r="D10124" s="27" t="s">
        <v>10389</v>
      </c>
      <c r="E10124" s="134">
        <v>371.21</v>
      </c>
    </row>
    <row r="10125" spans="1:5" customFormat="1" ht="12.75" x14ac:dyDescent="0.2">
      <c r="A10125" s="27">
        <v>43467</v>
      </c>
      <c r="B10125" s="27" t="s">
        <v>10237</v>
      </c>
      <c r="C10125" s="28" t="s">
        <v>12240</v>
      </c>
      <c r="D10125" s="27" t="s">
        <v>10387</v>
      </c>
      <c r="E10125" s="134">
        <v>0.61</v>
      </c>
    </row>
    <row r="10126" spans="1:5" customFormat="1" ht="12.75" x14ac:dyDescent="0.2">
      <c r="A10126" s="27">
        <v>43479</v>
      </c>
      <c r="B10126" s="27" t="s">
        <v>10237</v>
      </c>
      <c r="C10126" s="28" t="s">
        <v>12241</v>
      </c>
      <c r="D10126" s="27" t="s">
        <v>10389</v>
      </c>
      <c r="E10126" s="134">
        <v>114.72</v>
      </c>
    </row>
    <row r="10127" spans="1:5" customFormat="1" ht="12.75" x14ac:dyDescent="0.2">
      <c r="A10127" s="27">
        <v>43468</v>
      </c>
      <c r="B10127" s="27" t="s">
        <v>10237</v>
      </c>
      <c r="C10127" s="28" t="s">
        <v>12242</v>
      </c>
      <c r="D10127" s="27" t="s">
        <v>10387</v>
      </c>
      <c r="E10127" s="134">
        <v>1.23</v>
      </c>
    </row>
    <row r="10128" spans="1:5" customFormat="1" ht="12.75" x14ac:dyDescent="0.2">
      <c r="A10128" s="27">
        <v>43480</v>
      </c>
      <c r="B10128" s="27" t="s">
        <v>10237</v>
      </c>
      <c r="C10128" s="28" t="s">
        <v>12243</v>
      </c>
      <c r="D10128" s="27" t="s">
        <v>10389</v>
      </c>
      <c r="E10128" s="134">
        <v>232.31</v>
      </c>
    </row>
    <row r="10129" spans="1:5" customFormat="1" ht="12.75" x14ac:dyDescent="0.2">
      <c r="A10129" s="27">
        <v>43469</v>
      </c>
      <c r="B10129" s="27" t="s">
        <v>10237</v>
      </c>
      <c r="C10129" s="28" t="s">
        <v>12244</v>
      </c>
      <c r="D10129" s="27" t="s">
        <v>10387</v>
      </c>
      <c r="E10129" s="134">
        <v>7.0000000000000007E-2</v>
      </c>
    </row>
    <row r="10130" spans="1:5" customFormat="1" ht="25.5" x14ac:dyDescent="0.2">
      <c r="A10130" s="27">
        <v>43481</v>
      </c>
      <c r="B10130" s="27" t="s">
        <v>10237</v>
      </c>
      <c r="C10130" s="28" t="s">
        <v>12245</v>
      </c>
      <c r="D10130" s="27" t="s">
        <v>10389</v>
      </c>
      <c r="E10130" s="134">
        <v>12.77</v>
      </c>
    </row>
    <row r="10131" spans="1:5" customFormat="1" ht="25.5" x14ac:dyDescent="0.2">
      <c r="A10131" s="27">
        <v>3119</v>
      </c>
      <c r="B10131" s="27" t="s">
        <v>10237</v>
      </c>
      <c r="C10131" s="28" t="s">
        <v>12246</v>
      </c>
      <c r="D10131" s="27" t="s">
        <v>10239</v>
      </c>
      <c r="E10131" s="134">
        <v>2.56</v>
      </c>
    </row>
    <row r="10132" spans="1:5" customFormat="1" ht="25.5" x14ac:dyDescent="0.2">
      <c r="A10132" s="27">
        <v>3122</v>
      </c>
      <c r="B10132" s="27" t="s">
        <v>10237</v>
      </c>
      <c r="C10132" s="28" t="s">
        <v>12247</v>
      </c>
      <c r="D10132" s="27" t="s">
        <v>10239</v>
      </c>
      <c r="E10132" s="134">
        <v>5.22</v>
      </c>
    </row>
    <row r="10133" spans="1:5" customFormat="1" ht="25.5" x14ac:dyDescent="0.2">
      <c r="A10133" s="27">
        <v>3121</v>
      </c>
      <c r="B10133" s="27" t="s">
        <v>10237</v>
      </c>
      <c r="C10133" s="28" t="s">
        <v>12248</v>
      </c>
      <c r="D10133" s="27" t="s">
        <v>10239</v>
      </c>
      <c r="E10133" s="50">
        <v>5.92</v>
      </c>
    </row>
    <row r="10134" spans="1:5" customFormat="1" ht="25.5" x14ac:dyDescent="0.2">
      <c r="A10134" s="27">
        <v>3120</v>
      </c>
      <c r="B10134" s="27" t="s">
        <v>10237</v>
      </c>
      <c r="C10134" s="28" t="s">
        <v>12249</v>
      </c>
      <c r="D10134" s="27" t="s">
        <v>10239</v>
      </c>
      <c r="E10134" s="50">
        <v>11.22</v>
      </c>
    </row>
    <row r="10135" spans="1:5" customFormat="1" ht="25.5" x14ac:dyDescent="0.2">
      <c r="A10135" s="27">
        <v>11455</v>
      </c>
      <c r="B10135" s="27" t="s">
        <v>10237</v>
      </c>
      <c r="C10135" s="28" t="s">
        <v>12250</v>
      </c>
      <c r="D10135" s="27" t="s">
        <v>10239</v>
      </c>
      <c r="E10135" s="50">
        <v>16.23</v>
      </c>
    </row>
    <row r="10136" spans="1:5" customFormat="1" ht="25.5" x14ac:dyDescent="0.2">
      <c r="A10136" s="27">
        <v>11456</v>
      </c>
      <c r="B10136" s="27" t="s">
        <v>10237</v>
      </c>
      <c r="C10136" s="28" t="s">
        <v>12251</v>
      </c>
      <c r="D10136" s="27" t="s">
        <v>10239</v>
      </c>
      <c r="E10136" s="134">
        <v>19.399999999999999</v>
      </c>
    </row>
    <row r="10137" spans="1:5" customFormat="1" ht="38.25" x14ac:dyDescent="0.2">
      <c r="A10137" s="27">
        <v>3107</v>
      </c>
      <c r="B10137" s="27" t="s">
        <v>10237</v>
      </c>
      <c r="C10137" s="28" t="s">
        <v>12252</v>
      </c>
      <c r="D10137" s="27" t="s">
        <v>10239</v>
      </c>
      <c r="E10137" s="134">
        <v>8.18</v>
      </c>
    </row>
    <row r="10138" spans="1:5" customFormat="1" ht="38.25" x14ac:dyDescent="0.2">
      <c r="A10138" s="27">
        <v>43583</v>
      </c>
      <c r="B10138" s="27" t="s">
        <v>10237</v>
      </c>
      <c r="C10138" s="28" t="s">
        <v>12253</v>
      </c>
      <c r="D10138" s="27" t="s">
        <v>10239</v>
      </c>
      <c r="E10138" s="134">
        <v>9.23</v>
      </c>
    </row>
    <row r="10139" spans="1:5" customFormat="1" ht="38.25" x14ac:dyDescent="0.2">
      <c r="A10139" s="27">
        <v>43586</v>
      </c>
      <c r="B10139" s="27" t="s">
        <v>10237</v>
      </c>
      <c r="C10139" s="28" t="s">
        <v>12254</v>
      </c>
      <c r="D10139" s="27" t="s">
        <v>10239</v>
      </c>
      <c r="E10139" s="134">
        <v>9.4600000000000009</v>
      </c>
    </row>
    <row r="10140" spans="1:5" customFormat="1" ht="38.25" x14ac:dyDescent="0.2">
      <c r="A10140" s="27">
        <v>11461</v>
      </c>
      <c r="B10140" s="27" t="s">
        <v>10237</v>
      </c>
      <c r="C10140" s="28" t="s">
        <v>12255</v>
      </c>
      <c r="D10140" s="27" t="s">
        <v>10239</v>
      </c>
      <c r="E10140" s="134">
        <v>10.31</v>
      </c>
    </row>
    <row r="10141" spans="1:5" customFormat="1" ht="38.25" x14ac:dyDescent="0.2">
      <c r="A10141" s="27">
        <v>43587</v>
      </c>
      <c r="B10141" s="27" t="s">
        <v>10237</v>
      </c>
      <c r="C10141" s="28" t="s">
        <v>12256</v>
      </c>
      <c r="D10141" s="27" t="s">
        <v>10239</v>
      </c>
      <c r="E10141" s="134">
        <v>11.89</v>
      </c>
    </row>
    <row r="10142" spans="1:5" customFormat="1" ht="38.25" x14ac:dyDescent="0.2">
      <c r="A10142" s="27">
        <v>3106</v>
      </c>
      <c r="B10142" s="27" t="s">
        <v>10237</v>
      </c>
      <c r="C10142" s="28" t="s">
        <v>12257</v>
      </c>
      <c r="D10142" s="27" t="s">
        <v>10239</v>
      </c>
      <c r="E10142" s="134">
        <v>15.09</v>
      </c>
    </row>
    <row r="10143" spans="1:5" customFormat="1" ht="12.75" x14ac:dyDescent="0.2">
      <c r="A10143" s="27">
        <v>44539</v>
      </c>
      <c r="B10143" s="27" t="s">
        <v>10237</v>
      </c>
      <c r="C10143" s="28" t="s">
        <v>12258</v>
      </c>
      <c r="D10143" s="27" t="s">
        <v>10287</v>
      </c>
      <c r="E10143" s="134">
        <v>2.66</v>
      </c>
    </row>
    <row r="10144" spans="1:5" customFormat="1" ht="12.75" x14ac:dyDescent="0.2">
      <c r="A10144" s="27">
        <v>3123</v>
      </c>
      <c r="B10144" s="27" t="s">
        <v>10237</v>
      </c>
      <c r="C10144" s="28" t="s">
        <v>12259</v>
      </c>
      <c r="D10144" s="27" t="s">
        <v>10287</v>
      </c>
      <c r="E10144" s="134">
        <v>2.48</v>
      </c>
    </row>
    <row r="10145" spans="1:5" customFormat="1" ht="12.75" x14ac:dyDescent="0.2">
      <c r="A10145" s="27">
        <v>38125</v>
      </c>
      <c r="B10145" s="27" t="s">
        <v>10237</v>
      </c>
      <c r="C10145" s="28" t="s">
        <v>12260</v>
      </c>
      <c r="D10145" s="27" t="s">
        <v>10287</v>
      </c>
      <c r="E10145" s="134">
        <v>1.5</v>
      </c>
    </row>
    <row r="10146" spans="1:5" customFormat="1" ht="25.5" x14ac:dyDescent="0.2">
      <c r="A10146" s="27">
        <v>39014</v>
      </c>
      <c r="B10146" s="27" t="s">
        <v>10237</v>
      </c>
      <c r="C10146" s="28" t="s">
        <v>12261</v>
      </c>
      <c r="D10146" s="27" t="s">
        <v>10287</v>
      </c>
      <c r="E10146" s="134">
        <v>9.17</v>
      </c>
    </row>
    <row r="10147" spans="1:5" customFormat="1" ht="25.5" x14ac:dyDescent="0.2">
      <c r="A10147" s="27">
        <v>39365</v>
      </c>
      <c r="B10147" s="27" t="s">
        <v>10237</v>
      </c>
      <c r="C10147" s="28" t="s">
        <v>12262</v>
      </c>
      <c r="D10147" s="27" t="s">
        <v>10239</v>
      </c>
      <c r="E10147" s="134">
        <v>2059.4299999999998</v>
      </c>
    </row>
    <row r="10148" spans="1:5" customFormat="1" ht="25.5" x14ac:dyDescent="0.2">
      <c r="A10148" s="27">
        <v>39366</v>
      </c>
      <c r="B10148" s="27" t="s">
        <v>10237</v>
      </c>
      <c r="C10148" s="28" t="s">
        <v>12263</v>
      </c>
      <c r="D10148" s="27" t="s">
        <v>10239</v>
      </c>
      <c r="E10148" s="134">
        <v>3124.5</v>
      </c>
    </row>
    <row r="10149" spans="1:5" customFormat="1" ht="25.5" x14ac:dyDescent="0.2">
      <c r="A10149" s="27">
        <v>39367</v>
      </c>
      <c r="B10149" s="27" t="s">
        <v>10237</v>
      </c>
      <c r="C10149" s="28" t="s">
        <v>12264</v>
      </c>
      <c r="D10149" s="27" t="s">
        <v>10239</v>
      </c>
      <c r="E10149" s="134">
        <v>5353.62</v>
      </c>
    </row>
    <row r="10150" spans="1:5" customFormat="1" ht="25.5" x14ac:dyDescent="0.2">
      <c r="A10150" s="27">
        <v>37394</v>
      </c>
      <c r="B10150" s="27" t="s">
        <v>10237</v>
      </c>
      <c r="C10150" s="28" t="s">
        <v>12265</v>
      </c>
      <c r="D10150" s="27" t="s">
        <v>12266</v>
      </c>
      <c r="E10150" s="134">
        <v>46.41</v>
      </c>
    </row>
    <row r="10151" spans="1:5" customFormat="1" ht="25.5" x14ac:dyDescent="0.2">
      <c r="A10151" s="27">
        <v>14146</v>
      </c>
      <c r="B10151" s="27" t="s">
        <v>10237</v>
      </c>
      <c r="C10151" s="28" t="s">
        <v>12267</v>
      </c>
      <c r="D10151" s="27" t="s">
        <v>12266</v>
      </c>
      <c r="E10151" s="134">
        <v>74.63</v>
      </c>
    </row>
    <row r="10152" spans="1:5" customFormat="1" ht="25.5" x14ac:dyDescent="0.2">
      <c r="A10152" s="27">
        <v>938</v>
      </c>
      <c r="B10152" s="27" t="s">
        <v>10237</v>
      </c>
      <c r="C10152" s="28" t="s">
        <v>12268</v>
      </c>
      <c r="D10152" s="27" t="s">
        <v>10283</v>
      </c>
      <c r="E10152" s="134">
        <v>1.62</v>
      </c>
    </row>
    <row r="10153" spans="1:5" customFormat="1" ht="25.5" x14ac:dyDescent="0.2">
      <c r="A10153" s="27">
        <v>937</v>
      </c>
      <c r="B10153" s="27" t="s">
        <v>10237</v>
      </c>
      <c r="C10153" s="28" t="s">
        <v>12269</v>
      </c>
      <c r="D10153" s="27" t="s">
        <v>10283</v>
      </c>
      <c r="E10153" s="134">
        <v>9.4600000000000009</v>
      </c>
    </row>
    <row r="10154" spans="1:5" customFormat="1" ht="25.5" x14ac:dyDescent="0.2">
      <c r="A10154" s="27">
        <v>939</v>
      </c>
      <c r="B10154" s="27" t="s">
        <v>10237</v>
      </c>
      <c r="C10154" s="28" t="s">
        <v>12270</v>
      </c>
      <c r="D10154" s="27" t="s">
        <v>10283</v>
      </c>
      <c r="E10154" s="134">
        <v>2.62</v>
      </c>
    </row>
    <row r="10155" spans="1:5" customFormat="1" ht="25.5" x14ac:dyDescent="0.2">
      <c r="A10155" s="27">
        <v>944</v>
      </c>
      <c r="B10155" s="27" t="s">
        <v>10237</v>
      </c>
      <c r="C10155" s="28" t="s">
        <v>12271</v>
      </c>
      <c r="D10155" s="27" t="s">
        <v>10283</v>
      </c>
      <c r="E10155" s="134">
        <v>4.1500000000000004</v>
      </c>
    </row>
    <row r="10156" spans="1:5" customFormat="1" ht="25.5" x14ac:dyDescent="0.2">
      <c r="A10156" s="27">
        <v>940</v>
      </c>
      <c r="B10156" s="27" t="s">
        <v>10237</v>
      </c>
      <c r="C10156" s="28" t="s">
        <v>12272</v>
      </c>
      <c r="D10156" s="27" t="s">
        <v>10283</v>
      </c>
      <c r="E10156" s="134">
        <v>5.99</v>
      </c>
    </row>
    <row r="10157" spans="1:5" customFormat="1" ht="12.75" x14ac:dyDescent="0.2">
      <c r="A10157" s="27">
        <v>44397</v>
      </c>
      <c r="B10157" s="27" t="s">
        <v>10237</v>
      </c>
      <c r="C10157" s="28" t="s">
        <v>12273</v>
      </c>
      <c r="D10157" s="27" t="s">
        <v>10283</v>
      </c>
      <c r="E10157" s="134">
        <v>4.41</v>
      </c>
    </row>
    <row r="10158" spans="1:5" customFormat="1" ht="12.75" x14ac:dyDescent="0.2">
      <c r="A10158" s="27">
        <v>406</v>
      </c>
      <c r="B10158" s="27" t="s">
        <v>10237</v>
      </c>
      <c r="C10158" s="28" t="s">
        <v>12274</v>
      </c>
      <c r="D10158" s="27" t="s">
        <v>10239</v>
      </c>
      <c r="E10158" s="134">
        <v>103.06</v>
      </c>
    </row>
    <row r="10159" spans="1:5" customFormat="1" ht="12.75" x14ac:dyDescent="0.2">
      <c r="A10159" s="27">
        <v>42529</v>
      </c>
      <c r="B10159" s="27" t="s">
        <v>10237</v>
      </c>
      <c r="C10159" s="28" t="s">
        <v>12275</v>
      </c>
      <c r="D10159" s="27" t="s">
        <v>10283</v>
      </c>
      <c r="E10159" s="134">
        <v>1</v>
      </c>
    </row>
    <row r="10160" spans="1:5" customFormat="1" ht="25.5" x14ac:dyDescent="0.2">
      <c r="A10160" s="27">
        <v>39634</v>
      </c>
      <c r="B10160" s="27" t="s">
        <v>10237</v>
      </c>
      <c r="C10160" s="28" t="s">
        <v>12276</v>
      </c>
      <c r="D10160" s="27" t="s">
        <v>10283</v>
      </c>
      <c r="E10160" s="134">
        <v>9.49</v>
      </c>
    </row>
    <row r="10161" spans="1:5" customFormat="1" ht="12.75" x14ac:dyDescent="0.2">
      <c r="A10161" s="27">
        <v>39701</v>
      </c>
      <c r="B10161" s="27" t="s">
        <v>10237</v>
      </c>
      <c r="C10161" s="28" t="s">
        <v>12277</v>
      </c>
      <c r="D10161" s="27" t="s">
        <v>10239</v>
      </c>
      <c r="E10161" s="134">
        <v>114.49</v>
      </c>
    </row>
    <row r="10162" spans="1:5" customFormat="1" ht="12.75" x14ac:dyDescent="0.2">
      <c r="A10162" s="27">
        <v>12815</v>
      </c>
      <c r="B10162" s="27" t="s">
        <v>10237</v>
      </c>
      <c r="C10162" s="28" t="s">
        <v>30039</v>
      </c>
      <c r="D10162" s="27" t="s">
        <v>10239</v>
      </c>
      <c r="E10162" s="134">
        <v>9.99</v>
      </c>
    </row>
    <row r="10163" spans="1:5" customFormat="1" ht="25.5" x14ac:dyDescent="0.2">
      <c r="A10163" s="27">
        <v>39431</v>
      </c>
      <c r="B10163" s="27" t="s">
        <v>10237</v>
      </c>
      <c r="C10163" s="28" t="s">
        <v>12278</v>
      </c>
      <c r="D10163" s="27" t="s">
        <v>10283</v>
      </c>
      <c r="E10163" s="134">
        <v>0.31</v>
      </c>
    </row>
    <row r="10164" spans="1:5" customFormat="1" ht="25.5" x14ac:dyDescent="0.2">
      <c r="A10164" s="27">
        <v>39432</v>
      </c>
      <c r="B10164" s="27" t="s">
        <v>10237</v>
      </c>
      <c r="C10164" s="28" t="s">
        <v>12279</v>
      </c>
      <c r="D10164" s="27" t="s">
        <v>10283</v>
      </c>
      <c r="E10164" s="134">
        <v>2.77</v>
      </c>
    </row>
    <row r="10165" spans="1:5" customFormat="1" ht="12.75" x14ac:dyDescent="0.2">
      <c r="A10165" s="27">
        <v>20111</v>
      </c>
      <c r="B10165" s="27" t="s">
        <v>10237</v>
      </c>
      <c r="C10165" s="28" t="s">
        <v>12280</v>
      </c>
      <c r="D10165" s="27" t="s">
        <v>10239</v>
      </c>
      <c r="E10165" s="134">
        <v>11.15</v>
      </c>
    </row>
    <row r="10166" spans="1:5" customFormat="1" ht="12.75" x14ac:dyDescent="0.2">
      <c r="A10166" s="27">
        <v>21127</v>
      </c>
      <c r="B10166" s="27" t="s">
        <v>10237</v>
      </c>
      <c r="C10166" s="28" t="s">
        <v>12281</v>
      </c>
      <c r="D10166" s="27" t="s">
        <v>10239</v>
      </c>
      <c r="E10166" s="134">
        <v>4.21</v>
      </c>
    </row>
    <row r="10167" spans="1:5" customFormat="1" ht="12.75" x14ac:dyDescent="0.2">
      <c r="A10167" s="27">
        <v>404</v>
      </c>
      <c r="B10167" s="27" t="s">
        <v>10237</v>
      </c>
      <c r="C10167" s="28" t="s">
        <v>30040</v>
      </c>
      <c r="D10167" s="27" t="s">
        <v>10283</v>
      </c>
      <c r="E10167" s="134">
        <v>1.52</v>
      </c>
    </row>
    <row r="10168" spans="1:5" customFormat="1" ht="12.75" x14ac:dyDescent="0.2">
      <c r="A10168" s="27">
        <v>14151</v>
      </c>
      <c r="B10168" s="27" t="s">
        <v>10237</v>
      </c>
      <c r="C10168" s="28" t="s">
        <v>12282</v>
      </c>
      <c r="D10168" s="27" t="s">
        <v>10239</v>
      </c>
      <c r="E10168" s="134">
        <v>53.64</v>
      </c>
    </row>
    <row r="10169" spans="1:5" customFormat="1" ht="12.75" x14ac:dyDescent="0.2">
      <c r="A10169" s="27">
        <v>14153</v>
      </c>
      <c r="B10169" s="27" t="s">
        <v>10237</v>
      </c>
      <c r="C10169" s="28" t="s">
        <v>12283</v>
      </c>
      <c r="D10169" s="27" t="s">
        <v>10239</v>
      </c>
      <c r="E10169" s="134">
        <v>60.63</v>
      </c>
    </row>
    <row r="10170" spans="1:5" customFormat="1" ht="12.75" x14ac:dyDescent="0.2">
      <c r="A10170" s="27">
        <v>14152</v>
      </c>
      <c r="B10170" s="27" t="s">
        <v>10237</v>
      </c>
      <c r="C10170" s="28" t="s">
        <v>12284</v>
      </c>
      <c r="D10170" s="27" t="s">
        <v>10239</v>
      </c>
      <c r="E10170" s="134">
        <v>46.55</v>
      </c>
    </row>
    <row r="10171" spans="1:5" customFormat="1" ht="12.75" x14ac:dyDescent="0.2">
      <c r="A10171" s="27">
        <v>14154</v>
      </c>
      <c r="B10171" s="27" t="s">
        <v>10237</v>
      </c>
      <c r="C10171" s="28" t="s">
        <v>12285</v>
      </c>
      <c r="D10171" s="27" t="s">
        <v>10239</v>
      </c>
      <c r="E10171" s="134">
        <v>162.91999999999999</v>
      </c>
    </row>
    <row r="10172" spans="1:5" customFormat="1" ht="12.75" x14ac:dyDescent="0.2">
      <c r="A10172" s="27">
        <v>3143</v>
      </c>
      <c r="B10172" s="27" t="s">
        <v>10237</v>
      </c>
      <c r="C10172" s="28" t="s">
        <v>30041</v>
      </c>
      <c r="D10172" s="27" t="s">
        <v>10239</v>
      </c>
      <c r="E10172" s="134">
        <v>11.08</v>
      </c>
    </row>
    <row r="10173" spans="1:5" customFormat="1" ht="12.75" x14ac:dyDescent="0.2">
      <c r="A10173" s="27">
        <v>3146</v>
      </c>
      <c r="B10173" s="27" t="s">
        <v>10237</v>
      </c>
      <c r="C10173" s="28" t="s">
        <v>30042</v>
      </c>
      <c r="D10173" s="27" t="s">
        <v>10239</v>
      </c>
      <c r="E10173" s="134">
        <v>4.87</v>
      </c>
    </row>
    <row r="10174" spans="1:5" customFormat="1" ht="12.75" x14ac:dyDescent="0.2">
      <c r="A10174" s="27">
        <v>3148</v>
      </c>
      <c r="B10174" s="27" t="s">
        <v>10237</v>
      </c>
      <c r="C10174" s="28" t="s">
        <v>30043</v>
      </c>
      <c r="D10174" s="27" t="s">
        <v>10239</v>
      </c>
      <c r="E10174" s="134">
        <v>17.96</v>
      </c>
    </row>
    <row r="10175" spans="1:5" customFormat="1" ht="12.75" x14ac:dyDescent="0.2">
      <c r="A10175" s="27">
        <v>4310</v>
      </c>
      <c r="B10175" s="27" t="s">
        <v>10237</v>
      </c>
      <c r="C10175" s="28" t="s">
        <v>12286</v>
      </c>
      <c r="D10175" s="27" t="s">
        <v>10239</v>
      </c>
      <c r="E10175" s="134">
        <v>3.38</v>
      </c>
    </row>
    <row r="10176" spans="1:5" customFormat="1" ht="12.75" x14ac:dyDescent="0.2">
      <c r="A10176" s="27">
        <v>4311</v>
      </c>
      <c r="B10176" s="27" t="s">
        <v>10237</v>
      </c>
      <c r="C10176" s="28" t="s">
        <v>12287</v>
      </c>
      <c r="D10176" s="27" t="s">
        <v>10239</v>
      </c>
      <c r="E10176" s="134">
        <v>2.38</v>
      </c>
    </row>
    <row r="10177" spans="1:5" customFormat="1" ht="12.75" x14ac:dyDescent="0.2">
      <c r="A10177" s="27">
        <v>4312</v>
      </c>
      <c r="B10177" s="27" t="s">
        <v>10237</v>
      </c>
      <c r="C10177" s="28" t="s">
        <v>12288</v>
      </c>
      <c r="D10177" s="27" t="s">
        <v>10239</v>
      </c>
      <c r="E10177" s="134">
        <v>3.33</v>
      </c>
    </row>
    <row r="10178" spans="1:5" customFormat="1" ht="12.75" x14ac:dyDescent="0.2">
      <c r="A10178" s="27">
        <v>13261</v>
      </c>
      <c r="B10178" s="27" t="s">
        <v>10237</v>
      </c>
      <c r="C10178" s="28" t="s">
        <v>12289</v>
      </c>
      <c r="D10178" s="27" t="s">
        <v>10239</v>
      </c>
      <c r="E10178" s="134">
        <v>2.92</v>
      </c>
    </row>
    <row r="10179" spans="1:5" customFormat="1" ht="12.75" x14ac:dyDescent="0.2">
      <c r="A10179" s="27">
        <v>3272</v>
      </c>
      <c r="B10179" s="27" t="s">
        <v>10237</v>
      </c>
      <c r="C10179" s="28" t="s">
        <v>12290</v>
      </c>
      <c r="D10179" s="27" t="s">
        <v>10239</v>
      </c>
      <c r="E10179" s="134">
        <v>59.03</v>
      </c>
    </row>
    <row r="10180" spans="1:5" customFormat="1" ht="12.75" x14ac:dyDescent="0.2">
      <c r="A10180" s="27">
        <v>3265</v>
      </c>
      <c r="B10180" s="27" t="s">
        <v>10237</v>
      </c>
      <c r="C10180" s="28" t="s">
        <v>12291</v>
      </c>
      <c r="D10180" s="27" t="s">
        <v>10239</v>
      </c>
      <c r="E10180" s="134">
        <v>46.9</v>
      </c>
    </row>
    <row r="10181" spans="1:5" customFormat="1" ht="12.75" x14ac:dyDescent="0.2">
      <c r="A10181" s="27">
        <v>3262</v>
      </c>
      <c r="B10181" s="27" t="s">
        <v>10237</v>
      </c>
      <c r="C10181" s="28" t="s">
        <v>12292</v>
      </c>
      <c r="D10181" s="27" t="s">
        <v>10239</v>
      </c>
      <c r="E10181" s="134">
        <v>20.53</v>
      </c>
    </row>
    <row r="10182" spans="1:5" customFormat="1" ht="12.75" x14ac:dyDescent="0.2">
      <c r="A10182" s="27">
        <v>3264</v>
      </c>
      <c r="B10182" s="27" t="s">
        <v>10237</v>
      </c>
      <c r="C10182" s="28" t="s">
        <v>12293</v>
      </c>
      <c r="D10182" s="27" t="s">
        <v>10239</v>
      </c>
      <c r="E10182" s="134">
        <v>33.72</v>
      </c>
    </row>
    <row r="10183" spans="1:5" customFormat="1" ht="12.75" x14ac:dyDescent="0.2">
      <c r="A10183" s="27">
        <v>3267</v>
      </c>
      <c r="B10183" s="27" t="s">
        <v>10237</v>
      </c>
      <c r="C10183" s="28" t="s">
        <v>12294</v>
      </c>
      <c r="D10183" s="27" t="s">
        <v>10239</v>
      </c>
      <c r="E10183" s="134">
        <v>110.13</v>
      </c>
    </row>
    <row r="10184" spans="1:5" customFormat="1" ht="12.75" x14ac:dyDescent="0.2">
      <c r="A10184" s="27">
        <v>3266</v>
      </c>
      <c r="B10184" s="27" t="s">
        <v>10237</v>
      </c>
      <c r="C10184" s="28" t="s">
        <v>12295</v>
      </c>
      <c r="D10184" s="27" t="s">
        <v>10239</v>
      </c>
      <c r="E10184" s="134">
        <v>70.069999999999993</v>
      </c>
    </row>
    <row r="10185" spans="1:5" customFormat="1" ht="12.75" x14ac:dyDescent="0.2">
      <c r="A10185" s="27">
        <v>3263</v>
      </c>
      <c r="B10185" s="27" t="s">
        <v>10237</v>
      </c>
      <c r="C10185" s="28" t="s">
        <v>12296</v>
      </c>
      <c r="D10185" s="27" t="s">
        <v>10239</v>
      </c>
      <c r="E10185" s="134">
        <v>28.04</v>
      </c>
    </row>
    <row r="10186" spans="1:5" customFormat="1" ht="12.75" x14ac:dyDescent="0.2">
      <c r="A10186" s="27">
        <v>3268</v>
      </c>
      <c r="B10186" s="27" t="s">
        <v>10237</v>
      </c>
      <c r="C10186" s="28" t="s">
        <v>12297</v>
      </c>
      <c r="D10186" s="27" t="s">
        <v>10239</v>
      </c>
      <c r="E10186" s="50">
        <v>148.9</v>
      </c>
    </row>
    <row r="10187" spans="1:5" customFormat="1" ht="12.75" x14ac:dyDescent="0.2">
      <c r="A10187" s="27">
        <v>3271</v>
      </c>
      <c r="B10187" s="27" t="s">
        <v>10237</v>
      </c>
      <c r="C10187" s="28" t="s">
        <v>12298</v>
      </c>
      <c r="D10187" s="27" t="s">
        <v>10239</v>
      </c>
      <c r="E10187" s="50">
        <v>220.14</v>
      </c>
    </row>
    <row r="10188" spans="1:5" customFormat="1" ht="12.75" x14ac:dyDescent="0.2">
      <c r="A10188" s="27">
        <v>3270</v>
      </c>
      <c r="B10188" s="27" t="s">
        <v>10237</v>
      </c>
      <c r="C10188" s="28" t="s">
        <v>12299</v>
      </c>
      <c r="D10188" s="27" t="s">
        <v>10239</v>
      </c>
      <c r="E10188" s="50">
        <v>369.85</v>
      </c>
    </row>
    <row r="10189" spans="1:5" customFormat="1" ht="25.5" x14ac:dyDescent="0.2">
      <c r="A10189" s="27">
        <v>3275</v>
      </c>
      <c r="B10189" s="27" t="s">
        <v>10237</v>
      </c>
      <c r="C10189" s="28" t="s">
        <v>12300</v>
      </c>
      <c r="D10189" s="27" t="s">
        <v>10640</v>
      </c>
      <c r="E10189" s="50">
        <v>107.21</v>
      </c>
    </row>
    <row r="10190" spans="1:5" customFormat="1" ht="25.5" x14ac:dyDescent="0.2">
      <c r="A10190" s="27">
        <v>39512</v>
      </c>
      <c r="B10190" s="27" t="s">
        <v>10237</v>
      </c>
      <c r="C10190" s="28" t="s">
        <v>12301</v>
      </c>
      <c r="D10190" s="27" t="s">
        <v>10640</v>
      </c>
      <c r="E10190" s="50">
        <v>95.15</v>
      </c>
    </row>
    <row r="10191" spans="1:5" customFormat="1" ht="25.5" x14ac:dyDescent="0.2">
      <c r="A10191" s="27">
        <v>39511</v>
      </c>
      <c r="B10191" s="27" t="s">
        <v>10237</v>
      </c>
      <c r="C10191" s="28" t="s">
        <v>12302</v>
      </c>
      <c r="D10191" s="27" t="s">
        <v>10640</v>
      </c>
      <c r="E10191" s="50">
        <v>103.79</v>
      </c>
    </row>
    <row r="10192" spans="1:5" customFormat="1" ht="25.5" x14ac:dyDescent="0.2">
      <c r="A10192" s="27">
        <v>39513</v>
      </c>
      <c r="B10192" s="27" t="s">
        <v>10237</v>
      </c>
      <c r="C10192" s="28" t="s">
        <v>12303</v>
      </c>
      <c r="D10192" s="27" t="s">
        <v>10640</v>
      </c>
      <c r="E10192" s="134">
        <v>111.32</v>
      </c>
    </row>
    <row r="10193" spans="1:5" customFormat="1" ht="25.5" x14ac:dyDescent="0.2">
      <c r="A10193" s="27">
        <v>3286</v>
      </c>
      <c r="B10193" s="27" t="s">
        <v>10237</v>
      </c>
      <c r="C10193" s="28" t="s">
        <v>12304</v>
      </c>
      <c r="D10193" s="27" t="s">
        <v>10640</v>
      </c>
      <c r="E10193" s="134">
        <v>132.35</v>
      </c>
    </row>
    <row r="10194" spans="1:5" customFormat="1" ht="25.5" x14ac:dyDescent="0.2">
      <c r="A10194" s="27">
        <v>3287</v>
      </c>
      <c r="B10194" s="27" t="s">
        <v>10237</v>
      </c>
      <c r="C10194" s="28" t="s">
        <v>12305</v>
      </c>
      <c r="D10194" s="27" t="s">
        <v>10640</v>
      </c>
      <c r="E10194" s="134">
        <v>200</v>
      </c>
    </row>
    <row r="10195" spans="1:5" customFormat="1" ht="25.5" x14ac:dyDescent="0.2">
      <c r="A10195" s="27">
        <v>3283</v>
      </c>
      <c r="B10195" s="27" t="s">
        <v>10237</v>
      </c>
      <c r="C10195" s="28" t="s">
        <v>12306</v>
      </c>
      <c r="D10195" s="27" t="s">
        <v>10640</v>
      </c>
      <c r="E10195" s="134">
        <v>42.01</v>
      </c>
    </row>
    <row r="10196" spans="1:5" customFormat="1" ht="25.5" x14ac:dyDescent="0.2">
      <c r="A10196" s="27">
        <v>11587</v>
      </c>
      <c r="B10196" s="27" t="s">
        <v>10237</v>
      </c>
      <c r="C10196" s="28" t="s">
        <v>25961</v>
      </c>
      <c r="D10196" s="27" t="s">
        <v>10640</v>
      </c>
      <c r="E10196" s="134">
        <v>73.510000000000005</v>
      </c>
    </row>
    <row r="10197" spans="1:5" customFormat="1" ht="25.5" x14ac:dyDescent="0.2">
      <c r="A10197" s="27">
        <v>36225</v>
      </c>
      <c r="B10197" s="27" t="s">
        <v>10237</v>
      </c>
      <c r="C10197" s="28" t="s">
        <v>25962</v>
      </c>
      <c r="D10197" s="27" t="s">
        <v>10640</v>
      </c>
      <c r="E10197" s="134">
        <v>29.86</v>
      </c>
    </row>
    <row r="10198" spans="1:5" customFormat="1" ht="25.5" x14ac:dyDescent="0.2">
      <c r="A10198" s="27">
        <v>36230</v>
      </c>
      <c r="B10198" s="27" t="s">
        <v>10237</v>
      </c>
      <c r="C10198" s="28" t="s">
        <v>25963</v>
      </c>
      <c r="D10198" s="27" t="s">
        <v>10640</v>
      </c>
      <c r="E10198" s="134">
        <v>21.94</v>
      </c>
    </row>
    <row r="10199" spans="1:5" customFormat="1" ht="25.5" x14ac:dyDescent="0.2">
      <c r="A10199" s="27">
        <v>36238</v>
      </c>
      <c r="B10199" s="27" t="s">
        <v>10237</v>
      </c>
      <c r="C10199" s="28" t="s">
        <v>25964</v>
      </c>
      <c r="D10199" s="27" t="s">
        <v>10640</v>
      </c>
      <c r="E10199" s="134">
        <v>21.44</v>
      </c>
    </row>
    <row r="10200" spans="1:5" customFormat="1" ht="25.5" x14ac:dyDescent="0.2">
      <c r="A10200" s="27">
        <v>39363</v>
      </c>
      <c r="B10200" s="27" t="s">
        <v>10237</v>
      </c>
      <c r="C10200" s="28" t="s">
        <v>12307</v>
      </c>
      <c r="D10200" s="27" t="s">
        <v>10239</v>
      </c>
      <c r="E10200" s="134">
        <v>6070.5</v>
      </c>
    </row>
    <row r="10201" spans="1:5" customFormat="1" ht="25.5" x14ac:dyDescent="0.2">
      <c r="A10201" s="27">
        <v>39361</v>
      </c>
      <c r="B10201" s="27" t="s">
        <v>10237</v>
      </c>
      <c r="C10201" s="28" t="s">
        <v>12308</v>
      </c>
      <c r="D10201" s="27" t="s">
        <v>10239</v>
      </c>
      <c r="E10201" s="134">
        <v>1854.58</v>
      </c>
    </row>
    <row r="10202" spans="1:5" customFormat="1" ht="25.5" x14ac:dyDescent="0.2">
      <c r="A10202" s="27">
        <v>39362</v>
      </c>
      <c r="B10202" s="27" t="s">
        <v>10237</v>
      </c>
      <c r="C10202" s="28" t="s">
        <v>12309</v>
      </c>
      <c r="D10202" s="27" t="s">
        <v>10239</v>
      </c>
      <c r="E10202" s="134">
        <v>3276.21</v>
      </c>
    </row>
    <row r="10203" spans="1:5" customFormat="1" ht="25.5" x14ac:dyDescent="0.2">
      <c r="A10203" s="27">
        <v>39364</v>
      </c>
      <c r="B10203" s="27" t="s">
        <v>10237</v>
      </c>
      <c r="C10203" s="28" t="s">
        <v>12310</v>
      </c>
      <c r="D10203" s="27" t="s">
        <v>10239</v>
      </c>
      <c r="E10203" s="134">
        <v>12804.3</v>
      </c>
    </row>
    <row r="10204" spans="1:5" customFormat="1" ht="12.75" x14ac:dyDescent="0.2">
      <c r="A10204" s="27">
        <v>14576</v>
      </c>
      <c r="B10204" s="27" t="s">
        <v>10237</v>
      </c>
      <c r="C10204" s="28" t="s">
        <v>12311</v>
      </c>
      <c r="D10204" s="27" t="s">
        <v>10239</v>
      </c>
      <c r="E10204" s="50">
        <v>6313182.96</v>
      </c>
    </row>
    <row r="10205" spans="1:5" customFormat="1" ht="12.75" x14ac:dyDescent="0.2">
      <c r="A10205" s="27">
        <v>13877</v>
      </c>
      <c r="B10205" s="27" t="s">
        <v>10237</v>
      </c>
      <c r="C10205" s="28" t="s">
        <v>12312</v>
      </c>
      <c r="D10205" s="27" t="s">
        <v>10239</v>
      </c>
      <c r="E10205" s="50">
        <v>2702579.46</v>
      </c>
    </row>
    <row r="10206" spans="1:5" customFormat="1" ht="12.75" x14ac:dyDescent="0.2">
      <c r="A10206" s="27">
        <v>7307</v>
      </c>
      <c r="B10206" s="27" t="s">
        <v>10237</v>
      </c>
      <c r="C10206" s="28" t="s">
        <v>12313</v>
      </c>
      <c r="D10206" s="27" t="s">
        <v>10289</v>
      </c>
      <c r="E10206" s="50">
        <v>44.93</v>
      </c>
    </row>
    <row r="10207" spans="1:5" customFormat="1" ht="12.75" x14ac:dyDescent="0.2">
      <c r="A10207" s="27">
        <v>38122</v>
      </c>
      <c r="B10207" s="27" t="s">
        <v>10237</v>
      </c>
      <c r="C10207" s="28" t="s">
        <v>12314</v>
      </c>
      <c r="D10207" s="27" t="s">
        <v>10289</v>
      </c>
      <c r="E10207" s="134">
        <v>23.02</v>
      </c>
    </row>
    <row r="10208" spans="1:5" customFormat="1" ht="12.75" x14ac:dyDescent="0.2">
      <c r="A10208" s="27">
        <v>43653</v>
      </c>
      <c r="B10208" s="27" t="s">
        <v>10237</v>
      </c>
      <c r="C10208" s="28" t="s">
        <v>12315</v>
      </c>
      <c r="D10208" s="27" t="s">
        <v>10289</v>
      </c>
      <c r="E10208" s="134">
        <v>44.86</v>
      </c>
    </row>
    <row r="10209" spans="1:5" customFormat="1" ht="25.5" x14ac:dyDescent="0.2">
      <c r="A10209" s="27">
        <v>38633</v>
      </c>
      <c r="B10209" s="27" t="s">
        <v>10237</v>
      </c>
      <c r="C10209" s="28" t="s">
        <v>12316</v>
      </c>
      <c r="D10209" s="27" t="s">
        <v>10239</v>
      </c>
      <c r="E10209" s="134">
        <v>10.119999999999999</v>
      </c>
    </row>
    <row r="10210" spans="1:5" customFormat="1" ht="25.5" x14ac:dyDescent="0.2">
      <c r="A10210" s="27">
        <v>12344</v>
      </c>
      <c r="B10210" s="27" t="s">
        <v>10237</v>
      </c>
      <c r="C10210" s="28" t="s">
        <v>15913</v>
      </c>
      <c r="D10210" s="27" t="s">
        <v>10239</v>
      </c>
      <c r="E10210" s="134">
        <v>3.28</v>
      </c>
    </row>
    <row r="10211" spans="1:5" customFormat="1" ht="25.5" x14ac:dyDescent="0.2">
      <c r="A10211" s="27">
        <v>12343</v>
      </c>
      <c r="B10211" s="27" t="s">
        <v>10237</v>
      </c>
      <c r="C10211" s="28" t="s">
        <v>15914</v>
      </c>
      <c r="D10211" s="27" t="s">
        <v>10239</v>
      </c>
      <c r="E10211" s="134">
        <v>5.08</v>
      </c>
    </row>
    <row r="10212" spans="1:5" customFormat="1" ht="25.5" x14ac:dyDescent="0.2">
      <c r="A10212" s="27">
        <v>3295</v>
      </c>
      <c r="B10212" s="27" t="s">
        <v>10237</v>
      </c>
      <c r="C10212" s="28" t="s">
        <v>15915</v>
      </c>
      <c r="D10212" s="27" t="s">
        <v>10239</v>
      </c>
      <c r="E10212" s="134">
        <v>17.75</v>
      </c>
    </row>
    <row r="10213" spans="1:5" customFormat="1" ht="12.75" x14ac:dyDescent="0.2">
      <c r="A10213" s="27">
        <v>3302</v>
      </c>
      <c r="B10213" s="27" t="s">
        <v>10237</v>
      </c>
      <c r="C10213" s="28" t="s">
        <v>15916</v>
      </c>
      <c r="D10213" s="27" t="s">
        <v>10239</v>
      </c>
      <c r="E10213" s="50">
        <v>18.559999999999999</v>
      </c>
    </row>
    <row r="10214" spans="1:5" customFormat="1" ht="12.75" x14ac:dyDescent="0.2">
      <c r="A10214" s="27">
        <v>3297</v>
      </c>
      <c r="B10214" s="27" t="s">
        <v>10237</v>
      </c>
      <c r="C10214" s="28" t="s">
        <v>15917</v>
      </c>
      <c r="D10214" s="27" t="s">
        <v>10239</v>
      </c>
      <c r="E10214" s="134">
        <v>19.809999999999999</v>
      </c>
    </row>
    <row r="10215" spans="1:5" customFormat="1" ht="12.75" x14ac:dyDescent="0.2">
      <c r="A10215" s="27">
        <v>3294</v>
      </c>
      <c r="B10215" s="27" t="s">
        <v>10237</v>
      </c>
      <c r="C10215" s="28" t="s">
        <v>15918</v>
      </c>
      <c r="D10215" s="27" t="s">
        <v>10239</v>
      </c>
      <c r="E10215" s="134">
        <v>20.12</v>
      </c>
    </row>
    <row r="10216" spans="1:5" customFormat="1" ht="12.75" x14ac:dyDescent="0.2">
      <c r="A10216" s="27">
        <v>3292</v>
      </c>
      <c r="B10216" s="27" t="s">
        <v>10237</v>
      </c>
      <c r="C10216" s="28" t="s">
        <v>15919</v>
      </c>
      <c r="D10216" s="27" t="s">
        <v>10239</v>
      </c>
      <c r="E10216" s="134">
        <v>18.899999999999999</v>
      </c>
    </row>
    <row r="10217" spans="1:5" customFormat="1" ht="25.5" x14ac:dyDescent="0.2">
      <c r="A10217" s="27">
        <v>3298</v>
      </c>
      <c r="B10217" s="27" t="s">
        <v>10237</v>
      </c>
      <c r="C10217" s="28" t="s">
        <v>15920</v>
      </c>
      <c r="D10217" s="27" t="s">
        <v>10239</v>
      </c>
      <c r="E10217" s="50">
        <v>44.29</v>
      </c>
    </row>
    <row r="10218" spans="1:5" customFormat="1" ht="25.5" x14ac:dyDescent="0.2">
      <c r="A10218" s="27">
        <v>34802</v>
      </c>
      <c r="B10218" s="27" t="s">
        <v>10237</v>
      </c>
      <c r="C10218" s="28" t="s">
        <v>12317</v>
      </c>
      <c r="D10218" s="27" t="s">
        <v>10239</v>
      </c>
      <c r="E10218" s="50">
        <v>1601.04</v>
      </c>
    </row>
    <row r="10219" spans="1:5" customFormat="1" ht="25.5" x14ac:dyDescent="0.2">
      <c r="A10219" s="27">
        <v>11588</v>
      </c>
      <c r="B10219" s="27" t="s">
        <v>10237</v>
      </c>
      <c r="C10219" s="28" t="s">
        <v>12318</v>
      </c>
      <c r="D10219" s="27" t="s">
        <v>10239</v>
      </c>
      <c r="E10219" s="50">
        <v>1727.26</v>
      </c>
    </row>
    <row r="10220" spans="1:5" customFormat="1" ht="25.5" x14ac:dyDescent="0.2">
      <c r="A10220" s="27">
        <v>34383</v>
      </c>
      <c r="B10220" s="27" t="s">
        <v>10237</v>
      </c>
      <c r="C10220" s="28" t="s">
        <v>12319</v>
      </c>
      <c r="D10220" s="27" t="s">
        <v>10239</v>
      </c>
      <c r="E10220" s="134">
        <v>1900.11</v>
      </c>
    </row>
    <row r="10221" spans="1:5" customFormat="1" ht="25.5" x14ac:dyDescent="0.2">
      <c r="A10221" s="27">
        <v>40451</v>
      </c>
      <c r="B10221" s="27" t="s">
        <v>10237</v>
      </c>
      <c r="C10221" s="28" t="s">
        <v>12320</v>
      </c>
      <c r="D10221" s="27" t="s">
        <v>10640</v>
      </c>
      <c r="E10221" s="134">
        <v>153.59</v>
      </c>
    </row>
    <row r="10222" spans="1:5" customFormat="1" ht="25.5" x14ac:dyDescent="0.2">
      <c r="A10222" s="27">
        <v>40453</v>
      </c>
      <c r="B10222" s="27" t="s">
        <v>10237</v>
      </c>
      <c r="C10222" s="28" t="s">
        <v>12321</v>
      </c>
      <c r="D10222" s="27" t="s">
        <v>10640</v>
      </c>
      <c r="E10222" s="134">
        <v>166.18</v>
      </c>
    </row>
    <row r="10223" spans="1:5" customFormat="1" ht="25.5" x14ac:dyDescent="0.2">
      <c r="A10223" s="27">
        <v>40452</v>
      </c>
      <c r="B10223" s="27" t="s">
        <v>10237</v>
      </c>
      <c r="C10223" s="28" t="s">
        <v>12322</v>
      </c>
      <c r="D10223" s="27" t="s">
        <v>10640</v>
      </c>
      <c r="E10223" s="134">
        <v>182.29</v>
      </c>
    </row>
    <row r="10224" spans="1:5" customFormat="1" ht="25.5" x14ac:dyDescent="0.2">
      <c r="A10224" s="27">
        <v>11594</v>
      </c>
      <c r="B10224" s="27" t="s">
        <v>10237</v>
      </c>
      <c r="C10224" s="28" t="s">
        <v>12323</v>
      </c>
      <c r="D10224" s="27" t="s">
        <v>10239</v>
      </c>
      <c r="E10224" s="134">
        <v>550.53</v>
      </c>
    </row>
    <row r="10225" spans="1:5" customFormat="1" ht="12.75" x14ac:dyDescent="0.2">
      <c r="A10225" s="27">
        <v>3311</v>
      </c>
      <c r="B10225" s="27" t="s">
        <v>10237</v>
      </c>
      <c r="C10225" s="28" t="s">
        <v>12324</v>
      </c>
      <c r="D10225" s="27" t="s">
        <v>10385</v>
      </c>
      <c r="E10225" s="134">
        <v>550.53</v>
      </c>
    </row>
    <row r="10226" spans="1:5" customFormat="1" ht="12.75" x14ac:dyDescent="0.2">
      <c r="A10226" s="27">
        <v>11599</v>
      </c>
      <c r="B10226" s="27" t="s">
        <v>10237</v>
      </c>
      <c r="C10226" s="28" t="s">
        <v>12325</v>
      </c>
      <c r="D10226" s="27" t="s">
        <v>10239</v>
      </c>
      <c r="E10226" s="134">
        <v>732.14</v>
      </c>
    </row>
    <row r="10227" spans="1:5" customFormat="1" ht="25.5" x14ac:dyDescent="0.2">
      <c r="A10227" s="27">
        <v>11593</v>
      </c>
      <c r="B10227" s="27" t="s">
        <v>10237</v>
      </c>
      <c r="C10227" s="28" t="s">
        <v>12326</v>
      </c>
      <c r="D10227" s="27" t="s">
        <v>10239</v>
      </c>
      <c r="E10227" s="134">
        <v>1026.4100000000001</v>
      </c>
    </row>
    <row r="10228" spans="1:5" customFormat="1" ht="25.5" x14ac:dyDescent="0.2">
      <c r="A10228" s="27">
        <v>3314</v>
      </c>
      <c r="B10228" s="27" t="s">
        <v>10237</v>
      </c>
      <c r="C10228" s="28" t="s">
        <v>12327</v>
      </c>
      <c r="D10228" s="27" t="s">
        <v>10385</v>
      </c>
      <c r="E10228" s="134">
        <v>734.1</v>
      </c>
    </row>
    <row r="10229" spans="1:5" customFormat="1" ht="25.5" x14ac:dyDescent="0.2">
      <c r="A10229" s="27">
        <v>11597</v>
      </c>
      <c r="B10229" s="27" t="s">
        <v>10237</v>
      </c>
      <c r="C10229" s="28" t="s">
        <v>12328</v>
      </c>
      <c r="D10229" s="27" t="s">
        <v>10239</v>
      </c>
      <c r="E10229" s="134">
        <v>853.66</v>
      </c>
    </row>
    <row r="10230" spans="1:5" customFormat="1" ht="12.75" x14ac:dyDescent="0.2">
      <c r="A10230" s="27">
        <v>3309</v>
      </c>
      <c r="B10230" s="27" t="s">
        <v>10237</v>
      </c>
      <c r="C10230" s="28" t="s">
        <v>12329</v>
      </c>
      <c r="D10230" s="27" t="s">
        <v>10385</v>
      </c>
      <c r="E10230" s="134">
        <v>582.97</v>
      </c>
    </row>
    <row r="10231" spans="1:5" customFormat="1" ht="25.5" x14ac:dyDescent="0.2">
      <c r="A10231" s="27">
        <v>34612</v>
      </c>
      <c r="B10231" s="27" t="s">
        <v>10237</v>
      </c>
      <c r="C10231" s="28" t="s">
        <v>12330</v>
      </c>
      <c r="D10231" s="27" t="s">
        <v>10239</v>
      </c>
      <c r="E10231" s="134">
        <v>1055.83</v>
      </c>
    </row>
    <row r="10232" spans="1:5" customFormat="1" ht="25.5" x14ac:dyDescent="0.2">
      <c r="A10232" s="27">
        <v>34635</v>
      </c>
      <c r="B10232" s="27" t="s">
        <v>10237</v>
      </c>
      <c r="C10232" s="28" t="s">
        <v>12331</v>
      </c>
      <c r="D10232" s="27" t="s">
        <v>10239</v>
      </c>
      <c r="E10232" s="134">
        <v>1357.75</v>
      </c>
    </row>
    <row r="10233" spans="1:5" customFormat="1" ht="25.5" x14ac:dyDescent="0.2">
      <c r="A10233" s="27">
        <v>34633</v>
      </c>
      <c r="B10233" s="27" t="s">
        <v>10237</v>
      </c>
      <c r="C10233" s="28" t="s">
        <v>12332</v>
      </c>
      <c r="D10233" s="27" t="s">
        <v>10239</v>
      </c>
      <c r="E10233" s="134">
        <v>1496.59</v>
      </c>
    </row>
    <row r="10234" spans="1:5" customFormat="1" ht="25.5" x14ac:dyDescent="0.2">
      <c r="A10234" s="27">
        <v>40440</v>
      </c>
      <c r="B10234" s="27" t="s">
        <v>10237</v>
      </c>
      <c r="C10234" s="28" t="s">
        <v>12333</v>
      </c>
      <c r="D10234" s="27" t="s">
        <v>10385</v>
      </c>
      <c r="E10234" s="134">
        <v>764.63</v>
      </c>
    </row>
    <row r="10235" spans="1:5" customFormat="1" ht="25.5" x14ac:dyDescent="0.2">
      <c r="A10235" s="27">
        <v>40441</v>
      </c>
      <c r="B10235" s="27" t="s">
        <v>10237</v>
      </c>
      <c r="C10235" s="28" t="s">
        <v>12334</v>
      </c>
      <c r="D10235" s="27" t="s">
        <v>10385</v>
      </c>
      <c r="E10235" s="134">
        <v>488.17</v>
      </c>
    </row>
    <row r="10236" spans="1:5" customFormat="1" ht="25.5" x14ac:dyDescent="0.2">
      <c r="A10236" s="27">
        <v>40449</v>
      </c>
      <c r="B10236" s="27" t="s">
        <v>10237</v>
      </c>
      <c r="C10236" s="28" t="s">
        <v>12335</v>
      </c>
      <c r="D10236" s="27" t="s">
        <v>10385</v>
      </c>
      <c r="E10236" s="134">
        <v>410.39</v>
      </c>
    </row>
    <row r="10237" spans="1:5" customFormat="1" ht="25.5" x14ac:dyDescent="0.2">
      <c r="A10237" s="27">
        <v>34800</v>
      </c>
      <c r="B10237" s="27" t="s">
        <v>10237</v>
      </c>
      <c r="C10237" s="28" t="s">
        <v>12336</v>
      </c>
      <c r="D10237" s="27" t="s">
        <v>10385</v>
      </c>
      <c r="E10237" s="134">
        <v>513.20000000000005</v>
      </c>
    </row>
    <row r="10238" spans="1:5" customFormat="1" ht="25.5" x14ac:dyDescent="0.2">
      <c r="A10238" s="27">
        <v>11592</v>
      </c>
      <c r="B10238" s="27" t="s">
        <v>10237</v>
      </c>
      <c r="C10238" s="28" t="s">
        <v>12337</v>
      </c>
      <c r="D10238" s="27" t="s">
        <v>10239</v>
      </c>
      <c r="E10238" s="134">
        <v>734.1</v>
      </c>
    </row>
    <row r="10239" spans="1:5" customFormat="1" ht="25.5" x14ac:dyDescent="0.2">
      <c r="A10239" s="27">
        <v>40438</v>
      </c>
      <c r="B10239" s="27" t="s">
        <v>10237</v>
      </c>
      <c r="C10239" s="28" t="s">
        <v>12338</v>
      </c>
      <c r="D10239" s="27" t="s">
        <v>10385</v>
      </c>
      <c r="E10239" s="134">
        <v>341.9</v>
      </c>
    </row>
    <row r="10240" spans="1:5" customFormat="1" ht="25.5" x14ac:dyDescent="0.2">
      <c r="A10240" s="27">
        <v>40436</v>
      </c>
      <c r="B10240" s="27" t="s">
        <v>10237</v>
      </c>
      <c r="C10240" s="28" t="s">
        <v>12339</v>
      </c>
      <c r="D10240" s="27" t="s">
        <v>10385</v>
      </c>
      <c r="E10240" s="50">
        <v>426.33</v>
      </c>
    </row>
    <row r="10241" spans="1:5" customFormat="1" ht="25.5" x14ac:dyDescent="0.2">
      <c r="A10241" s="27">
        <v>11596</v>
      </c>
      <c r="B10241" s="27" t="s">
        <v>10237</v>
      </c>
      <c r="C10241" s="28" t="s">
        <v>12340</v>
      </c>
      <c r="D10241" s="27" t="s">
        <v>10239</v>
      </c>
      <c r="E10241" s="134">
        <v>582.97</v>
      </c>
    </row>
    <row r="10242" spans="1:5" customFormat="1" ht="25.5" x14ac:dyDescent="0.2">
      <c r="A10242" s="27">
        <v>4315</v>
      </c>
      <c r="B10242" s="27" t="s">
        <v>10237</v>
      </c>
      <c r="C10242" s="28" t="s">
        <v>12341</v>
      </c>
      <c r="D10242" s="27" t="s">
        <v>10239</v>
      </c>
      <c r="E10242" s="50">
        <v>2.4500000000000002</v>
      </c>
    </row>
    <row r="10243" spans="1:5" customFormat="1" ht="12.75" x14ac:dyDescent="0.2">
      <c r="A10243" s="27">
        <v>402</v>
      </c>
      <c r="B10243" s="27" t="s">
        <v>10237</v>
      </c>
      <c r="C10243" s="28" t="s">
        <v>12342</v>
      </c>
      <c r="D10243" s="27" t="s">
        <v>10239</v>
      </c>
      <c r="E10243" s="134">
        <v>17.36</v>
      </c>
    </row>
    <row r="10244" spans="1:5" customFormat="1" ht="12.75" x14ac:dyDescent="0.2">
      <c r="A10244" s="27">
        <v>4226</v>
      </c>
      <c r="B10244" s="27" t="s">
        <v>10237</v>
      </c>
      <c r="C10244" s="28" t="s">
        <v>12343</v>
      </c>
      <c r="D10244" s="27" t="s">
        <v>10287</v>
      </c>
      <c r="E10244" s="134">
        <v>7.47</v>
      </c>
    </row>
    <row r="10245" spans="1:5" customFormat="1" ht="12.75" x14ac:dyDescent="0.2">
      <c r="A10245" s="27">
        <v>4222</v>
      </c>
      <c r="B10245" s="27" t="s">
        <v>10237</v>
      </c>
      <c r="C10245" s="28" t="s">
        <v>12344</v>
      </c>
      <c r="D10245" s="27" t="s">
        <v>10289</v>
      </c>
      <c r="E10245" s="134">
        <v>6.3</v>
      </c>
    </row>
    <row r="10246" spans="1:5" customFormat="1" ht="25.5" x14ac:dyDescent="0.2">
      <c r="A10246" s="27">
        <v>34804</v>
      </c>
      <c r="B10246" s="27" t="s">
        <v>10237</v>
      </c>
      <c r="C10246" s="28" t="s">
        <v>12345</v>
      </c>
      <c r="D10246" s="27" t="s">
        <v>10640</v>
      </c>
      <c r="E10246" s="134">
        <v>61.97</v>
      </c>
    </row>
    <row r="10247" spans="1:5" customFormat="1" ht="25.5" x14ac:dyDescent="0.2">
      <c r="A10247" s="27">
        <v>4013</v>
      </c>
      <c r="B10247" s="27" t="s">
        <v>10237</v>
      </c>
      <c r="C10247" s="28" t="s">
        <v>12346</v>
      </c>
      <c r="D10247" s="27" t="s">
        <v>10640</v>
      </c>
      <c r="E10247" s="134">
        <v>8.07</v>
      </c>
    </row>
    <row r="10248" spans="1:5" customFormat="1" ht="25.5" x14ac:dyDescent="0.2">
      <c r="A10248" s="27">
        <v>4011</v>
      </c>
      <c r="B10248" s="27" t="s">
        <v>10237</v>
      </c>
      <c r="C10248" s="28" t="s">
        <v>12347</v>
      </c>
      <c r="D10248" s="27" t="s">
        <v>10640</v>
      </c>
      <c r="E10248" s="50">
        <v>9.02</v>
      </c>
    </row>
    <row r="10249" spans="1:5" customFormat="1" ht="25.5" x14ac:dyDescent="0.2">
      <c r="A10249" s="27">
        <v>4021</v>
      </c>
      <c r="B10249" s="27" t="s">
        <v>10237</v>
      </c>
      <c r="C10249" s="28" t="s">
        <v>12348</v>
      </c>
      <c r="D10249" s="27" t="s">
        <v>10640</v>
      </c>
      <c r="E10249" s="50">
        <v>11.25</v>
      </c>
    </row>
    <row r="10250" spans="1:5" customFormat="1" ht="25.5" x14ac:dyDescent="0.2">
      <c r="A10250" s="27">
        <v>4019</v>
      </c>
      <c r="B10250" s="27" t="s">
        <v>10237</v>
      </c>
      <c r="C10250" s="28" t="s">
        <v>12349</v>
      </c>
      <c r="D10250" s="27" t="s">
        <v>10640</v>
      </c>
      <c r="E10250" s="134">
        <v>13.5</v>
      </c>
    </row>
    <row r="10251" spans="1:5" customFormat="1" ht="25.5" x14ac:dyDescent="0.2">
      <c r="A10251" s="27">
        <v>4012</v>
      </c>
      <c r="B10251" s="27" t="s">
        <v>10237</v>
      </c>
      <c r="C10251" s="28" t="s">
        <v>12350</v>
      </c>
      <c r="D10251" s="27" t="s">
        <v>10640</v>
      </c>
      <c r="E10251" s="134">
        <v>18.09</v>
      </c>
    </row>
    <row r="10252" spans="1:5" customFormat="1" ht="25.5" x14ac:dyDescent="0.2">
      <c r="A10252" s="27">
        <v>4020</v>
      </c>
      <c r="B10252" s="27" t="s">
        <v>10237</v>
      </c>
      <c r="C10252" s="28" t="s">
        <v>12351</v>
      </c>
      <c r="D10252" s="27" t="s">
        <v>10640</v>
      </c>
      <c r="E10252" s="134">
        <v>22.66</v>
      </c>
    </row>
    <row r="10253" spans="1:5" customFormat="1" ht="25.5" x14ac:dyDescent="0.2">
      <c r="A10253" s="27">
        <v>4018</v>
      </c>
      <c r="B10253" s="27" t="s">
        <v>10237</v>
      </c>
      <c r="C10253" s="28" t="s">
        <v>12352</v>
      </c>
      <c r="D10253" s="27" t="s">
        <v>10640</v>
      </c>
      <c r="E10253" s="134">
        <v>27.14</v>
      </c>
    </row>
    <row r="10254" spans="1:5" customFormat="1" ht="12.75" x14ac:dyDescent="0.2">
      <c r="A10254" s="27">
        <v>36498</v>
      </c>
      <c r="B10254" s="27" t="s">
        <v>10237</v>
      </c>
      <c r="C10254" s="28" t="s">
        <v>12353</v>
      </c>
      <c r="D10254" s="27" t="s">
        <v>10239</v>
      </c>
      <c r="E10254" s="134">
        <v>8600.61</v>
      </c>
    </row>
    <row r="10255" spans="1:5" customFormat="1" ht="12.75" x14ac:dyDescent="0.2">
      <c r="A10255" s="27">
        <v>12872</v>
      </c>
      <c r="B10255" s="27" t="s">
        <v>10237</v>
      </c>
      <c r="C10255" s="28" t="s">
        <v>12354</v>
      </c>
      <c r="D10255" s="27" t="s">
        <v>10387</v>
      </c>
      <c r="E10255" s="134">
        <v>15.91</v>
      </c>
    </row>
    <row r="10256" spans="1:5" customFormat="1" ht="12.75" x14ac:dyDescent="0.2">
      <c r="A10256" s="27">
        <v>41075</v>
      </c>
      <c r="B10256" s="27" t="s">
        <v>10237</v>
      </c>
      <c r="C10256" s="28" t="s">
        <v>12355</v>
      </c>
      <c r="D10256" s="27" t="s">
        <v>10389</v>
      </c>
      <c r="E10256" s="134">
        <v>2789.55</v>
      </c>
    </row>
    <row r="10257" spans="1:5" customFormat="1" ht="12.75" x14ac:dyDescent="0.2">
      <c r="A10257" s="27">
        <v>44324</v>
      </c>
      <c r="B10257" s="27" t="s">
        <v>10237</v>
      </c>
      <c r="C10257" s="28" t="s">
        <v>12356</v>
      </c>
      <c r="D10257" s="27" t="s">
        <v>10287</v>
      </c>
      <c r="E10257" s="134">
        <v>2.74</v>
      </c>
    </row>
    <row r="10258" spans="1:5" customFormat="1" ht="12.75" x14ac:dyDescent="0.2">
      <c r="A10258" s="27">
        <v>3315</v>
      </c>
      <c r="B10258" s="27" t="s">
        <v>10237</v>
      </c>
      <c r="C10258" s="28" t="s">
        <v>12357</v>
      </c>
      <c r="D10258" s="27" t="s">
        <v>10287</v>
      </c>
      <c r="E10258" s="134">
        <v>0.79</v>
      </c>
    </row>
    <row r="10259" spans="1:5" customFormat="1" ht="12.75" x14ac:dyDescent="0.2">
      <c r="A10259" s="27">
        <v>36870</v>
      </c>
      <c r="B10259" s="27" t="s">
        <v>10237</v>
      </c>
      <c r="C10259" s="28" t="s">
        <v>12358</v>
      </c>
      <c r="D10259" s="27" t="s">
        <v>10287</v>
      </c>
      <c r="E10259" s="134">
        <v>0.61</v>
      </c>
    </row>
    <row r="10260" spans="1:5" customFormat="1" ht="25.5" x14ac:dyDescent="0.2">
      <c r="A10260" s="27">
        <v>5092</v>
      </c>
      <c r="B10260" s="27" t="s">
        <v>10237</v>
      </c>
      <c r="C10260" s="28" t="s">
        <v>12359</v>
      </c>
      <c r="D10260" s="27" t="s">
        <v>10654</v>
      </c>
      <c r="E10260" s="134">
        <v>17</v>
      </c>
    </row>
    <row r="10261" spans="1:5" customFormat="1" ht="12.75" x14ac:dyDescent="0.2">
      <c r="A10261" s="27">
        <v>11462</v>
      </c>
      <c r="B10261" s="27" t="s">
        <v>10237</v>
      </c>
      <c r="C10261" s="28" t="s">
        <v>12360</v>
      </c>
      <c r="D10261" s="27" t="s">
        <v>10654</v>
      </c>
      <c r="E10261" s="134">
        <v>17.39</v>
      </c>
    </row>
    <row r="10262" spans="1:5" customFormat="1" ht="25.5" x14ac:dyDescent="0.2">
      <c r="A10262" s="27">
        <v>36529</v>
      </c>
      <c r="B10262" s="27" t="s">
        <v>10237</v>
      </c>
      <c r="C10262" s="28" t="s">
        <v>12361</v>
      </c>
      <c r="D10262" s="27" t="s">
        <v>10239</v>
      </c>
      <c r="E10262" s="134">
        <v>62499.99</v>
      </c>
    </row>
    <row r="10263" spans="1:5" customFormat="1" ht="12.75" x14ac:dyDescent="0.2">
      <c r="A10263" s="27">
        <v>3318</v>
      </c>
      <c r="B10263" s="27" t="s">
        <v>10237</v>
      </c>
      <c r="C10263" s="28" t="s">
        <v>12362</v>
      </c>
      <c r="D10263" s="27" t="s">
        <v>10239</v>
      </c>
      <c r="E10263" s="134">
        <v>49000</v>
      </c>
    </row>
    <row r="10264" spans="1:5" customFormat="1" ht="12.75" x14ac:dyDescent="0.2">
      <c r="A10264" s="27">
        <v>3324</v>
      </c>
      <c r="B10264" s="27" t="s">
        <v>10237</v>
      </c>
      <c r="C10264" s="28" t="s">
        <v>12363</v>
      </c>
      <c r="D10264" s="27" t="s">
        <v>10640</v>
      </c>
      <c r="E10264" s="134">
        <v>10.64</v>
      </c>
    </row>
    <row r="10265" spans="1:5" customFormat="1" ht="12.75" x14ac:dyDescent="0.2">
      <c r="A10265" s="27">
        <v>3322</v>
      </c>
      <c r="B10265" s="27" t="s">
        <v>10237</v>
      </c>
      <c r="C10265" s="28" t="s">
        <v>12364</v>
      </c>
      <c r="D10265" s="27" t="s">
        <v>10640</v>
      </c>
      <c r="E10265" s="134">
        <v>14.9</v>
      </c>
    </row>
    <row r="10266" spans="1:5" customFormat="1" ht="12.75" x14ac:dyDescent="0.2">
      <c r="A10266" s="27">
        <v>5076</v>
      </c>
      <c r="B10266" s="27" t="s">
        <v>10237</v>
      </c>
      <c r="C10266" s="28" t="s">
        <v>12365</v>
      </c>
      <c r="D10266" s="27" t="s">
        <v>10287</v>
      </c>
      <c r="E10266" s="134">
        <v>20.55</v>
      </c>
    </row>
    <row r="10267" spans="1:5" customFormat="1" ht="12.75" x14ac:dyDescent="0.2">
      <c r="A10267" s="27">
        <v>5077</v>
      </c>
      <c r="B10267" s="27" t="s">
        <v>10237</v>
      </c>
      <c r="C10267" s="28" t="s">
        <v>12366</v>
      </c>
      <c r="D10267" s="27" t="s">
        <v>10287</v>
      </c>
      <c r="E10267" s="134">
        <v>22.71</v>
      </c>
    </row>
    <row r="10268" spans="1:5" customFormat="1" ht="25.5" x14ac:dyDescent="0.2">
      <c r="A10268" s="27">
        <v>11837</v>
      </c>
      <c r="B10268" s="27" t="s">
        <v>10237</v>
      </c>
      <c r="C10268" s="28" t="s">
        <v>12367</v>
      </c>
      <c r="D10268" s="27" t="s">
        <v>10239</v>
      </c>
      <c r="E10268" s="134">
        <v>65.94</v>
      </c>
    </row>
    <row r="10269" spans="1:5" customFormat="1" ht="12.75" x14ac:dyDescent="0.2">
      <c r="A10269" s="27">
        <v>38055</v>
      </c>
      <c r="B10269" s="27" t="s">
        <v>10237</v>
      </c>
      <c r="C10269" s="28" t="s">
        <v>12368</v>
      </c>
      <c r="D10269" s="27" t="s">
        <v>10239</v>
      </c>
      <c r="E10269" s="134">
        <v>5.98</v>
      </c>
    </row>
    <row r="10270" spans="1:5" customFormat="1" ht="12.75" x14ac:dyDescent="0.2">
      <c r="A10270" s="27">
        <v>415</v>
      </c>
      <c r="B10270" s="27" t="s">
        <v>10237</v>
      </c>
      <c r="C10270" s="28" t="s">
        <v>12369</v>
      </c>
      <c r="D10270" s="27" t="s">
        <v>10239</v>
      </c>
      <c r="E10270" s="134">
        <v>27.04</v>
      </c>
    </row>
    <row r="10271" spans="1:5" customFormat="1" ht="12.75" x14ac:dyDescent="0.2">
      <c r="A10271" s="27">
        <v>416</v>
      </c>
      <c r="B10271" s="27" t="s">
        <v>10237</v>
      </c>
      <c r="C10271" s="28" t="s">
        <v>12370</v>
      </c>
      <c r="D10271" s="27" t="s">
        <v>10239</v>
      </c>
      <c r="E10271" s="134">
        <v>9.9</v>
      </c>
    </row>
    <row r="10272" spans="1:5" customFormat="1" ht="12.75" x14ac:dyDescent="0.2">
      <c r="A10272" s="27">
        <v>425</v>
      </c>
      <c r="B10272" s="27" t="s">
        <v>10237</v>
      </c>
      <c r="C10272" s="28" t="s">
        <v>12371</v>
      </c>
      <c r="D10272" s="27" t="s">
        <v>10239</v>
      </c>
      <c r="E10272" s="134">
        <v>6.13</v>
      </c>
    </row>
    <row r="10273" spans="1:5" customFormat="1" ht="12.75" x14ac:dyDescent="0.2">
      <c r="A10273" s="27">
        <v>426</v>
      </c>
      <c r="B10273" s="27" t="s">
        <v>10237</v>
      </c>
      <c r="C10273" s="28" t="s">
        <v>12372</v>
      </c>
      <c r="D10273" s="27" t="s">
        <v>10239</v>
      </c>
      <c r="E10273" s="134">
        <v>33.79</v>
      </c>
    </row>
    <row r="10274" spans="1:5" customFormat="1" ht="12.75" x14ac:dyDescent="0.2">
      <c r="A10274" s="27">
        <v>38056</v>
      </c>
      <c r="B10274" s="27" t="s">
        <v>10237</v>
      </c>
      <c r="C10274" s="28" t="s">
        <v>12373</v>
      </c>
      <c r="D10274" s="27" t="s">
        <v>10239</v>
      </c>
      <c r="E10274" s="134">
        <v>33</v>
      </c>
    </row>
    <row r="10275" spans="1:5" customFormat="1" ht="12.75" x14ac:dyDescent="0.2">
      <c r="A10275" s="27">
        <v>1564</v>
      </c>
      <c r="B10275" s="27" t="s">
        <v>10237</v>
      </c>
      <c r="C10275" s="28" t="s">
        <v>12374</v>
      </c>
      <c r="D10275" s="27" t="s">
        <v>10239</v>
      </c>
      <c r="E10275" s="134">
        <v>12.59</v>
      </c>
    </row>
    <row r="10276" spans="1:5" customFormat="1" ht="12.75" x14ac:dyDescent="0.2">
      <c r="A10276" s="27">
        <v>11032</v>
      </c>
      <c r="B10276" s="27" t="s">
        <v>10237</v>
      </c>
      <c r="C10276" s="28" t="s">
        <v>12375</v>
      </c>
      <c r="D10276" s="27" t="s">
        <v>10239</v>
      </c>
      <c r="E10276" s="134">
        <v>13.8</v>
      </c>
    </row>
    <row r="10277" spans="1:5" customFormat="1" ht="12.75" x14ac:dyDescent="0.2">
      <c r="A10277" s="27">
        <v>36786</v>
      </c>
      <c r="B10277" s="27" t="s">
        <v>10237</v>
      </c>
      <c r="C10277" s="28" t="s">
        <v>12376</v>
      </c>
      <c r="D10277" s="27" t="s">
        <v>12377</v>
      </c>
      <c r="E10277" s="50">
        <v>154.63999999999999</v>
      </c>
    </row>
    <row r="10278" spans="1:5" customFormat="1" ht="12.75" x14ac:dyDescent="0.2">
      <c r="A10278" s="27">
        <v>36785</v>
      </c>
      <c r="B10278" s="27" t="s">
        <v>10237</v>
      </c>
      <c r="C10278" s="28" t="s">
        <v>12378</v>
      </c>
      <c r="D10278" s="27" t="s">
        <v>12377</v>
      </c>
      <c r="E10278" s="50">
        <v>134.38</v>
      </c>
    </row>
    <row r="10279" spans="1:5" customFormat="1" ht="12.75" x14ac:dyDescent="0.2">
      <c r="A10279" s="27">
        <v>36782</v>
      </c>
      <c r="B10279" s="27" t="s">
        <v>10237</v>
      </c>
      <c r="C10279" s="28" t="s">
        <v>12379</v>
      </c>
      <c r="D10279" s="27" t="s">
        <v>12377</v>
      </c>
      <c r="E10279" s="50">
        <v>160.4</v>
      </c>
    </row>
    <row r="10280" spans="1:5" customFormat="1" ht="12.75" x14ac:dyDescent="0.2">
      <c r="A10280" s="27">
        <v>44481</v>
      </c>
      <c r="B10280" s="27" t="s">
        <v>10237</v>
      </c>
      <c r="C10280" s="28" t="s">
        <v>12380</v>
      </c>
      <c r="D10280" s="27" t="s">
        <v>12377</v>
      </c>
      <c r="E10280" s="50">
        <v>180.68</v>
      </c>
    </row>
    <row r="10281" spans="1:5" customFormat="1" ht="25.5" x14ac:dyDescent="0.2">
      <c r="A10281" s="27">
        <v>4824</v>
      </c>
      <c r="B10281" s="27" t="s">
        <v>10237</v>
      </c>
      <c r="C10281" s="28" t="s">
        <v>12381</v>
      </c>
      <c r="D10281" s="27" t="s">
        <v>10287</v>
      </c>
      <c r="E10281" s="50">
        <v>0.27</v>
      </c>
    </row>
    <row r="10282" spans="1:5" customFormat="1" ht="25.5" x14ac:dyDescent="0.2">
      <c r="A10282" s="27">
        <v>11795</v>
      </c>
      <c r="B10282" s="27" t="s">
        <v>10237</v>
      </c>
      <c r="C10282" s="28" t="s">
        <v>12382</v>
      </c>
      <c r="D10282" s="27" t="s">
        <v>10640</v>
      </c>
      <c r="E10282" s="50">
        <v>358.49</v>
      </c>
    </row>
    <row r="10283" spans="1:5" customFormat="1" ht="12.75" x14ac:dyDescent="0.2">
      <c r="A10283" s="27">
        <v>134</v>
      </c>
      <c r="B10283" s="27" t="s">
        <v>10237</v>
      </c>
      <c r="C10283" s="28" t="s">
        <v>12383</v>
      </c>
      <c r="D10283" s="27" t="s">
        <v>10287</v>
      </c>
      <c r="E10283" s="50">
        <v>1.42</v>
      </c>
    </row>
    <row r="10284" spans="1:5" customFormat="1" ht="25.5" x14ac:dyDescent="0.2">
      <c r="A10284" s="27">
        <v>4229</v>
      </c>
      <c r="B10284" s="27" t="s">
        <v>10237</v>
      </c>
      <c r="C10284" s="28" t="s">
        <v>12384</v>
      </c>
      <c r="D10284" s="27" t="s">
        <v>10287</v>
      </c>
      <c r="E10284" s="50">
        <v>43.87</v>
      </c>
    </row>
    <row r="10285" spans="1:5" customFormat="1" ht="12.75" x14ac:dyDescent="0.2">
      <c r="A10285" s="27">
        <v>11731</v>
      </c>
      <c r="B10285" s="27" t="s">
        <v>10237</v>
      </c>
      <c r="C10285" s="28" t="s">
        <v>12385</v>
      </c>
      <c r="D10285" s="27" t="s">
        <v>10239</v>
      </c>
      <c r="E10285" s="50">
        <v>10.63</v>
      </c>
    </row>
    <row r="10286" spans="1:5" customFormat="1" ht="12.75" x14ac:dyDescent="0.2">
      <c r="A10286" s="27">
        <v>11732</v>
      </c>
      <c r="B10286" s="27" t="s">
        <v>10237</v>
      </c>
      <c r="C10286" s="28" t="s">
        <v>12386</v>
      </c>
      <c r="D10286" s="27" t="s">
        <v>10239</v>
      </c>
      <c r="E10286" s="50">
        <v>27.86</v>
      </c>
    </row>
    <row r="10287" spans="1:5" customFormat="1" ht="12.75" x14ac:dyDescent="0.2">
      <c r="A10287" s="27">
        <v>11244</v>
      </c>
      <c r="B10287" s="27" t="s">
        <v>10237</v>
      </c>
      <c r="C10287" s="28" t="s">
        <v>12387</v>
      </c>
      <c r="D10287" s="27" t="s">
        <v>10239</v>
      </c>
      <c r="E10287" s="50">
        <v>263.55</v>
      </c>
    </row>
    <row r="10288" spans="1:5" customFormat="1" ht="12.75" x14ac:dyDescent="0.2">
      <c r="A10288" s="27">
        <v>11235</v>
      </c>
      <c r="B10288" s="27" t="s">
        <v>10237</v>
      </c>
      <c r="C10288" s="28" t="s">
        <v>12388</v>
      </c>
      <c r="D10288" s="27" t="s">
        <v>10239</v>
      </c>
      <c r="E10288" s="50">
        <v>201.11</v>
      </c>
    </row>
    <row r="10289" spans="1:5" customFormat="1" ht="12.75" x14ac:dyDescent="0.2">
      <c r="A10289" s="27">
        <v>11236</v>
      </c>
      <c r="B10289" s="27" t="s">
        <v>10237</v>
      </c>
      <c r="C10289" s="28" t="s">
        <v>12389</v>
      </c>
      <c r="D10289" s="27" t="s">
        <v>10239</v>
      </c>
      <c r="E10289" s="50">
        <v>255.58</v>
      </c>
    </row>
    <row r="10290" spans="1:5" customFormat="1" ht="25.5" x14ac:dyDescent="0.2">
      <c r="A10290" s="27">
        <v>11245</v>
      </c>
      <c r="B10290" s="27" t="s">
        <v>10237</v>
      </c>
      <c r="C10290" s="28" t="s">
        <v>12390</v>
      </c>
      <c r="D10290" s="27" t="s">
        <v>10239</v>
      </c>
      <c r="E10290" s="50">
        <v>364.52</v>
      </c>
    </row>
    <row r="10291" spans="1:5" customFormat="1" ht="12.75" x14ac:dyDescent="0.2">
      <c r="A10291" s="27">
        <v>36494</v>
      </c>
      <c r="B10291" s="27" t="s">
        <v>10237</v>
      </c>
      <c r="C10291" s="28" t="s">
        <v>12391</v>
      </c>
      <c r="D10291" s="27" t="s">
        <v>10239</v>
      </c>
      <c r="E10291" s="50">
        <v>746558.98</v>
      </c>
    </row>
    <row r="10292" spans="1:5" customFormat="1" ht="12.75" x14ac:dyDescent="0.2">
      <c r="A10292" s="27">
        <v>36493</v>
      </c>
      <c r="B10292" s="27" t="s">
        <v>10237</v>
      </c>
      <c r="C10292" s="28" t="s">
        <v>12392</v>
      </c>
      <c r="D10292" s="27" t="s">
        <v>10239</v>
      </c>
      <c r="E10292" s="50">
        <v>845821</v>
      </c>
    </row>
    <row r="10293" spans="1:5" customFormat="1" ht="12.75" x14ac:dyDescent="0.2">
      <c r="A10293" s="27">
        <v>36492</v>
      </c>
      <c r="B10293" s="27" t="s">
        <v>10237</v>
      </c>
      <c r="C10293" s="28" t="s">
        <v>12393</v>
      </c>
      <c r="D10293" s="27" t="s">
        <v>10239</v>
      </c>
      <c r="E10293" s="50">
        <v>1571214.64</v>
      </c>
    </row>
    <row r="10294" spans="1:5" customFormat="1" ht="25.5" x14ac:dyDescent="0.2">
      <c r="A10294" s="27">
        <v>36499</v>
      </c>
      <c r="B10294" s="27" t="s">
        <v>10237</v>
      </c>
      <c r="C10294" s="28" t="s">
        <v>12394</v>
      </c>
      <c r="D10294" s="27" t="s">
        <v>10239</v>
      </c>
      <c r="E10294" s="50">
        <v>4644.33</v>
      </c>
    </row>
    <row r="10295" spans="1:5" customFormat="1" ht="25.5" x14ac:dyDescent="0.2">
      <c r="A10295" s="27">
        <v>13533</v>
      </c>
      <c r="B10295" s="27" t="s">
        <v>10237</v>
      </c>
      <c r="C10295" s="28" t="s">
        <v>12395</v>
      </c>
      <c r="D10295" s="27" t="s">
        <v>10239</v>
      </c>
      <c r="E10295" s="50">
        <v>212898.11</v>
      </c>
    </row>
    <row r="10296" spans="1:5" customFormat="1" ht="25.5" x14ac:dyDescent="0.2">
      <c r="A10296" s="27">
        <v>13333</v>
      </c>
      <c r="B10296" s="27" t="s">
        <v>10237</v>
      </c>
      <c r="C10296" s="28" t="s">
        <v>12396</v>
      </c>
      <c r="D10296" s="27" t="s">
        <v>10239</v>
      </c>
      <c r="E10296" s="50">
        <v>238170.66</v>
      </c>
    </row>
    <row r="10297" spans="1:5" customFormat="1" ht="25.5" x14ac:dyDescent="0.2">
      <c r="A10297" s="27">
        <v>39585</v>
      </c>
      <c r="B10297" s="27" t="s">
        <v>10237</v>
      </c>
      <c r="C10297" s="28" t="s">
        <v>12397</v>
      </c>
      <c r="D10297" s="27" t="s">
        <v>10239</v>
      </c>
      <c r="E10297" s="134">
        <v>153786.79</v>
      </c>
    </row>
    <row r="10298" spans="1:5" customFormat="1" ht="25.5" x14ac:dyDescent="0.2">
      <c r="A10298" s="27">
        <v>39586</v>
      </c>
      <c r="B10298" s="27" t="s">
        <v>10237</v>
      </c>
      <c r="C10298" s="28" t="s">
        <v>12398</v>
      </c>
      <c r="D10298" s="27" t="s">
        <v>10239</v>
      </c>
      <c r="E10298" s="134">
        <v>180381.49</v>
      </c>
    </row>
    <row r="10299" spans="1:5" customFormat="1" ht="25.5" x14ac:dyDescent="0.2">
      <c r="A10299" s="27">
        <v>39587</v>
      </c>
      <c r="B10299" s="27" t="s">
        <v>10237</v>
      </c>
      <c r="C10299" s="28" t="s">
        <v>12399</v>
      </c>
      <c r="D10299" s="27" t="s">
        <v>10239</v>
      </c>
      <c r="E10299" s="134">
        <v>219695.42</v>
      </c>
    </row>
    <row r="10300" spans="1:5" customFormat="1" ht="25.5" x14ac:dyDescent="0.2">
      <c r="A10300" s="27">
        <v>39588</v>
      </c>
      <c r="B10300" s="27" t="s">
        <v>10237</v>
      </c>
      <c r="C10300" s="28" t="s">
        <v>12400</v>
      </c>
      <c r="D10300" s="27" t="s">
        <v>10239</v>
      </c>
      <c r="E10300" s="134">
        <v>254384.16</v>
      </c>
    </row>
    <row r="10301" spans="1:5" customFormat="1" ht="25.5" x14ac:dyDescent="0.2">
      <c r="A10301" s="27">
        <v>39584</v>
      </c>
      <c r="B10301" s="27" t="s">
        <v>10237</v>
      </c>
      <c r="C10301" s="28" t="s">
        <v>12401</v>
      </c>
      <c r="D10301" s="27" t="s">
        <v>10239</v>
      </c>
      <c r="E10301" s="134">
        <v>136951.18</v>
      </c>
    </row>
    <row r="10302" spans="1:5" customFormat="1" ht="25.5" x14ac:dyDescent="0.2">
      <c r="A10302" s="27">
        <v>39590</v>
      </c>
      <c r="B10302" s="27" t="s">
        <v>10237</v>
      </c>
      <c r="C10302" s="28" t="s">
        <v>12402</v>
      </c>
      <c r="D10302" s="27" t="s">
        <v>10239</v>
      </c>
      <c r="E10302" s="134">
        <v>133667.32</v>
      </c>
    </row>
    <row r="10303" spans="1:5" customFormat="1" ht="25.5" x14ac:dyDescent="0.2">
      <c r="A10303" s="27">
        <v>39592</v>
      </c>
      <c r="B10303" s="27" t="s">
        <v>10237</v>
      </c>
      <c r="C10303" s="28" t="s">
        <v>12403</v>
      </c>
      <c r="D10303" s="27" t="s">
        <v>10239</v>
      </c>
      <c r="E10303" s="50">
        <v>192083.16</v>
      </c>
    </row>
    <row r="10304" spans="1:5" customFormat="1" ht="25.5" x14ac:dyDescent="0.2">
      <c r="A10304" s="27">
        <v>39593</v>
      </c>
      <c r="B10304" s="27" t="s">
        <v>10237</v>
      </c>
      <c r="C10304" s="28" t="s">
        <v>12404</v>
      </c>
      <c r="D10304" s="27" t="s">
        <v>10239</v>
      </c>
      <c r="E10304" s="50">
        <v>219695.42</v>
      </c>
    </row>
    <row r="10305" spans="1:5" customFormat="1" ht="25.5" x14ac:dyDescent="0.2">
      <c r="A10305" s="27">
        <v>14254</v>
      </c>
      <c r="B10305" s="27" t="s">
        <v>10237</v>
      </c>
      <c r="C10305" s="28" t="s">
        <v>12405</v>
      </c>
      <c r="D10305" s="27" t="s">
        <v>10239</v>
      </c>
      <c r="E10305" s="50">
        <v>124879.5</v>
      </c>
    </row>
    <row r="10306" spans="1:5" customFormat="1" ht="12.75" x14ac:dyDescent="0.2">
      <c r="A10306" s="27">
        <v>44494</v>
      </c>
      <c r="B10306" s="27" t="s">
        <v>10237</v>
      </c>
      <c r="C10306" s="28" t="s">
        <v>12406</v>
      </c>
      <c r="D10306" s="27" t="s">
        <v>10239</v>
      </c>
      <c r="E10306" s="50">
        <v>104284.34</v>
      </c>
    </row>
    <row r="10307" spans="1:5" customFormat="1" ht="12.75" x14ac:dyDescent="0.2">
      <c r="A10307" s="27">
        <v>25019</v>
      </c>
      <c r="B10307" s="27" t="s">
        <v>10237</v>
      </c>
      <c r="C10307" s="28" t="s">
        <v>12407</v>
      </c>
      <c r="D10307" s="27" t="s">
        <v>10239</v>
      </c>
      <c r="E10307" s="50">
        <v>178755.02</v>
      </c>
    </row>
    <row r="10308" spans="1:5" customFormat="1" ht="12.75" x14ac:dyDescent="0.2">
      <c r="A10308" s="27">
        <v>36501</v>
      </c>
      <c r="B10308" s="27" t="s">
        <v>10237</v>
      </c>
      <c r="C10308" s="28" t="s">
        <v>12408</v>
      </c>
      <c r="D10308" s="27" t="s">
        <v>10239</v>
      </c>
      <c r="E10308" s="50">
        <v>159153.57</v>
      </c>
    </row>
    <row r="10309" spans="1:5" customFormat="1" ht="12.75" x14ac:dyDescent="0.2">
      <c r="A10309" s="27">
        <v>44493</v>
      </c>
      <c r="B10309" s="27" t="s">
        <v>10237</v>
      </c>
      <c r="C10309" s="28" t="s">
        <v>12409</v>
      </c>
      <c r="D10309" s="27" t="s">
        <v>10239</v>
      </c>
      <c r="E10309" s="50">
        <v>191333.08</v>
      </c>
    </row>
    <row r="10310" spans="1:5" customFormat="1" ht="12.75" x14ac:dyDescent="0.2">
      <c r="A10310" s="27">
        <v>36500</v>
      </c>
      <c r="B10310" s="27" t="s">
        <v>10237</v>
      </c>
      <c r="C10310" s="28" t="s">
        <v>12410</v>
      </c>
      <c r="D10310" s="27" t="s">
        <v>10239</v>
      </c>
      <c r="E10310" s="50">
        <v>112469.48</v>
      </c>
    </row>
    <row r="10311" spans="1:5" customFormat="1" ht="25.5" x14ac:dyDescent="0.2">
      <c r="A10311" s="27">
        <v>20017</v>
      </c>
      <c r="B10311" s="27" t="s">
        <v>10237</v>
      </c>
      <c r="C10311" s="28" t="s">
        <v>12411</v>
      </c>
      <c r="D10311" s="27" t="s">
        <v>10283</v>
      </c>
      <c r="E10311" s="50">
        <v>6.72</v>
      </c>
    </row>
    <row r="10312" spans="1:5" customFormat="1" ht="25.5" x14ac:dyDescent="0.2">
      <c r="A10312" s="27">
        <v>20007</v>
      </c>
      <c r="B10312" s="27" t="s">
        <v>10237</v>
      </c>
      <c r="C10312" s="28" t="s">
        <v>12412</v>
      </c>
      <c r="D10312" s="27" t="s">
        <v>10283</v>
      </c>
      <c r="E10312" s="50">
        <v>4.01</v>
      </c>
    </row>
    <row r="10313" spans="1:5" customFormat="1" ht="25.5" x14ac:dyDescent="0.2">
      <c r="A10313" s="27">
        <v>39831</v>
      </c>
      <c r="B10313" s="27" t="s">
        <v>10237</v>
      </c>
      <c r="C10313" s="28" t="s">
        <v>12413</v>
      </c>
      <c r="D10313" s="27" t="s">
        <v>10689</v>
      </c>
      <c r="E10313" s="50">
        <v>304.22000000000003</v>
      </c>
    </row>
    <row r="10314" spans="1:5" customFormat="1" ht="25.5" x14ac:dyDescent="0.2">
      <c r="A10314" s="27">
        <v>36888</v>
      </c>
      <c r="B10314" s="27" t="s">
        <v>10237</v>
      </c>
      <c r="C10314" s="28" t="s">
        <v>12414</v>
      </c>
      <c r="D10314" s="27" t="s">
        <v>10283</v>
      </c>
      <c r="E10314" s="50">
        <v>29.05</v>
      </c>
    </row>
    <row r="10315" spans="1:5" customFormat="1" ht="25.5" x14ac:dyDescent="0.2">
      <c r="A10315" s="27">
        <v>39836</v>
      </c>
      <c r="B10315" s="27" t="s">
        <v>10237</v>
      </c>
      <c r="C10315" s="28" t="s">
        <v>12415</v>
      </c>
      <c r="D10315" s="27" t="s">
        <v>10689</v>
      </c>
      <c r="E10315" s="134">
        <v>267.31</v>
      </c>
    </row>
    <row r="10316" spans="1:5" customFormat="1" ht="12.75" x14ac:dyDescent="0.2">
      <c r="A10316" s="27">
        <v>39830</v>
      </c>
      <c r="B10316" s="27" t="s">
        <v>10237</v>
      </c>
      <c r="C10316" s="28" t="s">
        <v>12416</v>
      </c>
      <c r="D10316" s="27" t="s">
        <v>10689</v>
      </c>
      <c r="E10316" s="134">
        <v>304.87</v>
      </c>
    </row>
    <row r="10317" spans="1:5" customFormat="1" ht="12.75" x14ac:dyDescent="0.2">
      <c r="A10317" s="27">
        <v>40527</v>
      </c>
      <c r="B10317" s="27" t="s">
        <v>10237</v>
      </c>
      <c r="C10317" s="28" t="s">
        <v>12417</v>
      </c>
      <c r="D10317" s="27" t="s">
        <v>10239</v>
      </c>
      <c r="E10317" s="134">
        <v>1971.85</v>
      </c>
    </row>
    <row r="10318" spans="1:5" customFormat="1" ht="12.75" x14ac:dyDescent="0.2">
      <c r="A10318" s="27">
        <v>36497</v>
      </c>
      <c r="B10318" s="27" t="s">
        <v>10237</v>
      </c>
      <c r="C10318" s="28" t="s">
        <v>12418</v>
      </c>
      <c r="D10318" s="27" t="s">
        <v>10239</v>
      </c>
      <c r="E10318" s="134">
        <v>2251.08</v>
      </c>
    </row>
    <row r="10319" spans="1:5" customFormat="1" ht="12.75" x14ac:dyDescent="0.2">
      <c r="A10319" s="27">
        <v>36487</v>
      </c>
      <c r="B10319" s="27" t="s">
        <v>10237</v>
      </c>
      <c r="C10319" s="28" t="s">
        <v>12419</v>
      </c>
      <c r="D10319" s="27" t="s">
        <v>10239</v>
      </c>
      <c r="E10319" s="134">
        <v>3919.48</v>
      </c>
    </row>
    <row r="10320" spans="1:5" customFormat="1" ht="25.5" x14ac:dyDescent="0.2">
      <c r="A10320" s="27">
        <v>44475</v>
      </c>
      <c r="B10320" s="27" t="s">
        <v>10237</v>
      </c>
      <c r="C10320" s="28" t="s">
        <v>12420</v>
      </c>
      <c r="D10320" s="27" t="s">
        <v>10239</v>
      </c>
      <c r="E10320" s="134">
        <v>1305473.1499999999</v>
      </c>
    </row>
    <row r="10321" spans="1:5" customFormat="1" ht="25.5" x14ac:dyDescent="0.2">
      <c r="A10321" s="27">
        <v>44474</v>
      </c>
      <c r="B10321" s="27" t="s">
        <v>10237</v>
      </c>
      <c r="C10321" s="28" t="s">
        <v>12421</v>
      </c>
      <c r="D10321" s="27" t="s">
        <v>10239</v>
      </c>
      <c r="E10321" s="134">
        <v>2510525.2999999998</v>
      </c>
    </row>
    <row r="10322" spans="1:5" customFormat="1" ht="25.5" x14ac:dyDescent="0.2">
      <c r="A10322" s="27">
        <v>44490</v>
      </c>
      <c r="B10322" s="27" t="s">
        <v>10237</v>
      </c>
      <c r="C10322" s="28" t="s">
        <v>12422</v>
      </c>
      <c r="D10322" s="27" t="s">
        <v>10239</v>
      </c>
      <c r="E10322" s="134">
        <v>4267892.99</v>
      </c>
    </row>
    <row r="10323" spans="1:5" customFormat="1" ht="38.25" x14ac:dyDescent="0.2">
      <c r="A10323" s="27">
        <v>37776</v>
      </c>
      <c r="B10323" s="27" t="s">
        <v>10237</v>
      </c>
      <c r="C10323" s="28" t="s">
        <v>12423</v>
      </c>
      <c r="D10323" s="27" t="s">
        <v>10239</v>
      </c>
      <c r="E10323" s="134">
        <v>261567.29</v>
      </c>
    </row>
    <row r="10324" spans="1:5" customFormat="1" ht="38.25" x14ac:dyDescent="0.2">
      <c r="A10324" s="27">
        <v>37775</v>
      </c>
      <c r="B10324" s="27" t="s">
        <v>10237</v>
      </c>
      <c r="C10324" s="28" t="s">
        <v>12424</v>
      </c>
      <c r="D10324" s="27" t="s">
        <v>10239</v>
      </c>
      <c r="E10324" s="134">
        <v>411988.28</v>
      </c>
    </row>
    <row r="10325" spans="1:5" customFormat="1" ht="38.25" x14ac:dyDescent="0.2">
      <c r="A10325" s="27">
        <v>36491</v>
      </c>
      <c r="B10325" s="27" t="s">
        <v>10237</v>
      </c>
      <c r="C10325" s="28" t="s">
        <v>12425</v>
      </c>
      <c r="D10325" s="27" t="s">
        <v>10239</v>
      </c>
      <c r="E10325" s="134">
        <v>1525714.84</v>
      </c>
    </row>
    <row r="10326" spans="1:5" customFormat="1" ht="38.25" x14ac:dyDescent="0.2">
      <c r="A10326" s="27">
        <v>10712</v>
      </c>
      <c r="B10326" s="27" t="s">
        <v>10237</v>
      </c>
      <c r="C10326" s="28" t="s">
        <v>12426</v>
      </c>
      <c r="D10326" s="27" t="s">
        <v>10239</v>
      </c>
      <c r="E10326" s="50">
        <v>102997.07</v>
      </c>
    </row>
    <row r="10327" spans="1:5" customFormat="1" ht="38.25" x14ac:dyDescent="0.2">
      <c r="A10327" s="27">
        <v>3363</v>
      </c>
      <c r="B10327" s="27" t="s">
        <v>10237</v>
      </c>
      <c r="C10327" s="28" t="s">
        <v>12427</v>
      </c>
      <c r="D10327" s="27" t="s">
        <v>10239</v>
      </c>
      <c r="E10327" s="50">
        <v>144875</v>
      </c>
    </row>
    <row r="10328" spans="1:5" customFormat="1" ht="38.25" x14ac:dyDescent="0.2">
      <c r="A10328" s="27">
        <v>3365</v>
      </c>
      <c r="B10328" s="27" t="s">
        <v>10237</v>
      </c>
      <c r="C10328" s="28" t="s">
        <v>12428</v>
      </c>
      <c r="D10328" s="27" t="s">
        <v>10239</v>
      </c>
      <c r="E10328" s="50">
        <v>338645.31</v>
      </c>
    </row>
    <row r="10329" spans="1:5" customFormat="1" ht="12.75" x14ac:dyDescent="0.2">
      <c r="A10329" s="27">
        <v>7569</v>
      </c>
      <c r="B10329" s="27" t="s">
        <v>10237</v>
      </c>
      <c r="C10329" s="28" t="s">
        <v>12429</v>
      </c>
      <c r="D10329" s="27" t="s">
        <v>10239</v>
      </c>
      <c r="E10329" s="50">
        <v>81.099999999999994</v>
      </c>
    </row>
    <row r="10330" spans="1:5" customFormat="1" ht="25.5" x14ac:dyDescent="0.2">
      <c r="A10330" s="27">
        <v>3378</v>
      </c>
      <c r="B10330" s="27" t="s">
        <v>10237</v>
      </c>
      <c r="C10330" s="28" t="s">
        <v>12430</v>
      </c>
      <c r="D10330" s="27" t="s">
        <v>10239</v>
      </c>
      <c r="E10330" s="50">
        <v>95.71</v>
      </c>
    </row>
    <row r="10331" spans="1:5" customFormat="1" ht="25.5" x14ac:dyDescent="0.2">
      <c r="A10331" s="27">
        <v>3380</v>
      </c>
      <c r="B10331" s="27" t="s">
        <v>10237</v>
      </c>
      <c r="C10331" s="28" t="s">
        <v>12431</v>
      </c>
      <c r="D10331" s="27" t="s">
        <v>10239</v>
      </c>
      <c r="E10331" s="50">
        <v>67</v>
      </c>
    </row>
    <row r="10332" spans="1:5" customFormat="1" ht="25.5" x14ac:dyDescent="0.2">
      <c r="A10332" s="27">
        <v>3379</v>
      </c>
      <c r="B10332" s="27" t="s">
        <v>10237</v>
      </c>
      <c r="C10332" s="28" t="s">
        <v>12432</v>
      </c>
      <c r="D10332" s="27" t="s">
        <v>10239</v>
      </c>
      <c r="E10332" s="134">
        <v>64.680000000000007</v>
      </c>
    </row>
    <row r="10333" spans="1:5" customFormat="1" ht="25.5" x14ac:dyDescent="0.2">
      <c r="A10333" s="27">
        <v>11991</v>
      </c>
      <c r="B10333" s="27" t="s">
        <v>10237</v>
      </c>
      <c r="C10333" s="28" t="s">
        <v>12433</v>
      </c>
      <c r="D10333" s="27" t="s">
        <v>10239</v>
      </c>
      <c r="E10333" s="134">
        <v>75.099999999999994</v>
      </c>
    </row>
    <row r="10334" spans="1:5" customFormat="1" ht="12.75" x14ac:dyDescent="0.2">
      <c r="A10334" s="27">
        <v>44305</v>
      </c>
      <c r="B10334" s="27" t="s">
        <v>10237</v>
      </c>
      <c r="C10334" s="28" t="s">
        <v>30044</v>
      </c>
      <c r="D10334" s="27" t="s">
        <v>10239</v>
      </c>
      <c r="E10334" s="134">
        <v>1885.41</v>
      </c>
    </row>
    <row r="10335" spans="1:5" customFormat="1" ht="25.5" x14ac:dyDescent="0.2">
      <c r="A10335" s="27">
        <v>34349</v>
      </c>
      <c r="B10335" s="27" t="s">
        <v>10237</v>
      </c>
      <c r="C10335" s="28" t="s">
        <v>12434</v>
      </c>
      <c r="D10335" s="27" t="s">
        <v>10239</v>
      </c>
      <c r="E10335" s="50">
        <v>35.21</v>
      </c>
    </row>
    <row r="10336" spans="1:5" customFormat="1" ht="25.5" x14ac:dyDescent="0.2">
      <c r="A10336" s="27">
        <v>11029</v>
      </c>
      <c r="B10336" s="27" t="s">
        <v>10237</v>
      </c>
      <c r="C10336" s="28" t="s">
        <v>12435</v>
      </c>
      <c r="D10336" s="27" t="s">
        <v>11591</v>
      </c>
      <c r="E10336" s="134">
        <v>2.11</v>
      </c>
    </row>
    <row r="10337" spans="1:5" customFormat="1" ht="25.5" x14ac:dyDescent="0.2">
      <c r="A10337" s="27">
        <v>4316</v>
      </c>
      <c r="B10337" s="27" t="s">
        <v>10237</v>
      </c>
      <c r="C10337" s="28" t="s">
        <v>12436</v>
      </c>
      <c r="D10337" s="27" t="s">
        <v>10239</v>
      </c>
      <c r="E10337" s="134">
        <v>2.14</v>
      </c>
    </row>
    <row r="10338" spans="1:5" customFormat="1" ht="25.5" x14ac:dyDescent="0.2">
      <c r="A10338" s="27">
        <v>4313</v>
      </c>
      <c r="B10338" s="27" t="s">
        <v>10237</v>
      </c>
      <c r="C10338" s="28" t="s">
        <v>12437</v>
      </c>
      <c r="D10338" s="27" t="s">
        <v>11591</v>
      </c>
      <c r="E10338" s="134">
        <v>3.07</v>
      </c>
    </row>
    <row r="10339" spans="1:5" customFormat="1" ht="25.5" x14ac:dyDescent="0.2">
      <c r="A10339" s="27">
        <v>4317</v>
      </c>
      <c r="B10339" s="27" t="s">
        <v>10237</v>
      </c>
      <c r="C10339" s="28" t="s">
        <v>12438</v>
      </c>
      <c r="D10339" s="27" t="s">
        <v>10239</v>
      </c>
      <c r="E10339" s="50">
        <v>3.49</v>
      </c>
    </row>
    <row r="10340" spans="1:5" customFormat="1" ht="25.5" x14ac:dyDescent="0.2">
      <c r="A10340" s="27">
        <v>4314</v>
      </c>
      <c r="B10340" s="27" t="s">
        <v>10237</v>
      </c>
      <c r="C10340" s="28" t="s">
        <v>12439</v>
      </c>
      <c r="D10340" s="27" t="s">
        <v>11591</v>
      </c>
      <c r="E10340" s="50">
        <v>4.09</v>
      </c>
    </row>
    <row r="10341" spans="1:5" customFormat="1" ht="25.5" x14ac:dyDescent="0.2">
      <c r="A10341" s="27">
        <v>10921</v>
      </c>
      <c r="B10341" s="27" t="s">
        <v>10237</v>
      </c>
      <c r="C10341" s="28" t="s">
        <v>12440</v>
      </c>
      <c r="D10341" s="27" t="s">
        <v>10239</v>
      </c>
      <c r="E10341" s="134">
        <v>5608</v>
      </c>
    </row>
    <row r="10342" spans="1:5" customFormat="1" ht="25.5" x14ac:dyDescent="0.2">
      <c r="A10342" s="27">
        <v>10922</v>
      </c>
      <c r="B10342" s="27" t="s">
        <v>10237</v>
      </c>
      <c r="C10342" s="28" t="s">
        <v>12441</v>
      </c>
      <c r="D10342" s="27" t="s">
        <v>10239</v>
      </c>
      <c r="E10342" s="50">
        <v>5079.58</v>
      </c>
    </row>
    <row r="10343" spans="1:5" customFormat="1" ht="12.75" x14ac:dyDescent="0.2">
      <c r="A10343" s="27">
        <v>10923</v>
      </c>
      <c r="B10343" s="27" t="s">
        <v>10237</v>
      </c>
      <c r="C10343" s="28" t="s">
        <v>12442</v>
      </c>
      <c r="D10343" s="27" t="s">
        <v>10239</v>
      </c>
      <c r="E10343" s="134">
        <v>3002.25</v>
      </c>
    </row>
    <row r="10344" spans="1:5" customFormat="1" ht="12.75" x14ac:dyDescent="0.2">
      <c r="A10344" s="27">
        <v>10924</v>
      </c>
      <c r="B10344" s="27" t="s">
        <v>10237</v>
      </c>
      <c r="C10344" s="28" t="s">
        <v>12443</v>
      </c>
      <c r="D10344" s="27" t="s">
        <v>10239</v>
      </c>
      <c r="E10344" s="134">
        <v>3161.95</v>
      </c>
    </row>
    <row r="10345" spans="1:5" customFormat="1" ht="25.5" x14ac:dyDescent="0.2">
      <c r="A10345" s="27">
        <v>37772</v>
      </c>
      <c r="B10345" s="27" t="s">
        <v>10237</v>
      </c>
      <c r="C10345" s="28" t="s">
        <v>12444</v>
      </c>
      <c r="D10345" s="27" t="s">
        <v>10239</v>
      </c>
      <c r="E10345" s="134">
        <v>342998.8</v>
      </c>
    </row>
    <row r="10346" spans="1:5" customFormat="1" ht="38.25" x14ac:dyDescent="0.2">
      <c r="A10346" s="27">
        <v>37771</v>
      </c>
      <c r="B10346" s="27" t="s">
        <v>10237</v>
      </c>
      <c r="C10346" s="28" t="s">
        <v>12445</v>
      </c>
      <c r="D10346" s="27" t="s">
        <v>10239</v>
      </c>
      <c r="E10346" s="50">
        <v>364896.09</v>
      </c>
    </row>
    <row r="10347" spans="1:5" customFormat="1" ht="25.5" x14ac:dyDescent="0.2">
      <c r="A10347" s="27">
        <v>12772</v>
      </c>
      <c r="B10347" s="27" t="s">
        <v>10237</v>
      </c>
      <c r="C10347" s="28" t="s">
        <v>12446</v>
      </c>
      <c r="D10347" s="27" t="s">
        <v>10239</v>
      </c>
      <c r="E10347" s="134">
        <v>786.86</v>
      </c>
    </row>
    <row r="10348" spans="1:5" customFormat="1" ht="25.5" x14ac:dyDescent="0.2">
      <c r="A10348" s="27">
        <v>12770</v>
      </c>
      <c r="B10348" s="27" t="s">
        <v>10237</v>
      </c>
      <c r="C10348" s="28" t="s">
        <v>12447</v>
      </c>
      <c r="D10348" s="27" t="s">
        <v>10239</v>
      </c>
      <c r="E10348" s="134">
        <v>473.45</v>
      </c>
    </row>
    <row r="10349" spans="1:5" customFormat="1" ht="25.5" x14ac:dyDescent="0.2">
      <c r="A10349" s="27">
        <v>12775</v>
      </c>
      <c r="B10349" s="27" t="s">
        <v>10237</v>
      </c>
      <c r="C10349" s="28" t="s">
        <v>12448</v>
      </c>
      <c r="D10349" s="27" t="s">
        <v>10239</v>
      </c>
      <c r="E10349" s="134">
        <v>346.75</v>
      </c>
    </row>
    <row r="10350" spans="1:5" customFormat="1" ht="25.5" x14ac:dyDescent="0.2">
      <c r="A10350" s="27">
        <v>12768</v>
      </c>
      <c r="B10350" s="27" t="s">
        <v>10237</v>
      </c>
      <c r="C10350" s="28" t="s">
        <v>12449</v>
      </c>
      <c r="D10350" s="27" t="s">
        <v>10239</v>
      </c>
      <c r="E10350" s="134">
        <v>1106.95</v>
      </c>
    </row>
    <row r="10351" spans="1:5" customFormat="1" ht="25.5" x14ac:dyDescent="0.2">
      <c r="A10351" s="27">
        <v>12769</v>
      </c>
      <c r="B10351" s="27" t="s">
        <v>10237</v>
      </c>
      <c r="C10351" s="28" t="s">
        <v>12450</v>
      </c>
      <c r="D10351" s="27" t="s">
        <v>10239</v>
      </c>
      <c r="E10351" s="134">
        <v>90.69</v>
      </c>
    </row>
    <row r="10352" spans="1:5" customFormat="1" ht="25.5" x14ac:dyDescent="0.2">
      <c r="A10352" s="27">
        <v>12773</v>
      </c>
      <c r="B10352" s="27" t="s">
        <v>10237</v>
      </c>
      <c r="C10352" s="28" t="s">
        <v>12451</v>
      </c>
      <c r="D10352" s="27" t="s">
        <v>10239</v>
      </c>
      <c r="E10352" s="134">
        <v>97.35</v>
      </c>
    </row>
    <row r="10353" spans="1:5" customFormat="1" ht="25.5" x14ac:dyDescent="0.2">
      <c r="A10353" s="27">
        <v>12774</v>
      </c>
      <c r="B10353" s="27" t="s">
        <v>10237</v>
      </c>
      <c r="C10353" s="28" t="s">
        <v>12452</v>
      </c>
      <c r="D10353" s="27" t="s">
        <v>10239</v>
      </c>
      <c r="E10353" s="134">
        <v>120.03</v>
      </c>
    </row>
    <row r="10354" spans="1:5" customFormat="1" ht="25.5" x14ac:dyDescent="0.2">
      <c r="A10354" s="27">
        <v>12776</v>
      </c>
      <c r="B10354" s="27" t="s">
        <v>10237</v>
      </c>
      <c r="C10354" s="28" t="s">
        <v>15921</v>
      </c>
      <c r="D10354" s="27" t="s">
        <v>10239</v>
      </c>
      <c r="E10354" s="134">
        <v>1787.12</v>
      </c>
    </row>
    <row r="10355" spans="1:5" customFormat="1" ht="25.5" x14ac:dyDescent="0.2">
      <c r="A10355" s="27">
        <v>12777</v>
      </c>
      <c r="B10355" s="27" t="s">
        <v>10237</v>
      </c>
      <c r="C10355" s="28" t="s">
        <v>15922</v>
      </c>
      <c r="D10355" s="27" t="s">
        <v>10239</v>
      </c>
      <c r="E10355" s="134">
        <v>2333.9299999999998</v>
      </c>
    </row>
    <row r="10356" spans="1:5" customFormat="1" ht="12.75" x14ac:dyDescent="0.2">
      <c r="A10356" s="27">
        <v>12873</v>
      </c>
      <c r="B10356" s="27" t="s">
        <v>10237</v>
      </c>
      <c r="C10356" s="28" t="s">
        <v>12453</v>
      </c>
      <c r="D10356" s="27" t="s">
        <v>10387</v>
      </c>
      <c r="E10356" s="134">
        <v>20.329999999999998</v>
      </c>
    </row>
    <row r="10357" spans="1:5" customFormat="1" ht="12.75" x14ac:dyDescent="0.2">
      <c r="A10357" s="27">
        <v>41076</v>
      </c>
      <c r="B10357" s="27" t="s">
        <v>10237</v>
      </c>
      <c r="C10357" s="28" t="s">
        <v>12454</v>
      </c>
      <c r="D10357" s="27" t="s">
        <v>10389</v>
      </c>
      <c r="E10357" s="134">
        <v>3568.49</v>
      </c>
    </row>
    <row r="10358" spans="1:5" customFormat="1" ht="12.75" x14ac:dyDescent="0.2">
      <c r="A10358" s="27">
        <v>140</v>
      </c>
      <c r="B10358" s="27" t="s">
        <v>10237</v>
      </c>
      <c r="C10358" s="28" t="s">
        <v>12455</v>
      </c>
      <c r="D10358" s="27" t="s">
        <v>10287</v>
      </c>
      <c r="E10358" s="134">
        <v>15.85</v>
      </c>
    </row>
    <row r="10359" spans="1:5" customFormat="1" ht="25.5" x14ac:dyDescent="0.2">
      <c r="A10359" s="27">
        <v>151</v>
      </c>
      <c r="B10359" s="27" t="s">
        <v>10237</v>
      </c>
      <c r="C10359" s="28" t="s">
        <v>12456</v>
      </c>
      <c r="D10359" s="27" t="s">
        <v>10289</v>
      </c>
      <c r="E10359" s="134">
        <v>23.39</v>
      </c>
    </row>
    <row r="10360" spans="1:5" customFormat="1" ht="12.75" x14ac:dyDescent="0.2">
      <c r="A10360" s="27">
        <v>7340</v>
      </c>
      <c r="B10360" s="27" t="s">
        <v>10237</v>
      </c>
      <c r="C10360" s="28" t="s">
        <v>12457</v>
      </c>
      <c r="D10360" s="27" t="s">
        <v>10289</v>
      </c>
      <c r="E10360" s="134">
        <v>23.55</v>
      </c>
    </row>
    <row r="10361" spans="1:5" customFormat="1" ht="12.75" x14ac:dyDescent="0.2">
      <c r="A10361" s="27">
        <v>40929</v>
      </c>
      <c r="B10361" s="27" t="s">
        <v>10237</v>
      </c>
      <c r="C10361" s="28" t="s">
        <v>12458</v>
      </c>
      <c r="D10361" s="27" t="s">
        <v>10389</v>
      </c>
      <c r="E10361" s="134">
        <v>5260.01</v>
      </c>
    </row>
    <row r="10362" spans="1:5" customFormat="1" ht="12.75" x14ac:dyDescent="0.2">
      <c r="A10362" s="27">
        <v>2701</v>
      </c>
      <c r="B10362" s="27" t="s">
        <v>10237</v>
      </c>
      <c r="C10362" s="28" t="s">
        <v>12459</v>
      </c>
      <c r="D10362" s="27" t="s">
        <v>10387</v>
      </c>
      <c r="E10362" s="134">
        <v>29.99</v>
      </c>
    </row>
    <row r="10363" spans="1:5" customFormat="1" ht="12.75" x14ac:dyDescent="0.2">
      <c r="A10363" s="27">
        <v>38114</v>
      </c>
      <c r="B10363" s="27" t="s">
        <v>10237</v>
      </c>
      <c r="C10363" s="28" t="s">
        <v>12460</v>
      </c>
      <c r="D10363" s="27" t="s">
        <v>10239</v>
      </c>
      <c r="E10363" s="134">
        <v>22.09</v>
      </c>
    </row>
    <row r="10364" spans="1:5" customFormat="1" ht="25.5" x14ac:dyDescent="0.2">
      <c r="A10364" s="27">
        <v>38064</v>
      </c>
      <c r="B10364" s="27" t="s">
        <v>10237</v>
      </c>
      <c r="C10364" s="28" t="s">
        <v>12461</v>
      </c>
      <c r="D10364" s="27" t="s">
        <v>10239</v>
      </c>
      <c r="E10364" s="134">
        <v>24.7</v>
      </c>
    </row>
    <row r="10365" spans="1:5" customFormat="1" ht="12.75" x14ac:dyDescent="0.2">
      <c r="A10365" s="27">
        <v>38115</v>
      </c>
      <c r="B10365" s="27" t="s">
        <v>10237</v>
      </c>
      <c r="C10365" s="28" t="s">
        <v>12462</v>
      </c>
      <c r="D10365" s="27" t="s">
        <v>10239</v>
      </c>
      <c r="E10365" s="134">
        <v>23.58</v>
      </c>
    </row>
    <row r="10366" spans="1:5" customFormat="1" ht="25.5" x14ac:dyDescent="0.2">
      <c r="A10366" s="27">
        <v>38065</v>
      </c>
      <c r="B10366" s="27" t="s">
        <v>10237</v>
      </c>
      <c r="C10366" s="28" t="s">
        <v>12463</v>
      </c>
      <c r="D10366" s="27" t="s">
        <v>10239</v>
      </c>
      <c r="E10366" s="134">
        <v>35.04</v>
      </c>
    </row>
    <row r="10367" spans="1:5" customFormat="1" ht="25.5" x14ac:dyDescent="0.2">
      <c r="A10367" s="27">
        <v>38078</v>
      </c>
      <c r="B10367" s="27" t="s">
        <v>10237</v>
      </c>
      <c r="C10367" s="28" t="s">
        <v>12464</v>
      </c>
      <c r="D10367" s="27" t="s">
        <v>10239</v>
      </c>
      <c r="E10367" s="134">
        <v>20.440000000000001</v>
      </c>
    </row>
    <row r="10368" spans="1:5" customFormat="1" ht="12.75" x14ac:dyDescent="0.2">
      <c r="A10368" s="27">
        <v>38113</v>
      </c>
      <c r="B10368" s="27" t="s">
        <v>10237</v>
      </c>
      <c r="C10368" s="28" t="s">
        <v>12465</v>
      </c>
      <c r="D10368" s="27" t="s">
        <v>10239</v>
      </c>
      <c r="E10368" s="134">
        <v>11.1</v>
      </c>
    </row>
    <row r="10369" spans="1:5" customFormat="1" ht="25.5" x14ac:dyDescent="0.2">
      <c r="A10369" s="27">
        <v>38063</v>
      </c>
      <c r="B10369" s="27" t="s">
        <v>10237</v>
      </c>
      <c r="C10369" s="28" t="s">
        <v>12466</v>
      </c>
      <c r="D10369" s="27" t="s">
        <v>10239</v>
      </c>
      <c r="E10369" s="134">
        <v>11.91</v>
      </c>
    </row>
    <row r="10370" spans="1:5" customFormat="1" ht="25.5" x14ac:dyDescent="0.2">
      <c r="A10370" s="27">
        <v>38080</v>
      </c>
      <c r="B10370" s="27" t="s">
        <v>10237</v>
      </c>
      <c r="C10370" s="28" t="s">
        <v>12467</v>
      </c>
      <c r="D10370" s="27" t="s">
        <v>10239</v>
      </c>
      <c r="E10370" s="134">
        <v>35.5</v>
      </c>
    </row>
    <row r="10371" spans="1:5" customFormat="1" ht="25.5" x14ac:dyDescent="0.2">
      <c r="A10371" s="27">
        <v>38069</v>
      </c>
      <c r="B10371" s="27" t="s">
        <v>10237</v>
      </c>
      <c r="C10371" s="28" t="s">
        <v>12468</v>
      </c>
      <c r="D10371" s="27" t="s">
        <v>10239</v>
      </c>
      <c r="E10371" s="134">
        <v>19.420000000000002</v>
      </c>
    </row>
    <row r="10372" spans="1:5" customFormat="1" ht="25.5" x14ac:dyDescent="0.2">
      <c r="A10372" s="27">
        <v>38077</v>
      </c>
      <c r="B10372" s="27" t="s">
        <v>10237</v>
      </c>
      <c r="C10372" s="28" t="s">
        <v>12469</v>
      </c>
      <c r="D10372" s="27" t="s">
        <v>10239</v>
      </c>
      <c r="E10372" s="134">
        <v>18.97</v>
      </c>
    </row>
    <row r="10373" spans="1:5" customFormat="1" ht="25.5" x14ac:dyDescent="0.2">
      <c r="A10373" s="27">
        <v>38073</v>
      </c>
      <c r="B10373" s="27" t="s">
        <v>10237</v>
      </c>
      <c r="C10373" s="28" t="s">
        <v>12470</v>
      </c>
      <c r="D10373" s="27" t="s">
        <v>10239</v>
      </c>
      <c r="E10373" s="50">
        <v>28.91</v>
      </c>
    </row>
    <row r="10374" spans="1:5" customFormat="1" ht="12.75" x14ac:dyDescent="0.2">
      <c r="A10374" s="27">
        <v>38112</v>
      </c>
      <c r="B10374" s="27" t="s">
        <v>10237</v>
      </c>
      <c r="C10374" s="28" t="s">
        <v>12471</v>
      </c>
      <c r="D10374" s="27" t="s">
        <v>10239</v>
      </c>
      <c r="E10374" s="134">
        <v>8.52</v>
      </c>
    </row>
    <row r="10375" spans="1:5" customFormat="1" ht="25.5" x14ac:dyDescent="0.2">
      <c r="A10375" s="27">
        <v>38062</v>
      </c>
      <c r="B10375" s="27" t="s">
        <v>10237</v>
      </c>
      <c r="C10375" s="28" t="s">
        <v>12472</v>
      </c>
      <c r="D10375" s="27" t="s">
        <v>10239</v>
      </c>
      <c r="E10375" s="134">
        <v>8.75</v>
      </c>
    </row>
    <row r="10376" spans="1:5" customFormat="1" ht="12.75" x14ac:dyDescent="0.2">
      <c r="A10376" s="27">
        <v>12128</v>
      </c>
      <c r="B10376" s="27" t="s">
        <v>10237</v>
      </c>
      <c r="C10376" s="28" t="s">
        <v>12473</v>
      </c>
      <c r="D10376" s="27" t="s">
        <v>10239</v>
      </c>
      <c r="E10376" s="134">
        <v>11.7</v>
      </c>
    </row>
    <row r="10377" spans="1:5" customFormat="1" ht="12.75" x14ac:dyDescent="0.2">
      <c r="A10377" s="27">
        <v>12129</v>
      </c>
      <c r="B10377" s="27" t="s">
        <v>10237</v>
      </c>
      <c r="C10377" s="28" t="s">
        <v>12474</v>
      </c>
      <c r="D10377" s="27" t="s">
        <v>10239</v>
      </c>
      <c r="E10377" s="134">
        <v>15.46</v>
      </c>
    </row>
    <row r="10378" spans="1:5" customFormat="1" ht="25.5" x14ac:dyDescent="0.2">
      <c r="A10378" s="27">
        <v>38081</v>
      </c>
      <c r="B10378" s="27" t="s">
        <v>10237</v>
      </c>
      <c r="C10378" s="28" t="s">
        <v>12475</v>
      </c>
      <c r="D10378" s="27" t="s">
        <v>10239</v>
      </c>
      <c r="E10378" s="134">
        <v>30.11</v>
      </c>
    </row>
    <row r="10379" spans="1:5" customFormat="1" ht="25.5" x14ac:dyDescent="0.2">
      <c r="A10379" s="27">
        <v>38070</v>
      </c>
      <c r="B10379" s="27" t="s">
        <v>10237</v>
      </c>
      <c r="C10379" s="28" t="s">
        <v>12476</v>
      </c>
      <c r="D10379" s="27" t="s">
        <v>10239</v>
      </c>
      <c r="E10379" s="134">
        <v>20.75</v>
      </c>
    </row>
    <row r="10380" spans="1:5" customFormat="1" ht="25.5" x14ac:dyDescent="0.2">
      <c r="A10380" s="27">
        <v>38074</v>
      </c>
      <c r="B10380" s="27" t="s">
        <v>10237</v>
      </c>
      <c r="C10380" s="28" t="s">
        <v>12477</v>
      </c>
      <c r="D10380" s="27" t="s">
        <v>10239</v>
      </c>
      <c r="E10380" s="134">
        <v>31.55</v>
      </c>
    </row>
    <row r="10381" spans="1:5" customFormat="1" ht="25.5" x14ac:dyDescent="0.2">
      <c r="A10381" s="27">
        <v>38079</v>
      </c>
      <c r="B10381" s="27" t="s">
        <v>10237</v>
      </c>
      <c r="C10381" s="28" t="s">
        <v>12478</v>
      </c>
      <c r="D10381" s="27" t="s">
        <v>10239</v>
      </c>
      <c r="E10381" s="50">
        <v>27.08</v>
      </c>
    </row>
    <row r="10382" spans="1:5" customFormat="1" ht="25.5" x14ac:dyDescent="0.2">
      <c r="A10382" s="27">
        <v>38072</v>
      </c>
      <c r="B10382" s="27" t="s">
        <v>10237</v>
      </c>
      <c r="C10382" s="28" t="s">
        <v>12479</v>
      </c>
      <c r="D10382" s="27" t="s">
        <v>10239</v>
      </c>
      <c r="E10382" s="134">
        <v>26.02</v>
      </c>
    </row>
    <row r="10383" spans="1:5" customFormat="1" ht="25.5" x14ac:dyDescent="0.2">
      <c r="A10383" s="27">
        <v>38068</v>
      </c>
      <c r="B10383" s="27" t="s">
        <v>10237</v>
      </c>
      <c r="C10383" s="28" t="s">
        <v>12480</v>
      </c>
      <c r="D10383" s="27" t="s">
        <v>10239</v>
      </c>
      <c r="E10383" s="134">
        <v>17.96</v>
      </c>
    </row>
    <row r="10384" spans="1:5" customFormat="1" ht="25.5" x14ac:dyDescent="0.2">
      <c r="A10384" s="27">
        <v>38071</v>
      </c>
      <c r="B10384" s="27" t="s">
        <v>10237</v>
      </c>
      <c r="C10384" s="28" t="s">
        <v>12481</v>
      </c>
      <c r="D10384" s="27" t="s">
        <v>10239</v>
      </c>
      <c r="E10384" s="134">
        <v>21.48</v>
      </c>
    </row>
    <row r="10385" spans="1:5" customFormat="1" ht="25.5" x14ac:dyDescent="0.2">
      <c r="A10385" s="27">
        <v>38412</v>
      </c>
      <c r="B10385" s="27" t="s">
        <v>10237</v>
      </c>
      <c r="C10385" s="28" t="s">
        <v>12482</v>
      </c>
      <c r="D10385" s="27" t="s">
        <v>10239</v>
      </c>
      <c r="E10385" s="134">
        <v>900</v>
      </c>
    </row>
    <row r="10386" spans="1:5" customFormat="1" ht="25.5" x14ac:dyDescent="0.2">
      <c r="A10386" s="27">
        <v>3405</v>
      </c>
      <c r="B10386" s="27" t="s">
        <v>10237</v>
      </c>
      <c r="C10386" s="28" t="s">
        <v>12483</v>
      </c>
      <c r="D10386" s="27" t="s">
        <v>10239</v>
      </c>
      <c r="E10386" s="134">
        <v>121.53</v>
      </c>
    </row>
    <row r="10387" spans="1:5" customFormat="1" ht="12.75" x14ac:dyDescent="0.2">
      <c r="A10387" s="27">
        <v>3394</v>
      </c>
      <c r="B10387" s="27" t="s">
        <v>10237</v>
      </c>
      <c r="C10387" s="28" t="s">
        <v>12484</v>
      </c>
      <c r="D10387" s="27" t="s">
        <v>10239</v>
      </c>
      <c r="E10387" s="134">
        <v>641.53</v>
      </c>
    </row>
    <row r="10388" spans="1:5" customFormat="1" ht="12.75" x14ac:dyDescent="0.2">
      <c r="A10388" s="27">
        <v>3393</v>
      </c>
      <c r="B10388" s="27" t="s">
        <v>10237</v>
      </c>
      <c r="C10388" s="28" t="s">
        <v>12485</v>
      </c>
      <c r="D10388" s="27" t="s">
        <v>10239</v>
      </c>
      <c r="E10388" s="134">
        <v>1092.27</v>
      </c>
    </row>
    <row r="10389" spans="1:5" customFormat="1" ht="12.75" x14ac:dyDescent="0.2">
      <c r="A10389" s="27">
        <v>3406</v>
      </c>
      <c r="B10389" s="27" t="s">
        <v>10237</v>
      </c>
      <c r="C10389" s="28" t="s">
        <v>12486</v>
      </c>
      <c r="D10389" s="27" t="s">
        <v>10239</v>
      </c>
      <c r="E10389" s="50">
        <v>37.200000000000003</v>
      </c>
    </row>
    <row r="10390" spans="1:5" customFormat="1" ht="12.75" x14ac:dyDescent="0.2">
      <c r="A10390" s="27">
        <v>3395</v>
      </c>
      <c r="B10390" s="27" t="s">
        <v>10237</v>
      </c>
      <c r="C10390" s="28" t="s">
        <v>12487</v>
      </c>
      <c r="D10390" s="27" t="s">
        <v>10239</v>
      </c>
      <c r="E10390" s="50">
        <v>156.93</v>
      </c>
    </row>
    <row r="10391" spans="1:5" customFormat="1" ht="12.75" x14ac:dyDescent="0.2">
      <c r="A10391" s="27">
        <v>3398</v>
      </c>
      <c r="B10391" s="27" t="s">
        <v>10237</v>
      </c>
      <c r="C10391" s="28" t="s">
        <v>12488</v>
      </c>
      <c r="D10391" s="27" t="s">
        <v>10239</v>
      </c>
      <c r="E10391" s="134">
        <v>7.46</v>
      </c>
    </row>
    <row r="10392" spans="1:5" customFormat="1" ht="38.25" x14ac:dyDescent="0.2">
      <c r="A10392" s="27">
        <v>40662</v>
      </c>
      <c r="B10392" s="27" t="s">
        <v>10237</v>
      </c>
      <c r="C10392" s="28" t="s">
        <v>12489</v>
      </c>
      <c r="D10392" s="27" t="s">
        <v>10239</v>
      </c>
      <c r="E10392" s="134">
        <v>216.4</v>
      </c>
    </row>
    <row r="10393" spans="1:5" customFormat="1" ht="38.25" x14ac:dyDescent="0.2">
      <c r="A10393" s="27">
        <v>3437</v>
      </c>
      <c r="B10393" s="27" t="s">
        <v>10237</v>
      </c>
      <c r="C10393" s="28" t="s">
        <v>12490</v>
      </c>
      <c r="D10393" s="27" t="s">
        <v>10640</v>
      </c>
      <c r="E10393" s="134">
        <v>601.13</v>
      </c>
    </row>
    <row r="10394" spans="1:5" customFormat="1" ht="12.75" x14ac:dyDescent="0.2">
      <c r="A10394" s="27">
        <v>11190</v>
      </c>
      <c r="B10394" s="27" t="s">
        <v>10237</v>
      </c>
      <c r="C10394" s="28" t="s">
        <v>12491</v>
      </c>
      <c r="D10394" s="27" t="s">
        <v>10239</v>
      </c>
      <c r="E10394" s="50">
        <v>174.93</v>
      </c>
    </row>
    <row r="10395" spans="1:5" customFormat="1" ht="25.5" x14ac:dyDescent="0.2">
      <c r="A10395" s="27">
        <v>34377</v>
      </c>
      <c r="B10395" s="27" t="s">
        <v>10237</v>
      </c>
      <c r="C10395" s="28" t="s">
        <v>12492</v>
      </c>
      <c r="D10395" s="27" t="s">
        <v>10239</v>
      </c>
      <c r="E10395" s="50">
        <v>204.58</v>
      </c>
    </row>
    <row r="10396" spans="1:5" customFormat="1" ht="38.25" x14ac:dyDescent="0.2">
      <c r="A10396" s="27">
        <v>3428</v>
      </c>
      <c r="B10396" s="27" t="s">
        <v>10237</v>
      </c>
      <c r="C10396" s="28" t="s">
        <v>12493</v>
      </c>
      <c r="D10396" s="27" t="s">
        <v>10640</v>
      </c>
      <c r="E10396" s="134">
        <v>891.67</v>
      </c>
    </row>
    <row r="10397" spans="1:5" customFormat="1" ht="38.25" x14ac:dyDescent="0.2">
      <c r="A10397" s="27">
        <v>3429</v>
      </c>
      <c r="B10397" s="27" t="s">
        <v>10237</v>
      </c>
      <c r="C10397" s="28" t="s">
        <v>12494</v>
      </c>
      <c r="D10397" s="27" t="s">
        <v>10640</v>
      </c>
      <c r="E10397" s="134">
        <v>509.45</v>
      </c>
    </row>
    <row r="10398" spans="1:5" customFormat="1" ht="25.5" x14ac:dyDescent="0.2">
      <c r="A10398" s="27">
        <v>11199</v>
      </c>
      <c r="B10398" s="27" t="s">
        <v>10237</v>
      </c>
      <c r="C10398" s="28" t="s">
        <v>12495</v>
      </c>
      <c r="D10398" s="27" t="s">
        <v>10239</v>
      </c>
      <c r="E10398" s="134">
        <v>966.1</v>
      </c>
    </row>
    <row r="10399" spans="1:5" customFormat="1" ht="25.5" x14ac:dyDescent="0.2">
      <c r="A10399" s="27">
        <v>36896</v>
      </c>
      <c r="B10399" s="27" t="s">
        <v>10237</v>
      </c>
      <c r="C10399" s="28" t="s">
        <v>12496</v>
      </c>
      <c r="D10399" s="27" t="s">
        <v>10239</v>
      </c>
      <c r="E10399" s="134">
        <v>396.23</v>
      </c>
    </row>
    <row r="10400" spans="1:5" customFormat="1" ht="25.5" x14ac:dyDescent="0.2">
      <c r="A10400" s="27">
        <v>34367</v>
      </c>
      <c r="B10400" s="27" t="s">
        <v>10237</v>
      </c>
      <c r="C10400" s="28" t="s">
        <v>12497</v>
      </c>
      <c r="D10400" s="27" t="s">
        <v>10239</v>
      </c>
      <c r="E10400" s="134">
        <v>510.68</v>
      </c>
    </row>
    <row r="10401" spans="1:5" customFormat="1" ht="38.25" x14ac:dyDescent="0.2">
      <c r="A10401" s="27">
        <v>36897</v>
      </c>
      <c r="B10401" s="27" t="s">
        <v>10237</v>
      </c>
      <c r="C10401" s="28" t="s">
        <v>12498</v>
      </c>
      <c r="D10401" s="27" t="s">
        <v>10239</v>
      </c>
      <c r="E10401" s="50">
        <v>618.30999999999995</v>
      </c>
    </row>
    <row r="10402" spans="1:5" customFormat="1" ht="25.5" x14ac:dyDescent="0.2">
      <c r="A10402" s="27">
        <v>34369</v>
      </c>
      <c r="B10402" s="27" t="s">
        <v>10237</v>
      </c>
      <c r="C10402" s="28" t="s">
        <v>15923</v>
      </c>
      <c r="D10402" s="27" t="s">
        <v>10239</v>
      </c>
      <c r="E10402" s="134">
        <v>711.56</v>
      </c>
    </row>
    <row r="10403" spans="1:5" customFormat="1" ht="38.25" x14ac:dyDescent="0.2">
      <c r="A10403" s="27">
        <v>34364</v>
      </c>
      <c r="B10403" s="27" t="s">
        <v>10237</v>
      </c>
      <c r="C10403" s="28" t="s">
        <v>12499</v>
      </c>
      <c r="D10403" s="27" t="s">
        <v>10239</v>
      </c>
      <c r="E10403" s="134">
        <v>671.27</v>
      </c>
    </row>
    <row r="10404" spans="1:5" customFormat="1" ht="51" x14ac:dyDescent="0.2">
      <c r="A10404" s="27">
        <v>40659</v>
      </c>
      <c r="B10404" s="27" t="s">
        <v>10237</v>
      </c>
      <c r="C10404" s="28" t="s">
        <v>12500</v>
      </c>
      <c r="D10404" s="27" t="s">
        <v>10640</v>
      </c>
      <c r="E10404" s="134">
        <v>850.51</v>
      </c>
    </row>
    <row r="10405" spans="1:5" customFormat="1" ht="51" x14ac:dyDescent="0.2">
      <c r="A10405" s="27">
        <v>40660</v>
      </c>
      <c r="B10405" s="27" t="s">
        <v>10237</v>
      </c>
      <c r="C10405" s="28" t="s">
        <v>12501</v>
      </c>
      <c r="D10405" s="27" t="s">
        <v>10640</v>
      </c>
      <c r="E10405" s="134">
        <v>1077.92</v>
      </c>
    </row>
    <row r="10406" spans="1:5" customFormat="1" ht="51" x14ac:dyDescent="0.2">
      <c r="A10406" s="27">
        <v>40661</v>
      </c>
      <c r="B10406" s="27" t="s">
        <v>10237</v>
      </c>
      <c r="C10406" s="28" t="s">
        <v>12502</v>
      </c>
      <c r="D10406" s="27" t="s">
        <v>10640</v>
      </c>
      <c r="E10406" s="134">
        <v>662.73</v>
      </c>
    </row>
    <row r="10407" spans="1:5" customFormat="1" ht="38.25" x14ac:dyDescent="0.2">
      <c r="A10407" s="27">
        <v>3421</v>
      </c>
      <c r="B10407" s="27" t="s">
        <v>10237</v>
      </c>
      <c r="C10407" s="28" t="s">
        <v>12503</v>
      </c>
      <c r="D10407" s="27" t="s">
        <v>10640</v>
      </c>
      <c r="E10407" s="134">
        <v>667.8</v>
      </c>
    </row>
    <row r="10408" spans="1:5" customFormat="1" ht="25.5" x14ac:dyDescent="0.2">
      <c r="A10408" s="27">
        <v>599</v>
      </c>
      <c r="B10408" s="27" t="s">
        <v>10237</v>
      </c>
      <c r="C10408" s="28" t="s">
        <v>12504</v>
      </c>
      <c r="D10408" s="27" t="s">
        <v>10640</v>
      </c>
      <c r="E10408" s="134">
        <v>722.64</v>
      </c>
    </row>
    <row r="10409" spans="1:5" customFormat="1" ht="38.25" x14ac:dyDescent="0.2">
      <c r="A10409" s="27">
        <v>44053</v>
      </c>
      <c r="B10409" s="27" t="s">
        <v>10237</v>
      </c>
      <c r="C10409" s="28" t="s">
        <v>12505</v>
      </c>
      <c r="D10409" s="27" t="s">
        <v>10239</v>
      </c>
      <c r="E10409" s="134">
        <v>1603.92</v>
      </c>
    </row>
    <row r="10410" spans="1:5" customFormat="1" ht="38.25" x14ac:dyDescent="0.2">
      <c r="A10410" s="27">
        <v>3423</v>
      </c>
      <c r="B10410" s="27" t="s">
        <v>10237</v>
      </c>
      <c r="C10410" s="28" t="s">
        <v>25965</v>
      </c>
      <c r="D10410" s="27" t="s">
        <v>10640</v>
      </c>
      <c r="E10410" s="134">
        <v>941.76</v>
      </c>
    </row>
    <row r="10411" spans="1:5" customFormat="1" ht="25.5" x14ac:dyDescent="0.2">
      <c r="A10411" s="27">
        <v>34797</v>
      </c>
      <c r="B10411" s="27" t="s">
        <v>10237</v>
      </c>
      <c r="C10411" s="28" t="s">
        <v>25966</v>
      </c>
      <c r="D10411" s="27" t="s">
        <v>10239</v>
      </c>
      <c r="E10411" s="134">
        <v>381.02</v>
      </c>
    </row>
    <row r="10412" spans="1:5" customFormat="1" ht="25.5" x14ac:dyDescent="0.2">
      <c r="A10412" s="27">
        <v>34381</v>
      </c>
      <c r="B10412" s="27" t="s">
        <v>10237</v>
      </c>
      <c r="C10412" s="28" t="s">
        <v>25967</v>
      </c>
      <c r="D10412" s="27" t="s">
        <v>10239</v>
      </c>
      <c r="E10412" s="134">
        <v>291.77999999999997</v>
      </c>
    </row>
    <row r="10413" spans="1:5" customFormat="1" ht="38.25" x14ac:dyDescent="0.2">
      <c r="A10413" s="27">
        <v>44054</v>
      </c>
      <c r="B10413" s="27" t="s">
        <v>10237</v>
      </c>
      <c r="C10413" s="28" t="s">
        <v>12506</v>
      </c>
      <c r="D10413" s="27" t="s">
        <v>10239</v>
      </c>
      <c r="E10413" s="134">
        <v>575.39</v>
      </c>
    </row>
    <row r="10414" spans="1:5" customFormat="1" ht="38.25" x14ac:dyDescent="0.2">
      <c r="A10414" s="27">
        <v>44399</v>
      </c>
      <c r="B10414" s="27" t="s">
        <v>10237</v>
      </c>
      <c r="C10414" s="28" t="s">
        <v>12507</v>
      </c>
      <c r="D10414" s="27" t="s">
        <v>10239</v>
      </c>
      <c r="E10414" s="134">
        <v>786.17</v>
      </c>
    </row>
    <row r="10415" spans="1:5" customFormat="1" ht="12.75" x14ac:dyDescent="0.2">
      <c r="A10415" s="27">
        <v>44503</v>
      </c>
      <c r="B10415" s="27" t="s">
        <v>10237</v>
      </c>
      <c r="C10415" s="28" t="s">
        <v>12508</v>
      </c>
      <c r="D10415" s="27" t="s">
        <v>10387</v>
      </c>
      <c r="E10415" s="134">
        <v>16.989999999999998</v>
      </c>
    </row>
    <row r="10416" spans="1:5" customFormat="1" ht="12.75" x14ac:dyDescent="0.2">
      <c r="A10416" s="27">
        <v>41077</v>
      </c>
      <c r="B10416" s="27" t="s">
        <v>10237</v>
      </c>
      <c r="C10416" s="28" t="s">
        <v>12509</v>
      </c>
      <c r="D10416" s="27" t="s">
        <v>10389</v>
      </c>
      <c r="E10416" s="134">
        <v>2979.49</v>
      </c>
    </row>
    <row r="10417" spans="1:5" customFormat="1" ht="12.75" x14ac:dyDescent="0.2">
      <c r="A10417" s="27">
        <v>37963</v>
      </c>
      <c r="B10417" s="27" t="s">
        <v>10237</v>
      </c>
      <c r="C10417" s="28" t="s">
        <v>12510</v>
      </c>
      <c r="D10417" s="27" t="s">
        <v>10239</v>
      </c>
      <c r="E10417" s="134">
        <v>4.99</v>
      </c>
    </row>
    <row r="10418" spans="1:5" customFormat="1" ht="12.75" x14ac:dyDescent="0.2">
      <c r="A10418" s="27">
        <v>37964</v>
      </c>
      <c r="B10418" s="27" t="s">
        <v>10237</v>
      </c>
      <c r="C10418" s="28" t="s">
        <v>12511</v>
      </c>
      <c r="D10418" s="27" t="s">
        <v>10239</v>
      </c>
      <c r="E10418" s="134">
        <v>6.67</v>
      </c>
    </row>
    <row r="10419" spans="1:5" customFormat="1" ht="12.75" x14ac:dyDescent="0.2">
      <c r="A10419" s="27">
        <v>37965</v>
      </c>
      <c r="B10419" s="27" t="s">
        <v>10237</v>
      </c>
      <c r="C10419" s="28" t="s">
        <v>12512</v>
      </c>
      <c r="D10419" s="27" t="s">
        <v>10239</v>
      </c>
      <c r="E10419" s="134">
        <v>9.6199999999999992</v>
      </c>
    </row>
    <row r="10420" spans="1:5" customFormat="1" ht="12.75" x14ac:dyDescent="0.2">
      <c r="A10420" s="27">
        <v>37966</v>
      </c>
      <c r="B10420" s="27" t="s">
        <v>10237</v>
      </c>
      <c r="C10420" s="28" t="s">
        <v>12513</v>
      </c>
      <c r="D10420" s="27" t="s">
        <v>10239</v>
      </c>
      <c r="E10420" s="134">
        <v>16.89</v>
      </c>
    </row>
    <row r="10421" spans="1:5" customFormat="1" ht="12.75" x14ac:dyDescent="0.2">
      <c r="A10421" s="27">
        <v>37967</v>
      </c>
      <c r="B10421" s="27" t="s">
        <v>10237</v>
      </c>
      <c r="C10421" s="28" t="s">
        <v>12514</v>
      </c>
      <c r="D10421" s="27" t="s">
        <v>10239</v>
      </c>
      <c r="E10421" s="134">
        <v>28.39</v>
      </c>
    </row>
    <row r="10422" spans="1:5" customFormat="1" ht="12.75" x14ac:dyDescent="0.2">
      <c r="A10422" s="27">
        <v>37968</v>
      </c>
      <c r="B10422" s="27" t="s">
        <v>10237</v>
      </c>
      <c r="C10422" s="28" t="s">
        <v>12515</v>
      </c>
      <c r="D10422" s="27" t="s">
        <v>10239</v>
      </c>
      <c r="E10422" s="134">
        <v>60.27</v>
      </c>
    </row>
    <row r="10423" spans="1:5" customFormat="1" ht="12.75" x14ac:dyDescent="0.2">
      <c r="A10423" s="27">
        <v>37969</v>
      </c>
      <c r="B10423" s="27" t="s">
        <v>10237</v>
      </c>
      <c r="C10423" s="28" t="s">
        <v>12516</v>
      </c>
      <c r="D10423" s="27" t="s">
        <v>10239</v>
      </c>
      <c r="E10423" s="134">
        <v>152.29</v>
      </c>
    </row>
    <row r="10424" spans="1:5" customFormat="1" ht="12.75" x14ac:dyDescent="0.2">
      <c r="A10424" s="27">
        <v>37970</v>
      </c>
      <c r="B10424" s="27" t="s">
        <v>10237</v>
      </c>
      <c r="C10424" s="28" t="s">
        <v>12517</v>
      </c>
      <c r="D10424" s="27" t="s">
        <v>10239</v>
      </c>
      <c r="E10424" s="134">
        <v>220.34</v>
      </c>
    </row>
    <row r="10425" spans="1:5" customFormat="1" ht="12.75" x14ac:dyDescent="0.2">
      <c r="A10425" s="27">
        <v>44251</v>
      </c>
      <c r="B10425" s="27" t="s">
        <v>10237</v>
      </c>
      <c r="C10425" s="28" t="s">
        <v>12518</v>
      </c>
      <c r="D10425" s="27" t="s">
        <v>10239</v>
      </c>
      <c r="E10425" s="134">
        <v>254.5</v>
      </c>
    </row>
    <row r="10426" spans="1:5" customFormat="1" ht="12.75" x14ac:dyDescent="0.2">
      <c r="A10426" s="27">
        <v>21118</v>
      </c>
      <c r="B10426" s="27" t="s">
        <v>10237</v>
      </c>
      <c r="C10426" s="28" t="s">
        <v>12519</v>
      </c>
      <c r="D10426" s="27" t="s">
        <v>10239</v>
      </c>
      <c r="E10426" s="134">
        <v>3.96</v>
      </c>
    </row>
    <row r="10427" spans="1:5" customFormat="1" ht="12.75" x14ac:dyDescent="0.2">
      <c r="A10427" s="27">
        <v>37956</v>
      </c>
      <c r="B10427" s="27" t="s">
        <v>10237</v>
      </c>
      <c r="C10427" s="28" t="s">
        <v>12520</v>
      </c>
      <c r="D10427" s="27" t="s">
        <v>10239</v>
      </c>
      <c r="E10427" s="134">
        <v>4.87</v>
      </c>
    </row>
    <row r="10428" spans="1:5" customFormat="1" ht="12.75" x14ac:dyDescent="0.2">
      <c r="A10428" s="27">
        <v>37957</v>
      </c>
      <c r="B10428" s="27" t="s">
        <v>10237</v>
      </c>
      <c r="C10428" s="28" t="s">
        <v>12521</v>
      </c>
      <c r="D10428" s="27" t="s">
        <v>10239</v>
      </c>
      <c r="E10428" s="134">
        <v>10.36</v>
      </c>
    </row>
    <row r="10429" spans="1:5" customFormat="1" ht="12.75" x14ac:dyDescent="0.2">
      <c r="A10429" s="27">
        <v>37958</v>
      </c>
      <c r="B10429" s="27" t="s">
        <v>10237</v>
      </c>
      <c r="C10429" s="28" t="s">
        <v>12522</v>
      </c>
      <c r="D10429" s="27" t="s">
        <v>10239</v>
      </c>
      <c r="E10429" s="134">
        <v>18.73</v>
      </c>
    </row>
    <row r="10430" spans="1:5" customFormat="1" ht="12.75" x14ac:dyDescent="0.2">
      <c r="A10430" s="27">
        <v>37959</v>
      </c>
      <c r="B10430" s="27" t="s">
        <v>10237</v>
      </c>
      <c r="C10430" s="28" t="s">
        <v>12523</v>
      </c>
      <c r="D10430" s="27" t="s">
        <v>10239</v>
      </c>
      <c r="E10430" s="134">
        <v>28.84</v>
      </c>
    </row>
    <row r="10431" spans="1:5" customFormat="1" ht="12.75" x14ac:dyDescent="0.2">
      <c r="A10431" s="27">
        <v>37960</v>
      </c>
      <c r="B10431" s="27" t="s">
        <v>10237</v>
      </c>
      <c r="C10431" s="28" t="s">
        <v>12524</v>
      </c>
      <c r="D10431" s="27" t="s">
        <v>10239</v>
      </c>
      <c r="E10431" s="134">
        <v>73.69</v>
      </c>
    </row>
    <row r="10432" spans="1:5" customFormat="1" ht="12.75" x14ac:dyDescent="0.2">
      <c r="A10432" s="27">
        <v>37961</v>
      </c>
      <c r="B10432" s="27" t="s">
        <v>10237</v>
      </c>
      <c r="C10432" s="28" t="s">
        <v>12525</v>
      </c>
      <c r="D10432" s="27" t="s">
        <v>10239</v>
      </c>
      <c r="E10432" s="134">
        <v>158.36000000000001</v>
      </c>
    </row>
    <row r="10433" spans="1:5" customFormat="1" ht="12.75" x14ac:dyDescent="0.2">
      <c r="A10433" s="27">
        <v>37962</v>
      </c>
      <c r="B10433" s="27" t="s">
        <v>10237</v>
      </c>
      <c r="C10433" s="28" t="s">
        <v>12526</v>
      </c>
      <c r="D10433" s="27" t="s">
        <v>10239</v>
      </c>
      <c r="E10433" s="134">
        <v>182.57</v>
      </c>
    </row>
    <row r="10434" spans="1:5" customFormat="1" ht="25.5" x14ac:dyDescent="0.2">
      <c r="A10434" s="27">
        <v>3533</v>
      </c>
      <c r="B10434" s="27" t="s">
        <v>10237</v>
      </c>
      <c r="C10434" s="28" t="s">
        <v>12527</v>
      </c>
      <c r="D10434" s="27" t="s">
        <v>10239</v>
      </c>
      <c r="E10434" s="134">
        <v>3.29</v>
      </c>
    </row>
    <row r="10435" spans="1:5" customFormat="1" ht="25.5" x14ac:dyDescent="0.2">
      <c r="A10435" s="27">
        <v>3538</v>
      </c>
      <c r="B10435" s="27" t="s">
        <v>10237</v>
      </c>
      <c r="C10435" s="28" t="s">
        <v>12528</v>
      </c>
      <c r="D10435" s="27" t="s">
        <v>10239</v>
      </c>
      <c r="E10435" s="134">
        <v>6.22</v>
      </c>
    </row>
    <row r="10436" spans="1:5" customFormat="1" ht="12.75" x14ac:dyDescent="0.2">
      <c r="A10436" s="27">
        <v>3498</v>
      </c>
      <c r="B10436" s="27" t="s">
        <v>10237</v>
      </c>
      <c r="C10436" s="28" t="s">
        <v>12529</v>
      </c>
      <c r="D10436" s="27" t="s">
        <v>10239</v>
      </c>
      <c r="E10436" s="134">
        <v>6.03</v>
      </c>
    </row>
    <row r="10437" spans="1:5" customFormat="1" ht="12.75" x14ac:dyDescent="0.2">
      <c r="A10437" s="27">
        <v>3496</v>
      </c>
      <c r="B10437" s="27" t="s">
        <v>10237</v>
      </c>
      <c r="C10437" s="28" t="s">
        <v>12530</v>
      </c>
      <c r="D10437" s="27" t="s">
        <v>10239</v>
      </c>
      <c r="E10437" s="134">
        <v>4.04</v>
      </c>
    </row>
    <row r="10438" spans="1:5" customFormat="1" ht="12.75" x14ac:dyDescent="0.2">
      <c r="A10438" s="27">
        <v>38429</v>
      </c>
      <c r="B10438" s="27" t="s">
        <v>10237</v>
      </c>
      <c r="C10438" s="28" t="s">
        <v>12531</v>
      </c>
      <c r="D10438" s="27" t="s">
        <v>10239</v>
      </c>
      <c r="E10438" s="134">
        <v>13.48</v>
      </c>
    </row>
    <row r="10439" spans="1:5" customFormat="1" ht="12.75" x14ac:dyDescent="0.2">
      <c r="A10439" s="27">
        <v>38431</v>
      </c>
      <c r="B10439" s="27" t="s">
        <v>10237</v>
      </c>
      <c r="C10439" s="28" t="s">
        <v>12532</v>
      </c>
      <c r="D10439" s="27" t="s">
        <v>10239</v>
      </c>
      <c r="E10439" s="134">
        <v>16.91</v>
      </c>
    </row>
    <row r="10440" spans="1:5" customFormat="1" ht="12.75" x14ac:dyDescent="0.2">
      <c r="A10440" s="27">
        <v>38430</v>
      </c>
      <c r="B10440" s="27" t="s">
        <v>10237</v>
      </c>
      <c r="C10440" s="28" t="s">
        <v>12533</v>
      </c>
      <c r="D10440" s="27" t="s">
        <v>10239</v>
      </c>
      <c r="E10440" s="134">
        <v>26.22</v>
      </c>
    </row>
    <row r="10441" spans="1:5" customFormat="1" ht="12.75" x14ac:dyDescent="0.2">
      <c r="A10441" s="27">
        <v>36348</v>
      </c>
      <c r="B10441" s="27" t="s">
        <v>10237</v>
      </c>
      <c r="C10441" s="28" t="s">
        <v>12534</v>
      </c>
      <c r="D10441" s="27" t="s">
        <v>10239</v>
      </c>
      <c r="E10441" s="134">
        <v>1.96</v>
      </c>
    </row>
    <row r="10442" spans="1:5" customFormat="1" ht="12.75" x14ac:dyDescent="0.2">
      <c r="A10442" s="27">
        <v>36349</v>
      </c>
      <c r="B10442" s="27" t="s">
        <v>10237</v>
      </c>
      <c r="C10442" s="28" t="s">
        <v>12535</v>
      </c>
      <c r="D10442" s="27" t="s">
        <v>10239</v>
      </c>
      <c r="E10442" s="134">
        <v>2.7</v>
      </c>
    </row>
    <row r="10443" spans="1:5" customFormat="1" ht="12.75" x14ac:dyDescent="0.2">
      <c r="A10443" s="27">
        <v>38987</v>
      </c>
      <c r="B10443" s="27" t="s">
        <v>10237</v>
      </c>
      <c r="C10443" s="28" t="s">
        <v>12536</v>
      </c>
      <c r="D10443" s="27" t="s">
        <v>10239</v>
      </c>
      <c r="E10443" s="134">
        <v>12.98</v>
      </c>
    </row>
    <row r="10444" spans="1:5" customFormat="1" ht="12.75" x14ac:dyDescent="0.2">
      <c r="A10444" s="27">
        <v>38988</v>
      </c>
      <c r="B10444" s="27" t="s">
        <v>10237</v>
      </c>
      <c r="C10444" s="28" t="s">
        <v>12537</v>
      </c>
      <c r="D10444" s="27" t="s">
        <v>10239</v>
      </c>
      <c r="E10444" s="134">
        <v>21.15</v>
      </c>
    </row>
    <row r="10445" spans="1:5" customFormat="1" ht="12.75" x14ac:dyDescent="0.2">
      <c r="A10445" s="27">
        <v>38989</v>
      </c>
      <c r="B10445" s="27" t="s">
        <v>10237</v>
      </c>
      <c r="C10445" s="28" t="s">
        <v>12538</v>
      </c>
      <c r="D10445" s="27" t="s">
        <v>10239</v>
      </c>
      <c r="E10445" s="134">
        <v>35.590000000000003</v>
      </c>
    </row>
    <row r="10446" spans="1:5" customFormat="1" ht="12.75" x14ac:dyDescent="0.2">
      <c r="A10446" s="27">
        <v>38990</v>
      </c>
      <c r="B10446" s="27" t="s">
        <v>10237</v>
      </c>
      <c r="C10446" s="28" t="s">
        <v>12539</v>
      </c>
      <c r="D10446" s="27" t="s">
        <v>10239</v>
      </c>
      <c r="E10446" s="134">
        <v>71.12</v>
      </c>
    </row>
    <row r="10447" spans="1:5" customFormat="1" ht="12.75" x14ac:dyDescent="0.2">
      <c r="A10447" s="27">
        <v>38991</v>
      </c>
      <c r="B10447" s="27" t="s">
        <v>10237</v>
      </c>
      <c r="C10447" s="28" t="s">
        <v>12540</v>
      </c>
      <c r="D10447" s="27" t="s">
        <v>10239</v>
      </c>
      <c r="E10447" s="134">
        <v>127.97</v>
      </c>
    </row>
    <row r="10448" spans="1:5" customFormat="1" ht="12.75" x14ac:dyDescent="0.2">
      <c r="A10448" s="27">
        <v>38433</v>
      </c>
      <c r="B10448" s="27" t="s">
        <v>10237</v>
      </c>
      <c r="C10448" s="28" t="s">
        <v>12541</v>
      </c>
      <c r="D10448" s="27" t="s">
        <v>10239</v>
      </c>
      <c r="E10448" s="134">
        <v>6.61</v>
      </c>
    </row>
    <row r="10449" spans="1:5" customFormat="1" ht="12.75" x14ac:dyDescent="0.2">
      <c r="A10449" s="27">
        <v>38440</v>
      </c>
      <c r="B10449" s="27" t="s">
        <v>10237</v>
      </c>
      <c r="C10449" s="28" t="s">
        <v>12542</v>
      </c>
      <c r="D10449" s="27" t="s">
        <v>10239</v>
      </c>
      <c r="E10449" s="134">
        <v>278.89999999999998</v>
      </c>
    </row>
    <row r="10450" spans="1:5" customFormat="1" ht="12.75" x14ac:dyDescent="0.2">
      <c r="A10450" s="27">
        <v>36359</v>
      </c>
      <c r="B10450" s="27" t="s">
        <v>10237</v>
      </c>
      <c r="C10450" s="28" t="s">
        <v>12543</v>
      </c>
      <c r="D10450" s="27" t="s">
        <v>10239</v>
      </c>
      <c r="E10450" s="134">
        <v>1.74</v>
      </c>
    </row>
    <row r="10451" spans="1:5" customFormat="1" ht="12.75" x14ac:dyDescent="0.2">
      <c r="A10451" s="27">
        <v>36360</v>
      </c>
      <c r="B10451" s="27" t="s">
        <v>10237</v>
      </c>
      <c r="C10451" s="28" t="s">
        <v>12544</v>
      </c>
      <c r="D10451" s="27" t="s">
        <v>10239</v>
      </c>
      <c r="E10451" s="134">
        <v>2.34</v>
      </c>
    </row>
    <row r="10452" spans="1:5" customFormat="1" ht="12.75" x14ac:dyDescent="0.2">
      <c r="A10452" s="27">
        <v>38434</v>
      </c>
      <c r="B10452" s="27" t="s">
        <v>10237</v>
      </c>
      <c r="C10452" s="28" t="s">
        <v>12545</v>
      </c>
      <c r="D10452" s="27" t="s">
        <v>10239</v>
      </c>
      <c r="E10452" s="134">
        <v>3.56</v>
      </c>
    </row>
    <row r="10453" spans="1:5" customFormat="1" ht="12.75" x14ac:dyDescent="0.2">
      <c r="A10453" s="27">
        <v>38435</v>
      </c>
      <c r="B10453" s="27" t="s">
        <v>10237</v>
      </c>
      <c r="C10453" s="28" t="s">
        <v>12546</v>
      </c>
      <c r="D10453" s="27" t="s">
        <v>10239</v>
      </c>
      <c r="E10453" s="134">
        <v>8.02</v>
      </c>
    </row>
    <row r="10454" spans="1:5" customFormat="1" ht="12.75" x14ac:dyDescent="0.2">
      <c r="A10454" s="27">
        <v>38436</v>
      </c>
      <c r="B10454" s="27" t="s">
        <v>10237</v>
      </c>
      <c r="C10454" s="28" t="s">
        <v>12547</v>
      </c>
      <c r="D10454" s="27" t="s">
        <v>10239</v>
      </c>
      <c r="E10454" s="134">
        <v>13.3</v>
      </c>
    </row>
    <row r="10455" spans="1:5" customFormat="1" ht="12.75" x14ac:dyDescent="0.2">
      <c r="A10455" s="27">
        <v>38437</v>
      </c>
      <c r="B10455" s="27" t="s">
        <v>10237</v>
      </c>
      <c r="C10455" s="28" t="s">
        <v>12548</v>
      </c>
      <c r="D10455" s="27" t="s">
        <v>10239</v>
      </c>
      <c r="E10455" s="134">
        <v>21.57</v>
      </c>
    </row>
    <row r="10456" spans="1:5" customFormat="1" ht="12.75" x14ac:dyDescent="0.2">
      <c r="A10456" s="27">
        <v>38438</v>
      </c>
      <c r="B10456" s="27" t="s">
        <v>10237</v>
      </c>
      <c r="C10456" s="28" t="s">
        <v>12549</v>
      </c>
      <c r="D10456" s="27" t="s">
        <v>10239</v>
      </c>
      <c r="E10456" s="134">
        <v>62.57</v>
      </c>
    </row>
    <row r="10457" spans="1:5" customFormat="1" ht="12.75" x14ac:dyDescent="0.2">
      <c r="A10457" s="27">
        <v>38439</v>
      </c>
      <c r="B10457" s="27" t="s">
        <v>10237</v>
      </c>
      <c r="C10457" s="28" t="s">
        <v>12550</v>
      </c>
      <c r="D10457" s="27" t="s">
        <v>10239</v>
      </c>
      <c r="E10457" s="134">
        <v>79.5</v>
      </c>
    </row>
    <row r="10458" spans="1:5" customFormat="1" ht="12.75" x14ac:dyDescent="0.2">
      <c r="A10458" s="27">
        <v>10836</v>
      </c>
      <c r="B10458" s="27" t="s">
        <v>10237</v>
      </c>
      <c r="C10458" s="28" t="s">
        <v>12551</v>
      </c>
      <c r="D10458" s="27" t="s">
        <v>10239</v>
      </c>
      <c r="E10458" s="134">
        <v>26.12</v>
      </c>
    </row>
    <row r="10459" spans="1:5" customFormat="1" ht="12.75" x14ac:dyDescent="0.2">
      <c r="A10459" s="27">
        <v>10835</v>
      </c>
      <c r="B10459" s="27" t="s">
        <v>10237</v>
      </c>
      <c r="C10459" s="28" t="s">
        <v>12552</v>
      </c>
      <c r="D10459" s="27" t="s">
        <v>10239</v>
      </c>
      <c r="E10459" s="134">
        <v>7.29</v>
      </c>
    </row>
    <row r="10460" spans="1:5" customFormat="1" ht="12.75" x14ac:dyDescent="0.2">
      <c r="A10460" s="27">
        <v>3475</v>
      </c>
      <c r="B10460" s="27" t="s">
        <v>10237</v>
      </c>
      <c r="C10460" s="28" t="s">
        <v>12553</v>
      </c>
      <c r="D10460" s="27" t="s">
        <v>10239</v>
      </c>
      <c r="E10460" s="134">
        <v>5.76</v>
      </c>
    </row>
    <row r="10461" spans="1:5" customFormat="1" ht="12.75" x14ac:dyDescent="0.2">
      <c r="A10461" s="27">
        <v>3485</v>
      </c>
      <c r="B10461" s="27" t="s">
        <v>10237</v>
      </c>
      <c r="C10461" s="28" t="s">
        <v>12554</v>
      </c>
      <c r="D10461" s="27" t="s">
        <v>10239</v>
      </c>
      <c r="E10461" s="134">
        <v>15.92</v>
      </c>
    </row>
    <row r="10462" spans="1:5" customFormat="1" ht="12.75" x14ac:dyDescent="0.2">
      <c r="A10462" s="27">
        <v>3534</v>
      </c>
      <c r="B10462" s="27" t="s">
        <v>10237</v>
      </c>
      <c r="C10462" s="28" t="s">
        <v>12555</v>
      </c>
      <c r="D10462" s="27" t="s">
        <v>10239</v>
      </c>
      <c r="E10462" s="134">
        <v>9.1300000000000008</v>
      </c>
    </row>
    <row r="10463" spans="1:5" customFormat="1" ht="12.75" x14ac:dyDescent="0.2">
      <c r="A10463" s="27">
        <v>3543</v>
      </c>
      <c r="B10463" s="27" t="s">
        <v>10237</v>
      </c>
      <c r="C10463" s="28" t="s">
        <v>12556</v>
      </c>
      <c r="D10463" s="27" t="s">
        <v>10239</v>
      </c>
      <c r="E10463" s="134">
        <v>2.12</v>
      </c>
    </row>
    <row r="10464" spans="1:5" customFormat="1" ht="12.75" x14ac:dyDescent="0.2">
      <c r="A10464" s="27">
        <v>3482</v>
      </c>
      <c r="B10464" s="27" t="s">
        <v>10237</v>
      </c>
      <c r="C10464" s="28" t="s">
        <v>12557</v>
      </c>
      <c r="D10464" s="27" t="s">
        <v>10239</v>
      </c>
      <c r="E10464" s="134">
        <v>6.53</v>
      </c>
    </row>
    <row r="10465" spans="1:5" customFormat="1" ht="12.75" x14ac:dyDescent="0.2">
      <c r="A10465" s="27">
        <v>3505</v>
      </c>
      <c r="B10465" s="27" t="s">
        <v>10237</v>
      </c>
      <c r="C10465" s="28" t="s">
        <v>12558</v>
      </c>
      <c r="D10465" s="27" t="s">
        <v>10239</v>
      </c>
      <c r="E10465" s="134">
        <v>3.15</v>
      </c>
    </row>
    <row r="10466" spans="1:5" customFormat="1" ht="25.5" x14ac:dyDescent="0.2">
      <c r="A10466" s="27">
        <v>3521</v>
      </c>
      <c r="B10466" s="27" t="s">
        <v>10237</v>
      </c>
      <c r="C10466" s="28" t="s">
        <v>12559</v>
      </c>
      <c r="D10466" s="27" t="s">
        <v>10239</v>
      </c>
      <c r="E10466" s="134">
        <v>2.37</v>
      </c>
    </row>
    <row r="10467" spans="1:5" customFormat="1" ht="25.5" x14ac:dyDescent="0.2">
      <c r="A10467" s="27">
        <v>3531</v>
      </c>
      <c r="B10467" s="27" t="s">
        <v>10237</v>
      </c>
      <c r="C10467" s="28" t="s">
        <v>12560</v>
      </c>
      <c r="D10467" s="27" t="s">
        <v>10239</v>
      </c>
      <c r="E10467" s="134">
        <v>4.5199999999999996</v>
      </c>
    </row>
    <row r="10468" spans="1:5" customFormat="1" ht="25.5" x14ac:dyDescent="0.2">
      <c r="A10468" s="27">
        <v>3522</v>
      </c>
      <c r="B10468" s="27" t="s">
        <v>10237</v>
      </c>
      <c r="C10468" s="28" t="s">
        <v>12561</v>
      </c>
      <c r="D10468" s="27" t="s">
        <v>10239</v>
      </c>
      <c r="E10468" s="134">
        <v>2.92</v>
      </c>
    </row>
    <row r="10469" spans="1:5" customFormat="1" ht="25.5" x14ac:dyDescent="0.2">
      <c r="A10469" s="27">
        <v>3527</v>
      </c>
      <c r="B10469" s="27" t="s">
        <v>10237</v>
      </c>
      <c r="C10469" s="28" t="s">
        <v>12562</v>
      </c>
      <c r="D10469" s="27" t="s">
        <v>10239</v>
      </c>
      <c r="E10469" s="134">
        <v>15.34</v>
      </c>
    </row>
    <row r="10470" spans="1:5" customFormat="1" ht="12.75" x14ac:dyDescent="0.2">
      <c r="A10470" s="27">
        <v>3516</v>
      </c>
      <c r="B10470" s="27" t="s">
        <v>10237</v>
      </c>
      <c r="C10470" s="28" t="s">
        <v>12563</v>
      </c>
      <c r="D10470" s="27" t="s">
        <v>10239</v>
      </c>
      <c r="E10470" s="134">
        <v>3.01</v>
      </c>
    </row>
    <row r="10471" spans="1:5" customFormat="1" ht="12.75" x14ac:dyDescent="0.2">
      <c r="A10471" s="27">
        <v>3517</v>
      </c>
      <c r="B10471" s="27" t="s">
        <v>10237</v>
      </c>
      <c r="C10471" s="28" t="s">
        <v>12564</v>
      </c>
      <c r="D10471" s="27" t="s">
        <v>10239</v>
      </c>
      <c r="E10471" s="134">
        <v>2.72</v>
      </c>
    </row>
    <row r="10472" spans="1:5" customFormat="1" ht="12.75" x14ac:dyDescent="0.2">
      <c r="A10472" s="27">
        <v>3515</v>
      </c>
      <c r="B10472" s="27" t="s">
        <v>10237</v>
      </c>
      <c r="C10472" s="28" t="s">
        <v>12565</v>
      </c>
      <c r="D10472" s="27" t="s">
        <v>10239</v>
      </c>
      <c r="E10472" s="134">
        <v>7.83</v>
      </c>
    </row>
    <row r="10473" spans="1:5" customFormat="1" ht="12.75" x14ac:dyDescent="0.2">
      <c r="A10473" s="27">
        <v>20147</v>
      </c>
      <c r="B10473" s="27" t="s">
        <v>10237</v>
      </c>
      <c r="C10473" s="28" t="s">
        <v>12566</v>
      </c>
      <c r="D10473" s="27" t="s">
        <v>10239</v>
      </c>
      <c r="E10473" s="134">
        <v>6.44</v>
      </c>
    </row>
    <row r="10474" spans="1:5" customFormat="1" ht="12.75" x14ac:dyDescent="0.2">
      <c r="A10474" s="27">
        <v>3524</v>
      </c>
      <c r="B10474" s="27" t="s">
        <v>10237</v>
      </c>
      <c r="C10474" s="28" t="s">
        <v>12567</v>
      </c>
      <c r="D10474" s="27" t="s">
        <v>10239</v>
      </c>
      <c r="E10474" s="134">
        <v>9.68</v>
      </c>
    </row>
    <row r="10475" spans="1:5" customFormat="1" ht="12.75" x14ac:dyDescent="0.2">
      <c r="A10475" s="27">
        <v>3532</v>
      </c>
      <c r="B10475" s="27" t="s">
        <v>10237</v>
      </c>
      <c r="C10475" s="28" t="s">
        <v>12568</v>
      </c>
      <c r="D10475" s="27" t="s">
        <v>10239</v>
      </c>
      <c r="E10475" s="134">
        <v>22.38</v>
      </c>
    </row>
    <row r="10476" spans="1:5" customFormat="1" ht="12.75" x14ac:dyDescent="0.2">
      <c r="A10476" s="27">
        <v>3528</v>
      </c>
      <c r="B10476" s="27" t="s">
        <v>10237</v>
      </c>
      <c r="C10476" s="28" t="s">
        <v>12569</v>
      </c>
      <c r="D10476" s="27" t="s">
        <v>10239</v>
      </c>
      <c r="E10476" s="134">
        <v>11.76</v>
      </c>
    </row>
    <row r="10477" spans="1:5" customFormat="1" ht="12.75" x14ac:dyDescent="0.2">
      <c r="A10477" s="27">
        <v>37952</v>
      </c>
      <c r="B10477" s="27" t="s">
        <v>10237</v>
      </c>
      <c r="C10477" s="28" t="s">
        <v>12570</v>
      </c>
      <c r="D10477" s="27" t="s">
        <v>10239</v>
      </c>
      <c r="E10477" s="134">
        <v>84.28</v>
      </c>
    </row>
    <row r="10478" spans="1:5" customFormat="1" ht="12.75" x14ac:dyDescent="0.2">
      <c r="A10478" s="27">
        <v>37951</v>
      </c>
      <c r="B10478" s="27" t="s">
        <v>10237</v>
      </c>
      <c r="C10478" s="28" t="s">
        <v>12571</v>
      </c>
      <c r="D10478" s="27" t="s">
        <v>10239</v>
      </c>
      <c r="E10478" s="134">
        <v>3.17</v>
      </c>
    </row>
    <row r="10479" spans="1:5" customFormat="1" ht="12.75" x14ac:dyDescent="0.2">
      <c r="A10479" s="27">
        <v>3518</v>
      </c>
      <c r="B10479" s="27" t="s">
        <v>10237</v>
      </c>
      <c r="C10479" s="28" t="s">
        <v>12572</v>
      </c>
      <c r="D10479" s="27" t="s">
        <v>10239</v>
      </c>
      <c r="E10479" s="134">
        <v>4.87</v>
      </c>
    </row>
    <row r="10480" spans="1:5" customFormat="1" ht="12.75" x14ac:dyDescent="0.2">
      <c r="A10480" s="27">
        <v>3519</v>
      </c>
      <c r="B10480" s="27" t="s">
        <v>10237</v>
      </c>
      <c r="C10480" s="28" t="s">
        <v>12573</v>
      </c>
      <c r="D10480" s="27" t="s">
        <v>10239</v>
      </c>
      <c r="E10480" s="134">
        <v>10.199999999999999</v>
      </c>
    </row>
    <row r="10481" spans="1:5" customFormat="1" ht="12.75" x14ac:dyDescent="0.2">
      <c r="A10481" s="27">
        <v>3520</v>
      </c>
      <c r="B10481" s="27" t="s">
        <v>10237</v>
      </c>
      <c r="C10481" s="28" t="s">
        <v>12574</v>
      </c>
      <c r="D10481" s="27" t="s">
        <v>10239</v>
      </c>
      <c r="E10481" s="134">
        <v>10.69</v>
      </c>
    </row>
    <row r="10482" spans="1:5" customFormat="1" ht="12.75" x14ac:dyDescent="0.2">
      <c r="A10482" s="27">
        <v>37950</v>
      </c>
      <c r="B10482" s="27" t="s">
        <v>10237</v>
      </c>
      <c r="C10482" s="28" t="s">
        <v>12575</v>
      </c>
      <c r="D10482" s="27" t="s">
        <v>10239</v>
      </c>
      <c r="E10482" s="134">
        <v>77.58</v>
      </c>
    </row>
    <row r="10483" spans="1:5" customFormat="1" ht="12.75" x14ac:dyDescent="0.2">
      <c r="A10483" s="27">
        <v>37949</v>
      </c>
      <c r="B10483" s="27" t="s">
        <v>10237</v>
      </c>
      <c r="C10483" s="28" t="s">
        <v>12576</v>
      </c>
      <c r="D10483" s="27" t="s">
        <v>10239</v>
      </c>
      <c r="E10483" s="134">
        <v>2.86</v>
      </c>
    </row>
    <row r="10484" spans="1:5" customFormat="1" ht="12.75" x14ac:dyDescent="0.2">
      <c r="A10484" s="27">
        <v>3526</v>
      </c>
      <c r="B10484" s="27" t="s">
        <v>10237</v>
      </c>
      <c r="C10484" s="28" t="s">
        <v>12577</v>
      </c>
      <c r="D10484" s="27" t="s">
        <v>10239</v>
      </c>
      <c r="E10484" s="134">
        <v>3.94</v>
      </c>
    </row>
    <row r="10485" spans="1:5" customFormat="1" ht="12.75" x14ac:dyDescent="0.2">
      <c r="A10485" s="27">
        <v>3509</v>
      </c>
      <c r="B10485" s="27" t="s">
        <v>10237</v>
      </c>
      <c r="C10485" s="28" t="s">
        <v>12578</v>
      </c>
      <c r="D10485" s="27" t="s">
        <v>10239</v>
      </c>
      <c r="E10485" s="134">
        <v>8.9499999999999993</v>
      </c>
    </row>
    <row r="10486" spans="1:5" customFormat="1" ht="12.75" x14ac:dyDescent="0.2">
      <c r="A10486" s="27">
        <v>3530</v>
      </c>
      <c r="B10486" s="27" t="s">
        <v>10237</v>
      </c>
      <c r="C10486" s="28" t="s">
        <v>12579</v>
      </c>
      <c r="D10486" s="27" t="s">
        <v>10239</v>
      </c>
      <c r="E10486" s="134">
        <v>248.5</v>
      </c>
    </row>
    <row r="10487" spans="1:5" customFormat="1" ht="12.75" x14ac:dyDescent="0.2">
      <c r="A10487" s="27">
        <v>3542</v>
      </c>
      <c r="B10487" s="27" t="s">
        <v>10237</v>
      </c>
      <c r="C10487" s="28" t="s">
        <v>12580</v>
      </c>
      <c r="D10487" s="27" t="s">
        <v>10239</v>
      </c>
      <c r="E10487" s="134">
        <v>0.71</v>
      </c>
    </row>
    <row r="10488" spans="1:5" customFormat="1" ht="12.75" x14ac:dyDescent="0.2">
      <c r="A10488" s="27">
        <v>3529</v>
      </c>
      <c r="B10488" s="27" t="s">
        <v>10237</v>
      </c>
      <c r="C10488" s="28" t="s">
        <v>12581</v>
      </c>
      <c r="D10488" s="27" t="s">
        <v>10239</v>
      </c>
      <c r="E10488" s="134">
        <v>0.87</v>
      </c>
    </row>
    <row r="10489" spans="1:5" customFormat="1" ht="12.75" x14ac:dyDescent="0.2">
      <c r="A10489" s="27">
        <v>3536</v>
      </c>
      <c r="B10489" s="27" t="s">
        <v>10237</v>
      </c>
      <c r="C10489" s="28" t="s">
        <v>12582</v>
      </c>
      <c r="D10489" s="27" t="s">
        <v>10239</v>
      </c>
      <c r="E10489" s="134">
        <v>2.91</v>
      </c>
    </row>
    <row r="10490" spans="1:5" customFormat="1" ht="12.75" x14ac:dyDescent="0.2">
      <c r="A10490" s="27">
        <v>3535</v>
      </c>
      <c r="B10490" s="27" t="s">
        <v>10237</v>
      </c>
      <c r="C10490" s="28" t="s">
        <v>12583</v>
      </c>
      <c r="D10490" s="27" t="s">
        <v>10239</v>
      </c>
      <c r="E10490" s="134">
        <v>7.09</v>
      </c>
    </row>
    <row r="10491" spans="1:5" customFormat="1" ht="12.75" x14ac:dyDescent="0.2">
      <c r="A10491" s="27">
        <v>3540</v>
      </c>
      <c r="B10491" s="27" t="s">
        <v>10237</v>
      </c>
      <c r="C10491" s="28" t="s">
        <v>12584</v>
      </c>
      <c r="D10491" s="27" t="s">
        <v>10239</v>
      </c>
      <c r="E10491" s="134">
        <v>6</v>
      </c>
    </row>
    <row r="10492" spans="1:5" customFormat="1" ht="12.75" x14ac:dyDescent="0.2">
      <c r="A10492" s="27">
        <v>3539</v>
      </c>
      <c r="B10492" s="27" t="s">
        <v>10237</v>
      </c>
      <c r="C10492" s="28" t="s">
        <v>12585</v>
      </c>
      <c r="D10492" s="27" t="s">
        <v>10239</v>
      </c>
      <c r="E10492" s="134">
        <v>34.78</v>
      </c>
    </row>
    <row r="10493" spans="1:5" customFormat="1" ht="12.75" x14ac:dyDescent="0.2">
      <c r="A10493" s="27">
        <v>3513</v>
      </c>
      <c r="B10493" s="27" t="s">
        <v>10237</v>
      </c>
      <c r="C10493" s="28" t="s">
        <v>12586</v>
      </c>
      <c r="D10493" s="27" t="s">
        <v>10239</v>
      </c>
      <c r="E10493" s="134">
        <v>122.64</v>
      </c>
    </row>
    <row r="10494" spans="1:5" customFormat="1" ht="12.75" x14ac:dyDescent="0.2">
      <c r="A10494" s="27">
        <v>3510</v>
      </c>
      <c r="B10494" s="27" t="s">
        <v>10237</v>
      </c>
      <c r="C10494" s="28" t="s">
        <v>12587</v>
      </c>
      <c r="D10494" s="27" t="s">
        <v>10239</v>
      </c>
      <c r="E10494" s="134">
        <v>15.14</v>
      </c>
    </row>
    <row r="10495" spans="1:5" customFormat="1" ht="25.5" x14ac:dyDescent="0.2">
      <c r="A10495" s="27">
        <v>38913</v>
      </c>
      <c r="B10495" s="27" t="s">
        <v>10237</v>
      </c>
      <c r="C10495" s="28" t="s">
        <v>12588</v>
      </c>
      <c r="D10495" s="27" t="s">
        <v>10239</v>
      </c>
      <c r="E10495" s="134">
        <v>10.33</v>
      </c>
    </row>
    <row r="10496" spans="1:5" customFormat="1" ht="25.5" x14ac:dyDescent="0.2">
      <c r="A10496" s="27">
        <v>38914</v>
      </c>
      <c r="B10496" s="27" t="s">
        <v>10237</v>
      </c>
      <c r="C10496" s="28" t="s">
        <v>12589</v>
      </c>
      <c r="D10496" s="27" t="s">
        <v>10239</v>
      </c>
      <c r="E10496" s="134">
        <v>12.69</v>
      </c>
    </row>
    <row r="10497" spans="1:5" customFormat="1" ht="25.5" x14ac:dyDescent="0.2">
      <c r="A10497" s="27">
        <v>38915</v>
      </c>
      <c r="B10497" s="27" t="s">
        <v>10237</v>
      </c>
      <c r="C10497" s="28" t="s">
        <v>12590</v>
      </c>
      <c r="D10497" s="27" t="s">
        <v>10239</v>
      </c>
      <c r="E10497" s="134">
        <v>24.45</v>
      </c>
    </row>
    <row r="10498" spans="1:5" customFormat="1" ht="25.5" x14ac:dyDescent="0.2">
      <c r="A10498" s="27">
        <v>38916</v>
      </c>
      <c r="B10498" s="27" t="s">
        <v>10237</v>
      </c>
      <c r="C10498" s="28" t="s">
        <v>12591</v>
      </c>
      <c r="D10498" s="27" t="s">
        <v>10239</v>
      </c>
      <c r="E10498" s="134">
        <v>33.840000000000003</v>
      </c>
    </row>
    <row r="10499" spans="1:5" customFormat="1" ht="25.5" x14ac:dyDescent="0.2">
      <c r="A10499" s="27">
        <v>39300</v>
      </c>
      <c r="B10499" s="27" t="s">
        <v>10237</v>
      </c>
      <c r="C10499" s="28" t="s">
        <v>12592</v>
      </c>
      <c r="D10499" s="27" t="s">
        <v>10239</v>
      </c>
      <c r="E10499" s="134">
        <v>9.2200000000000006</v>
      </c>
    </row>
    <row r="10500" spans="1:5" customFormat="1" ht="25.5" x14ac:dyDescent="0.2">
      <c r="A10500" s="27">
        <v>39301</v>
      </c>
      <c r="B10500" s="27" t="s">
        <v>10237</v>
      </c>
      <c r="C10500" s="28" t="s">
        <v>12593</v>
      </c>
      <c r="D10500" s="27" t="s">
        <v>10239</v>
      </c>
      <c r="E10500" s="134">
        <v>12.35</v>
      </c>
    </row>
    <row r="10501" spans="1:5" customFormat="1" ht="25.5" x14ac:dyDescent="0.2">
      <c r="A10501" s="27">
        <v>39302</v>
      </c>
      <c r="B10501" s="27" t="s">
        <v>10237</v>
      </c>
      <c r="C10501" s="28" t="s">
        <v>12594</v>
      </c>
      <c r="D10501" s="27" t="s">
        <v>10239</v>
      </c>
      <c r="E10501" s="134">
        <v>22.45</v>
      </c>
    </row>
    <row r="10502" spans="1:5" customFormat="1" ht="25.5" x14ac:dyDescent="0.2">
      <c r="A10502" s="27">
        <v>38941</v>
      </c>
      <c r="B10502" s="27" t="s">
        <v>10237</v>
      </c>
      <c r="C10502" s="28" t="s">
        <v>12595</v>
      </c>
      <c r="D10502" s="27" t="s">
        <v>10239</v>
      </c>
      <c r="E10502" s="134">
        <v>16.670000000000002</v>
      </c>
    </row>
    <row r="10503" spans="1:5" customFormat="1" ht="25.5" x14ac:dyDescent="0.2">
      <c r="A10503" s="27">
        <v>38923</v>
      </c>
      <c r="B10503" s="27" t="s">
        <v>10237</v>
      </c>
      <c r="C10503" s="28" t="s">
        <v>12596</v>
      </c>
      <c r="D10503" s="27" t="s">
        <v>10239</v>
      </c>
      <c r="E10503" s="134">
        <v>11.06</v>
      </c>
    </row>
    <row r="10504" spans="1:5" customFormat="1" ht="25.5" x14ac:dyDescent="0.2">
      <c r="A10504" s="27">
        <v>38925</v>
      </c>
      <c r="B10504" s="27" t="s">
        <v>10237</v>
      </c>
      <c r="C10504" s="28" t="s">
        <v>12597</v>
      </c>
      <c r="D10504" s="27" t="s">
        <v>10239</v>
      </c>
      <c r="E10504" s="134">
        <v>12.83</v>
      </c>
    </row>
    <row r="10505" spans="1:5" customFormat="1" ht="25.5" x14ac:dyDescent="0.2">
      <c r="A10505" s="27">
        <v>38926</v>
      </c>
      <c r="B10505" s="27" t="s">
        <v>10237</v>
      </c>
      <c r="C10505" s="28" t="s">
        <v>12598</v>
      </c>
      <c r="D10505" s="27" t="s">
        <v>10239</v>
      </c>
      <c r="E10505" s="134">
        <v>15.22</v>
      </c>
    </row>
    <row r="10506" spans="1:5" customFormat="1" ht="25.5" x14ac:dyDescent="0.2">
      <c r="A10506" s="27">
        <v>38927</v>
      </c>
      <c r="B10506" s="27" t="s">
        <v>10237</v>
      </c>
      <c r="C10506" s="28" t="s">
        <v>12599</v>
      </c>
      <c r="D10506" s="27" t="s">
        <v>10239</v>
      </c>
      <c r="E10506" s="134">
        <v>19.22</v>
      </c>
    </row>
    <row r="10507" spans="1:5" customFormat="1" ht="25.5" x14ac:dyDescent="0.2">
      <c r="A10507" s="27">
        <v>39304</v>
      </c>
      <c r="B10507" s="27" t="s">
        <v>10237</v>
      </c>
      <c r="C10507" s="28" t="s">
        <v>12600</v>
      </c>
      <c r="D10507" s="27" t="s">
        <v>10239</v>
      </c>
      <c r="E10507" s="134">
        <v>10.92</v>
      </c>
    </row>
    <row r="10508" spans="1:5" customFormat="1" ht="25.5" x14ac:dyDescent="0.2">
      <c r="A10508" s="27">
        <v>39305</v>
      </c>
      <c r="B10508" s="27" t="s">
        <v>10237</v>
      </c>
      <c r="C10508" s="28" t="s">
        <v>12601</v>
      </c>
      <c r="D10508" s="27" t="s">
        <v>10239</v>
      </c>
      <c r="E10508" s="134">
        <v>11.97</v>
      </c>
    </row>
    <row r="10509" spans="1:5" customFormat="1" ht="25.5" x14ac:dyDescent="0.2">
      <c r="A10509" s="27">
        <v>39306</v>
      </c>
      <c r="B10509" s="27" t="s">
        <v>10237</v>
      </c>
      <c r="C10509" s="28" t="s">
        <v>12602</v>
      </c>
      <c r="D10509" s="27" t="s">
        <v>10239</v>
      </c>
      <c r="E10509" s="134">
        <v>16.09</v>
      </c>
    </row>
    <row r="10510" spans="1:5" customFormat="1" ht="25.5" x14ac:dyDescent="0.2">
      <c r="A10510" s="27">
        <v>38928</v>
      </c>
      <c r="B10510" s="27" t="s">
        <v>10237</v>
      </c>
      <c r="C10510" s="28" t="s">
        <v>12603</v>
      </c>
      <c r="D10510" s="27" t="s">
        <v>10239</v>
      </c>
      <c r="E10510" s="134">
        <v>21.27</v>
      </c>
    </row>
    <row r="10511" spans="1:5" customFormat="1" ht="25.5" x14ac:dyDescent="0.2">
      <c r="A10511" s="27">
        <v>38917</v>
      </c>
      <c r="B10511" s="27" t="s">
        <v>10237</v>
      </c>
      <c r="C10511" s="28" t="s">
        <v>12604</v>
      </c>
      <c r="D10511" s="27" t="s">
        <v>10239</v>
      </c>
      <c r="E10511" s="134">
        <v>11.89</v>
      </c>
    </row>
    <row r="10512" spans="1:5" customFormat="1" ht="25.5" x14ac:dyDescent="0.2">
      <c r="A10512" s="27">
        <v>38919</v>
      </c>
      <c r="B10512" s="27" t="s">
        <v>10237</v>
      </c>
      <c r="C10512" s="28" t="s">
        <v>12605</v>
      </c>
      <c r="D10512" s="27" t="s">
        <v>10239</v>
      </c>
      <c r="E10512" s="134">
        <v>13.96</v>
      </c>
    </row>
    <row r="10513" spans="1:5" customFormat="1" ht="25.5" x14ac:dyDescent="0.2">
      <c r="A10513" s="27">
        <v>38922</v>
      </c>
      <c r="B10513" s="27" t="s">
        <v>10237</v>
      </c>
      <c r="C10513" s="28" t="s">
        <v>12606</v>
      </c>
      <c r="D10513" s="27" t="s">
        <v>10239</v>
      </c>
      <c r="E10513" s="134">
        <v>18.72</v>
      </c>
    </row>
    <row r="10514" spans="1:5" customFormat="1" ht="12.75" x14ac:dyDescent="0.2">
      <c r="A10514" s="27">
        <v>20151</v>
      </c>
      <c r="B10514" s="27" t="s">
        <v>10237</v>
      </c>
      <c r="C10514" s="28" t="s">
        <v>12607</v>
      </c>
      <c r="D10514" s="27" t="s">
        <v>10239</v>
      </c>
      <c r="E10514" s="134">
        <v>26.28</v>
      </c>
    </row>
    <row r="10515" spans="1:5" customFormat="1" ht="12.75" x14ac:dyDescent="0.2">
      <c r="A10515" s="27">
        <v>20152</v>
      </c>
      <c r="B10515" s="27" t="s">
        <v>10237</v>
      </c>
      <c r="C10515" s="28" t="s">
        <v>12608</v>
      </c>
      <c r="D10515" s="27" t="s">
        <v>10239</v>
      </c>
      <c r="E10515" s="134">
        <v>95.1</v>
      </c>
    </row>
    <row r="10516" spans="1:5" customFormat="1" ht="12.75" x14ac:dyDescent="0.2">
      <c r="A10516" s="27">
        <v>20148</v>
      </c>
      <c r="B10516" s="27" t="s">
        <v>10237</v>
      </c>
      <c r="C10516" s="28" t="s">
        <v>12609</v>
      </c>
      <c r="D10516" s="27" t="s">
        <v>10239</v>
      </c>
      <c r="E10516" s="134">
        <v>5.17</v>
      </c>
    </row>
    <row r="10517" spans="1:5" customFormat="1" ht="12.75" x14ac:dyDescent="0.2">
      <c r="A10517" s="27">
        <v>20149</v>
      </c>
      <c r="B10517" s="27" t="s">
        <v>10237</v>
      </c>
      <c r="C10517" s="28" t="s">
        <v>12610</v>
      </c>
      <c r="D10517" s="27" t="s">
        <v>10239</v>
      </c>
      <c r="E10517" s="134">
        <v>8.6300000000000008</v>
      </c>
    </row>
    <row r="10518" spans="1:5" customFormat="1" ht="12.75" x14ac:dyDescent="0.2">
      <c r="A10518" s="27">
        <v>20150</v>
      </c>
      <c r="B10518" s="27" t="s">
        <v>10237</v>
      </c>
      <c r="C10518" s="28" t="s">
        <v>12611</v>
      </c>
      <c r="D10518" s="27" t="s">
        <v>10239</v>
      </c>
      <c r="E10518" s="134">
        <v>22.24</v>
      </c>
    </row>
    <row r="10519" spans="1:5" customFormat="1" ht="12.75" x14ac:dyDescent="0.2">
      <c r="A10519" s="27">
        <v>20157</v>
      </c>
      <c r="B10519" s="27" t="s">
        <v>10237</v>
      </c>
      <c r="C10519" s="28" t="s">
        <v>12612</v>
      </c>
      <c r="D10519" s="27" t="s">
        <v>10239</v>
      </c>
      <c r="E10519" s="134">
        <v>24.96</v>
      </c>
    </row>
    <row r="10520" spans="1:5" customFormat="1" ht="12.75" x14ac:dyDescent="0.2">
      <c r="A10520" s="27">
        <v>20158</v>
      </c>
      <c r="B10520" s="27" t="s">
        <v>10237</v>
      </c>
      <c r="C10520" s="28" t="s">
        <v>12613</v>
      </c>
      <c r="D10520" s="27" t="s">
        <v>10239</v>
      </c>
      <c r="E10520" s="134">
        <v>99.13</v>
      </c>
    </row>
    <row r="10521" spans="1:5" customFormat="1" ht="12.75" x14ac:dyDescent="0.2">
      <c r="A10521" s="27">
        <v>20154</v>
      </c>
      <c r="B10521" s="27" t="s">
        <v>10237</v>
      </c>
      <c r="C10521" s="28" t="s">
        <v>12614</v>
      </c>
      <c r="D10521" s="27" t="s">
        <v>10239</v>
      </c>
      <c r="E10521" s="134">
        <v>5.0599999999999996</v>
      </c>
    </row>
    <row r="10522" spans="1:5" customFormat="1" ht="12.75" x14ac:dyDescent="0.2">
      <c r="A10522" s="27">
        <v>20155</v>
      </c>
      <c r="B10522" s="27" t="s">
        <v>10237</v>
      </c>
      <c r="C10522" s="28" t="s">
        <v>12615</v>
      </c>
      <c r="D10522" s="27" t="s">
        <v>10239</v>
      </c>
      <c r="E10522" s="134">
        <v>7.7</v>
      </c>
    </row>
    <row r="10523" spans="1:5" customFormat="1" ht="12.75" x14ac:dyDescent="0.2">
      <c r="A10523" s="27">
        <v>20156</v>
      </c>
      <c r="B10523" s="27" t="s">
        <v>10237</v>
      </c>
      <c r="C10523" s="28" t="s">
        <v>12616</v>
      </c>
      <c r="D10523" s="27" t="s">
        <v>10239</v>
      </c>
      <c r="E10523" s="134">
        <v>21.65</v>
      </c>
    </row>
    <row r="10524" spans="1:5" customFormat="1" ht="12.75" x14ac:dyDescent="0.2">
      <c r="A10524" s="27">
        <v>3499</v>
      </c>
      <c r="B10524" s="27" t="s">
        <v>10237</v>
      </c>
      <c r="C10524" s="28" t="s">
        <v>12617</v>
      </c>
      <c r="D10524" s="27" t="s">
        <v>10239</v>
      </c>
      <c r="E10524" s="134">
        <v>1.36</v>
      </c>
    </row>
    <row r="10525" spans="1:5" customFormat="1" ht="12.75" x14ac:dyDescent="0.2">
      <c r="A10525" s="27">
        <v>3500</v>
      </c>
      <c r="B10525" s="27" t="s">
        <v>10237</v>
      </c>
      <c r="C10525" s="28" t="s">
        <v>12618</v>
      </c>
      <c r="D10525" s="27" t="s">
        <v>10239</v>
      </c>
      <c r="E10525" s="134">
        <v>1.8</v>
      </c>
    </row>
    <row r="10526" spans="1:5" customFormat="1" ht="12.75" x14ac:dyDescent="0.2">
      <c r="A10526" s="27">
        <v>3501</v>
      </c>
      <c r="B10526" s="27" t="s">
        <v>10237</v>
      </c>
      <c r="C10526" s="28" t="s">
        <v>12619</v>
      </c>
      <c r="D10526" s="27" t="s">
        <v>10239</v>
      </c>
      <c r="E10526" s="134">
        <v>4.9800000000000004</v>
      </c>
    </row>
    <row r="10527" spans="1:5" customFormat="1" ht="12.75" x14ac:dyDescent="0.2">
      <c r="A10527" s="27">
        <v>3502</v>
      </c>
      <c r="B10527" s="27" t="s">
        <v>10237</v>
      </c>
      <c r="C10527" s="28" t="s">
        <v>12620</v>
      </c>
      <c r="D10527" s="27" t="s">
        <v>10239</v>
      </c>
      <c r="E10527" s="134">
        <v>7.16</v>
      </c>
    </row>
    <row r="10528" spans="1:5" customFormat="1" ht="12.75" x14ac:dyDescent="0.2">
      <c r="A10528" s="27">
        <v>3503</v>
      </c>
      <c r="B10528" s="27" t="s">
        <v>10237</v>
      </c>
      <c r="C10528" s="28" t="s">
        <v>12621</v>
      </c>
      <c r="D10528" s="27" t="s">
        <v>10239</v>
      </c>
      <c r="E10528" s="134">
        <v>8.99</v>
      </c>
    </row>
    <row r="10529" spans="1:5" customFormat="1" ht="12.75" x14ac:dyDescent="0.2">
      <c r="A10529" s="27">
        <v>3477</v>
      </c>
      <c r="B10529" s="27" t="s">
        <v>10237</v>
      </c>
      <c r="C10529" s="28" t="s">
        <v>12622</v>
      </c>
      <c r="D10529" s="27" t="s">
        <v>10239</v>
      </c>
      <c r="E10529" s="134">
        <v>32.68</v>
      </c>
    </row>
    <row r="10530" spans="1:5" customFormat="1" ht="12.75" x14ac:dyDescent="0.2">
      <c r="A10530" s="27">
        <v>3478</v>
      </c>
      <c r="B10530" s="27" t="s">
        <v>10237</v>
      </c>
      <c r="C10530" s="28" t="s">
        <v>12623</v>
      </c>
      <c r="D10530" s="27" t="s">
        <v>10239</v>
      </c>
      <c r="E10530" s="134">
        <v>78.36</v>
      </c>
    </row>
    <row r="10531" spans="1:5" customFormat="1" ht="12.75" x14ac:dyDescent="0.2">
      <c r="A10531" s="27">
        <v>3525</v>
      </c>
      <c r="B10531" s="27" t="s">
        <v>10237</v>
      </c>
      <c r="C10531" s="28" t="s">
        <v>12624</v>
      </c>
      <c r="D10531" s="27" t="s">
        <v>10239</v>
      </c>
      <c r="E10531" s="134">
        <v>96.71</v>
      </c>
    </row>
    <row r="10532" spans="1:5" customFormat="1" ht="12.75" x14ac:dyDescent="0.2">
      <c r="A10532" s="27">
        <v>3511</v>
      </c>
      <c r="B10532" s="27" t="s">
        <v>10237</v>
      </c>
      <c r="C10532" s="28" t="s">
        <v>12625</v>
      </c>
      <c r="D10532" s="27" t="s">
        <v>10239</v>
      </c>
      <c r="E10532" s="134">
        <v>102.58</v>
      </c>
    </row>
    <row r="10533" spans="1:5" customFormat="1" ht="25.5" x14ac:dyDescent="0.2">
      <c r="A10533" s="27">
        <v>12032</v>
      </c>
      <c r="B10533" s="27" t="s">
        <v>10237</v>
      </c>
      <c r="C10533" s="28" t="s">
        <v>12626</v>
      </c>
      <c r="D10533" s="27" t="s">
        <v>10689</v>
      </c>
      <c r="E10533" s="134">
        <v>52.92</v>
      </c>
    </row>
    <row r="10534" spans="1:5" customFormat="1" ht="25.5" x14ac:dyDescent="0.2">
      <c r="A10534" s="27">
        <v>12030</v>
      </c>
      <c r="B10534" s="27" t="s">
        <v>10237</v>
      </c>
      <c r="C10534" s="28" t="s">
        <v>12627</v>
      </c>
      <c r="D10534" s="27" t="s">
        <v>10689</v>
      </c>
      <c r="E10534" s="134">
        <v>49.72</v>
      </c>
    </row>
    <row r="10535" spans="1:5" customFormat="1" ht="12.75" x14ac:dyDescent="0.2">
      <c r="A10535" s="27">
        <v>10908</v>
      </c>
      <c r="B10535" s="27" t="s">
        <v>10237</v>
      </c>
      <c r="C10535" s="28" t="s">
        <v>12628</v>
      </c>
      <c r="D10535" s="27" t="s">
        <v>10239</v>
      </c>
      <c r="E10535" s="134">
        <v>24.54</v>
      </c>
    </row>
    <row r="10536" spans="1:5" customFormat="1" ht="12.75" x14ac:dyDescent="0.2">
      <c r="A10536" s="27">
        <v>10909</v>
      </c>
      <c r="B10536" s="27" t="s">
        <v>10237</v>
      </c>
      <c r="C10536" s="28" t="s">
        <v>12629</v>
      </c>
      <c r="D10536" s="27" t="s">
        <v>10239</v>
      </c>
      <c r="E10536" s="134">
        <v>28.55</v>
      </c>
    </row>
    <row r="10537" spans="1:5" customFormat="1" ht="12.75" x14ac:dyDescent="0.2">
      <c r="A10537" s="27">
        <v>3669</v>
      </c>
      <c r="B10537" s="27" t="s">
        <v>10237</v>
      </c>
      <c r="C10537" s="28" t="s">
        <v>12630</v>
      </c>
      <c r="D10537" s="27" t="s">
        <v>10239</v>
      </c>
      <c r="E10537" s="134">
        <v>17.54</v>
      </c>
    </row>
    <row r="10538" spans="1:5" customFormat="1" ht="12.75" x14ac:dyDescent="0.2">
      <c r="A10538" s="27">
        <v>20139</v>
      </c>
      <c r="B10538" s="27" t="s">
        <v>10237</v>
      </c>
      <c r="C10538" s="28" t="s">
        <v>12631</v>
      </c>
      <c r="D10538" s="27" t="s">
        <v>10239</v>
      </c>
      <c r="E10538" s="134">
        <v>150.82</v>
      </c>
    </row>
    <row r="10539" spans="1:5" customFormat="1" ht="12.75" x14ac:dyDescent="0.2">
      <c r="A10539" s="27">
        <v>3668</v>
      </c>
      <c r="B10539" s="27" t="s">
        <v>10237</v>
      </c>
      <c r="C10539" s="28" t="s">
        <v>12632</v>
      </c>
      <c r="D10539" s="27" t="s">
        <v>10239</v>
      </c>
      <c r="E10539" s="134">
        <v>53.87</v>
      </c>
    </row>
    <row r="10540" spans="1:5" customFormat="1" ht="12.75" x14ac:dyDescent="0.2">
      <c r="A10540" s="27">
        <v>10911</v>
      </c>
      <c r="B10540" s="27" t="s">
        <v>10237</v>
      </c>
      <c r="C10540" s="28" t="s">
        <v>12633</v>
      </c>
      <c r="D10540" s="27" t="s">
        <v>10239</v>
      </c>
      <c r="E10540" s="134">
        <v>23.62</v>
      </c>
    </row>
    <row r="10541" spans="1:5" customFormat="1" ht="12.75" x14ac:dyDescent="0.2">
      <c r="A10541" s="27">
        <v>3659</v>
      </c>
      <c r="B10541" s="27" t="s">
        <v>10237</v>
      </c>
      <c r="C10541" s="28" t="s">
        <v>12634</v>
      </c>
      <c r="D10541" s="27" t="s">
        <v>10239</v>
      </c>
      <c r="E10541" s="134">
        <v>24.06</v>
      </c>
    </row>
    <row r="10542" spans="1:5" customFormat="1" ht="12.75" x14ac:dyDescent="0.2">
      <c r="A10542" s="27">
        <v>3660</v>
      </c>
      <c r="B10542" s="27" t="s">
        <v>10237</v>
      </c>
      <c r="C10542" s="28" t="s">
        <v>12635</v>
      </c>
      <c r="D10542" s="27" t="s">
        <v>10239</v>
      </c>
      <c r="E10542" s="134">
        <v>31.12</v>
      </c>
    </row>
    <row r="10543" spans="1:5" customFormat="1" ht="12.75" x14ac:dyDescent="0.2">
      <c r="A10543" s="27">
        <v>20144</v>
      </c>
      <c r="B10543" s="27" t="s">
        <v>10237</v>
      </c>
      <c r="C10543" s="28" t="s">
        <v>12636</v>
      </c>
      <c r="D10543" s="27" t="s">
        <v>10239</v>
      </c>
      <c r="E10543" s="50">
        <v>69.680000000000007</v>
      </c>
    </row>
    <row r="10544" spans="1:5" customFormat="1" ht="12.75" x14ac:dyDescent="0.2">
      <c r="A10544" s="27">
        <v>20143</v>
      </c>
      <c r="B10544" s="27" t="s">
        <v>10237</v>
      </c>
      <c r="C10544" s="28" t="s">
        <v>12637</v>
      </c>
      <c r="D10544" s="27" t="s">
        <v>10239</v>
      </c>
      <c r="E10544" s="50">
        <v>89.15</v>
      </c>
    </row>
    <row r="10545" spans="1:5" customFormat="1" ht="12.75" x14ac:dyDescent="0.2">
      <c r="A10545" s="27">
        <v>20145</v>
      </c>
      <c r="B10545" s="27" t="s">
        <v>10237</v>
      </c>
      <c r="C10545" s="28" t="s">
        <v>12638</v>
      </c>
      <c r="D10545" s="27" t="s">
        <v>10239</v>
      </c>
      <c r="E10545" s="134">
        <v>171.97</v>
      </c>
    </row>
    <row r="10546" spans="1:5" customFormat="1" ht="12.75" x14ac:dyDescent="0.2">
      <c r="A10546" s="27">
        <v>20146</v>
      </c>
      <c r="B10546" s="27" t="s">
        <v>10237</v>
      </c>
      <c r="C10546" s="28" t="s">
        <v>12639</v>
      </c>
      <c r="D10546" s="27" t="s">
        <v>10239</v>
      </c>
      <c r="E10546" s="134">
        <v>235.09</v>
      </c>
    </row>
    <row r="10547" spans="1:5" customFormat="1" ht="12.75" x14ac:dyDescent="0.2">
      <c r="A10547" s="27">
        <v>20140</v>
      </c>
      <c r="B10547" s="27" t="s">
        <v>10237</v>
      </c>
      <c r="C10547" s="28" t="s">
        <v>12640</v>
      </c>
      <c r="D10547" s="27" t="s">
        <v>10239</v>
      </c>
      <c r="E10547" s="134">
        <v>11.03</v>
      </c>
    </row>
    <row r="10548" spans="1:5" customFormat="1" ht="12.75" x14ac:dyDescent="0.2">
      <c r="A10548" s="27">
        <v>20141</v>
      </c>
      <c r="B10548" s="27" t="s">
        <v>10237</v>
      </c>
      <c r="C10548" s="28" t="s">
        <v>12641</v>
      </c>
      <c r="D10548" s="27" t="s">
        <v>10239</v>
      </c>
      <c r="E10548" s="134">
        <v>27.01</v>
      </c>
    </row>
    <row r="10549" spans="1:5" customFormat="1" ht="12.75" x14ac:dyDescent="0.2">
      <c r="A10549" s="27">
        <v>20142</v>
      </c>
      <c r="B10549" s="27" t="s">
        <v>10237</v>
      </c>
      <c r="C10549" s="28" t="s">
        <v>12642</v>
      </c>
      <c r="D10549" s="27" t="s">
        <v>10239</v>
      </c>
      <c r="E10549" s="134">
        <v>47.51</v>
      </c>
    </row>
    <row r="10550" spans="1:5" customFormat="1" ht="12.75" x14ac:dyDescent="0.2">
      <c r="A10550" s="27">
        <v>3670</v>
      </c>
      <c r="B10550" s="27" t="s">
        <v>10237</v>
      </c>
      <c r="C10550" s="28" t="s">
        <v>12643</v>
      </c>
      <c r="D10550" s="27" t="s">
        <v>10239</v>
      </c>
      <c r="E10550" s="134">
        <v>30.9</v>
      </c>
    </row>
    <row r="10551" spans="1:5" customFormat="1" ht="12.75" x14ac:dyDescent="0.2">
      <c r="A10551" s="27">
        <v>3666</v>
      </c>
      <c r="B10551" s="27" t="s">
        <v>10237</v>
      </c>
      <c r="C10551" s="28" t="s">
        <v>12644</v>
      </c>
      <c r="D10551" s="27" t="s">
        <v>10239</v>
      </c>
      <c r="E10551" s="134">
        <v>4.8600000000000003</v>
      </c>
    </row>
    <row r="10552" spans="1:5" customFormat="1" ht="12.75" x14ac:dyDescent="0.2">
      <c r="A10552" s="27">
        <v>3662</v>
      </c>
      <c r="B10552" s="27" t="s">
        <v>10237</v>
      </c>
      <c r="C10552" s="28" t="s">
        <v>12645</v>
      </c>
      <c r="D10552" s="27" t="s">
        <v>10239</v>
      </c>
      <c r="E10552" s="134">
        <v>12.68</v>
      </c>
    </row>
    <row r="10553" spans="1:5" customFormat="1" ht="12.75" x14ac:dyDescent="0.2">
      <c r="A10553" s="27">
        <v>3658</v>
      </c>
      <c r="B10553" s="27" t="s">
        <v>10237</v>
      </c>
      <c r="C10553" s="28" t="s">
        <v>12646</v>
      </c>
      <c r="D10553" s="27" t="s">
        <v>10239</v>
      </c>
      <c r="E10553" s="134">
        <v>24.02</v>
      </c>
    </row>
    <row r="10554" spans="1:5" customFormat="1" ht="12.75" x14ac:dyDescent="0.2">
      <c r="A10554" s="27">
        <v>14157</v>
      </c>
      <c r="B10554" s="27" t="s">
        <v>10237</v>
      </c>
      <c r="C10554" s="28" t="s">
        <v>12647</v>
      </c>
      <c r="D10554" s="27" t="s">
        <v>10239</v>
      </c>
      <c r="E10554" s="134">
        <v>1.38</v>
      </c>
    </row>
    <row r="10555" spans="1:5" customFormat="1" ht="25.5" x14ac:dyDescent="0.2">
      <c r="A10555" s="27">
        <v>42696</v>
      </c>
      <c r="B10555" s="27" t="s">
        <v>10237</v>
      </c>
      <c r="C10555" s="28" t="s">
        <v>12648</v>
      </c>
      <c r="D10555" s="27" t="s">
        <v>10239</v>
      </c>
      <c r="E10555" s="134">
        <v>190.5</v>
      </c>
    </row>
    <row r="10556" spans="1:5" customFormat="1" ht="12.75" x14ac:dyDescent="0.2">
      <c r="A10556" s="27">
        <v>39875</v>
      </c>
      <c r="B10556" s="27" t="s">
        <v>10237</v>
      </c>
      <c r="C10556" s="28" t="s">
        <v>12649</v>
      </c>
      <c r="D10556" s="27" t="s">
        <v>10239</v>
      </c>
      <c r="E10556" s="134">
        <v>653.01</v>
      </c>
    </row>
    <row r="10557" spans="1:5" customFormat="1" ht="12.75" x14ac:dyDescent="0.2">
      <c r="A10557" s="27">
        <v>39876</v>
      </c>
      <c r="B10557" s="27" t="s">
        <v>10237</v>
      </c>
      <c r="C10557" s="28" t="s">
        <v>12650</v>
      </c>
      <c r="D10557" s="27" t="s">
        <v>10239</v>
      </c>
      <c r="E10557" s="134">
        <v>817.56</v>
      </c>
    </row>
    <row r="10558" spans="1:5" customFormat="1" ht="12.75" x14ac:dyDescent="0.2">
      <c r="A10558" s="27">
        <v>39877</v>
      </c>
      <c r="B10558" s="27" t="s">
        <v>10237</v>
      </c>
      <c r="C10558" s="28" t="s">
        <v>12651</v>
      </c>
      <c r="D10558" s="27" t="s">
        <v>10239</v>
      </c>
      <c r="E10558" s="134">
        <v>1133.92</v>
      </c>
    </row>
    <row r="10559" spans="1:5" customFormat="1" ht="12.75" x14ac:dyDescent="0.2">
      <c r="A10559" s="27">
        <v>39878</v>
      </c>
      <c r="B10559" s="27" t="s">
        <v>10237</v>
      </c>
      <c r="C10559" s="28" t="s">
        <v>12652</v>
      </c>
      <c r="D10559" s="27" t="s">
        <v>10239</v>
      </c>
      <c r="E10559" s="134">
        <v>1497.73</v>
      </c>
    </row>
    <row r="10560" spans="1:5" customFormat="1" ht="12.75" x14ac:dyDescent="0.2">
      <c r="A10560" s="27">
        <v>39872</v>
      </c>
      <c r="B10560" s="27" t="s">
        <v>10237</v>
      </c>
      <c r="C10560" s="28" t="s">
        <v>12653</v>
      </c>
      <c r="D10560" s="27" t="s">
        <v>10239</v>
      </c>
      <c r="E10560" s="134">
        <v>447.81</v>
      </c>
    </row>
    <row r="10561" spans="1:5" customFormat="1" ht="12.75" x14ac:dyDescent="0.2">
      <c r="A10561" s="27">
        <v>39873</v>
      </c>
      <c r="B10561" s="27" t="s">
        <v>10237</v>
      </c>
      <c r="C10561" s="28" t="s">
        <v>12654</v>
      </c>
      <c r="D10561" s="27" t="s">
        <v>10239</v>
      </c>
      <c r="E10561" s="134">
        <v>519.44000000000005</v>
      </c>
    </row>
    <row r="10562" spans="1:5" customFormat="1" ht="12.75" x14ac:dyDescent="0.2">
      <c r="A10562" s="27">
        <v>39874</v>
      </c>
      <c r="B10562" s="27" t="s">
        <v>10237</v>
      </c>
      <c r="C10562" s="28" t="s">
        <v>12655</v>
      </c>
      <c r="D10562" s="27" t="s">
        <v>10239</v>
      </c>
      <c r="E10562" s="134">
        <v>570.53</v>
      </c>
    </row>
    <row r="10563" spans="1:5" customFormat="1" ht="12.75" x14ac:dyDescent="0.2">
      <c r="A10563" s="27">
        <v>3674</v>
      </c>
      <c r="B10563" s="27" t="s">
        <v>10237</v>
      </c>
      <c r="C10563" s="28" t="s">
        <v>12656</v>
      </c>
      <c r="D10563" s="27" t="s">
        <v>10283</v>
      </c>
      <c r="E10563" s="134">
        <v>86.56</v>
      </c>
    </row>
    <row r="10564" spans="1:5" customFormat="1" ht="12.75" x14ac:dyDescent="0.2">
      <c r="A10564" s="27">
        <v>3681</v>
      </c>
      <c r="B10564" s="27" t="s">
        <v>10237</v>
      </c>
      <c r="C10564" s="28" t="s">
        <v>12657</v>
      </c>
      <c r="D10564" s="27" t="s">
        <v>10283</v>
      </c>
      <c r="E10564" s="134">
        <v>128.78</v>
      </c>
    </row>
    <row r="10565" spans="1:5" customFormat="1" ht="12.75" x14ac:dyDescent="0.2">
      <c r="A10565" s="27">
        <v>3676</v>
      </c>
      <c r="B10565" s="27" t="s">
        <v>10237</v>
      </c>
      <c r="C10565" s="28" t="s">
        <v>12658</v>
      </c>
      <c r="D10565" s="27" t="s">
        <v>10283</v>
      </c>
      <c r="E10565" s="134">
        <v>484.67</v>
      </c>
    </row>
    <row r="10566" spans="1:5" customFormat="1" ht="12.75" x14ac:dyDescent="0.2">
      <c r="A10566" s="27">
        <v>3679</v>
      </c>
      <c r="B10566" s="27" t="s">
        <v>10237</v>
      </c>
      <c r="C10566" s="28" t="s">
        <v>12659</v>
      </c>
      <c r="D10566" s="27" t="s">
        <v>10283</v>
      </c>
      <c r="E10566" s="134">
        <v>400.97</v>
      </c>
    </row>
    <row r="10567" spans="1:5" customFormat="1" ht="12.75" x14ac:dyDescent="0.2">
      <c r="A10567" s="27">
        <v>3672</v>
      </c>
      <c r="B10567" s="27" t="s">
        <v>10237</v>
      </c>
      <c r="C10567" s="28" t="s">
        <v>12660</v>
      </c>
      <c r="D10567" s="27" t="s">
        <v>10283</v>
      </c>
      <c r="E10567" s="134">
        <v>1.36</v>
      </c>
    </row>
    <row r="10568" spans="1:5" customFormat="1" ht="12.75" x14ac:dyDescent="0.2">
      <c r="A10568" s="27">
        <v>3671</v>
      </c>
      <c r="B10568" s="27" t="s">
        <v>10237</v>
      </c>
      <c r="C10568" s="28" t="s">
        <v>12661</v>
      </c>
      <c r="D10568" s="27" t="s">
        <v>10283</v>
      </c>
      <c r="E10568" s="134">
        <v>1.29</v>
      </c>
    </row>
    <row r="10569" spans="1:5" customFormat="1" ht="12.75" x14ac:dyDescent="0.2">
      <c r="A10569" s="27">
        <v>3673</v>
      </c>
      <c r="B10569" s="27" t="s">
        <v>10237</v>
      </c>
      <c r="C10569" s="28" t="s">
        <v>12662</v>
      </c>
      <c r="D10569" s="27" t="s">
        <v>10283</v>
      </c>
      <c r="E10569" s="134">
        <v>2.02</v>
      </c>
    </row>
    <row r="10570" spans="1:5" customFormat="1" ht="25.5" x14ac:dyDescent="0.2">
      <c r="A10570" s="27">
        <v>38394</v>
      </c>
      <c r="B10570" s="27" t="s">
        <v>10237</v>
      </c>
      <c r="C10570" s="28" t="s">
        <v>12663</v>
      </c>
      <c r="D10570" s="27" t="s">
        <v>10239</v>
      </c>
      <c r="E10570" s="134">
        <v>357.98</v>
      </c>
    </row>
    <row r="10571" spans="1:5" customFormat="1" ht="12.75" x14ac:dyDescent="0.2">
      <c r="A10571" s="27">
        <v>3729</v>
      </c>
      <c r="B10571" s="27" t="s">
        <v>10237</v>
      </c>
      <c r="C10571" s="28" t="s">
        <v>12664</v>
      </c>
      <c r="D10571" s="27" t="s">
        <v>10239</v>
      </c>
      <c r="E10571" s="134">
        <v>166.62</v>
      </c>
    </row>
    <row r="10572" spans="1:5" customFormat="1" ht="38.25" x14ac:dyDescent="0.2">
      <c r="A10572" s="27">
        <v>39357</v>
      </c>
      <c r="B10572" s="27" t="s">
        <v>10237</v>
      </c>
      <c r="C10572" s="28" t="s">
        <v>12665</v>
      </c>
      <c r="D10572" s="27" t="s">
        <v>10239</v>
      </c>
      <c r="E10572" s="134">
        <v>57.26</v>
      </c>
    </row>
    <row r="10573" spans="1:5" customFormat="1" ht="38.25" x14ac:dyDescent="0.2">
      <c r="A10573" s="27">
        <v>39358</v>
      </c>
      <c r="B10573" s="27" t="s">
        <v>10237</v>
      </c>
      <c r="C10573" s="28" t="s">
        <v>12666</v>
      </c>
      <c r="D10573" s="27" t="s">
        <v>10239</v>
      </c>
      <c r="E10573" s="134">
        <v>57.26</v>
      </c>
    </row>
    <row r="10574" spans="1:5" customFormat="1" ht="38.25" x14ac:dyDescent="0.2">
      <c r="A10574" s="27">
        <v>39355</v>
      </c>
      <c r="B10574" s="27" t="s">
        <v>10237</v>
      </c>
      <c r="C10574" s="28" t="s">
        <v>12667</v>
      </c>
      <c r="D10574" s="27" t="s">
        <v>10239</v>
      </c>
      <c r="E10574" s="134">
        <v>83.44</v>
      </c>
    </row>
    <row r="10575" spans="1:5" customFormat="1" ht="38.25" x14ac:dyDescent="0.2">
      <c r="A10575" s="27">
        <v>39356</v>
      </c>
      <c r="B10575" s="27" t="s">
        <v>10237</v>
      </c>
      <c r="C10575" s="28" t="s">
        <v>12668</v>
      </c>
      <c r="D10575" s="27" t="s">
        <v>10239</v>
      </c>
      <c r="E10575" s="134">
        <v>79.63</v>
      </c>
    </row>
    <row r="10576" spans="1:5" customFormat="1" ht="38.25" x14ac:dyDescent="0.2">
      <c r="A10576" s="27">
        <v>39353</v>
      </c>
      <c r="B10576" s="27" t="s">
        <v>10237</v>
      </c>
      <c r="C10576" s="28" t="s">
        <v>12669</v>
      </c>
      <c r="D10576" s="27" t="s">
        <v>10239</v>
      </c>
      <c r="E10576" s="134">
        <v>182.8</v>
      </c>
    </row>
    <row r="10577" spans="1:5" customFormat="1" ht="38.25" x14ac:dyDescent="0.2">
      <c r="A10577" s="27">
        <v>39354</v>
      </c>
      <c r="B10577" s="27" t="s">
        <v>10237</v>
      </c>
      <c r="C10577" s="28" t="s">
        <v>12670</v>
      </c>
      <c r="D10577" s="27" t="s">
        <v>10239</v>
      </c>
      <c r="E10577" s="134">
        <v>385.67</v>
      </c>
    </row>
    <row r="10578" spans="1:5" customFormat="1" ht="12.75" x14ac:dyDescent="0.2">
      <c r="A10578" s="27">
        <v>39398</v>
      </c>
      <c r="B10578" s="27" t="s">
        <v>10237</v>
      </c>
      <c r="C10578" s="28" t="s">
        <v>12671</v>
      </c>
      <c r="D10578" s="27" t="s">
        <v>10239</v>
      </c>
      <c r="E10578" s="134">
        <v>95.17</v>
      </c>
    </row>
    <row r="10579" spans="1:5" customFormat="1" ht="25.5" x14ac:dyDescent="0.2">
      <c r="A10579" s="27">
        <v>13343</v>
      </c>
      <c r="B10579" s="27" t="s">
        <v>10237</v>
      </c>
      <c r="C10579" s="28" t="s">
        <v>12672</v>
      </c>
      <c r="D10579" s="27" t="s">
        <v>10239</v>
      </c>
      <c r="E10579" s="134">
        <v>45.13</v>
      </c>
    </row>
    <row r="10580" spans="1:5" customFormat="1" ht="25.5" x14ac:dyDescent="0.2">
      <c r="A10580" s="27">
        <v>12118</v>
      </c>
      <c r="B10580" s="27" t="s">
        <v>10237</v>
      </c>
      <c r="C10580" s="28" t="s">
        <v>12673</v>
      </c>
      <c r="D10580" s="27" t="s">
        <v>10239</v>
      </c>
      <c r="E10580" s="134">
        <v>28.06</v>
      </c>
    </row>
    <row r="10581" spans="1:5" customFormat="1" ht="38.25" x14ac:dyDescent="0.2">
      <c r="A10581" s="27">
        <v>39482</v>
      </c>
      <c r="B10581" s="27" t="s">
        <v>10237</v>
      </c>
      <c r="C10581" s="28" t="s">
        <v>12674</v>
      </c>
      <c r="D10581" s="27" t="s">
        <v>10239</v>
      </c>
      <c r="E10581" s="50">
        <v>574.66</v>
      </c>
    </row>
    <row r="10582" spans="1:5" customFormat="1" ht="38.25" x14ac:dyDescent="0.2">
      <c r="A10582" s="27">
        <v>39486</v>
      </c>
      <c r="B10582" s="27" t="s">
        <v>10237</v>
      </c>
      <c r="C10582" s="28" t="s">
        <v>12675</v>
      </c>
      <c r="D10582" s="27" t="s">
        <v>10239</v>
      </c>
      <c r="E10582" s="134">
        <v>469.01</v>
      </c>
    </row>
    <row r="10583" spans="1:5" customFormat="1" ht="38.25" x14ac:dyDescent="0.2">
      <c r="A10583" s="27">
        <v>39484</v>
      </c>
      <c r="B10583" s="27" t="s">
        <v>10237</v>
      </c>
      <c r="C10583" s="28" t="s">
        <v>12676</v>
      </c>
      <c r="D10583" s="27" t="s">
        <v>10239</v>
      </c>
      <c r="E10583" s="134">
        <v>574.66</v>
      </c>
    </row>
    <row r="10584" spans="1:5" customFormat="1" ht="38.25" x14ac:dyDescent="0.2">
      <c r="A10584" s="27">
        <v>39488</v>
      </c>
      <c r="B10584" s="27" t="s">
        <v>10237</v>
      </c>
      <c r="C10584" s="28" t="s">
        <v>12677</v>
      </c>
      <c r="D10584" s="27" t="s">
        <v>10239</v>
      </c>
      <c r="E10584" s="50">
        <v>476.68</v>
      </c>
    </row>
    <row r="10585" spans="1:5" customFormat="1" ht="38.25" x14ac:dyDescent="0.2">
      <c r="A10585" s="27">
        <v>39485</v>
      </c>
      <c r="B10585" s="27" t="s">
        <v>10237</v>
      </c>
      <c r="C10585" s="28" t="s">
        <v>12678</v>
      </c>
      <c r="D10585" s="27" t="s">
        <v>10239</v>
      </c>
      <c r="E10585" s="134">
        <v>574.66</v>
      </c>
    </row>
    <row r="10586" spans="1:5" customFormat="1" ht="38.25" x14ac:dyDescent="0.2">
      <c r="A10586" s="27">
        <v>39489</v>
      </c>
      <c r="B10586" s="27" t="s">
        <v>10237</v>
      </c>
      <c r="C10586" s="28" t="s">
        <v>12679</v>
      </c>
      <c r="D10586" s="27" t="s">
        <v>10239</v>
      </c>
      <c r="E10586" s="134">
        <v>484.77</v>
      </c>
    </row>
    <row r="10587" spans="1:5" customFormat="1" ht="51" x14ac:dyDescent="0.2">
      <c r="A10587" s="27">
        <v>39490</v>
      </c>
      <c r="B10587" s="27" t="s">
        <v>10237</v>
      </c>
      <c r="C10587" s="28" t="s">
        <v>12680</v>
      </c>
      <c r="D10587" s="27" t="s">
        <v>10239</v>
      </c>
      <c r="E10587" s="134">
        <v>722.36</v>
      </c>
    </row>
    <row r="10588" spans="1:5" customFormat="1" ht="38.25" x14ac:dyDescent="0.2">
      <c r="A10588" s="27">
        <v>39494</v>
      </c>
      <c r="B10588" s="27" t="s">
        <v>10237</v>
      </c>
      <c r="C10588" s="28" t="s">
        <v>12681</v>
      </c>
      <c r="D10588" s="27" t="s">
        <v>10239</v>
      </c>
      <c r="E10588" s="134">
        <v>518.72</v>
      </c>
    </row>
    <row r="10589" spans="1:5" customFormat="1" ht="38.25" x14ac:dyDescent="0.2">
      <c r="A10589" s="27">
        <v>39495</v>
      </c>
      <c r="B10589" s="27" t="s">
        <v>10237</v>
      </c>
      <c r="C10589" s="28" t="s">
        <v>12682</v>
      </c>
      <c r="D10589" s="27" t="s">
        <v>10239</v>
      </c>
      <c r="E10589" s="134">
        <v>584.53</v>
      </c>
    </row>
    <row r="10590" spans="1:5" customFormat="1" ht="38.25" x14ac:dyDescent="0.2">
      <c r="A10590" s="27">
        <v>39496</v>
      </c>
      <c r="B10590" s="27" t="s">
        <v>10237</v>
      </c>
      <c r="C10590" s="28" t="s">
        <v>12683</v>
      </c>
      <c r="D10590" s="27" t="s">
        <v>10239</v>
      </c>
      <c r="E10590" s="134">
        <v>642.98</v>
      </c>
    </row>
    <row r="10591" spans="1:5" customFormat="1" ht="38.25" x14ac:dyDescent="0.2">
      <c r="A10591" s="27">
        <v>39492</v>
      </c>
      <c r="B10591" s="27" t="s">
        <v>10237</v>
      </c>
      <c r="C10591" s="28" t="s">
        <v>12684</v>
      </c>
      <c r="D10591" s="27" t="s">
        <v>10239</v>
      </c>
      <c r="E10591" s="134">
        <v>744.39</v>
      </c>
    </row>
    <row r="10592" spans="1:5" customFormat="1" ht="38.25" x14ac:dyDescent="0.2">
      <c r="A10592" s="27">
        <v>39497</v>
      </c>
      <c r="B10592" s="27" t="s">
        <v>10237</v>
      </c>
      <c r="C10592" s="28" t="s">
        <v>12685</v>
      </c>
      <c r="D10592" s="27" t="s">
        <v>10239</v>
      </c>
      <c r="E10592" s="134">
        <v>672.38</v>
      </c>
    </row>
    <row r="10593" spans="1:5" customFormat="1" ht="38.25" x14ac:dyDescent="0.2">
      <c r="A10593" s="27">
        <v>39493</v>
      </c>
      <c r="B10593" s="27" t="s">
        <v>10237</v>
      </c>
      <c r="C10593" s="28" t="s">
        <v>12686</v>
      </c>
      <c r="D10593" s="27" t="s">
        <v>10239</v>
      </c>
      <c r="E10593" s="134">
        <v>798.43</v>
      </c>
    </row>
    <row r="10594" spans="1:5" customFormat="1" ht="38.25" x14ac:dyDescent="0.2">
      <c r="A10594" s="27">
        <v>43628</v>
      </c>
      <c r="B10594" s="27" t="s">
        <v>10237</v>
      </c>
      <c r="C10594" s="28" t="s">
        <v>12687</v>
      </c>
      <c r="D10594" s="27" t="s">
        <v>10239</v>
      </c>
      <c r="E10594" s="134">
        <v>846.88</v>
      </c>
    </row>
    <row r="10595" spans="1:5" customFormat="1" ht="38.25" x14ac:dyDescent="0.2">
      <c r="A10595" s="27">
        <v>39500</v>
      </c>
      <c r="B10595" s="27" t="s">
        <v>10237</v>
      </c>
      <c r="C10595" s="28" t="s">
        <v>12688</v>
      </c>
      <c r="D10595" s="27" t="s">
        <v>10239</v>
      </c>
      <c r="E10595" s="134">
        <v>871.16</v>
      </c>
    </row>
    <row r="10596" spans="1:5" customFormat="1" ht="38.25" x14ac:dyDescent="0.2">
      <c r="A10596" s="27">
        <v>39498</v>
      </c>
      <c r="B10596" s="27" t="s">
        <v>10237</v>
      </c>
      <c r="C10596" s="28" t="s">
        <v>12689</v>
      </c>
      <c r="D10596" s="27" t="s">
        <v>10239</v>
      </c>
      <c r="E10596" s="134">
        <v>1074.42</v>
      </c>
    </row>
    <row r="10597" spans="1:5" customFormat="1" ht="38.25" x14ac:dyDescent="0.2">
      <c r="A10597" s="27">
        <v>43621</v>
      </c>
      <c r="B10597" s="27" t="s">
        <v>10237</v>
      </c>
      <c r="C10597" s="28" t="s">
        <v>12690</v>
      </c>
      <c r="D10597" s="27" t="s">
        <v>10239</v>
      </c>
      <c r="E10597" s="134">
        <v>899.81</v>
      </c>
    </row>
    <row r="10598" spans="1:5" customFormat="1" ht="38.25" x14ac:dyDescent="0.2">
      <c r="A10598" s="27">
        <v>39501</v>
      </c>
      <c r="B10598" s="27" t="s">
        <v>10237</v>
      </c>
      <c r="C10598" s="28" t="s">
        <v>12691</v>
      </c>
      <c r="D10598" s="27" t="s">
        <v>10239</v>
      </c>
      <c r="E10598" s="134">
        <v>894.75</v>
      </c>
    </row>
    <row r="10599" spans="1:5" customFormat="1" ht="38.25" x14ac:dyDescent="0.2">
      <c r="A10599" s="27">
        <v>39499</v>
      </c>
      <c r="B10599" s="27" t="s">
        <v>10237</v>
      </c>
      <c r="C10599" s="28" t="s">
        <v>12692</v>
      </c>
      <c r="D10599" s="27" t="s">
        <v>10239</v>
      </c>
      <c r="E10599" s="134">
        <v>1089.68</v>
      </c>
    </row>
    <row r="10600" spans="1:5" customFormat="1" ht="12.75" x14ac:dyDescent="0.2">
      <c r="A10600" s="27">
        <v>3733</v>
      </c>
      <c r="B10600" s="27" t="s">
        <v>10237</v>
      </c>
      <c r="C10600" s="28" t="s">
        <v>12693</v>
      </c>
      <c r="D10600" s="27" t="s">
        <v>10640</v>
      </c>
      <c r="E10600" s="134">
        <v>91.57</v>
      </c>
    </row>
    <row r="10601" spans="1:5" customFormat="1" ht="12.75" x14ac:dyDescent="0.2">
      <c r="A10601" s="27">
        <v>3731</v>
      </c>
      <c r="B10601" s="27" t="s">
        <v>10237</v>
      </c>
      <c r="C10601" s="28" t="s">
        <v>12694</v>
      </c>
      <c r="D10601" s="27" t="s">
        <v>10640</v>
      </c>
      <c r="E10601" s="134">
        <v>85</v>
      </c>
    </row>
    <row r="10602" spans="1:5" customFormat="1" ht="12.75" x14ac:dyDescent="0.2">
      <c r="A10602" s="27">
        <v>38137</v>
      </c>
      <c r="B10602" s="27" t="s">
        <v>10237</v>
      </c>
      <c r="C10602" s="28" t="s">
        <v>12695</v>
      </c>
      <c r="D10602" s="27" t="s">
        <v>10640</v>
      </c>
      <c r="E10602" s="134">
        <v>85.5</v>
      </c>
    </row>
    <row r="10603" spans="1:5" customFormat="1" ht="12.75" x14ac:dyDescent="0.2">
      <c r="A10603" s="27">
        <v>38138</v>
      </c>
      <c r="B10603" s="27" t="s">
        <v>10237</v>
      </c>
      <c r="C10603" s="28" t="s">
        <v>12696</v>
      </c>
      <c r="D10603" s="27" t="s">
        <v>10640</v>
      </c>
      <c r="E10603" s="134">
        <v>83.96</v>
      </c>
    </row>
    <row r="10604" spans="1:5" customFormat="1" ht="25.5" x14ac:dyDescent="0.2">
      <c r="A10604" s="27">
        <v>3736</v>
      </c>
      <c r="B10604" s="27" t="s">
        <v>10237</v>
      </c>
      <c r="C10604" s="28" t="s">
        <v>12697</v>
      </c>
      <c r="D10604" s="27" t="s">
        <v>10640</v>
      </c>
      <c r="E10604" s="134">
        <v>47.5</v>
      </c>
    </row>
    <row r="10605" spans="1:5" customFormat="1" ht="25.5" x14ac:dyDescent="0.2">
      <c r="A10605" s="27">
        <v>3741</v>
      </c>
      <c r="B10605" s="27" t="s">
        <v>10237</v>
      </c>
      <c r="C10605" s="28" t="s">
        <v>12698</v>
      </c>
      <c r="D10605" s="27" t="s">
        <v>10640</v>
      </c>
      <c r="E10605" s="134">
        <v>49.51</v>
      </c>
    </row>
    <row r="10606" spans="1:5" customFormat="1" ht="25.5" x14ac:dyDescent="0.2">
      <c r="A10606" s="27">
        <v>3745</v>
      </c>
      <c r="B10606" s="27" t="s">
        <v>10237</v>
      </c>
      <c r="C10606" s="28" t="s">
        <v>12699</v>
      </c>
      <c r="D10606" s="27" t="s">
        <v>10640</v>
      </c>
      <c r="E10606" s="134">
        <v>53.39</v>
      </c>
    </row>
    <row r="10607" spans="1:5" customFormat="1" ht="25.5" x14ac:dyDescent="0.2">
      <c r="A10607" s="27">
        <v>3743</v>
      </c>
      <c r="B10607" s="27" t="s">
        <v>10237</v>
      </c>
      <c r="C10607" s="28" t="s">
        <v>12700</v>
      </c>
      <c r="D10607" s="27" t="s">
        <v>10640</v>
      </c>
      <c r="E10607" s="134">
        <v>49.34</v>
      </c>
    </row>
    <row r="10608" spans="1:5" customFormat="1" ht="25.5" x14ac:dyDescent="0.2">
      <c r="A10608" s="27">
        <v>3744</v>
      </c>
      <c r="B10608" s="27" t="s">
        <v>10237</v>
      </c>
      <c r="C10608" s="28" t="s">
        <v>12701</v>
      </c>
      <c r="D10608" s="27" t="s">
        <v>10640</v>
      </c>
      <c r="E10608" s="50">
        <v>54.31</v>
      </c>
    </row>
    <row r="10609" spans="1:5" customFormat="1" ht="25.5" x14ac:dyDescent="0.2">
      <c r="A10609" s="27">
        <v>3739</v>
      </c>
      <c r="B10609" s="27" t="s">
        <v>10237</v>
      </c>
      <c r="C10609" s="28" t="s">
        <v>12702</v>
      </c>
      <c r="D10609" s="27" t="s">
        <v>10640</v>
      </c>
      <c r="E10609" s="134">
        <v>57.07</v>
      </c>
    </row>
    <row r="10610" spans="1:5" customFormat="1" ht="25.5" x14ac:dyDescent="0.2">
      <c r="A10610" s="27">
        <v>3737</v>
      </c>
      <c r="B10610" s="27" t="s">
        <v>10237</v>
      </c>
      <c r="C10610" s="28" t="s">
        <v>12703</v>
      </c>
      <c r="D10610" s="27" t="s">
        <v>10640</v>
      </c>
      <c r="E10610" s="134">
        <v>59.83</v>
      </c>
    </row>
    <row r="10611" spans="1:5" customFormat="1" ht="25.5" x14ac:dyDescent="0.2">
      <c r="A10611" s="27">
        <v>3738</v>
      </c>
      <c r="B10611" s="27" t="s">
        <v>10237</v>
      </c>
      <c r="C10611" s="28" t="s">
        <v>12704</v>
      </c>
      <c r="D10611" s="27" t="s">
        <v>10640</v>
      </c>
      <c r="E10611" s="134">
        <v>69.040000000000006</v>
      </c>
    </row>
    <row r="10612" spans="1:5" customFormat="1" ht="25.5" x14ac:dyDescent="0.2">
      <c r="A10612" s="27">
        <v>3747</v>
      </c>
      <c r="B10612" s="27" t="s">
        <v>10237</v>
      </c>
      <c r="C10612" s="28" t="s">
        <v>12705</v>
      </c>
      <c r="D10612" s="27" t="s">
        <v>10640</v>
      </c>
      <c r="E10612" s="134">
        <v>54.31</v>
      </c>
    </row>
    <row r="10613" spans="1:5" customFormat="1" ht="25.5" x14ac:dyDescent="0.2">
      <c r="A10613" s="27">
        <v>11649</v>
      </c>
      <c r="B10613" s="27" t="s">
        <v>10237</v>
      </c>
      <c r="C10613" s="28" t="s">
        <v>12706</v>
      </c>
      <c r="D10613" s="27" t="s">
        <v>10239</v>
      </c>
      <c r="E10613" s="134">
        <v>393.99</v>
      </c>
    </row>
    <row r="10614" spans="1:5" customFormat="1" ht="25.5" x14ac:dyDescent="0.2">
      <c r="A10614" s="27">
        <v>11650</v>
      </c>
      <c r="B10614" s="27" t="s">
        <v>10237</v>
      </c>
      <c r="C10614" s="28" t="s">
        <v>12707</v>
      </c>
      <c r="D10614" s="27" t="s">
        <v>10239</v>
      </c>
      <c r="E10614" s="134">
        <v>671.53</v>
      </c>
    </row>
    <row r="10615" spans="1:5" customFormat="1" ht="25.5" x14ac:dyDescent="0.2">
      <c r="A10615" s="27">
        <v>3742</v>
      </c>
      <c r="B10615" s="27" t="s">
        <v>10237</v>
      </c>
      <c r="C10615" s="28" t="s">
        <v>12708</v>
      </c>
      <c r="D10615" s="27" t="s">
        <v>10640</v>
      </c>
      <c r="E10615" s="134">
        <v>71.61</v>
      </c>
    </row>
    <row r="10616" spans="1:5" customFormat="1" ht="25.5" x14ac:dyDescent="0.2">
      <c r="A10616" s="27">
        <v>3746</v>
      </c>
      <c r="B10616" s="27" t="s">
        <v>10237</v>
      </c>
      <c r="C10616" s="28" t="s">
        <v>12709</v>
      </c>
      <c r="D10616" s="27" t="s">
        <v>10640</v>
      </c>
      <c r="E10616" s="134">
        <v>83.62</v>
      </c>
    </row>
    <row r="10617" spans="1:5" customFormat="1" ht="25.5" x14ac:dyDescent="0.2">
      <c r="A10617" s="27">
        <v>21106</v>
      </c>
      <c r="B10617" s="27" t="s">
        <v>10237</v>
      </c>
      <c r="C10617" s="28" t="s">
        <v>12710</v>
      </c>
      <c r="D10617" s="27" t="s">
        <v>10287</v>
      </c>
      <c r="E10617" s="134">
        <v>59.81</v>
      </c>
    </row>
    <row r="10618" spans="1:5" customFormat="1" ht="12.75" x14ac:dyDescent="0.2">
      <c r="A10618" s="27">
        <v>39388</v>
      </c>
      <c r="B10618" s="27" t="s">
        <v>10237</v>
      </c>
      <c r="C10618" s="28" t="s">
        <v>12711</v>
      </c>
      <c r="D10618" s="27" t="s">
        <v>10239</v>
      </c>
      <c r="E10618" s="134">
        <v>6.8</v>
      </c>
    </row>
    <row r="10619" spans="1:5" customFormat="1" ht="12.75" x14ac:dyDescent="0.2">
      <c r="A10619" s="27">
        <v>39387</v>
      </c>
      <c r="B10619" s="27" t="s">
        <v>10237</v>
      </c>
      <c r="C10619" s="28" t="s">
        <v>12712</v>
      </c>
      <c r="D10619" s="27" t="s">
        <v>10239</v>
      </c>
      <c r="E10619" s="134">
        <v>10.6</v>
      </c>
    </row>
    <row r="10620" spans="1:5" customFormat="1" ht="12.75" x14ac:dyDescent="0.2">
      <c r="A10620" s="27">
        <v>39386</v>
      </c>
      <c r="B10620" s="27" t="s">
        <v>10237</v>
      </c>
      <c r="C10620" s="28" t="s">
        <v>12713</v>
      </c>
      <c r="D10620" s="27" t="s">
        <v>10239</v>
      </c>
      <c r="E10620" s="134">
        <v>7.39</v>
      </c>
    </row>
    <row r="10621" spans="1:5" customFormat="1" ht="12.75" x14ac:dyDescent="0.2">
      <c r="A10621" s="27">
        <v>38194</v>
      </c>
      <c r="B10621" s="27" t="s">
        <v>10237</v>
      </c>
      <c r="C10621" s="28" t="s">
        <v>12714</v>
      </c>
      <c r="D10621" s="27" t="s">
        <v>10239</v>
      </c>
      <c r="E10621" s="134">
        <v>5.53</v>
      </c>
    </row>
    <row r="10622" spans="1:5" customFormat="1" ht="12.75" x14ac:dyDescent="0.2">
      <c r="A10622" s="27">
        <v>38193</v>
      </c>
      <c r="B10622" s="27" t="s">
        <v>10237</v>
      </c>
      <c r="C10622" s="28" t="s">
        <v>12715</v>
      </c>
      <c r="D10622" s="27" t="s">
        <v>10239</v>
      </c>
      <c r="E10622" s="134">
        <v>4.8</v>
      </c>
    </row>
    <row r="10623" spans="1:5" customFormat="1" ht="25.5" x14ac:dyDescent="0.2">
      <c r="A10623" s="27">
        <v>746</v>
      </c>
      <c r="B10623" s="27" t="s">
        <v>10237</v>
      </c>
      <c r="C10623" s="28" t="s">
        <v>12716</v>
      </c>
      <c r="D10623" s="27" t="s">
        <v>10239</v>
      </c>
      <c r="E10623" s="50">
        <v>2465</v>
      </c>
    </row>
    <row r="10624" spans="1:5" customFormat="1" ht="25.5" x14ac:dyDescent="0.2">
      <c r="A10624" s="27">
        <v>20269</v>
      </c>
      <c r="B10624" s="27" t="s">
        <v>10237</v>
      </c>
      <c r="C10624" s="28" t="s">
        <v>12717</v>
      </c>
      <c r="D10624" s="27" t="s">
        <v>10239</v>
      </c>
      <c r="E10624" s="50">
        <v>115.26</v>
      </c>
    </row>
    <row r="10625" spans="1:5" customFormat="1" ht="25.5" x14ac:dyDescent="0.2">
      <c r="A10625" s="27">
        <v>20270</v>
      </c>
      <c r="B10625" s="27" t="s">
        <v>10237</v>
      </c>
      <c r="C10625" s="28" t="s">
        <v>12718</v>
      </c>
      <c r="D10625" s="27" t="s">
        <v>10239</v>
      </c>
      <c r="E10625" s="50">
        <v>127.36</v>
      </c>
    </row>
    <row r="10626" spans="1:5" customFormat="1" ht="25.5" x14ac:dyDescent="0.2">
      <c r="A10626" s="27">
        <v>11696</v>
      </c>
      <c r="B10626" s="27" t="s">
        <v>10237</v>
      </c>
      <c r="C10626" s="28" t="s">
        <v>12719</v>
      </c>
      <c r="D10626" s="27" t="s">
        <v>10239</v>
      </c>
      <c r="E10626" s="50">
        <v>203.87</v>
      </c>
    </row>
    <row r="10627" spans="1:5" customFormat="1" ht="25.5" x14ac:dyDescent="0.2">
      <c r="A10627" s="27">
        <v>10427</v>
      </c>
      <c r="B10627" s="27" t="s">
        <v>10237</v>
      </c>
      <c r="C10627" s="28" t="s">
        <v>12720</v>
      </c>
      <c r="D10627" s="27" t="s">
        <v>10239</v>
      </c>
      <c r="E10627" s="134">
        <v>570.53</v>
      </c>
    </row>
    <row r="10628" spans="1:5" customFormat="1" ht="25.5" x14ac:dyDescent="0.2">
      <c r="A10628" s="27">
        <v>10428</v>
      </c>
      <c r="B10628" s="27" t="s">
        <v>10237</v>
      </c>
      <c r="C10628" s="28" t="s">
        <v>12721</v>
      </c>
      <c r="D10628" s="27" t="s">
        <v>10239</v>
      </c>
      <c r="E10628" s="134">
        <v>587.82000000000005</v>
      </c>
    </row>
    <row r="10629" spans="1:5" customFormat="1" ht="12.75" x14ac:dyDescent="0.2">
      <c r="A10629" s="27">
        <v>36521</v>
      </c>
      <c r="B10629" s="27" t="s">
        <v>10237</v>
      </c>
      <c r="C10629" s="28" t="s">
        <v>12722</v>
      </c>
      <c r="D10629" s="27" t="s">
        <v>10239</v>
      </c>
      <c r="E10629" s="134">
        <v>183.41</v>
      </c>
    </row>
    <row r="10630" spans="1:5" customFormat="1" ht="12.75" x14ac:dyDescent="0.2">
      <c r="A10630" s="27">
        <v>36794</v>
      </c>
      <c r="B10630" s="27" t="s">
        <v>10237</v>
      </c>
      <c r="C10630" s="28" t="s">
        <v>12723</v>
      </c>
      <c r="D10630" s="27" t="s">
        <v>10239</v>
      </c>
      <c r="E10630" s="134">
        <v>195.25</v>
      </c>
    </row>
    <row r="10631" spans="1:5" customFormat="1" ht="12.75" x14ac:dyDescent="0.2">
      <c r="A10631" s="27">
        <v>10426</v>
      </c>
      <c r="B10631" s="27" t="s">
        <v>10237</v>
      </c>
      <c r="C10631" s="28" t="s">
        <v>12724</v>
      </c>
      <c r="D10631" s="27" t="s">
        <v>10239</v>
      </c>
      <c r="E10631" s="50">
        <v>218.64</v>
      </c>
    </row>
    <row r="10632" spans="1:5" customFormat="1" ht="12.75" x14ac:dyDescent="0.2">
      <c r="A10632" s="27">
        <v>10425</v>
      </c>
      <c r="B10632" s="27" t="s">
        <v>10237</v>
      </c>
      <c r="C10632" s="28" t="s">
        <v>12725</v>
      </c>
      <c r="D10632" s="27" t="s">
        <v>10239</v>
      </c>
      <c r="E10632" s="50">
        <v>110.92</v>
      </c>
    </row>
    <row r="10633" spans="1:5" customFormat="1" ht="12.75" x14ac:dyDescent="0.2">
      <c r="A10633" s="27">
        <v>10431</v>
      </c>
      <c r="B10633" s="27" t="s">
        <v>10237</v>
      </c>
      <c r="C10633" s="28" t="s">
        <v>12726</v>
      </c>
      <c r="D10633" s="27" t="s">
        <v>10239</v>
      </c>
      <c r="E10633" s="50">
        <v>379.75</v>
      </c>
    </row>
    <row r="10634" spans="1:5" customFormat="1" ht="12.75" x14ac:dyDescent="0.2">
      <c r="A10634" s="27">
        <v>10429</v>
      </c>
      <c r="B10634" s="27" t="s">
        <v>10237</v>
      </c>
      <c r="C10634" s="28" t="s">
        <v>12727</v>
      </c>
      <c r="D10634" s="27" t="s">
        <v>10239</v>
      </c>
      <c r="E10634" s="134">
        <v>187.34</v>
      </c>
    </row>
    <row r="10635" spans="1:5" customFormat="1" ht="12.75" x14ac:dyDescent="0.2">
      <c r="A10635" s="27">
        <v>10853</v>
      </c>
      <c r="B10635" s="27" t="s">
        <v>10237</v>
      </c>
      <c r="C10635" s="28" t="s">
        <v>12728</v>
      </c>
      <c r="D10635" s="27" t="s">
        <v>10239</v>
      </c>
      <c r="E10635" s="134">
        <v>121.79</v>
      </c>
    </row>
    <row r="10636" spans="1:5" customFormat="1" ht="12.75" x14ac:dyDescent="0.2">
      <c r="A10636" s="27">
        <v>5093</v>
      </c>
      <c r="B10636" s="27" t="s">
        <v>10237</v>
      </c>
      <c r="C10636" s="28" t="s">
        <v>12729</v>
      </c>
      <c r="D10636" s="27" t="s">
        <v>10654</v>
      </c>
      <c r="E10636" s="134">
        <v>16.82</v>
      </c>
    </row>
    <row r="10637" spans="1:5" customFormat="1" ht="12.75" x14ac:dyDescent="0.2">
      <c r="A10637" s="27">
        <v>44331</v>
      </c>
      <c r="B10637" s="27" t="s">
        <v>10237</v>
      </c>
      <c r="C10637" s="28" t="s">
        <v>12730</v>
      </c>
      <c r="D10637" s="27" t="s">
        <v>10289</v>
      </c>
      <c r="E10637" s="134">
        <v>47.25</v>
      </c>
    </row>
    <row r="10638" spans="1:5" customFormat="1" ht="25.5" x14ac:dyDescent="0.2">
      <c r="A10638" s="27">
        <v>37768</v>
      </c>
      <c r="B10638" s="27" t="s">
        <v>10237</v>
      </c>
      <c r="C10638" s="28" t="s">
        <v>12731</v>
      </c>
      <c r="D10638" s="27" t="s">
        <v>10239</v>
      </c>
      <c r="E10638" s="134">
        <v>295000</v>
      </c>
    </row>
    <row r="10639" spans="1:5" customFormat="1" ht="25.5" x14ac:dyDescent="0.2">
      <c r="A10639" s="27">
        <v>37773</v>
      </c>
      <c r="B10639" s="27" t="s">
        <v>10237</v>
      </c>
      <c r="C10639" s="28" t="s">
        <v>12732</v>
      </c>
      <c r="D10639" s="27" t="s">
        <v>10239</v>
      </c>
      <c r="E10639" s="134">
        <v>250504.73</v>
      </c>
    </row>
    <row r="10640" spans="1:5" customFormat="1" ht="25.5" x14ac:dyDescent="0.2">
      <c r="A10640" s="27">
        <v>37769</v>
      </c>
      <c r="B10640" s="27" t="s">
        <v>10237</v>
      </c>
      <c r="C10640" s="28" t="s">
        <v>12733</v>
      </c>
      <c r="D10640" s="27" t="s">
        <v>10239</v>
      </c>
      <c r="E10640" s="134">
        <v>419376.48</v>
      </c>
    </row>
    <row r="10641" spans="1:5" customFormat="1" ht="25.5" x14ac:dyDescent="0.2">
      <c r="A10641" s="27">
        <v>37770</v>
      </c>
      <c r="B10641" s="27" t="s">
        <v>10237</v>
      </c>
      <c r="C10641" s="28" t="s">
        <v>12734</v>
      </c>
      <c r="D10641" s="27" t="s">
        <v>10239</v>
      </c>
      <c r="E10641" s="134">
        <v>711748.8</v>
      </c>
    </row>
    <row r="10642" spans="1:5" customFormat="1" ht="12.75" x14ac:dyDescent="0.2">
      <c r="A10642" s="27">
        <v>38382</v>
      </c>
      <c r="B10642" s="27" t="s">
        <v>10237</v>
      </c>
      <c r="C10642" s="28" t="s">
        <v>30045</v>
      </c>
      <c r="D10642" s="27" t="s">
        <v>10239</v>
      </c>
      <c r="E10642" s="134">
        <v>13.02</v>
      </c>
    </row>
    <row r="10643" spans="1:5" customFormat="1" ht="12.75" x14ac:dyDescent="0.2">
      <c r="A10643" s="27">
        <v>38383</v>
      </c>
      <c r="B10643" s="27" t="s">
        <v>10237</v>
      </c>
      <c r="C10643" s="28" t="s">
        <v>30046</v>
      </c>
      <c r="D10643" s="27" t="s">
        <v>10239</v>
      </c>
      <c r="E10643" s="134">
        <v>2.44</v>
      </c>
    </row>
    <row r="10644" spans="1:5" customFormat="1" ht="12.75" x14ac:dyDescent="0.2">
      <c r="A10644" s="27">
        <v>3768</v>
      </c>
      <c r="B10644" s="27" t="s">
        <v>10237</v>
      </c>
      <c r="C10644" s="28" t="s">
        <v>12735</v>
      </c>
      <c r="D10644" s="27" t="s">
        <v>10239</v>
      </c>
      <c r="E10644" s="50">
        <v>4.5999999999999996</v>
      </c>
    </row>
    <row r="10645" spans="1:5" customFormat="1" ht="12.75" x14ac:dyDescent="0.2">
      <c r="A10645" s="27">
        <v>3767</v>
      </c>
      <c r="B10645" s="27" t="s">
        <v>10237</v>
      </c>
      <c r="C10645" s="28" t="s">
        <v>12736</v>
      </c>
      <c r="D10645" s="27" t="s">
        <v>10239</v>
      </c>
      <c r="E10645" s="50">
        <v>1.54</v>
      </c>
    </row>
    <row r="10646" spans="1:5" customFormat="1" ht="12.75" x14ac:dyDescent="0.2">
      <c r="A10646" s="27">
        <v>13192</v>
      </c>
      <c r="B10646" s="27" t="s">
        <v>10237</v>
      </c>
      <c r="C10646" s="28" t="s">
        <v>12737</v>
      </c>
      <c r="D10646" s="27" t="s">
        <v>10239</v>
      </c>
      <c r="E10646" s="50">
        <v>5729.55</v>
      </c>
    </row>
    <row r="10647" spans="1:5" customFormat="1" ht="12.75" x14ac:dyDescent="0.2">
      <c r="A10647" s="27">
        <v>38413</v>
      </c>
      <c r="B10647" s="27" t="s">
        <v>10237</v>
      </c>
      <c r="C10647" s="28" t="s">
        <v>12738</v>
      </c>
      <c r="D10647" s="27" t="s">
        <v>10239</v>
      </c>
      <c r="E10647" s="134">
        <v>947.58</v>
      </c>
    </row>
    <row r="10648" spans="1:5" customFormat="1" ht="38.25" x14ac:dyDescent="0.2">
      <c r="A10648" s="27">
        <v>42440</v>
      </c>
      <c r="B10648" s="27" t="s">
        <v>10237</v>
      </c>
      <c r="C10648" s="28" t="s">
        <v>12739</v>
      </c>
      <c r="D10648" s="27" t="s">
        <v>10239</v>
      </c>
      <c r="E10648" s="50">
        <v>1235.9100000000001</v>
      </c>
    </row>
    <row r="10649" spans="1:5" customFormat="1" ht="38.25" x14ac:dyDescent="0.2">
      <c r="A10649" s="27">
        <v>20193</v>
      </c>
      <c r="B10649" s="27" t="s">
        <v>10237</v>
      </c>
      <c r="C10649" s="28" t="s">
        <v>12740</v>
      </c>
      <c r="D10649" s="27" t="s">
        <v>12741</v>
      </c>
      <c r="E10649" s="134">
        <v>17.25</v>
      </c>
    </row>
    <row r="10650" spans="1:5" customFormat="1" ht="38.25" x14ac:dyDescent="0.2">
      <c r="A10650" s="27">
        <v>10527</v>
      </c>
      <c r="B10650" s="27" t="s">
        <v>10237</v>
      </c>
      <c r="C10650" s="28" t="s">
        <v>12742</v>
      </c>
      <c r="D10650" s="27" t="s">
        <v>12743</v>
      </c>
      <c r="E10650" s="134">
        <v>23</v>
      </c>
    </row>
    <row r="10651" spans="1:5" customFormat="1" ht="25.5" x14ac:dyDescent="0.2">
      <c r="A10651" s="27">
        <v>41805</v>
      </c>
      <c r="B10651" s="27" t="s">
        <v>10237</v>
      </c>
      <c r="C10651" s="28" t="s">
        <v>12744</v>
      </c>
      <c r="D10651" s="27" t="s">
        <v>10389</v>
      </c>
      <c r="E10651" s="134">
        <v>661.25</v>
      </c>
    </row>
    <row r="10652" spans="1:5" customFormat="1" ht="25.5" x14ac:dyDescent="0.2">
      <c r="A10652" s="27">
        <v>40271</v>
      </c>
      <c r="B10652" s="27" t="s">
        <v>10237</v>
      </c>
      <c r="C10652" s="28" t="s">
        <v>12745</v>
      </c>
      <c r="D10652" s="27" t="s">
        <v>12746</v>
      </c>
      <c r="E10652" s="134">
        <v>17.600000000000001</v>
      </c>
    </row>
    <row r="10653" spans="1:5" customFormat="1" ht="25.5" x14ac:dyDescent="0.2">
      <c r="A10653" s="27">
        <v>40287</v>
      </c>
      <c r="B10653" s="27" t="s">
        <v>10237</v>
      </c>
      <c r="C10653" s="28" t="s">
        <v>12747</v>
      </c>
      <c r="D10653" s="27" t="s">
        <v>10389</v>
      </c>
      <c r="E10653" s="134">
        <v>6.77</v>
      </c>
    </row>
    <row r="10654" spans="1:5" customFormat="1" ht="38.25" x14ac:dyDescent="0.2">
      <c r="A10654" s="27">
        <v>4084</v>
      </c>
      <c r="B10654" s="27" t="s">
        <v>10237</v>
      </c>
      <c r="C10654" s="28" t="s">
        <v>12748</v>
      </c>
      <c r="D10654" s="27" t="s">
        <v>10387</v>
      </c>
      <c r="E10654" s="134">
        <v>2.84</v>
      </c>
    </row>
    <row r="10655" spans="1:5" customFormat="1" ht="38.25" x14ac:dyDescent="0.2">
      <c r="A10655" s="27">
        <v>743</v>
      </c>
      <c r="B10655" s="27" t="s">
        <v>10237</v>
      </c>
      <c r="C10655" s="28" t="s">
        <v>12749</v>
      </c>
      <c r="D10655" s="27" t="s">
        <v>10387</v>
      </c>
      <c r="E10655" s="134">
        <v>2.84</v>
      </c>
    </row>
    <row r="10656" spans="1:5" customFormat="1" ht="38.25" x14ac:dyDescent="0.2">
      <c r="A10656" s="27">
        <v>40293</v>
      </c>
      <c r="B10656" s="27" t="s">
        <v>10237</v>
      </c>
      <c r="C10656" s="28" t="s">
        <v>12750</v>
      </c>
      <c r="D10656" s="27" t="s">
        <v>10387</v>
      </c>
      <c r="E10656" s="134">
        <v>3.4</v>
      </c>
    </row>
    <row r="10657" spans="1:5" customFormat="1" ht="38.25" x14ac:dyDescent="0.2">
      <c r="A10657" s="27">
        <v>40294</v>
      </c>
      <c r="B10657" s="27" t="s">
        <v>10237</v>
      </c>
      <c r="C10657" s="28" t="s">
        <v>12751</v>
      </c>
      <c r="D10657" s="27" t="s">
        <v>10387</v>
      </c>
      <c r="E10657" s="134">
        <v>2.84</v>
      </c>
    </row>
    <row r="10658" spans="1:5" customFormat="1" ht="38.25" x14ac:dyDescent="0.2">
      <c r="A10658" s="27">
        <v>4085</v>
      </c>
      <c r="B10658" s="27" t="s">
        <v>10237</v>
      </c>
      <c r="C10658" s="28" t="s">
        <v>12752</v>
      </c>
      <c r="D10658" s="27" t="s">
        <v>10387</v>
      </c>
      <c r="E10658" s="134">
        <v>3.97</v>
      </c>
    </row>
    <row r="10659" spans="1:5" customFormat="1" ht="25.5" x14ac:dyDescent="0.2">
      <c r="A10659" s="27">
        <v>10779</v>
      </c>
      <c r="B10659" s="27" t="s">
        <v>10237</v>
      </c>
      <c r="C10659" s="28" t="s">
        <v>12753</v>
      </c>
      <c r="D10659" s="27" t="s">
        <v>10389</v>
      </c>
      <c r="E10659" s="134">
        <v>1481.25</v>
      </c>
    </row>
    <row r="10660" spans="1:5" customFormat="1" ht="25.5" x14ac:dyDescent="0.2">
      <c r="A10660" s="27">
        <v>10777</v>
      </c>
      <c r="B10660" s="27" t="s">
        <v>10237</v>
      </c>
      <c r="C10660" s="28" t="s">
        <v>12754</v>
      </c>
      <c r="D10660" s="27" t="s">
        <v>10389</v>
      </c>
      <c r="E10660" s="134">
        <v>1345.46</v>
      </c>
    </row>
    <row r="10661" spans="1:5" customFormat="1" ht="25.5" x14ac:dyDescent="0.2">
      <c r="A10661" s="27">
        <v>10775</v>
      </c>
      <c r="B10661" s="27" t="s">
        <v>10237</v>
      </c>
      <c r="C10661" s="28" t="s">
        <v>12755</v>
      </c>
      <c r="D10661" s="27" t="s">
        <v>10389</v>
      </c>
      <c r="E10661" s="134">
        <v>1185</v>
      </c>
    </row>
    <row r="10662" spans="1:5" customFormat="1" ht="25.5" x14ac:dyDescent="0.2">
      <c r="A10662" s="27">
        <v>10776</v>
      </c>
      <c r="B10662" s="27" t="s">
        <v>10237</v>
      </c>
      <c r="C10662" s="28" t="s">
        <v>12756</v>
      </c>
      <c r="D10662" s="27" t="s">
        <v>10389</v>
      </c>
      <c r="E10662" s="134">
        <v>925.78</v>
      </c>
    </row>
    <row r="10663" spans="1:5" customFormat="1" ht="25.5" x14ac:dyDescent="0.2">
      <c r="A10663" s="27">
        <v>10778</v>
      </c>
      <c r="B10663" s="27" t="s">
        <v>10237</v>
      </c>
      <c r="C10663" s="28" t="s">
        <v>12757</v>
      </c>
      <c r="D10663" s="27" t="s">
        <v>10389</v>
      </c>
      <c r="E10663" s="134">
        <v>1481.25</v>
      </c>
    </row>
    <row r="10664" spans="1:5" customFormat="1" ht="25.5" x14ac:dyDescent="0.2">
      <c r="A10664" s="27">
        <v>40339</v>
      </c>
      <c r="B10664" s="27" t="s">
        <v>10237</v>
      </c>
      <c r="C10664" s="28" t="s">
        <v>12758</v>
      </c>
      <c r="D10664" s="27" t="s">
        <v>12746</v>
      </c>
      <c r="E10664" s="134">
        <v>6.17</v>
      </c>
    </row>
    <row r="10665" spans="1:5" customFormat="1" ht="25.5" x14ac:dyDescent="0.2">
      <c r="A10665" s="27">
        <v>10749</v>
      </c>
      <c r="B10665" s="27" t="s">
        <v>10237</v>
      </c>
      <c r="C10665" s="28" t="s">
        <v>12759</v>
      </c>
      <c r="D10665" s="27" t="s">
        <v>12746</v>
      </c>
      <c r="E10665" s="134">
        <v>20.41</v>
      </c>
    </row>
    <row r="10666" spans="1:5" customFormat="1" ht="12.75" x14ac:dyDescent="0.2">
      <c r="A10666" s="27">
        <v>40290</v>
      </c>
      <c r="B10666" s="27" t="s">
        <v>10237</v>
      </c>
      <c r="C10666" s="28" t="s">
        <v>12760</v>
      </c>
      <c r="D10666" s="27" t="s">
        <v>12746</v>
      </c>
      <c r="E10666" s="134">
        <v>11.04</v>
      </c>
    </row>
    <row r="10667" spans="1:5" customFormat="1" ht="12.75" x14ac:dyDescent="0.2">
      <c r="A10667" s="27">
        <v>3346</v>
      </c>
      <c r="B10667" s="27" t="s">
        <v>10237</v>
      </c>
      <c r="C10667" s="28" t="s">
        <v>12761</v>
      </c>
      <c r="D10667" s="27" t="s">
        <v>10387</v>
      </c>
      <c r="E10667" s="134">
        <v>19.309999999999999</v>
      </c>
    </row>
    <row r="10668" spans="1:5" customFormat="1" ht="25.5" x14ac:dyDescent="0.2">
      <c r="A10668" s="27">
        <v>3348</v>
      </c>
      <c r="B10668" s="27" t="s">
        <v>10237</v>
      </c>
      <c r="C10668" s="28" t="s">
        <v>12762</v>
      </c>
      <c r="D10668" s="27" t="s">
        <v>10387</v>
      </c>
      <c r="E10668" s="134">
        <v>23.1</v>
      </c>
    </row>
    <row r="10669" spans="1:5" customFormat="1" ht="12.75" x14ac:dyDescent="0.2">
      <c r="A10669" s="27">
        <v>39833</v>
      </c>
      <c r="B10669" s="27" t="s">
        <v>10237</v>
      </c>
      <c r="C10669" s="28" t="s">
        <v>12763</v>
      </c>
      <c r="D10669" s="27" t="s">
        <v>10387</v>
      </c>
      <c r="E10669" s="134">
        <v>31.64</v>
      </c>
    </row>
    <row r="10670" spans="1:5" customFormat="1" ht="12.75" x14ac:dyDescent="0.2">
      <c r="A10670" s="27">
        <v>7252</v>
      </c>
      <c r="B10670" s="27" t="s">
        <v>10237</v>
      </c>
      <c r="C10670" s="28" t="s">
        <v>12764</v>
      </c>
      <c r="D10670" s="27" t="s">
        <v>10387</v>
      </c>
      <c r="E10670" s="134">
        <v>2.25</v>
      </c>
    </row>
    <row r="10671" spans="1:5" customFormat="1" ht="12.75" x14ac:dyDescent="0.2">
      <c r="A10671" s="27">
        <v>7247</v>
      </c>
      <c r="B10671" s="27" t="s">
        <v>10237</v>
      </c>
      <c r="C10671" s="28" t="s">
        <v>12765</v>
      </c>
      <c r="D10671" s="27" t="s">
        <v>10387</v>
      </c>
      <c r="E10671" s="134">
        <v>2.25</v>
      </c>
    </row>
    <row r="10672" spans="1:5" customFormat="1" ht="25.5" x14ac:dyDescent="0.2">
      <c r="A10672" s="27">
        <v>40291</v>
      </c>
      <c r="B10672" s="27" t="s">
        <v>10237</v>
      </c>
      <c r="C10672" s="28" t="s">
        <v>12766</v>
      </c>
      <c r="D10672" s="27" t="s">
        <v>12746</v>
      </c>
      <c r="E10672" s="134">
        <v>575</v>
      </c>
    </row>
    <row r="10673" spans="1:5" customFormat="1" ht="25.5" x14ac:dyDescent="0.2">
      <c r="A10673" s="27">
        <v>40275</v>
      </c>
      <c r="B10673" s="27" t="s">
        <v>10237</v>
      </c>
      <c r="C10673" s="28" t="s">
        <v>12767</v>
      </c>
      <c r="D10673" s="27" t="s">
        <v>12746</v>
      </c>
      <c r="E10673" s="134">
        <v>18.399999999999999</v>
      </c>
    </row>
    <row r="10674" spans="1:5" customFormat="1" ht="12.75" x14ac:dyDescent="0.2">
      <c r="A10674" s="27">
        <v>42408</v>
      </c>
      <c r="B10674" s="27" t="s">
        <v>10237</v>
      </c>
      <c r="C10674" s="28" t="s">
        <v>12768</v>
      </c>
      <c r="D10674" s="27" t="s">
        <v>10640</v>
      </c>
      <c r="E10674" s="134">
        <v>1.66</v>
      </c>
    </row>
    <row r="10675" spans="1:5" customFormat="1" ht="12.75" x14ac:dyDescent="0.2">
      <c r="A10675" s="27">
        <v>3777</v>
      </c>
      <c r="B10675" s="27" t="s">
        <v>10237</v>
      </c>
      <c r="C10675" s="28" t="s">
        <v>12769</v>
      </c>
      <c r="D10675" s="27" t="s">
        <v>10640</v>
      </c>
      <c r="E10675" s="134">
        <v>1.2</v>
      </c>
    </row>
    <row r="10676" spans="1:5" customFormat="1" ht="25.5" x14ac:dyDescent="0.2">
      <c r="A10676" s="27">
        <v>44699</v>
      </c>
      <c r="B10676" s="27" t="s">
        <v>10237</v>
      </c>
      <c r="C10676" s="28" t="s">
        <v>12770</v>
      </c>
      <c r="D10676" s="27" t="s">
        <v>10287</v>
      </c>
      <c r="E10676" s="134">
        <v>47.03</v>
      </c>
    </row>
    <row r="10677" spans="1:5" customFormat="1" ht="12.75" x14ac:dyDescent="0.2">
      <c r="A10677" s="27">
        <v>3798</v>
      </c>
      <c r="B10677" s="27" t="s">
        <v>10237</v>
      </c>
      <c r="C10677" s="28" t="s">
        <v>12771</v>
      </c>
      <c r="D10677" s="27" t="s">
        <v>10239</v>
      </c>
      <c r="E10677" s="134">
        <v>83.57</v>
      </c>
    </row>
    <row r="10678" spans="1:5" customFormat="1" ht="25.5" x14ac:dyDescent="0.2">
      <c r="A10678" s="27">
        <v>38769</v>
      </c>
      <c r="B10678" s="27" t="s">
        <v>10237</v>
      </c>
      <c r="C10678" s="28" t="s">
        <v>12772</v>
      </c>
      <c r="D10678" s="27" t="s">
        <v>10239</v>
      </c>
      <c r="E10678" s="134">
        <v>65.27</v>
      </c>
    </row>
    <row r="10679" spans="1:5" customFormat="1" ht="12.75" x14ac:dyDescent="0.2">
      <c r="A10679" s="27">
        <v>38774</v>
      </c>
      <c r="B10679" s="27" t="s">
        <v>10237</v>
      </c>
      <c r="C10679" s="28" t="s">
        <v>12773</v>
      </c>
      <c r="D10679" s="27" t="s">
        <v>10239</v>
      </c>
      <c r="E10679" s="134">
        <v>13.89</v>
      </c>
    </row>
    <row r="10680" spans="1:5" customFormat="1" ht="25.5" x14ac:dyDescent="0.2">
      <c r="A10680" s="27">
        <v>42247</v>
      </c>
      <c r="B10680" s="27" t="s">
        <v>10237</v>
      </c>
      <c r="C10680" s="28" t="s">
        <v>12774</v>
      </c>
      <c r="D10680" s="27" t="s">
        <v>10239</v>
      </c>
      <c r="E10680" s="134">
        <v>474.19</v>
      </c>
    </row>
    <row r="10681" spans="1:5" customFormat="1" ht="25.5" x14ac:dyDescent="0.2">
      <c r="A10681" s="27">
        <v>42248</v>
      </c>
      <c r="B10681" s="27" t="s">
        <v>10237</v>
      </c>
      <c r="C10681" s="28" t="s">
        <v>12775</v>
      </c>
      <c r="D10681" s="27" t="s">
        <v>10239</v>
      </c>
      <c r="E10681" s="134">
        <v>550.80999999999995</v>
      </c>
    </row>
    <row r="10682" spans="1:5" customFormat="1" ht="25.5" x14ac:dyDescent="0.2">
      <c r="A10682" s="27">
        <v>42249</v>
      </c>
      <c r="B10682" s="27" t="s">
        <v>10237</v>
      </c>
      <c r="C10682" s="28" t="s">
        <v>12776</v>
      </c>
      <c r="D10682" s="27" t="s">
        <v>10239</v>
      </c>
      <c r="E10682" s="134">
        <v>912.49</v>
      </c>
    </row>
    <row r="10683" spans="1:5" customFormat="1" ht="25.5" x14ac:dyDescent="0.2">
      <c r="A10683" s="27">
        <v>42244</v>
      </c>
      <c r="B10683" s="27" t="s">
        <v>10237</v>
      </c>
      <c r="C10683" s="28" t="s">
        <v>12777</v>
      </c>
      <c r="D10683" s="27" t="s">
        <v>10239</v>
      </c>
      <c r="E10683" s="134">
        <v>142.5</v>
      </c>
    </row>
    <row r="10684" spans="1:5" customFormat="1" ht="25.5" x14ac:dyDescent="0.2">
      <c r="A10684" s="27">
        <v>42245</v>
      </c>
      <c r="B10684" s="27" t="s">
        <v>10237</v>
      </c>
      <c r="C10684" s="28" t="s">
        <v>12778</v>
      </c>
      <c r="D10684" s="27" t="s">
        <v>10239</v>
      </c>
      <c r="E10684" s="134">
        <v>262.95999999999998</v>
      </c>
    </row>
    <row r="10685" spans="1:5" customFormat="1" ht="25.5" x14ac:dyDescent="0.2">
      <c r="A10685" s="27">
        <v>42246</v>
      </c>
      <c r="B10685" s="27" t="s">
        <v>10237</v>
      </c>
      <c r="C10685" s="28" t="s">
        <v>12779</v>
      </c>
      <c r="D10685" s="27" t="s">
        <v>10239</v>
      </c>
      <c r="E10685" s="134">
        <v>291.08999999999997</v>
      </c>
    </row>
    <row r="10686" spans="1:5" customFormat="1" ht="25.5" x14ac:dyDescent="0.2">
      <c r="A10686" s="27">
        <v>42243</v>
      </c>
      <c r="B10686" s="27" t="s">
        <v>10237</v>
      </c>
      <c r="C10686" s="28" t="s">
        <v>12780</v>
      </c>
      <c r="D10686" s="27" t="s">
        <v>10239</v>
      </c>
      <c r="E10686" s="134">
        <v>351</v>
      </c>
    </row>
    <row r="10687" spans="1:5" customFormat="1" ht="25.5" x14ac:dyDescent="0.2">
      <c r="A10687" s="27">
        <v>38889</v>
      </c>
      <c r="B10687" s="27" t="s">
        <v>10237</v>
      </c>
      <c r="C10687" s="28" t="s">
        <v>12781</v>
      </c>
      <c r="D10687" s="27" t="s">
        <v>10239</v>
      </c>
      <c r="E10687" s="134">
        <v>50.02</v>
      </c>
    </row>
    <row r="10688" spans="1:5" customFormat="1" ht="25.5" x14ac:dyDescent="0.2">
      <c r="A10688" s="27">
        <v>38784</v>
      </c>
      <c r="B10688" s="27" t="s">
        <v>10237</v>
      </c>
      <c r="C10688" s="28" t="s">
        <v>12782</v>
      </c>
      <c r="D10688" s="27" t="s">
        <v>10239</v>
      </c>
      <c r="E10688" s="134">
        <v>66.92</v>
      </c>
    </row>
    <row r="10689" spans="1:5" customFormat="1" ht="25.5" x14ac:dyDescent="0.2">
      <c r="A10689" s="27">
        <v>3780</v>
      </c>
      <c r="B10689" s="27" t="s">
        <v>10237</v>
      </c>
      <c r="C10689" s="28" t="s">
        <v>12783</v>
      </c>
      <c r="D10689" s="27" t="s">
        <v>10239</v>
      </c>
      <c r="E10689" s="134">
        <v>102.9</v>
      </c>
    </row>
    <row r="10690" spans="1:5" customFormat="1" ht="25.5" x14ac:dyDescent="0.2">
      <c r="A10690" s="27">
        <v>38773</v>
      </c>
      <c r="B10690" s="27" t="s">
        <v>10237</v>
      </c>
      <c r="C10690" s="28" t="s">
        <v>12784</v>
      </c>
      <c r="D10690" s="27" t="s">
        <v>10239</v>
      </c>
      <c r="E10690" s="134">
        <v>6.56</v>
      </c>
    </row>
    <row r="10691" spans="1:5" customFormat="1" ht="12.75" x14ac:dyDescent="0.2">
      <c r="A10691" s="27">
        <v>12271</v>
      </c>
      <c r="B10691" s="27" t="s">
        <v>10237</v>
      </c>
      <c r="C10691" s="28" t="s">
        <v>12785</v>
      </c>
      <c r="D10691" s="27" t="s">
        <v>10239</v>
      </c>
      <c r="E10691" s="134">
        <v>365.99</v>
      </c>
    </row>
    <row r="10692" spans="1:5" customFormat="1" ht="12.75" x14ac:dyDescent="0.2">
      <c r="A10692" s="27">
        <v>39385</v>
      </c>
      <c r="B10692" s="27" t="s">
        <v>10237</v>
      </c>
      <c r="C10692" s="28" t="s">
        <v>12786</v>
      </c>
      <c r="D10692" s="27" t="s">
        <v>10239</v>
      </c>
      <c r="E10692" s="134">
        <v>12.7</v>
      </c>
    </row>
    <row r="10693" spans="1:5" customFormat="1" ht="12.75" x14ac:dyDescent="0.2">
      <c r="A10693" s="27">
        <v>39389</v>
      </c>
      <c r="B10693" s="27" t="s">
        <v>10237</v>
      </c>
      <c r="C10693" s="28" t="s">
        <v>12787</v>
      </c>
      <c r="D10693" s="27" t="s">
        <v>10239</v>
      </c>
      <c r="E10693" s="134">
        <v>13.78</v>
      </c>
    </row>
    <row r="10694" spans="1:5" customFormat="1" ht="12.75" x14ac:dyDescent="0.2">
      <c r="A10694" s="27">
        <v>39390</v>
      </c>
      <c r="B10694" s="27" t="s">
        <v>10237</v>
      </c>
      <c r="C10694" s="28" t="s">
        <v>12788</v>
      </c>
      <c r="D10694" s="27" t="s">
        <v>10239</v>
      </c>
      <c r="E10694" s="134">
        <v>28.9</v>
      </c>
    </row>
    <row r="10695" spans="1:5" customFormat="1" ht="12.75" x14ac:dyDescent="0.2">
      <c r="A10695" s="27">
        <v>39391</v>
      </c>
      <c r="B10695" s="27" t="s">
        <v>10237</v>
      </c>
      <c r="C10695" s="28" t="s">
        <v>12789</v>
      </c>
      <c r="D10695" s="27" t="s">
        <v>10239</v>
      </c>
      <c r="E10695" s="134">
        <v>32.44</v>
      </c>
    </row>
    <row r="10696" spans="1:5" customFormat="1" ht="25.5" x14ac:dyDescent="0.2">
      <c r="A10696" s="27">
        <v>3803</v>
      </c>
      <c r="B10696" s="27" t="s">
        <v>10237</v>
      </c>
      <c r="C10696" s="28" t="s">
        <v>12790</v>
      </c>
      <c r="D10696" s="27" t="s">
        <v>10239</v>
      </c>
      <c r="E10696" s="134">
        <v>61.89</v>
      </c>
    </row>
    <row r="10697" spans="1:5" customFormat="1" ht="25.5" x14ac:dyDescent="0.2">
      <c r="A10697" s="27">
        <v>38770</v>
      </c>
      <c r="B10697" s="27" t="s">
        <v>10237</v>
      </c>
      <c r="C10697" s="28" t="s">
        <v>12791</v>
      </c>
      <c r="D10697" s="27" t="s">
        <v>10239</v>
      </c>
      <c r="E10697" s="134">
        <v>71.66</v>
      </c>
    </row>
    <row r="10698" spans="1:5" customFormat="1" ht="12.75" x14ac:dyDescent="0.2">
      <c r="A10698" s="27">
        <v>12267</v>
      </c>
      <c r="B10698" s="27" t="s">
        <v>10237</v>
      </c>
      <c r="C10698" s="28" t="s">
        <v>12792</v>
      </c>
      <c r="D10698" s="27" t="s">
        <v>10239</v>
      </c>
      <c r="E10698" s="134">
        <v>210</v>
      </c>
    </row>
    <row r="10699" spans="1:5" customFormat="1" ht="51" x14ac:dyDescent="0.2">
      <c r="A10699" s="27">
        <v>43265</v>
      </c>
      <c r="B10699" s="27" t="s">
        <v>10237</v>
      </c>
      <c r="C10699" s="28" t="s">
        <v>12793</v>
      </c>
      <c r="D10699" s="27" t="s">
        <v>10239</v>
      </c>
      <c r="E10699" s="134">
        <v>39.729999999999997</v>
      </c>
    </row>
    <row r="10700" spans="1:5" customFormat="1" ht="25.5" x14ac:dyDescent="0.2">
      <c r="A10700" s="27">
        <v>12266</v>
      </c>
      <c r="B10700" s="27" t="s">
        <v>10237</v>
      </c>
      <c r="C10700" s="28" t="s">
        <v>12794</v>
      </c>
      <c r="D10700" s="27" t="s">
        <v>10239</v>
      </c>
      <c r="E10700" s="134">
        <v>107.48</v>
      </c>
    </row>
    <row r="10701" spans="1:5" customFormat="1" ht="25.5" x14ac:dyDescent="0.2">
      <c r="A10701" s="27">
        <v>39378</v>
      </c>
      <c r="B10701" s="27" t="s">
        <v>10237</v>
      </c>
      <c r="C10701" s="28" t="s">
        <v>12795</v>
      </c>
      <c r="D10701" s="27" t="s">
        <v>10239</v>
      </c>
      <c r="E10701" s="134">
        <v>76.2</v>
      </c>
    </row>
    <row r="10702" spans="1:5" customFormat="1" ht="25.5" x14ac:dyDescent="0.2">
      <c r="A10702" s="27">
        <v>43543</v>
      </c>
      <c r="B10702" s="27" t="s">
        <v>10237</v>
      </c>
      <c r="C10702" s="28" t="s">
        <v>12796</v>
      </c>
      <c r="D10702" s="27" t="s">
        <v>10239</v>
      </c>
      <c r="E10702" s="134">
        <v>158.76</v>
      </c>
    </row>
    <row r="10703" spans="1:5" customFormat="1" ht="25.5" x14ac:dyDescent="0.2">
      <c r="A10703" s="27">
        <v>38775</v>
      </c>
      <c r="B10703" s="27" t="s">
        <v>10237</v>
      </c>
      <c r="C10703" s="28" t="s">
        <v>12797</v>
      </c>
      <c r="D10703" s="27" t="s">
        <v>10239</v>
      </c>
      <c r="E10703" s="134">
        <v>80.790000000000006</v>
      </c>
    </row>
    <row r="10704" spans="1:5" customFormat="1" ht="12.75" x14ac:dyDescent="0.2">
      <c r="A10704" s="27">
        <v>44252</v>
      </c>
      <c r="B10704" s="27" t="s">
        <v>10237</v>
      </c>
      <c r="C10704" s="28" t="s">
        <v>12798</v>
      </c>
      <c r="D10704" s="27" t="s">
        <v>10239</v>
      </c>
      <c r="E10704" s="134">
        <v>208.29</v>
      </c>
    </row>
    <row r="10705" spans="1:5" customFormat="1" ht="12.75" x14ac:dyDescent="0.2">
      <c r="A10705" s="27">
        <v>21119</v>
      </c>
      <c r="B10705" s="27" t="s">
        <v>10237</v>
      </c>
      <c r="C10705" s="28" t="s">
        <v>12799</v>
      </c>
      <c r="D10705" s="27" t="s">
        <v>10239</v>
      </c>
      <c r="E10705" s="134">
        <v>2.09</v>
      </c>
    </row>
    <row r="10706" spans="1:5" customFormat="1" ht="12.75" x14ac:dyDescent="0.2">
      <c r="A10706" s="27">
        <v>37974</v>
      </c>
      <c r="B10706" s="27" t="s">
        <v>10237</v>
      </c>
      <c r="C10706" s="28" t="s">
        <v>12800</v>
      </c>
      <c r="D10706" s="27" t="s">
        <v>10239</v>
      </c>
      <c r="E10706" s="134">
        <v>2.7</v>
      </c>
    </row>
    <row r="10707" spans="1:5" customFormat="1" ht="12.75" x14ac:dyDescent="0.2">
      <c r="A10707" s="27">
        <v>37975</v>
      </c>
      <c r="B10707" s="27" t="s">
        <v>10237</v>
      </c>
      <c r="C10707" s="28" t="s">
        <v>12801</v>
      </c>
      <c r="D10707" s="27" t="s">
        <v>10239</v>
      </c>
      <c r="E10707" s="134">
        <v>6.01</v>
      </c>
    </row>
    <row r="10708" spans="1:5" customFormat="1" ht="12.75" x14ac:dyDescent="0.2">
      <c r="A10708" s="27">
        <v>37976</v>
      </c>
      <c r="B10708" s="27" t="s">
        <v>10237</v>
      </c>
      <c r="C10708" s="28" t="s">
        <v>12802</v>
      </c>
      <c r="D10708" s="27" t="s">
        <v>10239</v>
      </c>
      <c r="E10708" s="134">
        <v>13.39</v>
      </c>
    </row>
    <row r="10709" spans="1:5" customFormat="1" ht="12.75" x14ac:dyDescent="0.2">
      <c r="A10709" s="27">
        <v>37977</v>
      </c>
      <c r="B10709" s="27" t="s">
        <v>10237</v>
      </c>
      <c r="C10709" s="28" t="s">
        <v>12803</v>
      </c>
      <c r="D10709" s="27" t="s">
        <v>10239</v>
      </c>
      <c r="E10709" s="134">
        <v>18.53</v>
      </c>
    </row>
    <row r="10710" spans="1:5" customFormat="1" ht="12.75" x14ac:dyDescent="0.2">
      <c r="A10710" s="27">
        <v>37978</v>
      </c>
      <c r="B10710" s="27" t="s">
        <v>10237</v>
      </c>
      <c r="C10710" s="28" t="s">
        <v>12804</v>
      </c>
      <c r="D10710" s="27" t="s">
        <v>10239</v>
      </c>
      <c r="E10710" s="134">
        <v>36.74</v>
      </c>
    </row>
    <row r="10711" spans="1:5" customFormat="1" ht="12.75" x14ac:dyDescent="0.2">
      <c r="A10711" s="27">
        <v>37979</v>
      </c>
      <c r="B10711" s="27" t="s">
        <v>10237</v>
      </c>
      <c r="C10711" s="28" t="s">
        <v>12805</v>
      </c>
      <c r="D10711" s="27" t="s">
        <v>10239</v>
      </c>
      <c r="E10711" s="134">
        <v>155.93</v>
      </c>
    </row>
    <row r="10712" spans="1:5" customFormat="1" ht="12.75" x14ac:dyDescent="0.2">
      <c r="A10712" s="27">
        <v>37980</v>
      </c>
      <c r="B10712" s="27" t="s">
        <v>10237</v>
      </c>
      <c r="C10712" s="28" t="s">
        <v>12806</v>
      </c>
      <c r="D10712" s="27" t="s">
        <v>10239</v>
      </c>
      <c r="E10712" s="134">
        <v>179.12</v>
      </c>
    </row>
    <row r="10713" spans="1:5" customFormat="1" ht="25.5" x14ac:dyDescent="0.2">
      <c r="A10713" s="27">
        <v>36147</v>
      </c>
      <c r="B10713" s="27" t="s">
        <v>10237</v>
      </c>
      <c r="C10713" s="28" t="s">
        <v>12807</v>
      </c>
      <c r="D10713" s="27" t="s">
        <v>10654</v>
      </c>
      <c r="E10713" s="134">
        <v>373.91</v>
      </c>
    </row>
    <row r="10714" spans="1:5" customFormat="1" ht="12.75" x14ac:dyDescent="0.2">
      <c r="A10714" s="27">
        <v>12731</v>
      </c>
      <c r="B10714" s="27" t="s">
        <v>10237</v>
      </c>
      <c r="C10714" s="28" t="s">
        <v>12808</v>
      </c>
      <c r="D10714" s="27" t="s">
        <v>10239</v>
      </c>
      <c r="E10714" s="134">
        <v>372.67</v>
      </c>
    </row>
    <row r="10715" spans="1:5" customFormat="1" ht="12.75" x14ac:dyDescent="0.2">
      <c r="A10715" s="27">
        <v>12723</v>
      </c>
      <c r="B10715" s="27" t="s">
        <v>10237</v>
      </c>
      <c r="C10715" s="28" t="s">
        <v>12809</v>
      </c>
      <c r="D10715" s="27" t="s">
        <v>10239</v>
      </c>
      <c r="E10715" s="134">
        <v>2.89</v>
      </c>
    </row>
    <row r="10716" spans="1:5" customFormat="1" ht="12.75" x14ac:dyDescent="0.2">
      <c r="A10716" s="27">
        <v>12724</v>
      </c>
      <c r="B10716" s="27" t="s">
        <v>10237</v>
      </c>
      <c r="C10716" s="28" t="s">
        <v>12810</v>
      </c>
      <c r="D10716" s="27" t="s">
        <v>10239</v>
      </c>
      <c r="E10716" s="134">
        <v>5.55</v>
      </c>
    </row>
    <row r="10717" spans="1:5" customFormat="1" ht="12.75" x14ac:dyDescent="0.2">
      <c r="A10717" s="27">
        <v>12725</v>
      </c>
      <c r="B10717" s="27" t="s">
        <v>10237</v>
      </c>
      <c r="C10717" s="28" t="s">
        <v>12811</v>
      </c>
      <c r="D10717" s="27" t="s">
        <v>10239</v>
      </c>
      <c r="E10717" s="134">
        <v>11.14</v>
      </c>
    </row>
    <row r="10718" spans="1:5" customFormat="1" ht="12.75" x14ac:dyDescent="0.2">
      <c r="A10718" s="27">
        <v>12726</v>
      </c>
      <c r="B10718" s="27" t="s">
        <v>10237</v>
      </c>
      <c r="C10718" s="28" t="s">
        <v>12812</v>
      </c>
      <c r="D10718" s="27" t="s">
        <v>10239</v>
      </c>
      <c r="E10718" s="134">
        <v>24.58</v>
      </c>
    </row>
    <row r="10719" spans="1:5" customFormat="1" ht="12.75" x14ac:dyDescent="0.2">
      <c r="A10719" s="27">
        <v>12727</v>
      </c>
      <c r="B10719" s="27" t="s">
        <v>10237</v>
      </c>
      <c r="C10719" s="28" t="s">
        <v>12813</v>
      </c>
      <c r="D10719" s="27" t="s">
        <v>10239</v>
      </c>
      <c r="E10719" s="134">
        <v>31.18</v>
      </c>
    </row>
    <row r="10720" spans="1:5" customFormat="1" ht="12.75" x14ac:dyDescent="0.2">
      <c r="A10720" s="27">
        <v>12728</v>
      </c>
      <c r="B10720" s="27" t="s">
        <v>10237</v>
      </c>
      <c r="C10720" s="28" t="s">
        <v>12814</v>
      </c>
      <c r="D10720" s="27" t="s">
        <v>10239</v>
      </c>
      <c r="E10720" s="134">
        <v>50.93</v>
      </c>
    </row>
    <row r="10721" spans="1:5" customFormat="1" ht="12.75" x14ac:dyDescent="0.2">
      <c r="A10721" s="27">
        <v>12729</v>
      </c>
      <c r="B10721" s="27" t="s">
        <v>10237</v>
      </c>
      <c r="C10721" s="28" t="s">
        <v>12815</v>
      </c>
      <c r="D10721" s="27" t="s">
        <v>10239</v>
      </c>
      <c r="E10721" s="134">
        <v>166.92</v>
      </c>
    </row>
    <row r="10722" spans="1:5" customFormat="1" ht="12.75" x14ac:dyDescent="0.2">
      <c r="A10722" s="27">
        <v>12730</v>
      </c>
      <c r="B10722" s="27" t="s">
        <v>10237</v>
      </c>
      <c r="C10722" s="28" t="s">
        <v>12816</v>
      </c>
      <c r="D10722" s="27" t="s">
        <v>10239</v>
      </c>
      <c r="E10722" s="134">
        <v>255.57</v>
      </c>
    </row>
    <row r="10723" spans="1:5" customFormat="1" ht="12.75" x14ac:dyDescent="0.2">
      <c r="A10723" s="27">
        <v>3840</v>
      </c>
      <c r="B10723" s="27" t="s">
        <v>10237</v>
      </c>
      <c r="C10723" s="28" t="s">
        <v>12817</v>
      </c>
      <c r="D10723" s="27" t="s">
        <v>10239</v>
      </c>
      <c r="E10723" s="134">
        <v>50.39</v>
      </c>
    </row>
    <row r="10724" spans="1:5" customFormat="1" ht="12.75" x14ac:dyDescent="0.2">
      <c r="A10724" s="27">
        <v>3838</v>
      </c>
      <c r="B10724" s="27" t="s">
        <v>10237</v>
      </c>
      <c r="C10724" s="28" t="s">
        <v>12818</v>
      </c>
      <c r="D10724" s="27" t="s">
        <v>10239</v>
      </c>
      <c r="E10724" s="134">
        <v>111.22</v>
      </c>
    </row>
    <row r="10725" spans="1:5" customFormat="1" ht="12.75" x14ac:dyDescent="0.2">
      <c r="A10725" s="27">
        <v>3844</v>
      </c>
      <c r="B10725" s="27" t="s">
        <v>10237</v>
      </c>
      <c r="C10725" s="28" t="s">
        <v>12819</v>
      </c>
      <c r="D10725" s="27" t="s">
        <v>10239</v>
      </c>
      <c r="E10725" s="134">
        <v>198.39</v>
      </c>
    </row>
    <row r="10726" spans="1:5" customFormat="1" ht="12.75" x14ac:dyDescent="0.2">
      <c r="A10726" s="27">
        <v>3839</v>
      </c>
      <c r="B10726" s="27" t="s">
        <v>10237</v>
      </c>
      <c r="C10726" s="28" t="s">
        <v>12820</v>
      </c>
      <c r="D10726" s="27" t="s">
        <v>10239</v>
      </c>
      <c r="E10726" s="134">
        <v>361.36</v>
      </c>
    </row>
    <row r="10727" spans="1:5" customFormat="1" ht="12.75" x14ac:dyDescent="0.2">
      <c r="A10727" s="27">
        <v>3843</v>
      </c>
      <c r="B10727" s="27" t="s">
        <v>10237</v>
      </c>
      <c r="C10727" s="28" t="s">
        <v>12821</v>
      </c>
      <c r="D10727" s="27" t="s">
        <v>10239</v>
      </c>
      <c r="E10727" s="134">
        <v>495.97</v>
      </c>
    </row>
    <row r="10728" spans="1:5" customFormat="1" ht="12.75" x14ac:dyDescent="0.2">
      <c r="A10728" s="27">
        <v>3900</v>
      </c>
      <c r="B10728" s="27" t="s">
        <v>10237</v>
      </c>
      <c r="C10728" s="28" t="s">
        <v>12822</v>
      </c>
      <c r="D10728" s="27" t="s">
        <v>10239</v>
      </c>
      <c r="E10728" s="134">
        <v>56.02</v>
      </c>
    </row>
    <row r="10729" spans="1:5" customFormat="1" ht="12.75" x14ac:dyDescent="0.2">
      <c r="A10729" s="27">
        <v>3846</v>
      </c>
      <c r="B10729" s="27" t="s">
        <v>10237</v>
      </c>
      <c r="C10729" s="28" t="s">
        <v>12823</v>
      </c>
      <c r="D10729" s="27" t="s">
        <v>10239</v>
      </c>
      <c r="E10729" s="134">
        <v>16.829999999999998</v>
      </c>
    </row>
    <row r="10730" spans="1:5" customFormat="1" ht="12.75" x14ac:dyDescent="0.2">
      <c r="A10730" s="27">
        <v>3886</v>
      </c>
      <c r="B10730" s="27" t="s">
        <v>10237</v>
      </c>
      <c r="C10730" s="28" t="s">
        <v>12824</v>
      </c>
      <c r="D10730" s="27" t="s">
        <v>10239</v>
      </c>
      <c r="E10730" s="134">
        <v>22.35</v>
      </c>
    </row>
    <row r="10731" spans="1:5" customFormat="1" ht="12.75" x14ac:dyDescent="0.2">
      <c r="A10731" s="27">
        <v>3854</v>
      </c>
      <c r="B10731" s="27" t="s">
        <v>10237</v>
      </c>
      <c r="C10731" s="28" t="s">
        <v>12825</v>
      </c>
      <c r="D10731" s="27" t="s">
        <v>10239</v>
      </c>
      <c r="E10731" s="134">
        <v>12.74</v>
      </c>
    </row>
    <row r="10732" spans="1:5" customFormat="1" ht="12.75" x14ac:dyDescent="0.2">
      <c r="A10732" s="27">
        <v>3873</v>
      </c>
      <c r="B10732" s="27" t="s">
        <v>10237</v>
      </c>
      <c r="C10732" s="28" t="s">
        <v>12826</v>
      </c>
      <c r="D10732" s="27" t="s">
        <v>10239</v>
      </c>
      <c r="E10732" s="134">
        <v>14.83</v>
      </c>
    </row>
    <row r="10733" spans="1:5" customFormat="1" ht="12.75" x14ac:dyDescent="0.2">
      <c r="A10733" s="27">
        <v>38021</v>
      </c>
      <c r="B10733" s="27" t="s">
        <v>10237</v>
      </c>
      <c r="C10733" s="28" t="s">
        <v>12827</v>
      </c>
      <c r="D10733" s="27" t="s">
        <v>10239</v>
      </c>
      <c r="E10733" s="134">
        <v>26.33</v>
      </c>
    </row>
    <row r="10734" spans="1:5" customFormat="1" ht="12.75" x14ac:dyDescent="0.2">
      <c r="A10734" s="27">
        <v>43838</v>
      </c>
      <c r="B10734" s="27" t="s">
        <v>10237</v>
      </c>
      <c r="C10734" s="28" t="s">
        <v>12828</v>
      </c>
      <c r="D10734" s="27" t="s">
        <v>10239</v>
      </c>
      <c r="E10734" s="134">
        <v>34.03</v>
      </c>
    </row>
    <row r="10735" spans="1:5" customFormat="1" ht="12.75" x14ac:dyDescent="0.2">
      <c r="A10735" s="27">
        <v>3847</v>
      </c>
      <c r="B10735" s="27" t="s">
        <v>10237</v>
      </c>
      <c r="C10735" s="28" t="s">
        <v>12829</v>
      </c>
      <c r="D10735" s="27" t="s">
        <v>10239</v>
      </c>
      <c r="E10735" s="134">
        <v>34.32</v>
      </c>
    </row>
    <row r="10736" spans="1:5" customFormat="1" ht="12.75" x14ac:dyDescent="0.2">
      <c r="A10736" s="27">
        <v>38022</v>
      </c>
      <c r="B10736" s="27" t="s">
        <v>10237</v>
      </c>
      <c r="C10736" s="28" t="s">
        <v>12830</v>
      </c>
      <c r="D10736" s="27" t="s">
        <v>10239</v>
      </c>
      <c r="E10736" s="134">
        <v>47.17</v>
      </c>
    </row>
    <row r="10737" spans="1:5" customFormat="1" ht="12.75" x14ac:dyDescent="0.2">
      <c r="A10737" s="27">
        <v>3826</v>
      </c>
      <c r="B10737" s="27" t="s">
        <v>10237</v>
      </c>
      <c r="C10737" s="28" t="s">
        <v>12831</v>
      </c>
      <c r="D10737" s="27" t="s">
        <v>10239</v>
      </c>
      <c r="E10737" s="134">
        <v>50</v>
      </c>
    </row>
    <row r="10738" spans="1:5" customFormat="1" ht="12.75" x14ac:dyDescent="0.2">
      <c r="A10738" s="27">
        <v>3825</v>
      </c>
      <c r="B10738" s="27" t="s">
        <v>10237</v>
      </c>
      <c r="C10738" s="28" t="s">
        <v>12832</v>
      </c>
      <c r="D10738" s="27" t="s">
        <v>10239</v>
      </c>
      <c r="E10738" s="134">
        <v>14.38</v>
      </c>
    </row>
    <row r="10739" spans="1:5" customFormat="1" ht="12.75" x14ac:dyDescent="0.2">
      <c r="A10739" s="27">
        <v>3827</v>
      </c>
      <c r="B10739" s="27" t="s">
        <v>10237</v>
      </c>
      <c r="C10739" s="28" t="s">
        <v>12833</v>
      </c>
      <c r="D10739" s="27" t="s">
        <v>10239</v>
      </c>
      <c r="E10739" s="134">
        <v>31.42</v>
      </c>
    </row>
    <row r="10740" spans="1:5" customFormat="1" ht="12.75" x14ac:dyDescent="0.2">
      <c r="A10740" s="27">
        <v>3830</v>
      </c>
      <c r="B10740" s="27" t="s">
        <v>10237</v>
      </c>
      <c r="C10740" s="28" t="s">
        <v>12834</v>
      </c>
      <c r="D10740" s="27" t="s">
        <v>10239</v>
      </c>
      <c r="E10740" s="134">
        <v>254.26</v>
      </c>
    </row>
    <row r="10741" spans="1:5" customFormat="1" ht="12.75" x14ac:dyDescent="0.2">
      <c r="A10741" s="27">
        <v>37981</v>
      </c>
      <c r="B10741" s="27" t="s">
        <v>10237</v>
      </c>
      <c r="C10741" s="28" t="s">
        <v>12835</v>
      </c>
      <c r="D10741" s="27" t="s">
        <v>10239</v>
      </c>
      <c r="E10741" s="134">
        <v>7.8</v>
      </c>
    </row>
    <row r="10742" spans="1:5" customFormat="1" ht="12.75" x14ac:dyDescent="0.2">
      <c r="A10742" s="27">
        <v>37982</v>
      </c>
      <c r="B10742" s="27" t="s">
        <v>10237</v>
      </c>
      <c r="C10742" s="28" t="s">
        <v>12836</v>
      </c>
      <c r="D10742" s="27" t="s">
        <v>10239</v>
      </c>
      <c r="E10742" s="134">
        <v>11.32</v>
      </c>
    </row>
    <row r="10743" spans="1:5" customFormat="1" ht="12.75" x14ac:dyDescent="0.2">
      <c r="A10743" s="27">
        <v>37983</v>
      </c>
      <c r="B10743" s="27" t="s">
        <v>10237</v>
      </c>
      <c r="C10743" s="28" t="s">
        <v>12837</v>
      </c>
      <c r="D10743" s="27" t="s">
        <v>10239</v>
      </c>
      <c r="E10743" s="134">
        <v>16.739999999999998</v>
      </c>
    </row>
    <row r="10744" spans="1:5" customFormat="1" ht="12.75" x14ac:dyDescent="0.2">
      <c r="A10744" s="27">
        <v>37984</v>
      </c>
      <c r="B10744" s="27" t="s">
        <v>10237</v>
      </c>
      <c r="C10744" s="28" t="s">
        <v>12838</v>
      </c>
      <c r="D10744" s="27" t="s">
        <v>10239</v>
      </c>
      <c r="E10744" s="134">
        <v>23.51</v>
      </c>
    </row>
    <row r="10745" spans="1:5" customFormat="1" ht="12.75" x14ac:dyDescent="0.2">
      <c r="A10745" s="27">
        <v>37985</v>
      </c>
      <c r="B10745" s="27" t="s">
        <v>10237</v>
      </c>
      <c r="C10745" s="28" t="s">
        <v>12839</v>
      </c>
      <c r="D10745" s="27" t="s">
        <v>10239</v>
      </c>
      <c r="E10745" s="134">
        <v>33.4</v>
      </c>
    </row>
    <row r="10746" spans="1:5" customFormat="1" ht="12.75" x14ac:dyDescent="0.2">
      <c r="A10746" s="27">
        <v>20165</v>
      </c>
      <c r="B10746" s="27" t="s">
        <v>10237</v>
      </c>
      <c r="C10746" s="28" t="s">
        <v>12840</v>
      </c>
      <c r="D10746" s="27" t="s">
        <v>10239</v>
      </c>
      <c r="E10746" s="134">
        <v>31.52</v>
      </c>
    </row>
    <row r="10747" spans="1:5" customFormat="1" ht="12.75" x14ac:dyDescent="0.2">
      <c r="A10747" s="27">
        <v>20166</v>
      </c>
      <c r="B10747" s="27" t="s">
        <v>10237</v>
      </c>
      <c r="C10747" s="28" t="s">
        <v>12841</v>
      </c>
      <c r="D10747" s="27" t="s">
        <v>10239</v>
      </c>
      <c r="E10747" s="134">
        <v>96.26</v>
      </c>
    </row>
    <row r="10748" spans="1:5" customFormat="1" ht="12.75" x14ac:dyDescent="0.2">
      <c r="A10748" s="27">
        <v>20164</v>
      </c>
      <c r="B10748" s="27" t="s">
        <v>10237</v>
      </c>
      <c r="C10748" s="28" t="s">
        <v>12842</v>
      </c>
      <c r="D10748" s="27" t="s">
        <v>10239</v>
      </c>
      <c r="E10748" s="134">
        <v>15.14</v>
      </c>
    </row>
    <row r="10749" spans="1:5" customFormat="1" ht="12.75" x14ac:dyDescent="0.2">
      <c r="A10749" s="27">
        <v>3893</v>
      </c>
      <c r="B10749" s="27" t="s">
        <v>10237</v>
      </c>
      <c r="C10749" s="28" t="s">
        <v>12843</v>
      </c>
      <c r="D10749" s="27" t="s">
        <v>10239</v>
      </c>
      <c r="E10749" s="134">
        <v>23.73</v>
      </c>
    </row>
    <row r="10750" spans="1:5" customFormat="1" ht="12.75" x14ac:dyDescent="0.2">
      <c r="A10750" s="27">
        <v>3848</v>
      </c>
      <c r="B10750" s="27" t="s">
        <v>10237</v>
      </c>
      <c r="C10750" s="28" t="s">
        <v>12844</v>
      </c>
      <c r="D10750" s="27" t="s">
        <v>10239</v>
      </c>
      <c r="E10750" s="134">
        <v>14.47</v>
      </c>
    </row>
    <row r="10751" spans="1:5" customFormat="1" ht="12.75" x14ac:dyDescent="0.2">
      <c r="A10751" s="27">
        <v>3895</v>
      </c>
      <c r="B10751" s="27" t="s">
        <v>10237</v>
      </c>
      <c r="C10751" s="28" t="s">
        <v>12845</v>
      </c>
      <c r="D10751" s="27" t="s">
        <v>10239</v>
      </c>
      <c r="E10751" s="134">
        <v>16.07</v>
      </c>
    </row>
    <row r="10752" spans="1:5" customFormat="1" ht="12.75" x14ac:dyDescent="0.2">
      <c r="A10752" s="27">
        <v>12404</v>
      </c>
      <c r="B10752" s="27" t="s">
        <v>10237</v>
      </c>
      <c r="C10752" s="28" t="s">
        <v>12846</v>
      </c>
      <c r="D10752" s="27" t="s">
        <v>10239</v>
      </c>
      <c r="E10752" s="134">
        <v>12.43</v>
      </c>
    </row>
    <row r="10753" spans="1:5" customFormat="1" ht="12.75" x14ac:dyDescent="0.2">
      <c r="A10753" s="27">
        <v>3939</v>
      </c>
      <c r="B10753" s="27" t="s">
        <v>10237</v>
      </c>
      <c r="C10753" s="28" t="s">
        <v>12847</v>
      </c>
      <c r="D10753" s="27" t="s">
        <v>10239</v>
      </c>
      <c r="E10753" s="134">
        <v>25.6</v>
      </c>
    </row>
    <row r="10754" spans="1:5" customFormat="1" ht="12.75" x14ac:dyDescent="0.2">
      <c r="A10754" s="27">
        <v>3911</v>
      </c>
      <c r="B10754" s="27" t="s">
        <v>10237</v>
      </c>
      <c r="C10754" s="28" t="s">
        <v>12848</v>
      </c>
      <c r="D10754" s="27" t="s">
        <v>10239</v>
      </c>
      <c r="E10754" s="134">
        <v>20.92</v>
      </c>
    </row>
    <row r="10755" spans="1:5" customFormat="1" ht="12.75" x14ac:dyDescent="0.2">
      <c r="A10755" s="27">
        <v>3908</v>
      </c>
      <c r="B10755" s="27" t="s">
        <v>10237</v>
      </c>
      <c r="C10755" s="28" t="s">
        <v>12849</v>
      </c>
      <c r="D10755" s="27" t="s">
        <v>10239</v>
      </c>
      <c r="E10755" s="134">
        <v>6.76</v>
      </c>
    </row>
    <row r="10756" spans="1:5" customFormat="1" ht="12.75" x14ac:dyDescent="0.2">
      <c r="A10756" s="27">
        <v>3910</v>
      </c>
      <c r="B10756" s="27" t="s">
        <v>10237</v>
      </c>
      <c r="C10756" s="28" t="s">
        <v>12850</v>
      </c>
      <c r="D10756" s="27" t="s">
        <v>10239</v>
      </c>
      <c r="E10756" s="134">
        <v>14.96</v>
      </c>
    </row>
    <row r="10757" spans="1:5" customFormat="1" ht="12.75" x14ac:dyDescent="0.2">
      <c r="A10757" s="27">
        <v>3913</v>
      </c>
      <c r="B10757" s="27" t="s">
        <v>10237</v>
      </c>
      <c r="C10757" s="28" t="s">
        <v>12851</v>
      </c>
      <c r="D10757" s="27" t="s">
        <v>10239</v>
      </c>
      <c r="E10757" s="134">
        <v>71.53</v>
      </c>
    </row>
    <row r="10758" spans="1:5" customFormat="1" ht="12.75" x14ac:dyDescent="0.2">
      <c r="A10758" s="27">
        <v>3912</v>
      </c>
      <c r="B10758" s="27" t="s">
        <v>10237</v>
      </c>
      <c r="C10758" s="28" t="s">
        <v>12852</v>
      </c>
      <c r="D10758" s="27" t="s">
        <v>10239</v>
      </c>
      <c r="E10758" s="134">
        <v>39.21</v>
      </c>
    </row>
    <row r="10759" spans="1:5" customFormat="1" ht="12.75" x14ac:dyDescent="0.2">
      <c r="A10759" s="27">
        <v>3909</v>
      </c>
      <c r="B10759" s="27" t="s">
        <v>10237</v>
      </c>
      <c r="C10759" s="28" t="s">
        <v>12853</v>
      </c>
      <c r="D10759" s="27" t="s">
        <v>10239</v>
      </c>
      <c r="E10759" s="134">
        <v>9.1999999999999993</v>
      </c>
    </row>
    <row r="10760" spans="1:5" customFormat="1" ht="12.75" x14ac:dyDescent="0.2">
      <c r="A10760" s="27">
        <v>3914</v>
      </c>
      <c r="B10760" s="27" t="s">
        <v>10237</v>
      </c>
      <c r="C10760" s="28" t="s">
        <v>12854</v>
      </c>
      <c r="D10760" s="27" t="s">
        <v>10239</v>
      </c>
      <c r="E10760" s="134">
        <v>107.91</v>
      </c>
    </row>
    <row r="10761" spans="1:5" customFormat="1" ht="12.75" x14ac:dyDescent="0.2">
      <c r="A10761" s="27">
        <v>3915</v>
      </c>
      <c r="B10761" s="27" t="s">
        <v>10237</v>
      </c>
      <c r="C10761" s="28" t="s">
        <v>12855</v>
      </c>
      <c r="D10761" s="27" t="s">
        <v>10239</v>
      </c>
      <c r="E10761" s="134">
        <v>170.17</v>
      </c>
    </row>
    <row r="10762" spans="1:5" customFormat="1" ht="12.75" x14ac:dyDescent="0.2">
      <c r="A10762" s="27">
        <v>3916</v>
      </c>
      <c r="B10762" s="27" t="s">
        <v>10237</v>
      </c>
      <c r="C10762" s="28" t="s">
        <v>12856</v>
      </c>
      <c r="D10762" s="27" t="s">
        <v>10239</v>
      </c>
      <c r="E10762" s="134">
        <v>310.02</v>
      </c>
    </row>
    <row r="10763" spans="1:5" customFormat="1" ht="12.75" x14ac:dyDescent="0.2">
      <c r="A10763" s="27">
        <v>3917</v>
      </c>
      <c r="B10763" s="27" t="s">
        <v>10237</v>
      </c>
      <c r="C10763" s="28" t="s">
        <v>12857</v>
      </c>
      <c r="D10763" s="27" t="s">
        <v>10239</v>
      </c>
      <c r="E10763" s="134">
        <v>511.33</v>
      </c>
    </row>
    <row r="10764" spans="1:5" customFormat="1" ht="12.75" x14ac:dyDescent="0.2">
      <c r="A10764" s="27">
        <v>1904</v>
      </c>
      <c r="B10764" s="27" t="s">
        <v>10237</v>
      </c>
      <c r="C10764" s="28" t="s">
        <v>12858</v>
      </c>
      <c r="D10764" s="27" t="s">
        <v>10239</v>
      </c>
      <c r="E10764" s="134">
        <v>0.92</v>
      </c>
    </row>
    <row r="10765" spans="1:5" customFormat="1" ht="12.75" x14ac:dyDescent="0.2">
      <c r="A10765" s="27">
        <v>1899</v>
      </c>
      <c r="B10765" s="27" t="s">
        <v>10237</v>
      </c>
      <c r="C10765" s="28" t="s">
        <v>12859</v>
      </c>
      <c r="D10765" s="27" t="s">
        <v>10239</v>
      </c>
      <c r="E10765" s="134">
        <v>1.04</v>
      </c>
    </row>
    <row r="10766" spans="1:5" customFormat="1" ht="12.75" x14ac:dyDescent="0.2">
      <c r="A10766" s="27">
        <v>1900</v>
      </c>
      <c r="B10766" s="27" t="s">
        <v>10237</v>
      </c>
      <c r="C10766" s="28" t="s">
        <v>12860</v>
      </c>
      <c r="D10766" s="27" t="s">
        <v>10239</v>
      </c>
      <c r="E10766" s="134">
        <v>1.69</v>
      </c>
    </row>
    <row r="10767" spans="1:5" customFormat="1" ht="12.75" x14ac:dyDescent="0.2">
      <c r="A10767" s="27">
        <v>12407</v>
      </c>
      <c r="B10767" s="27" t="s">
        <v>10237</v>
      </c>
      <c r="C10767" s="28" t="s">
        <v>12861</v>
      </c>
      <c r="D10767" s="27" t="s">
        <v>10239</v>
      </c>
      <c r="E10767" s="134">
        <v>38.71</v>
      </c>
    </row>
    <row r="10768" spans="1:5" customFormat="1" ht="12.75" x14ac:dyDescent="0.2">
      <c r="A10768" s="27">
        <v>12408</v>
      </c>
      <c r="B10768" s="27" t="s">
        <v>10237</v>
      </c>
      <c r="C10768" s="28" t="s">
        <v>12862</v>
      </c>
      <c r="D10768" s="27" t="s">
        <v>10239</v>
      </c>
      <c r="E10768" s="134">
        <v>21.85</v>
      </c>
    </row>
    <row r="10769" spans="1:5" customFormat="1" ht="12.75" x14ac:dyDescent="0.2">
      <c r="A10769" s="27">
        <v>12409</v>
      </c>
      <c r="B10769" s="27" t="s">
        <v>10237</v>
      </c>
      <c r="C10769" s="28" t="s">
        <v>12863</v>
      </c>
      <c r="D10769" s="27" t="s">
        <v>10239</v>
      </c>
      <c r="E10769" s="134">
        <v>21.85</v>
      </c>
    </row>
    <row r="10770" spans="1:5" customFormat="1" ht="12.75" x14ac:dyDescent="0.2">
      <c r="A10770" s="27">
        <v>12410</v>
      </c>
      <c r="B10770" s="27" t="s">
        <v>10237</v>
      </c>
      <c r="C10770" s="28" t="s">
        <v>12864</v>
      </c>
      <c r="D10770" s="27" t="s">
        <v>10239</v>
      </c>
      <c r="E10770" s="134">
        <v>15.05</v>
      </c>
    </row>
    <row r="10771" spans="1:5" customFormat="1" ht="12.75" x14ac:dyDescent="0.2">
      <c r="A10771" s="27">
        <v>3936</v>
      </c>
      <c r="B10771" s="27" t="s">
        <v>10237</v>
      </c>
      <c r="C10771" s="28" t="s">
        <v>12865</v>
      </c>
      <c r="D10771" s="27" t="s">
        <v>10239</v>
      </c>
      <c r="E10771" s="134">
        <v>27.2</v>
      </c>
    </row>
    <row r="10772" spans="1:5" customFormat="1" ht="12.75" x14ac:dyDescent="0.2">
      <c r="A10772" s="27">
        <v>3922</v>
      </c>
      <c r="B10772" s="27" t="s">
        <v>10237</v>
      </c>
      <c r="C10772" s="28" t="s">
        <v>12866</v>
      </c>
      <c r="D10772" s="27" t="s">
        <v>10239</v>
      </c>
      <c r="E10772" s="134">
        <v>25.02</v>
      </c>
    </row>
    <row r="10773" spans="1:5" customFormat="1" ht="12.75" x14ac:dyDescent="0.2">
      <c r="A10773" s="27">
        <v>3924</v>
      </c>
      <c r="B10773" s="27" t="s">
        <v>10237</v>
      </c>
      <c r="C10773" s="28" t="s">
        <v>12867</v>
      </c>
      <c r="D10773" s="27" t="s">
        <v>10239</v>
      </c>
      <c r="E10773" s="134">
        <v>27.2</v>
      </c>
    </row>
    <row r="10774" spans="1:5" customFormat="1" ht="12.75" x14ac:dyDescent="0.2">
      <c r="A10774" s="27">
        <v>3923</v>
      </c>
      <c r="B10774" s="27" t="s">
        <v>10237</v>
      </c>
      <c r="C10774" s="28" t="s">
        <v>12868</v>
      </c>
      <c r="D10774" s="27" t="s">
        <v>10239</v>
      </c>
      <c r="E10774" s="134">
        <v>27.2</v>
      </c>
    </row>
    <row r="10775" spans="1:5" customFormat="1" ht="12.75" x14ac:dyDescent="0.2">
      <c r="A10775" s="27">
        <v>3937</v>
      </c>
      <c r="B10775" s="27" t="s">
        <v>10237</v>
      </c>
      <c r="C10775" s="28" t="s">
        <v>12869</v>
      </c>
      <c r="D10775" s="27" t="s">
        <v>10239</v>
      </c>
      <c r="E10775" s="134">
        <v>22.44</v>
      </c>
    </row>
    <row r="10776" spans="1:5" customFormat="1" ht="12.75" x14ac:dyDescent="0.2">
      <c r="A10776" s="27">
        <v>3921</v>
      </c>
      <c r="B10776" s="27" t="s">
        <v>10237</v>
      </c>
      <c r="C10776" s="28" t="s">
        <v>12870</v>
      </c>
      <c r="D10776" s="27" t="s">
        <v>10239</v>
      </c>
      <c r="E10776" s="134">
        <v>22.45</v>
      </c>
    </row>
    <row r="10777" spans="1:5" customFormat="1" ht="12.75" x14ac:dyDescent="0.2">
      <c r="A10777" s="27">
        <v>3920</v>
      </c>
      <c r="B10777" s="27" t="s">
        <v>10237</v>
      </c>
      <c r="C10777" s="28" t="s">
        <v>12871</v>
      </c>
      <c r="D10777" s="27" t="s">
        <v>10239</v>
      </c>
      <c r="E10777" s="134">
        <v>22.44</v>
      </c>
    </row>
    <row r="10778" spans="1:5" customFormat="1" ht="12.75" x14ac:dyDescent="0.2">
      <c r="A10778" s="27">
        <v>3938</v>
      </c>
      <c r="B10778" s="27" t="s">
        <v>10237</v>
      </c>
      <c r="C10778" s="28" t="s">
        <v>12872</v>
      </c>
      <c r="D10778" s="27" t="s">
        <v>10239</v>
      </c>
      <c r="E10778" s="134">
        <v>14.79</v>
      </c>
    </row>
    <row r="10779" spans="1:5" customFormat="1" ht="12.75" x14ac:dyDescent="0.2">
      <c r="A10779" s="27">
        <v>3919</v>
      </c>
      <c r="B10779" s="27" t="s">
        <v>10237</v>
      </c>
      <c r="C10779" s="28" t="s">
        <v>12873</v>
      </c>
      <c r="D10779" s="27" t="s">
        <v>10239</v>
      </c>
      <c r="E10779" s="134">
        <v>15.08</v>
      </c>
    </row>
    <row r="10780" spans="1:5" customFormat="1" ht="12.75" x14ac:dyDescent="0.2">
      <c r="A10780" s="27">
        <v>3927</v>
      </c>
      <c r="B10780" s="27" t="s">
        <v>10237</v>
      </c>
      <c r="C10780" s="28" t="s">
        <v>12874</v>
      </c>
      <c r="D10780" s="27" t="s">
        <v>10239</v>
      </c>
      <c r="E10780" s="134">
        <v>76.38</v>
      </c>
    </row>
    <row r="10781" spans="1:5" customFormat="1" ht="12.75" x14ac:dyDescent="0.2">
      <c r="A10781" s="27">
        <v>3928</v>
      </c>
      <c r="B10781" s="27" t="s">
        <v>10237</v>
      </c>
      <c r="C10781" s="28" t="s">
        <v>12875</v>
      </c>
      <c r="D10781" s="27" t="s">
        <v>10239</v>
      </c>
      <c r="E10781" s="134">
        <v>76.38</v>
      </c>
    </row>
    <row r="10782" spans="1:5" customFormat="1" ht="12.75" x14ac:dyDescent="0.2">
      <c r="A10782" s="27">
        <v>3926</v>
      </c>
      <c r="B10782" s="27" t="s">
        <v>10237</v>
      </c>
      <c r="C10782" s="28" t="s">
        <v>12876</v>
      </c>
      <c r="D10782" s="27" t="s">
        <v>10239</v>
      </c>
      <c r="E10782" s="134">
        <v>43.54</v>
      </c>
    </row>
    <row r="10783" spans="1:5" customFormat="1" ht="12.75" x14ac:dyDescent="0.2">
      <c r="A10783" s="27">
        <v>3935</v>
      </c>
      <c r="B10783" s="27" t="s">
        <v>10237</v>
      </c>
      <c r="C10783" s="28" t="s">
        <v>12877</v>
      </c>
      <c r="D10783" s="27" t="s">
        <v>10239</v>
      </c>
      <c r="E10783" s="134">
        <v>43.54</v>
      </c>
    </row>
    <row r="10784" spans="1:5" customFormat="1" ht="12.75" x14ac:dyDescent="0.2">
      <c r="A10784" s="27">
        <v>3925</v>
      </c>
      <c r="B10784" s="27" t="s">
        <v>10237</v>
      </c>
      <c r="C10784" s="28" t="s">
        <v>12878</v>
      </c>
      <c r="D10784" s="27" t="s">
        <v>10239</v>
      </c>
      <c r="E10784" s="134">
        <v>43.54</v>
      </c>
    </row>
    <row r="10785" spans="1:5" customFormat="1" ht="12.75" x14ac:dyDescent="0.2">
      <c r="A10785" s="27">
        <v>12406</v>
      </c>
      <c r="B10785" s="27" t="s">
        <v>10237</v>
      </c>
      <c r="C10785" s="28" t="s">
        <v>12879</v>
      </c>
      <c r="D10785" s="27" t="s">
        <v>10239</v>
      </c>
      <c r="E10785" s="134">
        <v>10.69</v>
      </c>
    </row>
    <row r="10786" spans="1:5" customFormat="1" ht="12.75" x14ac:dyDescent="0.2">
      <c r="A10786" s="27">
        <v>3929</v>
      </c>
      <c r="B10786" s="27" t="s">
        <v>10237</v>
      </c>
      <c r="C10786" s="28" t="s">
        <v>12880</v>
      </c>
      <c r="D10786" s="27" t="s">
        <v>10239</v>
      </c>
      <c r="E10786" s="134">
        <v>116.37</v>
      </c>
    </row>
    <row r="10787" spans="1:5" customFormat="1" ht="12.75" x14ac:dyDescent="0.2">
      <c r="A10787" s="27">
        <v>3931</v>
      </c>
      <c r="B10787" s="27" t="s">
        <v>10237</v>
      </c>
      <c r="C10787" s="28" t="s">
        <v>12881</v>
      </c>
      <c r="D10787" s="27" t="s">
        <v>10239</v>
      </c>
      <c r="E10787" s="134">
        <v>116.37</v>
      </c>
    </row>
    <row r="10788" spans="1:5" customFormat="1" ht="12.75" x14ac:dyDescent="0.2">
      <c r="A10788" s="27">
        <v>3930</v>
      </c>
      <c r="B10788" s="27" t="s">
        <v>10237</v>
      </c>
      <c r="C10788" s="28" t="s">
        <v>12882</v>
      </c>
      <c r="D10788" s="27" t="s">
        <v>10239</v>
      </c>
      <c r="E10788" s="134">
        <v>116.37</v>
      </c>
    </row>
    <row r="10789" spans="1:5" customFormat="1" ht="12.75" x14ac:dyDescent="0.2">
      <c r="A10789" s="27">
        <v>3932</v>
      </c>
      <c r="B10789" s="27" t="s">
        <v>10237</v>
      </c>
      <c r="C10789" s="28" t="s">
        <v>12883</v>
      </c>
      <c r="D10789" s="27" t="s">
        <v>10239</v>
      </c>
      <c r="E10789" s="134">
        <v>200.94</v>
      </c>
    </row>
    <row r="10790" spans="1:5" customFormat="1" ht="12.75" x14ac:dyDescent="0.2">
      <c r="A10790" s="27">
        <v>3933</v>
      </c>
      <c r="B10790" s="27" t="s">
        <v>10237</v>
      </c>
      <c r="C10790" s="28" t="s">
        <v>12884</v>
      </c>
      <c r="D10790" s="27" t="s">
        <v>10239</v>
      </c>
      <c r="E10790" s="134">
        <v>200.94</v>
      </c>
    </row>
    <row r="10791" spans="1:5" customFormat="1" ht="12.75" x14ac:dyDescent="0.2">
      <c r="A10791" s="27">
        <v>3934</v>
      </c>
      <c r="B10791" s="27" t="s">
        <v>10237</v>
      </c>
      <c r="C10791" s="28" t="s">
        <v>12885</v>
      </c>
      <c r="D10791" s="27" t="s">
        <v>10239</v>
      </c>
      <c r="E10791" s="134">
        <v>200.94</v>
      </c>
    </row>
    <row r="10792" spans="1:5" customFormat="1" ht="25.5" x14ac:dyDescent="0.2">
      <c r="A10792" s="27">
        <v>40364</v>
      </c>
      <c r="B10792" s="27" t="s">
        <v>10237</v>
      </c>
      <c r="C10792" s="28" t="s">
        <v>12886</v>
      </c>
      <c r="D10792" s="27" t="s">
        <v>10239</v>
      </c>
      <c r="E10792" s="134">
        <v>48.56</v>
      </c>
    </row>
    <row r="10793" spans="1:5" customFormat="1" ht="25.5" x14ac:dyDescent="0.2">
      <c r="A10793" s="27">
        <v>40361</v>
      </c>
      <c r="B10793" s="27" t="s">
        <v>10237</v>
      </c>
      <c r="C10793" s="28" t="s">
        <v>12887</v>
      </c>
      <c r="D10793" s="27" t="s">
        <v>10239</v>
      </c>
      <c r="E10793" s="134">
        <v>37.97</v>
      </c>
    </row>
    <row r="10794" spans="1:5" customFormat="1" ht="25.5" x14ac:dyDescent="0.2">
      <c r="A10794" s="27">
        <v>40358</v>
      </c>
      <c r="B10794" s="27" t="s">
        <v>10237</v>
      </c>
      <c r="C10794" s="28" t="s">
        <v>12888</v>
      </c>
      <c r="D10794" s="27" t="s">
        <v>10239</v>
      </c>
      <c r="E10794" s="134">
        <v>14.47</v>
      </c>
    </row>
    <row r="10795" spans="1:5" customFormat="1" ht="25.5" x14ac:dyDescent="0.2">
      <c r="A10795" s="27">
        <v>40370</v>
      </c>
      <c r="B10795" s="27" t="s">
        <v>10237</v>
      </c>
      <c r="C10795" s="28" t="s">
        <v>12889</v>
      </c>
      <c r="D10795" s="27" t="s">
        <v>10239</v>
      </c>
      <c r="E10795" s="134">
        <v>154.1</v>
      </c>
    </row>
    <row r="10796" spans="1:5" customFormat="1" ht="25.5" x14ac:dyDescent="0.2">
      <c r="A10796" s="27">
        <v>40367</v>
      </c>
      <c r="B10796" s="27" t="s">
        <v>10237</v>
      </c>
      <c r="C10796" s="28" t="s">
        <v>12890</v>
      </c>
      <c r="D10796" s="27" t="s">
        <v>10239</v>
      </c>
      <c r="E10796" s="134">
        <v>76.59</v>
      </c>
    </row>
    <row r="10797" spans="1:5" customFormat="1" ht="25.5" x14ac:dyDescent="0.2">
      <c r="A10797" s="27">
        <v>40373</v>
      </c>
      <c r="B10797" s="27" t="s">
        <v>10237</v>
      </c>
      <c r="C10797" s="28" t="s">
        <v>12891</v>
      </c>
      <c r="D10797" s="27" t="s">
        <v>10239</v>
      </c>
      <c r="E10797" s="134">
        <v>208.39</v>
      </c>
    </row>
    <row r="10798" spans="1:5" customFormat="1" ht="25.5" x14ac:dyDescent="0.2">
      <c r="A10798" s="27">
        <v>40355</v>
      </c>
      <c r="B10798" s="27" t="s">
        <v>10237</v>
      </c>
      <c r="C10798" s="28" t="s">
        <v>12892</v>
      </c>
      <c r="D10798" s="27" t="s">
        <v>10239</v>
      </c>
      <c r="E10798" s="134">
        <v>10.37</v>
      </c>
    </row>
    <row r="10799" spans="1:5" customFormat="1" ht="12.75" x14ac:dyDescent="0.2">
      <c r="A10799" s="27">
        <v>3907</v>
      </c>
      <c r="B10799" s="27" t="s">
        <v>10237</v>
      </c>
      <c r="C10799" s="28" t="s">
        <v>12893</v>
      </c>
      <c r="D10799" s="27" t="s">
        <v>10239</v>
      </c>
      <c r="E10799" s="134">
        <v>6.45</v>
      </c>
    </row>
    <row r="10800" spans="1:5" customFormat="1" ht="12.75" x14ac:dyDescent="0.2">
      <c r="A10800" s="27">
        <v>3889</v>
      </c>
      <c r="B10800" s="27" t="s">
        <v>10237</v>
      </c>
      <c r="C10800" s="28" t="s">
        <v>12894</v>
      </c>
      <c r="D10800" s="27" t="s">
        <v>10239</v>
      </c>
      <c r="E10800" s="134">
        <v>4.59</v>
      </c>
    </row>
    <row r="10801" spans="1:5" customFormat="1" ht="12.75" x14ac:dyDescent="0.2">
      <c r="A10801" s="27">
        <v>3868</v>
      </c>
      <c r="B10801" s="27" t="s">
        <v>10237</v>
      </c>
      <c r="C10801" s="28" t="s">
        <v>12895</v>
      </c>
      <c r="D10801" s="27" t="s">
        <v>10239</v>
      </c>
      <c r="E10801" s="134">
        <v>1.68</v>
      </c>
    </row>
    <row r="10802" spans="1:5" customFormat="1" ht="12.75" x14ac:dyDescent="0.2">
      <c r="A10802" s="27">
        <v>3869</v>
      </c>
      <c r="B10802" s="27" t="s">
        <v>10237</v>
      </c>
      <c r="C10802" s="28" t="s">
        <v>12896</v>
      </c>
      <c r="D10802" s="27" t="s">
        <v>10239</v>
      </c>
      <c r="E10802" s="134">
        <v>3.73</v>
      </c>
    </row>
    <row r="10803" spans="1:5" customFormat="1" ht="12.75" x14ac:dyDescent="0.2">
      <c r="A10803" s="27">
        <v>3872</v>
      </c>
      <c r="B10803" s="27" t="s">
        <v>10237</v>
      </c>
      <c r="C10803" s="28" t="s">
        <v>12897</v>
      </c>
      <c r="D10803" s="27" t="s">
        <v>10239</v>
      </c>
      <c r="E10803" s="134">
        <v>6.37</v>
      </c>
    </row>
    <row r="10804" spans="1:5" customFormat="1" ht="12.75" x14ac:dyDescent="0.2">
      <c r="A10804" s="27">
        <v>3850</v>
      </c>
      <c r="B10804" s="27" t="s">
        <v>10237</v>
      </c>
      <c r="C10804" s="28" t="s">
        <v>12898</v>
      </c>
      <c r="D10804" s="27" t="s">
        <v>10239</v>
      </c>
      <c r="E10804" s="134">
        <v>14.69</v>
      </c>
    </row>
    <row r="10805" spans="1:5" customFormat="1" ht="12.75" x14ac:dyDescent="0.2">
      <c r="A10805" s="27">
        <v>38023</v>
      </c>
      <c r="B10805" s="27" t="s">
        <v>10237</v>
      </c>
      <c r="C10805" s="28" t="s">
        <v>12899</v>
      </c>
      <c r="D10805" s="27" t="s">
        <v>10239</v>
      </c>
      <c r="E10805" s="134">
        <v>7.48</v>
      </c>
    </row>
    <row r="10806" spans="1:5" customFormat="1" ht="12.75" x14ac:dyDescent="0.2">
      <c r="A10806" s="27">
        <v>37986</v>
      </c>
      <c r="B10806" s="27" t="s">
        <v>10237</v>
      </c>
      <c r="C10806" s="28" t="s">
        <v>12900</v>
      </c>
      <c r="D10806" s="27" t="s">
        <v>10239</v>
      </c>
      <c r="E10806" s="134">
        <v>2.66</v>
      </c>
    </row>
    <row r="10807" spans="1:5" customFormat="1" ht="12.75" x14ac:dyDescent="0.2">
      <c r="A10807" s="27">
        <v>37987</v>
      </c>
      <c r="B10807" s="27" t="s">
        <v>10237</v>
      </c>
      <c r="C10807" s="28" t="s">
        <v>12901</v>
      </c>
      <c r="D10807" s="27" t="s">
        <v>10239</v>
      </c>
      <c r="E10807" s="134">
        <v>132.87</v>
      </c>
    </row>
    <row r="10808" spans="1:5" customFormat="1" ht="12.75" x14ac:dyDescent="0.2">
      <c r="A10808" s="27">
        <v>37988</v>
      </c>
      <c r="B10808" s="27" t="s">
        <v>10237</v>
      </c>
      <c r="C10808" s="28" t="s">
        <v>12902</v>
      </c>
      <c r="D10808" s="27" t="s">
        <v>10239</v>
      </c>
      <c r="E10808" s="134">
        <v>211.14</v>
      </c>
    </row>
    <row r="10809" spans="1:5" customFormat="1" ht="12.75" x14ac:dyDescent="0.2">
      <c r="A10809" s="27">
        <v>21120</v>
      </c>
      <c r="B10809" s="27" t="s">
        <v>10237</v>
      </c>
      <c r="C10809" s="28" t="s">
        <v>12903</v>
      </c>
      <c r="D10809" s="27" t="s">
        <v>10239</v>
      </c>
      <c r="E10809" s="134">
        <v>13.59</v>
      </c>
    </row>
    <row r="10810" spans="1:5" customFormat="1" ht="12.75" x14ac:dyDescent="0.2">
      <c r="A10810" s="27">
        <v>39318</v>
      </c>
      <c r="B10810" s="27" t="s">
        <v>10237</v>
      </c>
      <c r="C10810" s="28" t="s">
        <v>12904</v>
      </c>
      <c r="D10810" s="27" t="s">
        <v>10239</v>
      </c>
      <c r="E10810" s="134">
        <v>12.64</v>
      </c>
    </row>
    <row r="10811" spans="1:5" customFormat="1" ht="12.75" x14ac:dyDescent="0.2">
      <c r="A10811" s="27">
        <v>40366</v>
      </c>
      <c r="B10811" s="27" t="s">
        <v>10237</v>
      </c>
      <c r="C10811" s="28" t="s">
        <v>12905</v>
      </c>
      <c r="D10811" s="27" t="s">
        <v>10239</v>
      </c>
      <c r="E10811" s="134">
        <v>37.880000000000003</v>
      </c>
    </row>
    <row r="10812" spans="1:5" customFormat="1" ht="12.75" x14ac:dyDescent="0.2">
      <c r="A10812" s="27">
        <v>40363</v>
      </c>
      <c r="B10812" s="27" t="s">
        <v>10237</v>
      </c>
      <c r="C10812" s="28" t="s">
        <v>12906</v>
      </c>
      <c r="D10812" s="27" t="s">
        <v>10239</v>
      </c>
      <c r="E10812" s="134">
        <v>29.63</v>
      </c>
    </row>
    <row r="10813" spans="1:5" customFormat="1" ht="12.75" x14ac:dyDescent="0.2">
      <c r="A10813" s="27">
        <v>40354</v>
      </c>
      <c r="B10813" s="27" t="s">
        <v>10237</v>
      </c>
      <c r="C10813" s="28" t="s">
        <v>12907</v>
      </c>
      <c r="D10813" s="27" t="s">
        <v>10239</v>
      </c>
      <c r="E10813" s="134">
        <v>12.9</v>
      </c>
    </row>
    <row r="10814" spans="1:5" customFormat="1" ht="12.75" x14ac:dyDescent="0.2">
      <c r="A10814" s="27">
        <v>40360</v>
      </c>
      <c r="B10814" s="27" t="s">
        <v>10237</v>
      </c>
      <c r="C10814" s="28" t="s">
        <v>12908</v>
      </c>
      <c r="D10814" s="27" t="s">
        <v>10239</v>
      </c>
      <c r="E10814" s="134">
        <v>19.420000000000002</v>
      </c>
    </row>
    <row r="10815" spans="1:5" customFormat="1" ht="12.75" x14ac:dyDescent="0.2">
      <c r="A10815" s="27">
        <v>40372</v>
      </c>
      <c r="B10815" s="27" t="s">
        <v>10237</v>
      </c>
      <c r="C10815" s="28" t="s">
        <v>12909</v>
      </c>
      <c r="D10815" s="27" t="s">
        <v>10239</v>
      </c>
      <c r="E10815" s="134">
        <v>119.96</v>
      </c>
    </row>
    <row r="10816" spans="1:5" customFormat="1" ht="12.75" x14ac:dyDescent="0.2">
      <c r="A10816" s="27">
        <v>40369</v>
      </c>
      <c r="B10816" s="27" t="s">
        <v>10237</v>
      </c>
      <c r="C10816" s="28" t="s">
        <v>12910</v>
      </c>
      <c r="D10816" s="27" t="s">
        <v>10239</v>
      </c>
      <c r="E10816" s="134">
        <v>59.7</v>
      </c>
    </row>
    <row r="10817" spans="1:5" customFormat="1" ht="12.75" x14ac:dyDescent="0.2">
      <c r="A10817" s="27">
        <v>40357</v>
      </c>
      <c r="B10817" s="27" t="s">
        <v>10237</v>
      </c>
      <c r="C10817" s="28" t="s">
        <v>12911</v>
      </c>
      <c r="D10817" s="27" t="s">
        <v>10239</v>
      </c>
      <c r="E10817" s="134">
        <v>14.47</v>
      </c>
    </row>
    <row r="10818" spans="1:5" customFormat="1" ht="12.75" x14ac:dyDescent="0.2">
      <c r="A10818" s="27">
        <v>40375</v>
      </c>
      <c r="B10818" s="27" t="s">
        <v>10237</v>
      </c>
      <c r="C10818" s="28" t="s">
        <v>12912</v>
      </c>
      <c r="D10818" s="27" t="s">
        <v>10239</v>
      </c>
      <c r="E10818" s="134">
        <v>162.38999999999999</v>
      </c>
    </row>
    <row r="10819" spans="1:5" customFormat="1" ht="12.75" x14ac:dyDescent="0.2">
      <c r="A10819" s="27">
        <v>1893</v>
      </c>
      <c r="B10819" s="27" t="s">
        <v>10237</v>
      </c>
      <c r="C10819" s="28" t="s">
        <v>12913</v>
      </c>
      <c r="D10819" s="27" t="s">
        <v>10239</v>
      </c>
      <c r="E10819" s="134">
        <v>3.48</v>
      </c>
    </row>
    <row r="10820" spans="1:5" customFormat="1" ht="12.75" x14ac:dyDescent="0.2">
      <c r="A10820" s="27">
        <v>1902</v>
      </c>
      <c r="B10820" s="27" t="s">
        <v>10237</v>
      </c>
      <c r="C10820" s="28" t="s">
        <v>12914</v>
      </c>
      <c r="D10820" s="27" t="s">
        <v>10239</v>
      </c>
      <c r="E10820" s="134">
        <v>2.5299999999999998</v>
      </c>
    </row>
    <row r="10821" spans="1:5" customFormat="1" ht="12.75" x14ac:dyDescent="0.2">
      <c r="A10821" s="27">
        <v>1901</v>
      </c>
      <c r="B10821" s="27" t="s">
        <v>10237</v>
      </c>
      <c r="C10821" s="28" t="s">
        <v>12915</v>
      </c>
      <c r="D10821" s="27" t="s">
        <v>10239</v>
      </c>
      <c r="E10821" s="134">
        <v>0.79</v>
      </c>
    </row>
    <row r="10822" spans="1:5" customFormat="1" ht="12.75" x14ac:dyDescent="0.2">
      <c r="A10822" s="27">
        <v>1892</v>
      </c>
      <c r="B10822" s="27" t="s">
        <v>10237</v>
      </c>
      <c r="C10822" s="28" t="s">
        <v>12916</v>
      </c>
      <c r="D10822" s="27" t="s">
        <v>10239</v>
      </c>
      <c r="E10822" s="134">
        <v>1.63</v>
      </c>
    </row>
    <row r="10823" spans="1:5" customFormat="1" ht="12.75" x14ac:dyDescent="0.2">
      <c r="A10823" s="27">
        <v>1907</v>
      </c>
      <c r="B10823" s="27" t="s">
        <v>10237</v>
      </c>
      <c r="C10823" s="28" t="s">
        <v>12917</v>
      </c>
      <c r="D10823" s="27" t="s">
        <v>10239</v>
      </c>
      <c r="E10823" s="134">
        <v>11.21</v>
      </c>
    </row>
    <row r="10824" spans="1:5" customFormat="1" ht="12.75" x14ac:dyDescent="0.2">
      <c r="A10824" s="27">
        <v>1894</v>
      </c>
      <c r="B10824" s="27" t="s">
        <v>10237</v>
      </c>
      <c r="C10824" s="28" t="s">
        <v>12918</v>
      </c>
      <c r="D10824" s="27" t="s">
        <v>10239</v>
      </c>
      <c r="E10824" s="134">
        <v>5.04</v>
      </c>
    </row>
    <row r="10825" spans="1:5" customFormat="1" ht="12.75" x14ac:dyDescent="0.2">
      <c r="A10825" s="27">
        <v>1891</v>
      </c>
      <c r="B10825" s="27" t="s">
        <v>10237</v>
      </c>
      <c r="C10825" s="28" t="s">
        <v>12919</v>
      </c>
      <c r="D10825" s="27" t="s">
        <v>10239</v>
      </c>
      <c r="E10825" s="134">
        <v>1.17</v>
      </c>
    </row>
    <row r="10826" spans="1:5" customFormat="1" ht="12.75" x14ac:dyDescent="0.2">
      <c r="A10826" s="27">
        <v>1896</v>
      </c>
      <c r="B10826" s="27" t="s">
        <v>10237</v>
      </c>
      <c r="C10826" s="28" t="s">
        <v>12920</v>
      </c>
      <c r="D10826" s="27" t="s">
        <v>10239</v>
      </c>
      <c r="E10826" s="134">
        <v>15.05</v>
      </c>
    </row>
    <row r="10827" spans="1:5" customFormat="1" ht="12.75" x14ac:dyDescent="0.2">
      <c r="A10827" s="27">
        <v>1895</v>
      </c>
      <c r="B10827" s="27" t="s">
        <v>10237</v>
      </c>
      <c r="C10827" s="28" t="s">
        <v>12921</v>
      </c>
      <c r="D10827" s="27" t="s">
        <v>10239</v>
      </c>
      <c r="E10827" s="134">
        <v>26.44</v>
      </c>
    </row>
    <row r="10828" spans="1:5" customFormat="1" ht="12.75" x14ac:dyDescent="0.2">
      <c r="A10828" s="27">
        <v>2641</v>
      </c>
      <c r="B10828" s="27" t="s">
        <v>10237</v>
      </c>
      <c r="C10828" s="28" t="s">
        <v>12922</v>
      </c>
      <c r="D10828" s="27" t="s">
        <v>10239</v>
      </c>
      <c r="E10828" s="134">
        <v>20.23</v>
      </c>
    </row>
    <row r="10829" spans="1:5" customFormat="1" ht="25.5" x14ac:dyDescent="0.2">
      <c r="A10829" s="27">
        <v>2636</v>
      </c>
      <c r="B10829" s="27" t="s">
        <v>10237</v>
      </c>
      <c r="C10829" s="28" t="s">
        <v>12923</v>
      </c>
      <c r="D10829" s="27" t="s">
        <v>10239</v>
      </c>
      <c r="E10829" s="134">
        <v>1.3</v>
      </c>
    </row>
    <row r="10830" spans="1:5" customFormat="1" ht="25.5" x14ac:dyDescent="0.2">
      <c r="A10830" s="27">
        <v>2637</v>
      </c>
      <c r="B10830" s="27" t="s">
        <v>10237</v>
      </c>
      <c r="C10830" s="28" t="s">
        <v>12924</v>
      </c>
      <c r="D10830" s="27" t="s">
        <v>10239</v>
      </c>
      <c r="E10830" s="134">
        <v>1.38</v>
      </c>
    </row>
    <row r="10831" spans="1:5" customFormat="1" ht="12.75" x14ac:dyDescent="0.2">
      <c r="A10831" s="27">
        <v>2638</v>
      </c>
      <c r="B10831" s="27" t="s">
        <v>10237</v>
      </c>
      <c r="C10831" s="28" t="s">
        <v>12925</v>
      </c>
      <c r="D10831" s="27" t="s">
        <v>10239</v>
      </c>
      <c r="E10831" s="134">
        <v>1.61</v>
      </c>
    </row>
    <row r="10832" spans="1:5" customFormat="1" ht="25.5" x14ac:dyDescent="0.2">
      <c r="A10832" s="27">
        <v>2639</v>
      </c>
      <c r="B10832" s="27" t="s">
        <v>10237</v>
      </c>
      <c r="C10832" s="28" t="s">
        <v>12926</v>
      </c>
      <c r="D10832" s="27" t="s">
        <v>10239</v>
      </c>
      <c r="E10832" s="134">
        <v>2.86</v>
      </c>
    </row>
    <row r="10833" spans="1:5" customFormat="1" ht="25.5" x14ac:dyDescent="0.2">
      <c r="A10833" s="27">
        <v>2644</v>
      </c>
      <c r="B10833" s="27" t="s">
        <v>10237</v>
      </c>
      <c r="C10833" s="28" t="s">
        <v>12927</v>
      </c>
      <c r="D10833" s="27" t="s">
        <v>10239</v>
      </c>
      <c r="E10833" s="134">
        <v>4.1399999999999997</v>
      </c>
    </row>
    <row r="10834" spans="1:5" customFormat="1" ht="25.5" x14ac:dyDescent="0.2">
      <c r="A10834" s="27">
        <v>2640</v>
      </c>
      <c r="B10834" s="27" t="s">
        <v>10237</v>
      </c>
      <c r="C10834" s="28" t="s">
        <v>12928</v>
      </c>
      <c r="D10834" s="27" t="s">
        <v>10239</v>
      </c>
      <c r="E10834" s="134">
        <v>8.42</v>
      </c>
    </row>
    <row r="10835" spans="1:5" customFormat="1" ht="12.75" x14ac:dyDescent="0.2">
      <c r="A10835" s="27">
        <v>2642</v>
      </c>
      <c r="B10835" s="27" t="s">
        <v>10237</v>
      </c>
      <c r="C10835" s="28" t="s">
        <v>12929</v>
      </c>
      <c r="D10835" s="27" t="s">
        <v>10239</v>
      </c>
      <c r="E10835" s="134">
        <v>12.82</v>
      </c>
    </row>
    <row r="10836" spans="1:5" customFormat="1" ht="12.75" x14ac:dyDescent="0.2">
      <c r="A10836" s="27">
        <v>2643</v>
      </c>
      <c r="B10836" s="27" t="s">
        <v>10237</v>
      </c>
      <c r="C10836" s="28" t="s">
        <v>12930</v>
      </c>
      <c r="D10836" s="27" t="s">
        <v>10239</v>
      </c>
      <c r="E10836" s="134">
        <v>5.77</v>
      </c>
    </row>
    <row r="10837" spans="1:5" customFormat="1" ht="12.75" x14ac:dyDescent="0.2">
      <c r="A10837" s="27">
        <v>44281</v>
      </c>
      <c r="B10837" s="27" t="s">
        <v>10237</v>
      </c>
      <c r="C10837" s="28" t="s">
        <v>30047</v>
      </c>
      <c r="D10837" s="27" t="s">
        <v>10239</v>
      </c>
      <c r="E10837" s="134">
        <v>268.63</v>
      </c>
    </row>
    <row r="10838" spans="1:5" customFormat="1" ht="12.75" x14ac:dyDescent="0.2">
      <c r="A10838" s="27">
        <v>39855</v>
      </c>
      <c r="B10838" s="27" t="s">
        <v>10237</v>
      </c>
      <c r="C10838" s="28" t="s">
        <v>12931</v>
      </c>
      <c r="D10838" s="27" t="s">
        <v>10239</v>
      </c>
      <c r="E10838" s="134">
        <v>2.92</v>
      </c>
    </row>
    <row r="10839" spans="1:5" customFormat="1" ht="12.75" x14ac:dyDescent="0.2">
      <c r="A10839" s="27">
        <v>39856</v>
      </c>
      <c r="B10839" s="27" t="s">
        <v>10237</v>
      </c>
      <c r="C10839" s="28" t="s">
        <v>12932</v>
      </c>
      <c r="D10839" s="27" t="s">
        <v>10239</v>
      </c>
      <c r="E10839" s="134">
        <v>6.88</v>
      </c>
    </row>
    <row r="10840" spans="1:5" customFormat="1" ht="12.75" x14ac:dyDescent="0.2">
      <c r="A10840" s="27">
        <v>39857</v>
      </c>
      <c r="B10840" s="27" t="s">
        <v>10237</v>
      </c>
      <c r="C10840" s="28" t="s">
        <v>12933</v>
      </c>
      <c r="D10840" s="27" t="s">
        <v>10239</v>
      </c>
      <c r="E10840" s="134">
        <v>11.14</v>
      </c>
    </row>
    <row r="10841" spans="1:5" customFormat="1" ht="12.75" x14ac:dyDescent="0.2">
      <c r="A10841" s="27">
        <v>39858</v>
      </c>
      <c r="B10841" s="27" t="s">
        <v>10237</v>
      </c>
      <c r="C10841" s="28" t="s">
        <v>12934</v>
      </c>
      <c r="D10841" s="27" t="s">
        <v>10239</v>
      </c>
      <c r="E10841" s="134">
        <v>24.71</v>
      </c>
    </row>
    <row r="10842" spans="1:5" customFormat="1" ht="12.75" x14ac:dyDescent="0.2">
      <c r="A10842" s="27">
        <v>39859</v>
      </c>
      <c r="B10842" s="27" t="s">
        <v>10237</v>
      </c>
      <c r="C10842" s="28" t="s">
        <v>12935</v>
      </c>
      <c r="D10842" s="27" t="s">
        <v>10239</v>
      </c>
      <c r="E10842" s="134">
        <v>38.1</v>
      </c>
    </row>
    <row r="10843" spans="1:5" customFormat="1" ht="12.75" x14ac:dyDescent="0.2">
      <c r="A10843" s="27">
        <v>39860</v>
      </c>
      <c r="B10843" s="27" t="s">
        <v>10237</v>
      </c>
      <c r="C10843" s="28" t="s">
        <v>12936</v>
      </c>
      <c r="D10843" s="27" t="s">
        <v>10239</v>
      </c>
      <c r="E10843" s="134">
        <v>58.46</v>
      </c>
    </row>
    <row r="10844" spans="1:5" customFormat="1" ht="12.75" x14ac:dyDescent="0.2">
      <c r="A10844" s="27">
        <v>39861</v>
      </c>
      <c r="B10844" s="27" t="s">
        <v>10237</v>
      </c>
      <c r="C10844" s="28" t="s">
        <v>12937</v>
      </c>
      <c r="D10844" s="27" t="s">
        <v>10239</v>
      </c>
      <c r="E10844" s="134">
        <v>166.92</v>
      </c>
    </row>
    <row r="10845" spans="1:5" customFormat="1" ht="12.75" x14ac:dyDescent="0.2">
      <c r="A10845" s="27">
        <v>3867</v>
      </c>
      <c r="B10845" s="27" t="s">
        <v>10237</v>
      </c>
      <c r="C10845" s="28" t="s">
        <v>12938</v>
      </c>
      <c r="D10845" s="27" t="s">
        <v>10239</v>
      </c>
      <c r="E10845" s="134">
        <v>89.47</v>
      </c>
    </row>
    <row r="10846" spans="1:5" customFormat="1" ht="12.75" x14ac:dyDescent="0.2">
      <c r="A10846" s="27">
        <v>3861</v>
      </c>
      <c r="B10846" s="27" t="s">
        <v>10237</v>
      </c>
      <c r="C10846" s="28" t="s">
        <v>12939</v>
      </c>
      <c r="D10846" s="27" t="s">
        <v>10239</v>
      </c>
      <c r="E10846" s="134">
        <v>0.92</v>
      </c>
    </row>
    <row r="10847" spans="1:5" customFormat="1" ht="12.75" x14ac:dyDescent="0.2">
      <c r="A10847" s="27">
        <v>3904</v>
      </c>
      <c r="B10847" s="27" t="s">
        <v>10237</v>
      </c>
      <c r="C10847" s="28" t="s">
        <v>12940</v>
      </c>
      <c r="D10847" s="27" t="s">
        <v>10239</v>
      </c>
      <c r="E10847" s="134">
        <v>0.98</v>
      </c>
    </row>
    <row r="10848" spans="1:5" customFormat="1" ht="12.75" x14ac:dyDescent="0.2">
      <c r="A10848" s="27">
        <v>3903</v>
      </c>
      <c r="B10848" s="27" t="s">
        <v>10237</v>
      </c>
      <c r="C10848" s="28" t="s">
        <v>12941</v>
      </c>
      <c r="D10848" s="27" t="s">
        <v>10239</v>
      </c>
      <c r="E10848" s="134">
        <v>2.4</v>
      </c>
    </row>
    <row r="10849" spans="1:5" customFormat="1" ht="12.75" x14ac:dyDescent="0.2">
      <c r="A10849" s="27">
        <v>3862</v>
      </c>
      <c r="B10849" s="27" t="s">
        <v>10237</v>
      </c>
      <c r="C10849" s="28" t="s">
        <v>12942</v>
      </c>
      <c r="D10849" s="27" t="s">
        <v>10239</v>
      </c>
      <c r="E10849" s="134">
        <v>5.1100000000000003</v>
      </c>
    </row>
    <row r="10850" spans="1:5" customFormat="1" ht="12.75" x14ac:dyDescent="0.2">
      <c r="A10850" s="27">
        <v>3863</v>
      </c>
      <c r="B10850" s="27" t="s">
        <v>10237</v>
      </c>
      <c r="C10850" s="28" t="s">
        <v>12943</v>
      </c>
      <c r="D10850" s="27" t="s">
        <v>10239</v>
      </c>
      <c r="E10850" s="134">
        <v>5.24</v>
      </c>
    </row>
    <row r="10851" spans="1:5" customFormat="1" ht="12.75" x14ac:dyDescent="0.2">
      <c r="A10851" s="27">
        <v>3864</v>
      </c>
      <c r="B10851" s="27" t="s">
        <v>10237</v>
      </c>
      <c r="C10851" s="28" t="s">
        <v>12944</v>
      </c>
      <c r="D10851" s="27" t="s">
        <v>10239</v>
      </c>
      <c r="E10851" s="134">
        <v>16.05</v>
      </c>
    </row>
    <row r="10852" spans="1:5" customFormat="1" ht="12.75" x14ac:dyDescent="0.2">
      <c r="A10852" s="27">
        <v>3865</v>
      </c>
      <c r="B10852" s="27" t="s">
        <v>10237</v>
      </c>
      <c r="C10852" s="28" t="s">
        <v>12945</v>
      </c>
      <c r="D10852" s="27" t="s">
        <v>10239</v>
      </c>
      <c r="E10852" s="134">
        <v>23.47</v>
      </c>
    </row>
    <row r="10853" spans="1:5" customFormat="1" ht="12.75" x14ac:dyDescent="0.2">
      <c r="A10853" s="27">
        <v>3866</v>
      </c>
      <c r="B10853" s="27" t="s">
        <v>10237</v>
      </c>
      <c r="C10853" s="28" t="s">
        <v>12946</v>
      </c>
      <c r="D10853" s="27" t="s">
        <v>10239</v>
      </c>
      <c r="E10853" s="134">
        <v>52.69</v>
      </c>
    </row>
    <row r="10854" spans="1:5" customFormat="1" ht="12.75" x14ac:dyDescent="0.2">
      <c r="A10854" s="27">
        <v>3878</v>
      </c>
      <c r="B10854" s="27" t="s">
        <v>10237</v>
      </c>
      <c r="C10854" s="28" t="s">
        <v>12947</v>
      </c>
      <c r="D10854" s="27" t="s">
        <v>10239</v>
      </c>
      <c r="E10854" s="134">
        <v>14.37</v>
      </c>
    </row>
    <row r="10855" spans="1:5" customFormat="1" ht="12.75" x14ac:dyDescent="0.2">
      <c r="A10855" s="27">
        <v>3883</v>
      </c>
      <c r="B10855" s="27" t="s">
        <v>10237</v>
      </c>
      <c r="C10855" s="28" t="s">
        <v>12948</v>
      </c>
      <c r="D10855" s="27" t="s">
        <v>10239</v>
      </c>
      <c r="E10855" s="134">
        <v>1.84</v>
      </c>
    </row>
    <row r="10856" spans="1:5" customFormat="1" ht="12.75" x14ac:dyDescent="0.2">
      <c r="A10856" s="27">
        <v>3876</v>
      </c>
      <c r="B10856" s="27" t="s">
        <v>10237</v>
      </c>
      <c r="C10856" s="28" t="s">
        <v>12949</v>
      </c>
      <c r="D10856" s="27" t="s">
        <v>10239</v>
      </c>
      <c r="E10856" s="134">
        <v>5.72</v>
      </c>
    </row>
    <row r="10857" spans="1:5" customFormat="1" ht="12.75" x14ac:dyDescent="0.2">
      <c r="A10857" s="27">
        <v>3884</v>
      </c>
      <c r="B10857" s="27" t="s">
        <v>10237</v>
      </c>
      <c r="C10857" s="28" t="s">
        <v>12950</v>
      </c>
      <c r="D10857" s="27" t="s">
        <v>10239</v>
      </c>
      <c r="E10857" s="134">
        <v>2.91</v>
      </c>
    </row>
    <row r="10858" spans="1:5" customFormat="1" ht="12.75" x14ac:dyDescent="0.2">
      <c r="A10858" s="27">
        <v>12892</v>
      </c>
      <c r="B10858" s="27" t="s">
        <v>10237</v>
      </c>
      <c r="C10858" s="28" t="s">
        <v>12951</v>
      </c>
      <c r="D10858" s="27" t="s">
        <v>10654</v>
      </c>
      <c r="E10858" s="134">
        <v>13</v>
      </c>
    </row>
    <row r="10859" spans="1:5" customFormat="1" ht="12.75" x14ac:dyDescent="0.2">
      <c r="A10859" s="27">
        <v>38447</v>
      </c>
      <c r="B10859" s="27" t="s">
        <v>10237</v>
      </c>
      <c r="C10859" s="28" t="s">
        <v>12952</v>
      </c>
      <c r="D10859" s="27" t="s">
        <v>10239</v>
      </c>
      <c r="E10859" s="134">
        <v>81.650000000000006</v>
      </c>
    </row>
    <row r="10860" spans="1:5" customFormat="1" ht="12.75" x14ac:dyDescent="0.2">
      <c r="A10860" s="27">
        <v>36320</v>
      </c>
      <c r="B10860" s="27" t="s">
        <v>10237</v>
      </c>
      <c r="C10860" s="28" t="s">
        <v>12953</v>
      </c>
      <c r="D10860" s="27" t="s">
        <v>10239</v>
      </c>
      <c r="E10860" s="134">
        <v>2.19</v>
      </c>
    </row>
    <row r="10861" spans="1:5" customFormat="1" ht="12.75" x14ac:dyDescent="0.2">
      <c r="A10861" s="27">
        <v>36324</v>
      </c>
      <c r="B10861" s="27" t="s">
        <v>10237</v>
      </c>
      <c r="C10861" s="28" t="s">
        <v>12954</v>
      </c>
      <c r="D10861" s="27" t="s">
        <v>10239</v>
      </c>
      <c r="E10861" s="134">
        <v>2</v>
      </c>
    </row>
    <row r="10862" spans="1:5" customFormat="1" ht="12.75" x14ac:dyDescent="0.2">
      <c r="A10862" s="27">
        <v>38441</v>
      </c>
      <c r="B10862" s="27" t="s">
        <v>10237</v>
      </c>
      <c r="C10862" s="28" t="s">
        <v>12955</v>
      </c>
      <c r="D10862" s="27" t="s">
        <v>10239</v>
      </c>
      <c r="E10862" s="134">
        <v>3.59</v>
      </c>
    </row>
    <row r="10863" spans="1:5" customFormat="1" ht="12.75" x14ac:dyDescent="0.2">
      <c r="A10863" s="27">
        <v>38442</v>
      </c>
      <c r="B10863" s="27" t="s">
        <v>10237</v>
      </c>
      <c r="C10863" s="28" t="s">
        <v>12956</v>
      </c>
      <c r="D10863" s="27" t="s">
        <v>10239</v>
      </c>
      <c r="E10863" s="134">
        <v>10.199999999999999</v>
      </c>
    </row>
    <row r="10864" spans="1:5" customFormat="1" ht="12.75" x14ac:dyDescent="0.2">
      <c r="A10864" s="27">
        <v>38443</v>
      </c>
      <c r="B10864" s="27" t="s">
        <v>10237</v>
      </c>
      <c r="C10864" s="28" t="s">
        <v>12957</v>
      </c>
      <c r="D10864" s="27" t="s">
        <v>10239</v>
      </c>
      <c r="E10864" s="134">
        <v>12.38</v>
      </c>
    </row>
    <row r="10865" spans="1:5" customFormat="1" ht="12.75" x14ac:dyDescent="0.2">
      <c r="A10865" s="27">
        <v>38444</v>
      </c>
      <c r="B10865" s="27" t="s">
        <v>10237</v>
      </c>
      <c r="C10865" s="28" t="s">
        <v>12958</v>
      </c>
      <c r="D10865" s="27" t="s">
        <v>10239</v>
      </c>
      <c r="E10865" s="134">
        <v>20.79</v>
      </c>
    </row>
    <row r="10866" spans="1:5" customFormat="1" ht="12.75" x14ac:dyDescent="0.2">
      <c r="A10866" s="27">
        <v>38445</v>
      </c>
      <c r="B10866" s="27" t="s">
        <v>10237</v>
      </c>
      <c r="C10866" s="28" t="s">
        <v>12959</v>
      </c>
      <c r="D10866" s="27" t="s">
        <v>10239</v>
      </c>
      <c r="E10866" s="134">
        <v>38.54</v>
      </c>
    </row>
    <row r="10867" spans="1:5" customFormat="1" ht="12.75" x14ac:dyDescent="0.2">
      <c r="A10867" s="27">
        <v>38446</v>
      </c>
      <c r="B10867" s="27" t="s">
        <v>10237</v>
      </c>
      <c r="C10867" s="28" t="s">
        <v>12960</v>
      </c>
      <c r="D10867" s="27" t="s">
        <v>10239</v>
      </c>
      <c r="E10867" s="134">
        <v>63.08</v>
      </c>
    </row>
    <row r="10868" spans="1:5" customFormat="1" ht="12.75" x14ac:dyDescent="0.2">
      <c r="A10868" s="27">
        <v>3837</v>
      </c>
      <c r="B10868" s="27" t="s">
        <v>10237</v>
      </c>
      <c r="C10868" s="28" t="s">
        <v>12961</v>
      </c>
      <c r="D10868" s="27" t="s">
        <v>10239</v>
      </c>
      <c r="E10868" s="134">
        <v>43.41</v>
      </c>
    </row>
    <row r="10869" spans="1:5" customFormat="1" ht="12.75" x14ac:dyDescent="0.2">
      <c r="A10869" s="27">
        <v>3845</v>
      </c>
      <c r="B10869" s="27" t="s">
        <v>10237</v>
      </c>
      <c r="C10869" s="28" t="s">
        <v>12962</v>
      </c>
      <c r="D10869" s="27" t="s">
        <v>10239</v>
      </c>
      <c r="E10869" s="134">
        <v>15.86</v>
      </c>
    </row>
    <row r="10870" spans="1:5" customFormat="1" ht="12.75" x14ac:dyDescent="0.2">
      <c r="A10870" s="27">
        <v>11045</v>
      </c>
      <c r="B10870" s="27" t="s">
        <v>10237</v>
      </c>
      <c r="C10870" s="28" t="s">
        <v>12963</v>
      </c>
      <c r="D10870" s="27" t="s">
        <v>10239</v>
      </c>
      <c r="E10870" s="134">
        <v>30.59</v>
      </c>
    </row>
    <row r="10871" spans="1:5" customFormat="1" ht="12.75" x14ac:dyDescent="0.2">
      <c r="A10871" s="27">
        <v>20170</v>
      </c>
      <c r="B10871" s="27" t="s">
        <v>10237</v>
      </c>
      <c r="C10871" s="28" t="s">
        <v>12964</v>
      </c>
      <c r="D10871" s="27" t="s">
        <v>10239</v>
      </c>
      <c r="E10871" s="134">
        <v>17.46</v>
      </c>
    </row>
    <row r="10872" spans="1:5" customFormat="1" ht="12.75" x14ac:dyDescent="0.2">
      <c r="A10872" s="27">
        <v>20171</v>
      </c>
      <c r="B10872" s="27" t="s">
        <v>10237</v>
      </c>
      <c r="C10872" s="28" t="s">
        <v>12965</v>
      </c>
      <c r="D10872" s="27" t="s">
        <v>10239</v>
      </c>
      <c r="E10872" s="134">
        <v>50.35</v>
      </c>
    </row>
    <row r="10873" spans="1:5" customFormat="1" ht="12.75" x14ac:dyDescent="0.2">
      <c r="A10873" s="27">
        <v>20167</v>
      </c>
      <c r="B10873" s="27" t="s">
        <v>10237</v>
      </c>
      <c r="C10873" s="28" t="s">
        <v>12966</v>
      </c>
      <c r="D10873" s="27" t="s">
        <v>10239</v>
      </c>
      <c r="E10873" s="134">
        <v>6.33</v>
      </c>
    </row>
    <row r="10874" spans="1:5" customFormat="1" ht="12.75" x14ac:dyDescent="0.2">
      <c r="A10874" s="27">
        <v>20168</v>
      </c>
      <c r="B10874" s="27" t="s">
        <v>10237</v>
      </c>
      <c r="C10874" s="28" t="s">
        <v>12967</v>
      </c>
      <c r="D10874" s="27" t="s">
        <v>10239</v>
      </c>
      <c r="E10874" s="134">
        <v>13.03</v>
      </c>
    </row>
    <row r="10875" spans="1:5" customFormat="1" ht="12.75" x14ac:dyDescent="0.2">
      <c r="A10875" s="27">
        <v>20169</v>
      </c>
      <c r="B10875" s="27" t="s">
        <v>10237</v>
      </c>
      <c r="C10875" s="28" t="s">
        <v>12968</v>
      </c>
      <c r="D10875" s="27" t="s">
        <v>10239</v>
      </c>
      <c r="E10875" s="134">
        <v>15.21</v>
      </c>
    </row>
    <row r="10876" spans="1:5" customFormat="1" ht="12.75" x14ac:dyDescent="0.2">
      <c r="A10876" s="27">
        <v>3899</v>
      </c>
      <c r="B10876" s="27" t="s">
        <v>10237</v>
      </c>
      <c r="C10876" s="28" t="s">
        <v>12969</v>
      </c>
      <c r="D10876" s="27" t="s">
        <v>10239</v>
      </c>
      <c r="E10876" s="134">
        <v>8.43</v>
      </c>
    </row>
    <row r="10877" spans="1:5" customFormat="1" ht="12.75" x14ac:dyDescent="0.2">
      <c r="A10877" s="27">
        <v>38676</v>
      </c>
      <c r="B10877" s="27" t="s">
        <v>10237</v>
      </c>
      <c r="C10877" s="28" t="s">
        <v>12970</v>
      </c>
      <c r="D10877" s="27" t="s">
        <v>10239</v>
      </c>
      <c r="E10877" s="134">
        <v>42.19</v>
      </c>
    </row>
    <row r="10878" spans="1:5" customFormat="1" ht="12.75" x14ac:dyDescent="0.2">
      <c r="A10878" s="27">
        <v>3897</v>
      </c>
      <c r="B10878" s="27" t="s">
        <v>10237</v>
      </c>
      <c r="C10878" s="28" t="s">
        <v>12971</v>
      </c>
      <c r="D10878" s="27" t="s">
        <v>10239</v>
      </c>
      <c r="E10878" s="134">
        <v>2.06</v>
      </c>
    </row>
    <row r="10879" spans="1:5" customFormat="1" ht="12.75" x14ac:dyDescent="0.2">
      <c r="A10879" s="27">
        <v>3875</v>
      </c>
      <c r="B10879" s="27" t="s">
        <v>10237</v>
      </c>
      <c r="C10879" s="28" t="s">
        <v>12972</v>
      </c>
      <c r="D10879" s="27" t="s">
        <v>10239</v>
      </c>
      <c r="E10879" s="134">
        <v>4.25</v>
      </c>
    </row>
    <row r="10880" spans="1:5" customFormat="1" ht="12.75" x14ac:dyDescent="0.2">
      <c r="A10880" s="27">
        <v>3898</v>
      </c>
      <c r="B10880" s="27" t="s">
        <v>10237</v>
      </c>
      <c r="C10880" s="28" t="s">
        <v>12973</v>
      </c>
      <c r="D10880" s="27" t="s">
        <v>10239</v>
      </c>
      <c r="E10880" s="134">
        <v>8.6300000000000008</v>
      </c>
    </row>
    <row r="10881" spans="1:5" customFormat="1" ht="12.75" x14ac:dyDescent="0.2">
      <c r="A10881" s="27">
        <v>3855</v>
      </c>
      <c r="B10881" s="27" t="s">
        <v>10237</v>
      </c>
      <c r="C10881" s="28" t="s">
        <v>12974</v>
      </c>
      <c r="D10881" s="27" t="s">
        <v>10239</v>
      </c>
      <c r="E10881" s="134">
        <v>6.2</v>
      </c>
    </row>
    <row r="10882" spans="1:5" customFormat="1" ht="12.75" x14ac:dyDescent="0.2">
      <c r="A10882" s="27">
        <v>3874</v>
      </c>
      <c r="B10882" s="27" t="s">
        <v>10237</v>
      </c>
      <c r="C10882" s="28" t="s">
        <v>12975</v>
      </c>
      <c r="D10882" s="27" t="s">
        <v>10239</v>
      </c>
      <c r="E10882" s="134">
        <v>7.19</v>
      </c>
    </row>
    <row r="10883" spans="1:5" customFormat="1" ht="12.75" x14ac:dyDescent="0.2">
      <c r="A10883" s="27">
        <v>3870</v>
      </c>
      <c r="B10883" s="27" t="s">
        <v>10237</v>
      </c>
      <c r="C10883" s="28" t="s">
        <v>12976</v>
      </c>
      <c r="D10883" s="27" t="s">
        <v>10239</v>
      </c>
      <c r="E10883" s="134">
        <v>7.89</v>
      </c>
    </row>
    <row r="10884" spans="1:5" customFormat="1" ht="12.75" x14ac:dyDescent="0.2">
      <c r="A10884" s="27">
        <v>38678</v>
      </c>
      <c r="B10884" s="27" t="s">
        <v>10237</v>
      </c>
      <c r="C10884" s="28" t="s">
        <v>12977</v>
      </c>
      <c r="D10884" s="27" t="s">
        <v>10239</v>
      </c>
      <c r="E10884" s="134">
        <v>20.88</v>
      </c>
    </row>
    <row r="10885" spans="1:5" customFormat="1" ht="12.75" x14ac:dyDescent="0.2">
      <c r="A10885" s="27">
        <v>3859</v>
      </c>
      <c r="B10885" s="27" t="s">
        <v>10237</v>
      </c>
      <c r="C10885" s="28" t="s">
        <v>12978</v>
      </c>
      <c r="D10885" s="27" t="s">
        <v>10239</v>
      </c>
      <c r="E10885" s="134">
        <v>1.59</v>
      </c>
    </row>
    <row r="10886" spans="1:5" customFormat="1" ht="12.75" x14ac:dyDescent="0.2">
      <c r="A10886" s="27">
        <v>3856</v>
      </c>
      <c r="B10886" s="27" t="s">
        <v>10237</v>
      </c>
      <c r="C10886" s="28" t="s">
        <v>12979</v>
      </c>
      <c r="D10886" s="27" t="s">
        <v>10239</v>
      </c>
      <c r="E10886" s="134">
        <v>2.2000000000000002</v>
      </c>
    </row>
    <row r="10887" spans="1:5" customFormat="1" ht="12.75" x14ac:dyDescent="0.2">
      <c r="A10887" s="27">
        <v>3906</v>
      </c>
      <c r="B10887" s="27" t="s">
        <v>10237</v>
      </c>
      <c r="C10887" s="28" t="s">
        <v>12980</v>
      </c>
      <c r="D10887" s="27" t="s">
        <v>10239</v>
      </c>
      <c r="E10887" s="134">
        <v>1.82</v>
      </c>
    </row>
    <row r="10888" spans="1:5" customFormat="1" ht="12.75" x14ac:dyDescent="0.2">
      <c r="A10888" s="27">
        <v>3860</v>
      </c>
      <c r="B10888" s="27" t="s">
        <v>10237</v>
      </c>
      <c r="C10888" s="28" t="s">
        <v>12981</v>
      </c>
      <c r="D10888" s="27" t="s">
        <v>10239</v>
      </c>
      <c r="E10888" s="134">
        <v>5.41</v>
      </c>
    </row>
    <row r="10889" spans="1:5" customFormat="1" ht="12.75" x14ac:dyDescent="0.2">
      <c r="A10889" s="27">
        <v>3905</v>
      </c>
      <c r="B10889" s="27" t="s">
        <v>10237</v>
      </c>
      <c r="C10889" s="28" t="s">
        <v>12982</v>
      </c>
      <c r="D10889" s="27" t="s">
        <v>10239</v>
      </c>
      <c r="E10889" s="134">
        <v>12.41</v>
      </c>
    </row>
    <row r="10890" spans="1:5" customFormat="1" ht="12.75" x14ac:dyDescent="0.2">
      <c r="A10890" s="27">
        <v>3871</v>
      </c>
      <c r="B10890" s="27" t="s">
        <v>10237</v>
      </c>
      <c r="C10890" s="28" t="s">
        <v>12983</v>
      </c>
      <c r="D10890" s="27" t="s">
        <v>10239</v>
      </c>
      <c r="E10890" s="134">
        <v>21.95</v>
      </c>
    </row>
    <row r="10891" spans="1:5" customFormat="1" ht="25.5" x14ac:dyDescent="0.2">
      <c r="A10891" s="27">
        <v>39292</v>
      </c>
      <c r="B10891" s="27" t="s">
        <v>10237</v>
      </c>
      <c r="C10891" s="28" t="s">
        <v>12984</v>
      </c>
      <c r="D10891" s="27" t="s">
        <v>10239</v>
      </c>
      <c r="E10891" s="134">
        <v>8.32</v>
      </c>
    </row>
    <row r="10892" spans="1:5" customFormat="1" ht="25.5" x14ac:dyDescent="0.2">
      <c r="A10892" s="27">
        <v>39293</v>
      </c>
      <c r="B10892" s="27" t="s">
        <v>10237</v>
      </c>
      <c r="C10892" s="28" t="s">
        <v>12985</v>
      </c>
      <c r="D10892" s="27" t="s">
        <v>10239</v>
      </c>
      <c r="E10892" s="134">
        <v>12.92</v>
      </c>
    </row>
    <row r="10893" spans="1:5" customFormat="1" ht="25.5" x14ac:dyDescent="0.2">
      <c r="A10893" s="27">
        <v>39294</v>
      </c>
      <c r="B10893" s="27" t="s">
        <v>10237</v>
      </c>
      <c r="C10893" s="28" t="s">
        <v>12986</v>
      </c>
      <c r="D10893" s="27" t="s">
        <v>10239</v>
      </c>
      <c r="E10893" s="134">
        <v>13.81</v>
      </c>
    </row>
    <row r="10894" spans="1:5" customFormat="1" ht="25.5" x14ac:dyDescent="0.2">
      <c r="A10894" s="27">
        <v>39295</v>
      </c>
      <c r="B10894" s="27" t="s">
        <v>10237</v>
      </c>
      <c r="C10894" s="28" t="s">
        <v>12987</v>
      </c>
      <c r="D10894" s="27" t="s">
        <v>10239</v>
      </c>
      <c r="E10894" s="50">
        <v>19</v>
      </c>
    </row>
    <row r="10895" spans="1:5" customFormat="1" ht="25.5" x14ac:dyDescent="0.2">
      <c r="A10895" s="27">
        <v>39312</v>
      </c>
      <c r="B10895" s="27" t="s">
        <v>10237</v>
      </c>
      <c r="C10895" s="28" t="s">
        <v>12988</v>
      </c>
      <c r="D10895" s="27" t="s">
        <v>10239</v>
      </c>
      <c r="E10895" s="134">
        <v>12.75</v>
      </c>
    </row>
    <row r="10896" spans="1:5" customFormat="1" ht="25.5" x14ac:dyDescent="0.2">
      <c r="A10896" s="27">
        <v>39313</v>
      </c>
      <c r="B10896" s="27" t="s">
        <v>10237</v>
      </c>
      <c r="C10896" s="28" t="s">
        <v>12989</v>
      </c>
      <c r="D10896" s="27" t="s">
        <v>10239</v>
      </c>
      <c r="E10896" s="134">
        <v>17.12</v>
      </c>
    </row>
    <row r="10897" spans="1:5" customFormat="1" ht="25.5" x14ac:dyDescent="0.2">
      <c r="A10897" s="27">
        <v>39314</v>
      </c>
      <c r="B10897" s="27" t="s">
        <v>10237</v>
      </c>
      <c r="C10897" s="28" t="s">
        <v>12990</v>
      </c>
      <c r="D10897" s="27" t="s">
        <v>10239</v>
      </c>
      <c r="E10897" s="134">
        <v>25.2</v>
      </c>
    </row>
    <row r="10898" spans="1:5" customFormat="1" ht="25.5" x14ac:dyDescent="0.2">
      <c r="A10898" s="27">
        <v>39296</v>
      </c>
      <c r="B10898" s="27" t="s">
        <v>10237</v>
      </c>
      <c r="C10898" s="28" t="s">
        <v>12991</v>
      </c>
      <c r="D10898" s="27" t="s">
        <v>10239</v>
      </c>
      <c r="E10898" s="134">
        <v>7.58</v>
      </c>
    </row>
    <row r="10899" spans="1:5" customFormat="1" ht="25.5" x14ac:dyDescent="0.2">
      <c r="A10899" s="27">
        <v>39297</v>
      </c>
      <c r="B10899" s="27" t="s">
        <v>10237</v>
      </c>
      <c r="C10899" s="28" t="s">
        <v>12992</v>
      </c>
      <c r="D10899" s="27" t="s">
        <v>10239</v>
      </c>
      <c r="E10899" s="134">
        <v>10.28</v>
      </c>
    </row>
    <row r="10900" spans="1:5" customFormat="1" ht="25.5" x14ac:dyDescent="0.2">
      <c r="A10900" s="27">
        <v>39298</v>
      </c>
      <c r="B10900" s="27" t="s">
        <v>10237</v>
      </c>
      <c r="C10900" s="28" t="s">
        <v>12993</v>
      </c>
      <c r="D10900" s="27" t="s">
        <v>10239</v>
      </c>
      <c r="E10900" s="134">
        <v>19.739999999999998</v>
      </c>
    </row>
    <row r="10901" spans="1:5" customFormat="1" ht="25.5" x14ac:dyDescent="0.2">
      <c r="A10901" s="27">
        <v>39299</v>
      </c>
      <c r="B10901" s="27" t="s">
        <v>10237</v>
      </c>
      <c r="C10901" s="28" t="s">
        <v>12994</v>
      </c>
      <c r="D10901" s="27" t="s">
        <v>10239</v>
      </c>
      <c r="E10901" s="50">
        <v>23.39</v>
      </c>
    </row>
    <row r="10902" spans="1:5" customFormat="1" ht="25.5" x14ac:dyDescent="0.2">
      <c r="A10902" s="27">
        <v>39308</v>
      </c>
      <c r="B10902" s="27" t="s">
        <v>10237</v>
      </c>
      <c r="C10902" s="28" t="s">
        <v>12995</v>
      </c>
      <c r="D10902" s="27" t="s">
        <v>10239</v>
      </c>
      <c r="E10902" s="134">
        <v>6.32</v>
      </c>
    </row>
    <row r="10903" spans="1:5" customFormat="1" ht="25.5" x14ac:dyDescent="0.2">
      <c r="A10903" s="27">
        <v>39309</v>
      </c>
      <c r="B10903" s="27" t="s">
        <v>10237</v>
      </c>
      <c r="C10903" s="28" t="s">
        <v>12996</v>
      </c>
      <c r="D10903" s="27" t="s">
        <v>10239</v>
      </c>
      <c r="E10903" s="134">
        <v>7.21</v>
      </c>
    </row>
    <row r="10904" spans="1:5" customFormat="1" ht="25.5" x14ac:dyDescent="0.2">
      <c r="A10904" s="27">
        <v>39310</v>
      </c>
      <c r="B10904" s="27" t="s">
        <v>10237</v>
      </c>
      <c r="C10904" s="28" t="s">
        <v>12997</v>
      </c>
      <c r="D10904" s="27" t="s">
        <v>10239</v>
      </c>
      <c r="E10904" s="134">
        <v>13.46</v>
      </c>
    </row>
    <row r="10905" spans="1:5" customFormat="1" ht="25.5" x14ac:dyDescent="0.2">
      <c r="A10905" s="27">
        <v>39311</v>
      </c>
      <c r="B10905" s="27" t="s">
        <v>10237</v>
      </c>
      <c r="C10905" s="28" t="s">
        <v>12998</v>
      </c>
      <c r="D10905" s="27" t="s">
        <v>10239</v>
      </c>
      <c r="E10905" s="134">
        <v>19.059999999999999</v>
      </c>
    </row>
    <row r="10906" spans="1:5" customFormat="1" ht="12.75" x14ac:dyDescent="0.2">
      <c r="A10906" s="27">
        <v>37427</v>
      </c>
      <c r="B10906" s="27" t="s">
        <v>10237</v>
      </c>
      <c r="C10906" s="28" t="s">
        <v>12999</v>
      </c>
      <c r="D10906" s="27" t="s">
        <v>10239</v>
      </c>
      <c r="E10906" s="50">
        <v>60.11</v>
      </c>
    </row>
    <row r="10907" spans="1:5" customFormat="1" ht="12.75" x14ac:dyDescent="0.2">
      <c r="A10907" s="27">
        <v>37424</v>
      </c>
      <c r="B10907" s="27" t="s">
        <v>10237</v>
      </c>
      <c r="C10907" s="28" t="s">
        <v>13000</v>
      </c>
      <c r="D10907" s="27" t="s">
        <v>10239</v>
      </c>
      <c r="E10907" s="134">
        <v>11.58</v>
      </c>
    </row>
    <row r="10908" spans="1:5" customFormat="1" ht="12.75" x14ac:dyDescent="0.2">
      <c r="A10908" s="27">
        <v>37428</v>
      </c>
      <c r="B10908" s="27" t="s">
        <v>10237</v>
      </c>
      <c r="C10908" s="28" t="s">
        <v>13001</v>
      </c>
      <c r="D10908" s="27" t="s">
        <v>10239</v>
      </c>
      <c r="E10908" s="134">
        <v>207.17</v>
      </c>
    </row>
    <row r="10909" spans="1:5" customFormat="1" ht="12.75" x14ac:dyDescent="0.2">
      <c r="A10909" s="27">
        <v>37425</v>
      </c>
      <c r="B10909" s="27" t="s">
        <v>10237</v>
      </c>
      <c r="C10909" s="28" t="s">
        <v>13002</v>
      </c>
      <c r="D10909" s="27" t="s">
        <v>10239</v>
      </c>
      <c r="E10909" s="134">
        <v>12.48</v>
      </c>
    </row>
    <row r="10910" spans="1:5" customFormat="1" ht="12.75" x14ac:dyDescent="0.2">
      <c r="A10910" s="27">
        <v>37429</v>
      </c>
      <c r="B10910" s="27" t="s">
        <v>10237</v>
      </c>
      <c r="C10910" s="28" t="s">
        <v>13003</v>
      </c>
      <c r="D10910" s="27" t="s">
        <v>10239</v>
      </c>
      <c r="E10910" s="134">
        <v>2619.8200000000002</v>
      </c>
    </row>
    <row r="10911" spans="1:5" customFormat="1" ht="12.75" x14ac:dyDescent="0.2">
      <c r="A10911" s="27">
        <v>37426</v>
      </c>
      <c r="B10911" s="27" t="s">
        <v>10237</v>
      </c>
      <c r="C10911" s="28" t="s">
        <v>13004</v>
      </c>
      <c r="D10911" s="27" t="s">
        <v>10239</v>
      </c>
      <c r="E10911" s="134">
        <v>25.2</v>
      </c>
    </row>
    <row r="10912" spans="1:5" customFormat="1" ht="25.5" x14ac:dyDescent="0.2">
      <c r="A10912" s="27">
        <v>11519</v>
      </c>
      <c r="B10912" s="27" t="s">
        <v>10237</v>
      </c>
      <c r="C10912" s="28" t="s">
        <v>13005</v>
      </c>
      <c r="D10912" s="27" t="s">
        <v>10654</v>
      </c>
      <c r="E10912" s="134">
        <v>43.49</v>
      </c>
    </row>
    <row r="10913" spans="1:5" customFormat="1" ht="25.5" x14ac:dyDescent="0.2">
      <c r="A10913" s="27">
        <v>11520</v>
      </c>
      <c r="B10913" s="27" t="s">
        <v>10237</v>
      </c>
      <c r="C10913" s="28" t="s">
        <v>13006</v>
      </c>
      <c r="D10913" s="27" t="s">
        <v>10654</v>
      </c>
      <c r="E10913" s="134">
        <v>20.11</v>
      </c>
    </row>
    <row r="10914" spans="1:5" customFormat="1" ht="12.75" x14ac:dyDescent="0.2">
      <c r="A10914" s="27">
        <v>11518</v>
      </c>
      <c r="B10914" s="27" t="s">
        <v>10237</v>
      </c>
      <c r="C10914" s="28" t="s">
        <v>13007</v>
      </c>
      <c r="D10914" s="27" t="s">
        <v>10654</v>
      </c>
      <c r="E10914" s="134">
        <v>73.12</v>
      </c>
    </row>
    <row r="10915" spans="1:5" customFormat="1" ht="12.75" x14ac:dyDescent="0.2">
      <c r="A10915" s="27">
        <v>38473</v>
      </c>
      <c r="B10915" s="27" t="s">
        <v>10237</v>
      </c>
      <c r="C10915" s="28" t="s">
        <v>13008</v>
      </c>
      <c r="D10915" s="27" t="s">
        <v>10239</v>
      </c>
      <c r="E10915" s="134">
        <v>168.77</v>
      </c>
    </row>
    <row r="10916" spans="1:5" customFormat="1" ht="12.75" x14ac:dyDescent="0.2">
      <c r="A10916" s="27">
        <v>4244</v>
      </c>
      <c r="B10916" s="27" t="s">
        <v>10237</v>
      </c>
      <c r="C10916" s="28" t="s">
        <v>13009</v>
      </c>
      <c r="D10916" s="27" t="s">
        <v>10387</v>
      </c>
      <c r="E10916" s="134">
        <v>23.94</v>
      </c>
    </row>
    <row r="10917" spans="1:5" customFormat="1" ht="12.75" x14ac:dyDescent="0.2">
      <c r="A10917" s="27">
        <v>40977</v>
      </c>
      <c r="B10917" s="27" t="s">
        <v>10237</v>
      </c>
      <c r="C10917" s="28" t="s">
        <v>13010</v>
      </c>
      <c r="D10917" s="27" t="s">
        <v>10389</v>
      </c>
      <c r="E10917" s="134">
        <v>4198.29</v>
      </c>
    </row>
    <row r="10918" spans="1:5" customFormat="1" ht="12.75" x14ac:dyDescent="0.2">
      <c r="A10918" s="27">
        <v>4115</v>
      </c>
      <c r="B10918" s="27" t="s">
        <v>10237</v>
      </c>
      <c r="C10918" s="28" t="s">
        <v>13011</v>
      </c>
      <c r="D10918" s="27" t="s">
        <v>10283</v>
      </c>
      <c r="E10918" s="134">
        <v>25.02</v>
      </c>
    </row>
    <row r="10919" spans="1:5" customFormat="1" ht="12.75" x14ac:dyDescent="0.2">
      <c r="A10919" s="162">
        <v>4119</v>
      </c>
      <c r="B10919" s="162" t="s">
        <v>10237</v>
      </c>
      <c r="C10919" s="163" t="s">
        <v>13012</v>
      </c>
      <c r="D10919" s="162" t="s">
        <v>10283</v>
      </c>
      <c r="E10919" s="164">
        <v>50.53</v>
      </c>
    </row>
    <row r="10920" spans="1:5" customFormat="1" ht="12.75" x14ac:dyDescent="0.2">
      <c r="A10920" s="27">
        <v>2794</v>
      </c>
      <c r="B10920" s="27" t="s">
        <v>10237</v>
      </c>
      <c r="C10920" s="28" t="s">
        <v>13013</v>
      </c>
      <c r="D10920" s="27" t="s">
        <v>10283</v>
      </c>
      <c r="E10920" s="134">
        <v>134.06</v>
      </c>
    </row>
    <row r="10921" spans="1:5" customFormat="1" ht="12.75" x14ac:dyDescent="0.2">
      <c r="A10921" s="27">
        <v>2788</v>
      </c>
      <c r="B10921" s="27" t="s">
        <v>10237</v>
      </c>
      <c r="C10921" s="28" t="s">
        <v>13014</v>
      </c>
      <c r="D10921" s="27" t="s">
        <v>10283</v>
      </c>
      <c r="E10921" s="134">
        <v>195.29</v>
      </c>
    </row>
    <row r="10922" spans="1:5" customFormat="1" ht="12.75" x14ac:dyDescent="0.2">
      <c r="A10922" s="27">
        <v>4006</v>
      </c>
      <c r="B10922" s="27" t="s">
        <v>10237</v>
      </c>
      <c r="C10922" s="28" t="s">
        <v>13015</v>
      </c>
      <c r="D10922" s="27" t="s">
        <v>10385</v>
      </c>
      <c r="E10922" s="134">
        <v>1805.36</v>
      </c>
    </row>
    <row r="10923" spans="1:5" customFormat="1" ht="12.75" x14ac:dyDescent="0.2">
      <c r="A10923" s="27">
        <v>36151</v>
      </c>
      <c r="B10923" s="27" t="s">
        <v>10237</v>
      </c>
      <c r="C10923" s="28" t="s">
        <v>13016</v>
      </c>
      <c r="D10923" s="27" t="s">
        <v>10239</v>
      </c>
      <c r="E10923" s="134">
        <v>28.9</v>
      </c>
    </row>
    <row r="10924" spans="1:5" customFormat="1" ht="25.5" x14ac:dyDescent="0.2">
      <c r="A10924" s="27">
        <v>37461</v>
      </c>
      <c r="B10924" s="27" t="s">
        <v>10237</v>
      </c>
      <c r="C10924" s="28" t="s">
        <v>13017</v>
      </c>
      <c r="D10924" s="27" t="s">
        <v>10283</v>
      </c>
      <c r="E10924" s="134">
        <v>16.14</v>
      </c>
    </row>
    <row r="10925" spans="1:5" customFormat="1" ht="25.5" x14ac:dyDescent="0.2">
      <c r="A10925" s="27">
        <v>37460</v>
      </c>
      <c r="B10925" s="27" t="s">
        <v>10237</v>
      </c>
      <c r="C10925" s="28" t="s">
        <v>30048</v>
      </c>
      <c r="D10925" s="27" t="s">
        <v>10283</v>
      </c>
      <c r="E10925" s="134">
        <v>22.04</v>
      </c>
    </row>
    <row r="10926" spans="1:5" customFormat="1" ht="12.75" x14ac:dyDescent="0.2">
      <c r="A10926" s="27">
        <v>37458</v>
      </c>
      <c r="B10926" s="27" t="s">
        <v>10237</v>
      </c>
      <c r="C10926" s="28" t="s">
        <v>13018</v>
      </c>
      <c r="D10926" s="27" t="s">
        <v>10283</v>
      </c>
      <c r="E10926" s="50">
        <v>6.46</v>
      </c>
    </row>
    <row r="10927" spans="1:5" customFormat="1" ht="12.75" x14ac:dyDescent="0.2">
      <c r="A10927" s="27">
        <v>37454</v>
      </c>
      <c r="B10927" s="27" t="s">
        <v>10237</v>
      </c>
      <c r="C10927" s="28" t="s">
        <v>13019</v>
      </c>
      <c r="D10927" s="27" t="s">
        <v>10283</v>
      </c>
      <c r="E10927" s="50">
        <v>1.69</v>
      </c>
    </row>
    <row r="10928" spans="1:5" customFormat="1" ht="12.75" x14ac:dyDescent="0.2">
      <c r="A10928" s="27">
        <v>37455</v>
      </c>
      <c r="B10928" s="27" t="s">
        <v>10237</v>
      </c>
      <c r="C10928" s="28" t="s">
        <v>13020</v>
      </c>
      <c r="D10928" s="27" t="s">
        <v>10283</v>
      </c>
      <c r="E10928" s="134">
        <v>2.85</v>
      </c>
    </row>
    <row r="10929" spans="1:5" customFormat="1" ht="12.75" x14ac:dyDescent="0.2">
      <c r="A10929" s="27">
        <v>37459</v>
      </c>
      <c r="B10929" s="27" t="s">
        <v>10237</v>
      </c>
      <c r="C10929" s="28" t="s">
        <v>13021</v>
      </c>
      <c r="D10929" s="27" t="s">
        <v>10283</v>
      </c>
      <c r="E10929" s="134">
        <v>9.07</v>
      </c>
    </row>
    <row r="10930" spans="1:5" customFormat="1" ht="12.75" x14ac:dyDescent="0.2">
      <c r="A10930" s="27">
        <v>37457</v>
      </c>
      <c r="B10930" s="27" t="s">
        <v>10237</v>
      </c>
      <c r="C10930" s="28" t="s">
        <v>30049</v>
      </c>
      <c r="D10930" s="27" t="s">
        <v>10283</v>
      </c>
      <c r="E10930" s="50">
        <v>4.3499999999999996</v>
      </c>
    </row>
    <row r="10931" spans="1:5" customFormat="1" ht="12.75" x14ac:dyDescent="0.2">
      <c r="A10931" s="27">
        <v>37456</v>
      </c>
      <c r="B10931" s="27" t="s">
        <v>10237</v>
      </c>
      <c r="C10931" s="28" t="s">
        <v>30050</v>
      </c>
      <c r="D10931" s="27" t="s">
        <v>10283</v>
      </c>
      <c r="E10931" s="50">
        <v>2.29</v>
      </c>
    </row>
    <row r="10932" spans="1:5" customFormat="1" ht="25.5" x14ac:dyDescent="0.2">
      <c r="A10932" s="27">
        <v>21029</v>
      </c>
      <c r="B10932" s="27" t="s">
        <v>10237</v>
      </c>
      <c r="C10932" s="28" t="s">
        <v>13022</v>
      </c>
      <c r="D10932" s="27" t="s">
        <v>10239</v>
      </c>
      <c r="E10932" s="134">
        <v>350</v>
      </c>
    </row>
    <row r="10933" spans="1:5" customFormat="1" ht="25.5" x14ac:dyDescent="0.2">
      <c r="A10933" s="27">
        <v>21030</v>
      </c>
      <c r="B10933" s="27" t="s">
        <v>10237</v>
      </c>
      <c r="C10933" s="28" t="s">
        <v>13023</v>
      </c>
      <c r="D10933" s="27" t="s">
        <v>10239</v>
      </c>
      <c r="E10933" s="134">
        <v>431.43</v>
      </c>
    </row>
    <row r="10934" spans="1:5" customFormat="1" ht="25.5" x14ac:dyDescent="0.2">
      <c r="A10934" s="27">
        <v>21031</v>
      </c>
      <c r="B10934" s="27" t="s">
        <v>10237</v>
      </c>
      <c r="C10934" s="28" t="s">
        <v>13024</v>
      </c>
      <c r="D10934" s="27" t="s">
        <v>10239</v>
      </c>
      <c r="E10934" s="134">
        <v>537.12</v>
      </c>
    </row>
    <row r="10935" spans="1:5" customFormat="1" ht="25.5" x14ac:dyDescent="0.2">
      <c r="A10935" s="27" t="s">
        <v>28385</v>
      </c>
      <c r="B10935" s="27" t="s">
        <v>10237</v>
      </c>
      <c r="C10935" s="28" t="s">
        <v>13025</v>
      </c>
      <c r="D10935" s="27" t="s">
        <v>10239</v>
      </c>
      <c r="E10935" s="134">
        <v>573.51</v>
      </c>
    </row>
    <row r="10936" spans="1:5" customFormat="1" ht="25.5" x14ac:dyDescent="0.2">
      <c r="A10936" s="27">
        <v>37527</v>
      </c>
      <c r="B10936" s="27" t="s">
        <v>10237</v>
      </c>
      <c r="C10936" s="28" t="s">
        <v>13026</v>
      </c>
      <c r="D10936" s="27" t="s">
        <v>10239</v>
      </c>
      <c r="E10936" s="134">
        <v>518.05999999999995</v>
      </c>
    </row>
    <row r="10937" spans="1:5" customFormat="1" ht="25.5" x14ac:dyDescent="0.2">
      <c r="A10937" s="27">
        <v>37528</v>
      </c>
      <c r="B10937" s="27" t="s">
        <v>10237</v>
      </c>
      <c r="C10937" s="28" t="s">
        <v>13027</v>
      </c>
      <c r="D10937" s="27" t="s">
        <v>10239</v>
      </c>
      <c r="E10937" s="134">
        <v>617.69000000000005</v>
      </c>
    </row>
    <row r="10938" spans="1:5" customFormat="1" ht="25.5" x14ac:dyDescent="0.2">
      <c r="A10938" s="27">
        <v>37529</v>
      </c>
      <c r="B10938" s="27" t="s">
        <v>10237</v>
      </c>
      <c r="C10938" s="28" t="s">
        <v>13028</v>
      </c>
      <c r="D10938" s="27" t="s">
        <v>10239</v>
      </c>
      <c r="E10938" s="134">
        <v>623.76</v>
      </c>
    </row>
    <row r="10939" spans="1:5" customFormat="1" ht="25.5" x14ac:dyDescent="0.2">
      <c r="A10939" s="27">
        <v>37530</v>
      </c>
      <c r="B10939" s="27" t="s">
        <v>10237</v>
      </c>
      <c r="C10939" s="28" t="s">
        <v>13029</v>
      </c>
      <c r="D10939" s="27" t="s">
        <v>10239</v>
      </c>
      <c r="E10939" s="134">
        <v>814.35</v>
      </c>
    </row>
    <row r="10940" spans="1:5" customFormat="1" ht="25.5" x14ac:dyDescent="0.2">
      <c r="A10940" s="27">
        <v>21034</v>
      </c>
      <c r="B10940" s="27" t="s">
        <v>10237</v>
      </c>
      <c r="C10940" s="28" t="s">
        <v>13030</v>
      </c>
      <c r="D10940" s="27" t="s">
        <v>10239</v>
      </c>
      <c r="E10940" s="134">
        <v>694.8</v>
      </c>
    </row>
    <row r="10941" spans="1:5" customFormat="1" ht="25.5" x14ac:dyDescent="0.2">
      <c r="A10941" s="27">
        <v>37531</v>
      </c>
      <c r="B10941" s="27" t="s">
        <v>10237</v>
      </c>
      <c r="C10941" s="28" t="s">
        <v>13031</v>
      </c>
      <c r="D10941" s="27" t="s">
        <v>10239</v>
      </c>
      <c r="E10941" s="134">
        <v>875</v>
      </c>
    </row>
    <row r="10942" spans="1:5" customFormat="1" ht="25.5" x14ac:dyDescent="0.2">
      <c r="A10942" s="27">
        <v>21036</v>
      </c>
      <c r="B10942" s="27" t="s">
        <v>10237</v>
      </c>
      <c r="C10942" s="28" t="s">
        <v>13032</v>
      </c>
      <c r="D10942" s="27" t="s">
        <v>10239</v>
      </c>
      <c r="E10942" s="134">
        <v>1063.8599999999999</v>
      </c>
    </row>
    <row r="10943" spans="1:5" customFormat="1" ht="25.5" x14ac:dyDescent="0.2">
      <c r="A10943" s="27">
        <v>21037</v>
      </c>
      <c r="B10943" s="27" t="s">
        <v>10237</v>
      </c>
      <c r="C10943" s="28" t="s">
        <v>13033</v>
      </c>
      <c r="D10943" s="27" t="s">
        <v>10239</v>
      </c>
      <c r="E10943" s="134">
        <v>1212.8699999999999</v>
      </c>
    </row>
    <row r="10944" spans="1:5" customFormat="1" ht="25.5" x14ac:dyDescent="0.2">
      <c r="A10944" s="27">
        <v>20185</v>
      </c>
      <c r="B10944" s="27" t="s">
        <v>10237</v>
      </c>
      <c r="C10944" s="28" t="s">
        <v>30051</v>
      </c>
      <c r="D10944" s="27" t="s">
        <v>10283</v>
      </c>
      <c r="E10944" s="134">
        <v>26.24</v>
      </c>
    </row>
    <row r="10945" spans="1:5" customFormat="1" ht="25.5" x14ac:dyDescent="0.2">
      <c r="A10945" s="27">
        <v>20260</v>
      </c>
      <c r="B10945" s="27" t="s">
        <v>10237</v>
      </c>
      <c r="C10945" s="28" t="s">
        <v>13034</v>
      </c>
      <c r="D10945" s="27" t="s">
        <v>10239</v>
      </c>
      <c r="E10945" s="134">
        <v>21.1</v>
      </c>
    </row>
    <row r="10946" spans="1:5" customFormat="1" ht="25.5" x14ac:dyDescent="0.2">
      <c r="A10946" s="27">
        <v>37523</v>
      </c>
      <c r="B10946" s="27" t="s">
        <v>10237</v>
      </c>
      <c r="C10946" s="28" t="s">
        <v>13035</v>
      </c>
      <c r="D10946" s="27" t="s">
        <v>10239</v>
      </c>
      <c r="E10946" s="134">
        <v>660531.5</v>
      </c>
    </row>
    <row r="10947" spans="1:5" customFormat="1" ht="25.5" x14ac:dyDescent="0.2">
      <c r="A10947" s="27">
        <v>37515</v>
      </c>
      <c r="B10947" s="27" t="s">
        <v>10237</v>
      </c>
      <c r="C10947" s="28" t="s">
        <v>13036</v>
      </c>
      <c r="D10947" s="27" t="s">
        <v>10239</v>
      </c>
      <c r="E10947" s="134">
        <v>587246.28</v>
      </c>
    </row>
    <row r="10948" spans="1:5" customFormat="1" ht="25.5" x14ac:dyDescent="0.2">
      <c r="A10948" s="27">
        <v>12899</v>
      </c>
      <c r="B10948" s="27" t="s">
        <v>10237</v>
      </c>
      <c r="C10948" s="28" t="s">
        <v>13037</v>
      </c>
      <c r="D10948" s="27" t="s">
        <v>10239</v>
      </c>
      <c r="E10948" s="134">
        <v>122.65</v>
      </c>
    </row>
    <row r="10949" spans="1:5" customFormat="1" ht="25.5" x14ac:dyDescent="0.2">
      <c r="A10949" s="27">
        <v>12898</v>
      </c>
      <c r="B10949" s="27" t="s">
        <v>10237</v>
      </c>
      <c r="C10949" s="28" t="s">
        <v>13038</v>
      </c>
      <c r="D10949" s="27" t="s">
        <v>10239</v>
      </c>
      <c r="E10949" s="134">
        <v>194.55</v>
      </c>
    </row>
    <row r="10950" spans="1:5" customFormat="1" ht="12.75" x14ac:dyDescent="0.2">
      <c r="A10950" s="27">
        <v>39699</v>
      </c>
      <c r="B10950" s="27" t="s">
        <v>10237</v>
      </c>
      <c r="C10950" s="28" t="s">
        <v>13039</v>
      </c>
      <c r="D10950" s="27" t="s">
        <v>10640</v>
      </c>
      <c r="E10950" s="134">
        <v>12.97</v>
      </c>
    </row>
    <row r="10951" spans="1:5" customFormat="1" ht="12.75" x14ac:dyDescent="0.2">
      <c r="A10951" s="27">
        <v>42528</v>
      </c>
      <c r="B10951" s="27" t="s">
        <v>10237</v>
      </c>
      <c r="C10951" s="28" t="s">
        <v>13040</v>
      </c>
      <c r="D10951" s="27" t="s">
        <v>10640</v>
      </c>
      <c r="E10951" s="134">
        <v>6.8</v>
      </c>
    </row>
    <row r="10952" spans="1:5" customFormat="1" ht="12.75" x14ac:dyDescent="0.2">
      <c r="A10952" s="27">
        <v>39696</v>
      </c>
      <c r="B10952" s="27" t="s">
        <v>10237</v>
      </c>
      <c r="C10952" s="28" t="s">
        <v>13041</v>
      </c>
      <c r="D10952" s="27" t="s">
        <v>10640</v>
      </c>
      <c r="E10952" s="134">
        <v>4.78</v>
      </c>
    </row>
    <row r="10953" spans="1:5" customFormat="1" ht="12.75" x14ac:dyDescent="0.2">
      <c r="A10953" s="27">
        <v>39700</v>
      </c>
      <c r="B10953" s="27" t="s">
        <v>10237</v>
      </c>
      <c r="C10953" s="28" t="s">
        <v>13042</v>
      </c>
      <c r="D10953" s="27" t="s">
        <v>10640</v>
      </c>
      <c r="E10953" s="134">
        <v>31.02</v>
      </c>
    </row>
    <row r="10954" spans="1:5" customFormat="1" ht="12.75" x14ac:dyDescent="0.2">
      <c r="A10954" s="27">
        <v>11621</v>
      </c>
      <c r="B10954" s="27" t="s">
        <v>10237</v>
      </c>
      <c r="C10954" s="28" t="s">
        <v>13043</v>
      </c>
      <c r="D10954" s="27" t="s">
        <v>10640</v>
      </c>
      <c r="E10954" s="134">
        <v>61.72</v>
      </c>
    </row>
    <row r="10955" spans="1:5" customFormat="1" ht="12.75" x14ac:dyDescent="0.2">
      <c r="A10955" s="27">
        <v>4014</v>
      </c>
      <c r="B10955" s="27" t="s">
        <v>10237</v>
      </c>
      <c r="C10955" s="28" t="s">
        <v>13044</v>
      </c>
      <c r="D10955" s="27" t="s">
        <v>10640</v>
      </c>
      <c r="E10955" s="134">
        <v>63.86</v>
      </c>
    </row>
    <row r="10956" spans="1:5" customFormat="1" ht="12.75" x14ac:dyDescent="0.2">
      <c r="A10956" s="27">
        <v>4015</v>
      </c>
      <c r="B10956" s="27" t="s">
        <v>10237</v>
      </c>
      <c r="C10956" s="28" t="s">
        <v>13045</v>
      </c>
      <c r="D10956" s="27" t="s">
        <v>10640</v>
      </c>
      <c r="E10956" s="134">
        <v>78.42</v>
      </c>
    </row>
    <row r="10957" spans="1:5" customFormat="1" ht="12.75" x14ac:dyDescent="0.2">
      <c r="A10957" s="27">
        <v>4017</v>
      </c>
      <c r="B10957" s="27" t="s">
        <v>10237</v>
      </c>
      <c r="C10957" s="28" t="s">
        <v>13046</v>
      </c>
      <c r="D10957" s="27" t="s">
        <v>10640</v>
      </c>
      <c r="E10957" s="134">
        <v>114.11</v>
      </c>
    </row>
    <row r="10958" spans="1:5" customFormat="1" ht="12.75" x14ac:dyDescent="0.2">
      <c r="A10958" s="27">
        <v>4016</v>
      </c>
      <c r="B10958" s="27" t="s">
        <v>10237</v>
      </c>
      <c r="C10958" s="28" t="s">
        <v>13047</v>
      </c>
      <c r="D10958" s="27" t="s">
        <v>10640</v>
      </c>
      <c r="E10958" s="134">
        <v>45.07</v>
      </c>
    </row>
    <row r="10959" spans="1:5" customFormat="1" ht="12.75" x14ac:dyDescent="0.2">
      <c r="A10959" s="27">
        <v>38544</v>
      </c>
      <c r="B10959" s="27" t="s">
        <v>10237</v>
      </c>
      <c r="C10959" s="28" t="s">
        <v>13048</v>
      </c>
      <c r="D10959" s="27" t="s">
        <v>10640</v>
      </c>
      <c r="E10959" s="134">
        <v>11.56</v>
      </c>
    </row>
    <row r="10960" spans="1:5" customFormat="1" ht="12.75" x14ac:dyDescent="0.2">
      <c r="A10960" s="27">
        <v>38545</v>
      </c>
      <c r="B10960" s="27" t="s">
        <v>10237</v>
      </c>
      <c r="C10960" s="28" t="s">
        <v>13049</v>
      </c>
      <c r="D10960" s="27" t="s">
        <v>10640</v>
      </c>
      <c r="E10960" s="134">
        <v>7.43</v>
      </c>
    </row>
    <row r="10961" spans="1:5" customFormat="1" ht="12.75" x14ac:dyDescent="0.2">
      <c r="A10961" s="27">
        <v>42527</v>
      </c>
      <c r="B10961" s="27" t="s">
        <v>10237</v>
      </c>
      <c r="C10961" s="28" t="s">
        <v>13050</v>
      </c>
      <c r="D10961" s="27" t="s">
        <v>10640</v>
      </c>
      <c r="E10961" s="134">
        <v>17.96</v>
      </c>
    </row>
    <row r="10962" spans="1:5" customFormat="1" ht="12.75" x14ac:dyDescent="0.2">
      <c r="A10962" s="27">
        <v>39323</v>
      </c>
      <c r="B10962" s="27" t="s">
        <v>10237</v>
      </c>
      <c r="C10962" s="28" t="s">
        <v>13051</v>
      </c>
      <c r="D10962" s="27" t="s">
        <v>10640</v>
      </c>
      <c r="E10962" s="134">
        <v>28.35</v>
      </c>
    </row>
    <row r="10963" spans="1:5" customFormat="1" ht="38.25" x14ac:dyDescent="0.2">
      <c r="A10963" s="27">
        <v>626</v>
      </c>
      <c r="B10963" s="27" t="s">
        <v>10237</v>
      </c>
      <c r="C10963" s="28" t="s">
        <v>25968</v>
      </c>
      <c r="D10963" s="27" t="s">
        <v>10287</v>
      </c>
      <c r="E10963" s="134">
        <v>15.58</v>
      </c>
    </row>
    <row r="10964" spans="1:5" customFormat="1" ht="12.75" x14ac:dyDescent="0.2">
      <c r="A10964" s="27">
        <v>44504</v>
      </c>
      <c r="B10964" s="27" t="s">
        <v>10237</v>
      </c>
      <c r="C10964" s="28" t="s">
        <v>13052</v>
      </c>
      <c r="D10964" s="27" t="s">
        <v>10640</v>
      </c>
      <c r="E10964" s="134">
        <v>13.22</v>
      </c>
    </row>
    <row r="10965" spans="1:5" customFormat="1" ht="12.75" x14ac:dyDescent="0.2">
      <c r="A10965" s="27">
        <v>44505</v>
      </c>
      <c r="B10965" s="27" t="s">
        <v>10237</v>
      </c>
      <c r="C10965" s="28" t="s">
        <v>13053</v>
      </c>
      <c r="D10965" s="27" t="s">
        <v>10640</v>
      </c>
      <c r="E10965" s="134">
        <v>19.95</v>
      </c>
    </row>
    <row r="10966" spans="1:5" customFormat="1" ht="12.75" x14ac:dyDescent="0.2">
      <c r="A10966" s="27">
        <v>44506</v>
      </c>
      <c r="B10966" s="27" t="s">
        <v>10237</v>
      </c>
      <c r="C10966" s="28" t="s">
        <v>13054</v>
      </c>
      <c r="D10966" s="27" t="s">
        <v>10640</v>
      </c>
      <c r="E10966" s="134">
        <v>21.17</v>
      </c>
    </row>
    <row r="10967" spans="1:5" customFormat="1" ht="12.75" x14ac:dyDescent="0.2">
      <c r="A10967" s="27">
        <v>44507</v>
      </c>
      <c r="B10967" s="27" t="s">
        <v>10237</v>
      </c>
      <c r="C10967" s="28" t="s">
        <v>13055</v>
      </c>
      <c r="D10967" s="27" t="s">
        <v>10640</v>
      </c>
      <c r="E10967" s="134">
        <v>26.47</v>
      </c>
    </row>
    <row r="10968" spans="1:5" customFormat="1" ht="12.75" x14ac:dyDescent="0.2">
      <c r="A10968" s="27">
        <v>44508</v>
      </c>
      <c r="B10968" s="27" t="s">
        <v>10237</v>
      </c>
      <c r="C10968" s="28" t="s">
        <v>13056</v>
      </c>
      <c r="D10968" s="27" t="s">
        <v>10640</v>
      </c>
      <c r="E10968" s="50">
        <v>39.700000000000003</v>
      </c>
    </row>
    <row r="10969" spans="1:5" customFormat="1" ht="12.75" x14ac:dyDescent="0.2">
      <c r="A10969" s="27">
        <v>44509</v>
      </c>
      <c r="B10969" s="27" t="s">
        <v>10237</v>
      </c>
      <c r="C10969" s="28" t="s">
        <v>13057</v>
      </c>
      <c r="D10969" s="27" t="s">
        <v>10640</v>
      </c>
      <c r="E10969" s="50">
        <v>53.18</v>
      </c>
    </row>
    <row r="10970" spans="1:5" customFormat="1" ht="12.75" x14ac:dyDescent="0.2">
      <c r="A10970" s="27">
        <v>44510</v>
      </c>
      <c r="B10970" s="27" t="s">
        <v>10237</v>
      </c>
      <c r="C10970" s="28" t="s">
        <v>13058</v>
      </c>
      <c r="D10970" s="27" t="s">
        <v>10640</v>
      </c>
      <c r="E10970" s="50">
        <v>66.03</v>
      </c>
    </row>
    <row r="10971" spans="1:5" customFormat="1" ht="25.5" x14ac:dyDescent="0.2">
      <c r="A10971" s="27">
        <v>44512</v>
      </c>
      <c r="B10971" s="27" t="s">
        <v>10237</v>
      </c>
      <c r="C10971" s="28" t="s">
        <v>13059</v>
      </c>
      <c r="D10971" s="27" t="s">
        <v>10640</v>
      </c>
      <c r="E10971" s="50">
        <v>14.74</v>
      </c>
    </row>
    <row r="10972" spans="1:5" customFormat="1" ht="25.5" x14ac:dyDescent="0.2">
      <c r="A10972" s="27">
        <v>44513</v>
      </c>
      <c r="B10972" s="27" t="s">
        <v>10237</v>
      </c>
      <c r="C10972" s="28" t="s">
        <v>13060</v>
      </c>
      <c r="D10972" s="27" t="s">
        <v>10640</v>
      </c>
      <c r="E10972" s="50">
        <v>20.8</v>
      </c>
    </row>
    <row r="10973" spans="1:5" customFormat="1" ht="25.5" x14ac:dyDescent="0.2">
      <c r="A10973" s="27">
        <v>44514</v>
      </c>
      <c r="B10973" s="27" t="s">
        <v>10237</v>
      </c>
      <c r="C10973" s="28" t="s">
        <v>13061</v>
      </c>
      <c r="D10973" s="27" t="s">
        <v>10640</v>
      </c>
      <c r="E10973" s="50">
        <v>23.58</v>
      </c>
    </row>
    <row r="10974" spans="1:5" customFormat="1" ht="25.5" x14ac:dyDescent="0.2">
      <c r="A10974" s="27">
        <v>44515</v>
      </c>
      <c r="B10974" s="27" t="s">
        <v>10237</v>
      </c>
      <c r="C10974" s="28" t="s">
        <v>13062</v>
      </c>
      <c r="D10974" s="27" t="s">
        <v>10640</v>
      </c>
      <c r="E10974" s="134">
        <v>28.96</v>
      </c>
    </row>
    <row r="10975" spans="1:5" customFormat="1" ht="25.5" x14ac:dyDescent="0.2">
      <c r="A10975" s="27">
        <v>44511</v>
      </c>
      <c r="B10975" s="27" t="s">
        <v>10237</v>
      </c>
      <c r="C10975" s="28" t="s">
        <v>13063</v>
      </c>
      <c r="D10975" s="27" t="s">
        <v>10640</v>
      </c>
      <c r="E10975" s="134">
        <v>42.86</v>
      </c>
    </row>
    <row r="10976" spans="1:5" customFormat="1" ht="25.5" x14ac:dyDescent="0.2">
      <c r="A10976" s="27">
        <v>44516</v>
      </c>
      <c r="B10976" s="27" t="s">
        <v>10237</v>
      </c>
      <c r="C10976" s="28" t="s">
        <v>13064</v>
      </c>
      <c r="D10976" s="27" t="s">
        <v>10640</v>
      </c>
      <c r="E10976" s="50">
        <v>57.93</v>
      </c>
    </row>
    <row r="10977" spans="1:5" customFormat="1" ht="25.5" x14ac:dyDescent="0.2">
      <c r="A10977" s="27">
        <v>44517</v>
      </c>
      <c r="B10977" s="27" t="s">
        <v>10237</v>
      </c>
      <c r="C10977" s="28" t="s">
        <v>13065</v>
      </c>
      <c r="D10977" s="27" t="s">
        <v>10640</v>
      </c>
      <c r="E10977" s="134">
        <v>72.25</v>
      </c>
    </row>
    <row r="10978" spans="1:5" customFormat="1" ht="12.75" x14ac:dyDescent="0.2">
      <c r="A10978" s="27">
        <v>11479</v>
      </c>
      <c r="B10978" s="27" t="s">
        <v>10237</v>
      </c>
      <c r="C10978" s="28" t="s">
        <v>13066</v>
      </c>
      <c r="D10978" s="27" t="s">
        <v>10239</v>
      </c>
      <c r="E10978" s="50">
        <v>30.54</v>
      </c>
    </row>
    <row r="10979" spans="1:5" customFormat="1" ht="12.75" x14ac:dyDescent="0.2">
      <c r="A10979" s="27">
        <v>11481</v>
      </c>
      <c r="B10979" s="27" t="s">
        <v>10237</v>
      </c>
      <c r="C10979" s="28" t="s">
        <v>13067</v>
      </c>
      <c r="D10979" s="27" t="s">
        <v>10239</v>
      </c>
      <c r="E10979" s="134">
        <v>27.63</v>
      </c>
    </row>
    <row r="10980" spans="1:5" customFormat="1" ht="12.75" x14ac:dyDescent="0.2">
      <c r="A10980" s="27">
        <v>43609</v>
      </c>
      <c r="B10980" s="27" t="s">
        <v>10237</v>
      </c>
      <c r="C10980" s="28" t="s">
        <v>13068</v>
      </c>
      <c r="D10980" s="27" t="s">
        <v>10239</v>
      </c>
      <c r="E10980" s="50">
        <v>27.63</v>
      </c>
    </row>
    <row r="10981" spans="1:5" customFormat="1" ht="12.75" x14ac:dyDescent="0.2">
      <c r="A10981" s="27">
        <v>11478</v>
      </c>
      <c r="B10981" s="27" t="s">
        <v>10237</v>
      </c>
      <c r="C10981" s="28" t="s">
        <v>13069</v>
      </c>
      <c r="D10981" s="27" t="s">
        <v>10239</v>
      </c>
      <c r="E10981" s="50">
        <v>52.4</v>
      </c>
    </row>
    <row r="10982" spans="1:5" customFormat="1" ht="12.75" x14ac:dyDescent="0.2">
      <c r="A10982" s="27">
        <v>43608</v>
      </c>
      <c r="B10982" s="27" t="s">
        <v>10237</v>
      </c>
      <c r="C10982" s="28" t="s">
        <v>13070</v>
      </c>
      <c r="D10982" s="27" t="s">
        <v>10239</v>
      </c>
      <c r="E10982" s="50">
        <v>39.99</v>
      </c>
    </row>
    <row r="10983" spans="1:5" customFormat="1" ht="12.75" x14ac:dyDescent="0.2">
      <c r="A10983" s="27">
        <v>11476</v>
      </c>
      <c r="B10983" s="27" t="s">
        <v>10237</v>
      </c>
      <c r="C10983" s="28" t="s">
        <v>13071</v>
      </c>
      <c r="D10983" s="27" t="s">
        <v>10239</v>
      </c>
      <c r="E10983" s="50">
        <v>39.99</v>
      </c>
    </row>
    <row r="10984" spans="1:5" customFormat="1" ht="12.75" x14ac:dyDescent="0.2">
      <c r="A10984" s="27">
        <v>40637</v>
      </c>
      <c r="B10984" s="27" t="s">
        <v>10237</v>
      </c>
      <c r="C10984" s="28" t="s">
        <v>13072</v>
      </c>
      <c r="D10984" s="27" t="s">
        <v>10239</v>
      </c>
      <c r="E10984" s="50">
        <v>793072.01</v>
      </c>
    </row>
    <row r="10985" spans="1:5" customFormat="1" ht="25.5" x14ac:dyDescent="0.2">
      <c r="A10985" s="27">
        <v>13836</v>
      </c>
      <c r="B10985" s="27" t="s">
        <v>10237</v>
      </c>
      <c r="C10985" s="28" t="s">
        <v>13073</v>
      </c>
      <c r="D10985" s="27" t="s">
        <v>10239</v>
      </c>
      <c r="E10985" s="50">
        <v>66337.070000000007</v>
      </c>
    </row>
    <row r="10986" spans="1:5" customFormat="1" ht="25.5" x14ac:dyDescent="0.2">
      <c r="A10986" s="27">
        <v>14534</v>
      </c>
      <c r="B10986" s="27" t="s">
        <v>10237</v>
      </c>
      <c r="C10986" s="28" t="s">
        <v>13074</v>
      </c>
      <c r="D10986" s="27" t="s">
        <v>10239</v>
      </c>
      <c r="E10986" s="50">
        <v>27770.45</v>
      </c>
    </row>
    <row r="10987" spans="1:5" customFormat="1" ht="25.5" x14ac:dyDescent="0.2">
      <c r="A10987" s="27">
        <v>14619</v>
      </c>
      <c r="B10987" s="27" t="s">
        <v>10237</v>
      </c>
      <c r="C10987" s="28" t="s">
        <v>13075</v>
      </c>
      <c r="D10987" s="27" t="s">
        <v>10239</v>
      </c>
      <c r="E10987" s="50">
        <v>16195.87</v>
      </c>
    </row>
    <row r="10988" spans="1:5" customFormat="1" ht="38.25" x14ac:dyDescent="0.2">
      <c r="A10988" s="27">
        <v>14535</v>
      </c>
      <c r="B10988" s="27" t="s">
        <v>10237</v>
      </c>
      <c r="C10988" s="28" t="s">
        <v>13076</v>
      </c>
      <c r="D10988" s="27" t="s">
        <v>10239</v>
      </c>
      <c r="E10988" s="134">
        <v>275624.39</v>
      </c>
    </row>
    <row r="10989" spans="1:5" customFormat="1" ht="38.25" x14ac:dyDescent="0.2">
      <c r="A10989" s="27">
        <v>39813</v>
      </c>
      <c r="B10989" s="27" t="s">
        <v>10237</v>
      </c>
      <c r="C10989" s="28" t="s">
        <v>13077</v>
      </c>
      <c r="D10989" s="27" t="s">
        <v>10239</v>
      </c>
      <c r="E10989" s="134">
        <v>39372.230000000003</v>
      </c>
    </row>
    <row r="10990" spans="1:5" customFormat="1" ht="38.25" x14ac:dyDescent="0.2">
      <c r="A10990" s="27">
        <v>40403</v>
      </c>
      <c r="B10990" s="27" t="s">
        <v>10237</v>
      </c>
      <c r="C10990" s="28" t="s">
        <v>13078</v>
      </c>
      <c r="D10990" s="27" t="s">
        <v>10239</v>
      </c>
      <c r="E10990" s="134">
        <v>436.8</v>
      </c>
    </row>
    <row r="10991" spans="1:5" customFormat="1" ht="12.75" x14ac:dyDescent="0.2">
      <c r="A10991" s="27">
        <v>12868</v>
      </c>
      <c r="B10991" s="27" t="s">
        <v>10237</v>
      </c>
      <c r="C10991" s="28" t="s">
        <v>13079</v>
      </c>
      <c r="D10991" s="27" t="s">
        <v>10387</v>
      </c>
      <c r="E10991" s="134">
        <v>23.42</v>
      </c>
    </row>
    <row r="10992" spans="1:5" customFormat="1" ht="12.75" x14ac:dyDescent="0.2">
      <c r="A10992" s="27">
        <v>40916</v>
      </c>
      <c r="B10992" s="27" t="s">
        <v>10237</v>
      </c>
      <c r="C10992" s="28" t="s">
        <v>13080</v>
      </c>
      <c r="D10992" s="27" t="s">
        <v>10389</v>
      </c>
      <c r="E10992" s="134">
        <v>4105.08</v>
      </c>
    </row>
    <row r="10993" spans="1:5" customFormat="1" ht="12.75" x14ac:dyDescent="0.2">
      <c r="A10993" s="27">
        <v>4755</v>
      </c>
      <c r="B10993" s="27" t="s">
        <v>10237</v>
      </c>
      <c r="C10993" s="28" t="s">
        <v>13081</v>
      </c>
      <c r="D10993" s="27" t="s">
        <v>10387</v>
      </c>
      <c r="E10993" s="134">
        <v>22.35</v>
      </c>
    </row>
    <row r="10994" spans="1:5" customFormat="1" ht="12.75" x14ac:dyDescent="0.2">
      <c r="A10994" s="27">
        <v>41067</v>
      </c>
      <c r="B10994" s="27" t="s">
        <v>10237</v>
      </c>
      <c r="C10994" s="28" t="s">
        <v>13082</v>
      </c>
      <c r="D10994" s="27" t="s">
        <v>10389</v>
      </c>
      <c r="E10994" s="134">
        <v>3921.41</v>
      </c>
    </row>
    <row r="10995" spans="1:5" customFormat="1" ht="12.75" x14ac:dyDescent="0.2">
      <c r="A10995" s="27">
        <v>38463</v>
      </c>
      <c r="B10995" s="27" t="s">
        <v>10237</v>
      </c>
      <c r="C10995" s="28" t="s">
        <v>13083</v>
      </c>
      <c r="D10995" s="27" t="s">
        <v>10239</v>
      </c>
      <c r="E10995" s="134">
        <v>41</v>
      </c>
    </row>
    <row r="10996" spans="1:5" customFormat="1" ht="25.5" x14ac:dyDescent="0.2">
      <c r="A10996" s="27">
        <v>40703</v>
      </c>
      <c r="B10996" s="27" t="s">
        <v>10237</v>
      </c>
      <c r="C10996" s="28" t="s">
        <v>13084</v>
      </c>
      <c r="D10996" s="27" t="s">
        <v>10239</v>
      </c>
      <c r="E10996" s="134">
        <v>12046.67</v>
      </c>
    </row>
    <row r="10997" spans="1:5" customFormat="1" ht="12.75" x14ac:dyDescent="0.2">
      <c r="A10997" s="27">
        <v>14531</v>
      </c>
      <c r="B10997" s="27" t="s">
        <v>10237</v>
      </c>
      <c r="C10997" s="28" t="s">
        <v>13085</v>
      </c>
      <c r="D10997" s="27" t="s">
        <v>10239</v>
      </c>
      <c r="E10997" s="134">
        <v>22459.53</v>
      </c>
    </row>
    <row r="10998" spans="1:5" customFormat="1" ht="12.75" x14ac:dyDescent="0.2">
      <c r="A10998" s="27">
        <v>36533</v>
      </c>
      <c r="B10998" s="27" t="s">
        <v>10237</v>
      </c>
      <c r="C10998" s="28" t="s">
        <v>13086</v>
      </c>
      <c r="D10998" s="27" t="s">
        <v>10239</v>
      </c>
      <c r="E10998" s="134">
        <v>25845.18</v>
      </c>
    </row>
    <row r="10999" spans="1:5" customFormat="1" ht="12.75" x14ac:dyDescent="0.2">
      <c r="A10999" s="27">
        <v>11616</v>
      </c>
      <c r="B10999" s="27" t="s">
        <v>10237</v>
      </c>
      <c r="C10999" s="28" t="s">
        <v>13087</v>
      </c>
      <c r="D10999" s="27" t="s">
        <v>10239</v>
      </c>
      <c r="E10999" s="134">
        <v>24410.39</v>
      </c>
    </row>
    <row r="11000" spans="1:5" customFormat="1" ht="12.75" x14ac:dyDescent="0.2">
      <c r="A11000" s="27">
        <v>41898</v>
      </c>
      <c r="B11000" s="27" t="s">
        <v>10237</v>
      </c>
      <c r="C11000" s="28" t="s">
        <v>13088</v>
      </c>
      <c r="D11000" s="27" t="s">
        <v>10239</v>
      </c>
      <c r="E11000" s="134">
        <v>27465.01</v>
      </c>
    </row>
    <row r="11001" spans="1:5" customFormat="1" ht="25.5" x14ac:dyDescent="0.2">
      <c r="A11001" s="27">
        <v>13447</v>
      </c>
      <c r="B11001" s="27" t="s">
        <v>10237</v>
      </c>
      <c r="C11001" s="28" t="s">
        <v>13089</v>
      </c>
      <c r="D11001" s="27" t="s">
        <v>10239</v>
      </c>
      <c r="E11001" s="134">
        <v>50537.5</v>
      </c>
    </row>
    <row r="11002" spans="1:5" customFormat="1" ht="12.75" x14ac:dyDescent="0.2">
      <c r="A11002" s="27">
        <v>14529</v>
      </c>
      <c r="B11002" s="27" t="s">
        <v>10237</v>
      </c>
      <c r="C11002" s="28" t="s">
        <v>13090</v>
      </c>
      <c r="D11002" s="27" t="s">
        <v>10239</v>
      </c>
      <c r="E11002" s="134">
        <v>28264.34</v>
      </c>
    </row>
    <row r="11003" spans="1:5" customFormat="1" ht="12.75" x14ac:dyDescent="0.2">
      <c r="A11003" s="27">
        <v>10747</v>
      </c>
      <c r="B11003" s="27" t="s">
        <v>10237</v>
      </c>
      <c r="C11003" s="28" t="s">
        <v>13091</v>
      </c>
      <c r="D11003" s="27" t="s">
        <v>10239</v>
      </c>
      <c r="E11003" s="134">
        <v>27731.64</v>
      </c>
    </row>
    <row r="11004" spans="1:5" customFormat="1" ht="25.5" x14ac:dyDescent="0.2">
      <c r="A11004" s="27">
        <v>36141</v>
      </c>
      <c r="B11004" s="27" t="s">
        <v>10237</v>
      </c>
      <c r="C11004" s="28" t="s">
        <v>13092</v>
      </c>
      <c r="D11004" s="27" t="s">
        <v>10239</v>
      </c>
      <c r="E11004" s="134">
        <v>39.01</v>
      </c>
    </row>
    <row r="11005" spans="1:5" customFormat="1" ht="12.75" x14ac:dyDescent="0.2">
      <c r="A11005" s="27">
        <v>43651</v>
      </c>
      <c r="B11005" s="27" t="s">
        <v>10237</v>
      </c>
      <c r="C11005" s="28" t="s">
        <v>13093</v>
      </c>
      <c r="D11005" s="27" t="s">
        <v>10287</v>
      </c>
      <c r="E11005" s="134">
        <v>8.1999999999999993</v>
      </c>
    </row>
    <row r="11006" spans="1:5" customFormat="1" ht="12.75" x14ac:dyDescent="0.2">
      <c r="A11006" s="27">
        <v>43626</v>
      </c>
      <c r="B11006" s="27" t="s">
        <v>10237</v>
      </c>
      <c r="C11006" s="28" t="s">
        <v>13094</v>
      </c>
      <c r="D11006" s="27" t="s">
        <v>10287</v>
      </c>
      <c r="E11006" s="134">
        <v>4.5599999999999996</v>
      </c>
    </row>
    <row r="11007" spans="1:5" customFormat="1" ht="25.5" x14ac:dyDescent="0.2">
      <c r="A11007" s="27">
        <v>39434</v>
      </c>
      <c r="B11007" s="27" t="s">
        <v>10237</v>
      </c>
      <c r="C11007" s="28" t="s">
        <v>13095</v>
      </c>
      <c r="D11007" s="27" t="s">
        <v>10287</v>
      </c>
      <c r="E11007" s="134">
        <v>3.47</v>
      </c>
    </row>
    <row r="11008" spans="1:5" customFormat="1" ht="25.5" x14ac:dyDescent="0.2">
      <c r="A11008" s="27">
        <v>39433</v>
      </c>
      <c r="B11008" s="27" t="s">
        <v>10237</v>
      </c>
      <c r="C11008" s="28" t="s">
        <v>13096</v>
      </c>
      <c r="D11008" s="27" t="s">
        <v>10287</v>
      </c>
      <c r="E11008" s="50">
        <v>2.75</v>
      </c>
    </row>
    <row r="11009" spans="1:5" customFormat="1" ht="12.75" x14ac:dyDescent="0.2">
      <c r="A11009" s="27">
        <v>4049</v>
      </c>
      <c r="B11009" s="27" t="s">
        <v>10237</v>
      </c>
      <c r="C11009" s="28" t="s">
        <v>13097</v>
      </c>
      <c r="D11009" s="27" t="s">
        <v>10289</v>
      </c>
      <c r="E11009" s="134">
        <v>91.52</v>
      </c>
    </row>
    <row r="11010" spans="1:5" customFormat="1" ht="12.75" x14ac:dyDescent="0.2">
      <c r="A11010" s="27">
        <v>38120</v>
      </c>
      <c r="B11010" s="27" t="s">
        <v>10237</v>
      </c>
      <c r="C11010" s="28" t="s">
        <v>13098</v>
      </c>
      <c r="D11010" s="27" t="s">
        <v>10287</v>
      </c>
      <c r="E11010" s="50">
        <v>110.87</v>
      </c>
    </row>
    <row r="11011" spans="1:5" customFormat="1" ht="12.75" x14ac:dyDescent="0.2">
      <c r="A11011" s="27">
        <v>43652</v>
      </c>
      <c r="B11011" s="27" t="s">
        <v>10237</v>
      </c>
      <c r="C11011" s="28" t="s">
        <v>13099</v>
      </c>
      <c r="D11011" s="27" t="s">
        <v>10287</v>
      </c>
      <c r="E11011" s="50">
        <v>18.38</v>
      </c>
    </row>
    <row r="11012" spans="1:5" customFormat="1" ht="12.75" x14ac:dyDescent="0.2">
      <c r="A11012" s="27">
        <v>10498</v>
      </c>
      <c r="B11012" s="27" t="s">
        <v>10237</v>
      </c>
      <c r="C11012" s="28" t="s">
        <v>13100</v>
      </c>
      <c r="D11012" s="27" t="s">
        <v>10287</v>
      </c>
      <c r="E11012" s="134">
        <v>10.18</v>
      </c>
    </row>
    <row r="11013" spans="1:5" customFormat="1" ht="12.75" x14ac:dyDescent="0.2">
      <c r="A11013" s="27">
        <v>4823</v>
      </c>
      <c r="B11013" s="27" t="s">
        <v>10237</v>
      </c>
      <c r="C11013" s="28" t="s">
        <v>13101</v>
      </c>
      <c r="D11013" s="27" t="s">
        <v>10287</v>
      </c>
      <c r="E11013" s="134">
        <v>42.27</v>
      </c>
    </row>
    <row r="11014" spans="1:5" customFormat="1" ht="12.75" x14ac:dyDescent="0.2">
      <c r="A11014" s="27">
        <v>38877</v>
      </c>
      <c r="B11014" s="27" t="s">
        <v>10237</v>
      </c>
      <c r="C11014" s="28" t="s">
        <v>13102</v>
      </c>
      <c r="D11014" s="27" t="s">
        <v>10287</v>
      </c>
      <c r="E11014" s="134">
        <v>6.58</v>
      </c>
    </row>
    <row r="11015" spans="1:5" customFormat="1" ht="12.75" x14ac:dyDescent="0.2">
      <c r="A11015" s="27">
        <v>34546</v>
      </c>
      <c r="B11015" s="27" t="s">
        <v>10237</v>
      </c>
      <c r="C11015" s="28" t="s">
        <v>13103</v>
      </c>
      <c r="D11015" s="27" t="s">
        <v>10287</v>
      </c>
      <c r="E11015" s="134">
        <v>6.77</v>
      </c>
    </row>
    <row r="11016" spans="1:5" customFormat="1" ht="12.75" x14ac:dyDescent="0.2">
      <c r="A11016" s="27">
        <v>41387</v>
      </c>
      <c r="B11016" s="27" t="s">
        <v>10237</v>
      </c>
      <c r="C11016" s="28" t="s">
        <v>13104</v>
      </c>
      <c r="D11016" s="27" t="s">
        <v>10283</v>
      </c>
      <c r="E11016" s="134">
        <v>49.68</v>
      </c>
    </row>
    <row r="11017" spans="1:5" customFormat="1" ht="12.75" x14ac:dyDescent="0.2">
      <c r="A11017" s="27">
        <v>41388</v>
      </c>
      <c r="B11017" s="27" t="s">
        <v>10237</v>
      </c>
      <c r="C11017" s="28" t="s">
        <v>13105</v>
      </c>
      <c r="D11017" s="27" t="s">
        <v>10283</v>
      </c>
      <c r="E11017" s="134">
        <v>59.6</v>
      </c>
    </row>
    <row r="11018" spans="1:5" customFormat="1" ht="12.75" x14ac:dyDescent="0.2">
      <c r="A11018" s="27">
        <v>41380</v>
      </c>
      <c r="B11018" s="27" t="s">
        <v>10237</v>
      </c>
      <c r="C11018" s="28" t="s">
        <v>13106</v>
      </c>
      <c r="D11018" s="27" t="s">
        <v>10239</v>
      </c>
      <c r="E11018" s="134">
        <v>396.57</v>
      </c>
    </row>
    <row r="11019" spans="1:5" customFormat="1" ht="12.75" x14ac:dyDescent="0.2">
      <c r="A11019" s="27">
        <v>41381</v>
      </c>
      <c r="B11019" s="27" t="s">
        <v>10237</v>
      </c>
      <c r="C11019" s="28" t="s">
        <v>13107</v>
      </c>
      <c r="D11019" s="27" t="s">
        <v>10239</v>
      </c>
      <c r="E11019" s="134">
        <v>415.46</v>
      </c>
    </row>
    <row r="11020" spans="1:5" customFormat="1" ht="12.75" x14ac:dyDescent="0.2">
      <c r="A11020" s="27">
        <v>41382</v>
      </c>
      <c r="B11020" s="27" t="s">
        <v>10237</v>
      </c>
      <c r="C11020" s="28" t="s">
        <v>13108</v>
      </c>
      <c r="D11020" s="27" t="s">
        <v>10239</v>
      </c>
      <c r="E11020" s="134">
        <v>402.14</v>
      </c>
    </row>
    <row r="11021" spans="1:5" customFormat="1" ht="12.75" x14ac:dyDescent="0.2">
      <c r="A11021" s="27">
        <v>41383</v>
      </c>
      <c r="B11021" s="27" t="s">
        <v>10237</v>
      </c>
      <c r="C11021" s="28" t="s">
        <v>13109</v>
      </c>
      <c r="D11021" s="27" t="s">
        <v>10239</v>
      </c>
      <c r="E11021" s="134">
        <v>545.82000000000005</v>
      </c>
    </row>
    <row r="11022" spans="1:5" customFormat="1" ht="12.75" x14ac:dyDescent="0.2">
      <c r="A11022" s="27">
        <v>41385</v>
      </c>
      <c r="B11022" s="27" t="s">
        <v>10237</v>
      </c>
      <c r="C11022" s="28" t="s">
        <v>13110</v>
      </c>
      <c r="D11022" s="27" t="s">
        <v>10239</v>
      </c>
      <c r="E11022" s="134">
        <v>679.21</v>
      </c>
    </row>
    <row r="11023" spans="1:5" customFormat="1" ht="12.75" x14ac:dyDescent="0.2">
      <c r="A11023" s="27">
        <v>4058</v>
      </c>
      <c r="B11023" s="27" t="s">
        <v>10237</v>
      </c>
      <c r="C11023" s="28" t="s">
        <v>13111</v>
      </c>
      <c r="D11023" s="27" t="s">
        <v>10387</v>
      </c>
      <c r="E11023" s="134">
        <v>34.229999999999997</v>
      </c>
    </row>
    <row r="11024" spans="1:5" customFormat="1" ht="12.75" x14ac:dyDescent="0.2">
      <c r="A11024" s="27">
        <v>40974</v>
      </c>
      <c r="B11024" s="27" t="s">
        <v>10237</v>
      </c>
      <c r="C11024" s="28" t="s">
        <v>13112</v>
      </c>
      <c r="D11024" s="27" t="s">
        <v>10389</v>
      </c>
      <c r="E11024" s="134">
        <v>6003.26</v>
      </c>
    </row>
    <row r="11025" spans="1:5" customFormat="1" ht="12.75" x14ac:dyDescent="0.2">
      <c r="A11025" s="27">
        <v>34794</v>
      </c>
      <c r="B11025" s="27" t="s">
        <v>10237</v>
      </c>
      <c r="C11025" s="28" t="s">
        <v>13113</v>
      </c>
      <c r="D11025" s="27" t="s">
        <v>10387</v>
      </c>
      <c r="E11025" s="134">
        <v>23.87</v>
      </c>
    </row>
    <row r="11026" spans="1:5" customFormat="1" ht="12.75" x14ac:dyDescent="0.2">
      <c r="A11026" s="27" t="s">
        <v>25530</v>
      </c>
      <c r="B11026" s="27" t="s">
        <v>10237</v>
      </c>
      <c r="C11026" s="28" t="s">
        <v>13114</v>
      </c>
      <c r="D11026" s="27" t="s">
        <v>10389</v>
      </c>
      <c r="E11026" s="134">
        <v>4186.7299999999996</v>
      </c>
    </row>
    <row r="11027" spans="1:5" customFormat="1" ht="12.75" x14ac:dyDescent="0.2">
      <c r="A11027" s="27">
        <v>13741</v>
      </c>
      <c r="B11027" s="27" t="s">
        <v>10237</v>
      </c>
      <c r="C11027" s="28" t="s">
        <v>13115</v>
      </c>
      <c r="D11027" s="27" t="s">
        <v>10239</v>
      </c>
      <c r="E11027" s="134">
        <v>2590.14</v>
      </c>
    </row>
    <row r="11028" spans="1:5" customFormat="1" ht="25.5" x14ac:dyDescent="0.2">
      <c r="A11028" s="27">
        <v>3288</v>
      </c>
      <c r="B11028" s="27" t="s">
        <v>10237</v>
      </c>
      <c r="C11028" s="28" t="s">
        <v>13116</v>
      </c>
      <c r="D11028" s="27" t="s">
        <v>10283</v>
      </c>
      <c r="E11028" s="134">
        <v>10</v>
      </c>
    </row>
    <row r="11029" spans="1:5" customFormat="1" ht="25.5" x14ac:dyDescent="0.2">
      <c r="A11029" s="27">
        <v>13587</v>
      </c>
      <c r="B11029" s="27" t="s">
        <v>10237</v>
      </c>
      <c r="C11029" s="28" t="s">
        <v>13117</v>
      </c>
      <c r="D11029" s="27" t="s">
        <v>10283</v>
      </c>
      <c r="E11029" s="134">
        <v>6.04</v>
      </c>
    </row>
    <row r="11030" spans="1:5" customFormat="1" ht="12.75" x14ac:dyDescent="0.2">
      <c r="A11030" s="27">
        <v>38598</v>
      </c>
      <c r="B11030" s="27" t="s">
        <v>10237</v>
      </c>
      <c r="C11030" s="28" t="s">
        <v>13118</v>
      </c>
      <c r="D11030" s="27" t="s">
        <v>10239</v>
      </c>
      <c r="E11030" s="134">
        <v>3.38</v>
      </c>
    </row>
    <row r="11031" spans="1:5" customFormat="1" ht="12.75" x14ac:dyDescent="0.2">
      <c r="A11031" s="27">
        <v>38595</v>
      </c>
      <c r="B11031" s="27" t="s">
        <v>10237</v>
      </c>
      <c r="C11031" s="28" t="s">
        <v>13119</v>
      </c>
      <c r="D11031" s="27" t="s">
        <v>10239</v>
      </c>
      <c r="E11031" s="134">
        <v>2.86</v>
      </c>
    </row>
    <row r="11032" spans="1:5" customFormat="1" ht="12.75" x14ac:dyDescent="0.2">
      <c r="A11032" s="27">
        <v>38592</v>
      </c>
      <c r="B11032" s="27" t="s">
        <v>10237</v>
      </c>
      <c r="C11032" s="28" t="s">
        <v>13120</v>
      </c>
      <c r="D11032" s="27" t="s">
        <v>10239</v>
      </c>
      <c r="E11032" s="134">
        <v>2.89</v>
      </c>
    </row>
    <row r="11033" spans="1:5" customFormat="1" ht="12.75" x14ac:dyDescent="0.2">
      <c r="A11033" s="27">
        <v>38588</v>
      </c>
      <c r="B11033" s="27" t="s">
        <v>10237</v>
      </c>
      <c r="C11033" s="28" t="s">
        <v>13121</v>
      </c>
      <c r="D11033" s="27" t="s">
        <v>10239</v>
      </c>
      <c r="E11033" s="134">
        <v>2.3199999999999998</v>
      </c>
    </row>
    <row r="11034" spans="1:5" customFormat="1" ht="12.75" x14ac:dyDescent="0.2">
      <c r="A11034" s="27">
        <v>38593</v>
      </c>
      <c r="B11034" s="27" t="s">
        <v>10237</v>
      </c>
      <c r="C11034" s="28" t="s">
        <v>13122</v>
      </c>
      <c r="D11034" s="27" t="s">
        <v>10239</v>
      </c>
      <c r="E11034" s="134">
        <v>3.2</v>
      </c>
    </row>
    <row r="11035" spans="1:5" customFormat="1" ht="12.75" x14ac:dyDescent="0.2">
      <c r="A11035" s="27">
        <v>38589</v>
      </c>
      <c r="B11035" s="27" t="s">
        <v>10237</v>
      </c>
      <c r="C11035" s="28" t="s">
        <v>13123</v>
      </c>
      <c r="D11035" s="27" t="s">
        <v>10239</v>
      </c>
      <c r="E11035" s="134">
        <v>2.4300000000000002</v>
      </c>
    </row>
    <row r="11036" spans="1:5" customFormat="1" ht="12.75" x14ac:dyDescent="0.2">
      <c r="A11036" s="27">
        <v>38594</v>
      </c>
      <c r="B11036" s="27" t="s">
        <v>10237</v>
      </c>
      <c r="C11036" s="28" t="s">
        <v>13124</v>
      </c>
      <c r="D11036" s="27" t="s">
        <v>10239</v>
      </c>
      <c r="E11036" s="134">
        <v>5.04</v>
      </c>
    </row>
    <row r="11037" spans="1:5" customFormat="1" ht="12.75" x14ac:dyDescent="0.2">
      <c r="A11037" s="27">
        <v>34773</v>
      </c>
      <c r="B11037" s="27" t="s">
        <v>10237</v>
      </c>
      <c r="C11037" s="28" t="s">
        <v>13125</v>
      </c>
      <c r="D11037" s="27" t="s">
        <v>10239</v>
      </c>
      <c r="E11037" s="134">
        <v>2.39</v>
      </c>
    </row>
    <row r="11038" spans="1:5" customFormat="1" ht="12.75" x14ac:dyDescent="0.2">
      <c r="A11038" s="27">
        <v>34769</v>
      </c>
      <c r="B11038" s="27" t="s">
        <v>10237</v>
      </c>
      <c r="C11038" s="28" t="s">
        <v>13126</v>
      </c>
      <c r="D11038" s="27" t="s">
        <v>10239</v>
      </c>
      <c r="E11038" s="134">
        <v>2.95</v>
      </c>
    </row>
    <row r="11039" spans="1:5" customFormat="1" ht="12.75" x14ac:dyDescent="0.2">
      <c r="A11039" s="27">
        <v>34763</v>
      </c>
      <c r="B11039" s="27" t="s">
        <v>10237</v>
      </c>
      <c r="C11039" s="28" t="s">
        <v>13127</v>
      </c>
      <c r="D11039" s="27" t="s">
        <v>10239</v>
      </c>
      <c r="E11039" s="134">
        <v>1.82</v>
      </c>
    </row>
    <row r="11040" spans="1:5" customFormat="1" ht="12.75" x14ac:dyDescent="0.2">
      <c r="A11040" s="27">
        <v>34774</v>
      </c>
      <c r="B11040" s="27" t="s">
        <v>10237</v>
      </c>
      <c r="C11040" s="28" t="s">
        <v>13128</v>
      </c>
      <c r="D11040" s="27" t="s">
        <v>10239</v>
      </c>
      <c r="E11040" s="134">
        <v>2.27</v>
      </c>
    </row>
    <row r="11041" spans="1:5" customFormat="1" ht="12.75" x14ac:dyDescent="0.2">
      <c r="A11041" s="27">
        <v>34771</v>
      </c>
      <c r="B11041" s="27" t="s">
        <v>10237</v>
      </c>
      <c r="C11041" s="28" t="s">
        <v>13129</v>
      </c>
      <c r="D11041" s="27" t="s">
        <v>10239</v>
      </c>
      <c r="E11041" s="50">
        <v>2.73</v>
      </c>
    </row>
    <row r="11042" spans="1:5" customFormat="1" ht="12.75" x14ac:dyDescent="0.2">
      <c r="A11042" s="27">
        <v>34764</v>
      </c>
      <c r="B11042" s="27" t="s">
        <v>10237</v>
      </c>
      <c r="C11042" s="28" t="s">
        <v>13130</v>
      </c>
      <c r="D11042" s="27" t="s">
        <v>10239</v>
      </c>
      <c r="E11042" s="134">
        <v>1.79</v>
      </c>
    </row>
    <row r="11043" spans="1:5" customFormat="1" ht="12.75" x14ac:dyDescent="0.2">
      <c r="A11043" s="27">
        <v>34788</v>
      </c>
      <c r="B11043" s="27" t="s">
        <v>10237</v>
      </c>
      <c r="C11043" s="28" t="s">
        <v>13131</v>
      </c>
      <c r="D11043" s="27" t="s">
        <v>10239</v>
      </c>
      <c r="E11043" s="50">
        <v>0.91</v>
      </c>
    </row>
    <row r="11044" spans="1:5" customFormat="1" ht="12.75" x14ac:dyDescent="0.2">
      <c r="A11044" s="27">
        <v>34781</v>
      </c>
      <c r="B11044" s="27" t="s">
        <v>10237</v>
      </c>
      <c r="C11044" s="28" t="s">
        <v>13132</v>
      </c>
      <c r="D11044" s="27" t="s">
        <v>10239</v>
      </c>
      <c r="E11044" s="134">
        <v>1.25</v>
      </c>
    </row>
    <row r="11045" spans="1:5" customFormat="1" ht="12.75" x14ac:dyDescent="0.2">
      <c r="A11045" s="27">
        <v>41682</v>
      </c>
      <c r="B11045" s="27" t="s">
        <v>10237</v>
      </c>
      <c r="C11045" s="28" t="s">
        <v>13133</v>
      </c>
      <c r="D11045" s="27" t="s">
        <v>10239</v>
      </c>
      <c r="E11045" s="50">
        <v>42</v>
      </c>
    </row>
    <row r="11046" spans="1:5" customFormat="1" ht="12.75" x14ac:dyDescent="0.2">
      <c r="A11046" s="27">
        <v>41683</v>
      </c>
      <c r="B11046" s="27" t="s">
        <v>10237</v>
      </c>
      <c r="C11046" s="28" t="s">
        <v>13134</v>
      </c>
      <c r="D11046" s="27" t="s">
        <v>10239</v>
      </c>
      <c r="E11046" s="134">
        <v>30.9</v>
      </c>
    </row>
    <row r="11047" spans="1:5" customFormat="1" ht="12.75" x14ac:dyDescent="0.2">
      <c r="A11047" s="27">
        <v>41680</v>
      </c>
      <c r="B11047" s="27" t="s">
        <v>10237</v>
      </c>
      <c r="C11047" s="28" t="s">
        <v>13135</v>
      </c>
      <c r="D11047" s="27" t="s">
        <v>10239</v>
      </c>
      <c r="E11047" s="134">
        <v>16.63</v>
      </c>
    </row>
    <row r="11048" spans="1:5" customFormat="1" ht="12.75" x14ac:dyDescent="0.2">
      <c r="A11048" s="27">
        <v>41679</v>
      </c>
      <c r="B11048" s="27" t="s">
        <v>10237</v>
      </c>
      <c r="C11048" s="28" t="s">
        <v>13136</v>
      </c>
      <c r="D11048" s="27" t="s">
        <v>10239</v>
      </c>
      <c r="E11048" s="134">
        <v>38.03</v>
      </c>
    </row>
    <row r="11049" spans="1:5" customFormat="1" ht="12.75" x14ac:dyDescent="0.2">
      <c r="A11049" s="27">
        <v>41681</v>
      </c>
      <c r="B11049" s="27" t="s">
        <v>10237</v>
      </c>
      <c r="C11049" s="28" t="s">
        <v>13137</v>
      </c>
      <c r="D11049" s="27" t="s">
        <v>10239</v>
      </c>
      <c r="E11049" s="134">
        <v>26.02</v>
      </c>
    </row>
    <row r="11050" spans="1:5" customFormat="1" ht="25.5" x14ac:dyDescent="0.2">
      <c r="A11050" s="27">
        <v>43386</v>
      </c>
      <c r="B11050" s="27" t="s">
        <v>10237</v>
      </c>
      <c r="C11050" s="28" t="s">
        <v>13138</v>
      </c>
      <c r="D11050" s="27" t="s">
        <v>10239</v>
      </c>
      <c r="E11050" s="50">
        <v>59.42</v>
      </c>
    </row>
    <row r="11051" spans="1:5" customFormat="1" ht="12.75" x14ac:dyDescent="0.2">
      <c r="A11051" s="27">
        <v>4059</v>
      </c>
      <c r="B11051" s="27" t="s">
        <v>10237</v>
      </c>
      <c r="C11051" s="28" t="s">
        <v>13139</v>
      </c>
      <c r="D11051" s="27" t="s">
        <v>10283</v>
      </c>
      <c r="E11051" s="134">
        <v>42</v>
      </c>
    </row>
    <row r="11052" spans="1:5" customFormat="1" ht="12.75" x14ac:dyDescent="0.2">
      <c r="A11052" s="27">
        <v>4062</v>
      </c>
      <c r="B11052" s="27" t="s">
        <v>10237</v>
      </c>
      <c r="C11052" s="28" t="s">
        <v>13140</v>
      </c>
      <c r="D11052" s="27" t="s">
        <v>10239</v>
      </c>
      <c r="E11052" s="134">
        <v>42</v>
      </c>
    </row>
    <row r="11053" spans="1:5" customFormat="1" ht="12.75" x14ac:dyDescent="0.2">
      <c r="A11053" s="27">
        <v>4061</v>
      </c>
      <c r="B11053" s="27" t="s">
        <v>10237</v>
      </c>
      <c r="C11053" s="28" t="s">
        <v>13141</v>
      </c>
      <c r="D11053" s="27" t="s">
        <v>10239</v>
      </c>
      <c r="E11053" s="134">
        <v>52.29</v>
      </c>
    </row>
    <row r="11054" spans="1:5" customFormat="1" ht="12.75" x14ac:dyDescent="0.2">
      <c r="A11054" s="27">
        <v>41315</v>
      </c>
      <c r="B11054" s="27" t="s">
        <v>10237</v>
      </c>
      <c r="C11054" s="28" t="s">
        <v>13142</v>
      </c>
      <c r="D11054" s="27" t="s">
        <v>10287</v>
      </c>
      <c r="E11054" s="134">
        <v>73.89</v>
      </c>
    </row>
    <row r="11055" spans="1:5" customFormat="1" ht="12.75" x14ac:dyDescent="0.2">
      <c r="A11055" s="27">
        <v>43148</v>
      </c>
      <c r="B11055" s="27" t="s">
        <v>10237</v>
      </c>
      <c r="C11055" s="28" t="s">
        <v>13143</v>
      </c>
      <c r="D11055" s="27" t="s">
        <v>10287</v>
      </c>
      <c r="E11055" s="134">
        <v>50.15</v>
      </c>
    </row>
    <row r="11056" spans="1:5" customFormat="1" ht="12.75" x14ac:dyDescent="0.2">
      <c r="A11056" s="27">
        <v>43147</v>
      </c>
      <c r="B11056" s="27" t="s">
        <v>10237</v>
      </c>
      <c r="C11056" s="28" t="s">
        <v>13144</v>
      </c>
      <c r="D11056" s="27" t="s">
        <v>10287</v>
      </c>
      <c r="E11056" s="134">
        <v>19.420000000000002</v>
      </c>
    </row>
    <row r="11057" spans="1:5" customFormat="1" ht="25.5" x14ac:dyDescent="0.2">
      <c r="A11057" s="27">
        <v>10608</v>
      </c>
      <c r="B11057" s="27" t="s">
        <v>10237</v>
      </c>
      <c r="C11057" s="28" t="s">
        <v>13145</v>
      </c>
      <c r="D11057" s="27" t="s">
        <v>10239</v>
      </c>
      <c r="E11057" s="134">
        <v>9489.7999999999993</v>
      </c>
    </row>
    <row r="11058" spans="1:5" customFormat="1" ht="12.75" x14ac:dyDescent="0.2">
      <c r="A11058" s="27">
        <v>4069</v>
      </c>
      <c r="B11058" s="27" t="s">
        <v>10237</v>
      </c>
      <c r="C11058" s="28" t="s">
        <v>13146</v>
      </c>
      <c r="D11058" s="27" t="s">
        <v>10387</v>
      </c>
      <c r="E11058" s="134">
        <v>57.91</v>
      </c>
    </row>
    <row r="11059" spans="1:5" customFormat="1" ht="12.75" x14ac:dyDescent="0.2">
      <c r="A11059" s="27">
        <v>40819</v>
      </c>
      <c r="B11059" s="27" t="s">
        <v>10237</v>
      </c>
      <c r="C11059" s="28" t="s">
        <v>13147</v>
      </c>
      <c r="D11059" s="27" t="s">
        <v>10389</v>
      </c>
      <c r="E11059" s="134">
        <v>10152.99</v>
      </c>
    </row>
    <row r="11060" spans="1:5" customFormat="1" ht="12.75" x14ac:dyDescent="0.2">
      <c r="A11060" s="27">
        <v>34361</v>
      </c>
      <c r="B11060" s="27" t="s">
        <v>10237</v>
      </c>
      <c r="C11060" s="28" t="s">
        <v>13148</v>
      </c>
      <c r="D11060" s="27" t="s">
        <v>10287</v>
      </c>
      <c r="E11060" s="134">
        <v>14.14</v>
      </c>
    </row>
    <row r="11061" spans="1:5" customFormat="1" ht="25.5" x14ac:dyDescent="0.2">
      <c r="A11061" s="162">
        <v>36512</v>
      </c>
      <c r="B11061" s="162" t="s">
        <v>10237</v>
      </c>
      <c r="C11061" s="163" t="s">
        <v>13149</v>
      </c>
      <c r="D11061" s="162" t="s">
        <v>10239</v>
      </c>
      <c r="E11061" s="165">
        <v>20679.88</v>
      </c>
    </row>
    <row r="11062" spans="1:5" customFormat="1" ht="12.75" x14ac:dyDescent="0.2">
      <c r="A11062" s="162">
        <v>44478</v>
      </c>
      <c r="B11062" s="162" t="s">
        <v>10237</v>
      </c>
      <c r="C11062" s="163" t="s">
        <v>13150</v>
      </c>
      <c r="D11062" s="162" t="s">
        <v>10287</v>
      </c>
      <c r="E11062" s="165">
        <v>13.33</v>
      </c>
    </row>
    <row r="11063" spans="1:5" customFormat="1" ht="12.75" x14ac:dyDescent="0.2">
      <c r="A11063" s="27">
        <v>44477</v>
      </c>
      <c r="B11063" s="27" t="s">
        <v>10237</v>
      </c>
      <c r="C11063" s="28" t="s">
        <v>13151</v>
      </c>
      <c r="D11063" s="27" t="s">
        <v>10287</v>
      </c>
      <c r="E11063" s="50">
        <v>13.33</v>
      </c>
    </row>
    <row r="11064" spans="1:5" customFormat="1" ht="12.75" x14ac:dyDescent="0.2">
      <c r="A11064" s="27">
        <v>11697</v>
      </c>
      <c r="B11064" s="27" t="s">
        <v>10237</v>
      </c>
      <c r="C11064" s="28" t="s">
        <v>13152</v>
      </c>
      <c r="D11064" s="27" t="s">
        <v>10239</v>
      </c>
      <c r="E11064" s="50">
        <v>833.28</v>
      </c>
    </row>
    <row r="11065" spans="1:5" customFormat="1" ht="12.75" x14ac:dyDescent="0.2">
      <c r="A11065" s="27">
        <v>11698</v>
      </c>
      <c r="B11065" s="27" t="s">
        <v>10237</v>
      </c>
      <c r="C11065" s="28" t="s">
        <v>13153</v>
      </c>
      <c r="D11065" s="27" t="s">
        <v>10239</v>
      </c>
      <c r="E11065" s="50">
        <v>994.06</v>
      </c>
    </row>
    <row r="11066" spans="1:5" customFormat="1" ht="12.75" x14ac:dyDescent="0.2">
      <c r="A11066" s="27">
        <v>11699</v>
      </c>
      <c r="B11066" s="27" t="s">
        <v>10237</v>
      </c>
      <c r="C11066" s="28" t="s">
        <v>13154</v>
      </c>
      <c r="D11066" s="27" t="s">
        <v>10239</v>
      </c>
      <c r="E11066" s="50">
        <v>1098.6600000000001</v>
      </c>
    </row>
    <row r="11067" spans="1:5" customFormat="1" ht="12.75" x14ac:dyDescent="0.2">
      <c r="A11067" s="27">
        <v>10432</v>
      </c>
      <c r="B11067" s="27" t="s">
        <v>10237</v>
      </c>
      <c r="C11067" s="28" t="s">
        <v>13155</v>
      </c>
      <c r="D11067" s="27" t="s">
        <v>10239</v>
      </c>
      <c r="E11067" s="50">
        <v>426.56</v>
      </c>
    </row>
    <row r="11068" spans="1:5" customFormat="1" ht="25.5" x14ac:dyDescent="0.2">
      <c r="A11068" s="27">
        <v>44020</v>
      </c>
      <c r="B11068" s="27" t="s">
        <v>10237</v>
      </c>
      <c r="C11068" s="28" t="s">
        <v>13156</v>
      </c>
      <c r="D11068" s="27" t="s">
        <v>10239</v>
      </c>
      <c r="E11068" s="50">
        <v>1052.3800000000001</v>
      </c>
    </row>
    <row r="11069" spans="1:5" customFormat="1" ht="25.5" x14ac:dyDescent="0.2">
      <c r="A11069" s="27">
        <v>41419</v>
      </c>
      <c r="B11069" s="27" t="s">
        <v>10237</v>
      </c>
      <c r="C11069" s="28" t="s">
        <v>15924</v>
      </c>
      <c r="D11069" s="27" t="s">
        <v>10239</v>
      </c>
      <c r="E11069" s="134">
        <v>7.43</v>
      </c>
    </row>
    <row r="11070" spans="1:5" customFormat="1" ht="25.5" x14ac:dyDescent="0.2">
      <c r="A11070" s="27">
        <v>41420</v>
      </c>
      <c r="B11070" s="27" t="s">
        <v>10237</v>
      </c>
      <c r="C11070" s="28" t="s">
        <v>13157</v>
      </c>
      <c r="D11070" s="27" t="s">
        <v>10239</v>
      </c>
      <c r="E11070" s="134">
        <v>10.11</v>
      </c>
    </row>
    <row r="11071" spans="1:5" customFormat="1" ht="25.5" x14ac:dyDescent="0.2">
      <c r="A11071" s="27">
        <v>41421</v>
      </c>
      <c r="B11071" s="27" t="s">
        <v>10237</v>
      </c>
      <c r="C11071" s="28" t="s">
        <v>15925</v>
      </c>
      <c r="D11071" s="27" t="s">
        <v>10239</v>
      </c>
      <c r="E11071" s="134">
        <v>10.08</v>
      </c>
    </row>
    <row r="11072" spans="1:5" customFormat="1" ht="25.5" x14ac:dyDescent="0.2">
      <c r="A11072" s="27">
        <v>41422</v>
      </c>
      <c r="B11072" s="27" t="s">
        <v>10237</v>
      </c>
      <c r="C11072" s="28" t="s">
        <v>13158</v>
      </c>
      <c r="D11072" s="27" t="s">
        <v>10239</v>
      </c>
      <c r="E11072" s="50">
        <v>13.81</v>
      </c>
    </row>
    <row r="11073" spans="1:5" customFormat="1" ht="25.5" x14ac:dyDescent="0.2">
      <c r="A11073" s="27">
        <v>41425</v>
      </c>
      <c r="B11073" s="27" t="s">
        <v>10237</v>
      </c>
      <c r="C11073" s="28" t="s">
        <v>13159</v>
      </c>
      <c r="D11073" s="27" t="s">
        <v>10239</v>
      </c>
      <c r="E11073" s="134">
        <v>7.06</v>
      </c>
    </row>
    <row r="11074" spans="1:5" customFormat="1" ht="25.5" x14ac:dyDescent="0.2">
      <c r="A11074" s="27">
        <v>41426</v>
      </c>
      <c r="B11074" s="27" t="s">
        <v>10237</v>
      </c>
      <c r="C11074" s="28" t="s">
        <v>13160</v>
      </c>
      <c r="D11074" s="27" t="s">
        <v>10239</v>
      </c>
      <c r="E11074" s="134">
        <v>12.74</v>
      </c>
    </row>
    <row r="11075" spans="1:5" customFormat="1" ht="12.75" x14ac:dyDescent="0.2">
      <c r="A11075" s="27">
        <v>41414</v>
      </c>
      <c r="B11075" s="27" t="s">
        <v>10237</v>
      </c>
      <c r="C11075" s="28" t="s">
        <v>13161</v>
      </c>
      <c r="D11075" s="27" t="s">
        <v>10239</v>
      </c>
      <c r="E11075" s="134">
        <v>23.38</v>
      </c>
    </row>
    <row r="11076" spans="1:5" customFormat="1" ht="12.75" x14ac:dyDescent="0.2">
      <c r="A11076" s="27">
        <v>41415</v>
      </c>
      <c r="B11076" s="27" t="s">
        <v>10237</v>
      </c>
      <c r="C11076" s="28" t="s">
        <v>13162</v>
      </c>
      <c r="D11076" s="27" t="s">
        <v>10239</v>
      </c>
      <c r="E11076" s="134">
        <v>27.23</v>
      </c>
    </row>
    <row r="11077" spans="1:5" customFormat="1" ht="25.5" x14ac:dyDescent="0.2">
      <c r="A11077" s="27" t="s">
        <v>28384</v>
      </c>
      <c r="B11077" s="27" t="s">
        <v>10237</v>
      </c>
      <c r="C11077" s="28" t="s">
        <v>13163</v>
      </c>
      <c r="D11077" s="27" t="s">
        <v>10239</v>
      </c>
      <c r="E11077" s="134">
        <v>308000</v>
      </c>
    </row>
    <row r="11078" spans="1:5" customFormat="1" ht="25.5" x14ac:dyDescent="0.2">
      <c r="A11078" s="27" t="s">
        <v>28383</v>
      </c>
      <c r="B11078" s="27" t="s">
        <v>10237</v>
      </c>
      <c r="C11078" s="28" t="s">
        <v>13164</v>
      </c>
      <c r="D11078" s="27" t="s">
        <v>10239</v>
      </c>
      <c r="E11078" s="134">
        <v>475334.36</v>
      </c>
    </row>
    <row r="11079" spans="1:5" customFormat="1" ht="12.75" x14ac:dyDescent="0.2">
      <c r="A11079" s="27">
        <v>37520</v>
      </c>
      <c r="B11079" s="27" t="s">
        <v>10237</v>
      </c>
      <c r="C11079" s="28" t="s">
        <v>13165</v>
      </c>
      <c r="D11079" s="27" t="s">
        <v>10239</v>
      </c>
      <c r="E11079" s="134">
        <v>467541.99</v>
      </c>
    </row>
    <row r="11080" spans="1:5" customFormat="1" ht="12.75" x14ac:dyDescent="0.2">
      <c r="A11080" s="27">
        <v>37521</v>
      </c>
      <c r="B11080" s="27" t="s">
        <v>10237</v>
      </c>
      <c r="C11080" s="28" t="s">
        <v>13166</v>
      </c>
      <c r="D11080" s="27" t="s">
        <v>10239</v>
      </c>
      <c r="E11080" s="134">
        <v>570401.24</v>
      </c>
    </row>
    <row r="11081" spans="1:5" customFormat="1" ht="12.75" x14ac:dyDescent="0.2">
      <c r="A11081" s="27">
        <v>37522</v>
      </c>
      <c r="B11081" s="27" t="s">
        <v>10237</v>
      </c>
      <c r="C11081" s="28" t="s">
        <v>13167</v>
      </c>
      <c r="D11081" s="27" t="s">
        <v>10239</v>
      </c>
      <c r="E11081" s="50">
        <v>587562.19999999995</v>
      </c>
    </row>
    <row r="11082" spans="1:5" customFormat="1" ht="25.5" x14ac:dyDescent="0.2">
      <c r="A11082" s="27">
        <v>37546</v>
      </c>
      <c r="B11082" s="27" t="s">
        <v>10237</v>
      </c>
      <c r="C11082" s="28" t="s">
        <v>13168</v>
      </c>
      <c r="D11082" s="27" t="s">
        <v>10239</v>
      </c>
      <c r="E11082" s="50">
        <v>11001.21</v>
      </c>
    </row>
    <row r="11083" spans="1:5" customFormat="1" ht="25.5" x14ac:dyDescent="0.2">
      <c r="A11083" s="27">
        <v>37544</v>
      </c>
      <c r="B11083" s="27" t="s">
        <v>10237</v>
      </c>
      <c r="C11083" s="28" t="s">
        <v>13169</v>
      </c>
      <c r="D11083" s="27" t="s">
        <v>10239</v>
      </c>
      <c r="E11083" s="134">
        <v>11635.63</v>
      </c>
    </row>
    <row r="11084" spans="1:5" customFormat="1" ht="25.5" x14ac:dyDescent="0.2">
      <c r="A11084" s="27">
        <v>37545</v>
      </c>
      <c r="B11084" s="27" t="s">
        <v>10237</v>
      </c>
      <c r="C11084" s="28" t="s">
        <v>13170</v>
      </c>
      <c r="D11084" s="27" t="s">
        <v>10239</v>
      </c>
      <c r="E11084" s="134">
        <v>13844.83</v>
      </c>
    </row>
    <row r="11085" spans="1:5" customFormat="1" ht="12.75" x14ac:dyDescent="0.2">
      <c r="A11085" s="27">
        <v>36793</v>
      </c>
      <c r="B11085" s="27" t="s">
        <v>10237</v>
      </c>
      <c r="C11085" s="28" t="s">
        <v>13171</v>
      </c>
      <c r="D11085" s="27" t="s">
        <v>10239</v>
      </c>
      <c r="E11085" s="50">
        <v>690.28</v>
      </c>
    </row>
    <row r="11086" spans="1:5" customFormat="1" ht="12.75" x14ac:dyDescent="0.2">
      <c r="A11086" s="27">
        <v>11769</v>
      </c>
      <c r="B11086" s="27" t="s">
        <v>10237</v>
      </c>
      <c r="C11086" s="28" t="s">
        <v>13172</v>
      </c>
      <c r="D11086" s="27" t="s">
        <v>10239</v>
      </c>
      <c r="E11086" s="50">
        <v>305.05</v>
      </c>
    </row>
    <row r="11087" spans="1:5" customFormat="1" ht="25.5" x14ac:dyDescent="0.2">
      <c r="A11087" s="27">
        <v>11771</v>
      </c>
      <c r="B11087" s="27" t="s">
        <v>10237</v>
      </c>
      <c r="C11087" s="28" t="s">
        <v>13173</v>
      </c>
      <c r="D11087" s="27" t="s">
        <v>10239</v>
      </c>
      <c r="E11087" s="50">
        <v>373.65</v>
      </c>
    </row>
    <row r="11088" spans="1:5" customFormat="1" ht="25.5" x14ac:dyDescent="0.2">
      <c r="A11088" s="27">
        <v>39919</v>
      </c>
      <c r="B11088" s="27" t="s">
        <v>10237</v>
      </c>
      <c r="C11088" s="28" t="s">
        <v>13174</v>
      </c>
      <c r="D11088" s="27" t="s">
        <v>10239</v>
      </c>
      <c r="E11088" s="50">
        <v>55067.13</v>
      </c>
    </row>
    <row r="11089" spans="1:5" customFormat="1" ht="25.5" x14ac:dyDescent="0.2">
      <c r="A11089" s="27">
        <v>38385</v>
      </c>
      <c r="B11089" s="27" t="s">
        <v>10237</v>
      </c>
      <c r="C11089" s="28" t="s">
        <v>13175</v>
      </c>
      <c r="D11089" s="27" t="s">
        <v>10239</v>
      </c>
      <c r="E11089" s="50">
        <v>53.39</v>
      </c>
    </row>
    <row r="11090" spans="1:5" customFormat="1" ht="25.5" x14ac:dyDescent="0.2">
      <c r="A11090" s="27">
        <v>36800</v>
      </c>
      <c r="B11090" s="27" t="s">
        <v>10237</v>
      </c>
      <c r="C11090" s="28" t="s">
        <v>13176</v>
      </c>
      <c r="D11090" s="27" t="s">
        <v>10239</v>
      </c>
      <c r="E11090" s="50">
        <v>183.3</v>
      </c>
    </row>
    <row r="11091" spans="1:5" customFormat="1" ht="12.75" x14ac:dyDescent="0.2">
      <c r="A11091" s="27">
        <v>37587</v>
      </c>
      <c r="B11091" s="27" t="s">
        <v>10237</v>
      </c>
      <c r="C11091" s="28" t="s">
        <v>13177</v>
      </c>
      <c r="D11091" s="27" t="s">
        <v>10239</v>
      </c>
      <c r="E11091" s="50">
        <v>402.7</v>
      </c>
    </row>
    <row r="11092" spans="1:5" customFormat="1" ht="25.5" x14ac:dyDescent="0.2">
      <c r="A11092" s="27">
        <v>11561</v>
      </c>
      <c r="B11092" s="27" t="s">
        <v>10237</v>
      </c>
      <c r="C11092" s="28" t="s">
        <v>13178</v>
      </c>
      <c r="D11092" s="27" t="s">
        <v>10239</v>
      </c>
      <c r="E11092" s="50">
        <v>224.41</v>
      </c>
    </row>
    <row r="11093" spans="1:5" customFormat="1" ht="25.5" x14ac:dyDescent="0.2">
      <c r="A11093" s="27">
        <v>43604</v>
      </c>
      <c r="B11093" s="27" t="s">
        <v>10237</v>
      </c>
      <c r="C11093" s="28" t="s">
        <v>13179</v>
      </c>
      <c r="D11093" s="27" t="s">
        <v>10239</v>
      </c>
      <c r="E11093" s="50">
        <v>119.64</v>
      </c>
    </row>
    <row r="11094" spans="1:5" customFormat="1" ht="25.5" x14ac:dyDescent="0.2">
      <c r="A11094" s="27">
        <v>11560</v>
      </c>
      <c r="B11094" s="27" t="s">
        <v>10237</v>
      </c>
      <c r="C11094" s="28" t="s">
        <v>13180</v>
      </c>
      <c r="D11094" s="27" t="s">
        <v>10239</v>
      </c>
      <c r="E11094" s="50">
        <v>173.21</v>
      </c>
    </row>
    <row r="11095" spans="1:5" customFormat="1" ht="25.5" x14ac:dyDescent="0.2">
      <c r="A11095" s="27">
        <v>11499</v>
      </c>
      <c r="B11095" s="27" t="s">
        <v>10237</v>
      </c>
      <c r="C11095" s="28" t="s">
        <v>13181</v>
      </c>
      <c r="D11095" s="27" t="s">
        <v>10239</v>
      </c>
      <c r="E11095" s="50">
        <v>721.91</v>
      </c>
    </row>
    <row r="11096" spans="1:5" customFormat="1" ht="12.75" x14ac:dyDescent="0.2">
      <c r="A11096" s="27">
        <v>34761</v>
      </c>
      <c r="B11096" s="27" t="s">
        <v>10237</v>
      </c>
      <c r="C11096" s="28" t="s">
        <v>13182</v>
      </c>
      <c r="D11096" s="27" t="s">
        <v>10387</v>
      </c>
      <c r="E11096" s="50">
        <v>26.45</v>
      </c>
    </row>
    <row r="11097" spans="1:5" customFormat="1" ht="12.75" x14ac:dyDescent="0.2">
      <c r="A11097" s="27">
        <v>40924</v>
      </c>
      <c r="B11097" s="27" t="s">
        <v>10237</v>
      </c>
      <c r="C11097" s="28" t="s">
        <v>13183</v>
      </c>
      <c r="D11097" s="27" t="s">
        <v>10389</v>
      </c>
      <c r="E11097" s="50">
        <v>4639.8100000000004</v>
      </c>
    </row>
    <row r="11098" spans="1:5" customFormat="1" ht="12.75" x14ac:dyDescent="0.2">
      <c r="A11098" s="27">
        <v>40983</v>
      </c>
      <c r="B11098" s="27" t="s">
        <v>10237</v>
      </c>
      <c r="C11098" s="28" t="s">
        <v>13184</v>
      </c>
      <c r="D11098" s="27" t="s">
        <v>10389</v>
      </c>
      <c r="E11098" s="134">
        <v>4501.43</v>
      </c>
    </row>
    <row r="11099" spans="1:5" customFormat="1" ht="12.75" x14ac:dyDescent="0.2">
      <c r="A11099" s="27">
        <v>44497</v>
      </c>
      <c r="B11099" s="27" t="s">
        <v>10237</v>
      </c>
      <c r="C11099" s="28" t="s">
        <v>13185</v>
      </c>
      <c r="D11099" s="27" t="s">
        <v>10387</v>
      </c>
      <c r="E11099" s="50">
        <v>25.67</v>
      </c>
    </row>
    <row r="11100" spans="1:5" customFormat="1" ht="12.75" x14ac:dyDescent="0.2">
      <c r="A11100" s="27">
        <v>2437</v>
      </c>
      <c r="B11100" s="27" t="s">
        <v>10237</v>
      </c>
      <c r="C11100" s="28" t="s">
        <v>13186</v>
      </c>
      <c r="D11100" s="27" t="s">
        <v>10387</v>
      </c>
      <c r="E11100" s="134">
        <v>34.229999999999997</v>
      </c>
    </row>
    <row r="11101" spans="1:5" customFormat="1" ht="12.75" x14ac:dyDescent="0.2">
      <c r="A11101" s="27">
        <v>40921</v>
      </c>
      <c r="B11101" s="27" t="s">
        <v>10237</v>
      </c>
      <c r="C11101" s="28" t="s">
        <v>13187</v>
      </c>
      <c r="D11101" s="27" t="s">
        <v>10389</v>
      </c>
      <c r="E11101" s="134">
        <v>6002.65</v>
      </c>
    </row>
    <row r="11102" spans="1:5" customFormat="1" ht="25.5" x14ac:dyDescent="0.2">
      <c r="A11102" s="27">
        <v>14252</v>
      </c>
      <c r="B11102" s="27" t="s">
        <v>10237</v>
      </c>
      <c r="C11102" s="28" t="s">
        <v>13188</v>
      </c>
      <c r="D11102" s="27" t="s">
        <v>10239</v>
      </c>
      <c r="E11102" s="50">
        <v>2906.92</v>
      </c>
    </row>
    <row r="11103" spans="1:5" customFormat="1" ht="25.5" x14ac:dyDescent="0.2">
      <c r="A11103" s="27">
        <v>730</v>
      </c>
      <c r="B11103" s="27" t="s">
        <v>10237</v>
      </c>
      <c r="C11103" s="28" t="s">
        <v>13189</v>
      </c>
      <c r="D11103" s="27" t="s">
        <v>10239</v>
      </c>
      <c r="E11103" s="134">
        <v>7766.74</v>
      </c>
    </row>
    <row r="11104" spans="1:5" customFormat="1" ht="25.5" x14ac:dyDescent="0.2">
      <c r="A11104" s="27">
        <v>723</v>
      </c>
      <c r="B11104" s="27" t="s">
        <v>10237</v>
      </c>
      <c r="C11104" s="28" t="s">
        <v>13190</v>
      </c>
      <c r="D11104" s="27" t="s">
        <v>10239</v>
      </c>
      <c r="E11104" s="50">
        <v>3860.34</v>
      </c>
    </row>
    <row r="11105" spans="1:5" customFormat="1" ht="25.5" x14ac:dyDescent="0.2">
      <c r="A11105" s="27">
        <v>36502</v>
      </c>
      <c r="B11105" s="27" t="s">
        <v>10237</v>
      </c>
      <c r="C11105" s="28" t="s">
        <v>13191</v>
      </c>
      <c r="D11105" s="27" t="s">
        <v>10239</v>
      </c>
      <c r="E11105" s="134">
        <v>3628.26</v>
      </c>
    </row>
    <row r="11106" spans="1:5" customFormat="1" ht="25.5" x14ac:dyDescent="0.2">
      <c r="A11106" s="27">
        <v>36503</v>
      </c>
      <c r="B11106" s="27" t="s">
        <v>10237</v>
      </c>
      <c r="C11106" s="28" t="s">
        <v>13192</v>
      </c>
      <c r="D11106" s="27" t="s">
        <v>10239</v>
      </c>
      <c r="E11106" s="50">
        <v>4474.07</v>
      </c>
    </row>
    <row r="11107" spans="1:5" customFormat="1" ht="25.5" x14ac:dyDescent="0.2">
      <c r="A11107" s="27">
        <v>4090</v>
      </c>
      <c r="B11107" s="27" t="s">
        <v>10237</v>
      </c>
      <c r="C11107" s="28" t="s">
        <v>13193</v>
      </c>
      <c r="D11107" s="27" t="s">
        <v>10239</v>
      </c>
      <c r="E11107" s="134">
        <v>1300000</v>
      </c>
    </row>
    <row r="11108" spans="1:5" customFormat="1" ht="25.5" x14ac:dyDescent="0.2">
      <c r="A11108" s="27">
        <v>13227</v>
      </c>
      <c r="B11108" s="27" t="s">
        <v>10237</v>
      </c>
      <c r="C11108" s="28" t="s">
        <v>13194</v>
      </c>
      <c r="D11108" s="27" t="s">
        <v>10239</v>
      </c>
      <c r="E11108" s="50">
        <v>1615412.11</v>
      </c>
    </row>
    <row r="11109" spans="1:5" customFormat="1" ht="25.5" x14ac:dyDescent="0.2">
      <c r="A11109" s="27">
        <v>10597</v>
      </c>
      <c r="B11109" s="27" t="s">
        <v>10237</v>
      </c>
      <c r="C11109" s="28" t="s">
        <v>13195</v>
      </c>
      <c r="D11109" s="27" t="s">
        <v>10239</v>
      </c>
      <c r="E11109" s="134">
        <v>1700429.64</v>
      </c>
    </row>
    <row r="11110" spans="1:5" customFormat="1" ht="12.75" x14ac:dyDescent="0.2">
      <c r="A11110" s="27">
        <v>39628</v>
      </c>
      <c r="B11110" s="27" t="s">
        <v>10237</v>
      </c>
      <c r="C11110" s="28" t="s">
        <v>13196</v>
      </c>
      <c r="D11110" s="27" t="s">
        <v>10239</v>
      </c>
      <c r="E11110" s="134">
        <v>4422.18</v>
      </c>
    </row>
    <row r="11111" spans="1:5" customFormat="1" ht="12.75" x14ac:dyDescent="0.2">
      <c r="A11111" s="27">
        <v>39404</v>
      </c>
      <c r="B11111" s="27" t="s">
        <v>10237</v>
      </c>
      <c r="C11111" s="28" t="s">
        <v>13197</v>
      </c>
      <c r="D11111" s="27" t="s">
        <v>10239</v>
      </c>
      <c r="E11111" s="134">
        <v>2192.81</v>
      </c>
    </row>
    <row r="11112" spans="1:5" customFormat="1" ht="12.75" x14ac:dyDescent="0.2">
      <c r="A11112" s="27">
        <v>39402</v>
      </c>
      <c r="B11112" s="27" t="s">
        <v>10237</v>
      </c>
      <c r="C11112" s="28" t="s">
        <v>13198</v>
      </c>
      <c r="D11112" s="27" t="s">
        <v>10239</v>
      </c>
      <c r="E11112" s="134">
        <v>1806.46</v>
      </c>
    </row>
    <row r="11113" spans="1:5" customFormat="1" ht="12.75" x14ac:dyDescent="0.2">
      <c r="A11113" s="27">
        <v>39403</v>
      </c>
      <c r="B11113" s="27" t="s">
        <v>10237</v>
      </c>
      <c r="C11113" s="28" t="s">
        <v>13199</v>
      </c>
      <c r="D11113" s="27" t="s">
        <v>10239</v>
      </c>
      <c r="E11113" s="134">
        <v>1767.17</v>
      </c>
    </row>
    <row r="11114" spans="1:5" customFormat="1" ht="12.75" x14ac:dyDescent="0.2">
      <c r="A11114" s="27">
        <v>4093</v>
      </c>
      <c r="B11114" s="27" t="s">
        <v>10237</v>
      </c>
      <c r="C11114" s="28" t="s">
        <v>13200</v>
      </c>
      <c r="D11114" s="27" t="s">
        <v>10387</v>
      </c>
      <c r="E11114" s="134">
        <v>22.2</v>
      </c>
    </row>
    <row r="11115" spans="1:5" customFormat="1" ht="12.75" x14ac:dyDescent="0.2">
      <c r="A11115" s="27" t="s">
        <v>15505</v>
      </c>
      <c r="B11115" s="27" t="s">
        <v>10237</v>
      </c>
      <c r="C11115" s="28" t="s">
        <v>13201</v>
      </c>
      <c r="D11115" s="27" t="s">
        <v>10389</v>
      </c>
      <c r="E11115" s="134">
        <v>3891.96</v>
      </c>
    </row>
    <row r="11116" spans="1:5" customFormat="1" ht="12.75" x14ac:dyDescent="0.2">
      <c r="A11116" s="27">
        <v>4243</v>
      </c>
      <c r="B11116" s="27" t="s">
        <v>10237</v>
      </c>
      <c r="C11116" s="28" t="s">
        <v>13202</v>
      </c>
      <c r="D11116" s="27" t="s">
        <v>10387</v>
      </c>
      <c r="E11116" s="134">
        <v>27.26</v>
      </c>
    </row>
    <row r="11117" spans="1:5" customFormat="1" ht="12.75" x14ac:dyDescent="0.2">
      <c r="A11117" s="27">
        <v>20020</v>
      </c>
      <c r="B11117" s="27" t="s">
        <v>10237</v>
      </c>
      <c r="C11117" s="28" t="s">
        <v>13203</v>
      </c>
      <c r="D11117" s="27" t="s">
        <v>10387</v>
      </c>
      <c r="E11117" s="134">
        <v>23.07</v>
      </c>
    </row>
    <row r="11118" spans="1:5" customFormat="1" ht="12.75" x14ac:dyDescent="0.2">
      <c r="A11118" s="27">
        <v>41038</v>
      </c>
      <c r="B11118" s="27" t="s">
        <v>10237</v>
      </c>
      <c r="C11118" s="28" t="s">
        <v>13204</v>
      </c>
      <c r="D11118" s="27" t="s">
        <v>10389</v>
      </c>
      <c r="E11118" s="134">
        <v>4044.53</v>
      </c>
    </row>
    <row r="11119" spans="1:5" customFormat="1" ht="12.75" x14ac:dyDescent="0.2">
      <c r="A11119" s="27">
        <v>4094</v>
      </c>
      <c r="B11119" s="27" t="s">
        <v>10237</v>
      </c>
      <c r="C11119" s="28" t="s">
        <v>13205</v>
      </c>
      <c r="D11119" s="27" t="s">
        <v>10387</v>
      </c>
      <c r="E11119" s="134">
        <v>27.61</v>
      </c>
    </row>
    <row r="11120" spans="1:5" customFormat="1" ht="12.75" x14ac:dyDescent="0.2">
      <c r="A11120" s="27">
        <v>40988</v>
      </c>
      <c r="B11120" s="27" t="s">
        <v>10237</v>
      </c>
      <c r="C11120" s="28" t="s">
        <v>13206</v>
      </c>
      <c r="D11120" s="27" t="s">
        <v>10389</v>
      </c>
      <c r="E11120" s="134">
        <v>4840.8900000000003</v>
      </c>
    </row>
    <row r="11121" spans="1:5" customFormat="1" ht="12.75" x14ac:dyDescent="0.2">
      <c r="A11121" s="27">
        <v>4095</v>
      </c>
      <c r="B11121" s="27" t="s">
        <v>10237</v>
      </c>
      <c r="C11121" s="28" t="s">
        <v>13207</v>
      </c>
      <c r="D11121" s="27" t="s">
        <v>10387</v>
      </c>
      <c r="E11121" s="134">
        <v>18.489999999999998</v>
      </c>
    </row>
    <row r="11122" spans="1:5" customFormat="1" ht="12.75" x14ac:dyDescent="0.2">
      <c r="A11122" s="27">
        <v>40990</v>
      </c>
      <c r="B11122" s="27" t="s">
        <v>10237</v>
      </c>
      <c r="C11122" s="28" t="s">
        <v>13208</v>
      </c>
      <c r="D11122" s="27" t="s">
        <v>10389</v>
      </c>
      <c r="E11122" s="134">
        <v>3241.9</v>
      </c>
    </row>
    <row r="11123" spans="1:5" customFormat="1" ht="12.75" x14ac:dyDescent="0.2">
      <c r="A11123" s="27">
        <v>4096</v>
      </c>
      <c r="B11123" s="27" t="s">
        <v>10237</v>
      </c>
      <c r="C11123" s="28" t="s">
        <v>13209</v>
      </c>
      <c r="D11123" s="27" t="s">
        <v>10387</v>
      </c>
      <c r="E11123" s="134">
        <v>24.07</v>
      </c>
    </row>
    <row r="11124" spans="1:5" customFormat="1" ht="12.75" x14ac:dyDescent="0.2">
      <c r="A11124" s="27">
        <v>40992</v>
      </c>
      <c r="B11124" s="27" t="s">
        <v>10237</v>
      </c>
      <c r="C11124" s="28" t="s">
        <v>13210</v>
      </c>
      <c r="D11124" s="27" t="s">
        <v>10389</v>
      </c>
      <c r="E11124" s="50">
        <v>4220.8500000000004</v>
      </c>
    </row>
    <row r="11125" spans="1:5" customFormat="1" ht="12.75" x14ac:dyDescent="0.2">
      <c r="A11125" s="27">
        <v>4114</v>
      </c>
      <c r="B11125" s="27" t="s">
        <v>10237</v>
      </c>
      <c r="C11125" s="28" t="s">
        <v>13211</v>
      </c>
      <c r="D11125" s="27" t="s">
        <v>10239</v>
      </c>
      <c r="E11125" s="134">
        <v>96.27</v>
      </c>
    </row>
    <row r="11126" spans="1:5" customFormat="1" ht="12.75" x14ac:dyDescent="0.2">
      <c r="A11126" s="27">
        <v>36797</v>
      </c>
      <c r="B11126" s="27" t="s">
        <v>10237</v>
      </c>
      <c r="C11126" s="28" t="s">
        <v>13212</v>
      </c>
      <c r="D11126" s="27" t="s">
        <v>10239</v>
      </c>
      <c r="E11126" s="134">
        <v>85.71</v>
      </c>
    </row>
    <row r="11127" spans="1:5" customFormat="1" ht="12.75" x14ac:dyDescent="0.2">
      <c r="A11127" s="27">
        <v>4107</v>
      </c>
      <c r="B11127" s="27" t="s">
        <v>10237</v>
      </c>
      <c r="C11127" s="28" t="s">
        <v>15926</v>
      </c>
      <c r="D11127" s="27" t="s">
        <v>10239</v>
      </c>
      <c r="E11127" s="134">
        <v>80.819999999999993</v>
      </c>
    </row>
    <row r="11128" spans="1:5" customFormat="1" ht="12.75" x14ac:dyDescent="0.2">
      <c r="A11128" s="27">
        <v>4102</v>
      </c>
      <c r="B11128" s="27" t="s">
        <v>10237</v>
      </c>
      <c r="C11128" s="28" t="s">
        <v>13213</v>
      </c>
      <c r="D11128" s="27" t="s">
        <v>10239</v>
      </c>
      <c r="E11128" s="134">
        <v>98.65</v>
      </c>
    </row>
    <row r="11129" spans="1:5" customFormat="1" ht="12.75" x14ac:dyDescent="0.2">
      <c r="A11129" s="27">
        <v>36799</v>
      </c>
      <c r="B11129" s="27" t="s">
        <v>10237</v>
      </c>
      <c r="C11129" s="28" t="s">
        <v>13214</v>
      </c>
      <c r="D11129" s="27" t="s">
        <v>10239</v>
      </c>
      <c r="E11129" s="134">
        <v>83.19</v>
      </c>
    </row>
    <row r="11130" spans="1:5" customFormat="1" ht="25.5" x14ac:dyDescent="0.2">
      <c r="A11130" s="27">
        <v>2747</v>
      </c>
      <c r="B11130" s="27" t="s">
        <v>10237</v>
      </c>
      <c r="C11130" s="28" t="s">
        <v>13215</v>
      </c>
      <c r="D11130" s="27" t="s">
        <v>10283</v>
      </c>
      <c r="E11130" s="134">
        <v>28.36</v>
      </c>
    </row>
    <row r="11131" spans="1:5" customFormat="1" ht="25.5" x14ac:dyDescent="0.2">
      <c r="A11131" s="27">
        <v>21138</v>
      </c>
      <c r="B11131" s="27" t="s">
        <v>10237</v>
      </c>
      <c r="C11131" s="28" t="s">
        <v>13216</v>
      </c>
      <c r="D11131" s="27" t="s">
        <v>10283</v>
      </c>
      <c r="E11131" s="134">
        <v>8.99</v>
      </c>
    </row>
    <row r="11132" spans="1:5" customFormat="1" ht="25.5" x14ac:dyDescent="0.2">
      <c r="A11132" s="27">
        <v>10826</v>
      </c>
      <c r="B11132" s="27" t="s">
        <v>10237</v>
      </c>
      <c r="C11132" s="28" t="s">
        <v>13217</v>
      </c>
      <c r="D11132" s="27" t="s">
        <v>10239</v>
      </c>
      <c r="E11132" s="134">
        <v>83.04</v>
      </c>
    </row>
    <row r="11133" spans="1:5" customFormat="1" ht="12.75" x14ac:dyDescent="0.2">
      <c r="A11133" s="27">
        <v>365</v>
      </c>
      <c r="B11133" s="27" t="s">
        <v>10237</v>
      </c>
      <c r="C11133" s="28" t="s">
        <v>13218</v>
      </c>
      <c r="D11133" s="27" t="s">
        <v>10239</v>
      </c>
      <c r="E11133" s="134">
        <v>51.48</v>
      </c>
    </row>
    <row r="11134" spans="1:5" customFormat="1" ht="12.75" x14ac:dyDescent="0.2">
      <c r="A11134" s="27">
        <v>38639</v>
      </c>
      <c r="B11134" s="27" t="s">
        <v>10237</v>
      </c>
      <c r="C11134" s="28" t="s">
        <v>13219</v>
      </c>
      <c r="D11134" s="27" t="s">
        <v>10239</v>
      </c>
      <c r="E11134" s="134">
        <v>199.31</v>
      </c>
    </row>
    <row r="11135" spans="1:5" customFormat="1" ht="12.75" x14ac:dyDescent="0.2">
      <c r="A11135" s="27">
        <v>38640</v>
      </c>
      <c r="B11135" s="27" t="s">
        <v>10237</v>
      </c>
      <c r="C11135" s="28" t="s">
        <v>13220</v>
      </c>
      <c r="D11135" s="27" t="s">
        <v>10239</v>
      </c>
      <c r="E11135" s="134">
        <v>2.98</v>
      </c>
    </row>
    <row r="11136" spans="1:5" customFormat="1" ht="25.5" x14ac:dyDescent="0.2">
      <c r="A11136" s="27">
        <v>358</v>
      </c>
      <c r="B11136" s="27" t="s">
        <v>10237</v>
      </c>
      <c r="C11136" s="28" t="s">
        <v>13221</v>
      </c>
      <c r="D11136" s="27" t="s">
        <v>10239</v>
      </c>
      <c r="E11136" s="134">
        <v>61.45</v>
      </c>
    </row>
    <row r="11137" spans="1:5" customFormat="1" ht="25.5" x14ac:dyDescent="0.2">
      <c r="A11137" s="27">
        <v>359</v>
      </c>
      <c r="B11137" s="27" t="s">
        <v>10237</v>
      </c>
      <c r="C11137" s="28" t="s">
        <v>13222</v>
      </c>
      <c r="D11137" s="27" t="s">
        <v>10239</v>
      </c>
      <c r="E11137" s="134">
        <v>126.22</v>
      </c>
    </row>
    <row r="11138" spans="1:5" customFormat="1" ht="12.75" x14ac:dyDescent="0.2">
      <c r="A11138" s="27">
        <v>38641</v>
      </c>
      <c r="B11138" s="27" t="s">
        <v>10237</v>
      </c>
      <c r="C11138" s="28" t="s">
        <v>13223</v>
      </c>
      <c r="D11138" s="27" t="s">
        <v>10239</v>
      </c>
      <c r="E11138" s="134">
        <v>124.56</v>
      </c>
    </row>
    <row r="11139" spans="1:5" customFormat="1" ht="25.5" x14ac:dyDescent="0.2">
      <c r="A11139" s="27">
        <v>360</v>
      </c>
      <c r="B11139" s="27" t="s">
        <v>10237</v>
      </c>
      <c r="C11139" s="28" t="s">
        <v>13224</v>
      </c>
      <c r="D11139" s="27" t="s">
        <v>10239</v>
      </c>
      <c r="E11139" s="134">
        <v>2.89</v>
      </c>
    </row>
    <row r="11140" spans="1:5" customFormat="1" ht="38.25" x14ac:dyDescent="0.2">
      <c r="A11140" s="27">
        <v>42430</v>
      </c>
      <c r="B11140" s="27" t="s">
        <v>10237</v>
      </c>
      <c r="C11140" s="28" t="s">
        <v>13225</v>
      </c>
      <c r="D11140" s="27" t="s">
        <v>10239</v>
      </c>
      <c r="E11140" s="134">
        <v>6434.22</v>
      </c>
    </row>
    <row r="11141" spans="1:5" customFormat="1" ht="12.75" x14ac:dyDescent="0.2">
      <c r="A11141" s="27">
        <v>4209</v>
      </c>
      <c r="B11141" s="27" t="s">
        <v>10237</v>
      </c>
      <c r="C11141" s="28" t="s">
        <v>13226</v>
      </c>
      <c r="D11141" s="27" t="s">
        <v>10239</v>
      </c>
      <c r="E11141" s="134">
        <v>25.23</v>
      </c>
    </row>
    <row r="11142" spans="1:5" customFormat="1" ht="12.75" x14ac:dyDescent="0.2">
      <c r="A11142" s="27">
        <v>4180</v>
      </c>
      <c r="B11142" s="27" t="s">
        <v>10237</v>
      </c>
      <c r="C11142" s="28" t="s">
        <v>13227</v>
      </c>
      <c r="D11142" s="27" t="s">
        <v>10239</v>
      </c>
      <c r="E11142" s="134">
        <v>18.989999999999998</v>
      </c>
    </row>
    <row r="11143" spans="1:5" customFormat="1" ht="12.75" x14ac:dyDescent="0.2">
      <c r="A11143" s="27">
        <v>4177</v>
      </c>
      <c r="B11143" s="27" t="s">
        <v>10237</v>
      </c>
      <c r="C11143" s="28" t="s">
        <v>13228</v>
      </c>
      <c r="D11143" s="27" t="s">
        <v>10239</v>
      </c>
      <c r="E11143" s="134">
        <v>6.3</v>
      </c>
    </row>
    <row r="11144" spans="1:5" customFormat="1" ht="12.75" x14ac:dyDescent="0.2">
      <c r="A11144" s="27">
        <v>4179</v>
      </c>
      <c r="B11144" s="27" t="s">
        <v>10237</v>
      </c>
      <c r="C11144" s="28" t="s">
        <v>13229</v>
      </c>
      <c r="D11144" s="27" t="s">
        <v>10239</v>
      </c>
      <c r="E11144" s="134">
        <v>12.9</v>
      </c>
    </row>
    <row r="11145" spans="1:5" customFormat="1" ht="12.75" x14ac:dyDescent="0.2">
      <c r="A11145" s="27">
        <v>4208</v>
      </c>
      <c r="B11145" s="27" t="s">
        <v>10237</v>
      </c>
      <c r="C11145" s="28" t="s">
        <v>13230</v>
      </c>
      <c r="D11145" s="27" t="s">
        <v>10239</v>
      </c>
      <c r="E11145" s="134">
        <v>60.06</v>
      </c>
    </row>
    <row r="11146" spans="1:5" customFormat="1" ht="12.75" x14ac:dyDescent="0.2">
      <c r="A11146" s="27">
        <v>4181</v>
      </c>
      <c r="B11146" s="27" t="s">
        <v>10237</v>
      </c>
      <c r="C11146" s="28" t="s">
        <v>13231</v>
      </c>
      <c r="D11146" s="27" t="s">
        <v>10239</v>
      </c>
      <c r="E11146" s="134">
        <v>39.24</v>
      </c>
    </row>
    <row r="11147" spans="1:5" customFormat="1" ht="12.75" x14ac:dyDescent="0.2">
      <c r="A11147" s="27">
        <v>4178</v>
      </c>
      <c r="B11147" s="27" t="s">
        <v>10237</v>
      </c>
      <c r="C11147" s="28" t="s">
        <v>13232</v>
      </c>
      <c r="D11147" s="27" t="s">
        <v>10239</v>
      </c>
      <c r="E11147" s="134">
        <v>8.74</v>
      </c>
    </row>
    <row r="11148" spans="1:5" customFormat="1" ht="12.75" x14ac:dyDescent="0.2">
      <c r="A11148" s="27">
        <v>4182</v>
      </c>
      <c r="B11148" s="27" t="s">
        <v>10237</v>
      </c>
      <c r="C11148" s="28" t="s">
        <v>13233</v>
      </c>
      <c r="D11148" s="27" t="s">
        <v>10239</v>
      </c>
      <c r="E11148" s="134">
        <v>97.7</v>
      </c>
    </row>
    <row r="11149" spans="1:5" customFormat="1" ht="12.75" x14ac:dyDescent="0.2">
      <c r="A11149" s="27">
        <v>4183</v>
      </c>
      <c r="B11149" s="27" t="s">
        <v>10237</v>
      </c>
      <c r="C11149" s="28" t="s">
        <v>13234</v>
      </c>
      <c r="D11149" s="27" t="s">
        <v>10239</v>
      </c>
      <c r="E11149" s="134">
        <v>157.29</v>
      </c>
    </row>
    <row r="11150" spans="1:5" customFormat="1" ht="12.75" x14ac:dyDescent="0.2">
      <c r="A11150" s="27">
        <v>4184</v>
      </c>
      <c r="B11150" s="27" t="s">
        <v>10237</v>
      </c>
      <c r="C11150" s="28" t="s">
        <v>13235</v>
      </c>
      <c r="D11150" s="27" t="s">
        <v>10239</v>
      </c>
      <c r="E11150" s="134">
        <v>347.21</v>
      </c>
    </row>
    <row r="11151" spans="1:5" customFormat="1" ht="12.75" x14ac:dyDescent="0.2">
      <c r="A11151" s="27">
        <v>4185</v>
      </c>
      <c r="B11151" s="27" t="s">
        <v>10237</v>
      </c>
      <c r="C11151" s="28" t="s">
        <v>13236</v>
      </c>
      <c r="D11151" s="27" t="s">
        <v>10239</v>
      </c>
      <c r="E11151" s="134">
        <v>576.91</v>
      </c>
    </row>
    <row r="11152" spans="1:5" customFormat="1" ht="12.75" x14ac:dyDescent="0.2">
      <c r="A11152" s="27">
        <v>4205</v>
      </c>
      <c r="B11152" s="27" t="s">
        <v>10237</v>
      </c>
      <c r="C11152" s="28" t="s">
        <v>13237</v>
      </c>
      <c r="D11152" s="27" t="s">
        <v>10239</v>
      </c>
      <c r="E11152" s="134">
        <v>33.32</v>
      </c>
    </row>
    <row r="11153" spans="1:5" customFormat="1" ht="12.75" x14ac:dyDescent="0.2">
      <c r="A11153" s="27">
        <v>4192</v>
      </c>
      <c r="B11153" s="27" t="s">
        <v>10237</v>
      </c>
      <c r="C11153" s="28" t="s">
        <v>13238</v>
      </c>
      <c r="D11153" s="27" t="s">
        <v>10239</v>
      </c>
      <c r="E11153" s="134">
        <v>33.32</v>
      </c>
    </row>
    <row r="11154" spans="1:5" customFormat="1" ht="12.75" x14ac:dyDescent="0.2">
      <c r="A11154" s="27">
        <v>4191</v>
      </c>
      <c r="B11154" s="27" t="s">
        <v>10237</v>
      </c>
      <c r="C11154" s="28" t="s">
        <v>13239</v>
      </c>
      <c r="D11154" s="27" t="s">
        <v>10239</v>
      </c>
      <c r="E11154" s="134">
        <v>33.32</v>
      </c>
    </row>
    <row r="11155" spans="1:5" customFormat="1" ht="12.75" x14ac:dyDescent="0.2">
      <c r="A11155" s="27">
        <v>4207</v>
      </c>
      <c r="B11155" s="27" t="s">
        <v>10237</v>
      </c>
      <c r="C11155" s="28" t="s">
        <v>13240</v>
      </c>
      <c r="D11155" s="27" t="s">
        <v>10239</v>
      </c>
      <c r="E11155" s="134">
        <v>26.81</v>
      </c>
    </row>
    <row r="11156" spans="1:5" customFormat="1" ht="12.75" x14ac:dyDescent="0.2">
      <c r="A11156" s="27">
        <v>4206</v>
      </c>
      <c r="B11156" s="27" t="s">
        <v>10237</v>
      </c>
      <c r="C11156" s="28" t="s">
        <v>13241</v>
      </c>
      <c r="D11156" s="27" t="s">
        <v>10239</v>
      </c>
      <c r="E11156" s="134">
        <v>26.03</v>
      </c>
    </row>
    <row r="11157" spans="1:5" customFormat="1" ht="12.75" x14ac:dyDescent="0.2">
      <c r="A11157" s="27">
        <v>4190</v>
      </c>
      <c r="B11157" s="27" t="s">
        <v>10237</v>
      </c>
      <c r="C11157" s="28" t="s">
        <v>13242</v>
      </c>
      <c r="D11157" s="27" t="s">
        <v>10239</v>
      </c>
      <c r="E11157" s="134">
        <v>26.03</v>
      </c>
    </row>
    <row r="11158" spans="1:5" customFormat="1" ht="12.75" x14ac:dyDescent="0.2">
      <c r="A11158" s="27">
        <v>4186</v>
      </c>
      <c r="B11158" s="27" t="s">
        <v>10237</v>
      </c>
      <c r="C11158" s="28" t="s">
        <v>13243</v>
      </c>
      <c r="D11158" s="27" t="s">
        <v>10239</v>
      </c>
      <c r="E11158" s="134">
        <v>7.69</v>
      </c>
    </row>
    <row r="11159" spans="1:5" customFormat="1" ht="12.75" x14ac:dyDescent="0.2">
      <c r="A11159" s="27">
        <v>4188</v>
      </c>
      <c r="B11159" s="27" t="s">
        <v>10237</v>
      </c>
      <c r="C11159" s="28" t="s">
        <v>13244</v>
      </c>
      <c r="D11159" s="27" t="s">
        <v>10239</v>
      </c>
      <c r="E11159" s="134">
        <v>15.71</v>
      </c>
    </row>
    <row r="11160" spans="1:5" customFormat="1" ht="12.75" x14ac:dyDescent="0.2">
      <c r="A11160" s="27">
        <v>4189</v>
      </c>
      <c r="B11160" s="27" t="s">
        <v>10237</v>
      </c>
      <c r="C11160" s="28" t="s">
        <v>13245</v>
      </c>
      <c r="D11160" s="27" t="s">
        <v>10239</v>
      </c>
      <c r="E11160" s="50">
        <v>15.71</v>
      </c>
    </row>
    <row r="11161" spans="1:5" customFormat="1" ht="12.75" x14ac:dyDescent="0.2">
      <c r="A11161" s="27">
        <v>4197</v>
      </c>
      <c r="B11161" s="27" t="s">
        <v>10237</v>
      </c>
      <c r="C11161" s="28" t="s">
        <v>13246</v>
      </c>
      <c r="D11161" s="27" t="s">
        <v>10239</v>
      </c>
      <c r="E11161" s="50">
        <v>83.19</v>
      </c>
    </row>
    <row r="11162" spans="1:5" customFormat="1" ht="12.75" x14ac:dyDescent="0.2">
      <c r="A11162" s="27">
        <v>4194</v>
      </c>
      <c r="B11162" s="27" t="s">
        <v>10237</v>
      </c>
      <c r="C11162" s="28" t="s">
        <v>13247</v>
      </c>
      <c r="D11162" s="27" t="s">
        <v>10239</v>
      </c>
      <c r="E11162" s="50">
        <v>50.27</v>
      </c>
    </row>
    <row r="11163" spans="1:5" customFormat="1" ht="12.75" x14ac:dyDescent="0.2">
      <c r="A11163" s="27">
        <v>4193</v>
      </c>
      <c r="B11163" s="27" t="s">
        <v>10237</v>
      </c>
      <c r="C11163" s="28" t="s">
        <v>13248</v>
      </c>
      <c r="D11163" s="27" t="s">
        <v>10239</v>
      </c>
      <c r="E11163" s="50">
        <v>50.27</v>
      </c>
    </row>
    <row r="11164" spans="1:5" customFormat="1" ht="12.75" x14ac:dyDescent="0.2">
      <c r="A11164" s="27">
        <v>4204</v>
      </c>
      <c r="B11164" s="27" t="s">
        <v>10237</v>
      </c>
      <c r="C11164" s="28" t="s">
        <v>13249</v>
      </c>
      <c r="D11164" s="27" t="s">
        <v>10239</v>
      </c>
      <c r="E11164" s="50">
        <v>50.27</v>
      </c>
    </row>
    <row r="11165" spans="1:5" customFormat="1" ht="12.75" x14ac:dyDescent="0.2">
      <c r="A11165" s="27">
        <v>4187</v>
      </c>
      <c r="B11165" s="27" t="s">
        <v>10237</v>
      </c>
      <c r="C11165" s="28" t="s">
        <v>13250</v>
      </c>
      <c r="D11165" s="27" t="s">
        <v>10239</v>
      </c>
      <c r="E11165" s="50">
        <v>10.02</v>
      </c>
    </row>
    <row r="11166" spans="1:5" customFormat="1" ht="12.75" x14ac:dyDescent="0.2">
      <c r="A11166" s="27">
        <v>4202</v>
      </c>
      <c r="B11166" s="27" t="s">
        <v>10237</v>
      </c>
      <c r="C11166" s="28" t="s">
        <v>13251</v>
      </c>
      <c r="D11166" s="27" t="s">
        <v>10239</v>
      </c>
      <c r="E11166" s="134">
        <v>151.93</v>
      </c>
    </row>
    <row r="11167" spans="1:5" customFormat="1" ht="12.75" x14ac:dyDescent="0.2">
      <c r="A11167" s="27">
        <v>4203</v>
      </c>
      <c r="B11167" s="27" t="s">
        <v>10237</v>
      </c>
      <c r="C11167" s="28" t="s">
        <v>13252</v>
      </c>
      <c r="D11167" s="27" t="s">
        <v>10239</v>
      </c>
      <c r="E11167" s="134">
        <v>134.18</v>
      </c>
    </row>
    <row r="11168" spans="1:5" customFormat="1" ht="12.75" x14ac:dyDescent="0.2">
      <c r="A11168" s="27">
        <v>40368</v>
      </c>
      <c r="B11168" s="27" t="s">
        <v>10237</v>
      </c>
      <c r="C11168" s="28" t="s">
        <v>13253</v>
      </c>
      <c r="D11168" s="27" t="s">
        <v>10239</v>
      </c>
      <c r="E11168" s="134">
        <v>46.41</v>
      </c>
    </row>
    <row r="11169" spans="1:5" customFormat="1" ht="12.75" x14ac:dyDescent="0.2">
      <c r="A11169" s="27">
        <v>40365</v>
      </c>
      <c r="B11169" s="27" t="s">
        <v>10237</v>
      </c>
      <c r="C11169" s="28" t="s">
        <v>13254</v>
      </c>
      <c r="D11169" s="27" t="s">
        <v>10239</v>
      </c>
      <c r="E11169" s="134">
        <v>31.31</v>
      </c>
    </row>
    <row r="11170" spans="1:5" customFormat="1" ht="12.75" x14ac:dyDescent="0.2">
      <c r="A11170" s="27">
        <v>40356</v>
      </c>
      <c r="B11170" s="27" t="s">
        <v>10237</v>
      </c>
      <c r="C11170" s="28" t="s">
        <v>13255</v>
      </c>
      <c r="D11170" s="27" t="s">
        <v>10239</v>
      </c>
      <c r="E11170" s="134">
        <v>10.69</v>
      </c>
    </row>
    <row r="11171" spans="1:5" customFormat="1" ht="12.75" x14ac:dyDescent="0.2">
      <c r="A11171" s="27">
        <v>40362</v>
      </c>
      <c r="B11171" s="27" t="s">
        <v>10237</v>
      </c>
      <c r="C11171" s="28" t="s">
        <v>13256</v>
      </c>
      <c r="D11171" s="27" t="s">
        <v>10239</v>
      </c>
      <c r="E11171" s="134">
        <v>20.74</v>
      </c>
    </row>
    <row r="11172" spans="1:5" customFormat="1" ht="12.75" x14ac:dyDescent="0.2">
      <c r="A11172" s="27">
        <v>40374</v>
      </c>
      <c r="B11172" s="27" t="s">
        <v>10237</v>
      </c>
      <c r="C11172" s="28" t="s">
        <v>13257</v>
      </c>
      <c r="D11172" s="27" t="s">
        <v>10239</v>
      </c>
      <c r="E11172" s="134">
        <v>121.3</v>
      </c>
    </row>
    <row r="11173" spans="1:5" customFormat="1" ht="12.75" x14ac:dyDescent="0.2">
      <c r="A11173" s="27">
        <v>40371</v>
      </c>
      <c r="B11173" s="27" t="s">
        <v>10237</v>
      </c>
      <c r="C11173" s="28" t="s">
        <v>13258</v>
      </c>
      <c r="D11173" s="27" t="s">
        <v>10239</v>
      </c>
      <c r="E11173" s="50">
        <v>76.349999999999994</v>
      </c>
    </row>
    <row r="11174" spans="1:5" customFormat="1" ht="12.75" x14ac:dyDescent="0.2">
      <c r="A11174" s="27">
        <v>40359</v>
      </c>
      <c r="B11174" s="27" t="s">
        <v>10237</v>
      </c>
      <c r="C11174" s="28" t="s">
        <v>13259</v>
      </c>
      <c r="D11174" s="27" t="s">
        <v>10239</v>
      </c>
      <c r="E11174" s="50">
        <v>13.82</v>
      </c>
    </row>
    <row r="11175" spans="1:5" customFormat="1" ht="12.75" x14ac:dyDescent="0.2">
      <c r="A11175" s="27">
        <v>7595</v>
      </c>
      <c r="B11175" s="27" t="s">
        <v>10237</v>
      </c>
      <c r="C11175" s="28" t="s">
        <v>13260</v>
      </c>
      <c r="D11175" s="27" t="s">
        <v>10387</v>
      </c>
      <c r="E11175" s="134">
        <v>17.03</v>
      </c>
    </row>
    <row r="11176" spans="1:5" customFormat="1" ht="12.75" x14ac:dyDescent="0.2">
      <c r="A11176" s="27">
        <v>41094</v>
      </c>
      <c r="B11176" s="27" t="s">
        <v>10237</v>
      </c>
      <c r="C11176" s="28" t="s">
        <v>13261</v>
      </c>
      <c r="D11176" s="27" t="s">
        <v>10389</v>
      </c>
      <c r="E11176" s="50">
        <v>2990.2</v>
      </c>
    </row>
    <row r="11177" spans="1:5" customFormat="1" ht="25.5" x14ac:dyDescent="0.2">
      <c r="A11177" s="27">
        <v>39609</v>
      </c>
      <c r="B11177" s="27" t="s">
        <v>10237</v>
      </c>
      <c r="C11177" s="28" t="s">
        <v>13262</v>
      </c>
      <c r="D11177" s="27" t="s">
        <v>10239</v>
      </c>
      <c r="E11177" s="134">
        <v>54421.120000000003</v>
      </c>
    </row>
    <row r="11178" spans="1:5" customFormat="1" ht="25.5" x14ac:dyDescent="0.2">
      <c r="A11178" s="27">
        <v>39610</v>
      </c>
      <c r="B11178" s="27" t="s">
        <v>10237</v>
      </c>
      <c r="C11178" s="28" t="s">
        <v>13263</v>
      </c>
      <c r="D11178" s="27" t="s">
        <v>10239</v>
      </c>
      <c r="E11178" s="50">
        <v>79437.86</v>
      </c>
    </row>
    <row r="11179" spans="1:5" customFormat="1" ht="25.5" x14ac:dyDescent="0.2">
      <c r="A11179" s="27">
        <v>39611</v>
      </c>
      <c r="B11179" s="27" t="s">
        <v>10237</v>
      </c>
      <c r="C11179" s="28" t="s">
        <v>13264</v>
      </c>
      <c r="D11179" s="27" t="s">
        <v>10239</v>
      </c>
      <c r="E11179" s="134">
        <v>96132.82</v>
      </c>
    </row>
    <row r="11180" spans="1:5" customFormat="1" ht="25.5" x14ac:dyDescent="0.2">
      <c r="A11180" s="27">
        <v>39612</v>
      </c>
      <c r="B11180" s="27" t="s">
        <v>10237</v>
      </c>
      <c r="C11180" s="28" t="s">
        <v>13265</v>
      </c>
      <c r="D11180" s="27" t="s">
        <v>10239</v>
      </c>
      <c r="E11180" s="50">
        <v>150594.23000000001</v>
      </c>
    </row>
    <row r="11181" spans="1:5" customFormat="1" ht="25.5" x14ac:dyDescent="0.2">
      <c r="A11181" s="27">
        <v>39608</v>
      </c>
      <c r="B11181" s="27" t="s">
        <v>10237</v>
      </c>
      <c r="C11181" s="28" t="s">
        <v>13266</v>
      </c>
      <c r="D11181" s="27" t="s">
        <v>10239</v>
      </c>
      <c r="E11181" s="134">
        <v>43514.559999999998</v>
      </c>
    </row>
    <row r="11182" spans="1:5" customFormat="1" ht="25.5" x14ac:dyDescent="0.2">
      <c r="A11182" s="27">
        <v>38175</v>
      </c>
      <c r="B11182" s="27" t="s">
        <v>10237</v>
      </c>
      <c r="C11182" s="28" t="s">
        <v>13267</v>
      </c>
      <c r="D11182" s="27" t="s">
        <v>10239</v>
      </c>
      <c r="E11182" s="50">
        <v>4.5</v>
      </c>
    </row>
    <row r="11183" spans="1:5" customFormat="1" ht="25.5" x14ac:dyDescent="0.2">
      <c r="A11183" s="27">
        <v>38176</v>
      </c>
      <c r="B11183" s="27" t="s">
        <v>10237</v>
      </c>
      <c r="C11183" s="28" t="s">
        <v>13268</v>
      </c>
      <c r="D11183" s="27" t="s">
        <v>10239</v>
      </c>
      <c r="E11183" s="134">
        <v>13.24</v>
      </c>
    </row>
    <row r="11184" spans="1:5" customFormat="1" ht="25.5" x14ac:dyDescent="0.2">
      <c r="A11184" s="27">
        <v>36152</v>
      </c>
      <c r="B11184" s="27" t="s">
        <v>10237</v>
      </c>
      <c r="C11184" s="28" t="s">
        <v>13269</v>
      </c>
      <c r="D11184" s="27" t="s">
        <v>10239</v>
      </c>
      <c r="E11184" s="50">
        <v>5.63</v>
      </c>
    </row>
    <row r="11185" spans="1:5" customFormat="1" ht="12.75" x14ac:dyDescent="0.2">
      <c r="A11185" s="27">
        <v>4221</v>
      </c>
      <c r="B11185" s="27" t="s">
        <v>10237</v>
      </c>
      <c r="C11185" s="28" t="s">
        <v>13270</v>
      </c>
      <c r="D11185" s="27" t="s">
        <v>10289</v>
      </c>
      <c r="E11185" s="134">
        <v>5.89</v>
      </c>
    </row>
    <row r="11186" spans="1:5" customFormat="1" ht="25.5" x14ac:dyDescent="0.2">
      <c r="A11186" s="27">
        <v>4227</v>
      </c>
      <c r="B11186" s="27" t="s">
        <v>10237</v>
      </c>
      <c r="C11186" s="28" t="s">
        <v>13271</v>
      </c>
      <c r="D11186" s="27" t="s">
        <v>10289</v>
      </c>
      <c r="E11186" s="50">
        <v>27.46</v>
      </c>
    </row>
    <row r="11187" spans="1:5" customFormat="1" ht="25.5" x14ac:dyDescent="0.2">
      <c r="A11187" s="27">
        <v>38170</v>
      </c>
      <c r="B11187" s="27" t="s">
        <v>10237</v>
      </c>
      <c r="C11187" s="28" t="s">
        <v>13272</v>
      </c>
      <c r="D11187" s="27" t="s">
        <v>10239</v>
      </c>
      <c r="E11187" s="134">
        <v>19.670000000000002</v>
      </c>
    </row>
    <row r="11188" spans="1:5" customFormat="1" ht="12.75" x14ac:dyDescent="0.2">
      <c r="A11188" s="27">
        <v>4252</v>
      </c>
      <c r="B11188" s="27" t="s">
        <v>10237</v>
      </c>
      <c r="C11188" s="28" t="s">
        <v>13273</v>
      </c>
      <c r="D11188" s="27" t="s">
        <v>10387</v>
      </c>
      <c r="E11188" s="50">
        <v>29.19</v>
      </c>
    </row>
    <row r="11189" spans="1:5" customFormat="1" ht="12.75" x14ac:dyDescent="0.2">
      <c r="A11189" s="27">
        <v>40980</v>
      </c>
      <c r="B11189" s="27" t="s">
        <v>10237</v>
      </c>
      <c r="C11189" s="28" t="s">
        <v>13274</v>
      </c>
      <c r="D11189" s="27" t="s">
        <v>10389</v>
      </c>
      <c r="E11189" s="134">
        <v>5120.6899999999996</v>
      </c>
    </row>
    <row r="11190" spans="1:5" customFormat="1" ht="12.75" x14ac:dyDescent="0.2">
      <c r="A11190" s="27">
        <v>41031</v>
      </c>
      <c r="B11190" s="27" t="s">
        <v>10237</v>
      </c>
      <c r="C11190" s="28" t="s">
        <v>13275</v>
      </c>
      <c r="D11190" s="27" t="s">
        <v>10389</v>
      </c>
      <c r="E11190" s="50">
        <v>4778.8500000000004</v>
      </c>
    </row>
    <row r="11191" spans="1:5" customFormat="1" ht="12.75" x14ac:dyDescent="0.2">
      <c r="A11191" s="27">
        <v>37666</v>
      </c>
      <c r="B11191" s="27" t="s">
        <v>10237</v>
      </c>
      <c r="C11191" s="28" t="s">
        <v>13276</v>
      </c>
      <c r="D11191" s="27" t="s">
        <v>10387</v>
      </c>
      <c r="E11191" s="134">
        <v>23.29</v>
      </c>
    </row>
    <row r="11192" spans="1:5" customFormat="1" ht="12.75" x14ac:dyDescent="0.2">
      <c r="A11192" s="27">
        <v>40986</v>
      </c>
      <c r="B11192" s="27" t="s">
        <v>10237</v>
      </c>
      <c r="C11192" s="28" t="s">
        <v>13277</v>
      </c>
      <c r="D11192" s="27" t="s">
        <v>10389</v>
      </c>
      <c r="E11192" s="50">
        <v>4084.17</v>
      </c>
    </row>
    <row r="11193" spans="1:5" customFormat="1" ht="12.75" x14ac:dyDescent="0.2">
      <c r="A11193" s="27">
        <v>4250</v>
      </c>
      <c r="B11193" s="27" t="s">
        <v>10237</v>
      </c>
      <c r="C11193" s="28" t="s">
        <v>13278</v>
      </c>
      <c r="D11193" s="27" t="s">
        <v>10387</v>
      </c>
      <c r="E11193" s="134">
        <v>16.559999999999999</v>
      </c>
    </row>
    <row r="11194" spans="1:5" customFormat="1" ht="12.75" x14ac:dyDescent="0.2">
      <c r="A11194" s="27">
        <v>40978</v>
      </c>
      <c r="B11194" s="27" t="s">
        <v>10237</v>
      </c>
      <c r="C11194" s="28" t="s">
        <v>13279</v>
      </c>
      <c r="D11194" s="27" t="s">
        <v>10389</v>
      </c>
      <c r="E11194" s="50">
        <v>2903.56</v>
      </c>
    </row>
    <row r="11195" spans="1:5" customFormat="1" ht="12.75" x14ac:dyDescent="0.2">
      <c r="A11195" s="27">
        <v>44501</v>
      </c>
      <c r="B11195" s="27" t="s">
        <v>10237</v>
      </c>
      <c r="C11195" s="28" t="s">
        <v>13280</v>
      </c>
      <c r="D11195" s="27" t="s">
        <v>10387</v>
      </c>
      <c r="E11195" s="134">
        <v>27.26</v>
      </c>
    </row>
    <row r="11196" spans="1:5" customFormat="1" ht="12.75" x14ac:dyDescent="0.2">
      <c r="A11196" s="27">
        <v>41043</v>
      </c>
      <c r="B11196" s="27" t="s">
        <v>10237</v>
      </c>
      <c r="C11196" s="28" t="s">
        <v>13281</v>
      </c>
      <c r="D11196" s="27" t="s">
        <v>10389</v>
      </c>
      <c r="E11196" s="50">
        <v>4778.8500000000004</v>
      </c>
    </row>
    <row r="11197" spans="1:5" customFormat="1" ht="12.75" x14ac:dyDescent="0.2">
      <c r="A11197" s="27">
        <v>4234</v>
      </c>
      <c r="B11197" s="27" t="s">
        <v>10237</v>
      </c>
      <c r="C11197" s="28" t="s">
        <v>13282</v>
      </c>
      <c r="D11197" s="27" t="s">
        <v>10387</v>
      </c>
      <c r="E11197" s="134">
        <v>29.86</v>
      </c>
    </row>
    <row r="11198" spans="1:5" customFormat="1" ht="12.75" x14ac:dyDescent="0.2">
      <c r="A11198" s="27">
        <v>40987</v>
      </c>
      <c r="B11198" s="27" t="s">
        <v>10237</v>
      </c>
      <c r="C11198" s="28" t="s">
        <v>13283</v>
      </c>
      <c r="D11198" s="27" t="s">
        <v>10389</v>
      </c>
      <c r="E11198" s="50">
        <v>5234.93</v>
      </c>
    </row>
    <row r="11199" spans="1:5" customFormat="1" ht="12.75" x14ac:dyDescent="0.2">
      <c r="A11199" s="27">
        <v>4253</v>
      </c>
      <c r="B11199" s="27" t="s">
        <v>10237</v>
      </c>
      <c r="C11199" s="28" t="s">
        <v>13284</v>
      </c>
      <c r="D11199" s="27" t="s">
        <v>10387</v>
      </c>
      <c r="E11199" s="134">
        <v>22.68</v>
      </c>
    </row>
    <row r="11200" spans="1:5" customFormat="1" ht="12.75" x14ac:dyDescent="0.2">
      <c r="A11200" s="27">
        <v>40981</v>
      </c>
      <c r="B11200" s="27" t="s">
        <v>10237</v>
      </c>
      <c r="C11200" s="28" t="s">
        <v>13285</v>
      </c>
      <c r="D11200" s="27" t="s">
        <v>10389</v>
      </c>
      <c r="E11200" s="50">
        <v>3977.78</v>
      </c>
    </row>
    <row r="11201" spans="1:5" customFormat="1" ht="12.75" x14ac:dyDescent="0.2">
      <c r="A11201" s="27">
        <v>4254</v>
      </c>
      <c r="B11201" s="27" t="s">
        <v>10237</v>
      </c>
      <c r="C11201" s="28" t="s">
        <v>13286</v>
      </c>
      <c r="D11201" s="27" t="s">
        <v>10387</v>
      </c>
      <c r="E11201" s="134">
        <v>39.85</v>
      </c>
    </row>
    <row r="11202" spans="1:5" customFormat="1" ht="12.75" x14ac:dyDescent="0.2">
      <c r="A11202" s="27">
        <v>41036</v>
      </c>
      <c r="B11202" s="27" t="s">
        <v>10237</v>
      </c>
      <c r="C11202" s="28" t="s">
        <v>13287</v>
      </c>
      <c r="D11202" s="27" t="s">
        <v>10389</v>
      </c>
      <c r="E11202" s="50">
        <v>6986.14</v>
      </c>
    </row>
    <row r="11203" spans="1:5" customFormat="1" ht="12.75" x14ac:dyDescent="0.2">
      <c r="A11203" s="27">
        <v>4251</v>
      </c>
      <c r="B11203" s="27" t="s">
        <v>10237</v>
      </c>
      <c r="C11203" s="28" t="s">
        <v>13288</v>
      </c>
      <c r="D11203" s="27" t="s">
        <v>10387</v>
      </c>
      <c r="E11203" s="134">
        <v>17.73</v>
      </c>
    </row>
    <row r="11204" spans="1:5" customFormat="1" ht="12.75" x14ac:dyDescent="0.2">
      <c r="A11204" s="27">
        <v>40979</v>
      </c>
      <c r="B11204" s="27" t="s">
        <v>10237</v>
      </c>
      <c r="C11204" s="28" t="s">
        <v>13289</v>
      </c>
      <c r="D11204" s="27" t="s">
        <v>10389</v>
      </c>
      <c r="E11204" s="50">
        <v>3108.5</v>
      </c>
    </row>
    <row r="11205" spans="1:5" customFormat="1" ht="12.75" x14ac:dyDescent="0.2">
      <c r="A11205" s="27">
        <v>4230</v>
      </c>
      <c r="B11205" s="27" t="s">
        <v>10237</v>
      </c>
      <c r="C11205" s="28" t="s">
        <v>13290</v>
      </c>
      <c r="D11205" s="27" t="s">
        <v>10387</v>
      </c>
      <c r="E11205" s="134">
        <v>31.14</v>
      </c>
    </row>
    <row r="11206" spans="1:5" customFormat="1" ht="12.75" x14ac:dyDescent="0.2">
      <c r="A11206" s="27">
        <v>40998</v>
      </c>
      <c r="B11206" s="27" t="s">
        <v>10237</v>
      </c>
      <c r="C11206" s="28" t="s">
        <v>13291</v>
      </c>
      <c r="D11206" s="27" t="s">
        <v>10389</v>
      </c>
      <c r="E11206" s="50">
        <v>5459.67</v>
      </c>
    </row>
    <row r="11207" spans="1:5" customFormat="1" ht="12.75" x14ac:dyDescent="0.2">
      <c r="A11207" s="27">
        <v>4257</v>
      </c>
      <c r="B11207" s="27" t="s">
        <v>10237</v>
      </c>
      <c r="C11207" s="28" t="s">
        <v>13292</v>
      </c>
      <c r="D11207" s="27" t="s">
        <v>10387</v>
      </c>
      <c r="E11207" s="50">
        <v>20.38</v>
      </c>
    </row>
    <row r="11208" spans="1:5" customFormat="1" ht="12.75" x14ac:dyDescent="0.2">
      <c r="A11208" s="27">
        <v>40982</v>
      </c>
      <c r="B11208" s="27" t="s">
        <v>10237</v>
      </c>
      <c r="C11208" s="28" t="s">
        <v>13293</v>
      </c>
      <c r="D11208" s="27" t="s">
        <v>10389</v>
      </c>
      <c r="E11208" s="50">
        <v>3573.92</v>
      </c>
    </row>
    <row r="11209" spans="1:5" customFormat="1" ht="12.75" x14ac:dyDescent="0.2">
      <c r="A11209" s="27">
        <v>4240</v>
      </c>
      <c r="B11209" s="27" t="s">
        <v>10237</v>
      </c>
      <c r="C11209" s="28" t="s">
        <v>13294</v>
      </c>
      <c r="D11209" s="27" t="s">
        <v>10387</v>
      </c>
      <c r="E11209" s="50">
        <v>36.44</v>
      </c>
    </row>
    <row r="11210" spans="1:5" customFormat="1" ht="12.75" x14ac:dyDescent="0.2">
      <c r="A11210" s="27">
        <v>41026</v>
      </c>
      <c r="B11210" s="27" t="s">
        <v>10237</v>
      </c>
      <c r="C11210" s="28" t="s">
        <v>13295</v>
      </c>
      <c r="D11210" s="27" t="s">
        <v>10389</v>
      </c>
      <c r="E11210" s="50">
        <v>6388.43</v>
      </c>
    </row>
    <row r="11211" spans="1:5" customFormat="1" ht="12.75" x14ac:dyDescent="0.2">
      <c r="A11211" s="27">
        <v>4239</v>
      </c>
      <c r="B11211" s="27" t="s">
        <v>10237</v>
      </c>
      <c r="C11211" s="28" t="s">
        <v>13296</v>
      </c>
      <c r="D11211" s="27" t="s">
        <v>10387</v>
      </c>
      <c r="E11211" s="134">
        <v>36.44</v>
      </c>
    </row>
    <row r="11212" spans="1:5" customFormat="1" ht="12.75" x14ac:dyDescent="0.2">
      <c r="A11212" s="27">
        <v>41024</v>
      </c>
      <c r="B11212" s="27" t="s">
        <v>10237</v>
      </c>
      <c r="C11212" s="28" t="s">
        <v>13297</v>
      </c>
      <c r="D11212" s="27" t="s">
        <v>10389</v>
      </c>
      <c r="E11212" s="134">
        <v>6388.43</v>
      </c>
    </row>
    <row r="11213" spans="1:5" customFormat="1" ht="12.75" x14ac:dyDescent="0.2">
      <c r="A11213" s="27">
        <v>4248</v>
      </c>
      <c r="B11213" s="27" t="s">
        <v>10237</v>
      </c>
      <c r="C11213" s="28" t="s">
        <v>13298</v>
      </c>
      <c r="D11213" s="27" t="s">
        <v>10387</v>
      </c>
      <c r="E11213" s="134">
        <v>27.26</v>
      </c>
    </row>
    <row r="11214" spans="1:5" customFormat="1" ht="12.75" x14ac:dyDescent="0.2">
      <c r="A11214" s="27">
        <v>41033</v>
      </c>
      <c r="B11214" s="27" t="s">
        <v>10237</v>
      </c>
      <c r="C11214" s="28" t="s">
        <v>13299</v>
      </c>
      <c r="D11214" s="27" t="s">
        <v>10389</v>
      </c>
      <c r="E11214" s="134">
        <v>4778.8500000000004</v>
      </c>
    </row>
    <row r="11215" spans="1:5" customFormat="1" ht="12.75" x14ac:dyDescent="0.2">
      <c r="A11215" s="27">
        <v>44500</v>
      </c>
      <c r="B11215" s="27" t="s">
        <v>10237</v>
      </c>
      <c r="C11215" s="28" t="s">
        <v>13300</v>
      </c>
      <c r="D11215" s="27" t="s">
        <v>10387</v>
      </c>
      <c r="E11215" s="134">
        <v>27.26</v>
      </c>
    </row>
    <row r="11216" spans="1:5" customFormat="1" ht="12.75" x14ac:dyDescent="0.2">
      <c r="A11216" s="27">
        <v>41040</v>
      </c>
      <c r="B11216" s="27" t="s">
        <v>10237</v>
      </c>
      <c r="C11216" s="28" t="s">
        <v>13301</v>
      </c>
      <c r="D11216" s="27" t="s">
        <v>10389</v>
      </c>
      <c r="E11216" s="134">
        <v>4778.8500000000004</v>
      </c>
    </row>
    <row r="11217" spans="1:5" customFormat="1" ht="12.75" x14ac:dyDescent="0.2">
      <c r="A11217" s="27">
        <v>4238</v>
      </c>
      <c r="B11217" s="27" t="s">
        <v>10237</v>
      </c>
      <c r="C11217" s="28" t="s">
        <v>13302</v>
      </c>
      <c r="D11217" s="27" t="s">
        <v>10387</v>
      </c>
      <c r="E11217" s="134">
        <v>22.31</v>
      </c>
    </row>
    <row r="11218" spans="1:5" customFormat="1" ht="12.75" x14ac:dyDescent="0.2">
      <c r="A11218" s="27">
        <v>41012</v>
      </c>
      <c r="B11218" s="27" t="s">
        <v>10237</v>
      </c>
      <c r="C11218" s="28" t="s">
        <v>13303</v>
      </c>
      <c r="D11218" s="27" t="s">
        <v>10389</v>
      </c>
      <c r="E11218" s="134">
        <v>3911.27</v>
      </c>
    </row>
    <row r="11219" spans="1:5" customFormat="1" ht="12.75" x14ac:dyDescent="0.2">
      <c r="A11219" s="27">
        <v>4233</v>
      </c>
      <c r="B11219" s="27" t="s">
        <v>10237</v>
      </c>
      <c r="C11219" s="28" t="s">
        <v>13304</v>
      </c>
      <c r="D11219" s="27" t="s">
        <v>10387</v>
      </c>
      <c r="E11219" s="134">
        <v>36.44</v>
      </c>
    </row>
    <row r="11220" spans="1:5" customFormat="1" ht="12.75" x14ac:dyDescent="0.2">
      <c r="A11220" s="27">
        <v>41001</v>
      </c>
      <c r="B11220" s="27" t="s">
        <v>10237</v>
      </c>
      <c r="C11220" s="28" t="s">
        <v>13305</v>
      </c>
      <c r="D11220" s="27" t="s">
        <v>10389</v>
      </c>
      <c r="E11220" s="134">
        <v>6388.43</v>
      </c>
    </row>
    <row r="11221" spans="1:5" customFormat="1" ht="12.75" x14ac:dyDescent="0.2">
      <c r="A11221" s="27">
        <v>2</v>
      </c>
      <c r="B11221" s="27" t="s">
        <v>10237</v>
      </c>
      <c r="C11221" s="28" t="s">
        <v>13306</v>
      </c>
      <c r="D11221" s="27" t="s">
        <v>10385</v>
      </c>
      <c r="E11221" s="134">
        <v>18.63</v>
      </c>
    </row>
    <row r="11222" spans="1:5" customFormat="1" ht="25.5" x14ac:dyDescent="0.2">
      <c r="A11222" s="27">
        <v>36517</v>
      </c>
      <c r="B11222" s="27" t="s">
        <v>10237</v>
      </c>
      <c r="C11222" s="28" t="s">
        <v>13307</v>
      </c>
      <c r="D11222" s="27" t="s">
        <v>10239</v>
      </c>
      <c r="E11222" s="134">
        <v>603840</v>
      </c>
    </row>
    <row r="11223" spans="1:5" customFormat="1" ht="25.5" x14ac:dyDescent="0.2">
      <c r="A11223" s="27">
        <v>4262</v>
      </c>
      <c r="B11223" s="27" t="s">
        <v>10237</v>
      </c>
      <c r="C11223" s="28" t="s">
        <v>13308</v>
      </c>
      <c r="D11223" s="27" t="s">
        <v>10239</v>
      </c>
      <c r="E11223" s="134">
        <v>680000</v>
      </c>
    </row>
    <row r="11224" spans="1:5" customFormat="1" ht="25.5" x14ac:dyDescent="0.2">
      <c r="A11224" s="27">
        <v>4263</v>
      </c>
      <c r="B11224" s="27" t="s">
        <v>10237</v>
      </c>
      <c r="C11224" s="28" t="s">
        <v>13309</v>
      </c>
      <c r="D11224" s="27" t="s">
        <v>10239</v>
      </c>
      <c r="E11224" s="50">
        <v>942933.28</v>
      </c>
    </row>
    <row r="11225" spans="1:5" customFormat="1" ht="25.5" x14ac:dyDescent="0.2">
      <c r="A11225" s="27">
        <v>36518</v>
      </c>
      <c r="B11225" s="27" t="s">
        <v>10237</v>
      </c>
      <c r="C11225" s="28" t="s">
        <v>13310</v>
      </c>
      <c r="D11225" s="27" t="s">
        <v>10239</v>
      </c>
      <c r="E11225" s="134">
        <v>1073493.28</v>
      </c>
    </row>
    <row r="11226" spans="1:5" customFormat="1" ht="25.5" x14ac:dyDescent="0.2">
      <c r="A11226" s="27">
        <v>14221</v>
      </c>
      <c r="B11226" s="27" t="s">
        <v>10237</v>
      </c>
      <c r="C11226" s="28" t="s">
        <v>13311</v>
      </c>
      <c r="D11226" s="27" t="s">
        <v>10239</v>
      </c>
      <c r="E11226" s="134">
        <v>626506.64</v>
      </c>
    </row>
    <row r="11227" spans="1:5" customFormat="1" ht="12.75" x14ac:dyDescent="0.2">
      <c r="A11227" s="27">
        <v>38402</v>
      </c>
      <c r="B11227" s="27" t="s">
        <v>10237</v>
      </c>
      <c r="C11227" s="28" t="s">
        <v>13312</v>
      </c>
      <c r="D11227" s="27" t="s">
        <v>10239</v>
      </c>
      <c r="E11227" s="134">
        <v>11.95</v>
      </c>
    </row>
    <row r="11228" spans="1:5" customFormat="1" ht="12.75" x14ac:dyDescent="0.2">
      <c r="A11228" s="27">
        <v>3412</v>
      </c>
      <c r="B11228" s="27" t="s">
        <v>10237</v>
      </c>
      <c r="C11228" s="28" t="s">
        <v>13313</v>
      </c>
      <c r="D11228" s="27" t="s">
        <v>10640</v>
      </c>
      <c r="E11228" s="134">
        <v>16.32</v>
      </c>
    </row>
    <row r="11229" spans="1:5" customFormat="1" ht="12.75" x14ac:dyDescent="0.2">
      <c r="A11229" s="27">
        <v>3413</v>
      </c>
      <c r="B11229" s="27" t="s">
        <v>10237</v>
      </c>
      <c r="C11229" s="28" t="s">
        <v>13314</v>
      </c>
      <c r="D11229" s="27" t="s">
        <v>10640</v>
      </c>
      <c r="E11229" s="134">
        <v>36.74</v>
      </c>
    </row>
    <row r="11230" spans="1:5" customFormat="1" ht="12.75" x14ac:dyDescent="0.2">
      <c r="A11230" s="27">
        <v>39744</v>
      </c>
      <c r="B11230" s="27" t="s">
        <v>10237</v>
      </c>
      <c r="C11230" s="28" t="s">
        <v>13315</v>
      </c>
      <c r="D11230" s="27" t="s">
        <v>10640</v>
      </c>
      <c r="E11230" s="134">
        <v>28.53</v>
      </c>
    </row>
    <row r="11231" spans="1:5" customFormat="1" ht="12.75" x14ac:dyDescent="0.2">
      <c r="A11231" s="27">
        <v>39745</v>
      </c>
      <c r="B11231" s="27" t="s">
        <v>10237</v>
      </c>
      <c r="C11231" s="28" t="s">
        <v>13316</v>
      </c>
      <c r="D11231" s="27" t="s">
        <v>10640</v>
      </c>
      <c r="E11231" s="134">
        <v>60.21</v>
      </c>
    </row>
    <row r="11232" spans="1:5" customFormat="1" ht="12.75" x14ac:dyDescent="0.2">
      <c r="A11232" s="27">
        <v>39637</v>
      </c>
      <c r="B11232" s="27" t="s">
        <v>10237</v>
      </c>
      <c r="C11232" s="28" t="s">
        <v>13317</v>
      </c>
      <c r="D11232" s="27" t="s">
        <v>10640</v>
      </c>
      <c r="E11232" s="134">
        <v>91.59</v>
      </c>
    </row>
    <row r="11233" spans="1:5" customFormat="1" ht="12.75" x14ac:dyDescent="0.2">
      <c r="A11233" s="27">
        <v>39638</v>
      </c>
      <c r="B11233" s="27" t="s">
        <v>10237</v>
      </c>
      <c r="C11233" s="28" t="s">
        <v>13318</v>
      </c>
      <c r="D11233" s="27" t="s">
        <v>10640</v>
      </c>
      <c r="E11233" s="134">
        <v>103.64</v>
      </c>
    </row>
    <row r="11234" spans="1:5" customFormat="1" ht="12.75" x14ac:dyDescent="0.2">
      <c r="A11234" s="27">
        <v>39639</v>
      </c>
      <c r="B11234" s="27" t="s">
        <v>10237</v>
      </c>
      <c r="C11234" s="28" t="s">
        <v>13319</v>
      </c>
      <c r="D11234" s="27" t="s">
        <v>10640</v>
      </c>
      <c r="E11234" s="134">
        <v>156.36000000000001</v>
      </c>
    </row>
    <row r="11235" spans="1:5" customFormat="1" ht="38.25" x14ac:dyDescent="0.2">
      <c r="A11235" s="27">
        <v>39517</v>
      </c>
      <c r="B11235" s="27" t="s">
        <v>10237</v>
      </c>
      <c r="C11235" s="28" t="s">
        <v>13320</v>
      </c>
      <c r="D11235" s="27" t="s">
        <v>10640</v>
      </c>
      <c r="E11235" s="134">
        <v>226.14</v>
      </c>
    </row>
    <row r="11236" spans="1:5" customFormat="1" ht="38.25" x14ac:dyDescent="0.2">
      <c r="A11236" s="27">
        <v>39518</v>
      </c>
      <c r="B11236" s="27" t="s">
        <v>10237</v>
      </c>
      <c r="C11236" s="28" t="s">
        <v>13321</v>
      </c>
      <c r="D11236" s="27" t="s">
        <v>10640</v>
      </c>
      <c r="E11236" s="134">
        <v>268.10000000000002</v>
      </c>
    </row>
    <row r="11237" spans="1:5" customFormat="1" ht="12.75" x14ac:dyDescent="0.2">
      <c r="A11237" s="27">
        <v>38366</v>
      </c>
      <c r="B11237" s="27" t="s">
        <v>10237</v>
      </c>
      <c r="C11237" s="28" t="s">
        <v>13322</v>
      </c>
      <c r="D11237" s="27" t="s">
        <v>10640</v>
      </c>
      <c r="E11237" s="134">
        <v>6.55</v>
      </c>
    </row>
    <row r="11238" spans="1:5" customFormat="1" ht="12.75" x14ac:dyDescent="0.2">
      <c r="A11238" s="27">
        <v>11703</v>
      </c>
      <c r="B11238" s="27" t="s">
        <v>10237</v>
      </c>
      <c r="C11238" s="28" t="s">
        <v>13323</v>
      </c>
      <c r="D11238" s="27" t="s">
        <v>10239</v>
      </c>
      <c r="E11238" s="134">
        <v>37.03</v>
      </c>
    </row>
    <row r="11239" spans="1:5" customFormat="1" ht="12.75" x14ac:dyDescent="0.2">
      <c r="A11239" s="27">
        <v>37400</v>
      </c>
      <c r="B11239" s="27" t="s">
        <v>10237</v>
      </c>
      <c r="C11239" s="28" t="s">
        <v>13324</v>
      </c>
      <c r="D11239" s="27" t="s">
        <v>10239</v>
      </c>
      <c r="E11239" s="134">
        <v>70.599999999999994</v>
      </c>
    </row>
    <row r="11240" spans="1:5" customFormat="1" ht="25.5" x14ac:dyDescent="0.2">
      <c r="A11240" s="27">
        <v>25400</v>
      </c>
      <c r="B11240" s="27" t="s">
        <v>10237</v>
      </c>
      <c r="C11240" s="28" t="s">
        <v>13325</v>
      </c>
      <c r="D11240" s="27" t="s">
        <v>10239</v>
      </c>
      <c r="E11240" s="134">
        <v>3448.92</v>
      </c>
    </row>
    <row r="11241" spans="1:5" customFormat="1" ht="12.75" x14ac:dyDescent="0.2">
      <c r="A11241" s="27">
        <v>4276</v>
      </c>
      <c r="B11241" s="27" t="s">
        <v>10237</v>
      </c>
      <c r="C11241" s="28" t="s">
        <v>13326</v>
      </c>
      <c r="D11241" s="27" t="s">
        <v>10239</v>
      </c>
      <c r="E11241" s="134">
        <v>188.19</v>
      </c>
    </row>
    <row r="11242" spans="1:5" customFormat="1" ht="12.75" x14ac:dyDescent="0.2">
      <c r="A11242" s="27">
        <v>4273</v>
      </c>
      <c r="B11242" s="27" t="s">
        <v>10237</v>
      </c>
      <c r="C11242" s="28" t="s">
        <v>13327</v>
      </c>
      <c r="D11242" s="27" t="s">
        <v>10239</v>
      </c>
      <c r="E11242" s="134">
        <v>341.68</v>
      </c>
    </row>
    <row r="11243" spans="1:5" customFormat="1" ht="25.5" x14ac:dyDescent="0.2">
      <c r="A11243" s="27">
        <v>4274</v>
      </c>
      <c r="B11243" s="27" t="s">
        <v>10237</v>
      </c>
      <c r="C11243" s="28" t="s">
        <v>13328</v>
      </c>
      <c r="D11243" s="27" t="s">
        <v>10239</v>
      </c>
      <c r="E11243" s="134">
        <v>125</v>
      </c>
    </row>
    <row r="11244" spans="1:5" customFormat="1" ht="25.5" x14ac:dyDescent="0.2">
      <c r="A11244" s="27">
        <v>39438</v>
      </c>
      <c r="B11244" s="27" t="s">
        <v>10237</v>
      </c>
      <c r="C11244" s="28" t="s">
        <v>13329</v>
      </c>
      <c r="D11244" s="27" t="s">
        <v>10239</v>
      </c>
      <c r="E11244" s="134">
        <v>0.26</v>
      </c>
    </row>
    <row r="11245" spans="1:5" customFormat="1" ht="25.5" x14ac:dyDescent="0.2">
      <c r="A11245" s="27">
        <v>4379</v>
      </c>
      <c r="B11245" s="27" t="s">
        <v>10237</v>
      </c>
      <c r="C11245" s="28" t="s">
        <v>13330</v>
      </c>
      <c r="D11245" s="27" t="s">
        <v>10239</v>
      </c>
      <c r="E11245" s="134">
        <v>0.05</v>
      </c>
    </row>
    <row r="11246" spans="1:5" customFormat="1" ht="25.5" x14ac:dyDescent="0.2">
      <c r="A11246" s="27">
        <v>4377</v>
      </c>
      <c r="B11246" s="27" t="s">
        <v>10237</v>
      </c>
      <c r="C11246" s="28" t="s">
        <v>13331</v>
      </c>
      <c r="D11246" s="27" t="s">
        <v>10239</v>
      </c>
      <c r="E11246" s="134">
        <v>0.19</v>
      </c>
    </row>
    <row r="11247" spans="1:5" customFormat="1" ht="25.5" x14ac:dyDescent="0.2">
      <c r="A11247" s="27">
        <v>4356</v>
      </c>
      <c r="B11247" s="27" t="s">
        <v>10237</v>
      </c>
      <c r="C11247" s="28" t="s">
        <v>13332</v>
      </c>
      <c r="D11247" s="27" t="s">
        <v>10239</v>
      </c>
      <c r="E11247" s="134">
        <v>0.26</v>
      </c>
    </row>
    <row r="11248" spans="1:5" customFormat="1" ht="25.5" x14ac:dyDescent="0.2">
      <c r="A11248" s="27">
        <v>13246</v>
      </c>
      <c r="B11248" s="27" t="s">
        <v>10237</v>
      </c>
      <c r="C11248" s="28" t="s">
        <v>13333</v>
      </c>
      <c r="D11248" s="27" t="s">
        <v>10239</v>
      </c>
      <c r="E11248" s="134">
        <v>0.45</v>
      </c>
    </row>
    <row r="11249" spans="1:5" customFormat="1" ht="25.5" x14ac:dyDescent="0.2">
      <c r="A11249" s="27">
        <v>13294</v>
      </c>
      <c r="B11249" s="27" t="s">
        <v>10237</v>
      </c>
      <c r="C11249" s="28" t="s">
        <v>13334</v>
      </c>
      <c r="D11249" s="27" t="s">
        <v>10239</v>
      </c>
      <c r="E11249" s="134">
        <v>1.52</v>
      </c>
    </row>
    <row r="11250" spans="1:5" customFormat="1" ht="12.75" x14ac:dyDescent="0.2">
      <c r="A11250" s="27">
        <v>11963</v>
      </c>
      <c r="B11250" s="27" t="s">
        <v>10237</v>
      </c>
      <c r="C11250" s="28" t="s">
        <v>13335</v>
      </c>
      <c r="D11250" s="27" t="s">
        <v>10239</v>
      </c>
      <c r="E11250" s="134">
        <v>9.57</v>
      </c>
    </row>
    <row r="11251" spans="1:5" customFormat="1" ht="12.75" x14ac:dyDescent="0.2">
      <c r="A11251" s="27">
        <v>11964</v>
      </c>
      <c r="B11251" s="27" t="s">
        <v>10237</v>
      </c>
      <c r="C11251" s="28" t="s">
        <v>13336</v>
      </c>
      <c r="D11251" s="27" t="s">
        <v>10239</v>
      </c>
      <c r="E11251" s="134">
        <v>2.41</v>
      </c>
    </row>
    <row r="11252" spans="1:5" customFormat="1" ht="25.5" x14ac:dyDescent="0.2">
      <c r="A11252" s="27">
        <v>4346</v>
      </c>
      <c r="B11252" s="27" t="s">
        <v>10237</v>
      </c>
      <c r="C11252" s="28" t="s">
        <v>13337</v>
      </c>
      <c r="D11252" s="27" t="s">
        <v>10239</v>
      </c>
      <c r="E11252" s="134">
        <v>10.26</v>
      </c>
    </row>
    <row r="11253" spans="1:5" customFormat="1" ht="25.5" x14ac:dyDescent="0.2">
      <c r="A11253" s="27">
        <v>11955</v>
      </c>
      <c r="B11253" s="27" t="s">
        <v>10237</v>
      </c>
      <c r="C11253" s="28" t="s">
        <v>13338</v>
      </c>
      <c r="D11253" s="27" t="s">
        <v>10239</v>
      </c>
      <c r="E11253" s="134">
        <v>4.49</v>
      </c>
    </row>
    <row r="11254" spans="1:5" customFormat="1" ht="25.5" x14ac:dyDescent="0.2">
      <c r="A11254" s="27">
        <v>11960</v>
      </c>
      <c r="B11254" s="27" t="s">
        <v>10237</v>
      </c>
      <c r="C11254" s="28" t="s">
        <v>13339</v>
      </c>
      <c r="D11254" s="27" t="s">
        <v>10239</v>
      </c>
      <c r="E11254" s="134">
        <v>0.15</v>
      </c>
    </row>
    <row r="11255" spans="1:5" customFormat="1" ht="25.5" x14ac:dyDescent="0.2">
      <c r="A11255" s="27">
        <v>4333</v>
      </c>
      <c r="B11255" s="27" t="s">
        <v>10237</v>
      </c>
      <c r="C11255" s="28" t="s">
        <v>13340</v>
      </c>
      <c r="D11255" s="27" t="s">
        <v>10239</v>
      </c>
      <c r="E11255" s="134">
        <v>0.26</v>
      </c>
    </row>
    <row r="11256" spans="1:5" customFormat="1" ht="25.5" x14ac:dyDescent="0.2">
      <c r="A11256" s="27">
        <v>4358</v>
      </c>
      <c r="B11256" s="27" t="s">
        <v>10237</v>
      </c>
      <c r="C11256" s="28" t="s">
        <v>13341</v>
      </c>
      <c r="D11256" s="27" t="s">
        <v>10239</v>
      </c>
      <c r="E11256" s="134">
        <v>2.0499999999999998</v>
      </c>
    </row>
    <row r="11257" spans="1:5" customFormat="1" ht="25.5" x14ac:dyDescent="0.2">
      <c r="A11257" s="27">
        <v>39435</v>
      </c>
      <c r="B11257" s="27" t="s">
        <v>10237</v>
      </c>
      <c r="C11257" s="28" t="s">
        <v>13342</v>
      </c>
      <c r="D11257" s="27" t="s">
        <v>10239</v>
      </c>
      <c r="E11257" s="134">
        <v>0.1</v>
      </c>
    </row>
    <row r="11258" spans="1:5" customFormat="1" ht="25.5" x14ac:dyDescent="0.2">
      <c r="A11258" s="27">
        <v>39436</v>
      </c>
      <c r="B11258" s="27" t="s">
        <v>10237</v>
      </c>
      <c r="C11258" s="28" t="s">
        <v>13343</v>
      </c>
      <c r="D11258" s="27" t="s">
        <v>10239</v>
      </c>
      <c r="E11258" s="134">
        <v>0.17</v>
      </c>
    </row>
    <row r="11259" spans="1:5" customFormat="1" ht="25.5" x14ac:dyDescent="0.2">
      <c r="A11259" s="27">
        <v>39437</v>
      </c>
      <c r="B11259" s="27" t="s">
        <v>10237</v>
      </c>
      <c r="C11259" s="28" t="s">
        <v>13344</v>
      </c>
      <c r="D11259" s="27" t="s">
        <v>10239</v>
      </c>
      <c r="E11259" s="134">
        <v>0.23</v>
      </c>
    </row>
    <row r="11260" spans="1:5" customFormat="1" ht="25.5" x14ac:dyDescent="0.2">
      <c r="A11260" s="27">
        <v>39439</v>
      </c>
      <c r="B11260" s="27" t="s">
        <v>10237</v>
      </c>
      <c r="C11260" s="28" t="s">
        <v>13345</v>
      </c>
      <c r="D11260" s="27" t="s">
        <v>10239</v>
      </c>
      <c r="E11260" s="134">
        <v>0.16</v>
      </c>
    </row>
    <row r="11261" spans="1:5" customFormat="1" ht="25.5" x14ac:dyDescent="0.2">
      <c r="A11261" s="27">
        <v>39440</v>
      </c>
      <c r="B11261" s="27" t="s">
        <v>10237</v>
      </c>
      <c r="C11261" s="28" t="s">
        <v>13346</v>
      </c>
      <c r="D11261" s="27" t="s">
        <v>10239</v>
      </c>
      <c r="E11261" s="134">
        <v>0.2</v>
      </c>
    </row>
    <row r="11262" spans="1:5" customFormat="1" ht="25.5" x14ac:dyDescent="0.2">
      <c r="A11262" s="27">
        <v>39441</v>
      </c>
      <c r="B11262" s="27" t="s">
        <v>10237</v>
      </c>
      <c r="C11262" s="28" t="s">
        <v>13347</v>
      </c>
      <c r="D11262" s="27" t="s">
        <v>10239</v>
      </c>
      <c r="E11262" s="134">
        <v>0.26</v>
      </c>
    </row>
    <row r="11263" spans="1:5" customFormat="1" ht="25.5" x14ac:dyDescent="0.2">
      <c r="A11263" s="27">
        <v>39442</v>
      </c>
      <c r="B11263" s="27" t="s">
        <v>10237</v>
      </c>
      <c r="C11263" s="28" t="s">
        <v>13348</v>
      </c>
      <c r="D11263" s="27" t="s">
        <v>10239</v>
      </c>
      <c r="E11263" s="134">
        <v>0.18</v>
      </c>
    </row>
    <row r="11264" spans="1:5" customFormat="1" ht="25.5" x14ac:dyDescent="0.2">
      <c r="A11264" s="27">
        <v>39443</v>
      </c>
      <c r="B11264" s="27" t="s">
        <v>10237</v>
      </c>
      <c r="C11264" s="28" t="s">
        <v>13349</v>
      </c>
      <c r="D11264" s="27" t="s">
        <v>10239</v>
      </c>
      <c r="E11264" s="134">
        <v>0.24</v>
      </c>
    </row>
    <row r="11265" spans="1:5" customFormat="1" ht="25.5" x14ac:dyDescent="0.2">
      <c r="A11265" s="27">
        <v>4329</v>
      </c>
      <c r="B11265" s="27" t="s">
        <v>10237</v>
      </c>
      <c r="C11265" s="28" t="s">
        <v>13350</v>
      </c>
      <c r="D11265" s="27" t="s">
        <v>10239</v>
      </c>
      <c r="E11265" s="134">
        <v>2.19</v>
      </c>
    </row>
    <row r="11266" spans="1:5" customFormat="1" ht="25.5" x14ac:dyDescent="0.2">
      <c r="A11266" s="27">
        <v>4383</v>
      </c>
      <c r="B11266" s="27" t="s">
        <v>10237</v>
      </c>
      <c r="C11266" s="28" t="s">
        <v>13351</v>
      </c>
      <c r="D11266" s="27" t="s">
        <v>10239</v>
      </c>
      <c r="E11266" s="134">
        <v>19.8</v>
      </c>
    </row>
    <row r="11267" spans="1:5" customFormat="1" ht="25.5" x14ac:dyDescent="0.2">
      <c r="A11267" s="27">
        <v>4344</v>
      </c>
      <c r="B11267" s="27" t="s">
        <v>10237</v>
      </c>
      <c r="C11267" s="28" t="s">
        <v>13352</v>
      </c>
      <c r="D11267" s="27" t="s">
        <v>10239</v>
      </c>
      <c r="E11267" s="134">
        <v>20.75</v>
      </c>
    </row>
    <row r="11268" spans="1:5" customFormat="1" ht="25.5" x14ac:dyDescent="0.2">
      <c r="A11268" s="27">
        <v>436</v>
      </c>
      <c r="B11268" s="27" t="s">
        <v>10237</v>
      </c>
      <c r="C11268" s="28" t="s">
        <v>13353</v>
      </c>
      <c r="D11268" s="27" t="s">
        <v>10239</v>
      </c>
      <c r="E11268" s="134">
        <v>12.13</v>
      </c>
    </row>
    <row r="11269" spans="1:5" customFormat="1" ht="25.5" x14ac:dyDescent="0.2">
      <c r="A11269" s="27">
        <v>442</v>
      </c>
      <c r="B11269" s="27" t="s">
        <v>10237</v>
      </c>
      <c r="C11269" s="28" t="s">
        <v>13354</v>
      </c>
      <c r="D11269" s="27" t="s">
        <v>10239</v>
      </c>
      <c r="E11269" s="134">
        <v>7.17</v>
      </c>
    </row>
    <row r="11270" spans="1:5" customFormat="1" ht="12.75" x14ac:dyDescent="0.2">
      <c r="A11270" s="27">
        <v>4335</v>
      </c>
      <c r="B11270" s="27" t="s">
        <v>10237</v>
      </c>
      <c r="C11270" s="28" t="s">
        <v>13355</v>
      </c>
      <c r="D11270" s="27" t="s">
        <v>10239</v>
      </c>
      <c r="E11270" s="134">
        <v>13.93</v>
      </c>
    </row>
    <row r="11271" spans="1:5" customFormat="1" ht="12.75" x14ac:dyDescent="0.2">
      <c r="A11271" s="27">
        <v>4334</v>
      </c>
      <c r="B11271" s="27" t="s">
        <v>10237</v>
      </c>
      <c r="C11271" s="28" t="s">
        <v>13356</v>
      </c>
      <c r="D11271" s="27" t="s">
        <v>10239</v>
      </c>
      <c r="E11271" s="134">
        <v>19.11</v>
      </c>
    </row>
    <row r="11272" spans="1:5" customFormat="1" ht="12.75" x14ac:dyDescent="0.2">
      <c r="A11272" s="27">
        <v>11953</v>
      </c>
      <c r="B11272" s="27" t="s">
        <v>10237</v>
      </c>
      <c r="C11272" s="28" t="s">
        <v>13357</v>
      </c>
      <c r="D11272" s="27" t="s">
        <v>10239</v>
      </c>
      <c r="E11272" s="134">
        <v>3.29</v>
      </c>
    </row>
    <row r="11273" spans="1:5" customFormat="1" ht="12.75" x14ac:dyDescent="0.2">
      <c r="A11273" s="27">
        <v>4343</v>
      </c>
      <c r="B11273" s="27" t="s">
        <v>10237</v>
      </c>
      <c r="C11273" s="28" t="s">
        <v>13358</v>
      </c>
      <c r="D11273" s="27" t="s">
        <v>10239</v>
      </c>
      <c r="E11273" s="134">
        <v>4.7</v>
      </c>
    </row>
    <row r="11274" spans="1:5" customFormat="1" ht="25.5" x14ac:dyDescent="0.2">
      <c r="A11274" s="27">
        <v>430</v>
      </c>
      <c r="B11274" s="27" t="s">
        <v>10237</v>
      </c>
      <c r="C11274" s="28" t="s">
        <v>13359</v>
      </c>
      <c r="D11274" s="27" t="s">
        <v>10239</v>
      </c>
      <c r="E11274" s="134">
        <v>10.85</v>
      </c>
    </row>
    <row r="11275" spans="1:5" customFormat="1" ht="25.5" x14ac:dyDescent="0.2">
      <c r="A11275" s="27">
        <v>441</v>
      </c>
      <c r="B11275" s="27" t="s">
        <v>10237</v>
      </c>
      <c r="C11275" s="28" t="s">
        <v>13360</v>
      </c>
      <c r="D11275" s="27" t="s">
        <v>10239</v>
      </c>
      <c r="E11275" s="134">
        <v>11.94</v>
      </c>
    </row>
    <row r="11276" spans="1:5" customFormat="1" ht="25.5" x14ac:dyDescent="0.2">
      <c r="A11276" s="27">
        <v>431</v>
      </c>
      <c r="B11276" s="27" t="s">
        <v>10237</v>
      </c>
      <c r="C11276" s="28" t="s">
        <v>13361</v>
      </c>
      <c r="D11276" s="27" t="s">
        <v>10239</v>
      </c>
      <c r="E11276" s="134">
        <v>14.42</v>
      </c>
    </row>
    <row r="11277" spans="1:5" customFormat="1" ht="25.5" x14ac:dyDescent="0.2">
      <c r="A11277" s="27">
        <v>432</v>
      </c>
      <c r="B11277" s="27" t="s">
        <v>10237</v>
      </c>
      <c r="C11277" s="28" t="s">
        <v>13362</v>
      </c>
      <c r="D11277" s="27" t="s">
        <v>10239</v>
      </c>
      <c r="E11277" s="134">
        <v>15.91</v>
      </c>
    </row>
    <row r="11278" spans="1:5" customFormat="1" ht="12.75" x14ac:dyDescent="0.2">
      <c r="A11278" s="27">
        <v>429</v>
      </c>
      <c r="B11278" s="27" t="s">
        <v>10237</v>
      </c>
      <c r="C11278" s="28" t="s">
        <v>13363</v>
      </c>
      <c r="D11278" s="27" t="s">
        <v>10239</v>
      </c>
      <c r="E11278" s="134">
        <v>21.45</v>
      </c>
    </row>
    <row r="11279" spans="1:5" customFormat="1" ht="25.5" x14ac:dyDescent="0.2">
      <c r="A11279" s="27">
        <v>439</v>
      </c>
      <c r="B11279" s="27" t="s">
        <v>10237</v>
      </c>
      <c r="C11279" s="28" t="s">
        <v>13364</v>
      </c>
      <c r="D11279" s="27" t="s">
        <v>10239</v>
      </c>
      <c r="E11279" s="134">
        <v>18.28</v>
      </c>
    </row>
    <row r="11280" spans="1:5" customFormat="1" ht="25.5" x14ac:dyDescent="0.2">
      <c r="A11280" s="27">
        <v>433</v>
      </c>
      <c r="B11280" s="27" t="s">
        <v>10237</v>
      </c>
      <c r="C11280" s="28" t="s">
        <v>13365</v>
      </c>
      <c r="D11280" s="27" t="s">
        <v>10239</v>
      </c>
      <c r="E11280" s="134">
        <v>21.34</v>
      </c>
    </row>
    <row r="11281" spans="1:5" customFormat="1" ht="12.75" x14ac:dyDescent="0.2">
      <c r="A11281" s="27">
        <v>437</v>
      </c>
      <c r="B11281" s="27" t="s">
        <v>10237</v>
      </c>
      <c r="C11281" s="28" t="s">
        <v>13366</v>
      </c>
      <c r="D11281" s="27" t="s">
        <v>10239</v>
      </c>
      <c r="E11281" s="134">
        <v>28.35</v>
      </c>
    </row>
    <row r="11282" spans="1:5" customFormat="1" ht="25.5" x14ac:dyDescent="0.2">
      <c r="A11282" s="27">
        <v>11790</v>
      </c>
      <c r="B11282" s="27" t="s">
        <v>10237</v>
      </c>
      <c r="C11282" s="28" t="s">
        <v>13367</v>
      </c>
      <c r="D11282" s="27" t="s">
        <v>10239</v>
      </c>
      <c r="E11282" s="134">
        <v>32.159999999999997</v>
      </c>
    </row>
    <row r="11283" spans="1:5" customFormat="1" ht="25.5" x14ac:dyDescent="0.2">
      <c r="A11283" s="27">
        <v>428</v>
      </c>
      <c r="B11283" s="27" t="s">
        <v>10237</v>
      </c>
      <c r="C11283" s="28" t="s">
        <v>13368</v>
      </c>
      <c r="D11283" s="27" t="s">
        <v>10239</v>
      </c>
      <c r="E11283" s="134">
        <v>34.97</v>
      </c>
    </row>
    <row r="11284" spans="1:5" customFormat="1" ht="25.5" x14ac:dyDescent="0.2">
      <c r="A11284" s="27">
        <v>4384</v>
      </c>
      <c r="B11284" s="27" t="s">
        <v>10237</v>
      </c>
      <c r="C11284" s="28" t="s">
        <v>13369</v>
      </c>
      <c r="D11284" s="27" t="s">
        <v>10239</v>
      </c>
      <c r="E11284" s="134">
        <v>22.75</v>
      </c>
    </row>
    <row r="11285" spans="1:5" customFormat="1" ht="25.5" x14ac:dyDescent="0.2">
      <c r="A11285" s="27">
        <v>4351</v>
      </c>
      <c r="B11285" s="27" t="s">
        <v>10237</v>
      </c>
      <c r="C11285" s="28" t="s">
        <v>13370</v>
      </c>
      <c r="D11285" s="27" t="s">
        <v>10239</v>
      </c>
      <c r="E11285" s="134">
        <v>16.87</v>
      </c>
    </row>
    <row r="11286" spans="1:5" customFormat="1" ht="12.75" x14ac:dyDescent="0.2">
      <c r="A11286" s="27">
        <v>11054</v>
      </c>
      <c r="B11286" s="27" t="s">
        <v>10237</v>
      </c>
      <c r="C11286" s="28" t="s">
        <v>13371</v>
      </c>
      <c r="D11286" s="27" t="s">
        <v>10239</v>
      </c>
      <c r="E11286" s="134">
        <v>0.05</v>
      </c>
    </row>
    <row r="11287" spans="1:5" customFormat="1" ht="12.75" x14ac:dyDescent="0.2">
      <c r="A11287" s="27">
        <v>11055</v>
      </c>
      <c r="B11287" s="27" t="s">
        <v>10237</v>
      </c>
      <c r="C11287" s="28" t="s">
        <v>13372</v>
      </c>
      <c r="D11287" s="27" t="s">
        <v>10239</v>
      </c>
      <c r="E11287" s="134">
        <v>0.08</v>
      </c>
    </row>
    <row r="11288" spans="1:5" customFormat="1" ht="12.75" x14ac:dyDescent="0.2">
      <c r="A11288" s="27">
        <v>11056</v>
      </c>
      <c r="B11288" s="27" t="s">
        <v>10237</v>
      </c>
      <c r="C11288" s="28" t="s">
        <v>13373</v>
      </c>
      <c r="D11288" s="27" t="s">
        <v>10239</v>
      </c>
      <c r="E11288" s="134">
        <v>0.09</v>
      </c>
    </row>
    <row r="11289" spans="1:5" customFormat="1" ht="12.75" x14ac:dyDescent="0.2">
      <c r="A11289" s="27">
        <v>11057</v>
      </c>
      <c r="B11289" s="27" t="s">
        <v>10237</v>
      </c>
      <c r="C11289" s="28" t="s">
        <v>13374</v>
      </c>
      <c r="D11289" s="27" t="s">
        <v>10239</v>
      </c>
      <c r="E11289" s="134">
        <v>0.19</v>
      </c>
    </row>
    <row r="11290" spans="1:5" customFormat="1" ht="12.75" x14ac:dyDescent="0.2">
      <c r="A11290" s="27">
        <v>11059</v>
      </c>
      <c r="B11290" s="27" t="s">
        <v>10237</v>
      </c>
      <c r="C11290" s="28" t="s">
        <v>13375</v>
      </c>
      <c r="D11290" s="27" t="s">
        <v>10239</v>
      </c>
      <c r="E11290" s="134">
        <v>0.36</v>
      </c>
    </row>
    <row r="11291" spans="1:5" customFormat="1" ht="12.75" x14ac:dyDescent="0.2">
      <c r="A11291" s="27">
        <v>11058</v>
      </c>
      <c r="B11291" s="27" t="s">
        <v>10237</v>
      </c>
      <c r="C11291" s="28" t="s">
        <v>13376</v>
      </c>
      <c r="D11291" s="27" t="s">
        <v>10239</v>
      </c>
      <c r="E11291" s="134">
        <v>0.47</v>
      </c>
    </row>
    <row r="11292" spans="1:5" customFormat="1" ht="12.75" x14ac:dyDescent="0.2">
      <c r="A11292" s="27">
        <v>4380</v>
      </c>
      <c r="B11292" s="27" t="s">
        <v>10237</v>
      </c>
      <c r="C11292" s="28" t="s">
        <v>13377</v>
      </c>
      <c r="D11292" s="27" t="s">
        <v>10239</v>
      </c>
      <c r="E11292" s="134">
        <v>1.59</v>
      </c>
    </row>
    <row r="11293" spans="1:5" customFormat="1" ht="25.5" x14ac:dyDescent="0.2">
      <c r="A11293" s="27">
        <v>4299</v>
      </c>
      <c r="B11293" s="27" t="s">
        <v>10237</v>
      </c>
      <c r="C11293" s="28" t="s">
        <v>13378</v>
      </c>
      <c r="D11293" s="27" t="s">
        <v>10239</v>
      </c>
      <c r="E11293" s="134">
        <v>1.5</v>
      </c>
    </row>
    <row r="11294" spans="1:5" customFormat="1" ht="25.5" x14ac:dyDescent="0.2">
      <c r="A11294" s="27">
        <v>4304</v>
      </c>
      <c r="B11294" s="27" t="s">
        <v>10237</v>
      </c>
      <c r="C11294" s="28" t="s">
        <v>13379</v>
      </c>
      <c r="D11294" s="27" t="s">
        <v>10239</v>
      </c>
      <c r="E11294" s="134">
        <v>2.04</v>
      </c>
    </row>
    <row r="11295" spans="1:5" customFormat="1" ht="25.5" x14ac:dyDescent="0.2">
      <c r="A11295" s="27">
        <v>4305</v>
      </c>
      <c r="B11295" s="27" t="s">
        <v>10237</v>
      </c>
      <c r="C11295" s="28" t="s">
        <v>13380</v>
      </c>
      <c r="D11295" s="27" t="s">
        <v>10239</v>
      </c>
      <c r="E11295" s="134">
        <v>2.38</v>
      </c>
    </row>
    <row r="11296" spans="1:5" customFormat="1" ht="25.5" x14ac:dyDescent="0.2">
      <c r="A11296" s="27">
        <v>4306</v>
      </c>
      <c r="B11296" s="27" t="s">
        <v>10237</v>
      </c>
      <c r="C11296" s="28" t="s">
        <v>13381</v>
      </c>
      <c r="D11296" s="27" t="s">
        <v>10239</v>
      </c>
      <c r="E11296" s="134">
        <v>2.76</v>
      </c>
    </row>
    <row r="11297" spans="1:5" customFormat="1" ht="25.5" x14ac:dyDescent="0.2">
      <c r="A11297" s="27">
        <v>4308</v>
      </c>
      <c r="B11297" s="27" t="s">
        <v>10237</v>
      </c>
      <c r="C11297" s="28" t="s">
        <v>13382</v>
      </c>
      <c r="D11297" s="27" t="s">
        <v>10239</v>
      </c>
      <c r="E11297" s="134">
        <v>5.71</v>
      </c>
    </row>
    <row r="11298" spans="1:5" customFormat="1" ht="25.5" x14ac:dyDescent="0.2">
      <c r="A11298" s="27">
        <v>4302</v>
      </c>
      <c r="B11298" s="27" t="s">
        <v>10237</v>
      </c>
      <c r="C11298" s="28" t="s">
        <v>13383</v>
      </c>
      <c r="D11298" s="27" t="s">
        <v>10239</v>
      </c>
      <c r="E11298" s="50">
        <v>4.28</v>
      </c>
    </row>
    <row r="11299" spans="1:5" customFormat="1" ht="25.5" x14ac:dyDescent="0.2">
      <c r="A11299" s="27">
        <v>4300</v>
      </c>
      <c r="B11299" s="27" t="s">
        <v>10237</v>
      </c>
      <c r="C11299" s="28" t="s">
        <v>13384</v>
      </c>
      <c r="D11299" s="27" t="s">
        <v>10239</v>
      </c>
      <c r="E11299" s="134">
        <v>1.02</v>
      </c>
    </row>
    <row r="11300" spans="1:5" customFormat="1" ht="25.5" x14ac:dyDescent="0.2">
      <c r="A11300" s="27">
        <v>4301</v>
      </c>
      <c r="B11300" s="27" t="s">
        <v>10237</v>
      </c>
      <c r="C11300" s="28" t="s">
        <v>13385</v>
      </c>
      <c r="D11300" s="27" t="s">
        <v>10239</v>
      </c>
      <c r="E11300" s="134">
        <v>1.24</v>
      </c>
    </row>
    <row r="11301" spans="1:5" customFormat="1" ht="25.5" x14ac:dyDescent="0.2">
      <c r="A11301" s="27">
        <v>4320</v>
      </c>
      <c r="B11301" s="27" t="s">
        <v>10237</v>
      </c>
      <c r="C11301" s="28" t="s">
        <v>13386</v>
      </c>
      <c r="D11301" s="27" t="s">
        <v>10239</v>
      </c>
      <c r="E11301" s="134">
        <v>3.78</v>
      </c>
    </row>
    <row r="11302" spans="1:5" customFormat="1" ht="25.5" x14ac:dyDescent="0.2">
      <c r="A11302" s="27">
        <v>4318</v>
      </c>
      <c r="B11302" s="27" t="s">
        <v>10237</v>
      </c>
      <c r="C11302" s="28" t="s">
        <v>13387</v>
      </c>
      <c r="D11302" s="27" t="s">
        <v>10239</v>
      </c>
      <c r="E11302" s="134">
        <v>1.84</v>
      </c>
    </row>
    <row r="11303" spans="1:5" customFormat="1" ht="12.75" x14ac:dyDescent="0.2">
      <c r="A11303" s="27">
        <v>40547</v>
      </c>
      <c r="B11303" s="27" t="s">
        <v>10237</v>
      </c>
      <c r="C11303" s="28" t="s">
        <v>13388</v>
      </c>
      <c r="D11303" s="27" t="s">
        <v>12266</v>
      </c>
      <c r="E11303" s="134">
        <v>27.65</v>
      </c>
    </row>
    <row r="11304" spans="1:5" customFormat="1" ht="12.75" x14ac:dyDescent="0.2">
      <c r="A11304" s="27">
        <v>11962</v>
      </c>
      <c r="B11304" s="27" t="s">
        <v>10237</v>
      </c>
      <c r="C11304" s="28" t="s">
        <v>13389</v>
      </c>
      <c r="D11304" s="27" t="s">
        <v>10239</v>
      </c>
      <c r="E11304" s="134">
        <v>0.22</v>
      </c>
    </row>
    <row r="11305" spans="1:5" customFormat="1" ht="12.75" x14ac:dyDescent="0.2">
      <c r="A11305" s="27">
        <v>4332</v>
      </c>
      <c r="B11305" s="27" t="s">
        <v>10237</v>
      </c>
      <c r="C11305" s="28" t="s">
        <v>13390</v>
      </c>
      <c r="D11305" s="27" t="s">
        <v>10239</v>
      </c>
      <c r="E11305" s="134">
        <v>1.1000000000000001</v>
      </c>
    </row>
    <row r="11306" spans="1:5" customFormat="1" ht="12.75" x14ac:dyDescent="0.2">
      <c r="A11306" s="27">
        <v>4331</v>
      </c>
      <c r="B11306" s="27" t="s">
        <v>10237</v>
      </c>
      <c r="C11306" s="28" t="s">
        <v>13391</v>
      </c>
      <c r="D11306" s="27" t="s">
        <v>10239</v>
      </c>
      <c r="E11306" s="134">
        <v>4.1500000000000004</v>
      </c>
    </row>
    <row r="11307" spans="1:5" customFormat="1" ht="25.5" x14ac:dyDescent="0.2">
      <c r="A11307" s="27">
        <v>4336</v>
      </c>
      <c r="B11307" s="27" t="s">
        <v>10237</v>
      </c>
      <c r="C11307" s="28" t="s">
        <v>13392</v>
      </c>
      <c r="D11307" s="27" t="s">
        <v>10239</v>
      </c>
      <c r="E11307" s="50">
        <v>5.31</v>
      </c>
    </row>
    <row r="11308" spans="1:5" customFormat="1" ht="12.75" x14ac:dyDescent="0.2">
      <c r="A11308" s="27">
        <v>11948</v>
      </c>
      <c r="B11308" s="27" t="s">
        <v>10237</v>
      </c>
      <c r="C11308" s="28" t="s">
        <v>13393</v>
      </c>
      <c r="D11308" s="27" t="s">
        <v>10239</v>
      </c>
      <c r="E11308" s="134">
        <v>0.68</v>
      </c>
    </row>
    <row r="11309" spans="1:5" customFormat="1" ht="12.75" x14ac:dyDescent="0.2">
      <c r="A11309" s="27">
        <v>4382</v>
      </c>
      <c r="B11309" s="27" t="s">
        <v>10237</v>
      </c>
      <c r="C11309" s="28" t="s">
        <v>13394</v>
      </c>
      <c r="D11309" s="27" t="s">
        <v>10239</v>
      </c>
      <c r="E11309" s="134">
        <v>1.1399999999999999</v>
      </c>
    </row>
    <row r="11310" spans="1:5" customFormat="1" ht="12.75" x14ac:dyDescent="0.2">
      <c r="A11310" s="27">
        <v>4354</v>
      </c>
      <c r="B11310" s="27" t="s">
        <v>10237</v>
      </c>
      <c r="C11310" s="28" t="s">
        <v>13395</v>
      </c>
      <c r="D11310" s="27" t="s">
        <v>10239</v>
      </c>
      <c r="E11310" s="134">
        <v>47.6</v>
      </c>
    </row>
    <row r="11311" spans="1:5" customFormat="1" ht="25.5" x14ac:dyDescent="0.2">
      <c r="A11311" s="27">
        <v>40839</v>
      </c>
      <c r="B11311" s="27" t="s">
        <v>10237</v>
      </c>
      <c r="C11311" s="28" t="s">
        <v>13396</v>
      </c>
      <c r="D11311" s="27" t="s">
        <v>12266</v>
      </c>
      <c r="E11311" s="134">
        <v>114.55</v>
      </c>
    </row>
    <row r="11312" spans="1:5" customFormat="1" ht="25.5" x14ac:dyDescent="0.2">
      <c r="A11312" s="27">
        <v>40552</v>
      </c>
      <c r="B11312" s="27" t="s">
        <v>10237</v>
      </c>
      <c r="C11312" s="28" t="s">
        <v>13397</v>
      </c>
      <c r="D11312" s="27" t="s">
        <v>12266</v>
      </c>
      <c r="E11312" s="134">
        <v>47.4</v>
      </c>
    </row>
    <row r="11313" spans="1:5" customFormat="1" ht="12.75" x14ac:dyDescent="0.2">
      <c r="A11313" s="27">
        <v>40549</v>
      </c>
      <c r="B11313" s="27" t="s">
        <v>10237</v>
      </c>
      <c r="C11313" s="28" t="s">
        <v>13398</v>
      </c>
      <c r="D11313" s="27" t="s">
        <v>12266</v>
      </c>
      <c r="E11313" s="50">
        <v>187.63</v>
      </c>
    </row>
    <row r="11314" spans="1:5" customFormat="1" ht="25.5" x14ac:dyDescent="0.2">
      <c r="A11314" s="27">
        <v>4385</v>
      </c>
      <c r="B11314" s="27" t="s">
        <v>10237</v>
      </c>
      <c r="C11314" s="28" t="s">
        <v>13399</v>
      </c>
      <c r="D11314" s="27" t="s">
        <v>13400</v>
      </c>
      <c r="E11314" s="50">
        <v>5197.21</v>
      </c>
    </row>
    <row r="11315" spans="1:5" customFormat="1" ht="25.5" x14ac:dyDescent="0.2">
      <c r="A11315" s="27">
        <v>20078</v>
      </c>
      <c r="B11315" s="27" t="s">
        <v>10237</v>
      </c>
      <c r="C11315" s="28" t="s">
        <v>13401</v>
      </c>
      <c r="D11315" s="27" t="s">
        <v>10239</v>
      </c>
      <c r="E11315" s="50">
        <v>28.42</v>
      </c>
    </row>
    <row r="11316" spans="1:5" customFormat="1" ht="12.75" x14ac:dyDescent="0.2">
      <c r="A11316" s="27">
        <v>39897</v>
      </c>
      <c r="B11316" s="27" t="s">
        <v>10237</v>
      </c>
      <c r="C11316" s="28" t="s">
        <v>13402</v>
      </c>
      <c r="D11316" s="27" t="s">
        <v>10239</v>
      </c>
      <c r="E11316" s="134">
        <v>53.59</v>
      </c>
    </row>
    <row r="11317" spans="1:5" customFormat="1" ht="12.75" x14ac:dyDescent="0.2">
      <c r="A11317" s="27">
        <v>118</v>
      </c>
      <c r="B11317" s="27" t="s">
        <v>10237</v>
      </c>
      <c r="C11317" s="28" t="s">
        <v>13403</v>
      </c>
      <c r="D11317" s="27" t="s">
        <v>10239</v>
      </c>
      <c r="E11317" s="134">
        <v>60.09</v>
      </c>
    </row>
    <row r="11318" spans="1:5" customFormat="1" ht="25.5" x14ac:dyDescent="0.2">
      <c r="A11318" s="27">
        <v>4396</v>
      </c>
      <c r="B11318" s="27" t="s">
        <v>10237</v>
      </c>
      <c r="C11318" s="28" t="s">
        <v>13404</v>
      </c>
      <c r="D11318" s="27" t="s">
        <v>10640</v>
      </c>
      <c r="E11318" s="134">
        <v>223.27</v>
      </c>
    </row>
    <row r="11319" spans="1:5" customFormat="1" ht="25.5" x14ac:dyDescent="0.2">
      <c r="A11319" s="27">
        <v>36881</v>
      </c>
      <c r="B11319" s="27" t="s">
        <v>10237</v>
      </c>
      <c r="C11319" s="28" t="s">
        <v>13405</v>
      </c>
      <c r="D11319" s="27" t="s">
        <v>10640</v>
      </c>
      <c r="E11319" s="134">
        <v>162.99</v>
      </c>
    </row>
    <row r="11320" spans="1:5" customFormat="1" ht="25.5" x14ac:dyDescent="0.2">
      <c r="A11320" s="27">
        <v>4397</v>
      </c>
      <c r="B11320" s="27" t="s">
        <v>10237</v>
      </c>
      <c r="C11320" s="28" t="s">
        <v>13406</v>
      </c>
      <c r="D11320" s="27" t="s">
        <v>10640</v>
      </c>
      <c r="E11320" s="134">
        <v>226.99</v>
      </c>
    </row>
    <row r="11321" spans="1:5" customFormat="1" ht="25.5" x14ac:dyDescent="0.2">
      <c r="A11321" s="27">
        <v>36882</v>
      </c>
      <c r="B11321" s="27" t="s">
        <v>10237</v>
      </c>
      <c r="C11321" s="28" t="s">
        <v>13407</v>
      </c>
      <c r="D11321" s="27" t="s">
        <v>10640</v>
      </c>
      <c r="E11321" s="134">
        <v>166.2</v>
      </c>
    </row>
    <row r="11322" spans="1:5" customFormat="1" ht="12.75" x14ac:dyDescent="0.2">
      <c r="A11322" s="27">
        <v>4751</v>
      </c>
      <c r="B11322" s="27" t="s">
        <v>10237</v>
      </c>
      <c r="C11322" s="28" t="s">
        <v>13408</v>
      </c>
      <c r="D11322" s="27" t="s">
        <v>10387</v>
      </c>
      <c r="E11322" s="134">
        <v>22.2</v>
      </c>
    </row>
    <row r="11323" spans="1:5" customFormat="1" ht="12.75" x14ac:dyDescent="0.2">
      <c r="A11323" s="27">
        <v>41066</v>
      </c>
      <c r="B11323" s="27" t="s">
        <v>10237</v>
      </c>
      <c r="C11323" s="28" t="s">
        <v>13409</v>
      </c>
      <c r="D11323" s="27" t="s">
        <v>10389</v>
      </c>
      <c r="E11323" s="134">
        <v>3892.53</v>
      </c>
    </row>
    <row r="11324" spans="1:5" customFormat="1" ht="12.75" x14ac:dyDescent="0.2">
      <c r="A11324" s="27">
        <v>39604</v>
      </c>
      <c r="B11324" s="27" t="s">
        <v>10237</v>
      </c>
      <c r="C11324" s="28" t="s">
        <v>13410</v>
      </c>
      <c r="D11324" s="27" t="s">
        <v>10239</v>
      </c>
      <c r="E11324" s="134">
        <v>10.5</v>
      </c>
    </row>
    <row r="11325" spans="1:5" customFormat="1" ht="12.75" x14ac:dyDescent="0.2">
      <c r="A11325" s="27">
        <v>39605</v>
      </c>
      <c r="B11325" s="27" t="s">
        <v>10237</v>
      </c>
      <c r="C11325" s="28" t="s">
        <v>13411</v>
      </c>
      <c r="D11325" s="27" t="s">
        <v>10239</v>
      </c>
      <c r="E11325" s="134">
        <v>11.41</v>
      </c>
    </row>
    <row r="11326" spans="1:5" customFormat="1" ht="12.75" x14ac:dyDescent="0.2">
      <c r="A11326" s="27">
        <v>39606</v>
      </c>
      <c r="B11326" s="27" t="s">
        <v>10237</v>
      </c>
      <c r="C11326" s="28" t="s">
        <v>13412</v>
      </c>
      <c r="D11326" s="27" t="s">
        <v>10239</v>
      </c>
      <c r="E11326" s="134">
        <v>19.98</v>
      </c>
    </row>
    <row r="11327" spans="1:5" customFormat="1" ht="12.75" x14ac:dyDescent="0.2">
      <c r="A11327" s="27">
        <v>39607</v>
      </c>
      <c r="B11327" s="27" t="s">
        <v>10237</v>
      </c>
      <c r="C11327" s="28" t="s">
        <v>13413</v>
      </c>
      <c r="D11327" s="27" t="s">
        <v>10239</v>
      </c>
      <c r="E11327" s="134">
        <v>27.03</v>
      </c>
    </row>
    <row r="11328" spans="1:5" customFormat="1" ht="12.75" x14ac:dyDescent="0.2">
      <c r="A11328" s="27">
        <v>39594</v>
      </c>
      <c r="B11328" s="27" t="s">
        <v>10237</v>
      </c>
      <c r="C11328" s="28" t="s">
        <v>13414</v>
      </c>
      <c r="D11328" s="27" t="s">
        <v>10239</v>
      </c>
      <c r="E11328" s="134">
        <v>592.16</v>
      </c>
    </row>
    <row r="11329" spans="1:5" customFormat="1" ht="12.75" x14ac:dyDescent="0.2">
      <c r="A11329" s="27">
        <v>39596</v>
      </c>
      <c r="B11329" s="27" t="s">
        <v>10237</v>
      </c>
      <c r="C11329" s="28" t="s">
        <v>13415</v>
      </c>
      <c r="D11329" s="27" t="s">
        <v>10239</v>
      </c>
      <c r="E11329" s="134">
        <v>1585.85</v>
      </c>
    </row>
    <row r="11330" spans="1:5" customFormat="1" ht="12.75" x14ac:dyDescent="0.2">
      <c r="A11330" s="27">
        <v>39595</v>
      </c>
      <c r="B11330" s="27" t="s">
        <v>10237</v>
      </c>
      <c r="C11330" s="28" t="s">
        <v>13416</v>
      </c>
      <c r="D11330" s="27" t="s">
        <v>10239</v>
      </c>
      <c r="E11330" s="134">
        <v>3563.19</v>
      </c>
    </row>
    <row r="11331" spans="1:5" customFormat="1" ht="12.75" x14ac:dyDescent="0.2">
      <c r="A11331" s="27">
        <v>39597</v>
      </c>
      <c r="B11331" s="27" t="s">
        <v>10237</v>
      </c>
      <c r="C11331" s="28" t="s">
        <v>13417</v>
      </c>
      <c r="D11331" s="27" t="s">
        <v>10239</v>
      </c>
      <c r="E11331" s="50">
        <v>5589.35</v>
      </c>
    </row>
    <row r="11332" spans="1:5" customFormat="1" ht="12.75" x14ac:dyDescent="0.2">
      <c r="A11332" s="27">
        <v>10731</v>
      </c>
      <c r="B11332" s="27" t="s">
        <v>10237</v>
      </c>
      <c r="C11332" s="28" t="s">
        <v>13418</v>
      </c>
      <c r="D11332" s="27" t="s">
        <v>10640</v>
      </c>
      <c r="E11332" s="134">
        <v>45</v>
      </c>
    </row>
    <row r="11333" spans="1:5" customFormat="1" ht="12.75" x14ac:dyDescent="0.2">
      <c r="A11333" s="27">
        <v>4704</v>
      </c>
      <c r="B11333" s="27" t="s">
        <v>10237</v>
      </c>
      <c r="C11333" s="28" t="s">
        <v>13419</v>
      </c>
      <c r="D11333" s="27" t="s">
        <v>10640</v>
      </c>
      <c r="E11333" s="134">
        <v>40.61</v>
      </c>
    </row>
    <row r="11334" spans="1:5" customFormat="1" ht="12.75" x14ac:dyDescent="0.2">
      <c r="A11334" s="27">
        <v>10730</v>
      </c>
      <c r="B11334" s="27" t="s">
        <v>10237</v>
      </c>
      <c r="C11334" s="28" t="s">
        <v>13420</v>
      </c>
      <c r="D11334" s="27" t="s">
        <v>10640</v>
      </c>
      <c r="E11334" s="134">
        <v>43.51</v>
      </c>
    </row>
    <row r="11335" spans="1:5" customFormat="1" ht="12.75" x14ac:dyDescent="0.2">
      <c r="A11335" s="27">
        <v>4720</v>
      </c>
      <c r="B11335" s="27" t="s">
        <v>10237</v>
      </c>
      <c r="C11335" s="28" t="s">
        <v>13421</v>
      </c>
      <c r="D11335" s="27" t="s">
        <v>10385</v>
      </c>
      <c r="E11335" s="134">
        <v>160.78</v>
      </c>
    </row>
    <row r="11336" spans="1:5" customFormat="1" ht="12.75" x14ac:dyDescent="0.2">
      <c r="A11336" s="27">
        <v>4721</v>
      </c>
      <c r="B11336" s="27" t="s">
        <v>10237</v>
      </c>
      <c r="C11336" s="28" t="s">
        <v>13422</v>
      </c>
      <c r="D11336" s="27" t="s">
        <v>10385</v>
      </c>
      <c r="E11336" s="134">
        <v>139.26</v>
      </c>
    </row>
    <row r="11337" spans="1:5" customFormat="1" ht="12.75" x14ac:dyDescent="0.2">
      <c r="A11337" s="27">
        <v>4718</v>
      </c>
      <c r="B11337" s="27" t="s">
        <v>10237</v>
      </c>
      <c r="C11337" s="28" t="s">
        <v>13423</v>
      </c>
      <c r="D11337" s="27" t="s">
        <v>10385</v>
      </c>
      <c r="E11337" s="134">
        <v>140</v>
      </c>
    </row>
    <row r="11338" spans="1:5" customFormat="1" ht="12.75" x14ac:dyDescent="0.2">
      <c r="A11338" s="27">
        <v>4722</v>
      </c>
      <c r="B11338" s="27" t="s">
        <v>10237</v>
      </c>
      <c r="C11338" s="28" t="s">
        <v>13424</v>
      </c>
      <c r="D11338" s="27" t="s">
        <v>10385</v>
      </c>
      <c r="E11338" s="134">
        <v>131.55000000000001</v>
      </c>
    </row>
    <row r="11339" spans="1:5" customFormat="1" ht="25.5" x14ac:dyDescent="0.2">
      <c r="A11339" s="27">
        <v>4730</v>
      </c>
      <c r="B11339" s="27" t="s">
        <v>10237</v>
      </c>
      <c r="C11339" s="28" t="s">
        <v>13425</v>
      </c>
      <c r="D11339" s="27" t="s">
        <v>10385</v>
      </c>
      <c r="E11339" s="50">
        <v>130.9</v>
      </c>
    </row>
    <row r="11340" spans="1:5" customFormat="1" ht="25.5" x14ac:dyDescent="0.2">
      <c r="A11340" s="27">
        <v>13186</v>
      </c>
      <c r="B11340" s="27" t="s">
        <v>10237</v>
      </c>
      <c r="C11340" s="28" t="s">
        <v>13426</v>
      </c>
      <c r="D11340" s="27" t="s">
        <v>10385</v>
      </c>
      <c r="E11340" s="134">
        <v>151.04</v>
      </c>
    </row>
    <row r="11341" spans="1:5" customFormat="1" ht="25.5" x14ac:dyDescent="0.2">
      <c r="A11341" s="27">
        <v>10737</v>
      </c>
      <c r="B11341" s="27" t="s">
        <v>10237</v>
      </c>
      <c r="C11341" s="28" t="s">
        <v>13427</v>
      </c>
      <c r="D11341" s="27" t="s">
        <v>10640</v>
      </c>
      <c r="E11341" s="134">
        <v>141.41</v>
      </c>
    </row>
    <row r="11342" spans="1:5" customFormat="1" ht="25.5" x14ac:dyDescent="0.2">
      <c r="A11342" s="27">
        <v>10734</v>
      </c>
      <c r="B11342" s="27" t="s">
        <v>10237</v>
      </c>
      <c r="C11342" s="28" t="s">
        <v>13428</v>
      </c>
      <c r="D11342" s="27" t="s">
        <v>10640</v>
      </c>
      <c r="E11342" s="134">
        <v>84.12</v>
      </c>
    </row>
    <row r="11343" spans="1:5" customFormat="1" ht="12.75" x14ac:dyDescent="0.2">
      <c r="A11343" s="27">
        <v>4708</v>
      </c>
      <c r="B11343" s="27" t="s">
        <v>10237</v>
      </c>
      <c r="C11343" s="28" t="s">
        <v>13429</v>
      </c>
      <c r="D11343" s="27" t="s">
        <v>10640</v>
      </c>
      <c r="E11343" s="134">
        <v>163.16999999999999</v>
      </c>
    </row>
    <row r="11344" spans="1:5" customFormat="1" ht="25.5" x14ac:dyDescent="0.2">
      <c r="A11344" s="27">
        <v>4712</v>
      </c>
      <c r="B11344" s="27" t="s">
        <v>10237</v>
      </c>
      <c r="C11344" s="28" t="s">
        <v>13430</v>
      </c>
      <c r="D11344" s="27" t="s">
        <v>10640</v>
      </c>
      <c r="E11344" s="134">
        <v>79.77</v>
      </c>
    </row>
    <row r="11345" spans="1:5" customFormat="1" ht="25.5" x14ac:dyDescent="0.2">
      <c r="A11345" s="27">
        <v>4710</v>
      </c>
      <c r="B11345" s="27" t="s">
        <v>10237</v>
      </c>
      <c r="C11345" s="28" t="s">
        <v>13431</v>
      </c>
      <c r="D11345" s="27" t="s">
        <v>10640</v>
      </c>
      <c r="E11345" s="134">
        <v>255.82</v>
      </c>
    </row>
    <row r="11346" spans="1:5" customFormat="1" ht="12.75" x14ac:dyDescent="0.2">
      <c r="A11346" s="27">
        <v>4750</v>
      </c>
      <c r="B11346" s="27" t="s">
        <v>10237</v>
      </c>
      <c r="C11346" s="28" t="s">
        <v>13432</v>
      </c>
      <c r="D11346" s="27" t="s">
        <v>10387</v>
      </c>
      <c r="E11346" s="134">
        <v>22.2</v>
      </c>
    </row>
    <row r="11347" spans="1:5" customFormat="1" ht="12.75" x14ac:dyDescent="0.2">
      <c r="A11347" s="27">
        <v>41065</v>
      </c>
      <c r="B11347" s="27" t="s">
        <v>10237</v>
      </c>
      <c r="C11347" s="28" t="s">
        <v>13433</v>
      </c>
      <c r="D11347" s="27" t="s">
        <v>10389</v>
      </c>
      <c r="E11347" s="134">
        <v>3891.96</v>
      </c>
    </row>
    <row r="11348" spans="1:5" customFormat="1" ht="12.75" x14ac:dyDescent="0.2">
      <c r="A11348" s="27">
        <v>34747</v>
      </c>
      <c r="B11348" s="27" t="s">
        <v>10237</v>
      </c>
      <c r="C11348" s="28" t="s">
        <v>13434</v>
      </c>
      <c r="D11348" s="27" t="s">
        <v>10283</v>
      </c>
      <c r="E11348" s="134">
        <v>44.87</v>
      </c>
    </row>
    <row r="11349" spans="1:5" customFormat="1" ht="12.75" x14ac:dyDescent="0.2">
      <c r="A11349" s="27">
        <v>4826</v>
      </c>
      <c r="B11349" s="27" t="s">
        <v>10237</v>
      </c>
      <c r="C11349" s="28" t="s">
        <v>13435</v>
      </c>
      <c r="D11349" s="27" t="s">
        <v>10283</v>
      </c>
      <c r="E11349" s="134">
        <v>48.24</v>
      </c>
    </row>
    <row r="11350" spans="1:5" customFormat="1" ht="12.75" x14ac:dyDescent="0.2">
      <c r="A11350" s="27">
        <v>41975</v>
      </c>
      <c r="B11350" s="27" t="s">
        <v>10237</v>
      </c>
      <c r="C11350" s="28" t="s">
        <v>13436</v>
      </c>
      <c r="D11350" s="27" t="s">
        <v>10640</v>
      </c>
      <c r="E11350" s="134">
        <v>94.34</v>
      </c>
    </row>
    <row r="11351" spans="1:5" customFormat="1" ht="12.75" x14ac:dyDescent="0.2">
      <c r="A11351" s="27">
        <v>4825</v>
      </c>
      <c r="B11351" s="27" t="s">
        <v>10237</v>
      </c>
      <c r="C11351" s="28" t="s">
        <v>13437</v>
      </c>
      <c r="D11351" s="27" t="s">
        <v>10283</v>
      </c>
      <c r="E11351" s="134">
        <v>66.78</v>
      </c>
    </row>
    <row r="11352" spans="1:5" customFormat="1" ht="12.75" x14ac:dyDescent="0.2">
      <c r="A11352" s="27">
        <v>34744</v>
      </c>
      <c r="B11352" s="27" t="s">
        <v>10237</v>
      </c>
      <c r="C11352" s="28" t="s">
        <v>13438</v>
      </c>
      <c r="D11352" s="27" t="s">
        <v>10640</v>
      </c>
      <c r="E11352" s="134">
        <v>37.200000000000003</v>
      </c>
    </row>
    <row r="11353" spans="1:5" customFormat="1" ht="25.5" x14ac:dyDescent="0.2">
      <c r="A11353" s="27">
        <v>39430</v>
      </c>
      <c r="B11353" s="27" t="s">
        <v>10237</v>
      </c>
      <c r="C11353" s="28" t="s">
        <v>13439</v>
      </c>
      <c r="D11353" s="27" t="s">
        <v>10239</v>
      </c>
      <c r="E11353" s="134">
        <v>1.32</v>
      </c>
    </row>
    <row r="11354" spans="1:5" customFormat="1" ht="25.5" x14ac:dyDescent="0.2">
      <c r="A11354" s="27">
        <v>39573</v>
      </c>
      <c r="B11354" s="27" t="s">
        <v>10237</v>
      </c>
      <c r="C11354" s="28" t="s">
        <v>13440</v>
      </c>
      <c r="D11354" s="27" t="s">
        <v>10239</v>
      </c>
      <c r="E11354" s="134">
        <v>1.3</v>
      </c>
    </row>
    <row r="11355" spans="1:5" customFormat="1" ht="25.5" x14ac:dyDescent="0.2">
      <c r="A11355" s="27">
        <v>38410</v>
      </c>
      <c r="B11355" s="27" t="s">
        <v>10237</v>
      </c>
      <c r="C11355" s="28" t="s">
        <v>13441</v>
      </c>
      <c r="D11355" s="27" t="s">
        <v>10239</v>
      </c>
      <c r="E11355" s="134">
        <v>12882.26</v>
      </c>
    </row>
    <row r="11356" spans="1:5" customFormat="1" ht="12.75" x14ac:dyDescent="0.2">
      <c r="A11356" s="27">
        <v>43082</v>
      </c>
      <c r="B11356" s="27" t="s">
        <v>10237</v>
      </c>
      <c r="C11356" s="28" t="s">
        <v>13442</v>
      </c>
      <c r="D11356" s="27" t="s">
        <v>10287</v>
      </c>
      <c r="E11356" s="134">
        <v>10</v>
      </c>
    </row>
    <row r="11357" spans="1:5" customFormat="1" ht="25.5" x14ac:dyDescent="0.2">
      <c r="A11357" s="27">
        <v>43083</v>
      </c>
      <c r="B11357" s="27" t="s">
        <v>10237</v>
      </c>
      <c r="C11357" s="28" t="s">
        <v>13443</v>
      </c>
      <c r="D11357" s="27" t="s">
        <v>10287</v>
      </c>
      <c r="E11357" s="134">
        <v>8.66</v>
      </c>
    </row>
    <row r="11358" spans="1:5" customFormat="1" ht="25.5" x14ac:dyDescent="0.2">
      <c r="A11358" s="27">
        <v>40535</v>
      </c>
      <c r="B11358" s="27" t="s">
        <v>10237</v>
      </c>
      <c r="C11358" s="28" t="s">
        <v>13444</v>
      </c>
      <c r="D11358" s="27" t="s">
        <v>10287</v>
      </c>
      <c r="E11358" s="134">
        <v>8.66</v>
      </c>
    </row>
    <row r="11359" spans="1:5" customFormat="1" ht="25.5" x14ac:dyDescent="0.2">
      <c r="A11359" s="27">
        <v>40598</v>
      </c>
      <c r="B11359" s="27" t="s">
        <v>10237</v>
      </c>
      <c r="C11359" s="28" t="s">
        <v>13445</v>
      </c>
      <c r="D11359" s="27" t="s">
        <v>10287</v>
      </c>
      <c r="E11359" s="134">
        <v>8.4499999999999993</v>
      </c>
    </row>
    <row r="11360" spans="1:5" customFormat="1" ht="25.5" x14ac:dyDescent="0.2">
      <c r="A11360" s="27">
        <v>43692</v>
      </c>
      <c r="B11360" s="27" t="s">
        <v>10237</v>
      </c>
      <c r="C11360" s="28" t="s">
        <v>13446</v>
      </c>
      <c r="D11360" s="27" t="s">
        <v>10287</v>
      </c>
      <c r="E11360" s="134">
        <v>9.1199999999999992</v>
      </c>
    </row>
    <row r="11361" spans="1:5" customFormat="1" ht="25.5" x14ac:dyDescent="0.2">
      <c r="A11361" s="27">
        <v>43665</v>
      </c>
      <c r="B11361" s="27" t="s">
        <v>10237</v>
      </c>
      <c r="C11361" s="28" t="s">
        <v>13447</v>
      </c>
      <c r="D11361" s="27" t="s">
        <v>10287</v>
      </c>
      <c r="E11361" s="134">
        <v>8.59</v>
      </c>
    </row>
    <row r="11362" spans="1:5" customFormat="1" ht="25.5" x14ac:dyDescent="0.2">
      <c r="A11362" s="27">
        <v>10966</v>
      </c>
      <c r="B11362" s="27" t="s">
        <v>10237</v>
      </c>
      <c r="C11362" s="28" t="s">
        <v>13448</v>
      </c>
      <c r="D11362" s="27" t="s">
        <v>10287</v>
      </c>
      <c r="E11362" s="134">
        <v>9.1199999999999992</v>
      </c>
    </row>
    <row r="11363" spans="1:5" customFormat="1" ht="25.5" x14ac:dyDescent="0.2">
      <c r="A11363" s="27">
        <v>39427</v>
      </c>
      <c r="B11363" s="27" t="s">
        <v>10237</v>
      </c>
      <c r="C11363" s="28" t="s">
        <v>13449</v>
      </c>
      <c r="D11363" s="27" t="s">
        <v>10283</v>
      </c>
      <c r="E11363" s="134">
        <v>3.52</v>
      </c>
    </row>
    <row r="11364" spans="1:5" customFormat="1" ht="12.75" x14ac:dyDescent="0.2">
      <c r="A11364" s="27">
        <v>39424</v>
      </c>
      <c r="B11364" s="27" t="s">
        <v>10237</v>
      </c>
      <c r="C11364" s="28" t="s">
        <v>13450</v>
      </c>
      <c r="D11364" s="27" t="s">
        <v>10283</v>
      </c>
      <c r="E11364" s="134">
        <v>2.09</v>
      </c>
    </row>
    <row r="11365" spans="1:5" customFormat="1" ht="12.75" x14ac:dyDescent="0.2">
      <c r="A11365" s="27">
        <v>39425</v>
      </c>
      <c r="B11365" s="27" t="s">
        <v>10237</v>
      </c>
      <c r="C11365" s="28" t="s">
        <v>13451</v>
      </c>
      <c r="D11365" s="27" t="s">
        <v>10283</v>
      </c>
      <c r="E11365" s="134">
        <v>2.06</v>
      </c>
    </row>
    <row r="11366" spans="1:5" customFormat="1" ht="12.75" x14ac:dyDescent="0.2">
      <c r="A11366" s="27">
        <v>40664</v>
      </c>
      <c r="B11366" s="27" t="s">
        <v>10237</v>
      </c>
      <c r="C11366" s="28" t="s">
        <v>13452</v>
      </c>
      <c r="D11366" s="27" t="s">
        <v>10287</v>
      </c>
      <c r="E11366" s="134">
        <v>17.77</v>
      </c>
    </row>
    <row r="11367" spans="1:5" customFormat="1" ht="12.75" x14ac:dyDescent="0.2">
      <c r="A11367" s="27">
        <v>34360</v>
      </c>
      <c r="B11367" s="27" t="s">
        <v>10237</v>
      </c>
      <c r="C11367" s="28" t="s">
        <v>13453</v>
      </c>
      <c r="D11367" s="27" t="s">
        <v>10287</v>
      </c>
      <c r="E11367" s="134">
        <v>41.18</v>
      </c>
    </row>
    <row r="11368" spans="1:5" customFormat="1" ht="12.75" x14ac:dyDescent="0.2">
      <c r="A11368" s="27">
        <v>20259</v>
      </c>
      <c r="B11368" s="27" t="s">
        <v>10237</v>
      </c>
      <c r="C11368" s="28" t="s">
        <v>13454</v>
      </c>
      <c r="D11368" s="27" t="s">
        <v>10283</v>
      </c>
      <c r="E11368" s="134">
        <v>12.9</v>
      </c>
    </row>
    <row r="11369" spans="1:5" customFormat="1" ht="25.5" x14ac:dyDescent="0.2">
      <c r="A11369" s="27">
        <v>14077</v>
      </c>
      <c r="B11369" s="27" t="s">
        <v>10237</v>
      </c>
      <c r="C11369" s="28" t="s">
        <v>13455</v>
      </c>
      <c r="D11369" s="27" t="s">
        <v>10283</v>
      </c>
      <c r="E11369" s="134">
        <v>197.44</v>
      </c>
    </row>
    <row r="11370" spans="1:5" customFormat="1" ht="25.5" x14ac:dyDescent="0.2">
      <c r="A11370" s="27">
        <v>3678</v>
      </c>
      <c r="B11370" s="27" t="s">
        <v>10237</v>
      </c>
      <c r="C11370" s="28" t="s">
        <v>13456</v>
      </c>
      <c r="D11370" s="27" t="s">
        <v>10283</v>
      </c>
      <c r="E11370" s="134">
        <v>89.24</v>
      </c>
    </row>
    <row r="11371" spans="1:5" customFormat="1" ht="25.5" x14ac:dyDescent="0.2">
      <c r="A11371" s="27">
        <v>11552</v>
      </c>
      <c r="B11371" s="27" t="s">
        <v>10237</v>
      </c>
      <c r="C11371" s="28" t="s">
        <v>13457</v>
      </c>
      <c r="D11371" s="27" t="s">
        <v>10283</v>
      </c>
      <c r="E11371" s="134">
        <v>6.94</v>
      </c>
    </row>
    <row r="11372" spans="1:5" customFormat="1" ht="25.5" x14ac:dyDescent="0.2">
      <c r="A11372" s="27">
        <v>585</v>
      </c>
      <c r="B11372" s="27" t="s">
        <v>10237</v>
      </c>
      <c r="C11372" s="28" t="s">
        <v>13458</v>
      </c>
      <c r="D11372" s="27" t="s">
        <v>10287</v>
      </c>
      <c r="E11372" s="134">
        <v>32.94</v>
      </c>
    </row>
    <row r="11373" spans="1:5" customFormat="1" ht="25.5" x14ac:dyDescent="0.2">
      <c r="A11373" s="27">
        <v>39418</v>
      </c>
      <c r="B11373" s="27" t="s">
        <v>10237</v>
      </c>
      <c r="C11373" s="28" t="s">
        <v>13459</v>
      </c>
      <c r="D11373" s="27" t="s">
        <v>10283</v>
      </c>
      <c r="E11373" s="50">
        <v>3.93</v>
      </c>
    </row>
    <row r="11374" spans="1:5" customFormat="1" ht="25.5" x14ac:dyDescent="0.2">
      <c r="A11374" s="27">
        <v>39419</v>
      </c>
      <c r="B11374" s="27" t="s">
        <v>10237</v>
      </c>
      <c r="C11374" s="28" t="s">
        <v>13460</v>
      </c>
      <c r="D11374" s="27" t="s">
        <v>10283</v>
      </c>
      <c r="E11374" s="50">
        <v>4.78</v>
      </c>
    </row>
    <row r="11375" spans="1:5" customFormat="1" ht="25.5" x14ac:dyDescent="0.2">
      <c r="A11375" s="27">
        <v>39420</v>
      </c>
      <c r="B11375" s="27" t="s">
        <v>10237</v>
      </c>
      <c r="C11375" s="28" t="s">
        <v>13461</v>
      </c>
      <c r="D11375" s="27" t="s">
        <v>10283</v>
      </c>
      <c r="E11375" s="50">
        <v>5.28</v>
      </c>
    </row>
    <row r="11376" spans="1:5" customFormat="1" ht="25.5" x14ac:dyDescent="0.2">
      <c r="A11376" s="27">
        <v>39571</v>
      </c>
      <c r="B11376" s="27" t="s">
        <v>10237</v>
      </c>
      <c r="C11376" s="28" t="s">
        <v>13462</v>
      </c>
      <c r="D11376" s="27" t="s">
        <v>10283</v>
      </c>
      <c r="E11376" s="50">
        <v>3.19</v>
      </c>
    </row>
    <row r="11377" spans="1:5" customFormat="1" ht="25.5" x14ac:dyDescent="0.2">
      <c r="A11377" s="27">
        <v>39421</v>
      </c>
      <c r="B11377" s="27" t="s">
        <v>10237</v>
      </c>
      <c r="C11377" s="28" t="s">
        <v>13463</v>
      </c>
      <c r="D11377" s="27" t="s">
        <v>10283</v>
      </c>
      <c r="E11377" s="50">
        <v>4.6500000000000004</v>
      </c>
    </row>
    <row r="11378" spans="1:5" customFormat="1" ht="25.5" x14ac:dyDescent="0.2">
      <c r="A11378" s="27">
        <v>39422</v>
      </c>
      <c r="B11378" s="27" t="s">
        <v>10237</v>
      </c>
      <c r="C11378" s="28" t="s">
        <v>13464</v>
      </c>
      <c r="D11378" s="27" t="s">
        <v>10283</v>
      </c>
      <c r="E11378" s="50">
        <v>5.43</v>
      </c>
    </row>
    <row r="11379" spans="1:5" customFormat="1" ht="25.5" x14ac:dyDescent="0.2">
      <c r="A11379" s="27">
        <v>39423</v>
      </c>
      <c r="B11379" s="27" t="s">
        <v>10237</v>
      </c>
      <c r="C11379" s="28" t="s">
        <v>13465</v>
      </c>
      <c r="D11379" s="27" t="s">
        <v>10283</v>
      </c>
      <c r="E11379" s="50">
        <v>6.3</v>
      </c>
    </row>
    <row r="11380" spans="1:5" customFormat="1" ht="25.5" x14ac:dyDescent="0.2">
      <c r="A11380" s="27">
        <v>39426</v>
      </c>
      <c r="B11380" s="27" t="s">
        <v>10237</v>
      </c>
      <c r="C11380" s="28" t="s">
        <v>13466</v>
      </c>
      <c r="D11380" s="27" t="s">
        <v>10283</v>
      </c>
      <c r="E11380" s="50">
        <v>14.17</v>
      </c>
    </row>
    <row r="11381" spans="1:5" customFormat="1" ht="25.5" x14ac:dyDescent="0.2">
      <c r="A11381" s="27">
        <v>39429</v>
      </c>
      <c r="B11381" s="27" t="s">
        <v>10237</v>
      </c>
      <c r="C11381" s="28" t="s">
        <v>13467</v>
      </c>
      <c r="D11381" s="27" t="s">
        <v>10283</v>
      </c>
      <c r="E11381" s="50">
        <v>4.47</v>
      </c>
    </row>
    <row r="11382" spans="1:5" customFormat="1" ht="25.5" x14ac:dyDescent="0.2">
      <c r="A11382" s="27">
        <v>39428</v>
      </c>
      <c r="B11382" s="27" t="s">
        <v>10237</v>
      </c>
      <c r="C11382" s="28" t="s">
        <v>13468</v>
      </c>
      <c r="D11382" s="27" t="s">
        <v>10283</v>
      </c>
      <c r="E11382" s="50">
        <v>3.41</v>
      </c>
    </row>
    <row r="11383" spans="1:5" customFormat="1" ht="25.5" x14ac:dyDescent="0.2">
      <c r="A11383" s="27">
        <v>39572</v>
      </c>
      <c r="B11383" s="27" t="s">
        <v>10237</v>
      </c>
      <c r="C11383" s="28" t="s">
        <v>13469</v>
      </c>
      <c r="D11383" s="27" t="s">
        <v>10283</v>
      </c>
      <c r="E11383" s="134">
        <v>2.95</v>
      </c>
    </row>
    <row r="11384" spans="1:5" customFormat="1" ht="25.5" x14ac:dyDescent="0.2">
      <c r="A11384" s="27">
        <v>39570</v>
      </c>
      <c r="B11384" s="27" t="s">
        <v>10237</v>
      </c>
      <c r="C11384" s="28" t="s">
        <v>13470</v>
      </c>
      <c r="D11384" s="27" t="s">
        <v>10283</v>
      </c>
      <c r="E11384" s="134">
        <v>3.13</v>
      </c>
    </row>
    <row r="11385" spans="1:5" customFormat="1" ht="25.5" x14ac:dyDescent="0.2">
      <c r="A11385" s="27">
        <v>39569</v>
      </c>
      <c r="B11385" s="27" t="s">
        <v>10237</v>
      </c>
      <c r="C11385" s="28" t="s">
        <v>13471</v>
      </c>
      <c r="D11385" s="27" t="s">
        <v>10283</v>
      </c>
      <c r="E11385" s="134">
        <v>3.1</v>
      </c>
    </row>
    <row r="11386" spans="1:5" customFormat="1" ht="12.75" x14ac:dyDescent="0.2">
      <c r="A11386" s="27">
        <v>39029</v>
      </c>
      <c r="B11386" s="27" t="s">
        <v>10237</v>
      </c>
      <c r="C11386" s="28" t="s">
        <v>13472</v>
      </c>
      <c r="D11386" s="27" t="s">
        <v>10283</v>
      </c>
      <c r="E11386" s="134">
        <v>10</v>
      </c>
    </row>
    <row r="11387" spans="1:5" customFormat="1" ht="12.75" x14ac:dyDescent="0.2">
      <c r="A11387" s="27">
        <v>39028</v>
      </c>
      <c r="B11387" s="27" t="s">
        <v>10237</v>
      </c>
      <c r="C11387" s="28" t="s">
        <v>13473</v>
      </c>
      <c r="D11387" s="27" t="s">
        <v>10283</v>
      </c>
      <c r="E11387" s="134">
        <v>5.82</v>
      </c>
    </row>
    <row r="11388" spans="1:5" customFormat="1" ht="12.75" x14ac:dyDescent="0.2">
      <c r="A11388" s="27">
        <v>39328</v>
      </c>
      <c r="B11388" s="27" t="s">
        <v>10237</v>
      </c>
      <c r="C11388" s="28" t="s">
        <v>13474</v>
      </c>
      <c r="D11388" s="27" t="s">
        <v>10283</v>
      </c>
      <c r="E11388" s="134">
        <v>3.2</v>
      </c>
    </row>
    <row r="11389" spans="1:5" customFormat="1" ht="38.25" x14ac:dyDescent="0.2">
      <c r="A11389" s="27">
        <v>38541</v>
      </c>
      <c r="B11389" s="27" t="s">
        <v>10237</v>
      </c>
      <c r="C11389" s="28" t="s">
        <v>13475</v>
      </c>
      <c r="D11389" s="27" t="s">
        <v>10239</v>
      </c>
      <c r="E11389" s="134">
        <v>4532150.37</v>
      </c>
    </row>
    <row r="11390" spans="1:5" customFormat="1" ht="38.25" x14ac:dyDescent="0.2">
      <c r="A11390" s="27">
        <v>38542</v>
      </c>
      <c r="B11390" s="27" t="s">
        <v>10237</v>
      </c>
      <c r="C11390" s="28" t="s">
        <v>13476</v>
      </c>
      <c r="D11390" s="27" t="s">
        <v>10239</v>
      </c>
      <c r="E11390" s="134">
        <v>6949297.25</v>
      </c>
    </row>
    <row r="11391" spans="1:5" customFormat="1" ht="25.5" x14ac:dyDescent="0.2">
      <c r="A11391" s="27">
        <v>45080</v>
      </c>
      <c r="B11391" s="27" t="s">
        <v>10237</v>
      </c>
      <c r="C11391" s="28" t="s">
        <v>30052</v>
      </c>
      <c r="D11391" s="27" t="s">
        <v>10239</v>
      </c>
      <c r="E11391" s="134">
        <v>15049.97</v>
      </c>
    </row>
    <row r="11392" spans="1:5" customFormat="1" ht="38.25" x14ac:dyDescent="0.2">
      <c r="A11392" s="27">
        <v>38543</v>
      </c>
      <c r="B11392" s="27" t="s">
        <v>10237</v>
      </c>
      <c r="C11392" s="28" t="s">
        <v>13477</v>
      </c>
      <c r="D11392" s="27" t="s">
        <v>10239</v>
      </c>
      <c r="E11392" s="134">
        <v>1415043.85</v>
      </c>
    </row>
    <row r="11393" spans="1:5" customFormat="1" ht="25.5" x14ac:dyDescent="0.2">
      <c r="A11393" s="27">
        <v>44002</v>
      </c>
      <c r="B11393" s="27" t="s">
        <v>10237</v>
      </c>
      <c r="C11393" s="28" t="s">
        <v>30053</v>
      </c>
      <c r="D11393" s="27" t="s">
        <v>10239</v>
      </c>
      <c r="E11393" s="134">
        <v>6609587.3700000001</v>
      </c>
    </row>
    <row r="11394" spans="1:5" customFormat="1" ht="25.5" x14ac:dyDescent="0.2">
      <c r="A11394" s="27">
        <v>43886</v>
      </c>
      <c r="B11394" s="27" t="s">
        <v>10237</v>
      </c>
      <c r="C11394" s="28" t="s">
        <v>30054</v>
      </c>
      <c r="D11394" s="27" t="s">
        <v>10239</v>
      </c>
      <c r="E11394" s="134">
        <v>3207758.32</v>
      </c>
    </row>
    <row r="11395" spans="1:5" customFormat="1" ht="25.5" x14ac:dyDescent="0.2">
      <c r="A11395" s="27">
        <v>40406</v>
      </c>
      <c r="B11395" s="27" t="s">
        <v>10237</v>
      </c>
      <c r="C11395" s="28" t="s">
        <v>13478</v>
      </c>
      <c r="D11395" s="27" t="s">
        <v>10239</v>
      </c>
      <c r="E11395" s="134">
        <v>81125.09</v>
      </c>
    </row>
    <row r="11396" spans="1:5" customFormat="1" ht="25.5" x14ac:dyDescent="0.2">
      <c r="A11396" s="27">
        <v>40789</v>
      </c>
      <c r="B11396" s="27" t="s">
        <v>10237</v>
      </c>
      <c r="C11396" s="28" t="s">
        <v>13479</v>
      </c>
      <c r="D11396" s="27" t="s">
        <v>10239</v>
      </c>
      <c r="E11396" s="134">
        <v>11690.95</v>
      </c>
    </row>
    <row r="11397" spans="1:5" customFormat="1" ht="25.5" x14ac:dyDescent="0.2">
      <c r="A11397" s="27">
        <v>40791</v>
      </c>
      <c r="B11397" s="27" t="s">
        <v>10237</v>
      </c>
      <c r="C11397" s="28" t="s">
        <v>13480</v>
      </c>
      <c r="D11397" s="27" t="s">
        <v>10239</v>
      </c>
      <c r="E11397" s="50">
        <v>36597.78</v>
      </c>
    </row>
    <row r="11398" spans="1:5" customFormat="1" ht="25.5" x14ac:dyDescent="0.2">
      <c r="A11398" s="27">
        <v>44003</v>
      </c>
      <c r="B11398" s="27" t="s">
        <v>10237</v>
      </c>
      <c r="C11398" s="28" t="s">
        <v>30055</v>
      </c>
      <c r="D11398" s="27" t="s">
        <v>10239</v>
      </c>
      <c r="E11398" s="134">
        <v>9185158.1300000008</v>
      </c>
    </row>
    <row r="11399" spans="1:5" customFormat="1" ht="25.5" x14ac:dyDescent="0.2">
      <c r="A11399" s="27">
        <v>44548</v>
      </c>
      <c r="B11399" s="27" t="s">
        <v>10237</v>
      </c>
      <c r="C11399" s="28" t="s">
        <v>30056</v>
      </c>
      <c r="D11399" s="27" t="s">
        <v>10239</v>
      </c>
      <c r="E11399" s="50">
        <v>2809036.89</v>
      </c>
    </row>
    <row r="11400" spans="1:5" customFormat="1" ht="25.5" x14ac:dyDescent="0.2">
      <c r="A11400" s="27">
        <v>44550</v>
      </c>
      <c r="B11400" s="27" t="s">
        <v>10237</v>
      </c>
      <c r="C11400" s="28" t="s">
        <v>30057</v>
      </c>
      <c r="D11400" s="27" t="s">
        <v>10239</v>
      </c>
      <c r="E11400" s="134">
        <v>8812917.4800000004</v>
      </c>
    </row>
    <row r="11401" spans="1:5" customFormat="1" ht="25.5" x14ac:dyDescent="0.2">
      <c r="A11401" s="27">
        <v>44549</v>
      </c>
      <c r="B11401" s="27" t="s">
        <v>10237</v>
      </c>
      <c r="C11401" s="28" t="s">
        <v>30058</v>
      </c>
      <c r="D11401" s="27" t="s">
        <v>10239</v>
      </c>
      <c r="E11401" s="50">
        <v>6444445.9400000004</v>
      </c>
    </row>
    <row r="11402" spans="1:5" customFormat="1" ht="25.5" x14ac:dyDescent="0.2">
      <c r="A11402" s="27">
        <v>11651</v>
      </c>
      <c r="B11402" s="27" t="s">
        <v>10237</v>
      </c>
      <c r="C11402" s="28" t="s">
        <v>13481</v>
      </c>
      <c r="D11402" s="27" t="s">
        <v>10239</v>
      </c>
      <c r="E11402" s="134">
        <v>20015.849999999999</v>
      </c>
    </row>
    <row r="11403" spans="1:5" customFormat="1" ht="12.75" x14ac:dyDescent="0.2">
      <c r="A11403" s="27">
        <v>41982</v>
      </c>
      <c r="B11403" s="27" t="s">
        <v>10237</v>
      </c>
      <c r="C11403" s="28" t="s">
        <v>30059</v>
      </c>
      <c r="D11403" s="27" t="s">
        <v>10239</v>
      </c>
      <c r="E11403" s="134">
        <v>1712145.66</v>
      </c>
    </row>
    <row r="11404" spans="1:5" customFormat="1" ht="25.5" x14ac:dyDescent="0.2">
      <c r="A11404" s="27">
        <v>40435</v>
      </c>
      <c r="B11404" s="27" t="s">
        <v>10237</v>
      </c>
      <c r="C11404" s="28" t="s">
        <v>13482</v>
      </c>
      <c r="D11404" s="27" t="s">
        <v>10239</v>
      </c>
      <c r="E11404" s="134">
        <v>1014452.35</v>
      </c>
    </row>
    <row r="11405" spans="1:5" customFormat="1" ht="25.5" x14ac:dyDescent="0.2">
      <c r="A11405" s="27">
        <v>39012</v>
      </c>
      <c r="B11405" s="27" t="s">
        <v>10237</v>
      </c>
      <c r="C11405" s="28" t="s">
        <v>13483</v>
      </c>
      <c r="D11405" s="27" t="s">
        <v>10239</v>
      </c>
      <c r="E11405" s="134">
        <v>1004626.66</v>
      </c>
    </row>
    <row r="11406" spans="1:5" customFormat="1" ht="12.75" x14ac:dyDescent="0.2">
      <c r="A11406" s="27">
        <v>13617</v>
      </c>
      <c r="B11406" s="27" t="s">
        <v>10237</v>
      </c>
      <c r="C11406" s="28" t="s">
        <v>13484</v>
      </c>
      <c r="D11406" s="27" t="s">
        <v>10239</v>
      </c>
      <c r="E11406" s="134">
        <v>98715.25</v>
      </c>
    </row>
    <row r="11407" spans="1:5" customFormat="1" ht="25.5" x14ac:dyDescent="0.2">
      <c r="A11407" s="27">
        <v>35274</v>
      </c>
      <c r="B11407" s="27" t="s">
        <v>10237</v>
      </c>
      <c r="C11407" s="28" t="s">
        <v>13485</v>
      </c>
      <c r="D11407" s="27" t="s">
        <v>10283</v>
      </c>
      <c r="E11407" s="134">
        <v>53.28</v>
      </c>
    </row>
    <row r="11408" spans="1:5" customFormat="1" ht="25.5" x14ac:dyDescent="0.2">
      <c r="A11408" s="27">
        <v>35275</v>
      </c>
      <c r="B11408" s="27" t="s">
        <v>10237</v>
      </c>
      <c r="C11408" s="28" t="s">
        <v>13486</v>
      </c>
      <c r="D11408" s="27" t="s">
        <v>10283</v>
      </c>
      <c r="E11408" s="134">
        <v>113.1</v>
      </c>
    </row>
    <row r="11409" spans="1:5" customFormat="1" ht="25.5" x14ac:dyDescent="0.2">
      <c r="A11409" s="27">
        <v>35276</v>
      </c>
      <c r="B11409" s="27" t="s">
        <v>10237</v>
      </c>
      <c r="C11409" s="28" t="s">
        <v>13487</v>
      </c>
      <c r="D11409" s="27" t="s">
        <v>10283</v>
      </c>
      <c r="E11409" s="134">
        <v>196.79</v>
      </c>
    </row>
    <row r="11410" spans="1:5" customFormat="1" ht="25.5" x14ac:dyDescent="0.2">
      <c r="A11410" s="27">
        <v>11091</v>
      </c>
      <c r="B11410" s="27" t="s">
        <v>10237</v>
      </c>
      <c r="C11410" s="28" t="s">
        <v>13488</v>
      </c>
      <c r="D11410" s="27" t="s">
        <v>10239</v>
      </c>
      <c r="E11410" s="134">
        <v>1.83</v>
      </c>
    </row>
    <row r="11411" spans="1:5" customFormat="1" ht="25.5" x14ac:dyDescent="0.2">
      <c r="A11411" s="27">
        <v>37586</v>
      </c>
      <c r="B11411" s="27" t="s">
        <v>10237</v>
      </c>
      <c r="C11411" s="28" t="s">
        <v>13489</v>
      </c>
      <c r="D11411" s="27" t="s">
        <v>12266</v>
      </c>
      <c r="E11411" s="134">
        <v>51.26</v>
      </c>
    </row>
    <row r="11412" spans="1:5" customFormat="1" ht="12.75" x14ac:dyDescent="0.2">
      <c r="A11412" s="27">
        <v>37395</v>
      </c>
      <c r="B11412" s="27" t="s">
        <v>10237</v>
      </c>
      <c r="C11412" s="28" t="s">
        <v>13490</v>
      </c>
      <c r="D11412" s="27" t="s">
        <v>12266</v>
      </c>
      <c r="E11412" s="134">
        <v>44.07</v>
      </c>
    </row>
    <row r="11413" spans="1:5" customFormat="1" ht="12.75" x14ac:dyDescent="0.2">
      <c r="A11413" s="27">
        <v>14147</v>
      </c>
      <c r="B11413" s="27" t="s">
        <v>10237</v>
      </c>
      <c r="C11413" s="28" t="s">
        <v>13491</v>
      </c>
      <c r="D11413" s="27" t="s">
        <v>12266</v>
      </c>
      <c r="E11413" s="134">
        <v>58.46</v>
      </c>
    </row>
    <row r="11414" spans="1:5" customFormat="1" ht="12.75" x14ac:dyDescent="0.2">
      <c r="A11414" s="27">
        <v>37396</v>
      </c>
      <c r="B11414" s="27" t="s">
        <v>10237</v>
      </c>
      <c r="C11414" s="28" t="s">
        <v>13492</v>
      </c>
      <c r="D11414" s="27" t="s">
        <v>12266</v>
      </c>
      <c r="E11414" s="134">
        <v>36.06</v>
      </c>
    </row>
    <row r="11415" spans="1:5" customFormat="1" ht="12.75" x14ac:dyDescent="0.2">
      <c r="A11415" s="27">
        <v>37397</v>
      </c>
      <c r="B11415" s="27" t="s">
        <v>10237</v>
      </c>
      <c r="C11415" s="28" t="s">
        <v>13493</v>
      </c>
      <c r="D11415" s="27" t="s">
        <v>12266</v>
      </c>
      <c r="E11415" s="134">
        <v>37.78</v>
      </c>
    </row>
    <row r="11416" spans="1:5" customFormat="1" ht="12.75" x14ac:dyDescent="0.2">
      <c r="A11416" s="27">
        <v>43606</v>
      </c>
      <c r="B11416" s="27" t="s">
        <v>10237</v>
      </c>
      <c r="C11416" s="28" t="s">
        <v>13494</v>
      </c>
      <c r="D11416" s="27" t="s">
        <v>10239</v>
      </c>
      <c r="E11416" s="134">
        <v>8.32</v>
      </c>
    </row>
    <row r="11417" spans="1:5" customFormat="1" ht="25.5" x14ac:dyDescent="0.2">
      <c r="A11417" s="27">
        <v>444</v>
      </c>
      <c r="B11417" s="27" t="s">
        <v>10237</v>
      </c>
      <c r="C11417" s="28" t="s">
        <v>13495</v>
      </c>
      <c r="D11417" s="27" t="s">
        <v>10239</v>
      </c>
      <c r="E11417" s="134">
        <v>34.4</v>
      </c>
    </row>
    <row r="11418" spans="1:5" customFormat="1" ht="25.5" x14ac:dyDescent="0.2">
      <c r="A11418" s="27">
        <v>445</v>
      </c>
      <c r="B11418" s="27" t="s">
        <v>10237</v>
      </c>
      <c r="C11418" s="28" t="s">
        <v>13496</v>
      </c>
      <c r="D11418" s="27" t="s">
        <v>10239</v>
      </c>
      <c r="E11418" s="134">
        <v>47.08</v>
      </c>
    </row>
    <row r="11419" spans="1:5" customFormat="1" ht="12.75" x14ac:dyDescent="0.2">
      <c r="A11419" s="27">
        <v>4783</v>
      </c>
      <c r="B11419" s="27" t="s">
        <v>10237</v>
      </c>
      <c r="C11419" s="28" t="s">
        <v>13497</v>
      </c>
      <c r="D11419" s="27" t="s">
        <v>10387</v>
      </c>
      <c r="E11419" s="134">
        <v>22.16</v>
      </c>
    </row>
    <row r="11420" spans="1:5" customFormat="1" ht="12.75" x14ac:dyDescent="0.2">
      <c r="A11420" s="27">
        <v>41079</v>
      </c>
      <c r="B11420" s="27" t="s">
        <v>10237</v>
      </c>
      <c r="C11420" s="28" t="s">
        <v>13498</v>
      </c>
      <c r="D11420" s="27" t="s">
        <v>10389</v>
      </c>
      <c r="E11420" s="134">
        <v>3884.35</v>
      </c>
    </row>
    <row r="11421" spans="1:5" customFormat="1" ht="12.75" x14ac:dyDescent="0.2">
      <c r="A11421" s="27">
        <v>12874</v>
      </c>
      <c r="B11421" s="27" t="s">
        <v>10237</v>
      </c>
      <c r="C11421" s="28" t="s">
        <v>13499</v>
      </c>
      <c r="D11421" s="27" t="s">
        <v>10387</v>
      </c>
      <c r="E11421" s="134">
        <v>20.420000000000002</v>
      </c>
    </row>
    <row r="11422" spans="1:5" customFormat="1" ht="12.75" x14ac:dyDescent="0.2">
      <c r="A11422" s="27">
        <v>41082</v>
      </c>
      <c r="B11422" s="27" t="s">
        <v>10237</v>
      </c>
      <c r="C11422" s="28" t="s">
        <v>13500</v>
      </c>
      <c r="D11422" s="27" t="s">
        <v>10389</v>
      </c>
      <c r="E11422" s="134">
        <v>3582.17</v>
      </c>
    </row>
    <row r="11423" spans="1:5" customFormat="1" ht="12.75" x14ac:dyDescent="0.2">
      <c r="A11423" s="27">
        <v>4785</v>
      </c>
      <c r="B11423" s="27" t="s">
        <v>10237</v>
      </c>
      <c r="C11423" s="28" t="s">
        <v>13501</v>
      </c>
      <c r="D11423" s="27" t="s">
        <v>10387</v>
      </c>
      <c r="E11423" s="134">
        <v>22.16</v>
      </c>
    </row>
    <row r="11424" spans="1:5" customFormat="1" ht="12.75" x14ac:dyDescent="0.2">
      <c r="A11424" s="27">
        <v>41081</v>
      </c>
      <c r="B11424" s="27" t="s">
        <v>10237</v>
      </c>
      <c r="C11424" s="28" t="s">
        <v>13502</v>
      </c>
      <c r="D11424" s="27" t="s">
        <v>10389</v>
      </c>
      <c r="E11424" s="134">
        <v>3884.35</v>
      </c>
    </row>
    <row r="11425" spans="1:5" customFormat="1" ht="12.75" x14ac:dyDescent="0.2">
      <c r="A11425" s="27">
        <v>4801</v>
      </c>
      <c r="B11425" s="27" t="s">
        <v>10237</v>
      </c>
      <c r="C11425" s="28" t="s">
        <v>13503</v>
      </c>
      <c r="D11425" s="27" t="s">
        <v>10640</v>
      </c>
      <c r="E11425" s="134">
        <v>61.8</v>
      </c>
    </row>
    <row r="11426" spans="1:5" customFormat="1" ht="12.75" x14ac:dyDescent="0.2">
      <c r="A11426" s="27">
        <v>4794</v>
      </c>
      <c r="B11426" s="27" t="s">
        <v>10237</v>
      </c>
      <c r="C11426" s="28" t="s">
        <v>13504</v>
      </c>
      <c r="D11426" s="27" t="s">
        <v>10640</v>
      </c>
      <c r="E11426" s="134">
        <v>281.49</v>
      </c>
    </row>
    <row r="11427" spans="1:5" customFormat="1" ht="25.5" x14ac:dyDescent="0.2">
      <c r="A11427" s="27">
        <v>4796</v>
      </c>
      <c r="B11427" s="27" t="s">
        <v>10237</v>
      </c>
      <c r="C11427" s="28" t="s">
        <v>13505</v>
      </c>
      <c r="D11427" s="27" t="s">
        <v>10640</v>
      </c>
      <c r="E11427" s="134">
        <v>170.97</v>
      </c>
    </row>
    <row r="11428" spans="1:5" customFormat="1" ht="12.75" x14ac:dyDescent="0.2">
      <c r="A11428" s="27">
        <v>4800</v>
      </c>
      <c r="B11428" s="27" t="s">
        <v>10237</v>
      </c>
      <c r="C11428" s="28" t="s">
        <v>13506</v>
      </c>
      <c r="D11428" s="27" t="s">
        <v>10640</v>
      </c>
      <c r="E11428" s="134">
        <v>47.02</v>
      </c>
    </row>
    <row r="11429" spans="1:5" customFormat="1" ht="12.75" x14ac:dyDescent="0.2">
      <c r="A11429" s="27">
        <v>4795</v>
      </c>
      <c r="B11429" s="27" t="s">
        <v>10237</v>
      </c>
      <c r="C11429" s="28" t="s">
        <v>13507</v>
      </c>
      <c r="D11429" s="27" t="s">
        <v>10640</v>
      </c>
      <c r="E11429" s="134">
        <v>274.02</v>
      </c>
    </row>
    <row r="11430" spans="1:5" customFormat="1" ht="38.25" x14ac:dyDescent="0.2">
      <c r="A11430" s="27">
        <v>39694</v>
      </c>
      <c r="B11430" s="27" t="s">
        <v>10237</v>
      </c>
      <c r="C11430" s="28" t="s">
        <v>13508</v>
      </c>
      <c r="D11430" s="27" t="s">
        <v>10640</v>
      </c>
      <c r="E11430" s="134">
        <v>344.6</v>
      </c>
    </row>
    <row r="11431" spans="1:5" customFormat="1" ht="12.75" x14ac:dyDescent="0.2">
      <c r="A11431" s="27">
        <v>1292</v>
      </c>
      <c r="B11431" s="27" t="s">
        <v>10237</v>
      </c>
      <c r="C11431" s="28" t="s">
        <v>25969</v>
      </c>
      <c r="D11431" s="27" t="s">
        <v>10640</v>
      </c>
      <c r="E11431" s="134">
        <v>32.94</v>
      </c>
    </row>
    <row r="11432" spans="1:5" customFormat="1" ht="25.5" x14ac:dyDescent="0.2">
      <c r="A11432" s="27">
        <v>1287</v>
      </c>
      <c r="B11432" s="27" t="s">
        <v>10237</v>
      </c>
      <c r="C11432" s="28" t="s">
        <v>25970</v>
      </c>
      <c r="D11432" s="27" t="s">
        <v>10640</v>
      </c>
      <c r="E11432" s="134">
        <v>26.37</v>
      </c>
    </row>
    <row r="11433" spans="1:5" customFormat="1" ht="25.5" x14ac:dyDescent="0.2">
      <c r="A11433" s="27">
        <v>4786</v>
      </c>
      <c r="B11433" s="27" t="s">
        <v>10237</v>
      </c>
      <c r="C11433" s="28" t="s">
        <v>13509</v>
      </c>
      <c r="D11433" s="27" t="s">
        <v>10640</v>
      </c>
      <c r="E11433" s="134">
        <v>108.5</v>
      </c>
    </row>
    <row r="11434" spans="1:5" customFormat="1" ht="25.5" x14ac:dyDescent="0.2">
      <c r="A11434" s="27">
        <v>10840</v>
      </c>
      <c r="B11434" s="27" t="s">
        <v>10237</v>
      </c>
      <c r="C11434" s="28" t="s">
        <v>13510</v>
      </c>
      <c r="D11434" s="27" t="s">
        <v>10640</v>
      </c>
      <c r="E11434" s="134">
        <v>237.5</v>
      </c>
    </row>
    <row r="11435" spans="1:5" customFormat="1" ht="25.5" x14ac:dyDescent="0.2">
      <c r="A11435" s="27">
        <v>10841</v>
      </c>
      <c r="B11435" s="27" t="s">
        <v>10237</v>
      </c>
      <c r="C11435" s="28" t="s">
        <v>13511</v>
      </c>
      <c r="D11435" s="27" t="s">
        <v>10640</v>
      </c>
      <c r="E11435" s="134">
        <v>179.24</v>
      </c>
    </row>
    <row r="11436" spans="1:5" customFormat="1" ht="25.5" x14ac:dyDescent="0.2">
      <c r="A11436" s="27">
        <v>44540</v>
      </c>
      <c r="B11436" s="27" t="s">
        <v>10237</v>
      </c>
      <c r="C11436" s="28" t="s">
        <v>13512</v>
      </c>
      <c r="D11436" s="27" t="s">
        <v>10640</v>
      </c>
      <c r="E11436" s="134">
        <v>229.03</v>
      </c>
    </row>
    <row r="11437" spans="1:5" customFormat="1" ht="25.5" x14ac:dyDescent="0.2">
      <c r="A11437" s="27">
        <v>10842</v>
      </c>
      <c r="B11437" s="27" t="s">
        <v>10237</v>
      </c>
      <c r="C11437" s="28" t="s">
        <v>13513</v>
      </c>
      <c r="D11437" s="27" t="s">
        <v>10640</v>
      </c>
      <c r="E11437" s="134">
        <v>258.89999999999998</v>
      </c>
    </row>
    <row r="11438" spans="1:5" customFormat="1" ht="25.5" x14ac:dyDescent="0.2">
      <c r="A11438" s="27">
        <v>45190</v>
      </c>
      <c r="B11438" s="27" t="s">
        <v>10237</v>
      </c>
      <c r="C11438" s="28" t="s">
        <v>26683</v>
      </c>
      <c r="D11438" s="27" t="s">
        <v>10640</v>
      </c>
      <c r="E11438" s="134">
        <v>54.4</v>
      </c>
    </row>
    <row r="11439" spans="1:5" customFormat="1" ht="25.5" x14ac:dyDescent="0.2">
      <c r="A11439" s="27">
        <v>45189</v>
      </c>
      <c r="B11439" s="27" t="s">
        <v>10237</v>
      </c>
      <c r="C11439" s="28" t="s">
        <v>30060</v>
      </c>
      <c r="D11439" s="27" t="s">
        <v>10640</v>
      </c>
      <c r="E11439" s="134">
        <v>89.98</v>
      </c>
    </row>
    <row r="11440" spans="1:5" customFormat="1" ht="25.5" x14ac:dyDescent="0.2">
      <c r="A11440" s="27">
        <v>45191</v>
      </c>
      <c r="B11440" s="27" t="s">
        <v>10237</v>
      </c>
      <c r="C11440" s="28" t="s">
        <v>30061</v>
      </c>
      <c r="D11440" s="27" t="s">
        <v>10640</v>
      </c>
      <c r="E11440" s="134">
        <v>92.29</v>
      </c>
    </row>
    <row r="11441" spans="1:5" customFormat="1" ht="12.75" x14ac:dyDescent="0.2">
      <c r="A11441" s="27">
        <v>38180</v>
      </c>
      <c r="B11441" s="27" t="s">
        <v>10237</v>
      </c>
      <c r="C11441" s="28" t="s">
        <v>13514</v>
      </c>
      <c r="D11441" s="27" t="s">
        <v>10640</v>
      </c>
      <c r="E11441" s="134">
        <v>137.65</v>
      </c>
    </row>
    <row r="11442" spans="1:5" customFormat="1" ht="12.75" x14ac:dyDescent="0.2">
      <c r="A11442" s="27">
        <v>40648</v>
      </c>
      <c r="B11442" s="27" t="s">
        <v>10237</v>
      </c>
      <c r="C11442" s="28" t="s">
        <v>13515</v>
      </c>
      <c r="D11442" s="27" t="s">
        <v>10640</v>
      </c>
      <c r="E11442" s="134">
        <v>208.32</v>
      </c>
    </row>
    <row r="11443" spans="1:5" customFormat="1" ht="12.75" x14ac:dyDescent="0.2">
      <c r="A11443" s="27">
        <v>40649</v>
      </c>
      <c r="B11443" s="27" t="s">
        <v>10237</v>
      </c>
      <c r="C11443" s="28" t="s">
        <v>13516</v>
      </c>
      <c r="D11443" s="27" t="s">
        <v>10640</v>
      </c>
      <c r="E11443" s="134">
        <v>121.34</v>
      </c>
    </row>
    <row r="11444" spans="1:5" customFormat="1" ht="12.75" x14ac:dyDescent="0.2">
      <c r="A11444" s="27">
        <v>40650</v>
      </c>
      <c r="B11444" s="27" t="s">
        <v>10237</v>
      </c>
      <c r="C11444" s="28" t="s">
        <v>13517</v>
      </c>
      <c r="D11444" s="27" t="s">
        <v>10640</v>
      </c>
      <c r="E11444" s="134">
        <v>156.24</v>
      </c>
    </row>
    <row r="11445" spans="1:5" customFormat="1" ht="12.75" x14ac:dyDescent="0.2">
      <c r="A11445" s="27">
        <v>40651</v>
      </c>
      <c r="B11445" s="27" t="s">
        <v>10237</v>
      </c>
      <c r="C11445" s="28" t="s">
        <v>13518</v>
      </c>
      <c r="D11445" s="27" t="s">
        <v>10640</v>
      </c>
      <c r="E11445" s="134">
        <v>288.17</v>
      </c>
    </row>
    <row r="11446" spans="1:5" customFormat="1" ht="12.75" x14ac:dyDescent="0.2">
      <c r="A11446" s="27">
        <v>40652</v>
      </c>
      <c r="B11446" s="27" t="s">
        <v>10237</v>
      </c>
      <c r="C11446" s="28" t="s">
        <v>13519</v>
      </c>
      <c r="D11446" s="27" t="s">
        <v>10640</v>
      </c>
      <c r="E11446" s="134">
        <v>154.5</v>
      </c>
    </row>
    <row r="11447" spans="1:5" customFormat="1" ht="25.5" x14ac:dyDescent="0.2">
      <c r="A11447" s="27">
        <v>40647</v>
      </c>
      <c r="B11447" s="27" t="s">
        <v>10237</v>
      </c>
      <c r="C11447" s="28" t="s">
        <v>13520</v>
      </c>
      <c r="D11447" s="27" t="s">
        <v>10640</v>
      </c>
      <c r="E11447" s="134">
        <v>170.12</v>
      </c>
    </row>
    <row r="11448" spans="1:5" customFormat="1" ht="12.75" x14ac:dyDescent="0.2">
      <c r="A11448" s="27">
        <v>40653</v>
      </c>
      <c r="B11448" s="27" t="s">
        <v>10237</v>
      </c>
      <c r="C11448" s="28" t="s">
        <v>13521</v>
      </c>
      <c r="D11448" s="27" t="s">
        <v>10640</v>
      </c>
      <c r="E11448" s="134">
        <v>130.19999999999999</v>
      </c>
    </row>
    <row r="11449" spans="1:5" customFormat="1" ht="25.5" x14ac:dyDescent="0.2">
      <c r="A11449" s="27">
        <v>38135</v>
      </c>
      <c r="B11449" s="27" t="s">
        <v>10237</v>
      </c>
      <c r="C11449" s="28" t="s">
        <v>13522</v>
      </c>
      <c r="D11449" s="27" t="s">
        <v>10640</v>
      </c>
      <c r="E11449" s="134">
        <v>108.38</v>
      </c>
    </row>
    <row r="11450" spans="1:5" customFormat="1" ht="25.5" x14ac:dyDescent="0.2">
      <c r="A11450" s="27">
        <v>36178</v>
      </c>
      <c r="B11450" s="27" t="s">
        <v>10237</v>
      </c>
      <c r="C11450" s="28" t="s">
        <v>13523</v>
      </c>
      <c r="D11450" s="27" t="s">
        <v>10239</v>
      </c>
      <c r="E11450" s="134">
        <v>15.49</v>
      </c>
    </row>
    <row r="11451" spans="1:5" customFormat="1" ht="12.75" x14ac:dyDescent="0.2">
      <c r="A11451" s="27">
        <v>38181</v>
      </c>
      <c r="B11451" s="27" t="s">
        <v>10237</v>
      </c>
      <c r="C11451" s="28" t="s">
        <v>13524</v>
      </c>
      <c r="D11451" s="27" t="s">
        <v>10640</v>
      </c>
      <c r="E11451" s="134">
        <v>187.92</v>
      </c>
    </row>
    <row r="11452" spans="1:5" customFormat="1" ht="12.75" x14ac:dyDescent="0.2">
      <c r="A11452" s="27">
        <v>38182</v>
      </c>
      <c r="B11452" s="27" t="s">
        <v>10237</v>
      </c>
      <c r="C11452" s="28" t="s">
        <v>13525</v>
      </c>
      <c r="D11452" s="27" t="s">
        <v>10640</v>
      </c>
      <c r="E11452" s="134">
        <v>179</v>
      </c>
    </row>
    <row r="11453" spans="1:5" customFormat="1" ht="25.5" x14ac:dyDescent="0.2">
      <c r="A11453" s="27">
        <v>38186</v>
      </c>
      <c r="B11453" s="27" t="s">
        <v>10237</v>
      </c>
      <c r="C11453" s="28" t="s">
        <v>13526</v>
      </c>
      <c r="D11453" s="27" t="s">
        <v>10640</v>
      </c>
      <c r="E11453" s="134">
        <v>465.29</v>
      </c>
    </row>
    <row r="11454" spans="1:5" customFormat="1" ht="25.5" x14ac:dyDescent="0.2">
      <c r="A11454" s="27">
        <v>38185</v>
      </c>
      <c r="B11454" s="27" t="s">
        <v>10237</v>
      </c>
      <c r="C11454" s="28" t="s">
        <v>13527</v>
      </c>
      <c r="D11454" s="27" t="s">
        <v>10640</v>
      </c>
      <c r="E11454" s="50">
        <v>414.27</v>
      </c>
    </row>
    <row r="11455" spans="1:5" customFormat="1" ht="25.5" x14ac:dyDescent="0.2">
      <c r="A11455" s="27">
        <v>40654</v>
      </c>
      <c r="B11455" s="27" t="s">
        <v>10237</v>
      </c>
      <c r="C11455" s="28" t="s">
        <v>13528</v>
      </c>
      <c r="D11455" s="27" t="s">
        <v>10640</v>
      </c>
      <c r="E11455" s="50">
        <v>202.24</v>
      </c>
    </row>
    <row r="11456" spans="1:5" customFormat="1" ht="25.5" x14ac:dyDescent="0.2">
      <c r="A11456" s="27">
        <v>44541</v>
      </c>
      <c r="B11456" s="27" t="s">
        <v>10237</v>
      </c>
      <c r="C11456" s="28" t="s">
        <v>13529</v>
      </c>
      <c r="D11456" s="27" t="s">
        <v>10640</v>
      </c>
      <c r="E11456" s="134">
        <v>189.2</v>
      </c>
    </row>
    <row r="11457" spans="1:5" customFormat="1" ht="25.5" x14ac:dyDescent="0.2">
      <c r="A11457" s="27">
        <v>4822</v>
      </c>
      <c r="B11457" s="27" t="s">
        <v>10237</v>
      </c>
      <c r="C11457" s="28" t="s">
        <v>13530</v>
      </c>
      <c r="D11457" s="27" t="s">
        <v>10640</v>
      </c>
      <c r="E11457" s="134">
        <v>184.85</v>
      </c>
    </row>
    <row r="11458" spans="1:5" customFormat="1" ht="25.5" x14ac:dyDescent="0.2">
      <c r="A11458" s="27">
        <v>4818</v>
      </c>
      <c r="B11458" s="27" t="s">
        <v>10237</v>
      </c>
      <c r="C11458" s="28" t="s">
        <v>13531</v>
      </c>
      <c r="D11458" s="27" t="s">
        <v>10640</v>
      </c>
      <c r="E11458" s="134">
        <v>190</v>
      </c>
    </row>
    <row r="11459" spans="1:5" customFormat="1" ht="25.5" x14ac:dyDescent="0.2">
      <c r="A11459" s="27">
        <v>39567</v>
      </c>
      <c r="B11459" s="27" t="s">
        <v>10237</v>
      </c>
      <c r="C11459" s="28" t="s">
        <v>13532</v>
      </c>
      <c r="D11459" s="27" t="s">
        <v>10640</v>
      </c>
      <c r="E11459" s="134">
        <v>41.97</v>
      </c>
    </row>
    <row r="11460" spans="1:5" customFormat="1" ht="25.5" x14ac:dyDescent="0.2">
      <c r="A11460" s="27">
        <v>39566</v>
      </c>
      <c r="B11460" s="27" t="s">
        <v>10237</v>
      </c>
      <c r="C11460" s="28" t="s">
        <v>13533</v>
      </c>
      <c r="D11460" s="27" t="s">
        <v>10640</v>
      </c>
      <c r="E11460" s="134">
        <v>44.42</v>
      </c>
    </row>
    <row r="11461" spans="1:5" customFormat="1" ht="25.5" x14ac:dyDescent="0.2">
      <c r="A11461" s="27">
        <v>39416</v>
      </c>
      <c r="B11461" s="27" t="s">
        <v>10237</v>
      </c>
      <c r="C11461" s="28" t="s">
        <v>13534</v>
      </c>
      <c r="D11461" s="27" t="s">
        <v>10640</v>
      </c>
      <c r="E11461" s="134">
        <v>27.07</v>
      </c>
    </row>
    <row r="11462" spans="1:5" customFormat="1" ht="25.5" x14ac:dyDescent="0.2">
      <c r="A11462" s="27">
        <v>39417</v>
      </c>
      <c r="B11462" s="27" t="s">
        <v>10237</v>
      </c>
      <c r="C11462" s="28" t="s">
        <v>13535</v>
      </c>
      <c r="D11462" s="27" t="s">
        <v>10640</v>
      </c>
      <c r="E11462" s="134">
        <v>26.41</v>
      </c>
    </row>
    <row r="11463" spans="1:5" customFormat="1" ht="25.5" x14ac:dyDescent="0.2">
      <c r="A11463" s="27">
        <v>43742</v>
      </c>
      <c r="B11463" s="27" t="s">
        <v>10237</v>
      </c>
      <c r="C11463" s="28" t="s">
        <v>13536</v>
      </c>
      <c r="D11463" s="27" t="s">
        <v>10640</v>
      </c>
      <c r="E11463" s="134">
        <v>28.48</v>
      </c>
    </row>
    <row r="11464" spans="1:5" customFormat="1" ht="25.5" x14ac:dyDescent="0.2">
      <c r="A11464" s="27">
        <v>39414</v>
      </c>
      <c r="B11464" s="27" t="s">
        <v>10237</v>
      </c>
      <c r="C11464" s="28" t="s">
        <v>13537</v>
      </c>
      <c r="D11464" s="27" t="s">
        <v>10640</v>
      </c>
      <c r="E11464" s="50">
        <v>25.64</v>
      </c>
    </row>
    <row r="11465" spans="1:5" customFormat="1" ht="25.5" x14ac:dyDescent="0.2">
      <c r="A11465" s="27">
        <v>39415</v>
      </c>
      <c r="B11465" s="27" t="s">
        <v>10237</v>
      </c>
      <c r="C11465" s="28" t="s">
        <v>13538</v>
      </c>
      <c r="D11465" s="27" t="s">
        <v>10640</v>
      </c>
      <c r="E11465" s="134">
        <v>22.1</v>
      </c>
    </row>
    <row r="11466" spans="1:5" customFormat="1" ht="25.5" x14ac:dyDescent="0.2">
      <c r="A11466" s="27">
        <v>43740</v>
      </c>
      <c r="B11466" s="27" t="s">
        <v>10237</v>
      </c>
      <c r="C11466" s="28" t="s">
        <v>13539</v>
      </c>
      <c r="D11466" s="27" t="s">
        <v>10640</v>
      </c>
      <c r="E11466" s="134">
        <v>26.99</v>
      </c>
    </row>
    <row r="11467" spans="1:5" customFormat="1" ht="25.5" x14ac:dyDescent="0.2">
      <c r="A11467" s="27">
        <v>39412</v>
      </c>
      <c r="B11467" s="27" t="s">
        <v>10237</v>
      </c>
      <c r="C11467" s="28" t="s">
        <v>13540</v>
      </c>
      <c r="D11467" s="27" t="s">
        <v>10640</v>
      </c>
      <c r="E11467" s="134">
        <v>18.510000000000002</v>
      </c>
    </row>
    <row r="11468" spans="1:5" customFormat="1" ht="25.5" x14ac:dyDescent="0.2">
      <c r="A11468" s="27">
        <v>39413</v>
      </c>
      <c r="B11468" s="27" t="s">
        <v>10237</v>
      </c>
      <c r="C11468" s="28" t="s">
        <v>13541</v>
      </c>
      <c r="D11468" s="27" t="s">
        <v>10640</v>
      </c>
      <c r="E11468" s="50">
        <v>20.010000000000002</v>
      </c>
    </row>
    <row r="11469" spans="1:5" customFormat="1" ht="25.5" x14ac:dyDescent="0.2">
      <c r="A11469" s="27">
        <v>43741</v>
      </c>
      <c r="B11469" s="27" t="s">
        <v>10237</v>
      </c>
      <c r="C11469" s="28" t="s">
        <v>13542</v>
      </c>
      <c r="D11469" s="27" t="s">
        <v>10640</v>
      </c>
      <c r="E11469" s="134">
        <v>21.34</v>
      </c>
    </row>
    <row r="11470" spans="1:5" customFormat="1" ht="12.75" x14ac:dyDescent="0.2">
      <c r="A11470" s="27">
        <v>11062</v>
      </c>
      <c r="B11470" s="27" t="s">
        <v>10237</v>
      </c>
      <c r="C11470" s="28" t="s">
        <v>13543</v>
      </c>
      <c r="D11470" s="27" t="s">
        <v>10640</v>
      </c>
      <c r="E11470" s="134">
        <v>47.67</v>
      </c>
    </row>
    <row r="11471" spans="1:5" customFormat="1" ht="12.75" x14ac:dyDescent="0.2">
      <c r="A11471" s="27">
        <v>11063</v>
      </c>
      <c r="B11471" s="27" t="s">
        <v>10237</v>
      </c>
      <c r="C11471" s="28" t="s">
        <v>13544</v>
      </c>
      <c r="D11471" s="27" t="s">
        <v>10640</v>
      </c>
      <c r="E11471" s="134">
        <v>29.17</v>
      </c>
    </row>
    <row r="11472" spans="1:5" customFormat="1" ht="12.75" x14ac:dyDescent="0.2">
      <c r="A11472" s="27">
        <v>13521</v>
      </c>
      <c r="B11472" s="27" t="s">
        <v>10237</v>
      </c>
      <c r="C11472" s="28" t="s">
        <v>13545</v>
      </c>
      <c r="D11472" s="27" t="s">
        <v>10239</v>
      </c>
      <c r="E11472" s="134">
        <v>132</v>
      </c>
    </row>
    <row r="11473" spans="1:5" customFormat="1" ht="25.5" x14ac:dyDescent="0.2">
      <c r="A11473" s="27">
        <v>10851</v>
      </c>
      <c r="B11473" s="27" t="s">
        <v>10237</v>
      </c>
      <c r="C11473" s="28" t="s">
        <v>13546</v>
      </c>
      <c r="D11473" s="27" t="s">
        <v>10239</v>
      </c>
      <c r="E11473" s="134">
        <v>70.83</v>
      </c>
    </row>
    <row r="11474" spans="1:5" customFormat="1" ht="25.5" x14ac:dyDescent="0.2">
      <c r="A11474" s="27">
        <v>39515</v>
      </c>
      <c r="B11474" s="27" t="s">
        <v>10237</v>
      </c>
      <c r="C11474" s="28" t="s">
        <v>13547</v>
      </c>
      <c r="D11474" s="27" t="s">
        <v>10239</v>
      </c>
      <c r="E11474" s="134">
        <v>44.08</v>
      </c>
    </row>
    <row r="11475" spans="1:5" customFormat="1" ht="25.5" x14ac:dyDescent="0.2">
      <c r="A11475" s="27">
        <v>39516</v>
      </c>
      <c r="B11475" s="27" t="s">
        <v>10237</v>
      </c>
      <c r="C11475" s="28" t="s">
        <v>13548</v>
      </c>
      <c r="D11475" s="27" t="s">
        <v>10239</v>
      </c>
      <c r="E11475" s="134">
        <v>37.159999999999997</v>
      </c>
    </row>
    <row r="11476" spans="1:5" customFormat="1" ht="25.5" x14ac:dyDescent="0.2">
      <c r="A11476" s="27">
        <v>39514</v>
      </c>
      <c r="B11476" s="27" t="s">
        <v>10237</v>
      </c>
      <c r="C11476" s="28" t="s">
        <v>13549</v>
      </c>
      <c r="D11476" s="27" t="s">
        <v>10239</v>
      </c>
      <c r="E11476" s="134">
        <v>23.12</v>
      </c>
    </row>
    <row r="11477" spans="1:5" customFormat="1" ht="12.75" x14ac:dyDescent="0.2">
      <c r="A11477" s="27">
        <v>4812</v>
      </c>
      <c r="B11477" s="27" t="s">
        <v>10237</v>
      </c>
      <c r="C11477" s="28" t="s">
        <v>13550</v>
      </c>
      <c r="D11477" s="27" t="s">
        <v>10640</v>
      </c>
      <c r="E11477" s="134">
        <v>11.1</v>
      </c>
    </row>
    <row r="11478" spans="1:5" customFormat="1" ht="12.75" x14ac:dyDescent="0.2">
      <c r="A11478" s="27">
        <v>10849</v>
      </c>
      <c r="B11478" s="27" t="s">
        <v>10237</v>
      </c>
      <c r="C11478" s="28" t="s">
        <v>13551</v>
      </c>
      <c r="D11478" s="27" t="s">
        <v>10239</v>
      </c>
      <c r="E11478" s="134">
        <v>1920.01</v>
      </c>
    </row>
    <row r="11479" spans="1:5" customFormat="1" ht="12.75" x14ac:dyDescent="0.2">
      <c r="A11479" s="27">
        <v>10848</v>
      </c>
      <c r="B11479" s="27" t="s">
        <v>10237</v>
      </c>
      <c r="C11479" s="28" t="s">
        <v>13552</v>
      </c>
      <c r="D11479" s="27" t="s">
        <v>10239</v>
      </c>
      <c r="E11479" s="134">
        <v>1206.01</v>
      </c>
    </row>
    <row r="11480" spans="1:5" customFormat="1" ht="25.5" x14ac:dyDescent="0.2">
      <c r="A11480" s="27">
        <v>4813</v>
      </c>
      <c r="B11480" s="27" t="s">
        <v>10237</v>
      </c>
      <c r="C11480" s="28" t="s">
        <v>13553</v>
      </c>
      <c r="D11480" s="27" t="s">
        <v>10640</v>
      </c>
      <c r="E11480" s="134">
        <v>400</v>
      </c>
    </row>
    <row r="11481" spans="1:5" customFormat="1" ht="25.5" x14ac:dyDescent="0.2">
      <c r="A11481" s="27">
        <v>37560</v>
      </c>
      <c r="B11481" s="27" t="s">
        <v>10237</v>
      </c>
      <c r="C11481" s="28" t="s">
        <v>13554</v>
      </c>
      <c r="D11481" s="27" t="s">
        <v>10239</v>
      </c>
      <c r="E11481" s="134">
        <v>35.43</v>
      </c>
    </row>
    <row r="11482" spans="1:5" customFormat="1" ht="25.5" x14ac:dyDescent="0.2">
      <c r="A11482" s="27">
        <v>37557</v>
      </c>
      <c r="B11482" s="27" t="s">
        <v>10237</v>
      </c>
      <c r="C11482" s="28" t="s">
        <v>13555</v>
      </c>
      <c r="D11482" s="27" t="s">
        <v>10239</v>
      </c>
      <c r="E11482" s="134">
        <v>10.76</v>
      </c>
    </row>
    <row r="11483" spans="1:5" customFormat="1" ht="25.5" x14ac:dyDescent="0.2">
      <c r="A11483" s="27">
        <v>37556</v>
      </c>
      <c r="B11483" s="27" t="s">
        <v>10237</v>
      </c>
      <c r="C11483" s="28" t="s">
        <v>13556</v>
      </c>
      <c r="D11483" s="27" t="s">
        <v>10239</v>
      </c>
      <c r="E11483" s="134">
        <v>20.82</v>
      </c>
    </row>
    <row r="11484" spans="1:5" customFormat="1" ht="25.5" x14ac:dyDescent="0.2">
      <c r="A11484" s="27">
        <v>37559</v>
      </c>
      <c r="B11484" s="27" t="s">
        <v>10237</v>
      </c>
      <c r="C11484" s="28" t="s">
        <v>13557</v>
      </c>
      <c r="D11484" s="27" t="s">
        <v>10239</v>
      </c>
      <c r="E11484" s="134">
        <v>25.54</v>
      </c>
    </row>
    <row r="11485" spans="1:5" customFormat="1" ht="25.5" x14ac:dyDescent="0.2">
      <c r="A11485" s="27">
        <v>37539</v>
      </c>
      <c r="B11485" s="27" t="s">
        <v>10237</v>
      </c>
      <c r="C11485" s="28" t="s">
        <v>13558</v>
      </c>
      <c r="D11485" s="27" t="s">
        <v>10239</v>
      </c>
      <c r="E11485" s="134">
        <v>18</v>
      </c>
    </row>
    <row r="11486" spans="1:5" customFormat="1" ht="25.5" x14ac:dyDescent="0.2">
      <c r="A11486" s="27">
        <v>37558</v>
      </c>
      <c r="B11486" s="27" t="s">
        <v>10237</v>
      </c>
      <c r="C11486" s="28" t="s">
        <v>13559</v>
      </c>
      <c r="D11486" s="27" t="s">
        <v>10239</v>
      </c>
      <c r="E11486" s="50">
        <v>33.56</v>
      </c>
    </row>
    <row r="11487" spans="1:5" customFormat="1" ht="12.75" x14ac:dyDescent="0.2">
      <c r="A11487" s="27">
        <v>34723</v>
      </c>
      <c r="B11487" s="27" t="s">
        <v>10237</v>
      </c>
      <c r="C11487" s="28" t="s">
        <v>13560</v>
      </c>
      <c r="D11487" s="27" t="s">
        <v>10640</v>
      </c>
      <c r="E11487" s="50">
        <v>924</v>
      </c>
    </row>
    <row r="11488" spans="1:5" customFormat="1" ht="12.75" x14ac:dyDescent="0.2">
      <c r="A11488" s="27">
        <v>34721</v>
      </c>
      <c r="B11488" s="27" t="s">
        <v>10237</v>
      </c>
      <c r="C11488" s="28" t="s">
        <v>13561</v>
      </c>
      <c r="D11488" s="27" t="s">
        <v>10640</v>
      </c>
      <c r="E11488" s="134">
        <v>1152.01</v>
      </c>
    </row>
    <row r="11489" spans="1:5" customFormat="1" ht="12.75" x14ac:dyDescent="0.2">
      <c r="A11489" s="27">
        <v>4309</v>
      </c>
      <c r="B11489" s="27" t="s">
        <v>10237</v>
      </c>
      <c r="C11489" s="28" t="s">
        <v>13562</v>
      </c>
      <c r="D11489" s="27" t="s">
        <v>10239</v>
      </c>
      <c r="E11489" s="134">
        <v>8.2100000000000009</v>
      </c>
    </row>
    <row r="11490" spans="1:5" customFormat="1" ht="12.75" x14ac:dyDescent="0.2">
      <c r="A11490" s="27">
        <v>4307</v>
      </c>
      <c r="B11490" s="27" t="s">
        <v>10237</v>
      </c>
      <c r="C11490" s="28" t="s">
        <v>13563</v>
      </c>
      <c r="D11490" s="27" t="s">
        <v>10239</v>
      </c>
      <c r="E11490" s="134">
        <v>14.04</v>
      </c>
    </row>
    <row r="11491" spans="1:5" customFormat="1" ht="12.75" x14ac:dyDescent="0.2">
      <c r="A11491" s="27">
        <v>10850</v>
      </c>
      <c r="B11491" s="27" t="s">
        <v>10237</v>
      </c>
      <c r="C11491" s="28" t="s">
        <v>13564</v>
      </c>
      <c r="D11491" s="27" t="s">
        <v>10239</v>
      </c>
      <c r="E11491" s="134">
        <v>60</v>
      </c>
    </row>
    <row r="11492" spans="1:5" customFormat="1" ht="38.25" x14ac:dyDescent="0.2">
      <c r="A11492" s="27">
        <v>42438</v>
      </c>
      <c r="B11492" s="27" t="s">
        <v>10237</v>
      </c>
      <c r="C11492" s="28" t="s">
        <v>13565</v>
      </c>
      <c r="D11492" s="27" t="s">
        <v>10239</v>
      </c>
      <c r="E11492" s="134">
        <v>2090.75</v>
      </c>
    </row>
    <row r="11493" spans="1:5" customFormat="1" ht="12.75" x14ac:dyDescent="0.2">
      <c r="A11493" s="27">
        <v>4792</v>
      </c>
      <c r="B11493" s="27" t="s">
        <v>10237</v>
      </c>
      <c r="C11493" s="28" t="s">
        <v>13566</v>
      </c>
      <c r="D11493" s="27" t="s">
        <v>10640</v>
      </c>
      <c r="E11493" s="134">
        <v>132.13999999999999</v>
      </c>
    </row>
    <row r="11494" spans="1:5" customFormat="1" ht="25.5" x14ac:dyDescent="0.2">
      <c r="A11494" s="27">
        <v>4790</v>
      </c>
      <c r="B11494" s="27" t="s">
        <v>10237</v>
      </c>
      <c r="C11494" s="28" t="s">
        <v>13567</v>
      </c>
      <c r="D11494" s="27" t="s">
        <v>10640</v>
      </c>
      <c r="E11494" s="134">
        <v>79.45</v>
      </c>
    </row>
    <row r="11495" spans="1:5" customFormat="1" ht="25.5" x14ac:dyDescent="0.2">
      <c r="A11495" s="27">
        <v>40671</v>
      </c>
      <c r="B11495" s="27" t="s">
        <v>10237</v>
      </c>
      <c r="C11495" s="28" t="s">
        <v>13568</v>
      </c>
      <c r="D11495" s="27" t="s">
        <v>10640</v>
      </c>
      <c r="E11495" s="134">
        <v>101.71</v>
      </c>
    </row>
    <row r="11496" spans="1:5" customFormat="1" ht="12.75" x14ac:dyDescent="0.2">
      <c r="A11496" s="27">
        <v>7552</v>
      </c>
      <c r="B11496" s="27" t="s">
        <v>10237</v>
      </c>
      <c r="C11496" s="28" t="s">
        <v>13569</v>
      </c>
      <c r="D11496" s="27" t="s">
        <v>10239</v>
      </c>
      <c r="E11496" s="134">
        <v>18.82</v>
      </c>
    </row>
    <row r="11497" spans="1:5" customFormat="1" ht="12.75" x14ac:dyDescent="0.2">
      <c r="A11497" s="27">
        <v>4893</v>
      </c>
      <c r="B11497" s="27" t="s">
        <v>10237</v>
      </c>
      <c r="C11497" s="28" t="s">
        <v>13570</v>
      </c>
      <c r="D11497" s="27" t="s">
        <v>10239</v>
      </c>
      <c r="E11497" s="134">
        <v>15.74</v>
      </c>
    </row>
    <row r="11498" spans="1:5" customFormat="1" ht="12.75" x14ac:dyDescent="0.2">
      <c r="A11498" s="27">
        <v>4894</v>
      </c>
      <c r="B11498" s="27" t="s">
        <v>10237</v>
      </c>
      <c r="C11498" s="28" t="s">
        <v>13571</v>
      </c>
      <c r="D11498" s="27" t="s">
        <v>10239</v>
      </c>
      <c r="E11498" s="134">
        <v>13.5</v>
      </c>
    </row>
    <row r="11499" spans="1:5" customFormat="1" ht="12.75" x14ac:dyDescent="0.2">
      <c r="A11499" s="27">
        <v>4888</v>
      </c>
      <c r="B11499" s="27" t="s">
        <v>10237</v>
      </c>
      <c r="C11499" s="28" t="s">
        <v>13572</v>
      </c>
      <c r="D11499" s="27" t="s">
        <v>10239</v>
      </c>
      <c r="E11499" s="134">
        <v>4.5999999999999996</v>
      </c>
    </row>
    <row r="11500" spans="1:5" customFormat="1" ht="12.75" x14ac:dyDescent="0.2">
      <c r="A11500" s="27">
        <v>4890</v>
      </c>
      <c r="B11500" s="27" t="s">
        <v>10237</v>
      </c>
      <c r="C11500" s="28" t="s">
        <v>13573</v>
      </c>
      <c r="D11500" s="27" t="s">
        <v>10239</v>
      </c>
      <c r="E11500" s="134">
        <v>8.64</v>
      </c>
    </row>
    <row r="11501" spans="1:5" customFormat="1" ht="12.75" x14ac:dyDescent="0.2">
      <c r="A11501" s="27">
        <v>12411</v>
      </c>
      <c r="B11501" s="27" t="s">
        <v>10237</v>
      </c>
      <c r="C11501" s="28" t="s">
        <v>13574</v>
      </c>
      <c r="D11501" s="27" t="s">
        <v>10239</v>
      </c>
      <c r="E11501" s="134">
        <v>46.54</v>
      </c>
    </row>
    <row r="11502" spans="1:5" customFormat="1" ht="12.75" x14ac:dyDescent="0.2">
      <c r="A11502" s="27">
        <v>4891</v>
      </c>
      <c r="B11502" s="27" t="s">
        <v>10237</v>
      </c>
      <c r="C11502" s="28" t="s">
        <v>13575</v>
      </c>
      <c r="D11502" s="27" t="s">
        <v>10239</v>
      </c>
      <c r="E11502" s="134">
        <v>23.27</v>
      </c>
    </row>
    <row r="11503" spans="1:5" customFormat="1" ht="12.75" x14ac:dyDescent="0.2">
      <c r="A11503" s="27">
        <v>4889</v>
      </c>
      <c r="B11503" s="27" t="s">
        <v>10237</v>
      </c>
      <c r="C11503" s="28" t="s">
        <v>13576</v>
      </c>
      <c r="D11503" s="27" t="s">
        <v>10239</v>
      </c>
      <c r="E11503" s="134">
        <v>6.22</v>
      </c>
    </row>
    <row r="11504" spans="1:5" customFormat="1" ht="12.75" x14ac:dyDescent="0.2">
      <c r="A11504" s="27">
        <v>4892</v>
      </c>
      <c r="B11504" s="27" t="s">
        <v>10237</v>
      </c>
      <c r="C11504" s="28" t="s">
        <v>13577</v>
      </c>
      <c r="D11504" s="27" t="s">
        <v>10239</v>
      </c>
      <c r="E11504" s="134">
        <v>65.17</v>
      </c>
    </row>
    <row r="11505" spans="1:5" customFormat="1" ht="12.75" x14ac:dyDescent="0.2">
      <c r="A11505" s="27">
        <v>12412</v>
      </c>
      <c r="B11505" s="27" t="s">
        <v>10237</v>
      </c>
      <c r="C11505" s="28" t="s">
        <v>13578</v>
      </c>
      <c r="D11505" s="27" t="s">
        <v>10239</v>
      </c>
      <c r="E11505" s="134">
        <v>121.12</v>
      </c>
    </row>
    <row r="11506" spans="1:5" customFormat="1" ht="12.75" x14ac:dyDescent="0.2">
      <c r="A11506" s="27">
        <v>4907</v>
      </c>
      <c r="B11506" s="27" t="s">
        <v>10237</v>
      </c>
      <c r="C11506" s="28" t="s">
        <v>13579</v>
      </c>
      <c r="D11506" s="27" t="s">
        <v>10239</v>
      </c>
      <c r="E11506" s="134">
        <v>27.41</v>
      </c>
    </row>
    <row r="11507" spans="1:5" customFormat="1" ht="12.75" x14ac:dyDescent="0.2">
      <c r="A11507" s="27">
        <v>4902</v>
      </c>
      <c r="B11507" s="27" t="s">
        <v>10237</v>
      </c>
      <c r="C11507" s="28" t="s">
        <v>13580</v>
      </c>
      <c r="D11507" s="27" t="s">
        <v>10239</v>
      </c>
      <c r="E11507" s="134">
        <v>71.09</v>
      </c>
    </row>
    <row r="11508" spans="1:5" customFormat="1" ht="12.75" x14ac:dyDescent="0.2">
      <c r="A11508" s="27">
        <v>4741</v>
      </c>
      <c r="B11508" s="27" t="s">
        <v>10237</v>
      </c>
      <c r="C11508" s="28" t="s">
        <v>13581</v>
      </c>
      <c r="D11508" s="27" t="s">
        <v>10385</v>
      </c>
      <c r="E11508" s="134">
        <v>131.55000000000001</v>
      </c>
    </row>
    <row r="11509" spans="1:5" customFormat="1" ht="12.75" x14ac:dyDescent="0.2">
      <c r="A11509" s="27">
        <v>4752</v>
      </c>
      <c r="B11509" s="27" t="s">
        <v>10237</v>
      </c>
      <c r="C11509" s="28" t="s">
        <v>13582</v>
      </c>
      <c r="D11509" s="27" t="s">
        <v>10387</v>
      </c>
      <c r="E11509" s="134">
        <v>21.46</v>
      </c>
    </row>
    <row r="11510" spans="1:5" customFormat="1" ht="12.75" x14ac:dyDescent="0.2">
      <c r="A11510" s="27">
        <v>41091</v>
      </c>
      <c r="B11510" s="27" t="s">
        <v>10237</v>
      </c>
      <c r="C11510" s="28" t="s">
        <v>13583</v>
      </c>
      <c r="D11510" s="27" t="s">
        <v>10389</v>
      </c>
      <c r="E11510" s="50">
        <v>3763.42</v>
      </c>
    </row>
    <row r="11511" spans="1:5" customFormat="1" ht="25.5" x14ac:dyDescent="0.2">
      <c r="A11511" s="27">
        <v>13954</v>
      </c>
      <c r="B11511" s="27" t="s">
        <v>10237</v>
      </c>
      <c r="C11511" s="28" t="s">
        <v>13584</v>
      </c>
      <c r="D11511" s="27" t="s">
        <v>10239</v>
      </c>
      <c r="E11511" s="134">
        <v>7911.69</v>
      </c>
    </row>
    <row r="11512" spans="1:5" customFormat="1" ht="12.75" x14ac:dyDescent="0.2">
      <c r="A11512" s="27">
        <v>3411</v>
      </c>
      <c r="B11512" s="27" t="s">
        <v>10237</v>
      </c>
      <c r="C11512" s="28" t="s">
        <v>13585</v>
      </c>
      <c r="D11512" s="27" t="s">
        <v>10287</v>
      </c>
      <c r="E11512" s="134">
        <v>45.81</v>
      </c>
    </row>
    <row r="11513" spans="1:5" customFormat="1" ht="12.75" x14ac:dyDescent="0.2">
      <c r="A11513" s="27">
        <v>39995</v>
      </c>
      <c r="B11513" s="27" t="s">
        <v>10237</v>
      </c>
      <c r="C11513" s="28" t="s">
        <v>13586</v>
      </c>
      <c r="D11513" s="27" t="s">
        <v>10385</v>
      </c>
      <c r="E11513" s="134">
        <v>352.47</v>
      </c>
    </row>
    <row r="11514" spans="1:5" customFormat="1" ht="25.5" x14ac:dyDescent="0.2">
      <c r="A11514" s="27">
        <v>11615</v>
      </c>
      <c r="B11514" s="27" t="s">
        <v>10237</v>
      </c>
      <c r="C11514" s="28" t="s">
        <v>13587</v>
      </c>
      <c r="D11514" s="27" t="s">
        <v>10640</v>
      </c>
      <c r="E11514" s="134">
        <v>2.99</v>
      </c>
    </row>
    <row r="11515" spans="1:5" customFormat="1" ht="25.5" x14ac:dyDescent="0.2">
      <c r="A11515" s="27">
        <v>3408</v>
      </c>
      <c r="B11515" s="27" t="s">
        <v>10237</v>
      </c>
      <c r="C11515" s="28" t="s">
        <v>13588</v>
      </c>
      <c r="D11515" s="27" t="s">
        <v>10640</v>
      </c>
      <c r="E11515" s="134">
        <v>7.94</v>
      </c>
    </row>
    <row r="11516" spans="1:5" customFormat="1" ht="25.5" x14ac:dyDescent="0.2">
      <c r="A11516" s="27">
        <v>3409</v>
      </c>
      <c r="B11516" s="27" t="s">
        <v>10237</v>
      </c>
      <c r="C11516" s="28" t="s">
        <v>13589</v>
      </c>
      <c r="D11516" s="27" t="s">
        <v>10640</v>
      </c>
      <c r="E11516" s="134">
        <v>19.850000000000001</v>
      </c>
    </row>
    <row r="11517" spans="1:5" customFormat="1" ht="12.75" x14ac:dyDescent="0.2">
      <c r="A11517" s="27">
        <v>11427</v>
      </c>
      <c r="B11517" s="27" t="s">
        <v>10237</v>
      </c>
      <c r="C11517" s="28" t="s">
        <v>13590</v>
      </c>
      <c r="D11517" s="27" t="s">
        <v>10287</v>
      </c>
      <c r="E11517" s="134">
        <v>104.19</v>
      </c>
    </row>
    <row r="11518" spans="1:5" customFormat="1" ht="12.75" x14ac:dyDescent="0.2">
      <c r="A11518" s="27">
        <v>4491</v>
      </c>
      <c r="B11518" s="27" t="s">
        <v>10237</v>
      </c>
      <c r="C11518" s="28" t="s">
        <v>13591</v>
      </c>
      <c r="D11518" s="27" t="s">
        <v>10283</v>
      </c>
      <c r="E11518" s="134">
        <v>8.02</v>
      </c>
    </row>
    <row r="11519" spans="1:5" customFormat="1" ht="25.5" x14ac:dyDescent="0.2">
      <c r="A11519" s="27">
        <v>2745</v>
      </c>
      <c r="B11519" s="27" t="s">
        <v>10237</v>
      </c>
      <c r="C11519" s="28" t="s">
        <v>13592</v>
      </c>
      <c r="D11519" s="27" t="s">
        <v>10283</v>
      </c>
      <c r="E11519" s="134">
        <v>3.31</v>
      </c>
    </row>
    <row r="11520" spans="1:5" customFormat="1" ht="25.5" x14ac:dyDescent="0.2">
      <c r="A11520" s="27">
        <v>14439</v>
      </c>
      <c r="B11520" s="27" t="s">
        <v>10237</v>
      </c>
      <c r="C11520" s="28" t="s">
        <v>13593</v>
      </c>
      <c r="D11520" s="27" t="s">
        <v>10283</v>
      </c>
      <c r="E11520" s="134">
        <v>4.0999999999999996</v>
      </c>
    </row>
    <row r="11521" spans="1:5" customFormat="1" ht="25.5" x14ac:dyDescent="0.2">
      <c r="A11521" s="27">
        <v>44496</v>
      </c>
      <c r="B11521" s="27" t="s">
        <v>10237</v>
      </c>
      <c r="C11521" s="28" t="s">
        <v>13594</v>
      </c>
      <c r="D11521" s="27" t="s">
        <v>10239</v>
      </c>
      <c r="E11521" s="134">
        <v>104.86</v>
      </c>
    </row>
    <row r="11522" spans="1:5" customFormat="1" ht="12.75" x14ac:dyDescent="0.2">
      <c r="A11522" s="27">
        <v>12362</v>
      </c>
      <c r="B11522" s="27" t="s">
        <v>10237</v>
      </c>
      <c r="C11522" s="28" t="s">
        <v>13595</v>
      </c>
      <c r="D11522" s="27" t="s">
        <v>10239</v>
      </c>
      <c r="E11522" s="134">
        <v>18.690000000000001</v>
      </c>
    </row>
    <row r="11523" spans="1:5" customFormat="1" ht="12.75" x14ac:dyDescent="0.2">
      <c r="A11523" s="27">
        <v>421</v>
      </c>
      <c r="B11523" s="27" t="s">
        <v>10237</v>
      </c>
      <c r="C11523" s="28" t="s">
        <v>13596</v>
      </c>
      <c r="D11523" s="27" t="s">
        <v>10239</v>
      </c>
      <c r="E11523" s="134">
        <v>21.12</v>
      </c>
    </row>
    <row r="11524" spans="1:5" customFormat="1" ht="12.75" x14ac:dyDescent="0.2">
      <c r="A11524" s="27">
        <v>14148</v>
      </c>
      <c r="B11524" s="27" t="s">
        <v>10237</v>
      </c>
      <c r="C11524" s="28" t="s">
        <v>13597</v>
      </c>
      <c r="D11524" s="27" t="s">
        <v>10239</v>
      </c>
      <c r="E11524" s="134">
        <v>0.99</v>
      </c>
    </row>
    <row r="11525" spans="1:5" customFormat="1" ht="12.75" x14ac:dyDescent="0.2">
      <c r="A11525" s="27">
        <v>4341</v>
      </c>
      <c r="B11525" s="27" t="s">
        <v>10237</v>
      </c>
      <c r="C11525" s="28" t="s">
        <v>13598</v>
      </c>
      <c r="D11525" s="27" t="s">
        <v>10239</v>
      </c>
      <c r="E11525" s="134">
        <v>1.02</v>
      </c>
    </row>
    <row r="11526" spans="1:5" customFormat="1" ht="12.75" x14ac:dyDescent="0.2">
      <c r="A11526" s="27">
        <v>4337</v>
      </c>
      <c r="B11526" s="27" t="s">
        <v>10237</v>
      </c>
      <c r="C11526" s="28" t="s">
        <v>13599</v>
      </c>
      <c r="D11526" s="27" t="s">
        <v>10239</v>
      </c>
      <c r="E11526" s="134">
        <v>2.58</v>
      </c>
    </row>
    <row r="11527" spans="1:5" customFormat="1" ht="12.75" x14ac:dyDescent="0.2">
      <c r="A11527" s="27">
        <v>4339</v>
      </c>
      <c r="B11527" s="27" t="s">
        <v>10237</v>
      </c>
      <c r="C11527" s="28" t="s">
        <v>13600</v>
      </c>
      <c r="D11527" s="27" t="s">
        <v>10239</v>
      </c>
      <c r="E11527" s="134">
        <v>0.55000000000000004</v>
      </c>
    </row>
    <row r="11528" spans="1:5" customFormat="1" ht="12.75" x14ac:dyDescent="0.2">
      <c r="A11528" s="27">
        <v>39997</v>
      </c>
      <c r="B11528" s="27" t="s">
        <v>10237</v>
      </c>
      <c r="C11528" s="28" t="s">
        <v>13601</v>
      </c>
      <c r="D11528" s="27" t="s">
        <v>10239</v>
      </c>
      <c r="E11528" s="134">
        <v>0.3</v>
      </c>
    </row>
    <row r="11529" spans="1:5" customFormat="1" ht="12.75" x14ac:dyDescent="0.2">
      <c r="A11529" s="27">
        <v>11971</v>
      </c>
      <c r="B11529" s="27" t="s">
        <v>10237</v>
      </c>
      <c r="C11529" s="28" t="s">
        <v>13602</v>
      </c>
      <c r="D11529" s="27" t="s">
        <v>10239</v>
      </c>
      <c r="E11529" s="134">
        <v>4.28</v>
      </c>
    </row>
    <row r="11530" spans="1:5" customFormat="1" ht="12.75" x14ac:dyDescent="0.2">
      <c r="A11530" s="27">
        <v>4342</v>
      </c>
      <c r="B11530" s="27" t="s">
        <v>10237</v>
      </c>
      <c r="C11530" s="28" t="s">
        <v>13603</v>
      </c>
      <c r="D11530" s="27" t="s">
        <v>10239</v>
      </c>
      <c r="E11530" s="134">
        <v>0.22</v>
      </c>
    </row>
    <row r="11531" spans="1:5" customFormat="1" ht="12.75" x14ac:dyDescent="0.2">
      <c r="A11531" s="27">
        <v>4330</v>
      </c>
      <c r="B11531" s="27" t="s">
        <v>10237</v>
      </c>
      <c r="C11531" s="28" t="s">
        <v>13604</v>
      </c>
      <c r="D11531" s="27" t="s">
        <v>10239</v>
      </c>
      <c r="E11531" s="134">
        <v>0.15</v>
      </c>
    </row>
    <row r="11532" spans="1:5" customFormat="1" ht="12.75" x14ac:dyDescent="0.2">
      <c r="A11532" s="27">
        <v>4340</v>
      </c>
      <c r="B11532" s="27" t="s">
        <v>10237</v>
      </c>
      <c r="C11532" s="28" t="s">
        <v>13605</v>
      </c>
      <c r="D11532" s="27" t="s">
        <v>10239</v>
      </c>
      <c r="E11532" s="134">
        <v>1.19</v>
      </c>
    </row>
    <row r="11533" spans="1:5" customFormat="1" ht="12.75" x14ac:dyDescent="0.2">
      <c r="A11533" s="27">
        <v>5088</v>
      </c>
      <c r="B11533" s="27" t="s">
        <v>10237</v>
      </c>
      <c r="C11533" s="28" t="s">
        <v>13606</v>
      </c>
      <c r="D11533" s="27" t="s">
        <v>10239</v>
      </c>
      <c r="E11533" s="134">
        <v>6.49</v>
      </c>
    </row>
    <row r="11534" spans="1:5" customFormat="1" ht="38.25" x14ac:dyDescent="0.2">
      <c r="A11534" s="27">
        <v>11154</v>
      </c>
      <c r="B11534" s="27" t="s">
        <v>10237</v>
      </c>
      <c r="C11534" s="28" t="s">
        <v>13607</v>
      </c>
      <c r="D11534" s="27" t="s">
        <v>10239</v>
      </c>
      <c r="E11534" s="134">
        <v>1274.18</v>
      </c>
    </row>
    <row r="11535" spans="1:5" customFormat="1" ht="38.25" x14ac:dyDescent="0.2">
      <c r="A11535" s="27">
        <v>4989</v>
      </c>
      <c r="B11535" s="27" t="s">
        <v>10237</v>
      </c>
      <c r="C11535" s="28" t="s">
        <v>13608</v>
      </c>
      <c r="D11535" s="27" t="s">
        <v>10239</v>
      </c>
      <c r="E11535" s="134">
        <v>303.70999999999998</v>
      </c>
    </row>
    <row r="11536" spans="1:5" customFormat="1" ht="38.25" x14ac:dyDescent="0.2">
      <c r="A11536" s="27">
        <v>4982</v>
      </c>
      <c r="B11536" s="27" t="s">
        <v>10237</v>
      </c>
      <c r="C11536" s="28" t="s">
        <v>13609</v>
      </c>
      <c r="D11536" s="27" t="s">
        <v>10239</v>
      </c>
      <c r="E11536" s="134">
        <v>284.87</v>
      </c>
    </row>
    <row r="11537" spans="1:5" customFormat="1" ht="38.25" x14ac:dyDescent="0.2">
      <c r="A11537" s="27">
        <v>4962</v>
      </c>
      <c r="B11537" s="27" t="s">
        <v>10237</v>
      </c>
      <c r="C11537" s="28" t="s">
        <v>13610</v>
      </c>
      <c r="D11537" s="27" t="s">
        <v>10239</v>
      </c>
      <c r="E11537" s="134">
        <v>224.65</v>
      </c>
    </row>
    <row r="11538" spans="1:5" customFormat="1" ht="38.25" x14ac:dyDescent="0.2">
      <c r="A11538" s="27">
        <v>4981</v>
      </c>
      <c r="B11538" s="27" t="s">
        <v>10237</v>
      </c>
      <c r="C11538" s="28" t="s">
        <v>13611</v>
      </c>
      <c r="D11538" s="27" t="s">
        <v>10239</v>
      </c>
      <c r="E11538" s="134">
        <v>200</v>
      </c>
    </row>
    <row r="11539" spans="1:5" customFormat="1" ht="38.25" x14ac:dyDescent="0.2">
      <c r="A11539" s="27">
        <v>4964</v>
      </c>
      <c r="B11539" s="27" t="s">
        <v>10237</v>
      </c>
      <c r="C11539" s="28" t="s">
        <v>13612</v>
      </c>
      <c r="D11539" s="27" t="s">
        <v>10239</v>
      </c>
      <c r="E11539" s="134">
        <v>253.72</v>
      </c>
    </row>
    <row r="11540" spans="1:5" customFormat="1" ht="38.25" x14ac:dyDescent="0.2">
      <c r="A11540" s="27">
        <v>4992</v>
      </c>
      <c r="B11540" s="27" t="s">
        <v>10237</v>
      </c>
      <c r="C11540" s="28" t="s">
        <v>13613</v>
      </c>
      <c r="D11540" s="27" t="s">
        <v>10239</v>
      </c>
      <c r="E11540" s="134">
        <v>247.84</v>
      </c>
    </row>
    <row r="11541" spans="1:5" customFormat="1" ht="38.25" x14ac:dyDescent="0.2">
      <c r="A11541" s="27">
        <v>4987</v>
      </c>
      <c r="B11541" s="27" t="s">
        <v>10237</v>
      </c>
      <c r="C11541" s="28" t="s">
        <v>13614</v>
      </c>
      <c r="D11541" s="27" t="s">
        <v>10239</v>
      </c>
      <c r="E11541" s="134">
        <v>283.55</v>
      </c>
    </row>
    <row r="11542" spans="1:5" customFormat="1" ht="25.5" x14ac:dyDescent="0.2">
      <c r="A11542" s="27">
        <v>4930</v>
      </c>
      <c r="B11542" s="27" t="s">
        <v>10237</v>
      </c>
      <c r="C11542" s="28" t="s">
        <v>13615</v>
      </c>
      <c r="D11542" s="27" t="s">
        <v>10640</v>
      </c>
      <c r="E11542" s="134">
        <v>539.70000000000005</v>
      </c>
    </row>
    <row r="11543" spans="1:5" customFormat="1" ht="38.25" x14ac:dyDescent="0.2">
      <c r="A11543" s="27">
        <v>4998</v>
      </c>
      <c r="B11543" s="27" t="s">
        <v>10237</v>
      </c>
      <c r="C11543" s="28" t="s">
        <v>13616</v>
      </c>
      <c r="D11543" s="27" t="s">
        <v>10640</v>
      </c>
      <c r="E11543" s="134">
        <v>654.91999999999996</v>
      </c>
    </row>
    <row r="11544" spans="1:5" customFormat="1" ht="38.25" x14ac:dyDescent="0.2">
      <c r="A11544" s="27">
        <v>39021</v>
      </c>
      <c r="B11544" s="27" t="s">
        <v>10237</v>
      </c>
      <c r="C11544" s="28" t="s">
        <v>15927</v>
      </c>
      <c r="D11544" s="27" t="s">
        <v>10239</v>
      </c>
      <c r="E11544" s="134">
        <v>573.83000000000004</v>
      </c>
    </row>
    <row r="11545" spans="1:5" customFormat="1" ht="25.5" x14ac:dyDescent="0.2">
      <c r="A11545" s="27">
        <v>39022</v>
      </c>
      <c r="B11545" s="27" t="s">
        <v>10237</v>
      </c>
      <c r="C11545" s="28" t="s">
        <v>13617</v>
      </c>
      <c r="D11545" s="27" t="s">
        <v>10239</v>
      </c>
      <c r="E11545" s="134">
        <v>514</v>
      </c>
    </row>
    <row r="11546" spans="1:5" customFormat="1" ht="25.5" x14ac:dyDescent="0.2">
      <c r="A11546" s="27">
        <v>39024</v>
      </c>
      <c r="B11546" s="27" t="s">
        <v>10237</v>
      </c>
      <c r="C11546" s="28" t="s">
        <v>25971</v>
      </c>
      <c r="D11546" s="27" t="s">
        <v>10239</v>
      </c>
      <c r="E11546" s="134">
        <v>740.37</v>
      </c>
    </row>
    <row r="11547" spans="1:5" customFormat="1" ht="25.5" x14ac:dyDescent="0.2">
      <c r="A11547" s="27">
        <v>4914</v>
      </c>
      <c r="B11547" s="27" t="s">
        <v>10237</v>
      </c>
      <c r="C11547" s="28" t="s">
        <v>13618</v>
      </c>
      <c r="D11547" s="27" t="s">
        <v>10640</v>
      </c>
      <c r="E11547" s="134">
        <v>600.30999999999995</v>
      </c>
    </row>
    <row r="11548" spans="1:5" customFormat="1" ht="25.5" x14ac:dyDescent="0.2">
      <c r="A11548" s="27">
        <v>4917</v>
      </c>
      <c r="B11548" s="27" t="s">
        <v>10237</v>
      </c>
      <c r="C11548" s="28" t="s">
        <v>13619</v>
      </c>
      <c r="D11548" s="27" t="s">
        <v>10640</v>
      </c>
      <c r="E11548" s="134">
        <v>414.58</v>
      </c>
    </row>
    <row r="11549" spans="1:5" customFormat="1" ht="25.5" x14ac:dyDescent="0.2">
      <c r="A11549" s="27">
        <v>39025</v>
      </c>
      <c r="B11549" s="27" t="s">
        <v>10237</v>
      </c>
      <c r="C11549" s="28" t="s">
        <v>25972</v>
      </c>
      <c r="D11549" s="27" t="s">
        <v>10239</v>
      </c>
      <c r="E11549" s="134">
        <v>759.17</v>
      </c>
    </row>
    <row r="11550" spans="1:5" customFormat="1" ht="25.5" x14ac:dyDescent="0.2">
      <c r="A11550" s="27">
        <v>4922</v>
      </c>
      <c r="B11550" s="27" t="s">
        <v>10237</v>
      </c>
      <c r="C11550" s="28" t="s">
        <v>13620</v>
      </c>
      <c r="D11550" s="27" t="s">
        <v>10640</v>
      </c>
      <c r="E11550" s="134">
        <v>384.56</v>
      </c>
    </row>
    <row r="11551" spans="1:5" customFormat="1" ht="25.5" x14ac:dyDescent="0.2">
      <c r="A11551" s="27">
        <v>4911</v>
      </c>
      <c r="B11551" s="27" t="s">
        <v>10237</v>
      </c>
      <c r="C11551" s="28" t="s">
        <v>13621</v>
      </c>
      <c r="D11551" s="27" t="s">
        <v>10640</v>
      </c>
      <c r="E11551" s="134">
        <v>315</v>
      </c>
    </row>
    <row r="11552" spans="1:5" customFormat="1" ht="25.5" x14ac:dyDescent="0.2">
      <c r="A11552" s="27">
        <v>37518</v>
      </c>
      <c r="B11552" s="27" t="s">
        <v>10237</v>
      </c>
      <c r="C11552" s="28" t="s">
        <v>13622</v>
      </c>
      <c r="D11552" s="27" t="s">
        <v>10640</v>
      </c>
      <c r="E11552" s="134">
        <v>511.87</v>
      </c>
    </row>
    <row r="11553" spans="1:5" customFormat="1" ht="25.5" x14ac:dyDescent="0.2">
      <c r="A11553" s="27">
        <v>4910</v>
      </c>
      <c r="B11553" s="27" t="s">
        <v>10237</v>
      </c>
      <c r="C11553" s="28" t="s">
        <v>13623</v>
      </c>
      <c r="D11553" s="27" t="s">
        <v>10640</v>
      </c>
      <c r="E11553" s="134">
        <v>431.51</v>
      </c>
    </row>
    <row r="11554" spans="1:5" customFormat="1" ht="25.5" x14ac:dyDescent="0.2">
      <c r="A11554" s="27">
        <v>4943</v>
      </c>
      <c r="B11554" s="27" t="s">
        <v>10237</v>
      </c>
      <c r="C11554" s="28" t="s">
        <v>13624</v>
      </c>
      <c r="D11554" s="27" t="s">
        <v>10640</v>
      </c>
      <c r="E11554" s="134">
        <v>642.85</v>
      </c>
    </row>
    <row r="11555" spans="1:5" customFormat="1" ht="25.5" x14ac:dyDescent="0.2">
      <c r="A11555" s="27">
        <v>5002</v>
      </c>
      <c r="B11555" s="27" t="s">
        <v>10237</v>
      </c>
      <c r="C11555" s="28" t="s">
        <v>13625</v>
      </c>
      <c r="D11555" s="27" t="s">
        <v>10640</v>
      </c>
      <c r="E11555" s="134">
        <v>477.42</v>
      </c>
    </row>
    <row r="11556" spans="1:5" customFormat="1" ht="12.75" x14ac:dyDescent="0.2">
      <c r="A11556" s="27">
        <v>4977</v>
      </c>
      <c r="B11556" s="27" t="s">
        <v>10237</v>
      </c>
      <c r="C11556" s="28" t="s">
        <v>13626</v>
      </c>
      <c r="D11556" s="27" t="s">
        <v>10640</v>
      </c>
      <c r="E11556" s="134">
        <v>322.27999999999997</v>
      </c>
    </row>
    <row r="11557" spans="1:5" customFormat="1" ht="25.5" x14ac:dyDescent="0.2">
      <c r="A11557" s="27">
        <v>5028</v>
      </c>
      <c r="B11557" s="27" t="s">
        <v>10237</v>
      </c>
      <c r="C11557" s="28" t="s">
        <v>13627</v>
      </c>
      <c r="D11557" s="27" t="s">
        <v>10640</v>
      </c>
      <c r="E11557" s="134">
        <v>788.56</v>
      </c>
    </row>
    <row r="11558" spans="1:5" customFormat="1" ht="12.75" x14ac:dyDescent="0.2">
      <c r="A11558" s="27">
        <v>4969</v>
      </c>
      <c r="B11558" s="27" t="s">
        <v>10237</v>
      </c>
      <c r="C11558" s="28" t="s">
        <v>13628</v>
      </c>
      <c r="D11558" s="27" t="s">
        <v>10640</v>
      </c>
      <c r="E11558" s="50">
        <v>455.8</v>
      </c>
    </row>
    <row r="11559" spans="1:5" customFormat="1" ht="25.5" x14ac:dyDescent="0.2">
      <c r="A11559" s="27">
        <v>11364</v>
      </c>
      <c r="B11559" s="27" t="s">
        <v>10237</v>
      </c>
      <c r="C11559" s="28" t="s">
        <v>13629</v>
      </c>
      <c r="D11559" s="27" t="s">
        <v>10239</v>
      </c>
      <c r="E11559" s="50">
        <v>171.82</v>
      </c>
    </row>
    <row r="11560" spans="1:5" customFormat="1" ht="25.5" x14ac:dyDescent="0.2">
      <c r="A11560" s="27">
        <v>11365</v>
      </c>
      <c r="B11560" s="27" t="s">
        <v>10237</v>
      </c>
      <c r="C11560" s="28" t="s">
        <v>13630</v>
      </c>
      <c r="D11560" s="27" t="s">
        <v>10239</v>
      </c>
      <c r="E11560" s="50">
        <v>178.3</v>
      </c>
    </row>
    <row r="11561" spans="1:5" customFormat="1" ht="25.5" x14ac:dyDescent="0.2">
      <c r="A11561" s="27">
        <v>11366</v>
      </c>
      <c r="B11561" s="27" t="s">
        <v>10237</v>
      </c>
      <c r="C11561" s="28" t="s">
        <v>13631</v>
      </c>
      <c r="D11561" s="27" t="s">
        <v>10239</v>
      </c>
      <c r="E11561" s="50">
        <v>189.54</v>
      </c>
    </row>
    <row r="11562" spans="1:5" customFormat="1" ht="25.5" x14ac:dyDescent="0.2">
      <c r="A11562" s="27">
        <v>43777</v>
      </c>
      <c r="B11562" s="27" t="s">
        <v>10237</v>
      </c>
      <c r="C11562" s="28" t="s">
        <v>13632</v>
      </c>
      <c r="D11562" s="27" t="s">
        <v>10239</v>
      </c>
      <c r="E11562" s="50">
        <v>222.64</v>
      </c>
    </row>
    <row r="11563" spans="1:5" customFormat="1" ht="38.25" x14ac:dyDescent="0.2">
      <c r="A11563" s="27">
        <v>20322</v>
      </c>
      <c r="B11563" s="27" t="s">
        <v>10237</v>
      </c>
      <c r="C11563" s="28" t="s">
        <v>13633</v>
      </c>
      <c r="D11563" s="27" t="s">
        <v>10239</v>
      </c>
      <c r="E11563" s="50">
        <v>206.67</v>
      </c>
    </row>
    <row r="11564" spans="1:5" customFormat="1" ht="25.5" x14ac:dyDescent="0.2">
      <c r="A11564" s="27">
        <v>10553</v>
      </c>
      <c r="B11564" s="27" t="s">
        <v>10237</v>
      </c>
      <c r="C11564" s="28" t="s">
        <v>13634</v>
      </c>
      <c r="D11564" s="27" t="s">
        <v>10239</v>
      </c>
      <c r="E11564" s="50">
        <v>187.66</v>
      </c>
    </row>
    <row r="11565" spans="1:5" customFormat="1" ht="38.25" x14ac:dyDescent="0.2">
      <c r="A11565" s="27">
        <v>5020</v>
      </c>
      <c r="B11565" s="27" t="s">
        <v>10237</v>
      </c>
      <c r="C11565" s="28" t="s">
        <v>13635</v>
      </c>
      <c r="D11565" s="27" t="s">
        <v>10239</v>
      </c>
      <c r="E11565" s="134">
        <v>197.85</v>
      </c>
    </row>
    <row r="11566" spans="1:5" customFormat="1" ht="25.5" x14ac:dyDescent="0.2">
      <c r="A11566" s="27">
        <v>10554</v>
      </c>
      <c r="B11566" s="27" t="s">
        <v>10237</v>
      </c>
      <c r="C11566" s="28" t="s">
        <v>13636</v>
      </c>
      <c r="D11566" s="27" t="s">
        <v>10239</v>
      </c>
      <c r="E11566" s="50">
        <v>189.32</v>
      </c>
    </row>
    <row r="11567" spans="1:5" customFormat="1" ht="25.5" x14ac:dyDescent="0.2">
      <c r="A11567" s="27">
        <v>10555</v>
      </c>
      <c r="B11567" s="27" t="s">
        <v>10237</v>
      </c>
      <c r="C11567" s="28" t="s">
        <v>13637</v>
      </c>
      <c r="D11567" s="27" t="s">
        <v>10239</v>
      </c>
      <c r="E11567" s="50">
        <v>206.46</v>
      </c>
    </row>
    <row r="11568" spans="1:5" customFormat="1" ht="25.5" x14ac:dyDescent="0.2">
      <c r="A11568" s="27">
        <v>10556</v>
      </c>
      <c r="B11568" s="27" t="s">
        <v>10237</v>
      </c>
      <c r="C11568" s="28" t="s">
        <v>13638</v>
      </c>
      <c r="D11568" s="27" t="s">
        <v>10239</v>
      </c>
      <c r="E11568" s="50">
        <v>274.52</v>
      </c>
    </row>
    <row r="11569" spans="1:5" customFormat="1" ht="25.5" x14ac:dyDescent="0.2">
      <c r="A11569" s="27">
        <v>39502</v>
      </c>
      <c r="B11569" s="27" t="s">
        <v>10237</v>
      </c>
      <c r="C11569" s="28" t="s">
        <v>13639</v>
      </c>
      <c r="D11569" s="27" t="s">
        <v>10239</v>
      </c>
      <c r="E11569" s="50">
        <v>385.49</v>
      </c>
    </row>
    <row r="11570" spans="1:5" customFormat="1" ht="25.5" x14ac:dyDescent="0.2">
      <c r="A11570" s="27">
        <v>39504</v>
      </c>
      <c r="B11570" s="27" t="s">
        <v>10237</v>
      </c>
      <c r="C11570" s="28" t="s">
        <v>13640</v>
      </c>
      <c r="D11570" s="27" t="s">
        <v>10239</v>
      </c>
      <c r="E11570" s="50">
        <v>426.28</v>
      </c>
    </row>
    <row r="11571" spans="1:5" customFormat="1" ht="25.5" x14ac:dyDescent="0.2">
      <c r="A11571" s="27">
        <v>39503</v>
      </c>
      <c r="B11571" s="27" t="s">
        <v>10237</v>
      </c>
      <c r="C11571" s="28" t="s">
        <v>13641</v>
      </c>
      <c r="D11571" s="27" t="s">
        <v>10239</v>
      </c>
      <c r="E11571" s="50">
        <v>448.64</v>
      </c>
    </row>
    <row r="11572" spans="1:5" customFormat="1" ht="25.5" x14ac:dyDescent="0.2">
      <c r="A11572" s="27">
        <v>39505</v>
      </c>
      <c r="B11572" s="27" t="s">
        <v>10237</v>
      </c>
      <c r="C11572" s="28" t="s">
        <v>13642</v>
      </c>
      <c r="D11572" s="27" t="s">
        <v>10239</v>
      </c>
      <c r="E11572" s="50">
        <v>483.47</v>
      </c>
    </row>
    <row r="11573" spans="1:5" customFormat="1" ht="12.75" x14ac:dyDescent="0.2">
      <c r="A11573" s="27">
        <v>44471</v>
      </c>
      <c r="B11573" s="27" t="s">
        <v>10237</v>
      </c>
      <c r="C11573" s="28" t="s">
        <v>13643</v>
      </c>
      <c r="D11573" s="27" t="s">
        <v>10239</v>
      </c>
      <c r="E11573" s="50">
        <v>543.1</v>
      </c>
    </row>
    <row r="11574" spans="1:5" customFormat="1" ht="25.5" x14ac:dyDescent="0.2">
      <c r="A11574" s="27">
        <v>4944</v>
      </c>
      <c r="B11574" s="27" t="s">
        <v>10237</v>
      </c>
      <c r="C11574" s="28" t="s">
        <v>13644</v>
      </c>
      <c r="D11574" s="27" t="s">
        <v>10640</v>
      </c>
      <c r="E11574" s="50">
        <v>961.07</v>
      </c>
    </row>
    <row r="11575" spans="1:5" customFormat="1" ht="12.75" x14ac:dyDescent="0.2">
      <c r="A11575" s="27">
        <v>21102</v>
      </c>
      <c r="B11575" s="27" t="s">
        <v>10237</v>
      </c>
      <c r="C11575" s="28" t="s">
        <v>13645</v>
      </c>
      <c r="D11575" s="27" t="s">
        <v>10239</v>
      </c>
      <c r="E11575" s="50">
        <v>44.05</v>
      </c>
    </row>
    <row r="11576" spans="1:5" customFormat="1" ht="12.75" x14ac:dyDescent="0.2">
      <c r="A11576" s="27">
        <v>21101</v>
      </c>
      <c r="B11576" s="27" t="s">
        <v>10237</v>
      </c>
      <c r="C11576" s="28" t="s">
        <v>13646</v>
      </c>
      <c r="D11576" s="27" t="s">
        <v>10239</v>
      </c>
      <c r="E11576" s="50">
        <v>28.29</v>
      </c>
    </row>
    <row r="11577" spans="1:5" customFormat="1" ht="25.5" x14ac:dyDescent="0.2">
      <c r="A11577" s="27">
        <v>34713</v>
      </c>
      <c r="B11577" s="27" t="s">
        <v>10237</v>
      </c>
      <c r="C11577" s="28" t="s">
        <v>13647</v>
      </c>
      <c r="D11577" s="27" t="s">
        <v>10640</v>
      </c>
      <c r="E11577" s="50">
        <v>520.91999999999996</v>
      </c>
    </row>
    <row r="11578" spans="1:5" customFormat="1" ht="25.5" x14ac:dyDescent="0.2">
      <c r="A11578" s="27">
        <v>37563</v>
      </c>
      <c r="B11578" s="27" t="s">
        <v>10237</v>
      </c>
      <c r="C11578" s="28" t="s">
        <v>13648</v>
      </c>
      <c r="D11578" s="27" t="s">
        <v>10640</v>
      </c>
      <c r="E11578" s="50">
        <v>593.86</v>
      </c>
    </row>
    <row r="11579" spans="1:5" customFormat="1" ht="25.5" x14ac:dyDescent="0.2">
      <c r="A11579" s="27">
        <v>4948</v>
      </c>
      <c r="B11579" s="27" t="s">
        <v>10237</v>
      </c>
      <c r="C11579" s="28" t="s">
        <v>13649</v>
      </c>
      <c r="D11579" s="27" t="s">
        <v>10640</v>
      </c>
      <c r="E11579" s="50">
        <v>516.66999999999996</v>
      </c>
    </row>
    <row r="11580" spans="1:5" customFormat="1" ht="25.5" x14ac:dyDescent="0.2">
      <c r="A11580" s="27">
        <v>37561</v>
      </c>
      <c r="B11580" s="27" t="s">
        <v>10237</v>
      </c>
      <c r="C11580" s="28" t="s">
        <v>13650</v>
      </c>
      <c r="D11580" s="27" t="s">
        <v>10640</v>
      </c>
      <c r="E11580" s="50">
        <v>481.87</v>
      </c>
    </row>
    <row r="11581" spans="1:5" customFormat="1" ht="25.5" x14ac:dyDescent="0.2">
      <c r="A11581" s="27">
        <v>37562</v>
      </c>
      <c r="B11581" s="27" t="s">
        <v>10237</v>
      </c>
      <c r="C11581" s="28" t="s">
        <v>13651</v>
      </c>
      <c r="D11581" s="27" t="s">
        <v>10640</v>
      </c>
      <c r="E11581" s="50">
        <v>631.79</v>
      </c>
    </row>
    <row r="11582" spans="1:5" customFormat="1" ht="25.5" x14ac:dyDescent="0.2">
      <c r="A11582" s="27">
        <v>14164</v>
      </c>
      <c r="B11582" s="27" t="s">
        <v>10237</v>
      </c>
      <c r="C11582" s="28" t="s">
        <v>13652</v>
      </c>
      <c r="D11582" s="27" t="s">
        <v>10239</v>
      </c>
      <c r="E11582" s="50">
        <v>1836.36</v>
      </c>
    </row>
    <row r="11583" spans="1:5" customFormat="1" ht="25.5" x14ac:dyDescent="0.2">
      <c r="A11583" s="27">
        <v>14163</v>
      </c>
      <c r="B11583" s="27" t="s">
        <v>10237</v>
      </c>
      <c r="C11583" s="28" t="s">
        <v>13653</v>
      </c>
      <c r="D11583" s="27" t="s">
        <v>10239</v>
      </c>
      <c r="E11583" s="50">
        <v>2087.14</v>
      </c>
    </row>
    <row r="11584" spans="1:5" customFormat="1" ht="25.5" x14ac:dyDescent="0.2">
      <c r="A11584" s="27">
        <v>5051</v>
      </c>
      <c r="B11584" s="27" t="s">
        <v>10237</v>
      </c>
      <c r="C11584" s="28" t="s">
        <v>13654</v>
      </c>
      <c r="D11584" s="27" t="s">
        <v>10239</v>
      </c>
      <c r="E11584" s="50">
        <v>1775.08</v>
      </c>
    </row>
    <row r="11585" spans="1:5" customFormat="1" ht="25.5" x14ac:dyDescent="0.2">
      <c r="A11585" s="27">
        <v>5052</v>
      </c>
      <c r="B11585" s="27" t="s">
        <v>10237</v>
      </c>
      <c r="C11585" s="28" t="s">
        <v>13655</v>
      </c>
      <c r="D11585" s="27" t="s">
        <v>10239</v>
      </c>
      <c r="E11585" s="134">
        <v>1322.54</v>
      </c>
    </row>
    <row r="11586" spans="1:5" customFormat="1" ht="25.5" x14ac:dyDescent="0.2">
      <c r="A11586" s="27">
        <v>14162</v>
      </c>
      <c r="B11586" s="27" t="s">
        <v>10237</v>
      </c>
      <c r="C11586" s="28" t="s">
        <v>13656</v>
      </c>
      <c r="D11586" s="27" t="s">
        <v>10239</v>
      </c>
      <c r="E11586" s="50">
        <v>1772.51</v>
      </c>
    </row>
    <row r="11587" spans="1:5" customFormat="1" ht="25.5" x14ac:dyDescent="0.2">
      <c r="A11587" s="27">
        <v>14166</v>
      </c>
      <c r="B11587" s="27" t="s">
        <v>10237</v>
      </c>
      <c r="C11587" s="28" t="s">
        <v>13657</v>
      </c>
      <c r="D11587" s="27" t="s">
        <v>10239</v>
      </c>
      <c r="E11587" s="50">
        <v>1339.33</v>
      </c>
    </row>
    <row r="11588" spans="1:5" customFormat="1" ht="25.5" x14ac:dyDescent="0.2">
      <c r="A11588" s="27">
        <v>14165</v>
      </c>
      <c r="B11588" s="27" t="s">
        <v>10237</v>
      </c>
      <c r="C11588" s="28" t="s">
        <v>13658</v>
      </c>
      <c r="D11588" s="27" t="s">
        <v>10239</v>
      </c>
      <c r="E11588" s="134">
        <v>1855.46</v>
      </c>
    </row>
    <row r="11589" spans="1:5" customFormat="1" ht="25.5" x14ac:dyDescent="0.2">
      <c r="A11589" s="27">
        <v>5050</v>
      </c>
      <c r="B11589" s="27" t="s">
        <v>10237</v>
      </c>
      <c r="C11589" s="28" t="s">
        <v>13659</v>
      </c>
      <c r="D11589" s="27" t="s">
        <v>10239</v>
      </c>
      <c r="E11589" s="134">
        <v>456.67</v>
      </c>
    </row>
    <row r="11590" spans="1:5" customFormat="1" ht="25.5" x14ac:dyDescent="0.2">
      <c r="A11590" s="27">
        <v>12366</v>
      </c>
      <c r="B11590" s="27" t="s">
        <v>10237</v>
      </c>
      <c r="C11590" s="28" t="s">
        <v>13660</v>
      </c>
      <c r="D11590" s="27" t="s">
        <v>10239</v>
      </c>
      <c r="E11590" s="50">
        <v>1453.91</v>
      </c>
    </row>
    <row r="11591" spans="1:5" customFormat="1" ht="25.5" x14ac:dyDescent="0.2">
      <c r="A11591" s="27">
        <v>5045</v>
      </c>
      <c r="B11591" s="27" t="s">
        <v>10237</v>
      </c>
      <c r="C11591" s="28" t="s">
        <v>13661</v>
      </c>
      <c r="D11591" s="27" t="s">
        <v>10239</v>
      </c>
      <c r="E11591" s="50">
        <v>2008.5</v>
      </c>
    </row>
    <row r="11592" spans="1:5" customFormat="1" ht="25.5" x14ac:dyDescent="0.2">
      <c r="A11592" s="27">
        <v>5035</v>
      </c>
      <c r="B11592" s="27" t="s">
        <v>10237</v>
      </c>
      <c r="C11592" s="28" t="s">
        <v>13662</v>
      </c>
      <c r="D11592" s="27" t="s">
        <v>10239</v>
      </c>
      <c r="E11592" s="134">
        <v>2309.29</v>
      </c>
    </row>
    <row r="11593" spans="1:5" customFormat="1" ht="25.5" x14ac:dyDescent="0.2">
      <c r="A11593" s="27">
        <v>41180</v>
      </c>
      <c r="B11593" s="27" t="s">
        <v>10237</v>
      </c>
      <c r="C11593" s="28" t="s">
        <v>13663</v>
      </c>
      <c r="D11593" s="27" t="s">
        <v>10239</v>
      </c>
      <c r="E11593" s="50">
        <v>5191.25</v>
      </c>
    </row>
    <row r="11594" spans="1:5" customFormat="1" ht="25.5" x14ac:dyDescent="0.2">
      <c r="A11594" s="27">
        <v>41181</v>
      </c>
      <c r="B11594" s="27" t="s">
        <v>10237</v>
      </c>
      <c r="C11594" s="28" t="s">
        <v>13664</v>
      </c>
      <c r="D11594" s="27" t="s">
        <v>10239</v>
      </c>
      <c r="E11594" s="134">
        <v>6873.05</v>
      </c>
    </row>
    <row r="11595" spans="1:5" customFormat="1" ht="25.5" x14ac:dyDescent="0.2">
      <c r="A11595" s="27">
        <v>41182</v>
      </c>
      <c r="B11595" s="27" t="s">
        <v>10237</v>
      </c>
      <c r="C11595" s="28" t="s">
        <v>13665</v>
      </c>
      <c r="D11595" s="27" t="s">
        <v>10239</v>
      </c>
      <c r="E11595" s="50">
        <v>9859.9599999999991</v>
      </c>
    </row>
    <row r="11596" spans="1:5" customFormat="1" ht="25.5" x14ac:dyDescent="0.2">
      <c r="A11596" s="27">
        <v>41183</v>
      </c>
      <c r="B11596" s="27" t="s">
        <v>10237</v>
      </c>
      <c r="C11596" s="28" t="s">
        <v>13666</v>
      </c>
      <c r="D11596" s="27" t="s">
        <v>10239</v>
      </c>
      <c r="E11596" s="50">
        <v>12310.37</v>
      </c>
    </row>
    <row r="11597" spans="1:5" customFormat="1" ht="25.5" x14ac:dyDescent="0.2">
      <c r="A11597" s="27">
        <v>41184</v>
      </c>
      <c r="B11597" s="27" t="s">
        <v>10237</v>
      </c>
      <c r="C11597" s="28" t="s">
        <v>13667</v>
      </c>
      <c r="D11597" s="27" t="s">
        <v>10239</v>
      </c>
      <c r="E11597" s="50">
        <v>18743.28</v>
      </c>
    </row>
    <row r="11598" spans="1:5" customFormat="1" ht="25.5" x14ac:dyDescent="0.2">
      <c r="A11598" s="27">
        <v>41185</v>
      </c>
      <c r="B11598" s="27" t="s">
        <v>10237</v>
      </c>
      <c r="C11598" s="28" t="s">
        <v>13668</v>
      </c>
      <c r="D11598" s="27" t="s">
        <v>10239</v>
      </c>
      <c r="E11598" s="50">
        <v>6950.85</v>
      </c>
    </row>
    <row r="11599" spans="1:5" customFormat="1" ht="25.5" x14ac:dyDescent="0.2">
      <c r="A11599" s="27">
        <v>41186</v>
      </c>
      <c r="B11599" s="27" t="s">
        <v>10237</v>
      </c>
      <c r="C11599" s="28" t="s">
        <v>13669</v>
      </c>
      <c r="D11599" s="27" t="s">
        <v>10239</v>
      </c>
      <c r="E11599" s="134">
        <v>9740.82</v>
      </c>
    </row>
    <row r="11600" spans="1:5" customFormat="1" ht="25.5" x14ac:dyDescent="0.2">
      <c r="A11600" s="27">
        <v>41187</v>
      </c>
      <c r="B11600" s="27" t="s">
        <v>10237</v>
      </c>
      <c r="C11600" s="28" t="s">
        <v>13670</v>
      </c>
      <c r="D11600" s="27" t="s">
        <v>10239</v>
      </c>
      <c r="E11600" s="50">
        <v>13063.24</v>
      </c>
    </row>
    <row r="11601" spans="1:5" customFormat="1" ht="25.5" x14ac:dyDescent="0.2">
      <c r="A11601" s="27">
        <v>41188</v>
      </c>
      <c r="B11601" s="27" t="s">
        <v>10237</v>
      </c>
      <c r="C11601" s="28" t="s">
        <v>13671</v>
      </c>
      <c r="D11601" s="27" t="s">
        <v>10239</v>
      </c>
      <c r="E11601" s="50">
        <v>16704.98</v>
      </c>
    </row>
    <row r="11602" spans="1:5" customFormat="1" ht="25.5" x14ac:dyDescent="0.2">
      <c r="A11602" s="27">
        <v>5036</v>
      </c>
      <c r="B11602" s="27" t="s">
        <v>10237</v>
      </c>
      <c r="C11602" s="28" t="s">
        <v>13672</v>
      </c>
      <c r="D11602" s="27" t="s">
        <v>10239</v>
      </c>
      <c r="E11602" s="50">
        <v>3542.87</v>
      </c>
    </row>
    <row r="11603" spans="1:5" customFormat="1" ht="25.5" x14ac:dyDescent="0.2">
      <c r="A11603" s="27">
        <v>41189</v>
      </c>
      <c r="B11603" s="27" t="s">
        <v>10237</v>
      </c>
      <c r="C11603" s="28" t="s">
        <v>13673</v>
      </c>
      <c r="D11603" s="27" t="s">
        <v>10239</v>
      </c>
      <c r="E11603" s="50">
        <v>21475.99</v>
      </c>
    </row>
    <row r="11604" spans="1:5" customFormat="1" ht="25.5" x14ac:dyDescent="0.2">
      <c r="A11604" s="27">
        <v>41190</v>
      </c>
      <c r="B11604" s="27" t="s">
        <v>10237</v>
      </c>
      <c r="C11604" s="28" t="s">
        <v>13674</v>
      </c>
      <c r="D11604" s="27" t="s">
        <v>10239</v>
      </c>
      <c r="E11604" s="50">
        <v>7468.6</v>
      </c>
    </row>
    <row r="11605" spans="1:5" customFormat="1" ht="25.5" x14ac:dyDescent="0.2">
      <c r="A11605" s="27">
        <v>41191</v>
      </c>
      <c r="B11605" s="27" t="s">
        <v>10237</v>
      </c>
      <c r="C11605" s="28" t="s">
        <v>13675</v>
      </c>
      <c r="D11605" s="27" t="s">
        <v>10239</v>
      </c>
      <c r="E11605" s="50">
        <v>11452.81</v>
      </c>
    </row>
    <row r="11606" spans="1:5" customFormat="1" ht="25.5" x14ac:dyDescent="0.2">
      <c r="A11606" s="27">
        <v>41192</v>
      </c>
      <c r="B11606" s="27" t="s">
        <v>10237</v>
      </c>
      <c r="C11606" s="28" t="s">
        <v>13676</v>
      </c>
      <c r="D11606" s="27" t="s">
        <v>10239</v>
      </c>
      <c r="E11606" s="50">
        <v>11939.47</v>
      </c>
    </row>
    <row r="11607" spans="1:5" customFormat="1" ht="25.5" x14ac:dyDescent="0.2">
      <c r="A11607" s="27">
        <v>41193</v>
      </c>
      <c r="B11607" s="27" t="s">
        <v>10237</v>
      </c>
      <c r="C11607" s="28" t="s">
        <v>13677</v>
      </c>
      <c r="D11607" s="27" t="s">
        <v>10239</v>
      </c>
      <c r="E11607" s="50">
        <v>19508.7</v>
      </c>
    </row>
    <row r="11608" spans="1:5" customFormat="1" ht="25.5" x14ac:dyDescent="0.2">
      <c r="A11608" s="27">
        <v>41194</v>
      </c>
      <c r="B11608" s="27" t="s">
        <v>10237</v>
      </c>
      <c r="C11608" s="28" t="s">
        <v>13678</v>
      </c>
      <c r="D11608" s="27" t="s">
        <v>10239</v>
      </c>
      <c r="E11608" s="50">
        <v>23278.3</v>
      </c>
    </row>
    <row r="11609" spans="1:5" customFormat="1" ht="25.5" x14ac:dyDescent="0.2">
      <c r="A11609" s="27">
        <v>5044</v>
      </c>
      <c r="B11609" s="27" t="s">
        <v>10237</v>
      </c>
      <c r="C11609" s="28" t="s">
        <v>13679</v>
      </c>
      <c r="D11609" s="27" t="s">
        <v>10239</v>
      </c>
      <c r="E11609" s="50">
        <v>1252.6099999999999</v>
      </c>
    </row>
    <row r="11610" spans="1:5" customFormat="1" ht="25.5" x14ac:dyDescent="0.2">
      <c r="A11610" s="27">
        <v>5059</v>
      </c>
      <c r="B11610" s="27" t="s">
        <v>10237</v>
      </c>
      <c r="C11610" s="28" t="s">
        <v>13680</v>
      </c>
      <c r="D11610" s="27" t="s">
        <v>10239</v>
      </c>
      <c r="E11610" s="50">
        <v>1497.97</v>
      </c>
    </row>
    <row r="11611" spans="1:5" customFormat="1" ht="25.5" x14ac:dyDescent="0.2">
      <c r="A11611" s="27">
        <v>41201</v>
      </c>
      <c r="B11611" s="27" t="s">
        <v>10237</v>
      </c>
      <c r="C11611" s="28" t="s">
        <v>13681</v>
      </c>
      <c r="D11611" s="27" t="s">
        <v>10239</v>
      </c>
      <c r="E11611" s="134">
        <v>3040</v>
      </c>
    </row>
    <row r="11612" spans="1:5" customFormat="1" ht="25.5" x14ac:dyDescent="0.2">
      <c r="A11612" s="27">
        <v>41199</v>
      </c>
      <c r="B11612" s="27" t="s">
        <v>10237</v>
      </c>
      <c r="C11612" s="28" t="s">
        <v>13682</v>
      </c>
      <c r="D11612" s="27" t="s">
        <v>10239</v>
      </c>
      <c r="E11612" s="50">
        <v>976.87</v>
      </c>
    </row>
    <row r="11613" spans="1:5" customFormat="1" ht="25.5" x14ac:dyDescent="0.2">
      <c r="A11613" s="27">
        <v>5057</v>
      </c>
      <c r="B11613" s="27" t="s">
        <v>10237</v>
      </c>
      <c r="C11613" s="28" t="s">
        <v>13683</v>
      </c>
      <c r="D11613" s="27" t="s">
        <v>10239</v>
      </c>
      <c r="E11613" s="134">
        <v>1322.5</v>
      </c>
    </row>
    <row r="11614" spans="1:5" customFormat="1" ht="25.5" x14ac:dyDescent="0.2">
      <c r="A11614" s="27">
        <v>41200</v>
      </c>
      <c r="B11614" s="27" t="s">
        <v>10237</v>
      </c>
      <c r="C11614" s="28" t="s">
        <v>13684</v>
      </c>
      <c r="D11614" s="27" t="s">
        <v>10239</v>
      </c>
      <c r="E11614" s="134">
        <v>1901.33</v>
      </c>
    </row>
    <row r="11615" spans="1:5" customFormat="1" ht="25.5" x14ac:dyDescent="0.2">
      <c r="A11615" s="27">
        <v>41205</v>
      </c>
      <c r="B11615" s="27" t="s">
        <v>10237</v>
      </c>
      <c r="C11615" s="28" t="s">
        <v>13685</v>
      </c>
      <c r="D11615" s="27" t="s">
        <v>10239</v>
      </c>
      <c r="E11615" s="50">
        <v>3523.12</v>
      </c>
    </row>
    <row r="11616" spans="1:5" customFormat="1" ht="25.5" x14ac:dyDescent="0.2">
      <c r="A11616" s="27">
        <v>41202</v>
      </c>
      <c r="B11616" s="27" t="s">
        <v>10237</v>
      </c>
      <c r="C11616" s="28" t="s">
        <v>13686</v>
      </c>
      <c r="D11616" s="27" t="s">
        <v>10239</v>
      </c>
      <c r="E11616" s="134">
        <v>1028.07</v>
      </c>
    </row>
    <row r="11617" spans="1:5" customFormat="1" ht="25.5" x14ac:dyDescent="0.2">
      <c r="A11617" s="27">
        <v>41206</v>
      </c>
      <c r="B11617" s="27" t="s">
        <v>10237</v>
      </c>
      <c r="C11617" s="28" t="s">
        <v>13687</v>
      </c>
      <c r="D11617" s="27" t="s">
        <v>10239</v>
      </c>
      <c r="E11617" s="134">
        <v>4645.08</v>
      </c>
    </row>
    <row r="11618" spans="1:5" customFormat="1" ht="25.5" x14ac:dyDescent="0.2">
      <c r="A11618" s="27">
        <v>12372</v>
      </c>
      <c r="B11618" s="27" t="s">
        <v>10237</v>
      </c>
      <c r="C11618" s="28" t="s">
        <v>13688</v>
      </c>
      <c r="D11618" s="27" t="s">
        <v>10239</v>
      </c>
      <c r="E11618" s="50">
        <v>1079.48</v>
      </c>
    </row>
    <row r="11619" spans="1:5" customFormat="1" ht="25.5" x14ac:dyDescent="0.2">
      <c r="A11619" s="27">
        <v>41207</v>
      </c>
      <c r="B11619" s="27" t="s">
        <v>10237</v>
      </c>
      <c r="C11619" s="28" t="s">
        <v>13689</v>
      </c>
      <c r="D11619" s="27" t="s">
        <v>10239</v>
      </c>
      <c r="E11619" s="50">
        <v>6253.2</v>
      </c>
    </row>
    <row r="11620" spans="1:5" customFormat="1" ht="25.5" x14ac:dyDescent="0.2">
      <c r="A11620" s="27">
        <v>41203</v>
      </c>
      <c r="B11620" s="27" t="s">
        <v>10237</v>
      </c>
      <c r="C11620" s="28" t="s">
        <v>13690</v>
      </c>
      <c r="D11620" s="27" t="s">
        <v>10239</v>
      </c>
      <c r="E11620" s="50">
        <v>1646.86</v>
      </c>
    </row>
    <row r="11621" spans="1:5" customFormat="1" ht="25.5" x14ac:dyDescent="0.2">
      <c r="A11621" s="27">
        <v>41204</v>
      </c>
      <c r="B11621" s="27" t="s">
        <v>10237</v>
      </c>
      <c r="C11621" s="28" t="s">
        <v>13691</v>
      </c>
      <c r="D11621" s="27" t="s">
        <v>10239</v>
      </c>
      <c r="E11621" s="50">
        <v>2328.2399999999998</v>
      </c>
    </row>
    <row r="11622" spans="1:5" customFormat="1" ht="25.5" x14ac:dyDescent="0.2">
      <c r="A11622" s="27">
        <v>41210</v>
      </c>
      <c r="B11622" s="27" t="s">
        <v>10237</v>
      </c>
      <c r="C11622" s="28" t="s">
        <v>13692</v>
      </c>
      <c r="D11622" s="27" t="s">
        <v>10239</v>
      </c>
      <c r="E11622" s="134">
        <v>3889.26</v>
      </c>
    </row>
    <row r="11623" spans="1:5" customFormat="1" ht="25.5" x14ac:dyDescent="0.2">
      <c r="A11623" s="27">
        <v>41208</v>
      </c>
      <c r="B11623" s="27" t="s">
        <v>10237</v>
      </c>
      <c r="C11623" s="28" t="s">
        <v>13693</v>
      </c>
      <c r="D11623" s="27" t="s">
        <v>10239</v>
      </c>
      <c r="E11623" s="134">
        <v>1361.47</v>
      </c>
    </row>
    <row r="11624" spans="1:5" customFormat="1" ht="25.5" x14ac:dyDescent="0.2">
      <c r="A11624" s="27">
        <v>41211</v>
      </c>
      <c r="B11624" s="27" t="s">
        <v>10237</v>
      </c>
      <c r="C11624" s="28" t="s">
        <v>13694</v>
      </c>
      <c r="D11624" s="27" t="s">
        <v>10239</v>
      </c>
      <c r="E11624" s="134">
        <v>5479.91</v>
      </c>
    </row>
    <row r="11625" spans="1:5" customFormat="1" ht="25.5" x14ac:dyDescent="0.2">
      <c r="A11625" s="27">
        <v>13339</v>
      </c>
      <c r="B11625" s="27" t="s">
        <v>10237</v>
      </c>
      <c r="C11625" s="28" t="s">
        <v>13695</v>
      </c>
      <c r="D11625" s="27" t="s">
        <v>10239</v>
      </c>
      <c r="E11625" s="134">
        <v>1845.12</v>
      </c>
    </row>
    <row r="11626" spans="1:5" customFormat="1" ht="25.5" x14ac:dyDescent="0.2">
      <c r="A11626" s="27">
        <v>41213</v>
      </c>
      <c r="B11626" s="27" t="s">
        <v>10237</v>
      </c>
      <c r="C11626" s="28" t="s">
        <v>13696</v>
      </c>
      <c r="D11626" s="27" t="s">
        <v>10239</v>
      </c>
      <c r="E11626" s="134">
        <v>11358.51</v>
      </c>
    </row>
    <row r="11627" spans="1:5" customFormat="1" ht="25.5" x14ac:dyDescent="0.2">
      <c r="A11627" s="27">
        <v>41209</v>
      </c>
      <c r="B11627" s="27" t="s">
        <v>10237</v>
      </c>
      <c r="C11627" s="28" t="s">
        <v>13697</v>
      </c>
      <c r="D11627" s="27" t="s">
        <v>10239</v>
      </c>
      <c r="E11627" s="134">
        <v>2538.65</v>
      </c>
    </row>
    <row r="11628" spans="1:5" customFormat="1" ht="25.5" x14ac:dyDescent="0.2">
      <c r="A11628" s="27">
        <v>41216</v>
      </c>
      <c r="B11628" s="27" t="s">
        <v>10237</v>
      </c>
      <c r="C11628" s="28" t="s">
        <v>13698</v>
      </c>
      <c r="D11628" s="27" t="s">
        <v>10239</v>
      </c>
      <c r="E11628" s="134">
        <v>4755.2299999999996</v>
      </c>
    </row>
    <row r="11629" spans="1:5" customFormat="1" ht="25.5" x14ac:dyDescent="0.2">
      <c r="A11629" s="27">
        <v>41217</v>
      </c>
      <c r="B11629" s="27" t="s">
        <v>10237</v>
      </c>
      <c r="C11629" s="28" t="s">
        <v>13699</v>
      </c>
      <c r="D11629" s="27" t="s">
        <v>10239</v>
      </c>
      <c r="E11629" s="134">
        <v>7624.32</v>
      </c>
    </row>
    <row r="11630" spans="1:5" customFormat="1" ht="25.5" x14ac:dyDescent="0.2">
      <c r="A11630" s="27">
        <v>41218</v>
      </c>
      <c r="B11630" s="27" t="s">
        <v>10237</v>
      </c>
      <c r="C11630" s="28" t="s">
        <v>13700</v>
      </c>
      <c r="D11630" s="27" t="s">
        <v>10239</v>
      </c>
      <c r="E11630" s="134">
        <v>10224.44</v>
      </c>
    </row>
    <row r="11631" spans="1:5" customFormat="1" ht="25.5" x14ac:dyDescent="0.2">
      <c r="A11631" s="27">
        <v>41214</v>
      </c>
      <c r="B11631" s="27" t="s">
        <v>10237</v>
      </c>
      <c r="C11631" s="28" t="s">
        <v>13701</v>
      </c>
      <c r="D11631" s="27" t="s">
        <v>10239</v>
      </c>
      <c r="E11631" s="134">
        <v>2155.8000000000002</v>
      </c>
    </row>
    <row r="11632" spans="1:5" customFormat="1" ht="25.5" x14ac:dyDescent="0.2">
      <c r="A11632" s="27">
        <v>41215</v>
      </c>
      <c r="B11632" s="27" t="s">
        <v>10237</v>
      </c>
      <c r="C11632" s="28" t="s">
        <v>13702</v>
      </c>
      <c r="D11632" s="27" t="s">
        <v>10239</v>
      </c>
      <c r="E11632" s="134">
        <v>3245.86</v>
      </c>
    </row>
    <row r="11633" spans="1:5" customFormat="1" ht="25.5" x14ac:dyDescent="0.2">
      <c r="A11633" s="27" t="s">
        <v>15499</v>
      </c>
      <c r="B11633" s="27" t="s">
        <v>10237</v>
      </c>
      <c r="C11633" s="28" t="s">
        <v>13703</v>
      </c>
      <c r="D11633" s="27" t="s">
        <v>10239</v>
      </c>
      <c r="E11633" s="134">
        <v>9398.43</v>
      </c>
    </row>
    <row r="11634" spans="1:5" customFormat="1" ht="25.5" x14ac:dyDescent="0.2">
      <c r="A11634" s="27">
        <v>41222</v>
      </c>
      <c r="B11634" s="27" t="s">
        <v>10237</v>
      </c>
      <c r="C11634" s="28" t="s">
        <v>13704</v>
      </c>
      <c r="D11634" s="27" t="s">
        <v>10239</v>
      </c>
      <c r="E11634" s="134">
        <v>13449.27</v>
      </c>
    </row>
    <row r="11635" spans="1:5" customFormat="1" ht="25.5" x14ac:dyDescent="0.2">
      <c r="A11635" s="27">
        <v>41195</v>
      </c>
      <c r="B11635" s="27" t="s">
        <v>10237</v>
      </c>
      <c r="C11635" s="28" t="s">
        <v>13705</v>
      </c>
      <c r="D11635" s="27" t="s">
        <v>10239</v>
      </c>
      <c r="E11635" s="134">
        <v>691.25</v>
      </c>
    </row>
    <row r="11636" spans="1:5" customFormat="1" ht="25.5" x14ac:dyDescent="0.2">
      <c r="A11636" s="27">
        <v>41198</v>
      </c>
      <c r="B11636" s="27" t="s">
        <v>10237</v>
      </c>
      <c r="C11636" s="28" t="s">
        <v>13706</v>
      </c>
      <c r="D11636" s="27" t="s">
        <v>10239</v>
      </c>
      <c r="E11636" s="134">
        <v>2701.26</v>
      </c>
    </row>
    <row r="11637" spans="1:5" customFormat="1" ht="25.5" x14ac:dyDescent="0.2">
      <c r="A11637" s="27">
        <v>41196</v>
      </c>
      <c r="B11637" s="27" t="s">
        <v>10237</v>
      </c>
      <c r="C11637" s="28" t="s">
        <v>13707</v>
      </c>
      <c r="D11637" s="27" t="s">
        <v>10239</v>
      </c>
      <c r="E11637" s="134">
        <v>856.85</v>
      </c>
    </row>
    <row r="11638" spans="1:5" customFormat="1" ht="25.5" x14ac:dyDescent="0.2">
      <c r="A11638" s="27">
        <v>5033</v>
      </c>
      <c r="B11638" s="27" t="s">
        <v>10237</v>
      </c>
      <c r="C11638" s="28" t="s">
        <v>13708</v>
      </c>
      <c r="D11638" s="27" t="s">
        <v>10239</v>
      </c>
      <c r="E11638" s="134">
        <v>1125</v>
      </c>
    </row>
    <row r="11639" spans="1:5" customFormat="1" ht="25.5" x14ac:dyDescent="0.2">
      <c r="A11639" s="27">
        <v>41197</v>
      </c>
      <c r="B11639" s="27" t="s">
        <v>10237</v>
      </c>
      <c r="C11639" s="28" t="s">
        <v>13709</v>
      </c>
      <c r="D11639" s="27" t="s">
        <v>10239</v>
      </c>
      <c r="E11639" s="134">
        <v>1671.04</v>
      </c>
    </row>
    <row r="11640" spans="1:5" customFormat="1" ht="12.75" x14ac:dyDescent="0.2">
      <c r="A11640" s="27">
        <v>12388</v>
      </c>
      <c r="B11640" s="27" t="s">
        <v>10237</v>
      </c>
      <c r="C11640" s="28" t="s">
        <v>13710</v>
      </c>
      <c r="D11640" s="27" t="s">
        <v>10239</v>
      </c>
      <c r="E11640" s="134">
        <v>270.31</v>
      </c>
    </row>
    <row r="11641" spans="1:5" customFormat="1" ht="25.5" x14ac:dyDescent="0.2">
      <c r="A11641" s="27">
        <v>2731</v>
      </c>
      <c r="B11641" s="27" t="s">
        <v>10237</v>
      </c>
      <c r="C11641" s="28" t="s">
        <v>13711</v>
      </c>
      <c r="D11641" s="27" t="s">
        <v>10283</v>
      </c>
      <c r="E11641" s="134">
        <v>94.47</v>
      </c>
    </row>
    <row r="11642" spans="1:5" customFormat="1" ht="25.5" x14ac:dyDescent="0.2">
      <c r="A11642" s="27">
        <v>41457</v>
      </c>
      <c r="B11642" s="27" t="s">
        <v>10237</v>
      </c>
      <c r="C11642" s="28" t="s">
        <v>13712</v>
      </c>
      <c r="D11642" s="27" t="s">
        <v>10239</v>
      </c>
      <c r="E11642" s="134">
        <v>1473.89</v>
      </c>
    </row>
    <row r="11643" spans="1:5" customFormat="1" ht="25.5" x14ac:dyDescent="0.2">
      <c r="A11643" s="27">
        <v>41458</v>
      </c>
      <c r="B11643" s="27" t="s">
        <v>10237</v>
      </c>
      <c r="C11643" s="28" t="s">
        <v>13713</v>
      </c>
      <c r="D11643" s="27" t="s">
        <v>10239</v>
      </c>
      <c r="E11643" s="134">
        <v>2057.62</v>
      </c>
    </row>
    <row r="11644" spans="1:5" customFormat="1" ht="25.5" x14ac:dyDescent="0.2">
      <c r="A11644" s="27">
        <v>41459</v>
      </c>
      <c r="B11644" s="27" t="s">
        <v>10237</v>
      </c>
      <c r="C11644" s="28" t="s">
        <v>13714</v>
      </c>
      <c r="D11644" s="27" t="s">
        <v>10239</v>
      </c>
      <c r="E11644" s="134">
        <v>2870.22</v>
      </c>
    </row>
    <row r="11645" spans="1:5" customFormat="1" ht="25.5" x14ac:dyDescent="0.2">
      <c r="A11645" s="27">
        <v>41461</v>
      </c>
      <c r="B11645" s="27" t="s">
        <v>10237</v>
      </c>
      <c r="C11645" s="28" t="s">
        <v>13715</v>
      </c>
      <c r="D11645" s="27" t="s">
        <v>10239</v>
      </c>
      <c r="E11645" s="134">
        <v>3913.4</v>
      </c>
    </row>
    <row r="11646" spans="1:5" customFormat="1" ht="12.75" x14ac:dyDescent="0.2">
      <c r="A11646" s="27">
        <v>44537</v>
      </c>
      <c r="B11646" s="27" t="s">
        <v>10237</v>
      </c>
      <c r="C11646" s="28" t="s">
        <v>13716</v>
      </c>
      <c r="D11646" s="27" t="s">
        <v>11425</v>
      </c>
      <c r="E11646" s="134">
        <v>293.67</v>
      </c>
    </row>
    <row r="11647" spans="1:5" customFormat="1" ht="25.5" x14ac:dyDescent="0.2">
      <c r="A11647" s="27">
        <v>11844</v>
      </c>
      <c r="B11647" s="27" t="s">
        <v>10237</v>
      </c>
      <c r="C11647" s="28" t="s">
        <v>13717</v>
      </c>
      <c r="D11647" s="27" t="s">
        <v>10283</v>
      </c>
      <c r="E11647" s="134">
        <v>55.8</v>
      </c>
    </row>
    <row r="11648" spans="1:5" customFormat="1" ht="25.5" x14ac:dyDescent="0.2">
      <c r="A11648" s="27">
        <v>4465</v>
      </c>
      <c r="B11648" s="27" t="s">
        <v>10237</v>
      </c>
      <c r="C11648" s="28" t="s">
        <v>13718</v>
      </c>
      <c r="D11648" s="27" t="s">
        <v>10283</v>
      </c>
      <c r="E11648" s="134">
        <v>46.37</v>
      </c>
    </row>
    <row r="11649" spans="1:5" customFormat="1" ht="25.5" x14ac:dyDescent="0.2">
      <c r="A11649" s="27">
        <v>35273</v>
      </c>
      <c r="B11649" s="27" t="s">
        <v>10237</v>
      </c>
      <c r="C11649" s="28" t="s">
        <v>13719</v>
      </c>
      <c r="D11649" s="27" t="s">
        <v>10283</v>
      </c>
      <c r="E11649" s="134">
        <v>55.61</v>
      </c>
    </row>
    <row r="11650" spans="1:5" customFormat="1" ht="25.5" x14ac:dyDescent="0.2">
      <c r="A11650" s="27">
        <v>4470</v>
      </c>
      <c r="B11650" s="27" t="s">
        <v>10237</v>
      </c>
      <c r="C11650" s="28" t="s">
        <v>13720</v>
      </c>
      <c r="D11650" s="27" t="s">
        <v>10283</v>
      </c>
      <c r="E11650" s="134">
        <v>128.34</v>
      </c>
    </row>
    <row r="11651" spans="1:5" customFormat="1" ht="25.5" x14ac:dyDescent="0.2">
      <c r="A11651" s="27">
        <v>20204</v>
      </c>
      <c r="B11651" s="27" t="s">
        <v>10237</v>
      </c>
      <c r="C11651" s="28" t="s">
        <v>13721</v>
      </c>
      <c r="D11651" s="27" t="s">
        <v>10283</v>
      </c>
      <c r="E11651" s="50">
        <v>85.56</v>
      </c>
    </row>
    <row r="11652" spans="1:5" customFormat="1" ht="25.5" x14ac:dyDescent="0.2">
      <c r="A11652" s="27">
        <v>20208</v>
      </c>
      <c r="B11652" s="27" t="s">
        <v>10237</v>
      </c>
      <c r="C11652" s="28" t="s">
        <v>13722</v>
      </c>
      <c r="D11652" s="27" t="s">
        <v>10283</v>
      </c>
      <c r="E11652" s="134">
        <v>115.5</v>
      </c>
    </row>
    <row r="11653" spans="1:5" customFormat="1" ht="25.5" x14ac:dyDescent="0.2">
      <c r="A11653" s="27">
        <v>4437</v>
      </c>
      <c r="B11653" s="27" t="s">
        <v>10237</v>
      </c>
      <c r="C11653" s="28" t="s">
        <v>13723</v>
      </c>
      <c r="D11653" s="27" t="s">
        <v>10283</v>
      </c>
      <c r="E11653" s="134">
        <v>96.25</v>
      </c>
    </row>
    <row r="11654" spans="1:5" customFormat="1" ht="25.5" x14ac:dyDescent="0.2">
      <c r="A11654" s="27">
        <v>14580</v>
      </c>
      <c r="B11654" s="27" t="s">
        <v>10237</v>
      </c>
      <c r="C11654" s="28" t="s">
        <v>13724</v>
      </c>
      <c r="D11654" s="27" t="s">
        <v>10283</v>
      </c>
      <c r="E11654" s="134">
        <v>96.25</v>
      </c>
    </row>
    <row r="11655" spans="1:5" customFormat="1" ht="12.75" x14ac:dyDescent="0.2">
      <c r="A11655" s="27">
        <v>40304</v>
      </c>
      <c r="B11655" s="27" t="s">
        <v>10237</v>
      </c>
      <c r="C11655" s="28" t="s">
        <v>13725</v>
      </c>
      <c r="D11655" s="27" t="s">
        <v>10287</v>
      </c>
      <c r="E11655" s="50">
        <v>25.11</v>
      </c>
    </row>
    <row r="11656" spans="1:5" customFormat="1" ht="12.75" x14ac:dyDescent="0.2">
      <c r="A11656" s="27">
        <v>5065</v>
      </c>
      <c r="B11656" s="27" t="s">
        <v>10237</v>
      </c>
      <c r="C11656" s="28" t="s">
        <v>13726</v>
      </c>
      <c r="D11656" s="27" t="s">
        <v>10287</v>
      </c>
      <c r="E11656" s="50">
        <v>38.700000000000003</v>
      </c>
    </row>
    <row r="11657" spans="1:5" customFormat="1" ht="12.75" x14ac:dyDescent="0.2">
      <c r="A11657" s="27">
        <v>5072</v>
      </c>
      <c r="B11657" s="27" t="s">
        <v>10237</v>
      </c>
      <c r="C11657" s="28" t="s">
        <v>13727</v>
      </c>
      <c r="D11657" s="27" t="s">
        <v>10287</v>
      </c>
      <c r="E11657" s="134">
        <v>35.799999999999997</v>
      </c>
    </row>
    <row r="11658" spans="1:5" customFormat="1" ht="12.75" x14ac:dyDescent="0.2">
      <c r="A11658" s="27">
        <v>5066</v>
      </c>
      <c r="B11658" s="27" t="s">
        <v>10237</v>
      </c>
      <c r="C11658" s="28" t="s">
        <v>13728</v>
      </c>
      <c r="D11658" s="27" t="s">
        <v>10287</v>
      </c>
      <c r="E11658" s="134">
        <v>26.81</v>
      </c>
    </row>
    <row r="11659" spans="1:5" customFormat="1" ht="12.75" x14ac:dyDescent="0.2">
      <c r="A11659" s="27">
        <v>5063</v>
      </c>
      <c r="B11659" s="27" t="s">
        <v>10237</v>
      </c>
      <c r="C11659" s="28" t="s">
        <v>13729</v>
      </c>
      <c r="D11659" s="27" t="s">
        <v>10287</v>
      </c>
      <c r="E11659" s="134">
        <v>24.27</v>
      </c>
    </row>
    <row r="11660" spans="1:5" customFormat="1" ht="12.75" x14ac:dyDescent="0.2">
      <c r="A11660" s="27">
        <v>20247</v>
      </c>
      <c r="B11660" s="27" t="s">
        <v>10237</v>
      </c>
      <c r="C11660" s="28" t="s">
        <v>13730</v>
      </c>
      <c r="D11660" s="27" t="s">
        <v>10287</v>
      </c>
      <c r="E11660" s="134">
        <v>22.53</v>
      </c>
    </row>
    <row r="11661" spans="1:5" customFormat="1" ht="12.75" x14ac:dyDescent="0.2">
      <c r="A11661" s="27">
        <v>5074</v>
      </c>
      <c r="B11661" s="27" t="s">
        <v>10237</v>
      </c>
      <c r="C11661" s="28" t="s">
        <v>13731</v>
      </c>
      <c r="D11661" s="27" t="s">
        <v>10287</v>
      </c>
      <c r="E11661" s="134">
        <v>22.79</v>
      </c>
    </row>
    <row r="11662" spans="1:5" customFormat="1" ht="12.75" x14ac:dyDescent="0.2">
      <c r="A11662" s="27">
        <v>5067</v>
      </c>
      <c r="B11662" s="27" t="s">
        <v>10237</v>
      </c>
      <c r="C11662" s="28" t="s">
        <v>13732</v>
      </c>
      <c r="D11662" s="27" t="s">
        <v>10287</v>
      </c>
      <c r="E11662" s="134">
        <v>21.68</v>
      </c>
    </row>
    <row r="11663" spans="1:5" customFormat="1" ht="12.75" x14ac:dyDescent="0.2">
      <c r="A11663" s="27">
        <v>5078</v>
      </c>
      <c r="B11663" s="27" t="s">
        <v>10237</v>
      </c>
      <c r="C11663" s="28" t="s">
        <v>13733</v>
      </c>
      <c r="D11663" s="27" t="s">
        <v>10287</v>
      </c>
      <c r="E11663" s="134">
        <v>21.44</v>
      </c>
    </row>
    <row r="11664" spans="1:5" customFormat="1" ht="12.75" x14ac:dyDescent="0.2">
      <c r="A11664" s="27">
        <v>5068</v>
      </c>
      <c r="B11664" s="27" t="s">
        <v>10237</v>
      </c>
      <c r="C11664" s="28" t="s">
        <v>13734</v>
      </c>
      <c r="D11664" s="27" t="s">
        <v>10287</v>
      </c>
      <c r="E11664" s="134">
        <v>20.34</v>
      </c>
    </row>
    <row r="11665" spans="1:5" customFormat="1" ht="12.75" x14ac:dyDescent="0.2">
      <c r="A11665" s="27">
        <v>5073</v>
      </c>
      <c r="B11665" s="27" t="s">
        <v>10237</v>
      </c>
      <c r="C11665" s="28" t="s">
        <v>13735</v>
      </c>
      <c r="D11665" s="27" t="s">
        <v>10287</v>
      </c>
      <c r="E11665" s="134">
        <v>20.74</v>
      </c>
    </row>
    <row r="11666" spans="1:5" customFormat="1" ht="12.75" x14ac:dyDescent="0.2">
      <c r="A11666" s="27">
        <v>5069</v>
      </c>
      <c r="B11666" s="27" t="s">
        <v>10237</v>
      </c>
      <c r="C11666" s="28" t="s">
        <v>13736</v>
      </c>
      <c r="D11666" s="27" t="s">
        <v>10287</v>
      </c>
      <c r="E11666" s="134">
        <v>20.74</v>
      </c>
    </row>
    <row r="11667" spans="1:5" customFormat="1" ht="12.75" x14ac:dyDescent="0.2">
      <c r="A11667" s="27">
        <v>5070</v>
      </c>
      <c r="B11667" s="27" t="s">
        <v>10237</v>
      </c>
      <c r="C11667" s="28" t="s">
        <v>13737</v>
      </c>
      <c r="D11667" s="27" t="s">
        <v>10287</v>
      </c>
      <c r="E11667" s="134">
        <v>20.96</v>
      </c>
    </row>
    <row r="11668" spans="1:5" customFormat="1" ht="12.75" x14ac:dyDescent="0.2">
      <c r="A11668" s="27">
        <v>5071</v>
      </c>
      <c r="B11668" s="27" t="s">
        <v>10237</v>
      </c>
      <c r="C11668" s="28" t="s">
        <v>13738</v>
      </c>
      <c r="D11668" s="27" t="s">
        <v>10287</v>
      </c>
      <c r="E11668" s="134">
        <v>20.34</v>
      </c>
    </row>
    <row r="11669" spans="1:5" customFormat="1" ht="12.75" x14ac:dyDescent="0.2">
      <c r="A11669" s="27">
        <v>5061</v>
      </c>
      <c r="B11669" s="27" t="s">
        <v>10237</v>
      </c>
      <c r="C11669" s="28" t="s">
        <v>13739</v>
      </c>
      <c r="D11669" s="27" t="s">
        <v>10287</v>
      </c>
      <c r="E11669" s="134">
        <v>20</v>
      </c>
    </row>
    <row r="11670" spans="1:5" customFormat="1" ht="12.75" x14ac:dyDescent="0.2">
      <c r="A11670" s="27">
        <v>5075</v>
      </c>
      <c r="B11670" s="27" t="s">
        <v>10237</v>
      </c>
      <c r="C11670" s="28" t="s">
        <v>13740</v>
      </c>
      <c r="D11670" s="27" t="s">
        <v>10287</v>
      </c>
      <c r="E11670" s="134">
        <v>20.34</v>
      </c>
    </row>
    <row r="11671" spans="1:5" customFormat="1" ht="12.75" x14ac:dyDescent="0.2">
      <c r="A11671" s="27">
        <v>39027</v>
      </c>
      <c r="B11671" s="27" t="s">
        <v>10237</v>
      </c>
      <c r="C11671" s="28" t="s">
        <v>13741</v>
      </c>
      <c r="D11671" s="27" t="s">
        <v>10287</v>
      </c>
      <c r="E11671" s="134">
        <v>20.32</v>
      </c>
    </row>
    <row r="11672" spans="1:5" customFormat="1" ht="12.75" x14ac:dyDescent="0.2">
      <c r="A11672" s="27">
        <v>5062</v>
      </c>
      <c r="B11672" s="27" t="s">
        <v>10237</v>
      </c>
      <c r="C11672" s="28" t="s">
        <v>13742</v>
      </c>
      <c r="D11672" s="27" t="s">
        <v>10287</v>
      </c>
      <c r="E11672" s="134">
        <v>20.61</v>
      </c>
    </row>
    <row r="11673" spans="1:5" customFormat="1" ht="12.75" x14ac:dyDescent="0.2">
      <c r="A11673" s="27">
        <v>40568</v>
      </c>
      <c r="B11673" s="27" t="s">
        <v>10237</v>
      </c>
      <c r="C11673" s="28" t="s">
        <v>13743</v>
      </c>
      <c r="D11673" s="27" t="s">
        <v>10287</v>
      </c>
      <c r="E11673" s="134">
        <v>20.5</v>
      </c>
    </row>
    <row r="11674" spans="1:5" customFormat="1" ht="12.75" x14ac:dyDescent="0.2">
      <c r="A11674" s="27">
        <v>39026</v>
      </c>
      <c r="B11674" s="27" t="s">
        <v>10237</v>
      </c>
      <c r="C11674" s="28" t="s">
        <v>13744</v>
      </c>
      <c r="D11674" s="27" t="s">
        <v>10287</v>
      </c>
      <c r="E11674" s="134">
        <v>22.88</v>
      </c>
    </row>
    <row r="11675" spans="1:5" customFormat="1" ht="25.5" x14ac:dyDescent="0.2">
      <c r="A11675" s="27">
        <v>42431</v>
      </c>
      <c r="B11675" s="27" t="s">
        <v>10237</v>
      </c>
      <c r="C11675" s="28" t="s">
        <v>13745</v>
      </c>
      <c r="D11675" s="27" t="s">
        <v>10239</v>
      </c>
      <c r="E11675" s="134">
        <v>3957.85</v>
      </c>
    </row>
    <row r="11676" spans="1:5" customFormat="1" ht="12.75" x14ac:dyDescent="0.2">
      <c r="A11676" s="27">
        <v>44074</v>
      </c>
      <c r="B11676" s="27" t="s">
        <v>10237</v>
      </c>
      <c r="C11676" s="28" t="s">
        <v>13746</v>
      </c>
      <c r="D11676" s="27" t="s">
        <v>10289</v>
      </c>
      <c r="E11676" s="134">
        <v>469.07</v>
      </c>
    </row>
    <row r="11677" spans="1:5" customFormat="1" ht="12.75" x14ac:dyDescent="0.2">
      <c r="A11677" s="27">
        <v>44072</v>
      </c>
      <c r="B11677" s="27" t="s">
        <v>10237</v>
      </c>
      <c r="C11677" s="28" t="s">
        <v>13747</v>
      </c>
      <c r="D11677" s="27" t="s">
        <v>10289</v>
      </c>
      <c r="E11677" s="134">
        <v>129.41</v>
      </c>
    </row>
    <row r="11678" spans="1:5" customFormat="1" ht="25.5" x14ac:dyDescent="0.2">
      <c r="A11678" s="27">
        <v>511</v>
      </c>
      <c r="B11678" s="27" t="s">
        <v>10237</v>
      </c>
      <c r="C11678" s="28" t="s">
        <v>13748</v>
      </c>
      <c r="D11678" s="27" t="s">
        <v>10289</v>
      </c>
      <c r="E11678" s="134">
        <v>18.95</v>
      </c>
    </row>
    <row r="11679" spans="1:5" customFormat="1" ht="25.5" x14ac:dyDescent="0.2">
      <c r="A11679" s="27">
        <v>37540</v>
      </c>
      <c r="B11679" s="27" t="s">
        <v>10237</v>
      </c>
      <c r="C11679" s="28" t="s">
        <v>13749</v>
      </c>
      <c r="D11679" s="27" t="s">
        <v>10239</v>
      </c>
      <c r="E11679" s="134">
        <v>71580.44</v>
      </c>
    </row>
    <row r="11680" spans="1:5" customFormat="1" ht="25.5" x14ac:dyDescent="0.2">
      <c r="A11680" s="27">
        <v>37548</v>
      </c>
      <c r="B11680" s="27" t="s">
        <v>10237</v>
      </c>
      <c r="C11680" s="28" t="s">
        <v>13750</v>
      </c>
      <c r="D11680" s="27" t="s">
        <v>10239</v>
      </c>
      <c r="E11680" s="134">
        <v>94879.51</v>
      </c>
    </row>
    <row r="11681" spans="1:5" customFormat="1" ht="25.5" x14ac:dyDescent="0.2">
      <c r="A11681" s="27">
        <v>39828</v>
      </c>
      <c r="B11681" s="27" t="s">
        <v>10237</v>
      </c>
      <c r="C11681" s="28" t="s">
        <v>15928</v>
      </c>
      <c r="D11681" s="27" t="s">
        <v>10239</v>
      </c>
      <c r="E11681" s="134">
        <v>569.17999999999995</v>
      </c>
    </row>
    <row r="11682" spans="1:5" customFormat="1" ht="25.5" x14ac:dyDescent="0.2">
      <c r="A11682" s="27">
        <v>38392</v>
      </c>
      <c r="B11682" s="27" t="s">
        <v>10237</v>
      </c>
      <c r="C11682" s="28" t="s">
        <v>30062</v>
      </c>
      <c r="D11682" s="27" t="s">
        <v>10239</v>
      </c>
      <c r="E11682" s="50">
        <v>63.19</v>
      </c>
    </row>
    <row r="11683" spans="1:5" customFormat="1" ht="12.75" x14ac:dyDescent="0.2">
      <c r="A11683" s="27">
        <v>11735</v>
      </c>
      <c r="B11683" s="27" t="s">
        <v>10237</v>
      </c>
      <c r="C11683" s="28" t="s">
        <v>13751</v>
      </c>
      <c r="D11683" s="27" t="s">
        <v>10239</v>
      </c>
      <c r="E11683" s="134">
        <v>9.7899999999999991</v>
      </c>
    </row>
    <row r="11684" spans="1:5" customFormat="1" ht="12.75" x14ac:dyDescent="0.2">
      <c r="A11684" s="27">
        <v>11737</v>
      </c>
      <c r="B11684" s="27" t="s">
        <v>10237</v>
      </c>
      <c r="C11684" s="28" t="s">
        <v>13752</v>
      </c>
      <c r="D11684" s="27" t="s">
        <v>10239</v>
      </c>
      <c r="E11684" s="134">
        <v>13.88</v>
      </c>
    </row>
    <row r="11685" spans="1:5" customFormat="1" ht="12.75" x14ac:dyDescent="0.2">
      <c r="A11685" s="27">
        <v>11738</v>
      </c>
      <c r="B11685" s="27" t="s">
        <v>10237</v>
      </c>
      <c r="C11685" s="28" t="s">
        <v>13753</v>
      </c>
      <c r="D11685" s="27" t="s">
        <v>10239</v>
      </c>
      <c r="E11685" s="134">
        <v>17.5</v>
      </c>
    </row>
    <row r="11686" spans="1:5" customFormat="1" ht="12.75" x14ac:dyDescent="0.2">
      <c r="A11686" s="27">
        <v>36143</v>
      </c>
      <c r="B11686" s="27" t="s">
        <v>10237</v>
      </c>
      <c r="C11686" s="28" t="s">
        <v>13754</v>
      </c>
      <c r="D11686" s="27" t="s">
        <v>10239</v>
      </c>
      <c r="E11686" s="134">
        <v>29.62</v>
      </c>
    </row>
    <row r="11687" spans="1:5" customFormat="1" ht="12.75" x14ac:dyDescent="0.2">
      <c r="A11687" s="27">
        <v>36142</v>
      </c>
      <c r="B11687" s="27" t="s">
        <v>10237</v>
      </c>
      <c r="C11687" s="28" t="s">
        <v>13755</v>
      </c>
      <c r="D11687" s="27" t="s">
        <v>10239</v>
      </c>
      <c r="E11687" s="134">
        <v>2.16</v>
      </c>
    </row>
    <row r="11688" spans="1:5" customFormat="1" ht="12.75" x14ac:dyDescent="0.2">
      <c r="A11688" s="27">
        <v>36146</v>
      </c>
      <c r="B11688" s="27" t="s">
        <v>10237</v>
      </c>
      <c r="C11688" s="28" t="s">
        <v>13756</v>
      </c>
      <c r="D11688" s="27" t="s">
        <v>10239</v>
      </c>
      <c r="E11688" s="134">
        <v>245.65</v>
      </c>
    </row>
    <row r="11689" spans="1:5" customFormat="1" ht="12.75" x14ac:dyDescent="0.2">
      <c r="A11689" s="27">
        <v>39015</v>
      </c>
      <c r="B11689" s="27" t="s">
        <v>10237</v>
      </c>
      <c r="C11689" s="28" t="s">
        <v>13757</v>
      </c>
      <c r="D11689" s="27" t="s">
        <v>10239</v>
      </c>
      <c r="E11689" s="134">
        <v>0.83</v>
      </c>
    </row>
    <row r="11690" spans="1:5" customFormat="1" ht="12.75" x14ac:dyDescent="0.2">
      <c r="A11690" s="27">
        <v>38377</v>
      </c>
      <c r="B11690" s="27" t="s">
        <v>10237</v>
      </c>
      <c r="C11690" s="28" t="s">
        <v>30063</v>
      </c>
      <c r="D11690" s="27" t="s">
        <v>10239</v>
      </c>
      <c r="E11690" s="134">
        <v>39.4</v>
      </c>
    </row>
    <row r="11691" spans="1:5" customFormat="1" ht="12.75" x14ac:dyDescent="0.2">
      <c r="A11691" s="27">
        <v>38376</v>
      </c>
      <c r="B11691" s="27" t="s">
        <v>10237</v>
      </c>
      <c r="C11691" s="28" t="s">
        <v>30064</v>
      </c>
      <c r="D11691" s="27" t="s">
        <v>10239</v>
      </c>
      <c r="E11691" s="134">
        <v>44.92</v>
      </c>
    </row>
    <row r="11692" spans="1:5" customFormat="1" ht="12.75" x14ac:dyDescent="0.2">
      <c r="A11692" s="27">
        <v>38116</v>
      </c>
      <c r="B11692" s="27" t="s">
        <v>10237</v>
      </c>
      <c r="C11692" s="28" t="s">
        <v>13758</v>
      </c>
      <c r="D11692" s="27" t="s">
        <v>10239</v>
      </c>
      <c r="E11692" s="134">
        <v>7.14</v>
      </c>
    </row>
    <row r="11693" spans="1:5" customFormat="1" ht="25.5" x14ac:dyDescent="0.2">
      <c r="A11693" s="27">
        <v>38066</v>
      </c>
      <c r="B11693" s="27" t="s">
        <v>10237</v>
      </c>
      <c r="C11693" s="28" t="s">
        <v>13759</v>
      </c>
      <c r="D11693" s="27" t="s">
        <v>10239</v>
      </c>
      <c r="E11693" s="134">
        <v>11.79</v>
      </c>
    </row>
    <row r="11694" spans="1:5" customFormat="1" ht="12.75" x14ac:dyDescent="0.2">
      <c r="A11694" s="27">
        <v>38117</v>
      </c>
      <c r="B11694" s="27" t="s">
        <v>10237</v>
      </c>
      <c r="C11694" s="28" t="s">
        <v>13760</v>
      </c>
      <c r="D11694" s="27" t="s">
        <v>10239</v>
      </c>
      <c r="E11694" s="134">
        <v>12.16</v>
      </c>
    </row>
    <row r="11695" spans="1:5" customFormat="1" ht="25.5" x14ac:dyDescent="0.2">
      <c r="A11695" s="27">
        <v>38067</v>
      </c>
      <c r="B11695" s="27" t="s">
        <v>10237</v>
      </c>
      <c r="C11695" s="28" t="s">
        <v>13761</v>
      </c>
      <c r="D11695" s="27" t="s">
        <v>10239</v>
      </c>
      <c r="E11695" s="134">
        <v>16.600000000000001</v>
      </c>
    </row>
    <row r="11696" spans="1:5" customFormat="1" ht="12.75" x14ac:dyDescent="0.2">
      <c r="A11696" s="27">
        <v>44313</v>
      </c>
      <c r="B11696" s="27" t="s">
        <v>10237</v>
      </c>
      <c r="C11696" s="28" t="s">
        <v>30065</v>
      </c>
      <c r="D11696" s="27" t="s">
        <v>10239</v>
      </c>
      <c r="E11696" s="134">
        <v>963.12</v>
      </c>
    </row>
    <row r="11697" spans="1:5" customFormat="1" ht="25.5" x14ac:dyDescent="0.2">
      <c r="A11697" s="27">
        <v>11522</v>
      </c>
      <c r="B11697" s="27" t="s">
        <v>10237</v>
      </c>
      <c r="C11697" s="28" t="s">
        <v>13762</v>
      </c>
      <c r="D11697" s="27" t="s">
        <v>10239</v>
      </c>
      <c r="E11697" s="134">
        <v>12.58</v>
      </c>
    </row>
    <row r="11698" spans="1:5" customFormat="1" ht="25.5" x14ac:dyDescent="0.2">
      <c r="A11698" s="27">
        <v>43600</v>
      </c>
      <c r="B11698" s="27" t="s">
        <v>10237</v>
      </c>
      <c r="C11698" s="28" t="s">
        <v>13763</v>
      </c>
      <c r="D11698" s="27" t="s">
        <v>10239</v>
      </c>
      <c r="E11698" s="134">
        <v>50.4</v>
      </c>
    </row>
    <row r="11699" spans="1:5" customFormat="1" ht="25.5" x14ac:dyDescent="0.2">
      <c r="A11699" s="27">
        <v>5080</v>
      </c>
      <c r="B11699" s="27" t="s">
        <v>10237</v>
      </c>
      <c r="C11699" s="28" t="s">
        <v>13764</v>
      </c>
      <c r="D11699" s="27" t="s">
        <v>10239</v>
      </c>
      <c r="E11699" s="134">
        <v>19.649999999999999</v>
      </c>
    </row>
    <row r="11700" spans="1:5" customFormat="1" ht="25.5" x14ac:dyDescent="0.2">
      <c r="A11700" s="27">
        <v>38168</v>
      </c>
      <c r="B11700" s="27" t="s">
        <v>10237</v>
      </c>
      <c r="C11700" s="28" t="s">
        <v>13765</v>
      </c>
      <c r="D11700" s="27" t="s">
        <v>10239</v>
      </c>
      <c r="E11700" s="134">
        <v>137.22999999999999</v>
      </c>
    </row>
    <row r="11701" spans="1:5" customFormat="1" ht="25.5" x14ac:dyDescent="0.2">
      <c r="A11701" s="27">
        <v>43601</v>
      </c>
      <c r="B11701" s="27" t="s">
        <v>10237</v>
      </c>
      <c r="C11701" s="28" t="s">
        <v>13766</v>
      </c>
      <c r="D11701" s="27" t="s">
        <v>10239</v>
      </c>
      <c r="E11701" s="134">
        <v>68.61</v>
      </c>
    </row>
    <row r="11702" spans="1:5" customFormat="1" ht="25.5" x14ac:dyDescent="0.2">
      <c r="A11702" s="27">
        <v>13393</v>
      </c>
      <c r="B11702" s="27" t="s">
        <v>10237</v>
      </c>
      <c r="C11702" s="28" t="s">
        <v>13767</v>
      </c>
      <c r="D11702" s="27" t="s">
        <v>10239</v>
      </c>
      <c r="E11702" s="134">
        <v>326.83999999999997</v>
      </c>
    </row>
    <row r="11703" spans="1:5" customFormat="1" ht="25.5" x14ac:dyDescent="0.2">
      <c r="A11703" s="27">
        <v>13395</v>
      </c>
      <c r="B11703" s="27" t="s">
        <v>10237</v>
      </c>
      <c r="C11703" s="28" t="s">
        <v>13768</v>
      </c>
      <c r="D11703" s="27" t="s">
        <v>10239</v>
      </c>
      <c r="E11703" s="134">
        <v>458.03</v>
      </c>
    </row>
    <row r="11704" spans="1:5" customFormat="1" ht="25.5" x14ac:dyDescent="0.2">
      <c r="A11704" s="27">
        <v>12039</v>
      </c>
      <c r="B11704" s="27" t="s">
        <v>10237</v>
      </c>
      <c r="C11704" s="28" t="s">
        <v>13769</v>
      </c>
      <c r="D11704" s="27" t="s">
        <v>10239</v>
      </c>
      <c r="E11704" s="134">
        <v>481.34</v>
      </c>
    </row>
    <row r="11705" spans="1:5" customFormat="1" ht="25.5" x14ac:dyDescent="0.2">
      <c r="A11705" s="27">
        <v>13396</v>
      </c>
      <c r="B11705" s="27" t="s">
        <v>10237</v>
      </c>
      <c r="C11705" s="28" t="s">
        <v>13770</v>
      </c>
      <c r="D11705" s="27" t="s">
        <v>10239</v>
      </c>
      <c r="E11705" s="134">
        <v>676.02</v>
      </c>
    </row>
    <row r="11706" spans="1:5" customFormat="1" ht="25.5" x14ac:dyDescent="0.2">
      <c r="A11706" s="27">
        <v>12041</v>
      </c>
      <c r="B11706" s="27" t="s">
        <v>10237</v>
      </c>
      <c r="C11706" s="28" t="s">
        <v>13771</v>
      </c>
      <c r="D11706" s="27" t="s">
        <v>10239</v>
      </c>
      <c r="E11706" s="134">
        <v>552.01</v>
      </c>
    </row>
    <row r="11707" spans="1:5" customFormat="1" ht="25.5" x14ac:dyDescent="0.2">
      <c r="A11707" s="27">
        <v>12043</v>
      </c>
      <c r="B11707" s="27" t="s">
        <v>10237</v>
      </c>
      <c r="C11707" s="28" t="s">
        <v>13772</v>
      </c>
      <c r="D11707" s="27" t="s">
        <v>10239</v>
      </c>
      <c r="E11707" s="134">
        <v>1165.48</v>
      </c>
    </row>
    <row r="11708" spans="1:5" customFormat="1" ht="25.5" x14ac:dyDescent="0.2">
      <c r="A11708" s="27">
        <v>39762</v>
      </c>
      <c r="B11708" s="27" t="s">
        <v>10237</v>
      </c>
      <c r="C11708" s="28" t="s">
        <v>13773</v>
      </c>
      <c r="D11708" s="27" t="s">
        <v>10239</v>
      </c>
      <c r="E11708" s="50">
        <v>554.79999999999995</v>
      </c>
    </row>
    <row r="11709" spans="1:5" customFormat="1" ht="25.5" x14ac:dyDescent="0.2">
      <c r="A11709" s="27">
        <v>12042</v>
      </c>
      <c r="B11709" s="27" t="s">
        <v>10237</v>
      </c>
      <c r="C11709" s="28" t="s">
        <v>13774</v>
      </c>
      <c r="D11709" s="27" t="s">
        <v>10239</v>
      </c>
      <c r="E11709" s="50">
        <v>809.99</v>
      </c>
    </row>
    <row r="11710" spans="1:5" customFormat="1" ht="25.5" x14ac:dyDescent="0.2">
      <c r="A11710" s="27">
        <v>39763</v>
      </c>
      <c r="B11710" s="27" t="s">
        <v>10237</v>
      </c>
      <c r="C11710" s="28" t="s">
        <v>13775</v>
      </c>
      <c r="D11710" s="27" t="s">
        <v>10239</v>
      </c>
      <c r="E11710" s="134">
        <v>947.98</v>
      </c>
    </row>
    <row r="11711" spans="1:5" customFormat="1" ht="25.5" x14ac:dyDescent="0.2">
      <c r="A11711" s="27">
        <v>39760</v>
      </c>
      <c r="B11711" s="27" t="s">
        <v>10237</v>
      </c>
      <c r="C11711" s="28" t="s">
        <v>13776</v>
      </c>
      <c r="D11711" s="27" t="s">
        <v>10239</v>
      </c>
      <c r="E11711" s="134">
        <v>944.87</v>
      </c>
    </row>
    <row r="11712" spans="1:5" customFormat="1" ht="25.5" x14ac:dyDescent="0.2">
      <c r="A11712" s="27">
        <v>39756</v>
      </c>
      <c r="B11712" s="27" t="s">
        <v>10237</v>
      </c>
      <c r="C11712" s="28" t="s">
        <v>13777</v>
      </c>
      <c r="D11712" s="27" t="s">
        <v>10239</v>
      </c>
      <c r="E11712" s="134">
        <v>339.26</v>
      </c>
    </row>
    <row r="11713" spans="1:5" customFormat="1" ht="25.5" x14ac:dyDescent="0.2">
      <c r="A11713" s="27">
        <v>12038</v>
      </c>
      <c r="B11713" s="27" t="s">
        <v>10237</v>
      </c>
      <c r="C11713" s="28" t="s">
        <v>13778</v>
      </c>
      <c r="D11713" s="27" t="s">
        <v>10239</v>
      </c>
      <c r="E11713" s="134">
        <v>423.92</v>
      </c>
    </row>
    <row r="11714" spans="1:5" customFormat="1" ht="25.5" x14ac:dyDescent="0.2">
      <c r="A11714" s="27">
        <v>39757</v>
      </c>
      <c r="B11714" s="27" t="s">
        <v>10237</v>
      </c>
      <c r="C11714" s="28" t="s">
        <v>13779</v>
      </c>
      <c r="D11714" s="27" t="s">
        <v>10239</v>
      </c>
      <c r="E11714" s="134">
        <v>391.99</v>
      </c>
    </row>
    <row r="11715" spans="1:5" customFormat="1" ht="25.5" x14ac:dyDescent="0.2">
      <c r="A11715" s="27">
        <v>39758</v>
      </c>
      <c r="B11715" s="27" t="s">
        <v>10237</v>
      </c>
      <c r="C11715" s="28" t="s">
        <v>13780</v>
      </c>
      <c r="D11715" s="27" t="s">
        <v>10239</v>
      </c>
      <c r="E11715" s="134">
        <v>571.28</v>
      </c>
    </row>
    <row r="11716" spans="1:5" customFormat="1" ht="25.5" x14ac:dyDescent="0.2">
      <c r="A11716" s="27">
        <v>39759</v>
      </c>
      <c r="B11716" s="27" t="s">
        <v>10237</v>
      </c>
      <c r="C11716" s="28" t="s">
        <v>13781</v>
      </c>
      <c r="D11716" s="27" t="s">
        <v>10239</v>
      </c>
      <c r="E11716" s="134">
        <v>705.53</v>
      </c>
    </row>
    <row r="11717" spans="1:5" customFormat="1" ht="25.5" x14ac:dyDescent="0.2">
      <c r="A11717" s="27">
        <v>39761</v>
      </c>
      <c r="B11717" s="27" t="s">
        <v>10237</v>
      </c>
      <c r="C11717" s="28" t="s">
        <v>13782</v>
      </c>
      <c r="D11717" s="27" t="s">
        <v>10239</v>
      </c>
      <c r="E11717" s="134">
        <v>848.07</v>
      </c>
    </row>
    <row r="11718" spans="1:5" customFormat="1" ht="25.5" x14ac:dyDescent="0.2">
      <c r="A11718" s="27">
        <v>39805</v>
      </c>
      <c r="B11718" s="27" t="s">
        <v>10237</v>
      </c>
      <c r="C11718" s="28" t="s">
        <v>13783</v>
      </c>
      <c r="D11718" s="27" t="s">
        <v>10239</v>
      </c>
      <c r="E11718" s="134">
        <v>155.75</v>
      </c>
    </row>
    <row r="11719" spans="1:5" customFormat="1" ht="25.5" x14ac:dyDescent="0.2">
      <c r="A11719" s="27">
        <v>39806</v>
      </c>
      <c r="B11719" s="27" t="s">
        <v>10237</v>
      </c>
      <c r="C11719" s="28" t="s">
        <v>13784</v>
      </c>
      <c r="D11719" s="27" t="s">
        <v>10239</v>
      </c>
      <c r="E11719" s="134">
        <v>288.56</v>
      </c>
    </row>
    <row r="11720" spans="1:5" customFormat="1" ht="25.5" x14ac:dyDescent="0.2">
      <c r="A11720" s="27">
        <v>39807</v>
      </c>
      <c r="B11720" s="27" t="s">
        <v>10237</v>
      </c>
      <c r="C11720" s="28" t="s">
        <v>13785</v>
      </c>
      <c r="D11720" s="27" t="s">
        <v>10239</v>
      </c>
      <c r="E11720" s="134">
        <v>625.38</v>
      </c>
    </row>
    <row r="11721" spans="1:5" customFormat="1" ht="25.5" x14ac:dyDescent="0.2">
      <c r="A11721" s="27">
        <v>43100</v>
      </c>
      <c r="B11721" s="27" t="s">
        <v>10237</v>
      </c>
      <c r="C11721" s="28" t="s">
        <v>13786</v>
      </c>
      <c r="D11721" s="27" t="s">
        <v>10239</v>
      </c>
      <c r="E11721" s="134">
        <v>488.92</v>
      </c>
    </row>
    <row r="11722" spans="1:5" customFormat="1" ht="25.5" x14ac:dyDescent="0.2">
      <c r="A11722" s="27">
        <v>39804</v>
      </c>
      <c r="B11722" s="27" t="s">
        <v>10237</v>
      </c>
      <c r="C11722" s="28" t="s">
        <v>13787</v>
      </c>
      <c r="D11722" s="27" t="s">
        <v>10239</v>
      </c>
      <c r="E11722" s="134">
        <v>91.46</v>
      </c>
    </row>
    <row r="11723" spans="1:5" customFormat="1" ht="25.5" x14ac:dyDescent="0.2">
      <c r="A11723" s="27">
        <v>39796</v>
      </c>
      <c r="B11723" s="27" t="s">
        <v>10237</v>
      </c>
      <c r="C11723" s="28" t="s">
        <v>13788</v>
      </c>
      <c r="D11723" s="27" t="s">
        <v>10239</v>
      </c>
      <c r="E11723" s="134">
        <v>94.73</v>
      </c>
    </row>
    <row r="11724" spans="1:5" customFormat="1" ht="25.5" x14ac:dyDescent="0.2">
      <c r="A11724" s="27">
        <v>39797</v>
      </c>
      <c r="B11724" s="27" t="s">
        <v>10237</v>
      </c>
      <c r="C11724" s="28" t="s">
        <v>13789</v>
      </c>
      <c r="D11724" s="27" t="s">
        <v>10239</v>
      </c>
      <c r="E11724" s="134">
        <v>148.69999999999999</v>
      </c>
    </row>
    <row r="11725" spans="1:5" customFormat="1" ht="25.5" x14ac:dyDescent="0.2">
      <c r="A11725" s="27">
        <v>39798</v>
      </c>
      <c r="B11725" s="27" t="s">
        <v>10237</v>
      </c>
      <c r="C11725" s="28" t="s">
        <v>13790</v>
      </c>
      <c r="D11725" s="27" t="s">
        <v>10239</v>
      </c>
      <c r="E11725" s="134">
        <v>255.07</v>
      </c>
    </row>
    <row r="11726" spans="1:5" customFormat="1" ht="25.5" x14ac:dyDescent="0.2">
      <c r="A11726" s="27">
        <v>39794</v>
      </c>
      <c r="B11726" s="27" t="s">
        <v>10237</v>
      </c>
      <c r="C11726" s="28" t="s">
        <v>13791</v>
      </c>
      <c r="D11726" s="27" t="s">
        <v>10239</v>
      </c>
      <c r="E11726" s="134">
        <v>40.21</v>
      </c>
    </row>
    <row r="11727" spans="1:5" customFormat="1" ht="25.5" x14ac:dyDescent="0.2">
      <c r="A11727" s="27">
        <v>39795</v>
      </c>
      <c r="B11727" s="27" t="s">
        <v>10237</v>
      </c>
      <c r="C11727" s="28" t="s">
        <v>13792</v>
      </c>
      <c r="D11727" s="27" t="s">
        <v>10239</v>
      </c>
      <c r="E11727" s="134">
        <v>63.52</v>
      </c>
    </row>
    <row r="11728" spans="1:5" customFormat="1" ht="25.5" x14ac:dyDescent="0.2">
      <c r="A11728" s="27">
        <v>39801</v>
      </c>
      <c r="B11728" s="27" t="s">
        <v>10237</v>
      </c>
      <c r="C11728" s="28" t="s">
        <v>13793</v>
      </c>
      <c r="D11728" s="27" t="s">
        <v>10239</v>
      </c>
      <c r="E11728" s="50">
        <v>134.13999999999999</v>
      </c>
    </row>
    <row r="11729" spans="1:5" customFormat="1" ht="25.5" x14ac:dyDescent="0.2">
      <c r="A11729" s="27">
        <v>39802</v>
      </c>
      <c r="B11729" s="27" t="s">
        <v>10237</v>
      </c>
      <c r="C11729" s="28" t="s">
        <v>13794</v>
      </c>
      <c r="D11729" s="27" t="s">
        <v>10239</v>
      </c>
      <c r="E11729" s="134">
        <v>196.62</v>
      </c>
    </row>
    <row r="11730" spans="1:5" customFormat="1" ht="25.5" x14ac:dyDescent="0.2">
      <c r="A11730" s="27">
        <v>39803</v>
      </c>
      <c r="B11730" s="27" t="s">
        <v>10237</v>
      </c>
      <c r="C11730" s="28" t="s">
        <v>13795</v>
      </c>
      <c r="D11730" s="27" t="s">
        <v>10239</v>
      </c>
      <c r="E11730" s="134">
        <v>274.29000000000002</v>
      </c>
    </row>
    <row r="11731" spans="1:5" customFormat="1" ht="25.5" x14ac:dyDescent="0.2">
      <c r="A11731" s="27">
        <v>39799</v>
      </c>
      <c r="B11731" s="27" t="s">
        <v>10237</v>
      </c>
      <c r="C11731" s="28" t="s">
        <v>13796</v>
      </c>
      <c r="D11731" s="27" t="s">
        <v>10239</v>
      </c>
      <c r="E11731" s="134">
        <v>46.87</v>
      </c>
    </row>
    <row r="11732" spans="1:5" customFormat="1" ht="25.5" x14ac:dyDescent="0.2">
      <c r="A11732" s="27">
        <v>39800</v>
      </c>
      <c r="B11732" s="27" t="s">
        <v>10237</v>
      </c>
      <c r="C11732" s="28" t="s">
        <v>13797</v>
      </c>
      <c r="D11732" s="27" t="s">
        <v>10239</v>
      </c>
      <c r="E11732" s="134">
        <v>79.84</v>
      </c>
    </row>
    <row r="11733" spans="1:5" customFormat="1" ht="12.75" x14ac:dyDescent="0.2">
      <c r="A11733" s="27">
        <v>43837</v>
      </c>
      <c r="B11733" s="27" t="s">
        <v>10237</v>
      </c>
      <c r="C11733" s="28" t="s">
        <v>13798</v>
      </c>
      <c r="D11733" s="27" t="s">
        <v>10239</v>
      </c>
      <c r="E11733" s="134">
        <v>2368.21</v>
      </c>
    </row>
    <row r="11734" spans="1:5" customFormat="1" ht="12.75" x14ac:dyDescent="0.2">
      <c r="A11734" s="27">
        <v>43836</v>
      </c>
      <c r="B11734" s="27" t="s">
        <v>10237</v>
      </c>
      <c r="C11734" s="28" t="s">
        <v>13799</v>
      </c>
      <c r="D11734" s="27" t="s">
        <v>10239</v>
      </c>
      <c r="E11734" s="134">
        <v>4818.8900000000003</v>
      </c>
    </row>
    <row r="11735" spans="1:5" customFormat="1" ht="12.75" x14ac:dyDescent="0.2">
      <c r="A11735" s="27">
        <v>21059</v>
      </c>
      <c r="B11735" s="27" t="s">
        <v>10237</v>
      </c>
      <c r="C11735" s="28" t="s">
        <v>13800</v>
      </c>
      <c r="D11735" s="27" t="s">
        <v>10239</v>
      </c>
      <c r="E11735" s="134">
        <v>57.82</v>
      </c>
    </row>
    <row r="11736" spans="1:5" customFormat="1" ht="12.75" x14ac:dyDescent="0.2">
      <c r="A11736" s="27">
        <v>11234</v>
      </c>
      <c r="B11736" s="27" t="s">
        <v>10237</v>
      </c>
      <c r="C11736" s="28" t="s">
        <v>13801</v>
      </c>
      <c r="D11736" s="27" t="s">
        <v>10239</v>
      </c>
      <c r="E11736" s="134">
        <v>87.15</v>
      </c>
    </row>
    <row r="11737" spans="1:5" customFormat="1" ht="12.75" x14ac:dyDescent="0.2">
      <c r="A11737" s="27">
        <v>21060</v>
      </c>
      <c r="B11737" s="27" t="s">
        <v>10237</v>
      </c>
      <c r="C11737" s="28" t="s">
        <v>13802</v>
      </c>
      <c r="D11737" s="27" t="s">
        <v>10239</v>
      </c>
      <c r="E11737" s="134">
        <v>107.26</v>
      </c>
    </row>
    <row r="11738" spans="1:5" customFormat="1" ht="12.75" x14ac:dyDescent="0.2">
      <c r="A11738" s="27">
        <v>21061</v>
      </c>
      <c r="B11738" s="27" t="s">
        <v>10237</v>
      </c>
      <c r="C11738" s="28" t="s">
        <v>13803</v>
      </c>
      <c r="D11738" s="27" t="s">
        <v>10239</v>
      </c>
      <c r="E11738" s="134">
        <v>134.07</v>
      </c>
    </row>
    <row r="11739" spans="1:5" customFormat="1" ht="12.75" x14ac:dyDescent="0.2">
      <c r="A11739" s="27">
        <v>21062</v>
      </c>
      <c r="B11739" s="27" t="s">
        <v>10237</v>
      </c>
      <c r="C11739" s="28" t="s">
        <v>13804</v>
      </c>
      <c r="D11739" s="27" t="s">
        <v>10239</v>
      </c>
      <c r="E11739" s="134">
        <v>211.17</v>
      </c>
    </row>
    <row r="11740" spans="1:5" customFormat="1" ht="12.75" x14ac:dyDescent="0.2">
      <c r="A11740" s="27">
        <v>11708</v>
      </c>
      <c r="B11740" s="27" t="s">
        <v>10237</v>
      </c>
      <c r="C11740" s="28" t="s">
        <v>13805</v>
      </c>
      <c r="D11740" s="27" t="s">
        <v>10239</v>
      </c>
      <c r="E11740" s="134">
        <v>23.04</v>
      </c>
    </row>
    <row r="11741" spans="1:5" customFormat="1" ht="12.75" x14ac:dyDescent="0.2">
      <c r="A11741" s="27">
        <v>11709</v>
      </c>
      <c r="B11741" s="27" t="s">
        <v>10237</v>
      </c>
      <c r="C11741" s="28" t="s">
        <v>13806</v>
      </c>
      <c r="D11741" s="27" t="s">
        <v>10239</v>
      </c>
      <c r="E11741" s="134">
        <v>54.13</v>
      </c>
    </row>
    <row r="11742" spans="1:5" customFormat="1" ht="12.75" x14ac:dyDescent="0.2">
      <c r="A11742" s="27">
        <v>11710</v>
      </c>
      <c r="B11742" s="27" t="s">
        <v>10237</v>
      </c>
      <c r="C11742" s="28" t="s">
        <v>13807</v>
      </c>
      <c r="D11742" s="27" t="s">
        <v>10239</v>
      </c>
      <c r="E11742" s="134">
        <v>124.44</v>
      </c>
    </row>
    <row r="11743" spans="1:5" customFormat="1" ht="12.75" x14ac:dyDescent="0.2">
      <c r="A11743" s="27">
        <v>11707</v>
      </c>
      <c r="B11743" s="27" t="s">
        <v>10237</v>
      </c>
      <c r="C11743" s="28" t="s">
        <v>13808</v>
      </c>
      <c r="D11743" s="27" t="s">
        <v>10239</v>
      </c>
      <c r="E11743" s="134">
        <v>17.260000000000002</v>
      </c>
    </row>
    <row r="11744" spans="1:5" customFormat="1" ht="25.5" x14ac:dyDescent="0.2">
      <c r="A11744" s="27">
        <v>5102</v>
      </c>
      <c r="B11744" s="27" t="s">
        <v>10237</v>
      </c>
      <c r="C11744" s="28" t="s">
        <v>13809</v>
      </c>
      <c r="D11744" s="27" t="s">
        <v>10239</v>
      </c>
      <c r="E11744" s="134">
        <v>13.75</v>
      </c>
    </row>
    <row r="11745" spans="1:5" customFormat="1" ht="12.75" x14ac:dyDescent="0.2">
      <c r="A11745" s="27">
        <v>11711</v>
      </c>
      <c r="B11745" s="27" t="s">
        <v>10237</v>
      </c>
      <c r="C11745" s="28" t="s">
        <v>13810</v>
      </c>
      <c r="D11745" s="27" t="s">
        <v>10239</v>
      </c>
      <c r="E11745" s="134">
        <v>11.46</v>
      </c>
    </row>
    <row r="11746" spans="1:5" customFormat="1" ht="12.75" x14ac:dyDescent="0.2">
      <c r="A11746" s="27">
        <v>11739</v>
      </c>
      <c r="B11746" s="27" t="s">
        <v>10237</v>
      </c>
      <c r="C11746" s="28" t="s">
        <v>13811</v>
      </c>
      <c r="D11746" s="27" t="s">
        <v>10239</v>
      </c>
      <c r="E11746" s="134">
        <v>9.8000000000000007</v>
      </c>
    </row>
    <row r="11747" spans="1:5" customFormat="1" ht="12.75" x14ac:dyDescent="0.2">
      <c r="A11747" s="27">
        <v>11741</v>
      </c>
      <c r="B11747" s="27" t="s">
        <v>10237</v>
      </c>
      <c r="C11747" s="28" t="s">
        <v>13812</v>
      </c>
      <c r="D11747" s="27" t="s">
        <v>10239</v>
      </c>
      <c r="E11747" s="134">
        <v>12.48</v>
      </c>
    </row>
    <row r="11748" spans="1:5" customFormat="1" ht="12.75" x14ac:dyDescent="0.2">
      <c r="A11748" s="27">
        <v>11745</v>
      </c>
      <c r="B11748" s="27" t="s">
        <v>10237</v>
      </c>
      <c r="C11748" s="28" t="s">
        <v>13813</v>
      </c>
      <c r="D11748" s="27" t="s">
        <v>10239</v>
      </c>
      <c r="E11748" s="134">
        <v>16.440000000000001</v>
      </c>
    </row>
    <row r="11749" spans="1:5" customFormat="1" ht="12.75" x14ac:dyDescent="0.2">
      <c r="A11749" s="27">
        <v>11743</v>
      </c>
      <c r="B11749" s="27" t="s">
        <v>10237</v>
      </c>
      <c r="C11749" s="28" t="s">
        <v>13814</v>
      </c>
      <c r="D11749" s="27" t="s">
        <v>10239</v>
      </c>
      <c r="E11749" s="134">
        <v>10.48</v>
      </c>
    </row>
    <row r="11750" spans="1:5" customFormat="1" ht="25.5" x14ac:dyDescent="0.2">
      <c r="A11750" s="27">
        <v>5104</v>
      </c>
      <c r="B11750" s="27" t="s">
        <v>10237</v>
      </c>
      <c r="C11750" s="28" t="s">
        <v>13815</v>
      </c>
      <c r="D11750" s="27" t="s">
        <v>10287</v>
      </c>
      <c r="E11750" s="134">
        <v>67.14</v>
      </c>
    </row>
    <row r="11751" spans="1:5" customFormat="1" ht="12.75" x14ac:dyDescent="0.2">
      <c r="A11751" s="27">
        <v>44530</v>
      </c>
      <c r="B11751" s="27" t="s">
        <v>10237</v>
      </c>
      <c r="C11751" s="28" t="s">
        <v>30066</v>
      </c>
      <c r="D11751" s="27" t="s">
        <v>10239</v>
      </c>
      <c r="E11751" s="134">
        <v>37.25</v>
      </c>
    </row>
    <row r="11752" spans="1:5" customFormat="1" ht="12.75" x14ac:dyDescent="0.2">
      <c r="A11752" s="27">
        <v>2710</v>
      </c>
      <c r="B11752" s="27" t="s">
        <v>10237</v>
      </c>
      <c r="C11752" s="28" t="s">
        <v>30067</v>
      </c>
      <c r="D11752" s="27" t="s">
        <v>10239</v>
      </c>
      <c r="E11752" s="134">
        <v>29.75</v>
      </c>
    </row>
    <row r="11753" spans="1:5" customFormat="1" ht="12.75" x14ac:dyDescent="0.2">
      <c r="A11753" s="27">
        <v>14575</v>
      </c>
      <c r="B11753" s="27" t="s">
        <v>10237</v>
      </c>
      <c r="C11753" s="28" t="s">
        <v>13816</v>
      </c>
      <c r="D11753" s="27" t="s">
        <v>10239</v>
      </c>
      <c r="E11753" s="134">
        <v>5485752.8600000003</v>
      </c>
    </row>
    <row r="11754" spans="1:5" customFormat="1" ht="12.75" x14ac:dyDescent="0.2">
      <c r="A11754" s="27">
        <v>20043</v>
      </c>
      <c r="B11754" s="27" t="s">
        <v>10237</v>
      </c>
      <c r="C11754" s="28" t="s">
        <v>13817</v>
      </c>
      <c r="D11754" s="27" t="s">
        <v>10239</v>
      </c>
      <c r="E11754" s="134">
        <v>11.54</v>
      </c>
    </row>
    <row r="11755" spans="1:5" customFormat="1" ht="12.75" x14ac:dyDescent="0.2">
      <c r="A11755" s="27">
        <v>20044</v>
      </c>
      <c r="B11755" s="27" t="s">
        <v>10237</v>
      </c>
      <c r="C11755" s="28" t="s">
        <v>13818</v>
      </c>
      <c r="D11755" s="27" t="s">
        <v>10239</v>
      </c>
      <c r="E11755" s="134">
        <v>13.38</v>
      </c>
    </row>
    <row r="11756" spans="1:5" customFormat="1" ht="12.75" x14ac:dyDescent="0.2">
      <c r="A11756" s="27">
        <v>20042</v>
      </c>
      <c r="B11756" s="27" t="s">
        <v>10237</v>
      </c>
      <c r="C11756" s="28" t="s">
        <v>13819</v>
      </c>
      <c r="D11756" s="27" t="s">
        <v>10239</v>
      </c>
      <c r="E11756" s="134">
        <v>10.01</v>
      </c>
    </row>
    <row r="11757" spans="1:5" customFormat="1" ht="12.75" x14ac:dyDescent="0.2">
      <c r="A11757" s="27">
        <v>20046</v>
      </c>
      <c r="B11757" s="27" t="s">
        <v>10237</v>
      </c>
      <c r="C11757" s="28" t="s">
        <v>13820</v>
      </c>
      <c r="D11757" s="27" t="s">
        <v>10239</v>
      </c>
      <c r="E11757" s="134">
        <v>23.7</v>
      </c>
    </row>
    <row r="11758" spans="1:5" customFormat="1" ht="12.75" x14ac:dyDescent="0.2">
      <c r="A11758" s="27">
        <v>20047</v>
      </c>
      <c r="B11758" s="27" t="s">
        <v>10237</v>
      </c>
      <c r="C11758" s="28" t="s">
        <v>13821</v>
      </c>
      <c r="D11758" s="27" t="s">
        <v>10239</v>
      </c>
      <c r="E11758" s="134">
        <v>71.069999999999993</v>
      </c>
    </row>
    <row r="11759" spans="1:5" customFormat="1" ht="12.75" x14ac:dyDescent="0.2">
      <c r="A11759" s="27">
        <v>20045</v>
      </c>
      <c r="B11759" s="27" t="s">
        <v>10237</v>
      </c>
      <c r="C11759" s="28" t="s">
        <v>13822</v>
      </c>
      <c r="D11759" s="27" t="s">
        <v>10239</v>
      </c>
      <c r="E11759" s="134">
        <v>11.99</v>
      </c>
    </row>
    <row r="11760" spans="1:5" customFormat="1" ht="25.5" x14ac:dyDescent="0.2">
      <c r="A11760" s="27">
        <v>20972</v>
      </c>
      <c r="B11760" s="27" t="s">
        <v>10237</v>
      </c>
      <c r="C11760" s="28" t="s">
        <v>13823</v>
      </c>
      <c r="D11760" s="27" t="s">
        <v>10239</v>
      </c>
      <c r="E11760" s="134">
        <v>135.71</v>
      </c>
    </row>
    <row r="11761" spans="1:5" customFormat="1" ht="12.75" x14ac:dyDescent="0.2">
      <c r="A11761" s="27">
        <v>11321</v>
      </c>
      <c r="B11761" s="27" t="s">
        <v>10237</v>
      </c>
      <c r="C11761" s="28" t="s">
        <v>13824</v>
      </c>
      <c r="D11761" s="27" t="s">
        <v>10239</v>
      </c>
      <c r="E11761" s="134">
        <v>28.21</v>
      </c>
    </row>
    <row r="11762" spans="1:5" customFormat="1" ht="12.75" x14ac:dyDescent="0.2">
      <c r="A11762" s="27">
        <v>11323</v>
      </c>
      <c r="B11762" s="27" t="s">
        <v>10237</v>
      </c>
      <c r="C11762" s="28" t="s">
        <v>13825</v>
      </c>
      <c r="D11762" s="27" t="s">
        <v>10239</v>
      </c>
      <c r="E11762" s="134">
        <v>32.450000000000003</v>
      </c>
    </row>
    <row r="11763" spans="1:5" customFormat="1" ht="12.75" x14ac:dyDescent="0.2">
      <c r="A11763" s="27">
        <v>20327</v>
      </c>
      <c r="B11763" s="27" t="s">
        <v>10237</v>
      </c>
      <c r="C11763" s="28" t="s">
        <v>13826</v>
      </c>
      <c r="D11763" s="27" t="s">
        <v>10239</v>
      </c>
      <c r="E11763" s="134">
        <v>18.41</v>
      </c>
    </row>
    <row r="11764" spans="1:5" customFormat="1" ht="12.75" x14ac:dyDescent="0.2">
      <c r="A11764" s="27">
        <v>6034</v>
      </c>
      <c r="B11764" s="27" t="s">
        <v>10237</v>
      </c>
      <c r="C11764" s="28" t="s">
        <v>13827</v>
      </c>
      <c r="D11764" s="27" t="s">
        <v>10239</v>
      </c>
      <c r="E11764" s="134">
        <v>16.3</v>
      </c>
    </row>
    <row r="11765" spans="1:5" customFormat="1" ht="12.75" x14ac:dyDescent="0.2">
      <c r="A11765" s="27">
        <v>6036</v>
      </c>
      <c r="B11765" s="27" t="s">
        <v>10237</v>
      </c>
      <c r="C11765" s="28" t="s">
        <v>13828</v>
      </c>
      <c r="D11765" s="27" t="s">
        <v>10239</v>
      </c>
      <c r="E11765" s="134">
        <v>22.2</v>
      </c>
    </row>
    <row r="11766" spans="1:5" customFormat="1" ht="12.75" x14ac:dyDescent="0.2">
      <c r="A11766" s="27">
        <v>6031</v>
      </c>
      <c r="B11766" s="27" t="s">
        <v>10237</v>
      </c>
      <c r="C11766" s="28" t="s">
        <v>13829</v>
      </c>
      <c r="D11766" s="27" t="s">
        <v>10239</v>
      </c>
      <c r="E11766" s="134">
        <v>26.09</v>
      </c>
    </row>
    <row r="11767" spans="1:5" customFormat="1" ht="12.75" x14ac:dyDescent="0.2">
      <c r="A11767" s="27">
        <v>6029</v>
      </c>
      <c r="B11767" s="27" t="s">
        <v>10237</v>
      </c>
      <c r="C11767" s="28" t="s">
        <v>13830</v>
      </c>
      <c r="D11767" s="27" t="s">
        <v>10239</v>
      </c>
      <c r="E11767" s="134">
        <v>26.36</v>
      </c>
    </row>
    <row r="11768" spans="1:5" customFormat="1" ht="12.75" x14ac:dyDescent="0.2">
      <c r="A11768" s="27">
        <v>6033</v>
      </c>
      <c r="B11768" s="27" t="s">
        <v>10237</v>
      </c>
      <c r="C11768" s="28" t="s">
        <v>13831</v>
      </c>
      <c r="D11768" s="27" t="s">
        <v>10239</v>
      </c>
      <c r="E11768" s="134">
        <v>34.75</v>
      </c>
    </row>
    <row r="11769" spans="1:5" customFormat="1" ht="12.75" x14ac:dyDescent="0.2">
      <c r="A11769" s="27">
        <v>11672</v>
      </c>
      <c r="B11769" s="27" t="s">
        <v>10237</v>
      </c>
      <c r="C11769" s="28" t="s">
        <v>13832</v>
      </c>
      <c r="D11769" s="27" t="s">
        <v>10239</v>
      </c>
      <c r="E11769" s="134">
        <v>75.59</v>
      </c>
    </row>
    <row r="11770" spans="1:5" customFormat="1" ht="12.75" x14ac:dyDescent="0.2">
      <c r="A11770" s="27">
        <v>11669</v>
      </c>
      <c r="B11770" s="27" t="s">
        <v>10237</v>
      </c>
      <c r="C11770" s="28" t="s">
        <v>13833</v>
      </c>
      <c r="D11770" s="27" t="s">
        <v>10239</v>
      </c>
      <c r="E11770" s="134">
        <v>71.989999999999995</v>
      </c>
    </row>
    <row r="11771" spans="1:5" customFormat="1" ht="12.75" x14ac:dyDescent="0.2">
      <c r="A11771" s="27">
        <v>11670</v>
      </c>
      <c r="B11771" s="27" t="s">
        <v>10237</v>
      </c>
      <c r="C11771" s="28" t="s">
        <v>13834</v>
      </c>
      <c r="D11771" s="27" t="s">
        <v>10239</v>
      </c>
      <c r="E11771" s="134">
        <v>27.58</v>
      </c>
    </row>
    <row r="11772" spans="1:5" customFormat="1" ht="12.75" x14ac:dyDescent="0.2">
      <c r="A11772" s="27">
        <v>20055</v>
      </c>
      <c r="B11772" s="27" t="s">
        <v>10237</v>
      </c>
      <c r="C11772" s="28" t="s">
        <v>13835</v>
      </c>
      <c r="D11772" s="27" t="s">
        <v>10239</v>
      </c>
      <c r="E11772" s="134">
        <v>53.91</v>
      </c>
    </row>
    <row r="11773" spans="1:5" customFormat="1" ht="12.75" x14ac:dyDescent="0.2">
      <c r="A11773" s="27">
        <v>11671</v>
      </c>
      <c r="B11773" s="27" t="s">
        <v>10237</v>
      </c>
      <c r="C11773" s="28" t="s">
        <v>13836</v>
      </c>
      <c r="D11773" s="27" t="s">
        <v>10239</v>
      </c>
      <c r="E11773" s="134">
        <v>115.69</v>
      </c>
    </row>
    <row r="11774" spans="1:5" customFormat="1" ht="12.75" x14ac:dyDescent="0.2">
      <c r="A11774" s="27">
        <v>6032</v>
      </c>
      <c r="B11774" s="27" t="s">
        <v>10237</v>
      </c>
      <c r="C11774" s="28" t="s">
        <v>13837</v>
      </c>
      <c r="D11774" s="27" t="s">
        <v>10239</v>
      </c>
      <c r="E11774" s="134">
        <v>33.04</v>
      </c>
    </row>
    <row r="11775" spans="1:5" customFormat="1" ht="12.75" x14ac:dyDescent="0.2">
      <c r="A11775" s="27">
        <v>11673</v>
      </c>
      <c r="B11775" s="27" t="s">
        <v>10237</v>
      </c>
      <c r="C11775" s="28" t="s">
        <v>13838</v>
      </c>
      <c r="D11775" s="27" t="s">
        <v>10239</v>
      </c>
      <c r="E11775" s="134">
        <v>26.02</v>
      </c>
    </row>
    <row r="11776" spans="1:5" customFormat="1" ht="12.75" x14ac:dyDescent="0.2">
      <c r="A11776" s="27">
        <v>11674</v>
      </c>
      <c r="B11776" s="27" t="s">
        <v>10237</v>
      </c>
      <c r="C11776" s="28" t="s">
        <v>13839</v>
      </c>
      <c r="D11776" s="27" t="s">
        <v>10239</v>
      </c>
      <c r="E11776" s="134">
        <v>33.51</v>
      </c>
    </row>
    <row r="11777" spans="1:5" customFormat="1" ht="12.75" x14ac:dyDescent="0.2">
      <c r="A11777" s="27">
        <v>11675</v>
      </c>
      <c r="B11777" s="27" t="s">
        <v>10237</v>
      </c>
      <c r="C11777" s="28" t="s">
        <v>13840</v>
      </c>
      <c r="D11777" s="27" t="s">
        <v>10239</v>
      </c>
      <c r="E11777" s="134">
        <v>53.2</v>
      </c>
    </row>
    <row r="11778" spans="1:5" customFormat="1" ht="12.75" x14ac:dyDescent="0.2">
      <c r="A11778" s="27">
        <v>11676</v>
      </c>
      <c r="B11778" s="27" t="s">
        <v>10237</v>
      </c>
      <c r="C11778" s="28" t="s">
        <v>13841</v>
      </c>
      <c r="D11778" s="27" t="s">
        <v>10239</v>
      </c>
      <c r="E11778" s="134">
        <v>71.150000000000006</v>
      </c>
    </row>
    <row r="11779" spans="1:5" customFormat="1" ht="12.75" x14ac:dyDescent="0.2">
      <c r="A11779" s="27">
        <v>11677</v>
      </c>
      <c r="B11779" s="27" t="s">
        <v>10237</v>
      </c>
      <c r="C11779" s="28" t="s">
        <v>13842</v>
      </c>
      <c r="D11779" s="27" t="s">
        <v>10239</v>
      </c>
      <c r="E11779" s="134">
        <v>73.48</v>
      </c>
    </row>
    <row r="11780" spans="1:5" customFormat="1" ht="12.75" x14ac:dyDescent="0.2">
      <c r="A11780" s="27">
        <v>11678</v>
      </c>
      <c r="B11780" s="27" t="s">
        <v>10237</v>
      </c>
      <c r="C11780" s="28" t="s">
        <v>13843</v>
      </c>
      <c r="D11780" s="27" t="s">
        <v>10239</v>
      </c>
      <c r="E11780" s="134">
        <v>134.58000000000001</v>
      </c>
    </row>
    <row r="11781" spans="1:5" customFormat="1" ht="12.75" x14ac:dyDescent="0.2">
      <c r="A11781" s="27">
        <v>6038</v>
      </c>
      <c r="B11781" s="27" t="s">
        <v>10237</v>
      </c>
      <c r="C11781" s="28" t="s">
        <v>13844</v>
      </c>
      <c r="D11781" s="27" t="s">
        <v>10239</v>
      </c>
      <c r="E11781" s="50">
        <v>8.5399999999999991</v>
      </c>
    </row>
    <row r="11782" spans="1:5" customFormat="1" ht="12.75" x14ac:dyDescent="0.2">
      <c r="A11782" s="27">
        <v>11718</v>
      </c>
      <c r="B11782" s="27" t="s">
        <v>10237</v>
      </c>
      <c r="C11782" s="28" t="s">
        <v>13845</v>
      </c>
      <c r="D11782" s="27" t="s">
        <v>10239</v>
      </c>
      <c r="E11782" s="50">
        <v>24.35</v>
      </c>
    </row>
    <row r="11783" spans="1:5" customFormat="1" ht="12.75" x14ac:dyDescent="0.2">
      <c r="A11783" s="27">
        <v>6037</v>
      </c>
      <c r="B11783" s="27" t="s">
        <v>10237</v>
      </c>
      <c r="C11783" s="28" t="s">
        <v>13846</v>
      </c>
      <c r="D11783" s="27" t="s">
        <v>10239</v>
      </c>
      <c r="E11783" s="134">
        <v>17.760000000000002</v>
      </c>
    </row>
    <row r="11784" spans="1:5" customFormat="1" ht="12.75" x14ac:dyDescent="0.2">
      <c r="A11784" s="27">
        <v>11719</v>
      </c>
      <c r="B11784" s="27" t="s">
        <v>10237</v>
      </c>
      <c r="C11784" s="28" t="s">
        <v>13847</v>
      </c>
      <c r="D11784" s="27" t="s">
        <v>10239</v>
      </c>
      <c r="E11784" s="134">
        <v>19.75</v>
      </c>
    </row>
    <row r="11785" spans="1:5" customFormat="1" ht="12.75" x14ac:dyDescent="0.2">
      <c r="A11785" s="27">
        <v>6010</v>
      </c>
      <c r="B11785" s="27" t="s">
        <v>10237</v>
      </c>
      <c r="C11785" s="28" t="s">
        <v>13848</v>
      </c>
      <c r="D11785" s="27" t="s">
        <v>10239</v>
      </c>
      <c r="E11785" s="134">
        <v>110.84</v>
      </c>
    </row>
    <row r="11786" spans="1:5" customFormat="1" ht="12.75" x14ac:dyDescent="0.2">
      <c r="A11786" s="27">
        <v>6017</v>
      </c>
      <c r="B11786" s="27" t="s">
        <v>10237</v>
      </c>
      <c r="C11786" s="28" t="s">
        <v>13849</v>
      </c>
      <c r="D11786" s="27" t="s">
        <v>10239</v>
      </c>
      <c r="E11786" s="134">
        <v>87.79</v>
      </c>
    </row>
    <row r="11787" spans="1:5" customFormat="1" ht="12.75" x14ac:dyDescent="0.2">
      <c r="A11787" s="27">
        <v>6020</v>
      </c>
      <c r="B11787" s="27" t="s">
        <v>10237</v>
      </c>
      <c r="C11787" s="28" t="s">
        <v>13850</v>
      </c>
      <c r="D11787" s="27" t="s">
        <v>10239</v>
      </c>
      <c r="E11787" s="134">
        <v>38.69</v>
      </c>
    </row>
    <row r="11788" spans="1:5" customFormat="1" ht="12.75" x14ac:dyDescent="0.2">
      <c r="A11788" s="27">
        <v>6019</v>
      </c>
      <c r="B11788" s="27" t="s">
        <v>10237</v>
      </c>
      <c r="C11788" s="28" t="s">
        <v>13851</v>
      </c>
      <c r="D11788" s="27" t="s">
        <v>10239</v>
      </c>
      <c r="E11788" s="134">
        <v>64.42</v>
      </c>
    </row>
    <row r="11789" spans="1:5" customFormat="1" ht="12.75" x14ac:dyDescent="0.2">
      <c r="A11789" s="27">
        <v>6011</v>
      </c>
      <c r="B11789" s="27" t="s">
        <v>10237</v>
      </c>
      <c r="C11789" s="28" t="s">
        <v>13852</v>
      </c>
      <c r="D11789" s="27" t="s">
        <v>10239</v>
      </c>
      <c r="E11789" s="134">
        <v>320.17</v>
      </c>
    </row>
    <row r="11790" spans="1:5" customFormat="1" ht="12.75" x14ac:dyDescent="0.2">
      <c r="A11790" s="27">
        <v>6028</v>
      </c>
      <c r="B11790" s="27" t="s">
        <v>10237</v>
      </c>
      <c r="C11790" s="28" t="s">
        <v>13853</v>
      </c>
      <c r="D11790" s="27" t="s">
        <v>10239</v>
      </c>
      <c r="E11790" s="50">
        <v>154.38</v>
      </c>
    </row>
    <row r="11791" spans="1:5" customFormat="1" ht="12.75" x14ac:dyDescent="0.2">
      <c r="A11791" s="27">
        <v>6016</v>
      </c>
      <c r="B11791" s="27" t="s">
        <v>10237</v>
      </c>
      <c r="C11791" s="28" t="s">
        <v>13854</v>
      </c>
      <c r="D11791" s="27" t="s">
        <v>10239</v>
      </c>
      <c r="E11791" s="50">
        <v>40.81</v>
      </c>
    </row>
    <row r="11792" spans="1:5" customFormat="1" ht="12.75" x14ac:dyDescent="0.2">
      <c r="A11792" s="27">
        <v>6012</v>
      </c>
      <c r="B11792" s="27" t="s">
        <v>10237</v>
      </c>
      <c r="C11792" s="28" t="s">
        <v>13855</v>
      </c>
      <c r="D11792" s="27" t="s">
        <v>10239</v>
      </c>
      <c r="E11792" s="50">
        <v>387.62</v>
      </c>
    </row>
    <row r="11793" spans="1:5" customFormat="1" ht="12.75" x14ac:dyDescent="0.2">
      <c r="A11793" s="27">
        <v>6027</v>
      </c>
      <c r="B11793" s="27" t="s">
        <v>10237</v>
      </c>
      <c r="C11793" s="28" t="s">
        <v>13856</v>
      </c>
      <c r="D11793" s="27" t="s">
        <v>10239</v>
      </c>
      <c r="E11793" s="134">
        <v>807.67</v>
      </c>
    </row>
    <row r="11794" spans="1:5" customFormat="1" ht="12.75" x14ac:dyDescent="0.2">
      <c r="A11794" s="27">
        <v>6015</v>
      </c>
      <c r="B11794" s="27" t="s">
        <v>10237</v>
      </c>
      <c r="C11794" s="28" t="s">
        <v>13857</v>
      </c>
      <c r="D11794" s="27" t="s">
        <v>10239</v>
      </c>
      <c r="E11794" s="134">
        <v>177.23</v>
      </c>
    </row>
    <row r="11795" spans="1:5" customFormat="1" ht="12.75" x14ac:dyDescent="0.2">
      <c r="A11795" s="27">
        <v>6014</v>
      </c>
      <c r="B11795" s="27" t="s">
        <v>10237</v>
      </c>
      <c r="C11795" s="28" t="s">
        <v>13858</v>
      </c>
      <c r="D11795" s="27" t="s">
        <v>10239</v>
      </c>
      <c r="E11795" s="134">
        <v>169.45</v>
      </c>
    </row>
    <row r="11796" spans="1:5" customFormat="1" ht="12.75" x14ac:dyDescent="0.2">
      <c r="A11796" s="27">
        <v>6006</v>
      </c>
      <c r="B11796" s="27" t="s">
        <v>10237</v>
      </c>
      <c r="C11796" s="28" t="s">
        <v>13859</v>
      </c>
      <c r="D11796" s="27" t="s">
        <v>10239</v>
      </c>
      <c r="E11796" s="134">
        <v>88.25</v>
      </c>
    </row>
    <row r="11797" spans="1:5" customFormat="1" ht="12.75" x14ac:dyDescent="0.2">
      <c r="A11797" s="27">
        <v>6013</v>
      </c>
      <c r="B11797" s="27" t="s">
        <v>10237</v>
      </c>
      <c r="C11797" s="28" t="s">
        <v>13860</v>
      </c>
      <c r="D11797" s="27" t="s">
        <v>10239</v>
      </c>
      <c r="E11797" s="134">
        <v>121.87</v>
      </c>
    </row>
    <row r="11798" spans="1:5" customFormat="1" ht="12.75" x14ac:dyDescent="0.2">
      <c r="A11798" s="27">
        <v>6005</v>
      </c>
      <c r="B11798" s="27" t="s">
        <v>10237</v>
      </c>
      <c r="C11798" s="28" t="s">
        <v>13861</v>
      </c>
      <c r="D11798" s="27" t="s">
        <v>10239</v>
      </c>
      <c r="E11798" s="134">
        <v>99.56</v>
      </c>
    </row>
    <row r="11799" spans="1:5" customFormat="1" ht="12.75" x14ac:dyDescent="0.2">
      <c r="A11799" s="27">
        <v>11756</v>
      </c>
      <c r="B11799" s="27" t="s">
        <v>10237</v>
      </c>
      <c r="C11799" s="28" t="s">
        <v>13862</v>
      </c>
      <c r="D11799" s="27" t="s">
        <v>10239</v>
      </c>
      <c r="E11799" s="134">
        <v>47.55</v>
      </c>
    </row>
    <row r="11800" spans="1:5" customFormat="1" ht="25.5" x14ac:dyDescent="0.2">
      <c r="A11800" s="27">
        <v>10904</v>
      </c>
      <c r="B11800" s="27" t="s">
        <v>10237</v>
      </c>
      <c r="C11800" s="28" t="s">
        <v>13863</v>
      </c>
      <c r="D11800" s="27" t="s">
        <v>10239</v>
      </c>
      <c r="E11800" s="134">
        <v>190</v>
      </c>
    </row>
    <row r="11801" spans="1:5" customFormat="1" ht="12.75" x14ac:dyDescent="0.2">
      <c r="A11801" s="27">
        <v>11752</v>
      </c>
      <c r="B11801" s="27" t="s">
        <v>10237</v>
      </c>
      <c r="C11801" s="28" t="s">
        <v>13864</v>
      </c>
      <c r="D11801" s="27" t="s">
        <v>10239</v>
      </c>
      <c r="E11801" s="134">
        <v>27.42</v>
      </c>
    </row>
    <row r="11802" spans="1:5" customFormat="1" ht="12.75" x14ac:dyDescent="0.2">
      <c r="A11802" s="27">
        <v>11753</v>
      </c>
      <c r="B11802" s="27" t="s">
        <v>10237</v>
      </c>
      <c r="C11802" s="28" t="s">
        <v>13865</v>
      </c>
      <c r="D11802" s="27" t="s">
        <v>10239</v>
      </c>
      <c r="E11802" s="134">
        <v>32.729999999999997</v>
      </c>
    </row>
    <row r="11803" spans="1:5" customFormat="1" ht="12.75" x14ac:dyDescent="0.2">
      <c r="A11803" s="27">
        <v>6021</v>
      </c>
      <c r="B11803" s="27" t="s">
        <v>10237</v>
      </c>
      <c r="C11803" s="28" t="s">
        <v>13866</v>
      </c>
      <c r="D11803" s="27" t="s">
        <v>10239</v>
      </c>
      <c r="E11803" s="134">
        <v>90.84</v>
      </c>
    </row>
    <row r="11804" spans="1:5" customFormat="1" ht="12.75" x14ac:dyDescent="0.2">
      <c r="A11804" s="27">
        <v>6024</v>
      </c>
      <c r="B11804" s="27" t="s">
        <v>10237</v>
      </c>
      <c r="C11804" s="28" t="s">
        <v>13867</v>
      </c>
      <c r="D11804" s="27" t="s">
        <v>10239</v>
      </c>
      <c r="E11804" s="134">
        <v>93.9</v>
      </c>
    </row>
    <row r="11805" spans="1:5" customFormat="1" ht="12.75" x14ac:dyDescent="0.2">
      <c r="A11805" s="27">
        <v>38379</v>
      </c>
      <c r="B11805" s="27" t="s">
        <v>10237</v>
      </c>
      <c r="C11805" s="28" t="s">
        <v>30068</v>
      </c>
      <c r="D11805" s="27" t="s">
        <v>10283</v>
      </c>
      <c r="E11805" s="134">
        <v>52.71</v>
      </c>
    </row>
    <row r="11806" spans="1:5" customFormat="1" ht="12.75" x14ac:dyDescent="0.2">
      <c r="A11806" s="27">
        <v>13897</v>
      </c>
      <c r="B11806" s="27" t="s">
        <v>10237</v>
      </c>
      <c r="C11806" s="28" t="s">
        <v>13868</v>
      </c>
      <c r="D11806" s="27" t="s">
        <v>10239</v>
      </c>
      <c r="E11806" s="134">
        <v>7215.46</v>
      </c>
    </row>
    <row r="11807" spans="1:5" customFormat="1" ht="12.75" x14ac:dyDescent="0.2">
      <c r="A11807" s="27">
        <v>10640</v>
      </c>
      <c r="B11807" s="27" t="s">
        <v>10237</v>
      </c>
      <c r="C11807" s="28" t="s">
        <v>13869</v>
      </c>
      <c r="D11807" s="27" t="s">
        <v>10239</v>
      </c>
      <c r="E11807" s="134">
        <v>15627.18</v>
      </c>
    </row>
    <row r="11808" spans="1:5" customFormat="1" ht="12.75" x14ac:dyDescent="0.2">
      <c r="A11808" s="27">
        <v>34357</v>
      </c>
      <c r="B11808" s="27" t="s">
        <v>10237</v>
      </c>
      <c r="C11808" s="28" t="s">
        <v>13870</v>
      </c>
      <c r="D11808" s="27" t="s">
        <v>10287</v>
      </c>
      <c r="E11808" s="134">
        <v>4.4000000000000004</v>
      </c>
    </row>
    <row r="11809" spans="1:5" customFormat="1" ht="12.75" x14ac:dyDescent="0.2">
      <c r="A11809" s="27">
        <v>37329</v>
      </c>
      <c r="B11809" s="27" t="s">
        <v>10237</v>
      </c>
      <c r="C11809" s="28" t="s">
        <v>13871</v>
      </c>
      <c r="D11809" s="27" t="s">
        <v>10287</v>
      </c>
      <c r="E11809" s="134">
        <v>92.75</v>
      </c>
    </row>
    <row r="11810" spans="1:5" customFormat="1" ht="12.75" x14ac:dyDescent="0.2">
      <c r="A11810" s="27">
        <v>2510</v>
      </c>
      <c r="B11810" s="27" t="s">
        <v>10237</v>
      </c>
      <c r="C11810" s="28" t="s">
        <v>13872</v>
      </c>
      <c r="D11810" s="27" t="s">
        <v>10239</v>
      </c>
      <c r="E11810" s="134">
        <v>35.46</v>
      </c>
    </row>
    <row r="11811" spans="1:5" customFormat="1" ht="25.5" x14ac:dyDescent="0.2">
      <c r="A11811" s="27">
        <v>12359</v>
      </c>
      <c r="B11811" s="27" t="s">
        <v>10237</v>
      </c>
      <c r="C11811" s="28" t="s">
        <v>13873</v>
      </c>
      <c r="D11811" s="27" t="s">
        <v>10239</v>
      </c>
      <c r="E11811" s="134">
        <v>124.3</v>
      </c>
    </row>
    <row r="11812" spans="1:5" customFormat="1" ht="12.75" x14ac:dyDescent="0.2">
      <c r="A11812" s="27">
        <v>7353</v>
      </c>
      <c r="B11812" s="27" t="s">
        <v>10237</v>
      </c>
      <c r="C11812" s="28" t="s">
        <v>13874</v>
      </c>
      <c r="D11812" s="27" t="s">
        <v>10289</v>
      </c>
      <c r="E11812" s="134">
        <v>30.56</v>
      </c>
    </row>
    <row r="11813" spans="1:5" customFormat="1" ht="12.75" x14ac:dyDescent="0.2">
      <c r="A11813" s="27">
        <v>36144</v>
      </c>
      <c r="B11813" s="27" t="s">
        <v>10237</v>
      </c>
      <c r="C11813" s="28" t="s">
        <v>13875</v>
      </c>
      <c r="D11813" s="27" t="s">
        <v>10239</v>
      </c>
      <c r="E11813" s="134">
        <v>1.61</v>
      </c>
    </row>
    <row r="11814" spans="1:5" customFormat="1" ht="12.75" x14ac:dyDescent="0.2">
      <c r="A11814" s="27">
        <v>10518</v>
      </c>
      <c r="B11814" s="27" t="s">
        <v>10237</v>
      </c>
      <c r="C11814" s="28" t="s">
        <v>13876</v>
      </c>
      <c r="D11814" s="27" t="s">
        <v>10239</v>
      </c>
      <c r="E11814" s="134">
        <v>116.96</v>
      </c>
    </row>
    <row r="11815" spans="1:5" customFormat="1" ht="38.25" x14ac:dyDescent="0.2">
      <c r="A11815" s="27">
        <v>36530</v>
      </c>
      <c r="B11815" s="27" t="s">
        <v>10237</v>
      </c>
      <c r="C11815" s="28" t="s">
        <v>13877</v>
      </c>
      <c r="D11815" s="27" t="s">
        <v>10239</v>
      </c>
      <c r="E11815" s="134">
        <v>442536.57</v>
      </c>
    </row>
    <row r="11816" spans="1:5" customFormat="1" ht="38.25" x14ac:dyDescent="0.2">
      <c r="A11816" s="27">
        <v>6046</v>
      </c>
      <c r="B11816" s="27" t="s">
        <v>10237</v>
      </c>
      <c r="C11816" s="28" t="s">
        <v>13878</v>
      </c>
      <c r="D11816" s="27" t="s">
        <v>10239</v>
      </c>
      <c r="E11816" s="50">
        <v>480000</v>
      </c>
    </row>
    <row r="11817" spans="1:5" customFormat="1" ht="38.25" x14ac:dyDescent="0.2">
      <c r="A11817" s="27">
        <v>36531</v>
      </c>
      <c r="B11817" s="27" t="s">
        <v>10237</v>
      </c>
      <c r="C11817" s="28" t="s">
        <v>13879</v>
      </c>
      <c r="D11817" s="27" t="s">
        <v>10239</v>
      </c>
      <c r="E11817" s="50">
        <v>497560.94</v>
      </c>
    </row>
    <row r="11818" spans="1:5" customFormat="1" ht="25.5" x14ac:dyDescent="0.2">
      <c r="A11818" s="27">
        <v>34684</v>
      </c>
      <c r="B11818" s="27" t="s">
        <v>10237</v>
      </c>
      <c r="C11818" s="28" t="s">
        <v>13880</v>
      </c>
      <c r="D11818" s="27" t="s">
        <v>10640</v>
      </c>
      <c r="E11818" s="50">
        <v>256.62</v>
      </c>
    </row>
    <row r="11819" spans="1:5" customFormat="1" ht="25.5" x14ac:dyDescent="0.2">
      <c r="A11819" s="27">
        <v>34683</v>
      </c>
      <c r="B11819" s="27" t="s">
        <v>10237</v>
      </c>
      <c r="C11819" s="28" t="s">
        <v>13881</v>
      </c>
      <c r="D11819" s="27" t="s">
        <v>10640</v>
      </c>
      <c r="E11819" s="50">
        <v>160.38999999999999</v>
      </c>
    </row>
    <row r="11820" spans="1:5" customFormat="1" ht="25.5" x14ac:dyDescent="0.2">
      <c r="A11820" s="27">
        <v>44954</v>
      </c>
      <c r="B11820" s="27" t="s">
        <v>10237</v>
      </c>
      <c r="C11820" s="28" t="s">
        <v>30069</v>
      </c>
      <c r="D11820" s="27" t="s">
        <v>10640</v>
      </c>
      <c r="E11820" s="50">
        <v>87.74</v>
      </c>
    </row>
    <row r="11821" spans="1:5" customFormat="1" ht="25.5" x14ac:dyDescent="0.2">
      <c r="A11821" s="27">
        <v>44955</v>
      </c>
      <c r="B11821" s="27" t="s">
        <v>10237</v>
      </c>
      <c r="C11821" s="28" t="s">
        <v>30070</v>
      </c>
      <c r="D11821" s="27" t="s">
        <v>10640</v>
      </c>
      <c r="E11821" s="50">
        <v>128.22</v>
      </c>
    </row>
    <row r="11822" spans="1:5" customFormat="1" ht="12.75" x14ac:dyDescent="0.2">
      <c r="A11822" s="27">
        <v>10515</v>
      </c>
      <c r="B11822" s="27" t="s">
        <v>10237</v>
      </c>
      <c r="C11822" s="28" t="s">
        <v>30071</v>
      </c>
      <c r="D11822" s="27" t="s">
        <v>10640</v>
      </c>
      <c r="E11822" s="50">
        <v>43.55</v>
      </c>
    </row>
    <row r="11823" spans="1:5" customFormat="1" ht="12.75" x14ac:dyDescent="0.2">
      <c r="A11823" s="27">
        <v>153</v>
      </c>
      <c r="B11823" s="27" t="s">
        <v>10237</v>
      </c>
      <c r="C11823" s="28" t="s">
        <v>13882</v>
      </c>
      <c r="D11823" s="27" t="s">
        <v>10289</v>
      </c>
      <c r="E11823" s="50">
        <v>81.33</v>
      </c>
    </row>
    <row r="11824" spans="1:5" customFormat="1" ht="25.5" x14ac:dyDescent="0.2">
      <c r="A11824" s="27">
        <v>34682</v>
      </c>
      <c r="B11824" s="27" t="s">
        <v>10237</v>
      </c>
      <c r="C11824" s="28" t="s">
        <v>13883</v>
      </c>
      <c r="D11824" s="27" t="s">
        <v>10640</v>
      </c>
      <c r="E11824" s="50">
        <v>122.65</v>
      </c>
    </row>
    <row r="11825" spans="1:5" customFormat="1" ht="12.75" x14ac:dyDescent="0.2">
      <c r="A11825" s="27">
        <v>536</v>
      </c>
      <c r="B11825" s="27" t="s">
        <v>10237</v>
      </c>
      <c r="C11825" s="28" t="s">
        <v>30072</v>
      </c>
      <c r="D11825" s="27" t="s">
        <v>10640</v>
      </c>
      <c r="E11825" s="50">
        <v>24.53</v>
      </c>
    </row>
    <row r="11826" spans="1:5" customFormat="1" ht="25.5" x14ac:dyDescent="0.2">
      <c r="A11826" s="27">
        <v>20205</v>
      </c>
      <c r="B11826" s="27" t="s">
        <v>10237</v>
      </c>
      <c r="C11826" s="28" t="s">
        <v>13884</v>
      </c>
      <c r="D11826" s="27" t="s">
        <v>10283</v>
      </c>
      <c r="E11826" s="134">
        <v>3.56</v>
      </c>
    </row>
    <row r="11827" spans="1:5" customFormat="1" ht="25.5" x14ac:dyDescent="0.2">
      <c r="A11827" s="27">
        <v>4412</v>
      </c>
      <c r="B11827" s="27" t="s">
        <v>10237</v>
      </c>
      <c r="C11827" s="28" t="s">
        <v>13885</v>
      </c>
      <c r="D11827" s="27" t="s">
        <v>10283</v>
      </c>
      <c r="E11827" s="134">
        <v>2.13</v>
      </c>
    </row>
    <row r="11828" spans="1:5" customFormat="1" ht="25.5" x14ac:dyDescent="0.2">
      <c r="A11828" s="27">
        <v>4408</v>
      </c>
      <c r="B11828" s="27" t="s">
        <v>10237</v>
      </c>
      <c r="C11828" s="28" t="s">
        <v>13886</v>
      </c>
      <c r="D11828" s="27" t="s">
        <v>10283</v>
      </c>
      <c r="E11828" s="50">
        <v>2.66</v>
      </c>
    </row>
    <row r="11829" spans="1:5" customFormat="1" ht="12.75" x14ac:dyDescent="0.2">
      <c r="A11829" s="27">
        <v>36250</v>
      </c>
      <c r="B11829" s="27" t="s">
        <v>10237</v>
      </c>
      <c r="C11829" s="28" t="s">
        <v>13887</v>
      </c>
      <c r="D11829" s="27" t="s">
        <v>10283</v>
      </c>
      <c r="E11829" s="134">
        <v>4.08</v>
      </c>
    </row>
    <row r="11830" spans="1:5" customFormat="1" ht="12.75" x14ac:dyDescent="0.2">
      <c r="A11830" s="27">
        <v>10857</v>
      </c>
      <c r="B11830" s="27" t="s">
        <v>10237</v>
      </c>
      <c r="C11830" s="28" t="s">
        <v>13888</v>
      </c>
      <c r="D11830" s="27" t="s">
        <v>10283</v>
      </c>
      <c r="E11830" s="134">
        <v>17.53</v>
      </c>
    </row>
    <row r="11831" spans="1:5" customFormat="1" ht="12.75" x14ac:dyDescent="0.2">
      <c r="A11831" s="27">
        <v>4803</v>
      </c>
      <c r="B11831" s="27" t="s">
        <v>10237</v>
      </c>
      <c r="C11831" s="28" t="s">
        <v>13889</v>
      </c>
      <c r="D11831" s="27" t="s">
        <v>10283</v>
      </c>
      <c r="E11831" s="50">
        <v>25.13</v>
      </c>
    </row>
    <row r="11832" spans="1:5" customFormat="1" ht="12.75" x14ac:dyDescent="0.2">
      <c r="A11832" s="27">
        <v>6186</v>
      </c>
      <c r="B11832" s="27" t="s">
        <v>10237</v>
      </c>
      <c r="C11832" s="28" t="s">
        <v>13890</v>
      </c>
      <c r="D11832" s="27" t="s">
        <v>10283</v>
      </c>
      <c r="E11832" s="50">
        <v>13.88</v>
      </c>
    </row>
    <row r="11833" spans="1:5" customFormat="1" ht="12.75" x14ac:dyDescent="0.2">
      <c r="A11833" s="27">
        <v>4829</v>
      </c>
      <c r="B11833" s="27" t="s">
        <v>10237</v>
      </c>
      <c r="C11833" s="28" t="s">
        <v>13891</v>
      </c>
      <c r="D11833" s="27" t="s">
        <v>10283</v>
      </c>
      <c r="E11833" s="134">
        <v>22.62</v>
      </c>
    </row>
    <row r="11834" spans="1:5" customFormat="1" ht="12.75" x14ac:dyDescent="0.2">
      <c r="A11834" s="27">
        <v>39829</v>
      </c>
      <c r="B11834" s="27" t="s">
        <v>10237</v>
      </c>
      <c r="C11834" s="28" t="s">
        <v>13892</v>
      </c>
      <c r="D11834" s="27" t="s">
        <v>10283</v>
      </c>
      <c r="E11834" s="134">
        <v>37.4</v>
      </c>
    </row>
    <row r="11835" spans="1:5" customFormat="1" ht="25.5" x14ac:dyDescent="0.2">
      <c r="A11835" s="27">
        <v>20231</v>
      </c>
      <c r="B11835" s="27" t="s">
        <v>10237</v>
      </c>
      <c r="C11835" s="28" t="s">
        <v>13893</v>
      </c>
      <c r="D11835" s="27" t="s">
        <v>10283</v>
      </c>
      <c r="E11835" s="134">
        <v>35.35</v>
      </c>
    </row>
    <row r="11836" spans="1:5" customFormat="1" ht="12.75" x14ac:dyDescent="0.2">
      <c r="A11836" s="27">
        <v>4804</v>
      </c>
      <c r="B11836" s="27" t="s">
        <v>10237</v>
      </c>
      <c r="C11836" s="28" t="s">
        <v>13894</v>
      </c>
      <c r="D11836" s="27" t="s">
        <v>10283</v>
      </c>
      <c r="E11836" s="134">
        <v>19.29</v>
      </c>
    </row>
    <row r="11837" spans="1:5" customFormat="1" ht="12.75" x14ac:dyDescent="0.2">
      <c r="A11837" s="27">
        <v>34680</v>
      </c>
      <c r="B11837" s="27" t="s">
        <v>10237</v>
      </c>
      <c r="C11837" s="28" t="s">
        <v>13895</v>
      </c>
      <c r="D11837" s="27" t="s">
        <v>10283</v>
      </c>
      <c r="E11837" s="134">
        <v>37.729999999999997</v>
      </c>
    </row>
    <row r="11838" spans="1:5" customFormat="1" ht="25.5" x14ac:dyDescent="0.2">
      <c r="A11838" s="27">
        <v>11573</v>
      </c>
      <c r="B11838" s="27" t="s">
        <v>10237</v>
      </c>
      <c r="C11838" s="28" t="s">
        <v>13896</v>
      </c>
      <c r="D11838" s="27" t="s">
        <v>10239</v>
      </c>
      <c r="E11838" s="134">
        <v>5.63</v>
      </c>
    </row>
    <row r="11839" spans="1:5" customFormat="1" ht="12.75" x14ac:dyDescent="0.2">
      <c r="A11839" s="27">
        <v>38401</v>
      </c>
      <c r="B11839" s="27" t="s">
        <v>10237</v>
      </c>
      <c r="C11839" s="28" t="s">
        <v>30073</v>
      </c>
      <c r="D11839" s="27" t="s">
        <v>10239</v>
      </c>
      <c r="E11839" s="134">
        <v>14.23</v>
      </c>
    </row>
    <row r="11840" spans="1:5" customFormat="1" ht="25.5" x14ac:dyDescent="0.2">
      <c r="A11840" s="27">
        <v>11575</v>
      </c>
      <c r="B11840" s="27" t="s">
        <v>10237</v>
      </c>
      <c r="C11840" s="28" t="s">
        <v>13897</v>
      </c>
      <c r="D11840" s="27" t="s">
        <v>10239</v>
      </c>
      <c r="E11840" s="134">
        <v>54.28</v>
      </c>
    </row>
    <row r="11841" spans="1:5" customFormat="1" ht="25.5" x14ac:dyDescent="0.2">
      <c r="A11841" s="27">
        <v>38179</v>
      </c>
      <c r="B11841" s="27" t="s">
        <v>10237</v>
      </c>
      <c r="C11841" s="28" t="s">
        <v>13898</v>
      </c>
      <c r="D11841" s="27" t="s">
        <v>10239</v>
      </c>
      <c r="E11841" s="134">
        <v>44.88</v>
      </c>
    </row>
    <row r="11842" spans="1:5" customFormat="1" ht="12.75" x14ac:dyDescent="0.2">
      <c r="A11842" s="27">
        <v>20256</v>
      </c>
      <c r="B11842" s="27" t="s">
        <v>10237</v>
      </c>
      <c r="C11842" s="28" t="s">
        <v>13899</v>
      </c>
      <c r="D11842" s="27" t="s">
        <v>10239</v>
      </c>
      <c r="E11842" s="134">
        <v>0.33</v>
      </c>
    </row>
    <row r="11843" spans="1:5" customFormat="1" ht="25.5" x14ac:dyDescent="0.2">
      <c r="A11843" s="27">
        <v>14511</v>
      </c>
      <c r="B11843" s="27" t="s">
        <v>10237</v>
      </c>
      <c r="C11843" s="28" t="s">
        <v>13900</v>
      </c>
      <c r="D11843" s="27" t="s">
        <v>10239</v>
      </c>
      <c r="E11843" s="134">
        <v>997825.41</v>
      </c>
    </row>
    <row r="11844" spans="1:5" customFormat="1" ht="25.5" x14ac:dyDescent="0.2">
      <c r="A11844" s="27">
        <v>10642</v>
      </c>
      <c r="B11844" s="27" t="s">
        <v>10237</v>
      </c>
      <c r="C11844" s="28" t="s">
        <v>13901</v>
      </c>
      <c r="D11844" s="27" t="s">
        <v>10239</v>
      </c>
      <c r="E11844" s="134">
        <v>940000</v>
      </c>
    </row>
    <row r="11845" spans="1:5" customFormat="1" ht="25.5" x14ac:dyDescent="0.2">
      <c r="A11845" s="27">
        <v>14489</v>
      </c>
      <c r="B11845" s="27" t="s">
        <v>10237</v>
      </c>
      <c r="C11845" s="28" t="s">
        <v>13902</v>
      </c>
      <c r="D11845" s="27" t="s">
        <v>10239</v>
      </c>
      <c r="E11845" s="134">
        <v>833762.51</v>
      </c>
    </row>
    <row r="11846" spans="1:5" customFormat="1" ht="25.5" x14ac:dyDescent="0.2">
      <c r="A11846" s="27">
        <v>14513</v>
      </c>
      <c r="B11846" s="27" t="s">
        <v>10237</v>
      </c>
      <c r="C11846" s="28" t="s">
        <v>13903</v>
      </c>
      <c r="D11846" s="27" t="s">
        <v>10239</v>
      </c>
      <c r="E11846" s="134">
        <v>625341.67000000004</v>
      </c>
    </row>
    <row r="11847" spans="1:5" customFormat="1" ht="25.5" x14ac:dyDescent="0.2">
      <c r="A11847" s="27">
        <v>13600</v>
      </c>
      <c r="B11847" s="27" t="s">
        <v>10237</v>
      </c>
      <c r="C11847" s="28" t="s">
        <v>13904</v>
      </c>
      <c r="D11847" s="27" t="s">
        <v>10239</v>
      </c>
      <c r="E11847" s="134">
        <v>806866.86</v>
      </c>
    </row>
    <row r="11848" spans="1:5" customFormat="1" ht="25.5" x14ac:dyDescent="0.2">
      <c r="A11848" s="27">
        <v>10646</v>
      </c>
      <c r="B11848" s="27" t="s">
        <v>10237</v>
      </c>
      <c r="C11848" s="28" t="s">
        <v>13905</v>
      </c>
      <c r="D11848" s="27" t="s">
        <v>10239</v>
      </c>
      <c r="E11848" s="134">
        <v>601465.48</v>
      </c>
    </row>
    <row r="11849" spans="1:5" customFormat="1" ht="25.5" x14ac:dyDescent="0.2">
      <c r="A11849" s="27">
        <v>6070</v>
      </c>
      <c r="B11849" s="27" t="s">
        <v>10237</v>
      </c>
      <c r="C11849" s="28" t="s">
        <v>13906</v>
      </c>
      <c r="D11849" s="27" t="s">
        <v>10239</v>
      </c>
      <c r="E11849" s="134">
        <v>821828.55</v>
      </c>
    </row>
    <row r="11850" spans="1:5" customFormat="1" ht="25.5" x14ac:dyDescent="0.2">
      <c r="A11850" s="27">
        <v>6069</v>
      </c>
      <c r="B11850" s="27" t="s">
        <v>10237</v>
      </c>
      <c r="C11850" s="28" t="s">
        <v>13907</v>
      </c>
      <c r="D11850" s="27" t="s">
        <v>10239</v>
      </c>
      <c r="E11850" s="134">
        <v>181554.32</v>
      </c>
    </row>
    <row r="11851" spans="1:5" customFormat="1" ht="25.5" x14ac:dyDescent="0.2">
      <c r="A11851" s="27">
        <v>14626</v>
      </c>
      <c r="B11851" s="27" t="s">
        <v>10237</v>
      </c>
      <c r="C11851" s="28" t="s">
        <v>13908</v>
      </c>
      <c r="D11851" s="27" t="s">
        <v>10239</v>
      </c>
      <c r="E11851" s="134">
        <v>899714.32</v>
      </c>
    </row>
    <row r="11852" spans="1:5" customFormat="1" ht="25.5" x14ac:dyDescent="0.2">
      <c r="A11852" s="27">
        <v>6067</v>
      </c>
      <c r="B11852" s="27" t="s">
        <v>10237</v>
      </c>
      <c r="C11852" s="28" t="s">
        <v>13909</v>
      </c>
      <c r="D11852" s="27" t="s">
        <v>10239</v>
      </c>
      <c r="E11852" s="134">
        <v>738571.44</v>
      </c>
    </row>
    <row r="11853" spans="1:5" customFormat="1" ht="12.75" x14ac:dyDescent="0.2">
      <c r="A11853" s="27">
        <v>38393</v>
      </c>
      <c r="B11853" s="27" t="s">
        <v>10237</v>
      </c>
      <c r="C11853" s="28" t="s">
        <v>30074</v>
      </c>
      <c r="D11853" s="27" t="s">
        <v>10239</v>
      </c>
      <c r="E11853" s="134">
        <v>17.7</v>
      </c>
    </row>
    <row r="11854" spans="1:5" customFormat="1" ht="12.75" x14ac:dyDescent="0.2">
      <c r="A11854" s="27">
        <v>38390</v>
      </c>
      <c r="B11854" s="27" t="s">
        <v>10237</v>
      </c>
      <c r="C11854" s="28" t="s">
        <v>30075</v>
      </c>
      <c r="D11854" s="27" t="s">
        <v>10239</v>
      </c>
      <c r="E11854" s="134">
        <v>39.26</v>
      </c>
    </row>
    <row r="11855" spans="1:5" customFormat="1" ht="12.75" x14ac:dyDescent="0.2">
      <c r="A11855" s="27">
        <v>36532</v>
      </c>
      <c r="B11855" s="27" t="s">
        <v>10237</v>
      </c>
      <c r="C11855" s="28" t="s">
        <v>13910</v>
      </c>
      <c r="D11855" s="27" t="s">
        <v>10239</v>
      </c>
      <c r="E11855" s="134">
        <v>31301.65</v>
      </c>
    </row>
    <row r="11856" spans="1:5" customFormat="1" ht="25.5" x14ac:dyDescent="0.2">
      <c r="A11856" s="27">
        <v>11578</v>
      </c>
      <c r="B11856" s="27" t="s">
        <v>10237</v>
      </c>
      <c r="C11856" s="28" t="s">
        <v>13911</v>
      </c>
      <c r="D11856" s="27" t="s">
        <v>10239</v>
      </c>
      <c r="E11856" s="134">
        <v>11.72</v>
      </c>
    </row>
    <row r="11857" spans="1:5" customFormat="1" ht="25.5" x14ac:dyDescent="0.2">
      <c r="A11857" s="27">
        <v>11577</v>
      </c>
      <c r="B11857" s="27" t="s">
        <v>10237</v>
      </c>
      <c r="C11857" s="28" t="s">
        <v>13912</v>
      </c>
      <c r="D11857" s="27" t="s">
        <v>10239</v>
      </c>
      <c r="E11857" s="134">
        <v>11.18</v>
      </c>
    </row>
    <row r="11858" spans="1:5" customFormat="1" ht="38.25" x14ac:dyDescent="0.2">
      <c r="A11858" s="27">
        <v>42432</v>
      </c>
      <c r="B11858" s="27" t="s">
        <v>10237</v>
      </c>
      <c r="C11858" s="28" t="s">
        <v>13913</v>
      </c>
      <c r="D11858" s="27" t="s">
        <v>10239</v>
      </c>
      <c r="E11858" s="134">
        <v>2424.64</v>
      </c>
    </row>
    <row r="11859" spans="1:5" customFormat="1" ht="25.5" x14ac:dyDescent="0.2">
      <c r="A11859" s="27">
        <v>42437</v>
      </c>
      <c r="B11859" s="27" t="s">
        <v>10237</v>
      </c>
      <c r="C11859" s="28" t="s">
        <v>13914</v>
      </c>
      <c r="D11859" s="27" t="s">
        <v>10239</v>
      </c>
      <c r="E11859" s="134">
        <v>1843.37</v>
      </c>
    </row>
    <row r="11860" spans="1:5" customFormat="1" ht="12.75" x14ac:dyDescent="0.2">
      <c r="A11860" s="27">
        <v>1116</v>
      </c>
      <c r="B11860" s="27" t="s">
        <v>10237</v>
      </c>
      <c r="C11860" s="28" t="s">
        <v>13915</v>
      </c>
      <c r="D11860" s="27" t="s">
        <v>10283</v>
      </c>
      <c r="E11860" s="134">
        <v>18.78</v>
      </c>
    </row>
    <row r="11861" spans="1:5" customFormat="1" ht="12.75" x14ac:dyDescent="0.2">
      <c r="A11861" s="27">
        <v>1115</v>
      </c>
      <c r="B11861" s="27" t="s">
        <v>10237</v>
      </c>
      <c r="C11861" s="28" t="s">
        <v>13916</v>
      </c>
      <c r="D11861" s="27" t="s">
        <v>10283</v>
      </c>
      <c r="E11861" s="134">
        <v>22.5</v>
      </c>
    </row>
    <row r="11862" spans="1:5" customFormat="1" ht="12.75" x14ac:dyDescent="0.2">
      <c r="A11862" s="27">
        <v>1113</v>
      </c>
      <c r="B11862" s="27" t="s">
        <v>10237</v>
      </c>
      <c r="C11862" s="28" t="s">
        <v>13917</v>
      </c>
      <c r="D11862" s="27" t="s">
        <v>10283</v>
      </c>
      <c r="E11862" s="134">
        <v>26.3</v>
      </c>
    </row>
    <row r="11863" spans="1:5" customFormat="1" ht="12.75" x14ac:dyDescent="0.2">
      <c r="A11863" s="27">
        <v>1114</v>
      </c>
      <c r="B11863" s="27" t="s">
        <v>10237</v>
      </c>
      <c r="C11863" s="28" t="s">
        <v>13918</v>
      </c>
      <c r="D11863" s="27" t="s">
        <v>10283</v>
      </c>
      <c r="E11863" s="134">
        <v>31.33</v>
      </c>
    </row>
    <row r="11864" spans="1:5" customFormat="1" ht="12.75" x14ac:dyDescent="0.2">
      <c r="A11864" s="27">
        <v>40873</v>
      </c>
      <c r="B11864" s="27" t="s">
        <v>10237</v>
      </c>
      <c r="C11864" s="28" t="s">
        <v>13919</v>
      </c>
      <c r="D11864" s="27" t="s">
        <v>10283</v>
      </c>
      <c r="E11864" s="134">
        <v>24.52</v>
      </c>
    </row>
    <row r="11865" spans="1:5" customFormat="1" ht="12.75" x14ac:dyDescent="0.2">
      <c r="A11865" s="27">
        <v>20214</v>
      </c>
      <c r="B11865" s="27" t="s">
        <v>10237</v>
      </c>
      <c r="C11865" s="28" t="s">
        <v>13920</v>
      </c>
      <c r="D11865" s="27" t="s">
        <v>10239</v>
      </c>
      <c r="E11865" s="134">
        <v>53.47</v>
      </c>
    </row>
    <row r="11866" spans="1:5" customFormat="1" ht="25.5" x14ac:dyDescent="0.2">
      <c r="A11866" s="27">
        <v>7237</v>
      </c>
      <c r="B11866" s="27" t="s">
        <v>10237</v>
      </c>
      <c r="C11866" s="28" t="s">
        <v>13921</v>
      </c>
      <c r="D11866" s="27" t="s">
        <v>10239</v>
      </c>
      <c r="E11866" s="50">
        <v>52.34</v>
      </c>
    </row>
    <row r="11867" spans="1:5" customFormat="1" ht="12.75" x14ac:dyDescent="0.2">
      <c r="A11867" s="27">
        <v>11757</v>
      </c>
      <c r="B11867" s="27" t="s">
        <v>10237</v>
      </c>
      <c r="C11867" s="28" t="s">
        <v>13922</v>
      </c>
      <c r="D11867" s="27" t="s">
        <v>10239</v>
      </c>
      <c r="E11867" s="50">
        <v>36.1</v>
      </c>
    </row>
    <row r="11868" spans="1:5" customFormat="1" ht="12.75" x14ac:dyDescent="0.2">
      <c r="A11868" s="27">
        <v>11758</v>
      </c>
      <c r="B11868" s="27" t="s">
        <v>10237</v>
      </c>
      <c r="C11868" s="28" t="s">
        <v>13923</v>
      </c>
      <c r="D11868" s="27" t="s">
        <v>10239</v>
      </c>
      <c r="E11868" s="50">
        <v>67.81</v>
      </c>
    </row>
    <row r="11869" spans="1:5" customFormat="1" ht="12.75" x14ac:dyDescent="0.2">
      <c r="A11869" s="27">
        <v>37526</v>
      </c>
      <c r="B11869" s="27" t="s">
        <v>10237</v>
      </c>
      <c r="C11869" s="28" t="s">
        <v>13924</v>
      </c>
      <c r="D11869" s="27" t="s">
        <v>10239</v>
      </c>
      <c r="E11869" s="134">
        <v>5.57</v>
      </c>
    </row>
    <row r="11870" spans="1:5" customFormat="1" ht="12.75" x14ac:dyDescent="0.2">
      <c r="A11870" s="27">
        <v>6076</v>
      </c>
      <c r="B11870" s="27" t="s">
        <v>10237</v>
      </c>
      <c r="C11870" s="28" t="s">
        <v>13925</v>
      </c>
      <c r="D11870" s="27" t="s">
        <v>10385</v>
      </c>
      <c r="E11870" s="134">
        <v>66.5</v>
      </c>
    </row>
    <row r="11871" spans="1:5" customFormat="1" ht="12.75" x14ac:dyDescent="0.2">
      <c r="A11871" s="27">
        <v>13109</v>
      </c>
      <c r="B11871" s="27" t="s">
        <v>10237</v>
      </c>
      <c r="C11871" s="28" t="s">
        <v>13926</v>
      </c>
      <c r="D11871" s="27" t="s">
        <v>10239</v>
      </c>
      <c r="E11871" s="134">
        <v>270.93</v>
      </c>
    </row>
    <row r="11872" spans="1:5" customFormat="1" ht="12.75" x14ac:dyDescent="0.2">
      <c r="A11872" s="27">
        <v>13110</v>
      </c>
      <c r="B11872" s="27" t="s">
        <v>10237</v>
      </c>
      <c r="C11872" s="28" t="s">
        <v>13927</v>
      </c>
      <c r="D11872" s="27" t="s">
        <v>10239</v>
      </c>
      <c r="E11872" s="134">
        <v>356.56</v>
      </c>
    </row>
    <row r="11873" spans="1:5" customFormat="1" ht="12.75" x14ac:dyDescent="0.2">
      <c r="A11873" s="27">
        <v>7581</v>
      </c>
      <c r="B11873" s="27" t="s">
        <v>10237</v>
      </c>
      <c r="C11873" s="28" t="s">
        <v>13928</v>
      </c>
      <c r="D11873" s="27" t="s">
        <v>10239</v>
      </c>
      <c r="E11873" s="134">
        <v>4.93</v>
      </c>
    </row>
    <row r="11874" spans="1:5" customFormat="1" ht="12.75" x14ac:dyDescent="0.2">
      <c r="A11874" s="27">
        <v>4509</v>
      </c>
      <c r="B11874" s="27" t="s">
        <v>10237</v>
      </c>
      <c r="C11874" s="28" t="s">
        <v>13929</v>
      </c>
      <c r="D11874" s="27" t="s">
        <v>10283</v>
      </c>
      <c r="E11874" s="50">
        <v>4.07</v>
      </c>
    </row>
    <row r="11875" spans="1:5" customFormat="1" ht="12.75" x14ac:dyDescent="0.2">
      <c r="A11875" s="27">
        <v>4512</v>
      </c>
      <c r="B11875" s="27" t="s">
        <v>10237</v>
      </c>
      <c r="C11875" s="28" t="s">
        <v>13930</v>
      </c>
      <c r="D11875" s="27" t="s">
        <v>10283</v>
      </c>
      <c r="E11875" s="50">
        <v>1.94</v>
      </c>
    </row>
    <row r="11876" spans="1:5" customFormat="1" ht="12.75" x14ac:dyDescent="0.2">
      <c r="A11876" s="27">
        <v>4517</v>
      </c>
      <c r="B11876" s="27" t="s">
        <v>10237</v>
      </c>
      <c r="C11876" s="28" t="s">
        <v>13931</v>
      </c>
      <c r="D11876" s="27" t="s">
        <v>10283</v>
      </c>
      <c r="E11876" s="134">
        <v>2.8</v>
      </c>
    </row>
    <row r="11877" spans="1:5" customFormat="1" ht="25.5" x14ac:dyDescent="0.2">
      <c r="A11877" s="27">
        <v>20206</v>
      </c>
      <c r="B11877" s="27" t="s">
        <v>10237</v>
      </c>
      <c r="C11877" s="28" t="s">
        <v>13932</v>
      </c>
      <c r="D11877" s="27" t="s">
        <v>10283</v>
      </c>
      <c r="E11877" s="50">
        <v>9.6199999999999992</v>
      </c>
    </row>
    <row r="11878" spans="1:5" customFormat="1" ht="25.5" x14ac:dyDescent="0.2">
      <c r="A11878" s="27">
        <v>4460</v>
      </c>
      <c r="B11878" s="27" t="s">
        <v>10237</v>
      </c>
      <c r="C11878" s="28" t="s">
        <v>13933</v>
      </c>
      <c r="D11878" s="27" t="s">
        <v>10283</v>
      </c>
      <c r="E11878" s="134">
        <v>9.8800000000000008</v>
      </c>
    </row>
    <row r="11879" spans="1:5" customFormat="1" ht="25.5" x14ac:dyDescent="0.2">
      <c r="A11879" s="27">
        <v>4415</v>
      </c>
      <c r="B11879" s="27" t="s">
        <v>10237</v>
      </c>
      <c r="C11879" s="28" t="s">
        <v>13934</v>
      </c>
      <c r="D11879" s="27" t="s">
        <v>10283</v>
      </c>
      <c r="E11879" s="50">
        <v>5.29</v>
      </c>
    </row>
    <row r="11880" spans="1:5" customFormat="1" ht="25.5" x14ac:dyDescent="0.2">
      <c r="A11880" s="27">
        <v>4417</v>
      </c>
      <c r="B11880" s="27" t="s">
        <v>10237</v>
      </c>
      <c r="C11880" s="28" t="s">
        <v>13935</v>
      </c>
      <c r="D11880" s="27" t="s">
        <v>10283</v>
      </c>
      <c r="E11880" s="134">
        <v>7.62</v>
      </c>
    </row>
    <row r="11881" spans="1:5" customFormat="1" ht="12.75" x14ac:dyDescent="0.2">
      <c r="A11881" s="27">
        <v>37373</v>
      </c>
      <c r="B11881" s="27" t="s">
        <v>10237</v>
      </c>
      <c r="C11881" s="28" t="s">
        <v>13936</v>
      </c>
      <c r="D11881" s="27" t="s">
        <v>10387</v>
      </c>
      <c r="E11881" s="134">
        <v>0.04</v>
      </c>
    </row>
    <row r="11882" spans="1:5" customFormat="1" ht="12.75" x14ac:dyDescent="0.2">
      <c r="A11882" s="27">
        <v>40864</v>
      </c>
      <c r="B11882" s="27" t="s">
        <v>10237</v>
      </c>
      <c r="C11882" s="28" t="s">
        <v>13937</v>
      </c>
      <c r="D11882" s="27" t="s">
        <v>10389</v>
      </c>
      <c r="E11882" s="134">
        <v>7.31</v>
      </c>
    </row>
    <row r="11883" spans="1:5" customFormat="1" ht="12.75" x14ac:dyDescent="0.2">
      <c r="A11883" s="27">
        <v>4734</v>
      </c>
      <c r="B11883" s="27" t="s">
        <v>10237</v>
      </c>
      <c r="C11883" s="28" t="s">
        <v>13938</v>
      </c>
      <c r="D11883" s="27" t="s">
        <v>10385</v>
      </c>
      <c r="E11883" s="134">
        <v>457.8</v>
      </c>
    </row>
    <row r="11884" spans="1:5" customFormat="1" ht="12.75" x14ac:dyDescent="0.2">
      <c r="A11884" s="27">
        <v>6085</v>
      </c>
      <c r="B11884" s="27" t="s">
        <v>10237</v>
      </c>
      <c r="C11884" s="28" t="s">
        <v>13939</v>
      </c>
      <c r="D11884" s="27" t="s">
        <v>10289</v>
      </c>
      <c r="E11884" s="134">
        <v>12.86</v>
      </c>
    </row>
    <row r="11885" spans="1:5" customFormat="1" ht="12.75" x14ac:dyDescent="0.2">
      <c r="A11885" s="27">
        <v>38396</v>
      </c>
      <c r="B11885" s="27" t="s">
        <v>10237</v>
      </c>
      <c r="C11885" s="28" t="s">
        <v>30076</v>
      </c>
      <c r="D11885" s="27" t="s">
        <v>10239</v>
      </c>
      <c r="E11885" s="134">
        <v>692.26</v>
      </c>
    </row>
    <row r="11886" spans="1:5" customFormat="1" ht="12.75" x14ac:dyDescent="0.2">
      <c r="A11886" s="27">
        <v>11622</v>
      </c>
      <c r="B11886" s="27" t="s">
        <v>10237</v>
      </c>
      <c r="C11886" s="28" t="s">
        <v>13940</v>
      </c>
      <c r="D11886" s="27" t="s">
        <v>10287</v>
      </c>
      <c r="E11886" s="134">
        <v>61.28</v>
      </c>
    </row>
    <row r="11887" spans="1:5" customFormat="1" ht="25.5" x14ac:dyDescent="0.2">
      <c r="A11887" s="27">
        <v>43143</v>
      </c>
      <c r="B11887" s="27" t="s">
        <v>10237</v>
      </c>
      <c r="C11887" s="28" t="s">
        <v>13941</v>
      </c>
      <c r="D11887" s="27" t="s">
        <v>10289</v>
      </c>
      <c r="E11887" s="134">
        <v>23.14</v>
      </c>
    </row>
    <row r="11888" spans="1:5" customFormat="1" ht="12.75" x14ac:dyDescent="0.2">
      <c r="A11888" s="27">
        <v>7317</v>
      </c>
      <c r="B11888" s="27" t="s">
        <v>10237</v>
      </c>
      <c r="C11888" s="28" t="s">
        <v>13942</v>
      </c>
      <c r="D11888" s="27" t="s">
        <v>10287</v>
      </c>
      <c r="E11888" s="134">
        <v>32.83</v>
      </c>
    </row>
    <row r="11889" spans="1:5" customFormat="1" ht="12.75" x14ac:dyDescent="0.2">
      <c r="A11889" s="27">
        <v>142</v>
      </c>
      <c r="B11889" s="27" t="s">
        <v>10237</v>
      </c>
      <c r="C11889" s="28" t="s">
        <v>13943</v>
      </c>
      <c r="D11889" s="27" t="s">
        <v>13944</v>
      </c>
      <c r="E11889" s="134">
        <v>28.92</v>
      </c>
    </row>
    <row r="11890" spans="1:5" customFormat="1" ht="25.5" x14ac:dyDescent="0.2">
      <c r="A11890" s="27">
        <v>43142</v>
      </c>
      <c r="B11890" s="27" t="s">
        <v>10237</v>
      </c>
      <c r="C11890" s="28" t="s">
        <v>13945</v>
      </c>
      <c r="D11890" s="27" t="s">
        <v>10289</v>
      </c>
      <c r="E11890" s="134">
        <v>131.36000000000001</v>
      </c>
    </row>
    <row r="11891" spans="1:5" customFormat="1" ht="12.75" x14ac:dyDescent="0.2">
      <c r="A11891" s="27">
        <v>38123</v>
      </c>
      <c r="B11891" s="27" t="s">
        <v>10237</v>
      </c>
      <c r="C11891" s="28" t="s">
        <v>13946</v>
      </c>
      <c r="D11891" s="27" t="s">
        <v>10287</v>
      </c>
      <c r="E11891" s="134">
        <v>81.3</v>
      </c>
    </row>
    <row r="11892" spans="1:5" customFormat="1" ht="25.5" x14ac:dyDescent="0.2">
      <c r="A11892" s="27">
        <v>42699</v>
      </c>
      <c r="B11892" s="27" t="s">
        <v>10237</v>
      </c>
      <c r="C11892" s="28" t="s">
        <v>13947</v>
      </c>
      <c r="D11892" s="27" t="s">
        <v>10239</v>
      </c>
      <c r="E11892" s="50">
        <v>41.53</v>
      </c>
    </row>
    <row r="11893" spans="1:5" customFormat="1" ht="25.5" x14ac:dyDescent="0.2">
      <c r="A11893" s="27">
        <v>37743</v>
      </c>
      <c r="B11893" s="27" t="s">
        <v>10237</v>
      </c>
      <c r="C11893" s="28" t="s">
        <v>13948</v>
      </c>
      <c r="D11893" s="27" t="s">
        <v>10239</v>
      </c>
      <c r="E11893" s="50">
        <v>215069.37</v>
      </c>
    </row>
    <row r="11894" spans="1:5" customFormat="1" ht="25.5" x14ac:dyDescent="0.2">
      <c r="A11894" s="27">
        <v>37744</v>
      </c>
      <c r="B11894" s="27" t="s">
        <v>10237</v>
      </c>
      <c r="C11894" s="28" t="s">
        <v>13949</v>
      </c>
      <c r="D11894" s="27" t="s">
        <v>10239</v>
      </c>
      <c r="E11894" s="50">
        <v>252881.11</v>
      </c>
    </row>
    <row r="11895" spans="1:5" customFormat="1" ht="25.5" x14ac:dyDescent="0.2">
      <c r="A11895" s="27">
        <v>37741</v>
      </c>
      <c r="B11895" s="27" t="s">
        <v>10237</v>
      </c>
      <c r="C11895" s="28" t="s">
        <v>13950</v>
      </c>
      <c r="D11895" s="27" t="s">
        <v>10239</v>
      </c>
      <c r="E11895" s="134">
        <v>195561.39</v>
      </c>
    </row>
    <row r="11896" spans="1:5" customFormat="1" ht="25.5" x14ac:dyDescent="0.2">
      <c r="A11896" s="27">
        <v>39396</v>
      </c>
      <c r="B11896" s="27" t="s">
        <v>10237</v>
      </c>
      <c r="C11896" s="28" t="s">
        <v>13951</v>
      </c>
      <c r="D11896" s="27" t="s">
        <v>10239</v>
      </c>
      <c r="E11896" s="134">
        <v>69.44</v>
      </c>
    </row>
    <row r="11897" spans="1:5" customFormat="1" ht="25.5" x14ac:dyDescent="0.2">
      <c r="A11897" s="27">
        <v>39392</v>
      </c>
      <c r="B11897" s="27" t="s">
        <v>10237</v>
      </c>
      <c r="C11897" s="28" t="s">
        <v>13952</v>
      </c>
      <c r="D11897" s="27" t="s">
        <v>10239</v>
      </c>
      <c r="E11897" s="134">
        <v>78.33</v>
      </c>
    </row>
    <row r="11898" spans="1:5" customFormat="1" ht="25.5" x14ac:dyDescent="0.2">
      <c r="A11898" s="27">
        <v>39393</v>
      </c>
      <c r="B11898" s="27" t="s">
        <v>10237</v>
      </c>
      <c r="C11898" s="28" t="s">
        <v>13953</v>
      </c>
      <c r="D11898" s="27" t="s">
        <v>10239</v>
      </c>
      <c r="E11898" s="134">
        <v>48.44</v>
      </c>
    </row>
    <row r="11899" spans="1:5" customFormat="1" ht="25.5" x14ac:dyDescent="0.2">
      <c r="A11899" s="27">
        <v>39394</v>
      </c>
      <c r="B11899" s="27" t="s">
        <v>10237</v>
      </c>
      <c r="C11899" s="28" t="s">
        <v>13954</v>
      </c>
      <c r="D11899" s="27" t="s">
        <v>10239</v>
      </c>
      <c r="E11899" s="134">
        <v>54.52</v>
      </c>
    </row>
    <row r="11900" spans="1:5" customFormat="1" ht="25.5" x14ac:dyDescent="0.2">
      <c r="A11900" s="27">
        <v>39395</v>
      </c>
      <c r="B11900" s="27" t="s">
        <v>10237</v>
      </c>
      <c r="C11900" s="28" t="s">
        <v>13955</v>
      </c>
      <c r="D11900" s="27" t="s">
        <v>10239</v>
      </c>
      <c r="E11900" s="134">
        <v>50.7</v>
      </c>
    </row>
    <row r="11901" spans="1:5" customFormat="1" ht="25.5" x14ac:dyDescent="0.2">
      <c r="A11901" s="27">
        <v>14618</v>
      </c>
      <c r="B11901" s="27" t="s">
        <v>10237</v>
      </c>
      <c r="C11901" s="28" t="s">
        <v>13956</v>
      </c>
      <c r="D11901" s="27" t="s">
        <v>10239</v>
      </c>
      <c r="E11901" s="50">
        <v>1382.99</v>
      </c>
    </row>
    <row r="11902" spans="1:5" customFormat="1" ht="25.5" x14ac:dyDescent="0.2">
      <c r="A11902" s="27">
        <v>40269</v>
      </c>
      <c r="B11902" s="27" t="s">
        <v>10237</v>
      </c>
      <c r="C11902" s="28" t="s">
        <v>13957</v>
      </c>
      <c r="D11902" s="27" t="s">
        <v>10239</v>
      </c>
      <c r="E11902" s="134">
        <v>5571.98</v>
      </c>
    </row>
    <row r="11903" spans="1:5" customFormat="1" ht="12.75" x14ac:dyDescent="0.2">
      <c r="A11903" s="27">
        <v>6110</v>
      </c>
      <c r="B11903" s="27" t="s">
        <v>10237</v>
      </c>
      <c r="C11903" s="28" t="s">
        <v>13958</v>
      </c>
      <c r="D11903" s="27" t="s">
        <v>10387</v>
      </c>
      <c r="E11903" s="50">
        <v>26.13</v>
      </c>
    </row>
    <row r="11904" spans="1:5" customFormat="1" ht="12.75" x14ac:dyDescent="0.2">
      <c r="A11904" s="27">
        <v>40910</v>
      </c>
      <c r="B11904" s="27" t="s">
        <v>10237</v>
      </c>
      <c r="C11904" s="28" t="s">
        <v>13959</v>
      </c>
      <c r="D11904" s="27" t="s">
        <v>10389</v>
      </c>
      <c r="E11904" s="134">
        <v>4583.38</v>
      </c>
    </row>
    <row r="11905" spans="1:5" customFormat="1" ht="12.75" x14ac:dyDescent="0.2">
      <c r="A11905" s="27">
        <v>6111</v>
      </c>
      <c r="B11905" s="27" t="s">
        <v>10237</v>
      </c>
      <c r="C11905" s="28" t="s">
        <v>13960</v>
      </c>
      <c r="D11905" s="27" t="s">
        <v>10387</v>
      </c>
      <c r="E11905" s="134">
        <v>15.02</v>
      </c>
    </row>
    <row r="11906" spans="1:5" customFormat="1" ht="12.75" x14ac:dyDescent="0.2">
      <c r="A11906" s="27">
        <v>41084</v>
      </c>
      <c r="B11906" s="27" t="s">
        <v>10237</v>
      </c>
      <c r="C11906" s="28" t="s">
        <v>13961</v>
      </c>
      <c r="D11906" s="27" t="s">
        <v>10389</v>
      </c>
      <c r="E11906" s="134">
        <v>2632.68</v>
      </c>
    </row>
    <row r="11907" spans="1:5" customFormat="1" ht="25.5" x14ac:dyDescent="0.2">
      <c r="A11907" s="27">
        <v>44535</v>
      </c>
      <c r="B11907" s="27" t="s">
        <v>10237</v>
      </c>
      <c r="C11907" s="28" t="s">
        <v>13962</v>
      </c>
      <c r="D11907" s="27" t="s">
        <v>10385</v>
      </c>
      <c r="E11907" s="134">
        <v>59.89</v>
      </c>
    </row>
    <row r="11908" spans="1:5" customFormat="1" ht="25.5" x14ac:dyDescent="0.2">
      <c r="A11908" s="27">
        <v>44945</v>
      </c>
      <c r="B11908" s="27" t="s">
        <v>10237</v>
      </c>
      <c r="C11908" s="28" t="s">
        <v>13963</v>
      </c>
      <c r="D11908" s="27" t="s">
        <v>10239</v>
      </c>
      <c r="E11908" s="134">
        <v>7.8</v>
      </c>
    </row>
    <row r="11909" spans="1:5" customFormat="1" ht="12.75" x14ac:dyDescent="0.2">
      <c r="A11909" s="27">
        <v>38637</v>
      </c>
      <c r="B11909" s="27" t="s">
        <v>10237</v>
      </c>
      <c r="C11909" s="28" t="s">
        <v>13964</v>
      </c>
      <c r="D11909" s="27" t="s">
        <v>10239</v>
      </c>
      <c r="E11909" s="134">
        <v>214.45</v>
      </c>
    </row>
    <row r="11910" spans="1:5" customFormat="1" ht="12.75" x14ac:dyDescent="0.2">
      <c r="A11910" s="27">
        <v>6150</v>
      </c>
      <c r="B11910" s="27" t="s">
        <v>10237</v>
      </c>
      <c r="C11910" s="28" t="s">
        <v>13965</v>
      </c>
      <c r="D11910" s="27" t="s">
        <v>10239</v>
      </c>
      <c r="E11910" s="134">
        <v>217.07</v>
      </c>
    </row>
    <row r="11911" spans="1:5" customFormat="1" ht="12.75" x14ac:dyDescent="0.2">
      <c r="A11911" s="27">
        <v>6136</v>
      </c>
      <c r="B11911" s="27" t="s">
        <v>10237</v>
      </c>
      <c r="C11911" s="28" t="s">
        <v>13966</v>
      </c>
      <c r="D11911" s="27" t="s">
        <v>10239</v>
      </c>
      <c r="E11911" s="134">
        <v>170.63</v>
      </c>
    </row>
    <row r="11912" spans="1:5" customFormat="1" ht="12.75" x14ac:dyDescent="0.2">
      <c r="A11912" s="27">
        <v>38638</v>
      </c>
      <c r="B11912" s="27" t="s">
        <v>10237</v>
      </c>
      <c r="C11912" s="28" t="s">
        <v>13967</v>
      </c>
      <c r="D11912" s="27" t="s">
        <v>10239</v>
      </c>
      <c r="E11912" s="134">
        <v>180.71</v>
      </c>
    </row>
    <row r="11913" spans="1:5" customFormat="1" ht="12.75" x14ac:dyDescent="0.2">
      <c r="A11913" s="27">
        <v>20262</v>
      </c>
      <c r="B11913" s="27" t="s">
        <v>10237</v>
      </c>
      <c r="C11913" s="28" t="s">
        <v>13968</v>
      </c>
      <c r="D11913" s="27" t="s">
        <v>10239</v>
      </c>
      <c r="E11913" s="134">
        <v>14.28</v>
      </c>
    </row>
    <row r="11914" spans="1:5" customFormat="1" ht="12.75" x14ac:dyDescent="0.2">
      <c r="A11914" s="27">
        <v>6145</v>
      </c>
      <c r="B11914" s="27" t="s">
        <v>10237</v>
      </c>
      <c r="C11914" s="28" t="s">
        <v>13969</v>
      </c>
      <c r="D11914" s="27" t="s">
        <v>10239</v>
      </c>
      <c r="E11914" s="134">
        <v>15.78</v>
      </c>
    </row>
    <row r="11915" spans="1:5" customFormat="1" ht="12.75" x14ac:dyDescent="0.2">
      <c r="A11915" s="27">
        <v>6149</v>
      </c>
      <c r="B11915" s="27" t="s">
        <v>10237</v>
      </c>
      <c r="C11915" s="28" t="s">
        <v>13970</v>
      </c>
      <c r="D11915" s="27" t="s">
        <v>10239</v>
      </c>
      <c r="E11915" s="134">
        <v>10.43</v>
      </c>
    </row>
    <row r="11916" spans="1:5" customFormat="1" ht="12.75" x14ac:dyDescent="0.2">
      <c r="A11916" s="27">
        <v>6146</v>
      </c>
      <c r="B11916" s="27" t="s">
        <v>10237</v>
      </c>
      <c r="C11916" s="28" t="s">
        <v>13971</v>
      </c>
      <c r="D11916" s="27" t="s">
        <v>10239</v>
      </c>
      <c r="E11916" s="134">
        <v>14.99</v>
      </c>
    </row>
    <row r="11917" spans="1:5" customFormat="1" ht="12.75" x14ac:dyDescent="0.2">
      <c r="A11917" s="27">
        <v>44536</v>
      </c>
      <c r="B11917" s="27" t="s">
        <v>10237</v>
      </c>
      <c r="C11917" s="28" t="s">
        <v>13972</v>
      </c>
      <c r="D11917" s="27" t="s">
        <v>10287</v>
      </c>
      <c r="E11917" s="134">
        <v>2.4300000000000002</v>
      </c>
    </row>
    <row r="11918" spans="1:5" customFormat="1" ht="12.75" x14ac:dyDescent="0.2">
      <c r="A11918" s="27">
        <v>39961</v>
      </c>
      <c r="B11918" s="27" t="s">
        <v>10237</v>
      </c>
      <c r="C11918" s="28" t="s">
        <v>13973</v>
      </c>
      <c r="D11918" s="27" t="s">
        <v>10239</v>
      </c>
      <c r="E11918" s="134">
        <v>19.11</v>
      </c>
    </row>
    <row r="11919" spans="1:5" customFormat="1" ht="38.25" x14ac:dyDescent="0.2">
      <c r="A11919" s="27">
        <v>42433</v>
      </c>
      <c r="B11919" s="27" t="s">
        <v>10237</v>
      </c>
      <c r="C11919" s="28" t="s">
        <v>13974</v>
      </c>
      <c r="D11919" s="27" t="s">
        <v>10239</v>
      </c>
      <c r="E11919" s="134">
        <v>4789.18</v>
      </c>
    </row>
    <row r="11920" spans="1:5" customFormat="1" ht="38.25" x14ac:dyDescent="0.2">
      <c r="A11920" s="27">
        <v>42434</v>
      </c>
      <c r="B11920" s="27" t="s">
        <v>10237</v>
      </c>
      <c r="C11920" s="28" t="s">
        <v>13975</v>
      </c>
      <c r="D11920" s="27" t="s">
        <v>10239</v>
      </c>
      <c r="E11920" s="134">
        <v>5175.3999999999996</v>
      </c>
    </row>
    <row r="11921" spans="1:5" customFormat="1" ht="38.25" x14ac:dyDescent="0.2">
      <c r="A11921" s="162">
        <v>42435</v>
      </c>
      <c r="B11921" s="162" t="s">
        <v>10237</v>
      </c>
      <c r="C11921" s="163" t="s">
        <v>13976</v>
      </c>
      <c r="D11921" s="162" t="s">
        <v>10239</v>
      </c>
      <c r="E11921" s="164">
        <v>2580.7800000000002</v>
      </c>
    </row>
    <row r="11922" spans="1:5" customFormat="1" ht="12.75" x14ac:dyDescent="0.2">
      <c r="A11922" s="27">
        <v>38061</v>
      </c>
      <c r="B11922" s="27" t="s">
        <v>10237</v>
      </c>
      <c r="C11922" s="28" t="s">
        <v>13977</v>
      </c>
      <c r="D11922" s="27" t="s">
        <v>10239</v>
      </c>
      <c r="E11922" s="134">
        <v>44.56</v>
      </c>
    </row>
    <row r="11923" spans="1:5" customFormat="1" ht="12.75" x14ac:dyDescent="0.2">
      <c r="A11923" s="27">
        <v>20250</v>
      </c>
      <c r="B11923" s="27" t="s">
        <v>10237</v>
      </c>
      <c r="C11923" s="28" t="s">
        <v>13978</v>
      </c>
      <c r="D11923" s="27" t="s">
        <v>10287</v>
      </c>
      <c r="E11923" s="134">
        <v>25.11</v>
      </c>
    </row>
    <row r="11924" spans="1:5" customFormat="1" ht="12.75" x14ac:dyDescent="0.2">
      <c r="A11924" s="27">
        <v>13388</v>
      </c>
      <c r="B11924" s="27" t="s">
        <v>10237</v>
      </c>
      <c r="C11924" s="28" t="s">
        <v>13979</v>
      </c>
      <c r="D11924" s="27" t="s">
        <v>10287</v>
      </c>
      <c r="E11924" s="134">
        <v>138.19999999999999</v>
      </c>
    </row>
    <row r="11925" spans="1:5" customFormat="1" ht="12.75" x14ac:dyDescent="0.2">
      <c r="A11925" s="27">
        <v>39914</v>
      </c>
      <c r="B11925" s="27" t="s">
        <v>10237</v>
      </c>
      <c r="C11925" s="28" t="s">
        <v>13980</v>
      </c>
      <c r="D11925" s="27" t="s">
        <v>10287</v>
      </c>
      <c r="E11925" s="134">
        <v>253.36</v>
      </c>
    </row>
    <row r="11926" spans="1:5" customFormat="1" ht="12.75" x14ac:dyDescent="0.2">
      <c r="A11926" s="27">
        <v>12732</v>
      </c>
      <c r="B11926" s="27" t="s">
        <v>10237</v>
      </c>
      <c r="C11926" s="28" t="s">
        <v>13981</v>
      </c>
      <c r="D11926" s="27" t="s">
        <v>10239</v>
      </c>
      <c r="E11926" s="134">
        <v>292.33999999999997</v>
      </c>
    </row>
    <row r="11927" spans="1:5" customFormat="1" ht="12.75" x14ac:dyDescent="0.2">
      <c r="A11927" s="27">
        <v>6160</v>
      </c>
      <c r="B11927" s="27" t="s">
        <v>10237</v>
      </c>
      <c r="C11927" s="28" t="s">
        <v>13982</v>
      </c>
      <c r="D11927" s="27" t="s">
        <v>10387</v>
      </c>
      <c r="E11927" s="134">
        <v>24.57</v>
      </c>
    </row>
    <row r="11928" spans="1:5" customFormat="1" ht="12.75" x14ac:dyDescent="0.2">
      <c r="A11928" s="27">
        <v>41087</v>
      </c>
      <c r="B11928" s="27" t="s">
        <v>10237</v>
      </c>
      <c r="C11928" s="28" t="s">
        <v>13983</v>
      </c>
      <c r="D11928" s="27" t="s">
        <v>10389</v>
      </c>
      <c r="E11928" s="134">
        <v>4306.6400000000003</v>
      </c>
    </row>
    <row r="11929" spans="1:5" customFormat="1" ht="12.75" x14ac:dyDescent="0.2">
      <c r="A11929" s="27">
        <v>6166</v>
      </c>
      <c r="B11929" s="27" t="s">
        <v>10237</v>
      </c>
      <c r="C11929" s="28" t="s">
        <v>13984</v>
      </c>
      <c r="D11929" s="27" t="s">
        <v>10387</v>
      </c>
      <c r="E11929" s="134">
        <v>28.86</v>
      </c>
    </row>
    <row r="11930" spans="1:5" customFormat="1" ht="12.75" x14ac:dyDescent="0.2">
      <c r="A11930" s="27">
        <v>41088</v>
      </c>
      <c r="B11930" s="27" t="s">
        <v>10237</v>
      </c>
      <c r="C11930" s="28" t="s">
        <v>13985</v>
      </c>
      <c r="D11930" s="27" t="s">
        <v>10389</v>
      </c>
      <c r="E11930" s="134">
        <v>5060.84</v>
      </c>
    </row>
    <row r="11931" spans="1:5" customFormat="1" ht="25.5" x14ac:dyDescent="0.2">
      <c r="A11931" s="27">
        <v>20232</v>
      </c>
      <c r="B11931" s="27" t="s">
        <v>10237</v>
      </c>
      <c r="C11931" s="28" t="s">
        <v>13986</v>
      </c>
      <c r="D11931" s="27" t="s">
        <v>10283</v>
      </c>
      <c r="E11931" s="134">
        <v>50.03</v>
      </c>
    </row>
    <row r="11932" spans="1:5" customFormat="1" ht="12.75" x14ac:dyDescent="0.2">
      <c r="A11932" s="27">
        <v>10856</v>
      </c>
      <c r="B11932" s="27" t="s">
        <v>10237</v>
      </c>
      <c r="C11932" s="28" t="s">
        <v>13987</v>
      </c>
      <c r="D11932" s="27" t="s">
        <v>10283</v>
      </c>
      <c r="E11932" s="134">
        <v>103.78</v>
      </c>
    </row>
    <row r="11933" spans="1:5" customFormat="1" ht="12.75" x14ac:dyDescent="0.2">
      <c r="A11933" s="27">
        <v>4828</v>
      </c>
      <c r="B11933" s="27" t="s">
        <v>10237</v>
      </c>
      <c r="C11933" s="28" t="s">
        <v>13988</v>
      </c>
      <c r="D11933" s="27" t="s">
        <v>10283</v>
      </c>
      <c r="E11933" s="134">
        <v>33.76</v>
      </c>
    </row>
    <row r="11934" spans="1:5" customFormat="1" ht="12.75" x14ac:dyDescent="0.2">
      <c r="A11934" s="27">
        <v>20249</v>
      </c>
      <c r="B11934" s="27" t="s">
        <v>10237</v>
      </c>
      <c r="C11934" s="28" t="s">
        <v>13989</v>
      </c>
      <c r="D11934" s="27" t="s">
        <v>10283</v>
      </c>
      <c r="E11934" s="134">
        <v>18.48</v>
      </c>
    </row>
    <row r="11935" spans="1:5" customFormat="1" ht="12.75" x14ac:dyDescent="0.2">
      <c r="A11935" s="27">
        <v>11609</v>
      </c>
      <c r="B11935" s="27" t="s">
        <v>10237</v>
      </c>
      <c r="C11935" s="28" t="s">
        <v>13990</v>
      </c>
      <c r="D11935" s="27" t="s">
        <v>10289</v>
      </c>
      <c r="E11935" s="50">
        <v>10.18</v>
      </c>
    </row>
    <row r="11936" spans="1:5" customFormat="1" ht="12.75" x14ac:dyDescent="0.2">
      <c r="A11936" s="27">
        <v>20083</v>
      </c>
      <c r="B11936" s="27" t="s">
        <v>10237</v>
      </c>
      <c r="C11936" s="28" t="s">
        <v>13991</v>
      </c>
      <c r="D11936" s="27" t="s">
        <v>10239</v>
      </c>
      <c r="E11936" s="134">
        <v>78.02</v>
      </c>
    </row>
    <row r="11937" spans="1:5" customFormat="1" ht="25.5" x14ac:dyDescent="0.2">
      <c r="A11937" s="27">
        <v>10691</v>
      </c>
      <c r="B11937" s="27" t="s">
        <v>10237</v>
      </c>
      <c r="C11937" s="28" t="s">
        <v>13992</v>
      </c>
      <c r="D11937" s="27" t="s">
        <v>10289</v>
      </c>
      <c r="E11937" s="134">
        <v>63.38</v>
      </c>
    </row>
    <row r="11938" spans="1:5" customFormat="1" ht="12.75" x14ac:dyDescent="0.2">
      <c r="A11938" s="27">
        <v>12295</v>
      </c>
      <c r="B11938" s="27" t="s">
        <v>10237</v>
      </c>
      <c r="C11938" s="28" t="s">
        <v>13993</v>
      </c>
      <c r="D11938" s="27" t="s">
        <v>10239</v>
      </c>
      <c r="E11938" s="134">
        <v>2.8</v>
      </c>
    </row>
    <row r="11939" spans="1:5" customFormat="1" ht="12.75" x14ac:dyDescent="0.2">
      <c r="A11939" s="27">
        <v>12296</v>
      </c>
      <c r="B11939" s="27" t="s">
        <v>10237</v>
      </c>
      <c r="C11939" s="28" t="s">
        <v>13994</v>
      </c>
      <c r="D11939" s="27" t="s">
        <v>10239</v>
      </c>
      <c r="E11939" s="134">
        <v>3.63</v>
      </c>
    </row>
    <row r="11940" spans="1:5" customFormat="1" ht="12.75" x14ac:dyDescent="0.2">
      <c r="A11940" s="27">
        <v>12294</v>
      </c>
      <c r="B11940" s="27" t="s">
        <v>10237</v>
      </c>
      <c r="C11940" s="28" t="s">
        <v>13995</v>
      </c>
      <c r="D11940" s="27" t="s">
        <v>10239</v>
      </c>
      <c r="E11940" s="134">
        <v>8.7100000000000009</v>
      </c>
    </row>
    <row r="11941" spans="1:5" customFormat="1" ht="12.75" x14ac:dyDescent="0.2">
      <c r="A11941" s="27">
        <v>14543</v>
      </c>
      <c r="B11941" s="27" t="s">
        <v>10237</v>
      </c>
      <c r="C11941" s="28" t="s">
        <v>13996</v>
      </c>
      <c r="D11941" s="27" t="s">
        <v>10239</v>
      </c>
      <c r="E11941" s="134">
        <v>6.22</v>
      </c>
    </row>
    <row r="11942" spans="1:5" customFormat="1" ht="12.75" x14ac:dyDescent="0.2">
      <c r="A11942" s="27">
        <v>13329</v>
      </c>
      <c r="B11942" s="27" t="s">
        <v>10237</v>
      </c>
      <c r="C11942" s="28" t="s">
        <v>13997</v>
      </c>
      <c r="D11942" s="27" t="s">
        <v>10239</v>
      </c>
      <c r="E11942" s="134">
        <v>3.65</v>
      </c>
    </row>
    <row r="11943" spans="1:5" customFormat="1" ht="25.5" x14ac:dyDescent="0.2">
      <c r="A11943" s="27">
        <v>21047</v>
      </c>
      <c r="B11943" s="27" t="s">
        <v>10237</v>
      </c>
      <c r="C11943" s="28" t="s">
        <v>13998</v>
      </c>
      <c r="D11943" s="27" t="s">
        <v>10239</v>
      </c>
      <c r="E11943" s="134">
        <v>59.51</v>
      </c>
    </row>
    <row r="11944" spans="1:5" customFormat="1" ht="25.5" x14ac:dyDescent="0.2">
      <c r="A11944" s="27">
        <v>21042</v>
      </c>
      <c r="B11944" s="27" t="s">
        <v>10237</v>
      </c>
      <c r="C11944" s="28" t="s">
        <v>13999</v>
      </c>
      <c r="D11944" s="27" t="s">
        <v>10239</v>
      </c>
      <c r="E11944" s="134">
        <v>45.87</v>
      </c>
    </row>
    <row r="11945" spans="1:5" customFormat="1" ht="25.5" x14ac:dyDescent="0.2">
      <c r="A11945" s="27">
        <v>21043</v>
      </c>
      <c r="B11945" s="27" t="s">
        <v>10237</v>
      </c>
      <c r="C11945" s="28" t="s">
        <v>14000</v>
      </c>
      <c r="D11945" s="27" t="s">
        <v>10239</v>
      </c>
      <c r="E11945" s="134">
        <v>57.94</v>
      </c>
    </row>
    <row r="11946" spans="1:5" customFormat="1" ht="25.5" x14ac:dyDescent="0.2">
      <c r="A11946" s="27">
        <v>21044</v>
      </c>
      <c r="B11946" s="27" t="s">
        <v>10237</v>
      </c>
      <c r="C11946" s="28" t="s">
        <v>14001</v>
      </c>
      <c r="D11946" s="27" t="s">
        <v>10239</v>
      </c>
      <c r="E11946" s="134">
        <v>40.36</v>
      </c>
    </row>
    <row r="11947" spans="1:5" customFormat="1" ht="25.5" x14ac:dyDescent="0.2">
      <c r="A11947" s="27">
        <v>21045</v>
      </c>
      <c r="B11947" s="27" t="s">
        <v>10237</v>
      </c>
      <c r="C11947" s="28" t="s">
        <v>14002</v>
      </c>
      <c r="D11947" s="27" t="s">
        <v>10239</v>
      </c>
      <c r="E11947" s="134">
        <v>55.29</v>
      </c>
    </row>
    <row r="11948" spans="1:5" customFormat="1" ht="25.5" x14ac:dyDescent="0.2">
      <c r="A11948" s="27">
        <v>21041</v>
      </c>
      <c r="B11948" s="27" t="s">
        <v>10237</v>
      </c>
      <c r="C11948" s="28" t="s">
        <v>14003</v>
      </c>
      <c r="D11948" s="27" t="s">
        <v>10239</v>
      </c>
      <c r="E11948" s="134">
        <v>47.68</v>
      </c>
    </row>
    <row r="11949" spans="1:5" customFormat="1" ht="25.5" x14ac:dyDescent="0.2">
      <c r="A11949" s="27" t="s">
        <v>28386</v>
      </c>
      <c r="B11949" s="27" t="s">
        <v>10237</v>
      </c>
      <c r="C11949" s="28" t="s">
        <v>14004</v>
      </c>
      <c r="D11949" s="27" t="s">
        <v>10239</v>
      </c>
      <c r="E11949" s="134">
        <v>39.5</v>
      </c>
    </row>
    <row r="11950" spans="1:5" customFormat="1" ht="12.75" x14ac:dyDescent="0.2">
      <c r="A11950" s="27">
        <v>14149</v>
      </c>
      <c r="B11950" s="27" t="s">
        <v>10237</v>
      </c>
      <c r="C11950" s="28" t="s">
        <v>14005</v>
      </c>
      <c r="D11950" s="27" t="s">
        <v>12266</v>
      </c>
      <c r="E11950" s="50">
        <v>208.05</v>
      </c>
    </row>
    <row r="11951" spans="1:5" customFormat="1" ht="25.5" x14ac:dyDescent="0.2">
      <c r="A11951" s="27">
        <v>38099</v>
      </c>
      <c r="B11951" s="27" t="s">
        <v>10237</v>
      </c>
      <c r="C11951" s="28" t="s">
        <v>14006</v>
      </c>
      <c r="D11951" s="27" t="s">
        <v>10239</v>
      </c>
      <c r="E11951" s="134">
        <v>1.87</v>
      </c>
    </row>
    <row r="11952" spans="1:5" customFormat="1" ht="25.5" x14ac:dyDescent="0.2">
      <c r="A11952" s="27">
        <v>38100</v>
      </c>
      <c r="B11952" s="27" t="s">
        <v>10237</v>
      </c>
      <c r="C11952" s="28" t="s">
        <v>14007</v>
      </c>
      <c r="D11952" s="27" t="s">
        <v>10239</v>
      </c>
      <c r="E11952" s="50">
        <v>3.07</v>
      </c>
    </row>
    <row r="11953" spans="1:5" customFormat="1" ht="25.5" x14ac:dyDescent="0.2">
      <c r="A11953" s="27">
        <v>7576</v>
      </c>
      <c r="B11953" s="27" t="s">
        <v>10237</v>
      </c>
      <c r="C11953" s="28" t="s">
        <v>14008</v>
      </c>
      <c r="D11953" s="27" t="s">
        <v>10239</v>
      </c>
      <c r="E11953" s="134">
        <v>202.53</v>
      </c>
    </row>
    <row r="11954" spans="1:5" customFormat="1" ht="12.75" x14ac:dyDescent="0.2">
      <c r="A11954" s="27">
        <v>3384</v>
      </c>
      <c r="B11954" s="27" t="s">
        <v>10237</v>
      </c>
      <c r="C11954" s="28" t="s">
        <v>14009</v>
      </c>
      <c r="D11954" s="27" t="s">
        <v>10239</v>
      </c>
      <c r="E11954" s="134">
        <v>7.67</v>
      </c>
    </row>
    <row r="11955" spans="1:5" customFormat="1" ht="12.75" x14ac:dyDescent="0.2">
      <c r="A11955" s="27">
        <v>7572</v>
      </c>
      <c r="B11955" s="27" t="s">
        <v>10237</v>
      </c>
      <c r="C11955" s="28" t="s">
        <v>14010</v>
      </c>
      <c r="D11955" s="27" t="s">
        <v>10239</v>
      </c>
      <c r="E11955" s="50">
        <v>7.28</v>
      </c>
    </row>
    <row r="11956" spans="1:5" customFormat="1" ht="12.75" x14ac:dyDescent="0.2">
      <c r="A11956" s="27">
        <v>3396</v>
      </c>
      <c r="B11956" s="27" t="s">
        <v>10237</v>
      </c>
      <c r="C11956" s="28" t="s">
        <v>14011</v>
      </c>
      <c r="D11956" s="27" t="s">
        <v>10239</v>
      </c>
      <c r="E11956" s="134">
        <v>4.92</v>
      </c>
    </row>
    <row r="11957" spans="1:5" customFormat="1" ht="12.75" x14ac:dyDescent="0.2">
      <c r="A11957" s="27">
        <v>37590</v>
      </c>
      <c r="B11957" s="27" t="s">
        <v>10237</v>
      </c>
      <c r="C11957" s="28" t="s">
        <v>14012</v>
      </c>
      <c r="D11957" s="27" t="s">
        <v>10239</v>
      </c>
      <c r="E11957" s="134">
        <v>16.86</v>
      </c>
    </row>
    <row r="11958" spans="1:5" customFormat="1" ht="12.75" x14ac:dyDescent="0.2">
      <c r="A11958" s="27">
        <v>37591</v>
      </c>
      <c r="B11958" s="27" t="s">
        <v>10237</v>
      </c>
      <c r="C11958" s="28" t="s">
        <v>14013</v>
      </c>
      <c r="D11958" s="27" t="s">
        <v>10239</v>
      </c>
      <c r="E11958" s="134">
        <v>20.27</v>
      </c>
    </row>
    <row r="11959" spans="1:5" customFormat="1" ht="25.5" x14ac:dyDescent="0.2">
      <c r="A11959" s="27">
        <v>12626</v>
      </c>
      <c r="B11959" s="27" t="s">
        <v>10237</v>
      </c>
      <c r="C11959" s="28" t="s">
        <v>14014</v>
      </c>
      <c r="D11959" s="27" t="s">
        <v>10239</v>
      </c>
      <c r="E11959" s="134">
        <v>52.53</v>
      </c>
    </row>
    <row r="11960" spans="1:5" customFormat="1" ht="12.75" x14ac:dyDescent="0.2">
      <c r="A11960" s="27">
        <v>11033</v>
      </c>
      <c r="B11960" s="27" t="s">
        <v>10237</v>
      </c>
      <c r="C11960" s="28" t="s">
        <v>14015</v>
      </c>
      <c r="D11960" s="27" t="s">
        <v>10239</v>
      </c>
      <c r="E11960" s="134">
        <v>7.85</v>
      </c>
    </row>
    <row r="11961" spans="1:5" customFormat="1" ht="12.75" x14ac:dyDescent="0.2">
      <c r="A11961" s="27">
        <v>390</v>
      </c>
      <c r="B11961" s="27" t="s">
        <v>10237</v>
      </c>
      <c r="C11961" s="28" t="s">
        <v>14016</v>
      </c>
      <c r="D11961" s="27" t="s">
        <v>10239</v>
      </c>
      <c r="E11961" s="50">
        <v>8.91</v>
      </c>
    </row>
    <row r="11962" spans="1:5" customFormat="1" ht="25.5" x14ac:dyDescent="0.2">
      <c r="A11962" s="27">
        <v>42436</v>
      </c>
      <c r="B11962" s="27" t="s">
        <v>10237</v>
      </c>
      <c r="C11962" s="28" t="s">
        <v>14017</v>
      </c>
      <c r="D11962" s="27" t="s">
        <v>10239</v>
      </c>
      <c r="E11962" s="50">
        <v>2701.34</v>
      </c>
    </row>
    <row r="11963" spans="1:5" customFormat="1" ht="12.75" x14ac:dyDescent="0.2">
      <c r="A11963" s="27">
        <v>6194</v>
      </c>
      <c r="B11963" s="27" t="s">
        <v>10237</v>
      </c>
      <c r="C11963" s="28" t="s">
        <v>14018</v>
      </c>
      <c r="D11963" s="27" t="s">
        <v>10283</v>
      </c>
      <c r="E11963" s="134">
        <v>5.72</v>
      </c>
    </row>
    <row r="11964" spans="1:5" customFormat="1" ht="12.75" x14ac:dyDescent="0.2">
      <c r="A11964" s="27">
        <v>10567</v>
      </c>
      <c r="B11964" s="27" t="s">
        <v>10237</v>
      </c>
      <c r="C11964" s="28" t="s">
        <v>14019</v>
      </c>
      <c r="D11964" s="27" t="s">
        <v>10283</v>
      </c>
      <c r="E11964" s="134">
        <v>9.06</v>
      </c>
    </row>
    <row r="11965" spans="1:5" customFormat="1" ht="12.75" x14ac:dyDescent="0.2">
      <c r="A11965" s="27">
        <v>6212</v>
      </c>
      <c r="B11965" s="27" t="s">
        <v>10237</v>
      </c>
      <c r="C11965" s="28" t="s">
        <v>14020</v>
      </c>
      <c r="D11965" s="27" t="s">
        <v>10283</v>
      </c>
      <c r="E11965" s="134">
        <v>13.3</v>
      </c>
    </row>
    <row r="11966" spans="1:5" customFormat="1" ht="25.5" x14ac:dyDescent="0.2">
      <c r="A11966" s="27">
        <v>3993</v>
      </c>
      <c r="B11966" s="27" t="s">
        <v>10237</v>
      </c>
      <c r="C11966" s="28" t="s">
        <v>14021</v>
      </c>
      <c r="D11966" s="27" t="s">
        <v>10640</v>
      </c>
      <c r="E11966" s="134">
        <v>127.87</v>
      </c>
    </row>
    <row r="11967" spans="1:5" customFormat="1" ht="25.5" x14ac:dyDescent="0.2">
      <c r="A11967" s="27">
        <v>3990</v>
      </c>
      <c r="B11967" s="27" t="s">
        <v>10237</v>
      </c>
      <c r="C11967" s="28" t="s">
        <v>14022</v>
      </c>
      <c r="D11967" s="27" t="s">
        <v>10283</v>
      </c>
      <c r="E11967" s="134">
        <v>24.06</v>
      </c>
    </row>
    <row r="11968" spans="1:5" customFormat="1" ht="25.5" x14ac:dyDescent="0.2">
      <c r="A11968" s="27">
        <v>3992</v>
      </c>
      <c r="B11968" s="27" t="s">
        <v>10237</v>
      </c>
      <c r="C11968" s="28" t="s">
        <v>14023</v>
      </c>
      <c r="D11968" s="27" t="s">
        <v>10283</v>
      </c>
      <c r="E11968" s="50">
        <v>32.479999999999997</v>
      </c>
    </row>
    <row r="11969" spans="1:5" customFormat="1" ht="25.5" x14ac:dyDescent="0.2">
      <c r="A11969" s="27">
        <v>6178</v>
      </c>
      <c r="B11969" s="27" t="s">
        <v>10237</v>
      </c>
      <c r="C11969" s="28" t="s">
        <v>14024</v>
      </c>
      <c r="D11969" s="27" t="s">
        <v>10640</v>
      </c>
      <c r="E11969" s="134">
        <v>231.64</v>
      </c>
    </row>
    <row r="11970" spans="1:5" customFormat="1" ht="25.5" x14ac:dyDescent="0.2">
      <c r="A11970" s="27">
        <v>6180</v>
      </c>
      <c r="B11970" s="27" t="s">
        <v>10237</v>
      </c>
      <c r="C11970" s="28" t="s">
        <v>14025</v>
      </c>
      <c r="D11970" s="27" t="s">
        <v>10640</v>
      </c>
      <c r="E11970" s="134">
        <v>250</v>
      </c>
    </row>
    <row r="11971" spans="1:5" customFormat="1" ht="25.5" x14ac:dyDescent="0.2">
      <c r="A11971" s="27">
        <v>6182</v>
      </c>
      <c r="B11971" s="27" t="s">
        <v>10237</v>
      </c>
      <c r="C11971" s="28" t="s">
        <v>14026</v>
      </c>
      <c r="D11971" s="27" t="s">
        <v>10640</v>
      </c>
      <c r="E11971" s="134">
        <v>310.31</v>
      </c>
    </row>
    <row r="11972" spans="1:5" customFormat="1" ht="25.5" x14ac:dyDescent="0.2">
      <c r="A11972" s="27">
        <v>43614</v>
      </c>
      <c r="B11972" s="27" t="s">
        <v>10237</v>
      </c>
      <c r="C11972" s="28" t="s">
        <v>14027</v>
      </c>
      <c r="D11972" s="27" t="s">
        <v>10283</v>
      </c>
      <c r="E11972" s="134">
        <v>16.25</v>
      </c>
    </row>
    <row r="11973" spans="1:5" customFormat="1" ht="25.5" x14ac:dyDescent="0.2">
      <c r="A11973" s="27">
        <v>6193</v>
      </c>
      <c r="B11973" s="27" t="s">
        <v>10237</v>
      </c>
      <c r="C11973" s="28" t="s">
        <v>14028</v>
      </c>
      <c r="D11973" s="27" t="s">
        <v>10283</v>
      </c>
      <c r="E11973" s="134">
        <v>19.78</v>
      </c>
    </row>
    <row r="11974" spans="1:5" customFormat="1" ht="25.5" x14ac:dyDescent="0.2">
      <c r="A11974" s="27">
        <v>6189</v>
      </c>
      <c r="B11974" s="27" t="s">
        <v>10237</v>
      </c>
      <c r="C11974" s="28" t="s">
        <v>14029</v>
      </c>
      <c r="D11974" s="27" t="s">
        <v>10283</v>
      </c>
      <c r="E11974" s="134">
        <v>28.87</v>
      </c>
    </row>
    <row r="11975" spans="1:5" customFormat="1" ht="12.75" x14ac:dyDescent="0.2">
      <c r="A11975" s="27">
        <v>6214</v>
      </c>
      <c r="B11975" s="27" t="s">
        <v>10237</v>
      </c>
      <c r="C11975" s="28" t="s">
        <v>14030</v>
      </c>
      <c r="D11975" s="27" t="s">
        <v>10640</v>
      </c>
      <c r="E11975" s="134">
        <v>145.1</v>
      </c>
    </row>
    <row r="11976" spans="1:5" customFormat="1" ht="25.5" x14ac:dyDescent="0.2">
      <c r="A11976" s="27">
        <v>36153</v>
      </c>
      <c r="B11976" s="27" t="s">
        <v>10237</v>
      </c>
      <c r="C11976" s="28" t="s">
        <v>14031</v>
      </c>
      <c r="D11976" s="27" t="s">
        <v>10239</v>
      </c>
      <c r="E11976" s="134">
        <v>193.26</v>
      </c>
    </row>
    <row r="11977" spans="1:5" customFormat="1" ht="12.75" x14ac:dyDescent="0.2">
      <c r="A11977" s="27">
        <v>10740</v>
      </c>
      <c r="B11977" s="27" t="s">
        <v>10237</v>
      </c>
      <c r="C11977" s="28" t="s">
        <v>14032</v>
      </c>
      <c r="D11977" s="27" t="s">
        <v>10239</v>
      </c>
      <c r="E11977" s="134">
        <v>8739.49</v>
      </c>
    </row>
    <row r="11978" spans="1:5" customFormat="1" ht="12.75" x14ac:dyDescent="0.2">
      <c r="A11978" s="27">
        <v>13914</v>
      </c>
      <c r="B11978" s="27" t="s">
        <v>10237</v>
      </c>
      <c r="C11978" s="28" t="s">
        <v>14033</v>
      </c>
      <c r="D11978" s="27" t="s">
        <v>10239</v>
      </c>
      <c r="E11978" s="134">
        <v>632.33000000000004</v>
      </c>
    </row>
    <row r="11979" spans="1:5" customFormat="1" ht="12.75" x14ac:dyDescent="0.2">
      <c r="A11979" s="27">
        <v>10742</v>
      </c>
      <c r="B11979" s="27" t="s">
        <v>10237</v>
      </c>
      <c r="C11979" s="28" t="s">
        <v>14034</v>
      </c>
      <c r="D11979" s="27" t="s">
        <v>10239</v>
      </c>
      <c r="E11979" s="134">
        <v>922.27</v>
      </c>
    </row>
    <row r="11980" spans="1:5" customFormat="1" ht="12.75" x14ac:dyDescent="0.2">
      <c r="A11980" s="27">
        <v>38465</v>
      </c>
      <c r="B11980" s="27" t="s">
        <v>10237</v>
      </c>
      <c r="C11980" s="28" t="s">
        <v>14035</v>
      </c>
      <c r="D11980" s="27" t="s">
        <v>10239</v>
      </c>
      <c r="E11980" s="134">
        <v>41.8</v>
      </c>
    </row>
    <row r="11981" spans="1:5" customFormat="1" ht="12.75" x14ac:dyDescent="0.2">
      <c r="A11981" s="27">
        <v>7543</v>
      </c>
      <c r="B11981" s="27" t="s">
        <v>10237</v>
      </c>
      <c r="C11981" s="28" t="s">
        <v>14036</v>
      </c>
      <c r="D11981" s="27" t="s">
        <v>10239</v>
      </c>
      <c r="E11981" s="134">
        <v>5.24</v>
      </c>
    </row>
    <row r="11982" spans="1:5" customFormat="1" ht="25.5" x14ac:dyDescent="0.2">
      <c r="A11982" s="27">
        <v>43427</v>
      </c>
      <c r="B11982" s="27" t="s">
        <v>10237</v>
      </c>
      <c r="C11982" s="28" t="s">
        <v>14037</v>
      </c>
      <c r="D11982" s="27" t="s">
        <v>10239</v>
      </c>
      <c r="E11982" s="134">
        <v>1903.95</v>
      </c>
    </row>
    <row r="11983" spans="1:5" customFormat="1" ht="12.75" x14ac:dyDescent="0.2">
      <c r="A11983" s="27">
        <v>41613</v>
      </c>
      <c r="B11983" s="27" t="s">
        <v>10237</v>
      </c>
      <c r="C11983" s="28" t="s">
        <v>14038</v>
      </c>
      <c r="D11983" s="27" t="s">
        <v>10239</v>
      </c>
      <c r="E11983" s="134">
        <v>122.39</v>
      </c>
    </row>
    <row r="11984" spans="1:5" customFormat="1" ht="12.75" x14ac:dyDescent="0.2">
      <c r="A11984" s="27">
        <v>41614</v>
      </c>
      <c r="B11984" s="27" t="s">
        <v>10237</v>
      </c>
      <c r="C11984" s="28" t="s">
        <v>14039</v>
      </c>
      <c r="D11984" s="27" t="s">
        <v>10239</v>
      </c>
      <c r="E11984" s="134">
        <v>155.94</v>
      </c>
    </row>
    <row r="11985" spans="1:5" customFormat="1" ht="12.75" x14ac:dyDescent="0.2">
      <c r="A11985" s="27">
        <v>41615</v>
      </c>
      <c r="B11985" s="27" t="s">
        <v>10237</v>
      </c>
      <c r="C11985" s="28" t="s">
        <v>14040</v>
      </c>
      <c r="D11985" s="27" t="s">
        <v>10239</v>
      </c>
      <c r="E11985" s="134">
        <v>241.02</v>
      </c>
    </row>
    <row r="11986" spans="1:5" customFormat="1" ht="12.75" x14ac:dyDescent="0.2">
      <c r="A11986" s="27">
        <v>41616</v>
      </c>
      <c r="B11986" s="27" t="s">
        <v>10237</v>
      </c>
      <c r="C11986" s="28" t="s">
        <v>14041</v>
      </c>
      <c r="D11986" s="27" t="s">
        <v>10239</v>
      </c>
      <c r="E11986" s="134">
        <v>360.13</v>
      </c>
    </row>
    <row r="11987" spans="1:5" customFormat="1" ht="12.75" x14ac:dyDescent="0.2">
      <c r="A11987" s="27">
        <v>41617</v>
      </c>
      <c r="B11987" s="27" t="s">
        <v>10237</v>
      </c>
      <c r="C11987" s="28" t="s">
        <v>14042</v>
      </c>
      <c r="D11987" s="27" t="s">
        <v>10239</v>
      </c>
      <c r="E11987" s="134">
        <v>716.08</v>
      </c>
    </row>
    <row r="11988" spans="1:5" customFormat="1" ht="12.75" x14ac:dyDescent="0.2">
      <c r="A11988" s="27">
        <v>41618</v>
      </c>
      <c r="B11988" s="27" t="s">
        <v>10237</v>
      </c>
      <c r="C11988" s="28" t="s">
        <v>14043</v>
      </c>
      <c r="D11988" s="27" t="s">
        <v>10239</v>
      </c>
      <c r="E11988" s="134">
        <v>1318.25</v>
      </c>
    </row>
    <row r="11989" spans="1:5" customFormat="1" ht="25.5" x14ac:dyDescent="0.2">
      <c r="A11989" s="27">
        <v>43428</v>
      </c>
      <c r="B11989" s="27" t="s">
        <v>10237</v>
      </c>
      <c r="C11989" s="28" t="s">
        <v>14044</v>
      </c>
      <c r="D11989" s="27" t="s">
        <v>10239</v>
      </c>
      <c r="E11989" s="134">
        <v>2315.54</v>
      </c>
    </row>
    <row r="11990" spans="1:5" customFormat="1" ht="12.75" x14ac:dyDescent="0.2">
      <c r="A11990" s="27">
        <v>41619</v>
      </c>
      <c r="B11990" s="27" t="s">
        <v>10237</v>
      </c>
      <c r="C11990" s="28" t="s">
        <v>14045</v>
      </c>
      <c r="D11990" s="27" t="s">
        <v>10239</v>
      </c>
      <c r="E11990" s="134">
        <v>150.02000000000001</v>
      </c>
    </row>
    <row r="11991" spans="1:5" customFormat="1" ht="12.75" x14ac:dyDescent="0.2">
      <c r="A11991" s="27">
        <v>41620</v>
      </c>
      <c r="B11991" s="27" t="s">
        <v>10237</v>
      </c>
      <c r="C11991" s="28" t="s">
        <v>14046</v>
      </c>
      <c r="D11991" s="27" t="s">
        <v>10239</v>
      </c>
      <c r="E11991" s="50">
        <v>189.5</v>
      </c>
    </row>
    <row r="11992" spans="1:5" customFormat="1" ht="12.75" x14ac:dyDescent="0.2">
      <c r="A11992" s="27">
        <v>41622</v>
      </c>
      <c r="B11992" s="27" t="s">
        <v>10237</v>
      </c>
      <c r="C11992" s="28" t="s">
        <v>14047</v>
      </c>
      <c r="D11992" s="27" t="s">
        <v>10239</v>
      </c>
      <c r="E11992" s="134">
        <v>328.67</v>
      </c>
    </row>
    <row r="11993" spans="1:5" customFormat="1" ht="12.75" x14ac:dyDescent="0.2">
      <c r="A11993" s="27">
        <v>41623</v>
      </c>
      <c r="B11993" s="27" t="s">
        <v>10237</v>
      </c>
      <c r="C11993" s="28" t="s">
        <v>14048</v>
      </c>
      <c r="D11993" s="27" t="s">
        <v>10239</v>
      </c>
      <c r="E11993" s="134">
        <v>505.35</v>
      </c>
    </row>
    <row r="11994" spans="1:5" customFormat="1" ht="12.75" x14ac:dyDescent="0.2">
      <c r="A11994" s="27">
        <v>41624</v>
      </c>
      <c r="B11994" s="27" t="s">
        <v>10237</v>
      </c>
      <c r="C11994" s="28" t="s">
        <v>14049</v>
      </c>
      <c r="D11994" s="27" t="s">
        <v>10239</v>
      </c>
      <c r="E11994" s="50">
        <v>947.53</v>
      </c>
    </row>
    <row r="11995" spans="1:5" customFormat="1" ht="12.75" x14ac:dyDescent="0.2">
      <c r="A11995" s="27">
        <v>41625</v>
      </c>
      <c r="B11995" s="27" t="s">
        <v>10237</v>
      </c>
      <c r="C11995" s="28" t="s">
        <v>14050</v>
      </c>
      <c r="D11995" s="27" t="s">
        <v>10239</v>
      </c>
      <c r="E11995" s="50">
        <v>1457.82</v>
      </c>
    </row>
    <row r="11996" spans="1:5" customFormat="1" ht="12.75" x14ac:dyDescent="0.2">
      <c r="A11996" s="27">
        <v>39352</v>
      </c>
      <c r="B11996" s="27" t="s">
        <v>10237</v>
      </c>
      <c r="C11996" s="28" t="s">
        <v>14051</v>
      </c>
      <c r="D11996" s="27" t="s">
        <v>10239</v>
      </c>
      <c r="E11996" s="50">
        <v>3.23</v>
      </c>
    </row>
    <row r="11997" spans="1:5" customFormat="1" ht="12.75" x14ac:dyDescent="0.2">
      <c r="A11997" s="27">
        <v>39346</v>
      </c>
      <c r="B11997" s="27" t="s">
        <v>10237</v>
      </c>
      <c r="C11997" s="28" t="s">
        <v>14052</v>
      </c>
      <c r="D11997" s="27" t="s">
        <v>10239</v>
      </c>
      <c r="E11997" s="50">
        <v>3.23</v>
      </c>
    </row>
    <row r="11998" spans="1:5" customFormat="1" ht="12.75" x14ac:dyDescent="0.2">
      <c r="A11998" s="27">
        <v>39350</v>
      </c>
      <c r="B11998" s="27" t="s">
        <v>10237</v>
      </c>
      <c r="C11998" s="28" t="s">
        <v>14053</v>
      </c>
      <c r="D11998" s="27" t="s">
        <v>10239</v>
      </c>
      <c r="E11998" s="50">
        <v>3.48</v>
      </c>
    </row>
    <row r="11999" spans="1:5" customFormat="1" ht="12.75" x14ac:dyDescent="0.2">
      <c r="A11999" s="27">
        <v>39351</v>
      </c>
      <c r="B11999" s="27" t="s">
        <v>10237</v>
      </c>
      <c r="C11999" s="28" t="s">
        <v>14054</v>
      </c>
      <c r="D11999" s="27" t="s">
        <v>10239</v>
      </c>
      <c r="E11999" s="50">
        <v>4.03</v>
      </c>
    </row>
    <row r="12000" spans="1:5" customFormat="1" ht="12.75" x14ac:dyDescent="0.2">
      <c r="A12000" s="27">
        <v>38837</v>
      </c>
      <c r="B12000" s="27" t="s">
        <v>10237</v>
      </c>
      <c r="C12000" s="28" t="s">
        <v>14055</v>
      </c>
      <c r="D12000" s="27" t="s">
        <v>10239</v>
      </c>
      <c r="E12000" s="50">
        <v>8.26</v>
      </c>
    </row>
    <row r="12001" spans="1:5" customFormat="1" ht="12.75" x14ac:dyDescent="0.2">
      <c r="A12001" s="27">
        <v>38836</v>
      </c>
      <c r="B12001" s="27" t="s">
        <v>10237</v>
      </c>
      <c r="C12001" s="28" t="s">
        <v>14056</v>
      </c>
      <c r="D12001" s="27" t="s">
        <v>10239</v>
      </c>
      <c r="E12001" s="50">
        <v>5.77</v>
      </c>
    </row>
    <row r="12002" spans="1:5" customFormat="1" ht="12.75" x14ac:dyDescent="0.2">
      <c r="A12002" s="27">
        <v>2666</v>
      </c>
      <c r="B12002" s="27" t="s">
        <v>10237</v>
      </c>
      <c r="C12002" s="28" t="s">
        <v>14057</v>
      </c>
      <c r="D12002" s="27" t="s">
        <v>10239</v>
      </c>
      <c r="E12002" s="134">
        <v>7.97</v>
      </c>
    </row>
    <row r="12003" spans="1:5" customFormat="1" ht="12.75" x14ac:dyDescent="0.2">
      <c r="A12003" s="27">
        <v>2668</v>
      </c>
      <c r="B12003" s="27" t="s">
        <v>10237</v>
      </c>
      <c r="C12003" s="28" t="s">
        <v>14058</v>
      </c>
      <c r="D12003" s="27" t="s">
        <v>10239</v>
      </c>
      <c r="E12003" s="134">
        <v>9.1</v>
      </c>
    </row>
    <row r="12004" spans="1:5" customFormat="1" ht="12.75" x14ac:dyDescent="0.2">
      <c r="A12004" s="27">
        <v>2664</v>
      </c>
      <c r="B12004" s="27" t="s">
        <v>10237</v>
      </c>
      <c r="C12004" s="28" t="s">
        <v>14059</v>
      </c>
      <c r="D12004" s="27" t="s">
        <v>10239</v>
      </c>
      <c r="E12004" s="134">
        <v>13.43</v>
      </c>
    </row>
    <row r="12005" spans="1:5" customFormat="1" ht="12.75" x14ac:dyDescent="0.2">
      <c r="A12005" s="27">
        <v>2662</v>
      </c>
      <c r="B12005" s="27" t="s">
        <v>10237</v>
      </c>
      <c r="C12005" s="28" t="s">
        <v>14060</v>
      </c>
      <c r="D12005" s="27" t="s">
        <v>10239</v>
      </c>
      <c r="E12005" s="134">
        <v>16.47</v>
      </c>
    </row>
    <row r="12006" spans="1:5" customFormat="1" ht="25.5" x14ac:dyDescent="0.2">
      <c r="A12006" s="27">
        <v>20964</v>
      </c>
      <c r="B12006" s="27" t="s">
        <v>10237</v>
      </c>
      <c r="C12006" s="28" t="s">
        <v>14061</v>
      </c>
      <c r="D12006" s="27" t="s">
        <v>10239</v>
      </c>
      <c r="E12006" s="134">
        <v>74.19</v>
      </c>
    </row>
    <row r="12007" spans="1:5" customFormat="1" ht="25.5" x14ac:dyDescent="0.2">
      <c r="A12007" s="27">
        <v>10905</v>
      </c>
      <c r="B12007" s="27" t="s">
        <v>10237</v>
      </c>
      <c r="C12007" s="28" t="s">
        <v>14062</v>
      </c>
      <c r="D12007" s="27" t="s">
        <v>10239</v>
      </c>
      <c r="E12007" s="134">
        <v>99.52</v>
      </c>
    </row>
    <row r="12008" spans="1:5" customFormat="1" ht="25.5" x14ac:dyDescent="0.2">
      <c r="A12008" s="27">
        <v>11289</v>
      </c>
      <c r="B12008" s="27" t="s">
        <v>10237</v>
      </c>
      <c r="C12008" s="28" t="s">
        <v>14063</v>
      </c>
      <c r="D12008" s="27" t="s">
        <v>10239</v>
      </c>
      <c r="E12008" s="134">
        <v>93.85</v>
      </c>
    </row>
    <row r="12009" spans="1:5" customFormat="1" ht="25.5" x14ac:dyDescent="0.2">
      <c r="A12009" s="27">
        <v>11241</v>
      </c>
      <c r="B12009" s="27" t="s">
        <v>10237</v>
      </c>
      <c r="C12009" s="28" t="s">
        <v>14064</v>
      </c>
      <c r="D12009" s="27" t="s">
        <v>10239</v>
      </c>
      <c r="E12009" s="134">
        <v>234.63</v>
      </c>
    </row>
    <row r="12010" spans="1:5" customFormat="1" ht="25.5" x14ac:dyDescent="0.2">
      <c r="A12010" s="27">
        <v>11301</v>
      </c>
      <c r="B12010" s="27" t="s">
        <v>10237</v>
      </c>
      <c r="C12010" s="28" t="s">
        <v>14065</v>
      </c>
      <c r="D12010" s="27" t="s">
        <v>10239</v>
      </c>
      <c r="E12010" s="134">
        <v>594.97</v>
      </c>
    </row>
    <row r="12011" spans="1:5" customFormat="1" ht="25.5" x14ac:dyDescent="0.2">
      <c r="A12011" s="27">
        <v>21090</v>
      </c>
      <c r="B12011" s="27" t="s">
        <v>10237</v>
      </c>
      <c r="C12011" s="28" t="s">
        <v>14066</v>
      </c>
      <c r="D12011" s="27" t="s">
        <v>10239</v>
      </c>
      <c r="E12011" s="134">
        <v>729.05</v>
      </c>
    </row>
    <row r="12012" spans="1:5" customFormat="1" ht="25.5" x14ac:dyDescent="0.2">
      <c r="A12012" s="27">
        <v>11315</v>
      </c>
      <c r="B12012" s="27" t="s">
        <v>10237</v>
      </c>
      <c r="C12012" s="28" t="s">
        <v>14067</v>
      </c>
      <c r="D12012" s="27" t="s">
        <v>10239</v>
      </c>
      <c r="E12012" s="134">
        <v>142.44999999999999</v>
      </c>
    </row>
    <row r="12013" spans="1:5" customFormat="1" ht="25.5" x14ac:dyDescent="0.2">
      <c r="A12013" s="27">
        <v>21071</v>
      </c>
      <c r="B12013" s="27" t="s">
        <v>10237</v>
      </c>
      <c r="C12013" s="28" t="s">
        <v>14068</v>
      </c>
      <c r="D12013" s="27" t="s">
        <v>10239</v>
      </c>
      <c r="E12013" s="134">
        <v>217.87</v>
      </c>
    </row>
    <row r="12014" spans="1:5" customFormat="1" ht="25.5" x14ac:dyDescent="0.2">
      <c r="A12014" s="27">
        <v>14112</v>
      </c>
      <c r="B12014" s="27" t="s">
        <v>10237</v>
      </c>
      <c r="C12014" s="28" t="s">
        <v>14069</v>
      </c>
      <c r="D12014" s="27" t="s">
        <v>10239</v>
      </c>
      <c r="E12014" s="134">
        <v>304.19</v>
      </c>
    </row>
    <row r="12015" spans="1:5" customFormat="1" ht="25.5" x14ac:dyDescent="0.2">
      <c r="A12015" s="162">
        <v>11316</v>
      </c>
      <c r="B12015" s="162" t="s">
        <v>10237</v>
      </c>
      <c r="C12015" s="163" t="s">
        <v>14070</v>
      </c>
      <c r="D12015" s="162" t="s">
        <v>10239</v>
      </c>
      <c r="E12015" s="164">
        <v>469.27</v>
      </c>
    </row>
    <row r="12016" spans="1:5" customFormat="1" ht="25.5" x14ac:dyDescent="0.2">
      <c r="A12016" s="162">
        <v>6243</v>
      </c>
      <c r="B12016" s="162" t="s">
        <v>10237</v>
      </c>
      <c r="C12016" s="163" t="s">
        <v>14071</v>
      </c>
      <c r="D12016" s="162" t="s">
        <v>10239</v>
      </c>
      <c r="E12016" s="164">
        <v>540.51</v>
      </c>
    </row>
    <row r="12017" spans="1:5" customFormat="1" ht="25.5" x14ac:dyDescent="0.2">
      <c r="A12017" s="27">
        <v>6240</v>
      </c>
      <c r="B12017" s="27" t="s">
        <v>10237</v>
      </c>
      <c r="C12017" s="28" t="s">
        <v>14072</v>
      </c>
      <c r="D12017" s="27" t="s">
        <v>10239</v>
      </c>
      <c r="E12017" s="134">
        <v>715.65</v>
      </c>
    </row>
    <row r="12018" spans="1:5" customFormat="1" ht="25.5" x14ac:dyDescent="0.2">
      <c r="A12018" s="27">
        <v>11296</v>
      </c>
      <c r="B12018" s="27" t="s">
        <v>10237</v>
      </c>
      <c r="C12018" s="28" t="s">
        <v>14073</v>
      </c>
      <c r="D12018" s="27" t="s">
        <v>10239</v>
      </c>
      <c r="E12018" s="134">
        <v>2280.19</v>
      </c>
    </row>
    <row r="12019" spans="1:5" customFormat="1" ht="25.5" x14ac:dyDescent="0.2">
      <c r="A12019" s="27">
        <v>11299</v>
      </c>
      <c r="B12019" s="27" t="s">
        <v>10237</v>
      </c>
      <c r="C12019" s="28" t="s">
        <v>14074</v>
      </c>
      <c r="D12019" s="27" t="s">
        <v>10239</v>
      </c>
      <c r="E12019" s="134">
        <v>771.79</v>
      </c>
    </row>
    <row r="12020" spans="1:5" customFormat="1" ht="12.75" x14ac:dyDescent="0.2">
      <c r="A12020" s="27">
        <v>11688</v>
      </c>
      <c r="B12020" s="27" t="s">
        <v>10237</v>
      </c>
      <c r="C12020" s="28" t="s">
        <v>14075</v>
      </c>
      <c r="D12020" s="27" t="s">
        <v>10239</v>
      </c>
      <c r="E12020" s="50">
        <v>596.62</v>
      </c>
    </row>
    <row r="12021" spans="1:5" customFormat="1" ht="38.25" x14ac:dyDescent="0.2">
      <c r="A12021" s="27">
        <v>37736</v>
      </c>
      <c r="B12021" s="27" t="s">
        <v>10237</v>
      </c>
      <c r="C12021" s="28" t="s">
        <v>14076</v>
      </c>
      <c r="D12021" s="27" t="s">
        <v>10239</v>
      </c>
      <c r="E12021" s="134">
        <v>85950</v>
      </c>
    </row>
    <row r="12022" spans="1:5" customFormat="1" ht="25.5" x14ac:dyDescent="0.2">
      <c r="A12022" s="27">
        <v>37739</v>
      </c>
      <c r="B12022" s="27" t="s">
        <v>10237</v>
      </c>
      <c r="C12022" s="28" t="s">
        <v>14077</v>
      </c>
      <c r="D12022" s="27" t="s">
        <v>10239</v>
      </c>
      <c r="E12022" s="134">
        <v>105784.61</v>
      </c>
    </row>
    <row r="12023" spans="1:5" customFormat="1" ht="25.5" x14ac:dyDescent="0.2">
      <c r="A12023" s="27">
        <v>37740</v>
      </c>
      <c r="B12023" s="27" t="s">
        <v>10237</v>
      </c>
      <c r="C12023" s="28" t="s">
        <v>14078</v>
      </c>
      <c r="D12023" s="27" t="s">
        <v>10239</v>
      </c>
      <c r="E12023" s="134">
        <v>60366.21</v>
      </c>
    </row>
    <row r="12024" spans="1:5" customFormat="1" ht="25.5" x14ac:dyDescent="0.2">
      <c r="A12024" s="27">
        <v>37738</v>
      </c>
      <c r="B12024" s="27" t="s">
        <v>10237</v>
      </c>
      <c r="C12024" s="28" t="s">
        <v>14079</v>
      </c>
      <c r="D12024" s="27" t="s">
        <v>10239</v>
      </c>
      <c r="E12024" s="134">
        <v>71720.820000000007</v>
      </c>
    </row>
    <row r="12025" spans="1:5" customFormat="1" ht="25.5" x14ac:dyDescent="0.2">
      <c r="A12025" s="27">
        <v>37737</v>
      </c>
      <c r="B12025" s="27" t="s">
        <v>10237</v>
      </c>
      <c r="C12025" s="28" t="s">
        <v>14080</v>
      </c>
      <c r="D12025" s="27" t="s">
        <v>10239</v>
      </c>
      <c r="E12025" s="134">
        <v>57060.45</v>
      </c>
    </row>
    <row r="12026" spans="1:5" customFormat="1" ht="12.75" x14ac:dyDescent="0.2">
      <c r="A12026" s="27">
        <v>25014</v>
      </c>
      <c r="B12026" s="27" t="s">
        <v>10237</v>
      </c>
      <c r="C12026" s="28" t="s">
        <v>14081</v>
      </c>
      <c r="D12026" s="27" t="s">
        <v>10239</v>
      </c>
      <c r="E12026" s="134">
        <v>119510.74</v>
      </c>
    </row>
    <row r="12027" spans="1:5" customFormat="1" ht="12.75" x14ac:dyDescent="0.2">
      <c r="A12027" s="27">
        <v>25013</v>
      </c>
      <c r="B12027" s="27" t="s">
        <v>10237</v>
      </c>
      <c r="C12027" s="28" t="s">
        <v>14082</v>
      </c>
      <c r="D12027" s="27" t="s">
        <v>10239</v>
      </c>
      <c r="E12027" s="134">
        <v>125259.91</v>
      </c>
    </row>
    <row r="12028" spans="1:5" customFormat="1" ht="12.75" x14ac:dyDescent="0.2">
      <c r="A12028" s="27">
        <v>14405</v>
      </c>
      <c r="B12028" s="27" t="s">
        <v>10237</v>
      </c>
      <c r="C12028" s="28" t="s">
        <v>14083</v>
      </c>
      <c r="D12028" s="27" t="s">
        <v>10239</v>
      </c>
      <c r="E12028" s="134">
        <v>147034.85999999999</v>
      </c>
    </row>
    <row r="12029" spans="1:5" customFormat="1" ht="12.75" x14ac:dyDescent="0.2">
      <c r="A12029" s="27">
        <v>20271</v>
      </c>
      <c r="B12029" s="27" t="s">
        <v>10237</v>
      </c>
      <c r="C12029" s="28" t="s">
        <v>14084</v>
      </c>
      <c r="D12029" s="27" t="s">
        <v>10239</v>
      </c>
      <c r="E12029" s="134">
        <v>639.11</v>
      </c>
    </row>
    <row r="12030" spans="1:5" customFormat="1" ht="12.75" x14ac:dyDescent="0.2">
      <c r="A12030" s="27">
        <v>10423</v>
      </c>
      <c r="B12030" s="27" t="s">
        <v>10237</v>
      </c>
      <c r="C12030" s="28" t="s">
        <v>14085</v>
      </c>
      <c r="D12030" s="27" t="s">
        <v>10239</v>
      </c>
      <c r="E12030" s="134">
        <v>469.25</v>
      </c>
    </row>
    <row r="12031" spans="1:5" customFormat="1" ht="12.75" x14ac:dyDescent="0.2">
      <c r="A12031" s="27">
        <v>36790</v>
      </c>
      <c r="B12031" s="27" t="s">
        <v>10237</v>
      </c>
      <c r="C12031" s="28" t="s">
        <v>14086</v>
      </c>
      <c r="D12031" s="27" t="s">
        <v>10239</v>
      </c>
      <c r="E12031" s="134">
        <v>254.45</v>
      </c>
    </row>
    <row r="12032" spans="1:5" customFormat="1" ht="12.75" x14ac:dyDescent="0.2">
      <c r="A12032" s="27">
        <v>37589</v>
      </c>
      <c r="B12032" s="27" t="s">
        <v>10237</v>
      </c>
      <c r="C12032" s="28" t="s">
        <v>14087</v>
      </c>
      <c r="D12032" s="27" t="s">
        <v>10239</v>
      </c>
      <c r="E12032" s="134">
        <v>311.76</v>
      </c>
    </row>
    <row r="12033" spans="1:5" customFormat="1" ht="12.75" x14ac:dyDescent="0.2">
      <c r="A12033" s="27">
        <v>11690</v>
      </c>
      <c r="B12033" s="27" t="s">
        <v>10237</v>
      </c>
      <c r="C12033" s="28" t="s">
        <v>14088</v>
      </c>
      <c r="D12033" s="27" t="s">
        <v>10239</v>
      </c>
      <c r="E12033" s="134">
        <v>165.62</v>
      </c>
    </row>
    <row r="12034" spans="1:5" customFormat="1" ht="12.75" x14ac:dyDescent="0.2">
      <c r="A12034" s="27">
        <v>20234</v>
      </c>
      <c r="B12034" s="27" t="s">
        <v>10237</v>
      </c>
      <c r="C12034" s="28" t="s">
        <v>14089</v>
      </c>
      <c r="D12034" s="27" t="s">
        <v>10239</v>
      </c>
      <c r="E12034" s="134">
        <v>209.59</v>
      </c>
    </row>
    <row r="12035" spans="1:5" customFormat="1" ht="12.75" x14ac:dyDescent="0.2">
      <c r="A12035" s="27">
        <v>44480</v>
      </c>
      <c r="B12035" s="27" t="s">
        <v>10237</v>
      </c>
      <c r="C12035" s="28" t="s">
        <v>14090</v>
      </c>
      <c r="D12035" s="27" t="s">
        <v>10385</v>
      </c>
      <c r="E12035" s="134">
        <v>16.649999999999999</v>
      </c>
    </row>
    <row r="12036" spans="1:5" customFormat="1" ht="12.75" x14ac:dyDescent="0.2">
      <c r="A12036" s="27">
        <v>11457</v>
      </c>
      <c r="B12036" s="27" t="s">
        <v>10237</v>
      </c>
      <c r="C12036" s="28" t="s">
        <v>14091</v>
      </c>
      <c r="D12036" s="27" t="s">
        <v>10239</v>
      </c>
      <c r="E12036" s="134">
        <v>44.37</v>
      </c>
    </row>
    <row r="12037" spans="1:5" customFormat="1" ht="25.5" x14ac:dyDescent="0.2">
      <c r="A12037" s="27">
        <v>44073</v>
      </c>
      <c r="B12037" s="27" t="s">
        <v>10237</v>
      </c>
      <c r="C12037" s="28" t="s">
        <v>14092</v>
      </c>
      <c r="D12037" s="27" t="s">
        <v>10283</v>
      </c>
      <c r="E12037" s="134">
        <v>0.67</v>
      </c>
    </row>
    <row r="12038" spans="1:5" customFormat="1" ht="12.75" x14ac:dyDescent="0.2">
      <c r="A12038" s="27">
        <v>44253</v>
      </c>
      <c r="B12038" s="27" t="s">
        <v>10237</v>
      </c>
      <c r="C12038" s="28" t="s">
        <v>14093</v>
      </c>
      <c r="D12038" s="27" t="s">
        <v>10239</v>
      </c>
      <c r="E12038" s="134">
        <v>307.68</v>
      </c>
    </row>
    <row r="12039" spans="1:5" customFormat="1" ht="12.75" x14ac:dyDescent="0.2">
      <c r="A12039" s="27">
        <v>21121</v>
      </c>
      <c r="B12039" s="27" t="s">
        <v>10237</v>
      </c>
      <c r="C12039" s="28" t="s">
        <v>14094</v>
      </c>
      <c r="D12039" s="27" t="s">
        <v>10239</v>
      </c>
      <c r="E12039" s="50">
        <v>4.41</v>
      </c>
    </row>
    <row r="12040" spans="1:5" customFormat="1" ht="12.75" x14ac:dyDescent="0.2">
      <c r="A12040" s="27">
        <v>38010</v>
      </c>
      <c r="B12040" s="27" t="s">
        <v>10237</v>
      </c>
      <c r="C12040" s="28" t="s">
        <v>14095</v>
      </c>
      <c r="D12040" s="27" t="s">
        <v>10239</v>
      </c>
      <c r="E12040" s="134">
        <v>5.49</v>
      </c>
    </row>
    <row r="12041" spans="1:5" customFormat="1" ht="12.75" x14ac:dyDescent="0.2">
      <c r="A12041" s="27">
        <v>38011</v>
      </c>
      <c r="B12041" s="27" t="s">
        <v>10237</v>
      </c>
      <c r="C12041" s="28" t="s">
        <v>14096</v>
      </c>
      <c r="D12041" s="27" t="s">
        <v>10239</v>
      </c>
      <c r="E12041" s="134">
        <v>11.01</v>
      </c>
    </row>
    <row r="12042" spans="1:5" customFormat="1" ht="12.75" x14ac:dyDescent="0.2">
      <c r="A12042" s="27">
        <v>38012</v>
      </c>
      <c r="B12042" s="27" t="s">
        <v>10237</v>
      </c>
      <c r="C12042" s="28" t="s">
        <v>14097</v>
      </c>
      <c r="D12042" s="27" t="s">
        <v>10239</v>
      </c>
      <c r="E12042" s="134">
        <v>42</v>
      </c>
    </row>
    <row r="12043" spans="1:5" customFormat="1" ht="12.75" x14ac:dyDescent="0.2">
      <c r="A12043" s="27" t="s">
        <v>28382</v>
      </c>
      <c r="B12043" s="27" t="s">
        <v>10237</v>
      </c>
      <c r="C12043" s="28" t="s">
        <v>14098</v>
      </c>
      <c r="D12043" s="27" t="s">
        <v>10239</v>
      </c>
      <c r="E12043" s="134">
        <v>53.96</v>
      </c>
    </row>
    <row r="12044" spans="1:5" customFormat="1" ht="12.75" x14ac:dyDescent="0.2">
      <c r="A12044" s="27" t="s">
        <v>28381</v>
      </c>
      <c r="B12044" s="27" t="s">
        <v>10237</v>
      </c>
      <c r="C12044" s="28" t="s">
        <v>14099</v>
      </c>
      <c r="D12044" s="27" t="s">
        <v>10239</v>
      </c>
      <c r="E12044" s="134">
        <v>90.11</v>
      </c>
    </row>
    <row r="12045" spans="1:5" customFormat="1" ht="12.75" x14ac:dyDescent="0.2">
      <c r="A12045" s="27">
        <v>38015</v>
      </c>
      <c r="B12045" s="27" t="s">
        <v>10237</v>
      </c>
      <c r="C12045" s="28" t="s">
        <v>14100</v>
      </c>
      <c r="D12045" s="27" t="s">
        <v>10239</v>
      </c>
      <c r="E12045" s="134">
        <v>211.83</v>
      </c>
    </row>
    <row r="12046" spans="1:5" customFormat="1" ht="12.75" x14ac:dyDescent="0.2">
      <c r="A12046" s="27">
        <v>38016</v>
      </c>
      <c r="B12046" s="27" t="s">
        <v>10237</v>
      </c>
      <c r="C12046" s="28" t="s">
        <v>14101</v>
      </c>
      <c r="D12046" s="27" t="s">
        <v>10239</v>
      </c>
      <c r="E12046" s="134">
        <v>246.34</v>
      </c>
    </row>
    <row r="12047" spans="1:5" customFormat="1" ht="12.75" x14ac:dyDescent="0.2">
      <c r="A12047" s="27">
        <v>12741</v>
      </c>
      <c r="B12047" s="27" t="s">
        <v>10237</v>
      </c>
      <c r="C12047" s="28" t="s">
        <v>14102</v>
      </c>
      <c r="D12047" s="27" t="s">
        <v>10239</v>
      </c>
      <c r="E12047" s="134">
        <v>1403.72</v>
      </c>
    </row>
    <row r="12048" spans="1:5" customFormat="1" ht="12.75" x14ac:dyDescent="0.2">
      <c r="A12048" s="27">
        <v>12733</v>
      </c>
      <c r="B12048" s="27" t="s">
        <v>10237</v>
      </c>
      <c r="C12048" s="28" t="s">
        <v>14103</v>
      </c>
      <c r="D12048" s="27" t="s">
        <v>10239</v>
      </c>
      <c r="E12048" s="134">
        <v>7.06</v>
      </c>
    </row>
    <row r="12049" spans="1:5" customFormat="1" ht="12.75" x14ac:dyDescent="0.2">
      <c r="A12049" s="27">
        <v>12734</v>
      </c>
      <c r="B12049" s="27" t="s">
        <v>10237</v>
      </c>
      <c r="C12049" s="28" t="s">
        <v>14104</v>
      </c>
      <c r="D12049" s="27" t="s">
        <v>10239</v>
      </c>
      <c r="E12049" s="134">
        <v>15.05</v>
      </c>
    </row>
    <row r="12050" spans="1:5" customFormat="1" ht="12.75" x14ac:dyDescent="0.2">
      <c r="A12050" s="27">
        <v>12735</v>
      </c>
      <c r="B12050" s="27" t="s">
        <v>10237</v>
      </c>
      <c r="C12050" s="28" t="s">
        <v>14105</v>
      </c>
      <c r="D12050" s="27" t="s">
        <v>10239</v>
      </c>
      <c r="E12050" s="134">
        <v>24.76</v>
      </c>
    </row>
    <row r="12051" spans="1:5" customFormat="1" ht="12.75" x14ac:dyDescent="0.2">
      <c r="A12051" s="27">
        <v>12736</v>
      </c>
      <c r="B12051" s="27" t="s">
        <v>10237</v>
      </c>
      <c r="C12051" s="28" t="s">
        <v>14106</v>
      </c>
      <c r="D12051" s="27" t="s">
        <v>10239</v>
      </c>
      <c r="E12051" s="134">
        <v>56.61</v>
      </c>
    </row>
    <row r="12052" spans="1:5" customFormat="1" ht="12.75" x14ac:dyDescent="0.2">
      <c r="A12052" s="27">
        <v>12737</v>
      </c>
      <c r="B12052" s="27" t="s">
        <v>10237</v>
      </c>
      <c r="C12052" s="28" t="s">
        <v>14107</v>
      </c>
      <c r="D12052" s="27" t="s">
        <v>10239</v>
      </c>
      <c r="E12052" s="134">
        <v>72.930000000000007</v>
      </c>
    </row>
    <row r="12053" spans="1:5" customFormat="1" ht="12.75" x14ac:dyDescent="0.2">
      <c r="A12053" s="27">
        <v>12738</v>
      </c>
      <c r="B12053" s="27" t="s">
        <v>10237</v>
      </c>
      <c r="C12053" s="28" t="s">
        <v>14108</v>
      </c>
      <c r="D12053" s="27" t="s">
        <v>10239</v>
      </c>
      <c r="E12053" s="134">
        <v>144.15</v>
      </c>
    </row>
    <row r="12054" spans="1:5" customFormat="1" ht="12.75" x14ac:dyDescent="0.2">
      <c r="A12054" s="27">
        <v>12739</v>
      </c>
      <c r="B12054" s="27" t="s">
        <v>10237</v>
      </c>
      <c r="C12054" s="28" t="s">
        <v>14109</v>
      </c>
      <c r="D12054" s="27" t="s">
        <v>10239</v>
      </c>
      <c r="E12054" s="134">
        <v>410.35</v>
      </c>
    </row>
    <row r="12055" spans="1:5" customFormat="1" ht="12.75" x14ac:dyDescent="0.2">
      <c r="A12055" s="27">
        <v>12740</v>
      </c>
      <c r="B12055" s="27" t="s">
        <v>10237</v>
      </c>
      <c r="C12055" s="28" t="s">
        <v>14110</v>
      </c>
      <c r="D12055" s="27" t="s">
        <v>10239</v>
      </c>
      <c r="E12055" s="134">
        <v>642.01</v>
      </c>
    </row>
    <row r="12056" spans="1:5" customFormat="1" ht="12.75" x14ac:dyDescent="0.2">
      <c r="A12056" s="27">
        <v>6297</v>
      </c>
      <c r="B12056" s="27" t="s">
        <v>10237</v>
      </c>
      <c r="C12056" s="28" t="s">
        <v>14111</v>
      </c>
      <c r="D12056" s="27" t="s">
        <v>10239</v>
      </c>
      <c r="E12056" s="134">
        <v>46.75</v>
      </c>
    </row>
    <row r="12057" spans="1:5" customFormat="1" ht="12.75" x14ac:dyDescent="0.2">
      <c r="A12057" s="27">
        <v>6296</v>
      </c>
      <c r="B12057" s="27" t="s">
        <v>10237</v>
      </c>
      <c r="C12057" s="28" t="s">
        <v>14112</v>
      </c>
      <c r="D12057" s="27" t="s">
        <v>10239</v>
      </c>
      <c r="E12057" s="134">
        <v>36.9</v>
      </c>
    </row>
    <row r="12058" spans="1:5" customFormat="1" ht="12.75" x14ac:dyDescent="0.2">
      <c r="A12058" s="27">
        <v>6294</v>
      </c>
      <c r="B12058" s="27" t="s">
        <v>10237</v>
      </c>
      <c r="C12058" s="28" t="s">
        <v>14113</v>
      </c>
      <c r="D12058" s="27" t="s">
        <v>10239</v>
      </c>
      <c r="E12058" s="134">
        <v>10.52</v>
      </c>
    </row>
    <row r="12059" spans="1:5" customFormat="1" ht="12.75" x14ac:dyDescent="0.2">
      <c r="A12059" s="27">
        <v>6323</v>
      </c>
      <c r="B12059" s="27" t="s">
        <v>10237</v>
      </c>
      <c r="C12059" s="28" t="s">
        <v>14114</v>
      </c>
      <c r="D12059" s="27" t="s">
        <v>10239</v>
      </c>
      <c r="E12059" s="134">
        <v>24.11</v>
      </c>
    </row>
    <row r="12060" spans="1:5" customFormat="1" ht="12.75" x14ac:dyDescent="0.2">
      <c r="A12060" s="27">
        <v>6299</v>
      </c>
      <c r="B12060" s="27" t="s">
        <v>10237</v>
      </c>
      <c r="C12060" s="28" t="s">
        <v>14115</v>
      </c>
      <c r="D12060" s="27" t="s">
        <v>10239</v>
      </c>
      <c r="E12060" s="134">
        <v>140.62</v>
      </c>
    </row>
    <row r="12061" spans="1:5" customFormat="1" ht="12.75" x14ac:dyDescent="0.2">
      <c r="A12061" s="27">
        <v>6298</v>
      </c>
      <c r="B12061" s="27" t="s">
        <v>10237</v>
      </c>
      <c r="C12061" s="28" t="s">
        <v>14116</v>
      </c>
      <c r="D12061" s="27" t="s">
        <v>10239</v>
      </c>
      <c r="E12061" s="134">
        <v>74.06</v>
      </c>
    </row>
    <row r="12062" spans="1:5" customFormat="1" ht="12.75" x14ac:dyDescent="0.2">
      <c r="A12062" s="27">
        <v>6295</v>
      </c>
      <c r="B12062" s="27" t="s">
        <v>10237</v>
      </c>
      <c r="C12062" s="28" t="s">
        <v>14117</v>
      </c>
      <c r="D12062" s="27" t="s">
        <v>10239</v>
      </c>
      <c r="E12062" s="134">
        <v>14.98</v>
      </c>
    </row>
    <row r="12063" spans="1:5" customFormat="1" ht="12.75" x14ac:dyDescent="0.2">
      <c r="A12063" s="27">
        <v>6322</v>
      </c>
      <c r="B12063" s="27" t="s">
        <v>10237</v>
      </c>
      <c r="C12063" s="28" t="s">
        <v>14118</v>
      </c>
      <c r="D12063" s="27" t="s">
        <v>10239</v>
      </c>
      <c r="E12063" s="134">
        <v>188.34</v>
      </c>
    </row>
    <row r="12064" spans="1:5" customFormat="1" ht="12.75" x14ac:dyDescent="0.2">
      <c r="A12064" s="27">
        <v>6300</v>
      </c>
      <c r="B12064" s="27" t="s">
        <v>10237</v>
      </c>
      <c r="C12064" s="28" t="s">
        <v>14119</v>
      </c>
      <c r="D12064" s="27" t="s">
        <v>10239</v>
      </c>
      <c r="E12064" s="134">
        <v>347.23</v>
      </c>
    </row>
    <row r="12065" spans="1:5" customFormat="1" ht="12.75" x14ac:dyDescent="0.2">
      <c r="A12065" s="27">
        <v>6321</v>
      </c>
      <c r="B12065" s="27" t="s">
        <v>10237</v>
      </c>
      <c r="C12065" s="28" t="s">
        <v>14120</v>
      </c>
      <c r="D12065" s="27" t="s">
        <v>10239</v>
      </c>
      <c r="E12065" s="134">
        <v>495.99</v>
      </c>
    </row>
    <row r="12066" spans="1:5" customFormat="1" ht="12.75" x14ac:dyDescent="0.2">
      <c r="A12066" s="27">
        <v>6301</v>
      </c>
      <c r="B12066" s="27" t="s">
        <v>10237</v>
      </c>
      <c r="C12066" s="28" t="s">
        <v>14121</v>
      </c>
      <c r="D12066" s="27" t="s">
        <v>10239</v>
      </c>
      <c r="E12066" s="134">
        <v>1162.55</v>
      </c>
    </row>
    <row r="12067" spans="1:5" customFormat="1" ht="12.75" x14ac:dyDescent="0.2">
      <c r="A12067" s="27">
        <v>20183</v>
      </c>
      <c r="B12067" s="27" t="s">
        <v>10237</v>
      </c>
      <c r="C12067" s="28" t="s">
        <v>14122</v>
      </c>
      <c r="D12067" s="27" t="s">
        <v>10239</v>
      </c>
      <c r="E12067" s="134">
        <v>65.03</v>
      </c>
    </row>
    <row r="12068" spans="1:5" customFormat="1" ht="12.75" x14ac:dyDescent="0.2">
      <c r="A12068" s="27">
        <v>38448</v>
      </c>
      <c r="B12068" s="27" t="s">
        <v>10237</v>
      </c>
      <c r="C12068" s="28" t="s">
        <v>14123</v>
      </c>
      <c r="D12068" s="27" t="s">
        <v>10239</v>
      </c>
      <c r="E12068" s="134">
        <v>295.11</v>
      </c>
    </row>
    <row r="12069" spans="1:5" customFormat="1" ht="12.75" x14ac:dyDescent="0.2">
      <c r="A12069" s="27">
        <v>20182</v>
      </c>
      <c r="B12069" s="27" t="s">
        <v>10237</v>
      </c>
      <c r="C12069" s="28" t="s">
        <v>14124</v>
      </c>
      <c r="D12069" s="27" t="s">
        <v>10239</v>
      </c>
      <c r="E12069" s="134">
        <v>37.81</v>
      </c>
    </row>
    <row r="12070" spans="1:5" customFormat="1" ht="12.75" x14ac:dyDescent="0.2">
      <c r="A12070" s="27">
        <v>7105</v>
      </c>
      <c r="B12070" s="27" t="s">
        <v>10237</v>
      </c>
      <c r="C12070" s="28" t="s">
        <v>14125</v>
      </c>
      <c r="D12070" s="27" t="s">
        <v>10239</v>
      </c>
      <c r="E12070" s="134">
        <v>52.78</v>
      </c>
    </row>
    <row r="12071" spans="1:5" customFormat="1" ht="12.75" x14ac:dyDescent="0.2">
      <c r="A12071" s="27">
        <v>7119</v>
      </c>
      <c r="B12071" s="27" t="s">
        <v>10237</v>
      </c>
      <c r="C12071" s="28" t="s">
        <v>14126</v>
      </c>
      <c r="D12071" s="27" t="s">
        <v>10239</v>
      </c>
      <c r="E12071" s="134">
        <v>13.55</v>
      </c>
    </row>
    <row r="12072" spans="1:5" customFormat="1" ht="12.75" x14ac:dyDescent="0.2">
      <c r="A12072" s="27">
        <v>7126</v>
      </c>
      <c r="B12072" s="27" t="s">
        <v>10237</v>
      </c>
      <c r="C12072" s="28" t="s">
        <v>14127</v>
      </c>
      <c r="D12072" s="27" t="s">
        <v>10239</v>
      </c>
      <c r="E12072" s="134">
        <v>27.65</v>
      </c>
    </row>
    <row r="12073" spans="1:5" customFormat="1" ht="12.75" x14ac:dyDescent="0.2">
      <c r="A12073" s="27">
        <v>7120</v>
      </c>
      <c r="B12073" s="27" t="s">
        <v>10237</v>
      </c>
      <c r="C12073" s="28" t="s">
        <v>14128</v>
      </c>
      <c r="D12073" s="27" t="s">
        <v>10239</v>
      </c>
      <c r="E12073" s="134">
        <v>10.39</v>
      </c>
    </row>
    <row r="12074" spans="1:5" customFormat="1" ht="12.75" x14ac:dyDescent="0.2">
      <c r="A12074" s="27">
        <v>6319</v>
      </c>
      <c r="B12074" s="27" t="s">
        <v>10237</v>
      </c>
      <c r="C12074" s="28" t="s">
        <v>14129</v>
      </c>
      <c r="D12074" s="27" t="s">
        <v>10239</v>
      </c>
      <c r="E12074" s="134">
        <v>54.93</v>
      </c>
    </row>
    <row r="12075" spans="1:5" customFormat="1" ht="12.75" x14ac:dyDescent="0.2">
      <c r="A12075" s="27">
        <v>6304</v>
      </c>
      <c r="B12075" s="27" t="s">
        <v>10237</v>
      </c>
      <c r="C12075" s="28" t="s">
        <v>14130</v>
      </c>
      <c r="D12075" s="27" t="s">
        <v>10239</v>
      </c>
      <c r="E12075" s="134">
        <v>54.93</v>
      </c>
    </row>
    <row r="12076" spans="1:5" customFormat="1" ht="12.75" x14ac:dyDescent="0.2">
      <c r="A12076" s="27">
        <v>21116</v>
      </c>
      <c r="B12076" s="27" t="s">
        <v>10237</v>
      </c>
      <c r="C12076" s="28" t="s">
        <v>14131</v>
      </c>
      <c r="D12076" s="27" t="s">
        <v>10239</v>
      </c>
      <c r="E12076" s="134">
        <v>41.59</v>
      </c>
    </row>
    <row r="12077" spans="1:5" customFormat="1" ht="12.75" x14ac:dyDescent="0.2">
      <c r="A12077" s="27">
        <v>6320</v>
      </c>
      <c r="B12077" s="27" t="s">
        <v>10237</v>
      </c>
      <c r="C12077" s="28" t="s">
        <v>14132</v>
      </c>
      <c r="D12077" s="27" t="s">
        <v>10239</v>
      </c>
      <c r="E12077" s="134">
        <v>28.29</v>
      </c>
    </row>
    <row r="12078" spans="1:5" customFormat="1" ht="12.75" x14ac:dyDescent="0.2">
      <c r="A12078" s="27">
        <v>6303</v>
      </c>
      <c r="B12078" s="27" t="s">
        <v>10237</v>
      </c>
      <c r="C12078" s="28" t="s">
        <v>14133</v>
      </c>
      <c r="D12078" s="27" t="s">
        <v>10239</v>
      </c>
      <c r="E12078" s="134">
        <v>28.29</v>
      </c>
    </row>
    <row r="12079" spans="1:5" customFormat="1" ht="12.75" x14ac:dyDescent="0.2">
      <c r="A12079" s="27">
        <v>6308</v>
      </c>
      <c r="B12079" s="27" t="s">
        <v>10237</v>
      </c>
      <c r="C12079" s="28" t="s">
        <v>14134</v>
      </c>
      <c r="D12079" s="27" t="s">
        <v>10239</v>
      </c>
      <c r="E12079" s="134">
        <v>151.99</v>
      </c>
    </row>
    <row r="12080" spans="1:5" customFormat="1" ht="12.75" x14ac:dyDescent="0.2">
      <c r="A12080" s="27">
        <v>6317</v>
      </c>
      <c r="B12080" s="27" t="s">
        <v>10237</v>
      </c>
      <c r="C12080" s="28" t="s">
        <v>14135</v>
      </c>
      <c r="D12080" s="27" t="s">
        <v>10239</v>
      </c>
      <c r="E12080" s="134">
        <v>151.99</v>
      </c>
    </row>
    <row r="12081" spans="1:5" customFormat="1" ht="12.75" x14ac:dyDescent="0.2">
      <c r="A12081" s="27">
        <v>6307</v>
      </c>
      <c r="B12081" s="27" t="s">
        <v>10237</v>
      </c>
      <c r="C12081" s="28" t="s">
        <v>14136</v>
      </c>
      <c r="D12081" s="27" t="s">
        <v>10239</v>
      </c>
      <c r="E12081" s="134">
        <v>151.99</v>
      </c>
    </row>
    <row r="12082" spans="1:5" customFormat="1" ht="12.75" x14ac:dyDescent="0.2">
      <c r="A12082" s="27">
        <v>6309</v>
      </c>
      <c r="B12082" s="27" t="s">
        <v>10237</v>
      </c>
      <c r="C12082" s="28" t="s">
        <v>14137</v>
      </c>
      <c r="D12082" s="27" t="s">
        <v>10239</v>
      </c>
      <c r="E12082" s="134">
        <v>156.4</v>
      </c>
    </row>
    <row r="12083" spans="1:5" customFormat="1" ht="12.75" x14ac:dyDescent="0.2">
      <c r="A12083" s="27">
        <v>6318</v>
      </c>
      <c r="B12083" s="27" t="s">
        <v>10237</v>
      </c>
      <c r="C12083" s="28" t="s">
        <v>14138</v>
      </c>
      <c r="D12083" s="27" t="s">
        <v>10239</v>
      </c>
      <c r="E12083" s="134">
        <v>81.98</v>
      </c>
    </row>
    <row r="12084" spans="1:5" customFormat="1" ht="12.75" x14ac:dyDescent="0.2">
      <c r="A12084" s="27">
        <v>6306</v>
      </c>
      <c r="B12084" s="27" t="s">
        <v>10237</v>
      </c>
      <c r="C12084" s="28" t="s">
        <v>14139</v>
      </c>
      <c r="D12084" s="27" t="s">
        <v>10239</v>
      </c>
      <c r="E12084" s="134">
        <v>81.98</v>
      </c>
    </row>
    <row r="12085" spans="1:5" customFormat="1" ht="12.75" x14ac:dyDescent="0.2">
      <c r="A12085" s="27">
        <v>6305</v>
      </c>
      <c r="B12085" s="27" t="s">
        <v>10237</v>
      </c>
      <c r="C12085" s="28" t="s">
        <v>14140</v>
      </c>
      <c r="D12085" s="27" t="s">
        <v>10239</v>
      </c>
      <c r="E12085" s="134">
        <v>81.98</v>
      </c>
    </row>
    <row r="12086" spans="1:5" customFormat="1" ht="12.75" x14ac:dyDescent="0.2">
      <c r="A12086" s="27">
        <v>6302</v>
      </c>
      <c r="B12086" s="27" t="s">
        <v>10237</v>
      </c>
      <c r="C12086" s="28" t="s">
        <v>14141</v>
      </c>
      <c r="D12086" s="27" t="s">
        <v>10239</v>
      </c>
      <c r="E12086" s="134">
        <v>17.39</v>
      </c>
    </row>
    <row r="12087" spans="1:5" customFormat="1" ht="12.75" x14ac:dyDescent="0.2">
      <c r="A12087" s="27">
        <v>6312</v>
      </c>
      <c r="B12087" s="27" t="s">
        <v>10237</v>
      </c>
      <c r="C12087" s="28" t="s">
        <v>14142</v>
      </c>
      <c r="D12087" s="27" t="s">
        <v>10239</v>
      </c>
      <c r="E12087" s="134">
        <v>218.62</v>
      </c>
    </row>
    <row r="12088" spans="1:5" customFormat="1" ht="12.75" x14ac:dyDescent="0.2">
      <c r="A12088" s="27">
        <v>6311</v>
      </c>
      <c r="B12088" s="27" t="s">
        <v>10237</v>
      </c>
      <c r="C12088" s="28" t="s">
        <v>14143</v>
      </c>
      <c r="D12088" s="27" t="s">
        <v>10239</v>
      </c>
      <c r="E12088" s="134">
        <v>218.62</v>
      </c>
    </row>
    <row r="12089" spans="1:5" customFormat="1" ht="12.75" x14ac:dyDescent="0.2">
      <c r="A12089" s="27">
        <v>6310</v>
      </c>
      <c r="B12089" s="27" t="s">
        <v>10237</v>
      </c>
      <c r="C12089" s="28" t="s">
        <v>14144</v>
      </c>
      <c r="D12089" s="27" t="s">
        <v>10239</v>
      </c>
      <c r="E12089" s="134">
        <v>218.62</v>
      </c>
    </row>
    <row r="12090" spans="1:5" customFormat="1" ht="12.75" x14ac:dyDescent="0.2">
      <c r="A12090" s="27">
        <v>6314</v>
      </c>
      <c r="B12090" s="27" t="s">
        <v>10237</v>
      </c>
      <c r="C12090" s="28" t="s">
        <v>14145</v>
      </c>
      <c r="D12090" s="27" t="s">
        <v>10239</v>
      </c>
      <c r="E12090" s="134">
        <v>218.62</v>
      </c>
    </row>
    <row r="12091" spans="1:5" customFormat="1" ht="12.75" x14ac:dyDescent="0.2">
      <c r="A12091" s="27">
        <v>6313</v>
      </c>
      <c r="B12091" s="27" t="s">
        <v>10237</v>
      </c>
      <c r="C12091" s="28" t="s">
        <v>14146</v>
      </c>
      <c r="D12091" s="27" t="s">
        <v>10239</v>
      </c>
      <c r="E12091" s="134">
        <v>218.62</v>
      </c>
    </row>
    <row r="12092" spans="1:5" customFormat="1" ht="12.75" x14ac:dyDescent="0.2">
      <c r="A12092" s="27">
        <v>6315</v>
      </c>
      <c r="B12092" s="27" t="s">
        <v>10237</v>
      </c>
      <c r="C12092" s="28" t="s">
        <v>14147</v>
      </c>
      <c r="D12092" s="27" t="s">
        <v>10239</v>
      </c>
      <c r="E12092" s="134">
        <v>413.94</v>
      </c>
    </row>
    <row r="12093" spans="1:5" customFormat="1" ht="12.75" x14ac:dyDescent="0.2">
      <c r="A12093" s="27">
        <v>6316</v>
      </c>
      <c r="B12093" s="27" t="s">
        <v>10237</v>
      </c>
      <c r="C12093" s="28" t="s">
        <v>14148</v>
      </c>
      <c r="D12093" s="27" t="s">
        <v>10239</v>
      </c>
      <c r="E12093" s="134">
        <v>413.94</v>
      </c>
    </row>
    <row r="12094" spans="1:5" customFormat="1" ht="12.75" x14ac:dyDescent="0.2">
      <c r="A12094" s="27">
        <v>39324</v>
      </c>
      <c r="B12094" s="27" t="s">
        <v>10237</v>
      </c>
      <c r="C12094" s="28" t="s">
        <v>14149</v>
      </c>
      <c r="D12094" s="27" t="s">
        <v>10239</v>
      </c>
      <c r="E12094" s="134">
        <v>5.74</v>
      </c>
    </row>
    <row r="12095" spans="1:5" customFormat="1" ht="12.75" x14ac:dyDescent="0.2">
      <c r="A12095" s="27">
        <v>39325</v>
      </c>
      <c r="B12095" s="27" t="s">
        <v>10237</v>
      </c>
      <c r="C12095" s="28" t="s">
        <v>14150</v>
      </c>
      <c r="D12095" s="27" t="s">
        <v>10239</v>
      </c>
      <c r="E12095" s="134">
        <v>8.65</v>
      </c>
    </row>
    <row r="12096" spans="1:5" customFormat="1" ht="12.75" x14ac:dyDescent="0.2">
      <c r="A12096" s="27">
        <v>39326</v>
      </c>
      <c r="B12096" s="27" t="s">
        <v>10237</v>
      </c>
      <c r="C12096" s="28" t="s">
        <v>14151</v>
      </c>
      <c r="D12096" s="27" t="s">
        <v>10239</v>
      </c>
      <c r="E12096" s="134">
        <v>31.06</v>
      </c>
    </row>
    <row r="12097" spans="1:5" customFormat="1" ht="12.75" x14ac:dyDescent="0.2">
      <c r="A12097" s="27">
        <v>39327</v>
      </c>
      <c r="B12097" s="27" t="s">
        <v>10237</v>
      </c>
      <c r="C12097" s="28" t="s">
        <v>14152</v>
      </c>
      <c r="D12097" s="27" t="s">
        <v>10239</v>
      </c>
      <c r="E12097" s="134">
        <v>46.86</v>
      </c>
    </row>
    <row r="12098" spans="1:5" customFormat="1" ht="12.75" x14ac:dyDescent="0.2">
      <c r="A12098" s="27">
        <v>11378</v>
      </c>
      <c r="B12098" s="27" t="s">
        <v>10237</v>
      </c>
      <c r="C12098" s="28" t="s">
        <v>14153</v>
      </c>
      <c r="D12098" s="27" t="s">
        <v>10239</v>
      </c>
      <c r="E12098" s="134">
        <v>88.25</v>
      </c>
    </row>
    <row r="12099" spans="1:5" customFormat="1" ht="12.75" x14ac:dyDescent="0.2">
      <c r="A12099" s="27">
        <v>11379</v>
      </c>
      <c r="B12099" s="27" t="s">
        <v>10237</v>
      </c>
      <c r="C12099" s="28" t="s">
        <v>14154</v>
      </c>
      <c r="D12099" s="27" t="s">
        <v>10239</v>
      </c>
      <c r="E12099" s="134">
        <v>74.569999999999993</v>
      </c>
    </row>
    <row r="12100" spans="1:5" customFormat="1" ht="12.75" x14ac:dyDescent="0.2">
      <c r="A12100" s="27">
        <v>11493</v>
      </c>
      <c r="B12100" s="27" t="s">
        <v>10237</v>
      </c>
      <c r="C12100" s="28" t="s">
        <v>14155</v>
      </c>
      <c r="D12100" s="27" t="s">
        <v>10239</v>
      </c>
      <c r="E12100" s="134">
        <v>43.01</v>
      </c>
    </row>
    <row r="12101" spans="1:5" customFormat="1" ht="12.75" x14ac:dyDescent="0.2">
      <c r="A12101" s="27">
        <v>7106</v>
      </c>
      <c r="B12101" s="27" t="s">
        <v>10237</v>
      </c>
      <c r="C12101" s="28" t="s">
        <v>14156</v>
      </c>
      <c r="D12101" s="27" t="s">
        <v>10239</v>
      </c>
      <c r="E12101" s="134">
        <v>171.08</v>
      </c>
    </row>
    <row r="12102" spans="1:5" customFormat="1" ht="12.75" x14ac:dyDescent="0.2">
      <c r="A12102" s="27">
        <v>7104</v>
      </c>
      <c r="B12102" s="27" t="s">
        <v>10237</v>
      </c>
      <c r="C12102" s="28" t="s">
        <v>14157</v>
      </c>
      <c r="D12102" s="27" t="s">
        <v>10239</v>
      </c>
      <c r="E12102" s="134">
        <v>4.6100000000000003</v>
      </c>
    </row>
    <row r="12103" spans="1:5" customFormat="1" ht="12.75" x14ac:dyDescent="0.2">
      <c r="A12103" s="27">
        <v>7136</v>
      </c>
      <c r="B12103" s="27" t="s">
        <v>10237</v>
      </c>
      <c r="C12103" s="28" t="s">
        <v>14158</v>
      </c>
      <c r="D12103" s="27" t="s">
        <v>10239</v>
      </c>
      <c r="E12103" s="134">
        <v>8.0299999999999994</v>
      </c>
    </row>
    <row r="12104" spans="1:5" customFormat="1" ht="12.75" x14ac:dyDescent="0.2">
      <c r="A12104" s="27">
        <v>7128</v>
      </c>
      <c r="B12104" s="27" t="s">
        <v>10237</v>
      </c>
      <c r="C12104" s="28" t="s">
        <v>14159</v>
      </c>
      <c r="D12104" s="27" t="s">
        <v>10239</v>
      </c>
      <c r="E12104" s="134">
        <v>10.42</v>
      </c>
    </row>
    <row r="12105" spans="1:5" customFormat="1" ht="12.75" x14ac:dyDescent="0.2">
      <c r="A12105" s="27">
        <v>7108</v>
      </c>
      <c r="B12105" s="27" t="s">
        <v>10237</v>
      </c>
      <c r="C12105" s="28" t="s">
        <v>14160</v>
      </c>
      <c r="D12105" s="27" t="s">
        <v>10239</v>
      </c>
      <c r="E12105" s="134">
        <v>10.39</v>
      </c>
    </row>
    <row r="12106" spans="1:5" customFormat="1" ht="12.75" x14ac:dyDescent="0.2">
      <c r="A12106" s="27">
        <v>7129</v>
      </c>
      <c r="B12106" s="27" t="s">
        <v>10237</v>
      </c>
      <c r="C12106" s="28" t="s">
        <v>14161</v>
      </c>
      <c r="D12106" s="27" t="s">
        <v>10239</v>
      </c>
      <c r="E12106" s="134">
        <v>12.23</v>
      </c>
    </row>
    <row r="12107" spans="1:5" customFormat="1" ht="12.75" x14ac:dyDescent="0.2">
      <c r="A12107" s="27">
        <v>7130</v>
      </c>
      <c r="B12107" s="27" t="s">
        <v>10237</v>
      </c>
      <c r="C12107" s="28" t="s">
        <v>14162</v>
      </c>
      <c r="D12107" s="27" t="s">
        <v>10239</v>
      </c>
      <c r="E12107" s="134">
        <v>17.77</v>
      </c>
    </row>
    <row r="12108" spans="1:5" customFormat="1" ht="12.75" x14ac:dyDescent="0.2">
      <c r="A12108" s="27">
        <v>7131</v>
      </c>
      <c r="B12108" s="27" t="s">
        <v>10237</v>
      </c>
      <c r="C12108" s="28" t="s">
        <v>14163</v>
      </c>
      <c r="D12108" s="27" t="s">
        <v>10239</v>
      </c>
      <c r="E12108" s="134">
        <v>21.73</v>
      </c>
    </row>
    <row r="12109" spans="1:5" customFormat="1" ht="12.75" x14ac:dyDescent="0.2">
      <c r="A12109" s="27">
        <v>7132</v>
      </c>
      <c r="B12109" s="27" t="s">
        <v>10237</v>
      </c>
      <c r="C12109" s="28" t="s">
        <v>14164</v>
      </c>
      <c r="D12109" s="27" t="s">
        <v>10239</v>
      </c>
      <c r="E12109" s="134">
        <v>51.17</v>
      </c>
    </row>
    <row r="12110" spans="1:5" customFormat="1" ht="12.75" x14ac:dyDescent="0.2">
      <c r="A12110" s="27">
        <v>7133</v>
      </c>
      <c r="B12110" s="27" t="s">
        <v>10237</v>
      </c>
      <c r="C12110" s="28" t="s">
        <v>14165</v>
      </c>
      <c r="D12110" s="27" t="s">
        <v>10239</v>
      </c>
      <c r="E12110" s="134">
        <v>118.25</v>
      </c>
    </row>
    <row r="12111" spans="1:5" customFormat="1" ht="25.5" x14ac:dyDescent="0.2">
      <c r="A12111" s="27">
        <v>37420</v>
      </c>
      <c r="B12111" s="27" t="s">
        <v>10237</v>
      </c>
      <c r="C12111" s="28" t="s">
        <v>14166</v>
      </c>
      <c r="D12111" s="27" t="s">
        <v>10239</v>
      </c>
      <c r="E12111" s="134">
        <v>40.04</v>
      </c>
    </row>
    <row r="12112" spans="1:5" customFormat="1" ht="25.5" x14ac:dyDescent="0.2">
      <c r="A12112" s="27">
        <v>37421</v>
      </c>
      <c r="B12112" s="27" t="s">
        <v>10237</v>
      </c>
      <c r="C12112" s="28" t="s">
        <v>14167</v>
      </c>
      <c r="D12112" s="27" t="s">
        <v>10239</v>
      </c>
      <c r="E12112" s="134">
        <v>54.73</v>
      </c>
    </row>
    <row r="12113" spans="1:5" customFormat="1" ht="25.5" x14ac:dyDescent="0.2">
      <c r="A12113" s="27">
        <v>37422</v>
      </c>
      <c r="B12113" s="27" t="s">
        <v>10237</v>
      </c>
      <c r="C12113" s="28" t="s">
        <v>14168</v>
      </c>
      <c r="D12113" s="27" t="s">
        <v>10239</v>
      </c>
      <c r="E12113" s="134">
        <v>51.23</v>
      </c>
    </row>
    <row r="12114" spans="1:5" customFormat="1" ht="12.75" x14ac:dyDescent="0.2">
      <c r="A12114" s="27">
        <v>37443</v>
      </c>
      <c r="B12114" s="27" t="s">
        <v>10237</v>
      </c>
      <c r="C12114" s="28" t="s">
        <v>14169</v>
      </c>
      <c r="D12114" s="27" t="s">
        <v>10239</v>
      </c>
      <c r="E12114" s="134">
        <v>188.09</v>
      </c>
    </row>
    <row r="12115" spans="1:5" customFormat="1" ht="12.75" x14ac:dyDescent="0.2">
      <c r="A12115" s="27">
        <v>37444</v>
      </c>
      <c r="B12115" s="27" t="s">
        <v>10237</v>
      </c>
      <c r="C12115" s="28" t="s">
        <v>14170</v>
      </c>
      <c r="D12115" s="27" t="s">
        <v>10239</v>
      </c>
      <c r="E12115" s="134">
        <v>191.28</v>
      </c>
    </row>
    <row r="12116" spans="1:5" customFormat="1" ht="12.75" x14ac:dyDescent="0.2">
      <c r="A12116" s="27">
        <v>37445</v>
      </c>
      <c r="B12116" s="27" t="s">
        <v>10237</v>
      </c>
      <c r="C12116" s="28" t="s">
        <v>14171</v>
      </c>
      <c r="D12116" s="27" t="s">
        <v>10239</v>
      </c>
      <c r="E12116" s="134">
        <v>289.94</v>
      </c>
    </row>
    <row r="12117" spans="1:5" customFormat="1" ht="12.75" x14ac:dyDescent="0.2">
      <c r="A12117" s="27">
        <v>37446</v>
      </c>
      <c r="B12117" s="27" t="s">
        <v>10237</v>
      </c>
      <c r="C12117" s="28" t="s">
        <v>14172</v>
      </c>
      <c r="D12117" s="27" t="s">
        <v>10239</v>
      </c>
      <c r="E12117" s="134">
        <v>316.08</v>
      </c>
    </row>
    <row r="12118" spans="1:5" customFormat="1" ht="12.75" x14ac:dyDescent="0.2">
      <c r="A12118" s="27">
        <v>37447</v>
      </c>
      <c r="B12118" s="27" t="s">
        <v>10237</v>
      </c>
      <c r="C12118" s="28" t="s">
        <v>14173</v>
      </c>
      <c r="D12118" s="27" t="s">
        <v>10239</v>
      </c>
      <c r="E12118" s="134">
        <v>321.02</v>
      </c>
    </row>
    <row r="12119" spans="1:5" customFormat="1" ht="12.75" x14ac:dyDescent="0.2">
      <c r="A12119" s="27">
        <v>37448</v>
      </c>
      <c r="B12119" s="27" t="s">
        <v>10237</v>
      </c>
      <c r="C12119" s="28" t="s">
        <v>14174</v>
      </c>
      <c r="D12119" s="27" t="s">
        <v>10239</v>
      </c>
      <c r="E12119" s="134">
        <v>440.33</v>
      </c>
    </row>
    <row r="12120" spans="1:5" customFormat="1" ht="12.75" x14ac:dyDescent="0.2">
      <c r="A12120" s="27">
        <v>37440</v>
      </c>
      <c r="B12120" s="27" t="s">
        <v>10237</v>
      </c>
      <c r="C12120" s="28" t="s">
        <v>14175</v>
      </c>
      <c r="D12120" s="27" t="s">
        <v>10239</v>
      </c>
      <c r="E12120" s="134">
        <v>149.29</v>
      </c>
    </row>
    <row r="12121" spans="1:5" customFormat="1" ht="12.75" x14ac:dyDescent="0.2">
      <c r="A12121" s="27">
        <v>37441</v>
      </c>
      <c r="B12121" s="27" t="s">
        <v>10237</v>
      </c>
      <c r="C12121" s="28" t="s">
        <v>14176</v>
      </c>
      <c r="D12121" s="27" t="s">
        <v>10239</v>
      </c>
      <c r="E12121" s="134">
        <v>149.29</v>
      </c>
    </row>
    <row r="12122" spans="1:5" customFormat="1" ht="12.75" x14ac:dyDescent="0.2">
      <c r="A12122" s="27">
        <v>37442</v>
      </c>
      <c r="B12122" s="27" t="s">
        <v>10237</v>
      </c>
      <c r="C12122" s="28" t="s">
        <v>14177</v>
      </c>
      <c r="D12122" s="27" t="s">
        <v>10239</v>
      </c>
      <c r="E12122" s="134">
        <v>179.82</v>
      </c>
    </row>
    <row r="12123" spans="1:5" customFormat="1" ht="12.75" x14ac:dyDescent="0.2">
      <c r="A12123" s="27">
        <v>38017</v>
      </c>
      <c r="B12123" s="27" t="s">
        <v>10237</v>
      </c>
      <c r="C12123" s="28" t="s">
        <v>14178</v>
      </c>
      <c r="D12123" s="27" t="s">
        <v>10239</v>
      </c>
      <c r="E12123" s="134">
        <v>11.74</v>
      </c>
    </row>
    <row r="12124" spans="1:5" customFormat="1" ht="12.75" x14ac:dyDescent="0.2">
      <c r="A12124" s="27">
        <v>38018</v>
      </c>
      <c r="B12124" s="27" t="s">
        <v>10237</v>
      </c>
      <c r="C12124" s="28" t="s">
        <v>14179</v>
      </c>
      <c r="D12124" s="27" t="s">
        <v>10239</v>
      </c>
      <c r="E12124" s="134">
        <v>13.2</v>
      </c>
    </row>
    <row r="12125" spans="1:5" customFormat="1" ht="25.5" x14ac:dyDescent="0.2">
      <c r="A12125" s="27">
        <v>39895</v>
      </c>
      <c r="B12125" s="27" t="s">
        <v>10237</v>
      </c>
      <c r="C12125" s="28" t="s">
        <v>14180</v>
      </c>
      <c r="D12125" s="27" t="s">
        <v>10239</v>
      </c>
      <c r="E12125" s="134">
        <v>50.99</v>
      </c>
    </row>
    <row r="12126" spans="1:5" customFormat="1" ht="25.5" x14ac:dyDescent="0.2">
      <c r="A12126" s="27">
        <v>39896</v>
      </c>
      <c r="B12126" s="27" t="s">
        <v>10237</v>
      </c>
      <c r="C12126" s="28" t="s">
        <v>14181</v>
      </c>
      <c r="D12126" s="27" t="s">
        <v>10239</v>
      </c>
      <c r="E12126" s="134">
        <v>74.739999999999995</v>
      </c>
    </row>
    <row r="12127" spans="1:5" customFormat="1" ht="25.5" x14ac:dyDescent="0.2">
      <c r="A12127" s="27">
        <v>38873</v>
      </c>
      <c r="B12127" s="27" t="s">
        <v>10237</v>
      </c>
      <c r="C12127" s="28" t="s">
        <v>14182</v>
      </c>
      <c r="D12127" s="27" t="s">
        <v>10239</v>
      </c>
      <c r="E12127" s="134">
        <v>15.74</v>
      </c>
    </row>
    <row r="12128" spans="1:5" customFormat="1" ht="25.5" x14ac:dyDescent="0.2">
      <c r="A12128" s="27">
        <v>38874</v>
      </c>
      <c r="B12128" s="27" t="s">
        <v>10237</v>
      </c>
      <c r="C12128" s="28" t="s">
        <v>14183</v>
      </c>
      <c r="D12128" s="27" t="s">
        <v>10239</v>
      </c>
      <c r="E12128" s="134">
        <v>19.93</v>
      </c>
    </row>
    <row r="12129" spans="1:5" customFormat="1" ht="25.5" x14ac:dyDescent="0.2">
      <c r="A12129" s="27">
        <v>38875</v>
      </c>
      <c r="B12129" s="27" t="s">
        <v>10237</v>
      </c>
      <c r="C12129" s="28" t="s">
        <v>14184</v>
      </c>
      <c r="D12129" s="27" t="s">
        <v>10239</v>
      </c>
      <c r="E12129" s="134">
        <v>31.58</v>
      </c>
    </row>
    <row r="12130" spans="1:5" customFormat="1" ht="25.5" x14ac:dyDescent="0.2">
      <c r="A12130" s="27">
        <v>38876</v>
      </c>
      <c r="B12130" s="27" t="s">
        <v>10237</v>
      </c>
      <c r="C12130" s="28" t="s">
        <v>14185</v>
      </c>
      <c r="D12130" s="27" t="s">
        <v>10239</v>
      </c>
      <c r="E12130" s="134">
        <v>42.44</v>
      </c>
    </row>
    <row r="12131" spans="1:5" customFormat="1" ht="25.5" x14ac:dyDescent="0.2">
      <c r="A12131" s="27">
        <v>39000</v>
      </c>
      <c r="B12131" s="27" t="s">
        <v>10237</v>
      </c>
      <c r="C12131" s="28" t="s">
        <v>14186</v>
      </c>
      <c r="D12131" s="27" t="s">
        <v>10239</v>
      </c>
      <c r="E12131" s="134">
        <v>29.79</v>
      </c>
    </row>
    <row r="12132" spans="1:5" customFormat="1" ht="12.75" x14ac:dyDescent="0.2">
      <c r="A12132" s="27">
        <v>38674</v>
      </c>
      <c r="B12132" s="27" t="s">
        <v>10237</v>
      </c>
      <c r="C12132" s="28" t="s">
        <v>14187</v>
      </c>
      <c r="D12132" s="27" t="s">
        <v>10239</v>
      </c>
      <c r="E12132" s="134">
        <v>39.520000000000003</v>
      </c>
    </row>
    <row r="12133" spans="1:5" customFormat="1" ht="12.75" x14ac:dyDescent="0.2">
      <c r="A12133" s="27">
        <v>38019</v>
      </c>
      <c r="B12133" s="27" t="s">
        <v>10237</v>
      </c>
      <c r="C12133" s="28" t="s">
        <v>14188</v>
      </c>
      <c r="D12133" s="27" t="s">
        <v>10239</v>
      </c>
      <c r="E12133" s="134">
        <v>8.36</v>
      </c>
    </row>
    <row r="12134" spans="1:5" customFormat="1" ht="12.75" x14ac:dyDescent="0.2">
      <c r="A12134" s="27">
        <v>38020</v>
      </c>
      <c r="B12134" s="27" t="s">
        <v>10237</v>
      </c>
      <c r="C12134" s="28" t="s">
        <v>14189</v>
      </c>
      <c r="D12134" s="27" t="s">
        <v>10239</v>
      </c>
      <c r="E12134" s="134">
        <v>10.3</v>
      </c>
    </row>
    <row r="12135" spans="1:5" customFormat="1" ht="12.75" x14ac:dyDescent="0.2">
      <c r="A12135" s="27">
        <v>38454</v>
      </c>
      <c r="B12135" s="27" t="s">
        <v>10237</v>
      </c>
      <c r="C12135" s="28" t="s">
        <v>14190</v>
      </c>
      <c r="D12135" s="27" t="s">
        <v>10239</v>
      </c>
      <c r="E12135" s="134">
        <v>11.17</v>
      </c>
    </row>
    <row r="12136" spans="1:5" customFormat="1" ht="12.75" x14ac:dyDescent="0.2">
      <c r="A12136" s="27">
        <v>38455</v>
      </c>
      <c r="B12136" s="27" t="s">
        <v>10237</v>
      </c>
      <c r="C12136" s="28" t="s">
        <v>14191</v>
      </c>
      <c r="D12136" s="27" t="s">
        <v>10239</v>
      </c>
      <c r="E12136" s="134">
        <v>14.95</v>
      </c>
    </row>
    <row r="12137" spans="1:5" customFormat="1" ht="12.75" x14ac:dyDescent="0.2">
      <c r="A12137" s="27">
        <v>38462</v>
      </c>
      <c r="B12137" s="27" t="s">
        <v>10237</v>
      </c>
      <c r="C12137" s="28" t="s">
        <v>14192</v>
      </c>
      <c r="D12137" s="27" t="s">
        <v>10239</v>
      </c>
      <c r="E12137" s="134">
        <v>241.08</v>
      </c>
    </row>
    <row r="12138" spans="1:5" customFormat="1" ht="12.75" x14ac:dyDescent="0.2">
      <c r="A12138" s="27">
        <v>36362</v>
      </c>
      <c r="B12138" s="27" t="s">
        <v>10237</v>
      </c>
      <c r="C12138" s="28" t="s">
        <v>14193</v>
      </c>
      <c r="D12138" s="27" t="s">
        <v>10239</v>
      </c>
      <c r="E12138" s="134">
        <v>3.33</v>
      </c>
    </row>
    <row r="12139" spans="1:5" customFormat="1" ht="12.75" x14ac:dyDescent="0.2">
      <c r="A12139" s="27">
        <v>36298</v>
      </c>
      <c r="B12139" s="27" t="s">
        <v>10237</v>
      </c>
      <c r="C12139" s="28" t="s">
        <v>14194</v>
      </c>
      <c r="D12139" s="27" t="s">
        <v>10239</v>
      </c>
      <c r="E12139" s="134">
        <v>2.86</v>
      </c>
    </row>
    <row r="12140" spans="1:5" customFormat="1" ht="12.75" x14ac:dyDescent="0.2">
      <c r="A12140" s="27">
        <v>38456</v>
      </c>
      <c r="B12140" s="27" t="s">
        <v>10237</v>
      </c>
      <c r="C12140" s="28" t="s">
        <v>14195</v>
      </c>
      <c r="D12140" s="27" t="s">
        <v>10239</v>
      </c>
      <c r="E12140" s="134">
        <v>7.13</v>
      </c>
    </row>
    <row r="12141" spans="1:5" customFormat="1" ht="12.75" x14ac:dyDescent="0.2">
      <c r="A12141" s="27">
        <v>38457</v>
      </c>
      <c r="B12141" s="27" t="s">
        <v>10237</v>
      </c>
      <c r="C12141" s="28" t="s">
        <v>14196</v>
      </c>
      <c r="D12141" s="27" t="s">
        <v>10239</v>
      </c>
      <c r="E12141" s="134">
        <v>12.99</v>
      </c>
    </row>
    <row r="12142" spans="1:5" customFormat="1" ht="12.75" x14ac:dyDescent="0.2">
      <c r="A12142" s="27">
        <v>38458</v>
      </c>
      <c r="B12142" s="27" t="s">
        <v>10237</v>
      </c>
      <c r="C12142" s="28" t="s">
        <v>14197</v>
      </c>
      <c r="D12142" s="27" t="s">
        <v>10239</v>
      </c>
      <c r="E12142" s="134">
        <v>25.02</v>
      </c>
    </row>
    <row r="12143" spans="1:5" customFormat="1" ht="12.75" x14ac:dyDescent="0.2">
      <c r="A12143" s="27">
        <v>38459</v>
      </c>
      <c r="B12143" s="27" t="s">
        <v>10237</v>
      </c>
      <c r="C12143" s="28" t="s">
        <v>14198</v>
      </c>
      <c r="D12143" s="27" t="s">
        <v>10239</v>
      </c>
      <c r="E12143" s="134">
        <v>39.340000000000003</v>
      </c>
    </row>
    <row r="12144" spans="1:5" customFormat="1" ht="12.75" x14ac:dyDescent="0.2">
      <c r="A12144" s="27">
        <v>38460</v>
      </c>
      <c r="B12144" s="27" t="s">
        <v>10237</v>
      </c>
      <c r="C12144" s="28" t="s">
        <v>14199</v>
      </c>
      <c r="D12144" s="27" t="s">
        <v>10239</v>
      </c>
      <c r="E12144" s="134">
        <v>84.39</v>
      </c>
    </row>
    <row r="12145" spans="1:5" customFormat="1" ht="12.75" x14ac:dyDescent="0.2">
      <c r="A12145" s="27">
        <v>38461</v>
      </c>
      <c r="B12145" s="27" t="s">
        <v>10237</v>
      </c>
      <c r="C12145" s="28" t="s">
        <v>14200</v>
      </c>
      <c r="D12145" s="27" t="s">
        <v>10239</v>
      </c>
      <c r="E12145" s="134">
        <v>113.25</v>
      </c>
    </row>
    <row r="12146" spans="1:5" customFormat="1" ht="12.75" x14ac:dyDescent="0.2">
      <c r="A12146" s="27">
        <v>7094</v>
      </c>
      <c r="B12146" s="27" t="s">
        <v>10237</v>
      </c>
      <c r="C12146" s="28" t="s">
        <v>14201</v>
      </c>
      <c r="D12146" s="27" t="s">
        <v>10239</v>
      </c>
      <c r="E12146" s="134">
        <v>15.05</v>
      </c>
    </row>
    <row r="12147" spans="1:5" customFormat="1" ht="12.75" x14ac:dyDescent="0.2">
      <c r="A12147" s="27">
        <v>7116</v>
      </c>
      <c r="B12147" s="27" t="s">
        <v>10237</v>
      </c>
      <c r="C12147" s="28" t="s">
        <v>14202</v>
      </c>
      <c r="D12147" s="27" t="s">
        <v>10239</v>
      </c>
      <c r="E12147" s="134">
        <v>4.7300000000000004</v>
      </c>
    </row>
    <row r="12148" spans="1:5" customFormat="1" ht="12.75" x14ac:dyDescent="0.2">
      <c r="A12148" s="27">
        <v>7118</v>
      </c>
      <c r="B12148" s="27" t="s">
        <v>10237</v>
      </c>
      <c r="C12148" s="28" t="s">
        <v>14203</v>
      </c>
      <c r="D12148" s="27" t="s">
        <v>10239</v>
      </c>
      <c r="E12148" s="134">
        <v>30.96</v>
      </c>
    </row>
    <row r="12149" spans="1:5" customFormat="1" ht="12.75" x14ac:dyDescent="0.2">
      <c r="A12149" s="27">
        <v>7098</v>
      </c>
      <c r="B12149" s="27" t="s">
        <v>10237</v>
      </c>
      <c r="C12149" s="28" t="s">
        <v>14204</v>
      </c>
      <c r="D12149" s="27" t="s">
        <v>10239</v>
      </c>
      <c r="E12149" s="134">
        <v>4.5999999999999996</v>
      </c>
    </row>
    <row r="12150" spans="1:5" customFormat="1" ht="12.75" x14ac:dyDescent="0.2">
      <c r="A12150" s="27">
        <v>7110</v>
      </c>
      <c r="B12150" s="27" t="s">
        <v>10237</v>
      </c>
      <c r="C12150" s="28" t="s">
        <v>14205</v>
      </c>
      <c r="D12150" s="27" t="s">
        <v>10239</v>
      </c>
      <c r="E12150" s="134">
        <v>58.86</v>
      </c>
    </row>
    <row r="12151" spans="1:5" customFormat="1" ht="12.75" x14ac:dyDescent="0.2">
      <c r="A12151" s="27">
        <v>7123</v>
      </c>
      <c r="B12151" s="27" t="s">
        <v>10237</v>
      </c>
      <c r="C12151" s="28" t="s">
        <v>14206</v>
      </c>
      <c r="D12151" s="27" t="s">
        <v>10239</v>
      </c>
      <c r="E12151" s="134">
        <v>5.57</v>
      </c>
    </row>
    <row r="12152" spans="1:5" customFormat="1" ht="25.5" x14ac:dyDescent="0.2">
      <c r="A12152" s="27">
        <v>7121</v>
      </c>
      <c r="B12152" s="27" t="s">
        <v>10237</v>
      </c>
      <c r="C12152" s="28" t="s">
        <v>14207</v>
      </c>
      <c r="D12152" s="27" t="s">
        <v>10239</v>
      </c>
      <c r="E12152" s="134">
        <v>11.01</v>
      </c>
    </row>
    <row r="12153" spans="1:5" customFormat="1" ht="25.5" x14ac:dyDescent="0.2">
      <c r="A12153" s="27">
        <v>7137</v>
      </c>
      <c r="B12153" s="27" t="s">
        <v>10237</v>
      </c>
      <c r="C12153" s="28" t="s">
        <v>14208</v>
      </c>
      <c r="D12153" s="27" t="s">
        <v>10239</v>
      </c>
      <c r="E12153" s="134">
        <v>12.02</v>
      </c>
    </row>
    <row r="12154" spans="1:5" customFormat="1" ht="25.5" x14ac:dyDescent="0.2">
      <c r="A12154" s="27">
        <v>7122</v>
      </c>
      <c r="B12154" s="27" t="s">
        <v>10237</v>
      </c>
      <c r="C12154" s="28" t="s">
        <v>14209</v>
      </c>
      <c r="D12154" s="27" t="s">
        <v>10239</v>
      </c>
      <c r="E12154" s="134">
        <v>13.23</v>
      </c>
    </row>
    <row r="12155" spans="1:5" customFormat="1" ht="25.5" x14ac:dyDescent="0.2">
      <c r="A12155" s="27">
        <v>7114</v>
      </c>
      <c r="B12155" s="27" t="s">
        <v>10237</v>
      </c>
      <c r="C12155" s="28" t="s">
        <v>14210</v>
      </c>
      <c r="D12155" s="27" t="s">
        <v>10239</v>
      </c>
      <c r="E12155" s="134">
        <v>15.39</v>
      </c>
    </row>
    <row r="12156" spans="1:5" customFormat="1" ht="25.5" x14ac:dyDescent="0.2">
      <c r="A12156" s="27">
        <v>7109</v>
      </c>
      <c r="B12156" s="27" t="s">
        <v>10237</v>
      </c>
      <c r="C12156" s="28" t="s">
        <v>14211</v>
      </c>
      <c r="D12156" s="27" t="s">
        <v>10239</v>
      </c>
      <c r="E12156" s="134">
        <v>3.05</v>
      </c>
    </row>
    <row r="12157" spans="1:5" customFormat="1" ht="25.5" x14ac:dyDescent="0.2">
      <c r="A12157" s="27">
        <v>7135</v>
      </c>
      <c r="B12157" s="27" t="s">
        <v>10237</v>
      </c>
      <c r="C12157" s="28" t="s">
        <v>14212</v>
      </c>
      <c r="D12157" s="27" t="s">
        <v>10239</v>
      </c>
      <c r="E12157" s="134">
        <v>6.25</v>
      </c>
    </row>
    <row r="12158" spans="1:5" customFormat="1" ht="25.5" x14ac:dyDescent="0.2">
      <c r="A12158" s="27">
        <v>37947</v>
      </c>
      <c r="B12158" s="27" t="s">
        <v>10237</v>
      </c>
      <c r="C12158" s="28" t="s">
        <v>14213</v>
      </c>
      <c r="D12158" s="27" t="s">
        <v>10239</v>
      </c>
      <c r="E12158" s="134">
        <v>5.08</v>
      </c>
    </row>
    <row r="12159" spans="1:5" customFormat="1" ht="25.5" x14ac:dyDescent="0.2">
      <c r="A12159" s="27">
        <v>7103</v>
      </c>
      <c r="B12159" s="27" t="s">
        <v>10237</v>
      </c>
      <c r="C12159" s="28" t="s">
        <v>14214</v>
      </c>
      <c r="D12159" s="27" t="s">
        <v>10239</v>
      </c>
      <c r="E12159" s="134">
        <v>16.55</v>
      </c>
    </row>
    <row r="12160" spans="1:5" customFormat="1" ht="12.75" x14ac:dyDescent="0.2">
      <c r="A12160" s="27">
        <v>40419</v>
      </c>
      <c r="B12160" s="27" t="s">
        <v>10237</v>
      </c>
      <c r="C12160" s="28" t="s">
        <v>14215</v>
      </c>
      <c r="D12160" s="27" t="s">
        <v>10239</v>
      </c>
      <c r="E12160" s="134">
        <v>34.69</v>
      </c>
    </row>
    <row r="12161" spans="1:5" customFormat="1" ht="12.75" x14ac:dyDescent="0.2">
      <c r="A12161" s="27">
        <v>40420</v>
      </c>
      <c r="B12161" s="27" t="s">
        <v>10237</v>
      </c>
      <c r="C12161" s="28" t="s">
        <v>14216</v>
      </c>
      <c r="D12161" s="27" t="s">
        <v>10239</v>
      </c>
      <c r="E12161" s="134">
        <v>50.61</v>
      </c>
    </row>
    <row r="12162" spans="1:5" customFormat="1" ht="12.75" x14ac:dyDescent="0.2">
      <c r="A12162" s="27">
        <v>40421</v>
      </c>
      <c r="B12162" s="27" t="s">
        <v>10237</v>
      </c>
      <c r="C12162" s="28" t="s">
        <v>14217</v>
      </c>
      <c r="D12162" s="27" t="s">
        <v>10239</v>
      </c>
      <c r="E12162" s="134">
        <v>53.88</v>
      </c>
    </row>
    <row r="12163" spans="1:5" customFormat="1" ht="25.5" x14ac:dyDescent="0.2">
      <c r="A12163" s="27">
        <v>38905</v>
      </c>
      <c r="B12163" s="27" t="s">
        <v>10237</v>
      </c>
      <c r="C12163" s="28" t="s">
        <v>14218</v>
      </c>
      <c r="D12163" s="27" t="s">
        <v>10239</v>
      </c>
      <c r="E12163" s="134">
        <v>20.37</v>
      </c>
    </row>
    <row r="12164" spans="1:5" customFormat="1" ht="25.5" x14ac:dyDescent="0.2">
      <c r="A12164" s="27">
        <v>38907</v>
      </c>
      <c r="B12164" s="27" t="s">
        <v>10237</v>
      </c>
      <c r="C12164" s="28" t="s">
        <v>14219</v>
      </c>
      <c r="D12164" s="27" t="s">
        <v>10239</v>
      </c>
      <c r="E12164" s="134">
        <v>19.63</v>
      </c>
    </row>
    <row r="12165" spans="1:5" customFormat="1" ht="25.5" x14ac:dyDescent="0.2">
      <c r="A12165" s="27">
        <v>38910</v>
      </c>
      <c r="B12165" s="27" t="s">
        <v>10237</v>
      </c>
      <c r="C12165" s="28" t="s">
        <v>14220</v>
      </c>
      <c r="D12165" s="27" t="s">
        <v>10239</v>
      </c>
      <c r="E12165" s="134">
        <v>22.96</v>
      </c>
    </row>
    <row r="12166" spans="1:5" customFormat="1" ht="12.75" x14ac:dyDescent="0.2">
      <c r="A12166" s="27">
        <v>11655</v>
      </c>
      <c r="B12166" s="27" t="s">
        <v>10237</v>
      </c>
      <c r="C12166" s="28" t="s">
        <v>14221</v>
      </c>
      <c r="D12166" s="27" t="s">
        <v>10239</v>
      </c>
      <c r="E12166" s="134">
        <v>21.88</v>
      </c>
    </row>
    <row r="12167" spans="1:5" customFormat="1" ht="12.75" x14ac:dyDescent="0.2">
      <c r="A12167" s="27">
        <v>11656</v>
      </c>
      <c r="B12167" s="27" t="s">
        <v>10237</v>
      </c>
      <c r="C12167" s="28" t="s">
        <v>14222</v>
      </c>
      <c r="D12167" s="27" t="s">
        <v>10239</v>
      </c>
      <c r="E12167" s="134">
        <v>25.12</v>
      </c>
    </row>
    <row r="12168" spans="1:5" customFormat="1" ht="12.75" x14ac:dyDescent="0.2">
      <c r="A12168" s="27">
        <v>7091</v>
      </c>
      <c r="B12168" s="27" t="s">
        <v>10237</v>
      </c>
      <c r="C12168" s="28" t="s">
        <v>14223</v>
      </c>
      <c r="D12168" s="27" t="s">
        <v>10239</v>
      </c>
      <c r="E12168" s="134">
        <v>20.58</v>
      </c>
    </row>
    <row r="12169" spans="1:5" customFormat="1" ht="12.75" x14ac:dyDescent="0.2">
      <c r="A12169" s="27">
        <v>37948</v>
      </c>
      <c r="B12169" s="27" t="s">
        <v>10237</v>
      </c>
      <c r="C12169" s="28" t="s">
        <v>14224</v>
      </c>
      <c r="D12169" s="27" t="s">
        <v>10239</v>
      </c>
      <c r="E12169" s="134">
        <v>4.76</v>
      </c>
    </row>
    <row r="12170" spans="1:5" customFormat="1" ht="12.75" x14ac:dyDescent="0.2">
      <c r="A12170" s="27">
        <v>7097</v>
      </c>
      <c r="B12170" s="27" t="s">
        <v>10237</v>
      </c>
      <c r="C12170" s="28" t="s">
        <v>14225</v>
      </c>
      <c r="D12170" s="27" t="s">
        <v>10239</v>
      </c>
      <c r="E12170" s="50">
        <v>9.66</v>
      </c>
    </row>
    <row r="12171" spans="1:5" customFormat="1" ht="12.75" x14ac:dyDescent="0.2">
      <c r="A12171" s="27">
        <v>11658</v>
      </c>
      <c r="B12171" s="27" t="s">
        <v>10237</v>
      </c>
      <c r="C12171" s="28" t="s">
        <v>14226</v>
      </c>
      <c r="D12171" s="27" t="s">
        <v>10239</v>
      </c>
      <c r="E12171" s="134">
        <v>21.36</v>
      </c>
    </row>
    <row r="12172" spans="1:5" customFormat="1" ht="12.75" x14ac:dyDescent="0.2">
      <c r="A12172" s="27">
        <v>7146</v>
      </c>
      <c r="B12172" s="27" t="s">
        <v>10237</v>
      </c>
      <c r="C12172" s="28" t="s">
        <v>14227</v>
      </c>
      <c r="D12172" s="27" t="s">
        <v>10239</v>
      </c>
      <c r="E12172" s="134">
        <v>201.46</v>
      </c>
    </row>
    <row r="12173" spans="1:5" customFormat="1" ht="12.75" x14ac:dyDescent="0.2">
      <c r="A12173" s="27">
        <v>7138</v>
      </c>
      <c r="B12173" s="27" t="s">
        <v>10237</v>
      </c>
      <c r="C12173" s="28" t="s">
        <v>14228</v>
      </c>
      <c r="D12173" s="27" t="s">
        <v>10239</v>
      </c>
      <c r="E12173" s="134">
        <v>1.27</v>
      </c>
    </row>
    <row r="12174" spans="1:5" customFormat="1" ht="12.75" x14ac:dyDescent="0.2">
      <c r="A12174" s="27">
        <v>7139</v>
      </c>
      <c r="B12174" s="27" t="s">
        <v>10237</v>
      </c>
      <c r="C12174" s="28" t="s">
        <v>14229</v>
      </c>
      <c r="D12174" s="27" t="s">
        <v>10239</v>
      </c>
      <c r="E12174" s="134">
        <v>1.45</v>
      </c>
    </row>
    <row r="12175" spans="1:5" customFormat="1" ht="12.75" x14ac:dyDescent="0.2">
      <c r="A12175" s="27">
        <v>7140</v>
      </c>
      <c r="B12175" s="27" t="s">
        <v>10237</v>
      </c>
      <c r="C12175" s="28" t="s">
        <v>14230</v>
      </c>
      <c r="D12175" s="27" t="s">
        <v>10239</v>
      </c>
      <c r="E12175" s="134">
        <v>4.53</v>
      </c>
    </row>
    <row r="12176" spans="1:5" customFormat="1" ht="12.75" x14ac:dyDescent="0.2">
      <c r="A12176" s="27">
        <v>7141</v>
      </c>
      <c r="B12176" s="27" t="s">
        <v>10237</v>
      </c>
      <c r="C12176" s="28" t="s">
        <v>14231</v>
      </c>
      <c r="D12176" s="27" t="s">
        <v>10239</v>
      </c>
      <c r="E12176" s="134">
        <v>11.08</v>
      </c>
    </row>
    <row r="12177" spans="1:5" customFormat="1" ht="12.75" x14ac:dyDescent="0.2">
      <c r="A12177" s="27">
        <v>7143</v>
      </c>
      <c r="B12177" s="27" t="s">
        <v>10237</v>
      </c>
      <c r="C12177" s="28" t="s">
        <v>14232</v>
      </c>
      <c r="D12177" s="27" t="s">
        <v>10239</v>
      </c>
      <c r="E12177" s="134">
        <v>37.19</v>
      </c>
    </row>
    <row r="12178" spans="1:5" customFormat="1" ht="12.75" x14ac:dyDescent="0.2">
      <c r="A12178" s="27">
        <v>7144</v>
      </c>
      <c r="B12178" s="27" t="s">
        <v>10237</v>
      </c>
      <c r="C12178" s="28" t="s">
        <v>14233</v>
      </c>
      <c r="D12178" s="27" t="s">
        <v>10239</v>
      </c>
      <c r="E12178" s="134">
        <v>69</v>
      </c>
    </row>
    <row r="12179" spans="1:5" customFormat="1" ht="12.75" x14ac:dyDescent="0.2">
      <c r="A12179" s="27">
        <v>7145</v>
      </c>
      <c r="B12179" s="27" t="s">
        <v>10237</v>
      </c>
      <c r="C12179" s="28" t="s">
        <v>14234</v>
      </c>
      <c r="D12179" s="27" t="s">
        <v>10239</v>
      </c>
      <c r="E12179" s="134">
        <v>93.82</v>
      </c>
    </row>
    <row r="12180" spans="1:5" customFormat="1" ht="12.75" x14ac:dyDescent="0.2">
      <c r="A12180" s="27">
        <v>7142</v>
      </c>
      <c r="B12180" s="27" t="s">
        <v>10237</v>
      </c>
      <c r="C12180" s="28" t="s">
        <v>14235</v>
      </c>
      <c r="D12180" s="27" t="s">
        <v>10239</v>
      </c>
      <c r="E12180" s="134">
        <v>11.59</v>
      </c>
    </row>
    <row r="12181" spans="1:5" customFormat="1" ht="12.75" x14ac:dyDescent="0.2">
      <c r="A12181" s="27">
        <v>3593</v>
      </c>
      <c r="B12181" s="27" t="s">
        <v>10237</v>
      </c>
      <c r="C12181" s="28" t="s">
        <v>14236</v>
      </c>
      <c r="D12181" s="27" t="s">
        <v>10239</v>
      </c>
      <c r="E12181" s="134">
        <v>101.47</v>
      </c>
    </row>
    <row r="12182" spans="1:5" customFormat="1" ht="12.75" x14ac:dyDescent="0.2">
      <c r="A12182" s="27">
        <v>3588</v>
      </c>
      <c r="B12182" s="27" t="s">
        <v>10237</v>
      </c>
      <c r="C12182" s="28" t="s">
        <v>14237</v>
      </c>
      <c r="D12182" s="27" t="s">
        <v>10239</v>
      </c>
      <c r="E12182" s="134">
        <v>78.209999999999994</v>
      </c>
    </row>
    <row r="12183" spans="1:5" customFormat="1" ht="12.75" x14ac:dyDescent="0.2">
      <c r="A12183" s="27">
        <v>3585</v>
      </c>
      <c r="B12183" s="27" t="s">
        <v>10237</v>
      </c>
      <c r="C12183" s="28" t="s">
        <v>14238</v>
      </c>
      <c r="D12183" s="27" t="s">
        <v>10239</v>
      </c>
      <c r="E12183" s="134">
        <v>24.16</v>
      </c>
    </row>
    <row r="12184" spans="1:5" customFormat="1" ht="12.75" x14ac:dyDescent="0.2">
      <c r="A12184" s="27">
        <v>3587</v>
      </c>
      <c r="B12184" s="27" t="s">
        <v>10237</v>
      </c>
      <c r="C12184" s="28" t="s">
        <v>14239</v>
      </c>
      <c r="D12184" s="27" t="s">
        <v>10239</v>
      </c>
      <c r="E12184" s="134">
        <v>48.53</v>
      </c>
    </row>
    <row r="12185" spans="1:5" customFormat="1" ht="12.75" x14ac:dyDescent="0.2">
      <c r="A12185" s="27">
        <v>3590</v>
      </c>
      <c r="B12185" s="27" t="s">
        <v>10237</v>
      </c>
      <c r="C12185" s="28" t="s">
        <v>14240</v>
      </c>
      <c r="D12185" s="27" t="s">
        <v>10239</v>
      </c>
      <c r="E12185" s="50">
        <v>288.11</v>
      </c>
    </row>
    <row r="12186" spans="1:5" customFormat="1" ht="12.75" x14ac:dyDescent="0.2">
      <c r="A12186" s="27">
        <v>3589</v>
      </c>
      <c r="B12186" s="27" t="s">
        <v>10237</v>
      </c>
      <c r="C12186" s="28" t="s">
        <v>14241</v>
      </c>
      <c r="D12186" s="27" t="s">
        <v>10239</v>
      </c>
      <c r="E12186" s="134">
        <v>154.63999999999999</v>
      </c>
    </row>
    <row r="12187" spans="1:5" customFormat="1" ht="12.75" x14ac:dyDescent="0.2">
      <c r="A12187" s="27">
        <v>3586</v>
      </c>
      <c r="B12187" s="27" t="s">
        <v>10237</v>
      </c>
      <c r="C12187" s="28" t="s">
        <v>14242</v>
      </c>
      <c r="D12187" s="27" t="s">
        <v>10239</v>
      </c>
      <c r="E12187" s="50">
        <v>31.64</v>
      </c>
    </row>
    <row r="12188" spans="1:5" customFormat="1" ht="12.75" x14ac:dyDescent="0.2">
      <c r="A12188" s="27">
        <v>3592</v>
      </c>
      <c r="B12188" s="27" t="s">
        <v>10237</v>
      </c>
      <c r="C12188" s="28" t="s">
        <v>14243</v>
      </c>
      <c r="D12188" s="27" t="s">
        <v>10239</v>
      </c>
      <c r="E12188" s="134">
        <v>455.41</v>
      </c>
    </row>
    <row r="12189" spans="1:5" customFormat="1" ht="12.75" x14ac:dyDescent="0.2">
      <c r="A12189" s="27">
        <v>3591</v>
      </c>
      <c r="B12189" s="27" t="s">
        <v>10237</v>
      </c>
      <c r="C12189" s="28" t="s">
        <v>14244</v>
      </c>
      <c r="D12189" s="27" t="s">
        <v>10239</v>
      </c>
      <c r="E12189" s="50">
        <v>730.05</v>
      </c>
    </row>
    <row r="12190" spans="1:5" customFormat="1" ht="12.75" x14ac:dyDescent="0.2">
      <c r="A12190" s="27">
        <v>40396</v>
      </c>
      <c r="B12190" s="27" t="s">
        <v>10237</v>
      </c>
      <c r="C12190" s="28" t="s">
        <v>14245</v>
      </c>
      <c r="D12190" s="27" t="s">
        <v>10239</v>
      </c>
      <c r="E12190" s="134">
        <v>107.8</v>
      </c>
    </row>
    <row r="12191" spans="1:5" customFormat="1" ht="12.75" x14ac:dyDescent="0.2">
      <c r="A12191" s="27">
        <v>40395</v>
      </c>
      <c r="B12191" s="27" t="s">
        <v>10237</v>
      </c>
      <c r="C12191" s="28" t="s">
        <v>14246</v>
      </c>
      <c r="D12191" s="27" t="s">
        <v>10239</v>
      </c>
      <c r="E12191" s="50">
        <v>82.73</v>
      </c>
    </row>
    <row r="12192" spans="1:5" customFormat="1" ht="12.75" x14ac:dyDescent="0.2">
      <c r="A12192" s="27">
        <v>40392</v>
      </c>
      <c r="B12192" s="27" t="s">
        <v>10237</v>
      </c>
      <c r="C12192" s="28" t="s">
        <v>14247</v>
      </c>
      <c r="D12192" s="27" t="s">
        <v>10239</v>
      </c>
      <c r="E12192" s="134">
        <v>26.62</v>
      </c>
    </row>
    <row r="12193" spans="1:5" customFormat="1" ht="12.75" x14ac:dyDescent="0.2">
      <c r="A12193" s="27">
        <v>40394</v>
      </c>
      <c r="B12193" s="27" t="s">
        <v>10237</v>
      </c>
      <c r="C12193" s="28" t="s">
        <v>14248</v>
      </c>
      <c r="D12193" s="27" t="s">
        <v>10239</v>
      </c>
      <c r="E12193" s="134">
        <v>53.86</v>
      </c>
    </row>
    <row r="12194" spans="1:5" customFormat="1" ht="12.75" x14ac:dyDescent="0.2">
      <c r="A12194" s="27">
        <v>40398</v>
      </c>
      <c r="B12194" s="27" t="s">
        <v>10237</v>
      </c>
      <c r="C12194" s="28" t="s">
        <v>14249</v>
      </c>
      <c r="D12194" s="27" t="s">
        <v>10239</v>
      </c>
      <c r="E12194" s="134">
        <v>345.84</v>
      </c>
    </row>
    <row r="12195" spans="1:5" customFormat="1" ht="12.75" x14ac:dyDescent="0.2">
      <c r="A12195" s="27">
        <v>40397</v>
      </c>
      <c r="B12195" s="27" t="s">
        <v>10237</v>
      </c>
      <c r="C12195" s="28" t="s">
        <v>14250</v>
      </c>
      <c r="D12195" s="27" t="s">
        <v>10239</v>
      </c>
      <c r="E12195" s="134">
        <v>177.11</v>
      </c>
    </row>
    <row r="12196" spans="1:5" customFormat="1" ht="12.75" x14ac:dyDescent="0.2">
      <c r="A12196" s="27">
        <v>40393</v>
      </c>
      <c r="B12196" s="27" t="s">
        <v>10237</v>
      </c>
      <c r="C12196" s="28" t="s">
        <v>14251</v>
      </c>
      <c r="D12196" s="27" t="s">
        <v>10239</v>
      </c>
      <c r="E12196" s="134">
        <v>34.29</v>
      </c>
    </row>
    <row r="12197" spans="1:5" customFormat="1" ht="12.75" x14ac:dyDescent="0.2">
      <c r="A12197" s="27">
        <v>40399</v>
      </c>
      <c r="B12197" s="27" t="s">
        <v>10237</v>
      </c>
      <c r="C12197" s="28" t="s">
        <v>14252</v>
      </c>
      <c r="D12197" s="27" t="s">
        <v>10239</v>
      </c>
      <c r="E12197" s="134">
        <v>565.79</v>
      </c>
    </row>
    <row r="12198" spans="1:5" customFormat="1" ht="25.5" x14ac:dyDescent="0.2">
      <c r="A12198" s="27">
        <v>39322</v>
      </c>
      <c r="B12198" s="27" t="s">
        <v>10237</v>
      </c>
      <c r="C12198" s="28" t="s">
        <v>14253</v>
      </c>
      <c r="D12198" s="27" t="s">
        <v>10239</v>
      </c>
      <c r="E12198" s="134">
        <v>9.69</v>
      </c>
    </row>
    <row r="12199" spans="1:5" customFormat="1" ht="25.5" x14ac:dyDescent="0.2">
      <c r="A12199" s="27">
        <v>39289</v>
      </c>
      <c r="B12199" s="27" t="s">
        <v>10237</v>
      </c>
      <c r="C12199" s="28" t="s">
        <v>14254</v>
      </c>
      <c r="D12199" s="27" t="s">
        <v>10239</v>
      </c>
      <c r="E12199" s="134">
        <v>18.059999999999999</v>
      </c>
    </row>
    <row r="12200" spans="1:5" customFormat="1" ht="25.5" x14ac:dyDescent="0.2">
      <c r="A12200" s="27">
        <v>39290</v>
      </c>
      <c r="B12200" s="27" t="s">
        <v>10237</v>
      </c>
      <c r="C12200" s="28" t="s">
        <v>14255</v>
      </c>
      <c r="D12200" s="27" t="s">
        <v>10239</v>
      </c>
      <c r="E12200" s="134">
        <v>30.49</v>
      </c>
    </row>
    <row r="12201" spans="1:5" customFormat="1" ht="25.5" x14ac:dyDescent="0.2">
      <c r="A12201" s="27">
        <v>39291</v>
      </c>
      <c r="B12201" s="27" t="s">
        <v>10237</v>
      </c>
      <c r="C12201" s="28" t="s">
        <v>14256</v>
      </c>
      <c r="D12201" s="27" t="s">
        <v>10239</v>
      </c>
      <c r="E12201" s="134">
        <v>33.72</v>
      </c>
    </row>
    <row r="12202" spans="1:5" customFormat="1" ht="12.75" x14ac:dyDescent="0.2">
      <c r="A12202" s="27">
        <v>41892</v>
      </c>
      <c r="B12202" s="27" t="s">
        <v>10237</v>
      </c>
      <c r="C12202" s="28" t="s">
        <v>14257</v>
      </c>
      <c r="D12202" s="27" t="s">
        <v>10239</v>
      </c>
      <c r="E12202" s="134">
        <v>111.05</v>
      </c>
    </row>
    <row r="12203" spans="1:5" customFormat="1" ht="12.75" x14ac:dyDescent="0.2">
      <c r="A12203" s="27">
        <v>7048</v>
      </c>
      <c r="B12203" s="27" t="s">
        <v>10237</v>
      </c>
      <c r="C12203" s="28" t="s">
        <v>14258</v>
      </c>
      <c r="D12203" s="27" t="s">
        <v>10239</v>
      </c>
      <c r="E12203" s="134">
        <v>23.97</v>
      </c>
    </row>
    <row r="12204" spans="1:5" customFormat="1" ht="12.75" x14ac:dyDescent="0.2">
      <c r="A12204" s="27">
        <v>7088</v>
      </c>
      <c r="B12204" s="27" t="s">
        <v>10237</v>
      </c>
      <c r="C12204" s="28" t="s">
        <v>14259</v>
      </c>
      <c r="D12204" s="27" t="s">
        <v>10239</v>
      </c>
      <c r="E12204" s="134">
        <v>52.42</v>
      </c>
    </row>
    <row r="12205" spans="1:5" customFormat="1" ht="12.75" x14ac:dyDescent="0.2">
      <c r="A12205" s="27">
        <v>20179</v>
      </c>
      <c r="B12205" s="27" t="s">
        <v>10237</v>
      </c>
      <c r="C12205" s="28" t="s">
        <v>14260</v>
      </c>
      <c r="D12205" s="27" t="s">
        <v>10239</v>
      </c>
      <c r="E12205" s="134">
        <v>56.3</v>
      </c>
    </row>
    <row r="12206" spans="1:5" customFormat="1" ht="12.75" x14ac:dyDescent="0.2">
      <c r="A12206" s="27">
        <v>20178</v>
      </c>
      <c r="B12206" s="27" t="s">
        <v>10237</v>
      </c>
      <c r="C12206" s="28" t="s">
        <v>14261</v>
      </c>
      <c r="D12206" s="27" t="s">
        <v>10239</v>
      </c>
      <c r="E12206" s="134">
        <v>67.48</v>
      </c>
    </row>
    <row r="12207" spans="1:5" customFormat="1" ht="12.75" x14ac:dyDescent="0.2">
      <c r="A12207" s="27">
        <v>20180</v>
      </c>
      <c r="B12207" s="27" t="s">
        <v>10237</v>
      </c>
      <c r="C12207" s="28" t="s">
        <v>14262</v>
      </c>
      <c r="D12207" s="27" t="s">
        <v>10239</v>
      </c>
      <c r="E12207" s="134">
        <v>111.38</v>
      </c>
    </row>
    <row r="12208" spans="1:5" customFormat="1" ht="12.75" x14ac:dyDescent="0.2">
      <c r="A12208" s="27">
        <v>20181</v>
      </c>
      <c r="B12208" s="27" t="s">
        <v>10237</v>
      </c>
      <c r="C12208" s="28" t="s">
        <v>14263</v>
      </c>
      <c r="D12208" s="27" t="s">
        <v>10239</v>
      </c>
      <c r="E12208" s="134">
        <v>149.13</v>
      </c>
    </row>
    <row r="12209" spans="1:5" customFormat="1" ht="12.75" x14ac:dyDescent="0.2">
      <c r="A12209" s="27">
        <v>20177</v>
      </c>
      <c r="B12209" s="27" t="s">
        <v>10237</v>
      </c>
      <c r="C12209" s="28" t="s">
        <v>14264</v>
      </c>
      <c r="D12209" s="27" t="s">
        <v>10239</v>
      </c>
      <c r="E12209" s="134">
        <v>36.89</v>
      </c>
    </row>
    <row r="12210" spans="1:5" customFormat="1" ht="12.75" x14ac:dyDescent="0.2">
      <c r="A12210" s="27">
        <v>7070</v>
      </c>
      <c r="B12210" s="27" t="s">
        <v>10237</v>
      </c>
      <c r="C12210" s="28" t="s">
        <v>14265</v>
      </c>
      <c r="D12210" s="27" t="s">
        <v>10239</v>
      </c>
      <c r="E12210" s="134">
        <v>264.7</v>
      </c>
    </row>
    <row r="12211" spans="1:5" customFormat="1" ht="12.75" x14ac:dyDescent="0.2">
      <c r="A12211" s="27">
        <v>40945</v>
      </c>
      <c r="B12211" s="27" t="s">
        <v>10237</v>
      </c>
      <c r="C12211" s="28" t="s">
        <v>14266</v>
      </c>
      <c r="D12211" s="27" t="s">
        <v>10387</v>
      </c>
      <c r="E12211" s="134">
        <v>28.76</v>
      </c>
    </row>
    <row r="12212" spans="1:5" customFormat="1" ht="12.75" x14ac:dyDescent="0.2">
      <c r="A12212" s="27">
        <v>40946</v>
      </c>
      <c r="B12212" s="27" t="s">
        <v>10237</v>
      </c>
      <c r="C12212" s="28" t="s">
        <v>14267</v>
      </c>
      <c r="D12212" s="27" t="s">
        <v>10389</v>
      </c>
      <c r="E12212" s="134">
        <v>5044.07</v>
      </c>
    </row>
    <row r="12213" spans="1:5" customFormat="1" ht="12.75" x14ac:dyDescent="0.2">
      <c r="A12213" s="27">
        <v>7153</v>
      </c>
      <c r="B12213" s="27" t="s">
        <v>10237</v>
      </c>
      <c r="C12213" s="28" t="s">
        <v>14268</v>
      </c>
      <c r="D12213" s="27" t="s">
        <v>10387</v>
      </c>
      <c r="E12213" s="134">
        <v>49.25</v>
      </c>
    </row>
    <row r="12214" spans="1:5" customFormat="1" ht="12.75" x14ac:dyDescent="0.2">
      <c r="A12214" s="27">
        <v>41089</v>
      </c>
      <c r="B12214" s="27" t="s">
        <v>10237</v>
      </c>
      <c r="C12214" s="28" t="s">
        <v>14269</v>
      </c>
      <c r="D12214" s="27" t="s">
        <v>10389</v>
      </c>
      <c r="E12214" s="134">
        <v>8632.33</v>
      </c>
    </row>
    <row r="12215" spans="1:5" customFormat="1" ht="12.75" x14ac:dyDescent="0.2">
      <c r="A12215" s="27">
        <v>40943</v>
      </c>
      <c r="B12215" s="27" t="s">
        <v>10237</v>
      </c>
      <c r="C12215" s="28" t="s">
        <v>14270</v>
      </c>
      <c r="D12215" s="27" t="s">
        <v>10387</v>
      </c>
      <c r="E12215" s="134">
        <v>34.94</v>
      </c>
    </row>
    <row r="12216" spans="1:5" customFormat="1" ht="12.75" x14ac:dyDescent="0.2">
      <c r="A12216" s="27">
        <v>40944</v>
      </c>
      <c r="B12216" s="27" t="s">
        <v>10237</v>
      </c>
      <c r="C12216" s="28" t="s">
        <v>14271</v>
      </c>
      <c r="D12216" s="27" t="s">
        <v>10389</v>
      </c>
      <c r="E12216" s="134">
        <v>6128.44</v>
      </c>
    </row>
    <row r="12217" spans="1:5" customFormat="1" ht="12.75" x14ac:dyDescent="0.2">
      <c r="A12217" s="27">
        <v>6175</v>
      </c>
      <c r="B12217" s="27" t="s">
        <v>10237</v>
      </c>
      <c r="C12217" s="28" t="s">
        <v>14272</v>
      </c>
      <c r="D12217" s="27" t="s">
        <v>10387</v>
      </c>
      <c r="E12217" s="134">
        <v>51.76</v>
      </c>
    </row>
    <row r="12218" spans="1:5" customFormat="1" ht="12.75" x14ac:dyDescent="0.2">
      <c r="A12218" s="27">
        <v>41092</v>
      </c>
      <c r="B12218" s="27" t="s">
        <v>10237</v>
      </c>
      <c r="C12218" s="28" t="s">
        <v>14273</v>
      </c>
      <c r="D12218" s="27" t="s">
        <v>10389</v>
      </c>
      <c r="E12218" s="134">
        <v>9076</v>
      </c>
    </row>
    <row r="12219" spans="1:5" customFormat="1" ht="25.5" x14ac:dyDescent="0.2">
      <c r="A12219" s="27">
        <v>37712</v>
      </c>
      <c r="B12219" s="27" t="s">
        <v>10237</v>
      </c>
      <c r="C12219" s="28" t="s">
        <v>14274</v>
      </c>
      <c r="D12219" s="27" t="s">
        <v>10640</v>
      </c>
      <c r="E12219" s="134">
        <v>83.89</v>
      </c>
    </row>
    <row r="12220" spans="1:5" customFormat="1" ht="25.5" x14ac:dyDescent="0.2">
      <c r="A12220" s="27">
        <v>34558</v>
      </c>
      <c r="B12220" s="27" t="s">
        <v>10237</v>
      </c>
      <c r="C12220" s="28" t="s">
        <v>14275</v>
      </c>
      <c r="D12220" s="27" t="s">
        <v>10283</v>
      </c>
      <c r="E12220" s="134">
        <v>3.2</v>
      </c>
    </row>
    <row r="12221" spans="1:5" customFormat="1" ht="25.5" x14ac:dyDescent="0.2">
      <c r="A12221" s="27">
        <v>34547</v>
      </c>
      <c r="B12221" s="27" t="s">
        <v>10237</v>
      </c>
      <c r="C12221" s="28" t="s">
        <v>14276</v>
      </c>
      <c r="D12221" s="27" t="s">
        <v>10283</v>
      </c>
      <c r="E12221" s="50">
        <v>3.93</v>
      </c>
    </row>
    <row r="12222" spans="1:5" customFormat="1" ht="25.5" x14ac:dyDescent="0.2">
      <c r="A12222" s="27">
        <v>34548</v>
      </c>
      <c r="B12222" s="27" t="s">
        <v>10237</v>
      </c>
      <c r="C12222" s="28" t="s">
        <v>14277</v>
      </c>
      <c r="D12222" s="27" t="s">
        <v>10283</v>
      </c>
      <c r="E12222" s="134">
        <v>6.45</v>
      </c>
    </row>
    <row r="12223" spans="1:5" customFormat="1" ht="25.5" x14ac:dyDescent="0.2">
      <c r="A12223" s="27">
        <v>34550</v>
      </c>
      <c r="B12223" s="27" t="s">
        <v>10237</v>
      </c>
      <c r="C12223" s="28" t="s">
        <v>14278</v>
      </c>
      <c r="D12223" s="27" t="s">
        <v>10283</v>
      </c>
      <c r="E12223" s="134">
        <v>1.7</v>
      </c>
    </row>
    <row r="12224" spans="1:5" customFormat="1" ht="25.5" x14ac:dyDescent="0.2">
      <c r="A12224" s="27">
        <v>34557</v>
      </c>
      <c r="B12224" s="27" t="s">
        <v>10237</v>
      </c>
      <c r="C12224" s="28" t="s">
        <v>14279</v>
      </c>
      <c r="D12224" s="27" t="s">
        <v>10283</v>
      </c>
      <c r="E12224" s="134">
        <v>2.4900000000000002</v>
      </c>
    </row>
    <row r="12225" spans="1:5" customFormat="1" ht="12.75" x14ac:dyDescent="0.2">
      <c r="A12225" s="27">
        <v>37411</v>
      </c>
      <c r="B12225" s="27" t="s">
        <v>10237</v>
      </c>
      <c r="C12225" s="28" t="s">
        <v>14280</v>
      </c>
      <c r="D12225" s="27" t="s">
        <v>10640</v>
      </c>
      <c r="E12225" s="134">
        <v>18.21</v>
      </c>
    </row>
    <row r="12226" spans="1:5" customFormat="1" ht="25.5" x14ac:dyDescent="0.2">
      <c r="A12226" s="27">
        <v>39508</v>
      </c>
      <c r="B12226" s="27" t="s">
        <v>10237</v>
      </c>
      <c r="C12226" s="28" t="s">
        <v>14281</v>
      </c>
      <c r="D12226" s="27" t="s">
        <v>10640</v>
      </c>
      <c r="E12226" s="134">
        <v>10.23</v>
      </c>
    </row>
    <row r="12227" spans="1:5" customFormat="1" ht="25.5" x14ac:dyDescent="0.2">
      <c r="A12227" s="27">
        <v>39507</v>
      </c>
      <c r="B12227" s="27" t="s">
        <v>10237</v>
      </c>
      <c r="C12227" s="28" t="s">
        <v>14282</v>
      </c>
      <c r="D12227" s="27" t="s">
        <v>10640</v>
      </c>
      <c r="E12227" s="134">
        <v>15.26</v>
      </c>
    </row>
    <row r="12228" spans="1:5" customFormat="1" ht="25.5" x14ac:dyDescent="0.2">
      <c r="A12228" s="27">
        <v>7155</v>
      </c>
      <c r="B12228" s="27" t="s">
        <v>10237</v>
      </c>
      <c r="C12228" s="28" t="s">
        <v>14283</v>
      </c>
      <c r="D12228" s="27" t="s">
        <v>10640</v>
      </c>
      <c r="E12228" s="134">
        <v>19.59</v>
      </c>
    </row>
    <row r="12229" spans="1:5" customFormat="1" ht="25.5" x14ac:dyDescent="0.2">
      <c r="A12229" s="27">
        <v>42406</v>
      </c>
      <c r="B12229" s="27" t="s">
        <v>10237</v>
      </c>
      <c r="C12229" s="28" t="s">
        <v>14284</v>
      </c>
      <c r="D12229" s="27" t="s">
        <v>10640</v>
      </c>
      <c r="E12229" s="134">
        <v>22.46</v>
      </c>
    </row>
    <row r="12230" spans="1:5" customFormat="1" ht="25.5" x14ac:dyDescent="0.2">
      <c r="A12230" s="27">
        <v>7156</v>
      </c>
      <c r="B12230" s="27" t="s">
        <v>10237</v>
      </c>
      <c r="C12230" s="28" t="s">
        <v>14285</v>
      </c>
      <c r="D12230" s="27" t="s">
        <v>10640</v>
      </c>
      <c r="E12230" s="134">
        <v>28.11</v>
      </c>
    </row>
    <row r="12231" spans="1:5" customFormat="1" ht="25.5" x14ac:dyDescent="0.2">
      <c r="A12231" s="27">
        <v>43127</v>
      </c>
      <c r="B12231" s="27" t="s">
        <v>10237</v>
      </c>
      <c r="C12231" s="28" t="s">
        <v>14286</v>
      </c>
      <c r="D12231" s="27" t="s">
        <v>10640</v>
      </c>
      <c r="E12231" s="134">
        <v>40.229999999999997</v>
      </c>
    </row>
    <row r="12232" spans="1:5" customFormat="1" ht="25.5" x14ac:dyDescent="0.2">
      <c r="A12232" s="27">
        <v>10917</v>
      </c>
      <c r="B12232" s="27" t="s">
        <v>10237</v>
      </c>
      <c r="C12232" s="28" t="s">
        <v>14287</v>
      </c>
      <c r="D12232" s="27" t="s">
        <v>10640</v>
      </c>
      <c r="E12232" s="134">
        <v>8.49</v>
      </c>
    </row>
    <row r="12233" spans="1:5" customFormat="1" ht="25.5" x14ac:dyDescent="0.2">
      <c r="A12233" s="27">
        <v>21141</v>
      </c>
      <c r="B12233" s="27" t="s">
        <v>10237</v>
      </c>
      <c r="C12233" s="28" t="s">
        <v>14288</v>
      </c>
      <c r="D12233" s="27" t="s">
        <v>10640</v>
      </c>
      <c r="E12233" s="134">
        <v>13.14</v>
      </c>
    </row>
    <row r="12234" spans="1:5" customFormat="1" ht="25.5" x14ac:dyDescent="0.2">
      <c r="A12234" s="27">
        <v>39509</v>
      </c>
      <c r="B12234" s="27" t="s">
        <v>10237</v>
      </c>
      <c r="C12234" s="28" t="s">
        <v>14289</v>
      </c>
      <c r="D12234" s="27" t="s">
        <v>10640</v>
      </c>
      <c r="E12234" s="134">
        <v>12.64</v>
      </c>
    </row>
    <row r="12235" spans="1:5" customFormat="1" ht="12.75" x14ac:dyDescent="0.2">
      <c r="A12235" s="27">
        <v>44529</v>
      </c>
      <c r="B12235" s="27" t="s">
        <v>10237</v>
      </c>
      <c r="C12235" s="28" t="s">
        <v>14290</v>
      </c>
      <c r="D12235" s="27" t="s">
        <v>10640</v>
      </c>
      <c r="E12235" s="134">
        <v>22.55</v>
      </c>
    </row>
    <row r="12236" spans="1:5" customFormat="1" ht="25.5" x14ac:dyDescent="0.2">
      <c r="A12236" s="27">
        <v>7167</v>
      </c>
      <c r="B12236" s="27" t="s">
        <v>10237</v>
      </c>
      <c r="C12236" s="28" t="s">
        <v>14291</v>
      </c>
      <c r="D12236" s="27" t="s">
        <v>10640</v>
      </c>
      <c r="E12236" s="134">
        <v>25.19</v>
      </c>
    </row>
    <row r="12237" spans="1:5" customFormat="1" ht="25.5" x14ac:dyDescent="0.2">
      <c r="A12237" s="27">
        <v>10928</v>
      </c>
      <c r="B12237" s="27" t="s">
        <v>10237</v>
      </c>
      <c r="C12237" s="28" t="s">
        <v>14292</v>
      </c>
      <c r="D12237" s="27" t="s">
        <v>10640</v>
      </c>
      <c r="E12237" s="134">
        <v>14.47</v>
      </c>
    </row>
    <row r="12238" spans="1:5" customFormat="1" ht="25.5" x14ac:dyDescent="0.2">
      <c r="A12238" s="27">
        <v>10933</v>
      </c>
      <c r="B12238" s="27" t="s">
        <v>10237</v>
      </c>
      <c r="C12238" s="28" t="s">
        <v>14293</v>
      </c>
      <c r="D12238" s="27" t="s">
        <v>10640</v>
      </c>
      <c r="E12238" s="134">
        <v>21.83</v>
      </c>
    </row>
    <row r="12239" spans="1:5" customFormat="1" ht="25.5" x14ac:dyDescent="0.2">
      <c r="A12239" s="27">
        <v>7158</v>
      </c>
      <c r="B12239" s="27" t="s">
        <v>10237</v>
      </c>
      <c r="C12239" s="28" t="s">
        <v>14294</v>
      </c>
      <c r="D12239" s="27" t="s">
        <v>10640</v>
      </c>
      <c r="E12239" s="134">
        <v>37.03</v>
      </c>
    </row>
    <row r="12240" spans="1:5" customFormat="1" ht="25.5" x14ac:dyDescent="0.2">
      <c r="A12240" s="27">
        <v>10927</v>
      </c>
      <c r="B12240" s="27" t="s">
        <v>10237</v>
      </c>
      <c r="C12240" s="28" t="s">
        <v>14295</v>
      </c>
      <c r="D12240" s="27" t="s">
        <v>10640</v>
      </c>
      <c r="E12240" s="134">
        <v>23.68</v>
      </c>
    </row>
    <row r="12241" spans="1:5" customFormat="1" ht="25.5" x14ac:dyDescent="0.2">
      <c r="A12241" s="27">
        <v>7162</v>
      </c>
      <c r="B12241" s="27" t="s">
        <v>10237</v>
      </c>
      <c r="C12241" s="28" t="s">
        <v>14296</v>
      </c>
      <c r="D12241" s="27" t="s">
        <v>10640</v>
      </c>
      <c r="E12241" s="134">
        <v>57.95</v>
      </c>
    </row>
    <row r="12242" spans="1:5" customFormat="1" ht="25.5" x14ac:dyDescent="0.2">
      <c r="A12242" s="27">
        <v>10932</v>
      </c>
      <c r="B12242" s="27" t="s">
        <v>10237</v>
      </c>
      <c r="C12242" s="28" t="s">
        <v>14297</v>
      </c>
      <c r="D12242" s="27" t="s">
        <v>10640</v>
      </c>
      <c r="E12242" s="134">
        <v>100.79</v>
      </c>
    </row>
    <row r="12243" spans="1:5" customFormat="1" ht="25.5" x14ac:dyDescent="0.2">
      <c r="A12243" s="27">
        <v>10937</v>
      </c>
      <c r="B12243" s="27" t="s">
        <v>10237</v>
      </c>
      <c r="C12243" s="28" t="s">
        <v>14298</v>
      </c>
      <c r="D12243" s="27" t="s">
        <v>10640</v>
      </c>
      <c r="E12243" s="134">
        <v>25.91</v>
      </c>
    </row>
    <row r="12244" spans="1:5" customFormat="1" ht="25.5" x14ac:dyDescent="0.2">
      <c r="A12244" s="27">
        <v>10935</v>
      </c>
      <c r="B12244" s="27" t="s">
        <v>10237</v>
      </c>
      <c r="C12244" s="28" t="s">
        <v>14299</v>
      </c>
      <c r="D12244" s="27" t="s">
        <v>10640</v>
      </c>
      <c r="E12244" s="134">
        <v>44.93</v>
      </c>
    </row>
    <row r="12245" spans="1:5" customFormat="1" ht="12.75" x14ac:dyDescent="0.2">
      <c r="A12245" s="27">
        <v>10931</v>
      </c>
      <c r="B12245" s="27" t="s">
        <v>10237</v>
      </c>
      <c r="C12245" s="28" t="s">
        <v>14300</v>
      </c>
      <c r="D12245" s="27" t="s">
        <v>10640</v>
      </c>
      <c r="E12245" s="134">
        <v>12.64</v>
      </c>
    </row>
    <row r="12246" spans="1:5" customFormat="1" ht="12.75" x14ac:dyDescent="0.2">
      <c r="A12246" s="27">
        <v>7164</v>
      </c>
      <c r="B12246" s="27" t="s">
        <v>10237</v>
      </c>
      <c r="C12246" s="28" t="s">
        <v>14301</v>
      </c>
      <c r="D12246" s="27" t="s">
        <v>10640</v>
      </c>
      <c r="E12246" s="134">
        <v>41.82</v>
      </c>
    </row>
    <row r="12247" spans="1:5" customFormat="1" ht="12.75" x14ac:dyDescent="0.2">
      <c r="A12247" s="27">
        <v>36887</v>
      </c>
      <c r="B12247" s="27" t="s">
        <v>10237</v>
      </c>
      <c r="C12247" s="28" t="s">
        <v>14302</v>
      </c>
      <c r="D12247" s="27" t="s">
        <v>10640</v>
      </c>
      <c r="E12247" s="134">
        <v>10.1</v>
      </c>
    </row>
    <row r="12248" spans="1:5" customFormat="1" ht="38.25" x14ac:dyDescent="0.2">
      <c r="A12248" s="27">
        <v>34630</v>
      </c>
      <c r="B12248" s="27" t="s">
        <v>10237</v>
      </c>
      <c r="C12248" s="28" t="s">
        <v>14303</v>
      </c>
      <c r="D12248" s="27" t="s">
        <v>10239</v>
      </c>
      <c r="E12248" s="134">
        <v>1363.34</v>
      </c>
    </row>
    <row r="12249" spans="1:5" customFormat="1" ht="12.75" x14ac:dyDescent="0.2">
      <c r="A12249" s="27">
        <v>7161</v>
      </c>
      <c r="B12249" s="27" t="s">
        <v>10237</v>
      </c>
      <c r="C12249" s="28" t="s">
        <v>14304</v>
      </c>
      <c r="D12249" s="27" t="s">
        <v>10640</v>
      </c>
      <c r="E12249" s="134">
        <v>5.2</v>
      </c>
    </row>
    <row r="12250" spans="1:5" customFormat="1" ht="25.5" x14ac:dyDescent="0.2">
      <c r="A12250" s="27">
        <v>7170</v>
      </c>
      <c r="B12250" s="27" t="s">
        <v>10237</v>
      </c>
      <c r="C12250" s="28" t="s">
        <v>14305</v>
      </c>
      <c r="D12250" s="27" t="s">
        <v>10640</v>
      </c>
      <c r="E12250" s="134">
        <v>2.44</v>
      </c>
    </row>
    <row r="12251" spans="1:5" customFormat="1" ht="25.5" x14ac:dyDescent="0.2">
      <c r="A12251" s="27">
        <v>37524</v>
      </c>
      <c r="B12251" s="27" t="s">
        <v>10237</v>
      </c>
      <c r="C12251" s="28" t="s">
        <v>14306</v>
      </c>
      <c r="D12251" s="27" t="s">
        <v>10283</v>
      </c>
      <c r="E12251" s="134">
        <v>2.23</v>
      </c>
    </row>
    <row r="12252" spans="1:5" customFormat="1" ht="25.5" x14ac:dyDescent="0.2">
      <c r="A12252" s="27">
        <v>37525</v>
      </c>
      <c r="B12252" s="27" t="s">
        <v>10237</v>
      </c>
      <c r="C12252" s="28" t="s">
        <v>14307</v>
      </c>
      <c r="D12252" s="27" t="s">
        <v>10283</v>
      </c>
      <c r="E12252" s="134">
        <v>3.05</v>
      </c>
    </row>
    <row r="12253" spans="1:5" customFormat="1" ht="12.75" x14ac:dyDescent="0.2">
      <c r="A12253" s="27">
        <v>36789</v>
      </c>
      <c r="B12253" s="27" t="s">
        <v>10237</v>
      </c>
      <c r="C12253" s="28" t="s">
        <v>14308</v>
      </c>
      <c r="D12253" s="27" t="s">
        <v>10239</v>
      </c>
      <c r="E12253" s="134">
        <v>1.23</v>
      </c>
    </row>
    <row r="12254" spans="1:5" customFormat="1" ht="25.5" x14ac:dyDescent="0.2">
      <c r="A12254" s="27">
        <v>7173</v>
      </c>
      <c r="B12254" s="27" t="s">
        <v>10237</v>
      </c>
      <c r="C12254" s="28" t="s">
        <v>14309</v>
      </c>
      <c r="D12254" s="27" t="s">
        <v>13400</v>
      </c>
      <c r="E12254" s="134">
        <v>800</v>
      </c>
    </row>
    <row r="12255" spans="1:5" customFormat="1" ht="25.5" x14ac:dyDescent="0.2">
      <c r="A12255" s="27">
        <v>7175</v>
      </c>
      <c r="B12255" s="27" t="s">
        <v>10237</v>
      </c>
      <c r="C12255" s="28" t="s">
        <v>14310</v>
      </c>
      <c r="D12255" s="27" t="s">
        <v>10239</v>
      </c>
      <c r="E12255" s="134">
        <v>0.9</v>
      </c>
    </row>
    <row r="12256" spans="1:5" customFormat="1" ht="25.5" x14ac:dyDescent="0.2">
      <c r="A12256" s="27">
        <v>40741</v>
      </c>
      <c r="B12256" s="27" t="s">
        <v>10237</v>
      </c>
      <c r="C12256" s="28" t="s">
        <v>14311</v>
      </c>
      <c r="D12256" s="27" t="s">
        <v>10239</v>
      </c>
      <c r="E12256" s="134">
        <v>3.09</v>
      </c>
    </row>
    <row r="12257" spans="1:5" customFormat="1" ht="12.75" x14ac:dyDescent="0.2">
      <c r="A12257" s="27">
        <v>7184</v>
      </c>
      <c r="B12257" s="27" t="s">
        <v>10237</v>
      </c>
      <c r="C12257" s="28" t="s">
        <v>30077</v>
      </c>
      <c r="D12257" s="27" t="s">
        <v>10640</v>
      </c>
      <c r="E12257" s="134">
        <v>45.08</v>
      </c>
    </row>
    <row r="12258" spans="1:5" customFormat="1" ht="12.75" x14ac:dyDescent="0.2">
      <c r="A12258" s="27">
        <v>34458</v>
      </c>
      <c r="B12258" s="27" t="s">
        <v>10237</v>
      </c>
      <c r="C12258" s="28" t="s">
        <v>14312</v>
      </c>
      <c r="D12258" s="27" t="s">
        <v>10239</v>
      </c>
      <c r="E12258" s="134">
        <v>146.02000000000001</v>
      </c>
    </row>
    <row r="12259" spans="1:5" customFormat="1" ht="12.75" x14ac:dyDescent="0.2">
      <c r="A12259" s="27">
        <v>34464</v>
      </c>
      <c r="B12259" s="27" t="s">
        <v>10237</v>
      </c>
      <c r="C12259" s="28" t="s">
        <v>14313</v>
      </c>
      <c r="D12259" s="27" t="s">
        <v>10239</v>
      </c>
      <c r="E12259" s="134">
        <v>217.36</v>
      </c>
    </row>
    <row r="12260" spans="1:5" customFormat="1" ht="12.75" x14ac:dyDescent="0.2">
      <c r="A12260" s="27">
        <v>34468</v>
      </c>
      <c r="B12260" s="27" t="s">
        <v>10237</v>
      </c>
      <c r="C12260" s="28" t="s">
        <v>14314</v>
      </c>
      <c r="D12260" s="27" t="s">
        <v>10239</v>
      </c>
      <c r="E12260" s="134">
        <v>274.02999999999997</v>
      </c>
    </row>
    <row r="12261" spans="1:5" customFormat="1" ht="12.75" x14ac:dyDescent="0.2">
      <c r="A12261" s="27">
        <v>34473</v>
      </c>
      <c r="B12261" s="27" t="s">
        <v>10237</v>
      </c>
      <c r="C12261" s="28" t="s">
        <v>14315</v>
      </c>
      <c r="D12261" s="27" t="s">
        <v>10239</v>
      </c>
      <c r="E12261" s="134">
        <v>166.23</v>
      </c>
    </row>
    <row r="12262" spans="1:5" customFormat="1" ht="12.75" x14ac:dyDescent="0.2">
      <c r="A12262" s="27">
        <v>34480</v>
      </c>
      <c r="B12262" s="27" t="s">
        <v>10237</v>
      </c>
      <c r="C12262" s="28" t="s">
        <v>14316</v>
      </c>
      <c r="D12262" s="27" t="s">
        <v>10239</v>
      </c>
      <c r="E12262" s="134">
        <v>307.20999999999998</v>
      </c>
    </row>
    <row r="12263" spans="1:5" customFormat="1" ht="12.75" x14ac:dyDescent="0.2">
      <c r="A12263" s="27">
        <v>34486</v>
      </c>
      <c r="B12263" s="27" t="s">
        <v>10237</v>
      </c>
      <c r="C12263" s="28" t="s">
        <v>14317</v>
      </c>
      <c r="D12263" s="27" t="s">
        <v>10239</v>
      </c>
      <c r="E12263" s="134">
        <v>363.72</v>
      </c>
    </row>
    <row r="12264" spans="1:5" customFormat="1" ht="12.75" x14ac:dyDescent="0.2">
      <c r="A12264" s="27">
        <v>7190</v>
      </c>
      <c r="B12264" s="27" t="s">
        <v>10237</v>
      </c>
      <c r="C12264" s="28" t="s">
        <v>14318</v>
      </c>
      <c r="D12264" s="27" t="s">
        <v>10239</v>
      </c>
      <c r="E12264" s="134">
        <v>12.14</v>
      </c>
    </row>
    <row r="12265" spans="1:5" customFormat="1" ht="12.75" x14ac:dyDescent="0.2">
      <c r="A12265" s="27">
        <v>34417</v>
      </c>
      <c r="B12265" s="27" t="s">
        <v>10237</v>
      </c>
      <c r="C12265" s="28" t="s">
        <v>14319</v>
      </c>
      <c r="D12265" s="27" t="s">
        <v>10239</v>
      </c>
      <c r="E12265" s="134">
        <v>19.43</v>
      </c>
    </row>
    <row r="12266" spans="1:5" customFormat="1" ht="12.75" x14ac:dyDescent="0.2">
      <c r="A12266" s="27">
        <v>7213</v>
      </c>
      <c r="B12266" s="27" t="s">
        <v>10237</v>
      </c>
      <c r="C12266" s="28" t="s">
        <v>14320</v>
      </c>
      <c r="D12266" s="27" t="s">
        <v>10640</v>
      </c>
      <c r="E12266" s="134">
        <v>17.82</v>
      </c>
    </row>
    <row r="12267" spans="1:5" customFormat="1" ht="12.75" x14ac:dyDescent="0.2">
      <c r="A12267" s="27">
        <v>7195</v>
      </c>
      <c r="B12267" s="27" t="s">
        <v>10237</v>
      </c>
      <c r="C12267" s="28" t="s">
        <v>14321</v>
      </c>
      <c r="D12267" s="27" t="s">
        <v>10239</v>
      </c>
      <c r="E12267" s="134">
        <v>52.32</v>
      </c>
    </row>
    <row r="12268" spans="1:5" customFormat="1" ht="12.75" x14ac:dyDescent="0.2">
      <c r="A12268" s="27">
        <v>7186</v>
      </c>
      <c r="B12268" s="27" t="s">
        <v>10237</v>
      </c>
      <c r="C12268" s="28" t="s">
        <v>14322</v>
      </c>
      <c r="D12268" s="27" t="s">
        <v>10239</v>
      </c>
      <c r="E12268" s="134">
        <v>57</v>
      </c>
    </row>
    <row r="12269" spans="1:5" customFormat="1" ht="12.75" x14ac:dyDescent="0.2">
      <c r="A12269" s="27">
        <v>7194</v>
      </c>
      <c r="B12269" s="27" t="s">
        <v>10237</v>
      </c>
      <c r="C12269" s="28" t="s">
        <v>14323</v>
      </c>
      <c r="D12269" s="27" t="s">
        <v>10640</v>
      </c>
      <c r="E12269" s="134">
        <v>26.28</v>
      </c>
    </row>
    <row r="12270" spans="1:5" customFormat="1" ht="12.75" x14ac:dyDescent="0.2">
      <c r="A12270" s="27">
        <v>7197</v>
      </c>
      <c r="B12270" s="27" t="s">
        <v>10237</v>
      </c>
      <c r="C12270" s="28" t="s">
        <v>14324</v>
      </c>
      <c r="D12270" s="27" t="s">
        <v>10239</v>
      </c>
      <c r="E12270" s="134">
        <v>110.92</v>
      </c>
    </row>
    <row r="12271" spans="1:5" customFormat="1" ht="12.75" x14ac:dyDescent="0.2">
      <c r="A12271" s="27">
        <v>7192</v>
      </c>
      <c r="B12271" s="27" t="s">
        <v>10237</v>
      </c>
      <c r="C12271" s="28" t="s">
        <v>14325</v>
      </c>
      <c r="D12271" s="27" t="s">
        <v>10239</v>
      </c>
      <c r="E12271" s="134">
        <v>99.38</v>
      </c>
    </row>
    <row r="12272" spans="1:5" customFormat="1" ht="12.75" x14ac:dyDescent="0.2">
      <c r="A12272" s="27">
        <v>7193</v>
      </c>
      <c r="B12272" s="27" t="s">
        <v>10237</v>
      </c>
      <c r="C12272" s="28" t="s">
        <v>14326</v>
      </c>
      <c r="D12272" s="27" t="s">
        <v>10239</v>
      </c>
      <c r="E12272" s="134">
        <v>111.88</v>
      </c>
    </row>
    <row r="12273" spans="1:5" customFormat="1" ht="12.75" x14ac:dyDescent="0.2">
      <c r="A12273" s="27">
        <v>7189</v>
      </c>
      <c r="B12273" s="27" t="s">
        <v>10237</v>
      </c>
      <c r="C12273" s="28" t="s">
        <v>14327</v>
      </c>
      <c r="D12273" s="27" t="s">
        <v>10239</v>
      </c>
      <c r="E12273" s="134">
        <v>130.02000000000001</v>
      </c>
    </row>
    <row r="12274" spans="1:5" customFormat="1" ht="12.75" x14ac:dyDescent="0.2">
      <c r="A12274" s="27">
        <v>34402</v>
      </c>
      <c r="B12274" s="27" t="s">
        <v>10237</v>
      </c>
      <c r="C12274" s="28" t="s">
        <v>14328</v>
      </c>
      <c r="D12274" s="27" t="s">
        <v>10239</v>
      </c>
      <c r="E12274" s="50">
        <v>183.56</v>
      </c>
    </row>
    <row r="12275" spans="1:5" customFormat="1" ht="12.75" x14ac:dyDescent="0.2">
      <c r="A12275" s="27">
        <v>7245</v>
      </c>
      <c r="B12275" s="27" t="s">
        <v>10237</v>
      </c>
      <c r="C12275" s="28" t="s">
        <v>14329</v>
      </c>
      <c r="D12275" s="27" t="s">
        <v>10239</v>
      </c>
      <c r="E12275" s="134">
        <v>41.58</v>
      </c>
    </row>
    <row r="12276" spans="1:5" customFormat="1" ht="12.75" x14ac:dyDescent="0.2">
      <c r="A12276" s="27">
        <v>34425</v>
      </c>
      <c r="B12276" s="27" t="s">
        <v>10237</v>
      </c>
      <c r="C12276" s="28" t="s">
        <v>14330</v>
      </c>
      <c r="D12276" s="27" t="s">
        <v>10239</v>
      </c>
      <c r="E12276" s="134">
        <v>117.92</v>
      </c>
    </row>
    <row r="12277" spans="1:5" customFormat="1" ht="12.75" x14ac:dyDescent="0.2">
      <c r="A12277" s="27">
        <v>7223</v>
      </c>
      <c r="B12277" s="27" t="s">
        <v>10237</v>
      </c>
      <c r="C12277" s="28" t="s">
        <v>14331</v>
      </c>
      <c r="D12277" s="27" t="s">
        <v>10239</v>
      </c>
      <c r="E12277" s="134">
        <v>131.41</v>
      </c>
    </row>
    <row r="12278" spans="1:5" customFormat="1" ht="12.75" x14ac:dyDescent="0.2">
      <c r="A12278" s="27">
        <v>7234</v>
      </c>
      <c r="B12278" s="27" t="s">
        <v>10237</v>
      </c>
      <c r="C12278" s="28" t="s">
        <v>14332</v>
      </c>
      <c r="D12278" s="27" t="s">
        <v>10239</v>
      </c>
      <c r="E12278" s="134">
        <v>198.29</v>
      </c>
    </row>
    <row r="12279" spans="1:5" customFormat="1" ht="12.75" x14ac:dyDescent="0.2">
      <c r="A12279" s="27">
        <v>7224</v>
      </c>
      <c r="B12279" s="27" t="s">
        <v>10237</v>
      </c>
      <c r="C12279" s="28" t="s">
        <v>14333</v>
      </c>
      <c r="D12279" s="27" t="s">
        <v>10239</v>
      </c>
      <c r="E12279" s="134">
        <v>241.57</v>
      </c>
    </row>
    <row r="12280" spans="1:5" customFormat="1" ht="12.75" x14ac:dyDescent="0.2">
      <c r="A12280" s="27">
        <v>7225</v>
      </c>
      <c r="B12280" s="27" t="s">
        <v>10237</v>
      </c>
      <c r="C12280" s="28" t="s">
        <v>14334</v>
      </c>
      <c r="D12280" s="27" t="s">
        <v>10239</v>
      </c>
      <c r="E12280" s="134">
        <v>259.02999999999997</v>
      </c>
    </row>
    <row r="12281" spans="1:5" customFormat="1" ht="12.75" x14ac:dyDescent="0.2">
      <c r="A12281" s="27">
        <v>7226</v>
      </c>
      <c r="B12281" s="27" t="s">
        <v>10237</v>
      </c>
      <c r="C12281" s="28" t="s">
        <v>14335</v>
      </c>
      <c r="D12281" s="27" t="s">
        <v>10239</v>
      </c>
      <c r="E12281" s="134">
        <v>276.42</v>
      </c>
    </row>
    <row r="12282" spans="1:5" customFormat="1" ht="12.75" x14ac:dyDescent="0.2">
      <c r="A12282" s="27">
        <v>7227</v>
      </c>
      <c r="B12282" s="27" t="s">
        <v>10237</v>
      </c>
      <c r="C12282" s="28" t="s">
        <v>14336</v>
      </c>
      <c r="D12282" s="27" t="s">
        <v>10239</v>
      </c>
      <c r="E12282" s="134">
        <v>314.64</v>
      </c>
    </row>
    <row r="12283" spans="1:5" customFormat="1" ht="12.75" x14ac:dyDescent="0.2">
      <c r="A12283" s="27">
        <v>7212</v>
      </c>
      <c r="B12283" s="27" t="s">
        <v>10237</v>
      </c>
      <c r="C12283" s="28" t="s">
        <v>14337</v>
      </c>
      <c r="D12283" s="27" t="s">
        <v>10239</v>
      </c>
      <c r="E12283" s="134">
        <v>345.72</v>
      </c>
    </row>
    <row r="12284" spans="1:5" customFormat="1" ht="12.75" x14ac:dyDescent="0.2">
      <c r="A12284" s="27">
        <v>7229</v>
      </c>
      <c r="B12284" s="27" t="s">
        <v>10237</v>
      </c>
      <c r="C12284" s="28" t="s">
        <v>14338</v>
      </c>
      <c r="D12284" s="27" t="s">
        <v>10239</v>
      </c>
      <c r="E12284" s="134">
        <v>219.14</v>
      </c>
    </row>
    <row r="12285" spans="1:5" customFormat="1" ht="12.75" x14ac:dyDescent="0.2">
      <c r="A12285" s="27">
        <v>7230</v>
      </c>
      <c r="B12285" s="27" t="s">
        <v>10237</v>
      </c>
      <c r="C12285" s="28" t="s">
        <v>14339</v>
      </c>
      <c r="D12285" s="27" t="s">
        <v>10239</v>
      </c>
      <c r="E12285" s="134">
        <v>364.82</v>
      </c>
    </row>
    <row r="12286" spans="1:5" customFormat="1" ht="12.75" x14ac:dyDescent="0.2">
      <c r="A12286" s="27">
        <v>7231</v>
      </c>
      <c r="B12286" s="27" t="s">
        <v>10237</v>
      </c>
      <c r="C12286" s="28" t="s">
        <v>14340</v>
      </c>
      <c r="D12286" s="27" t="s">
        <v>10239</v>
      </c>
      <c r="E12286" s="134">
        <v>517.53</v>
      </c>
    </row>
    <row r="12287" spans="1:5" customFormat="1" ht="12.75" x14ac:dyDescent="0.2">
      <c r="A12287" s="27">
        <v>7220</v>
      </c>
      <c r="B12287" s="27" t="s">
        <v>10237</v>
      </c>
      <c r="C12287" s="28" t="s">
        <v>14341</v>
      </c>
      <c r="D12287" s="27" t="s">
        <v>10239</v>
      </c>
      <c r="E12287" s="134">
        <v>638.84</v>
      </c>
    </row>
    <row r="12288" spans="1:5" customFormat="1" ht="12.75" x14ac:dyDescent="0.2">
      <c r="A12288" s="27">
        <v>34447</v>
      </c>
      <c r="B12288" s="27" t="s">
        <v>10237</v>
      </c>
      <c r="C12288" s="28" t="s">
        <v>14342</v>
      </c>
      <c r="D12288" s="27" t="s">
        <v>10239</v>
      </c>
      <c r="E12288" s="134">
        <v>714.31</v>
      </c>
    </row>
    <row r="12289" spans="1:5" customFormat="1" ht="12.75" x14ac:dyDescent="0.2">
      <c r="A12289" s="27">
        <v>7233</v>
      </c>
      <c r="B12289" s="27" t="s">
        <v>10237</v>
      </c>
      <c r="C12289" s="28" t="s">
        <v>14343</v>
      </c>
      <c r="D12289" s="27" t="s">
        <v>10239</v>
      </c>
      <c r="E12289" s="134">
        <v>819.43</v>
      </c>
    </row>
    <row r="12290" spans="1:5" customFormat="1" ht="51" x14ac:dyDescent="0.2">
      <c r="A12290" s="27">
        <v>40740</v>
      </c>
      <c r="B12290" s="27" t="s">
        <v>10237</v>
      </c>
      <c r="C12290" s="28" t="s">
        <v>14344</v>
      </c>
      <c r="D12290" s="27" t="s">
        <v>10640</v>
      </c>
      <c r="E12290" s="134">
        <v>162.5</v>
      </c>
    </row>
    <row r="12291" spans="1:5" customFormat="1" ht="25.5" x14ac:dyDescent="0.2">
      <c r="A12291" s="27">
        <v>25007</v>
      </c>
      <c r="B12291" s="27" t="s">
        <v>10237</v>
      </c>
      <c r="C12291" s="28" t="s">
        <v>14345</v>
      </c>
      <c r="D12291" s="27" t="s">
        <v>10640</v>
      </c>
      <c r="E12291" s="134">
        <v>46.5</v>
      </c>
    </row>
    <row r="12292" spans="1:5" customFormat="1" ht="51" x14ac:dyDescent="0.2">
      <c r="A12292" s="27">
        <v>43071</v>
      </c>
      <c r="B12292" s="27" t="s">
        <v>10237</v>
      </c>
      <c r="C12292" s="28" t="s">
        <v>15929</v>
      </c>
      <c r="D12292" s="27" t="s">
        <v>10640</v>
      </c>
      <c r="E12292" s="134">
        <v>182.98</v>
      </c>
    </row>
    <row r="12293" spans="1:5" customFormat="1" ht="38.25" x14ac:dyDescent="0.2">
      <c r="A12293" s="27">
        <v>39520</v>
      </c>
      <c r="B12293" s="27" t="s">
        <v>10237</v>
      </c>
      <c r="C12293" s="28" t="s">
        <v>14346</v>
      </c>
      <c r="D12293" s="27" t="s">
        <v>10640</v>
      </c>
      <c r="E12293" s="134">
        <v>149.28</v>
      </c>
    </row>
    <row r="12294" spans="1:5" customFormat="1" ht="38.25" x14ac:dyDescent="0.2">
      <c r="A12294" s="27">
        <v>39521</v>
      </c>
      <c r="B12294" s="27" t="s">
        <v>10237</v>
      </c>
      <c r="C12294" s="28" t="s">
        <v>14347</v>
      </c>
      <c r="D12294" s="27" t="s">
        <v>10640</v>
      </c>
      <c r="E12294" s="134">
        <v>154.16</v>
      </c>
    </row>
    <row r="12295" spans="1:5" customFormat="1" ht="38.25" x14ac:dyDescent="0.2">
      <c r="A12295" s="27">
        <v>39522</v>
      </c>
      <c r="B12295" s="27" t="s">
        <v>10237</v>
      </c>
      <c r="C12295" s="28" t="s">
        <v>14348</v>
      </c>
      <c r="D12295" s="27" t="s">
        <v>10640</v>
      </c>
      <c r="E12295" s="134">
        <v>159.18</v>
      </c>
    </row>
    <row r="12296" spans="1:5" customFormat="1" ht="25.5" x14ac:dyDescent="0.2">
      <c r="A12296" s="27">
        <v>7243</v>
      </c>
      <c r="B12296" s="27" t="s">
        <v>10237</v>
      </c>
      <c r="C12296" s="28" t="s">
        <v>14349</v>
      </c>
      <c r="D12296" s="27" t="s">
        <v>10640</v>
      </c>
      <c r="E12296" s="134">
        <v>48.59</v>
      </c>
    </row>
    <row r="12297" spans="1:5" customFormat="1" ht="25.5" x14ac:dyDescent="0.2">
      <c r="A12297" s="27">
        <v>11067</v>
      </c>
      <c r="B12297" s="27" t="s">
        <v>10237</v>
      </c>
      <c r="C12297" s="28" t="s">
        <v>14350</v>
      </c>
      <c r="D12297" s="27" t="s">
        <v>10239</v>
      </c>
      <c r="E12297" s="134">
        <v>609.20000000000005</v>
      </c>
    </row>
    <row r="12298" spans="1:5" customFormat="1" ht="25.5" x14ac:dyDescent="0.2">
      <c r="A12298" s="27">
        <v>11068</v>
      </c>
      <c r="B12298" s="27" t="s">
        <v>10237</v>
      </c>
      <c r="C12298" s="28" t="s">
        <v>14351</v>
      </c>
      <c r="D12298" s="27" t="s">
        <v>10239</v>
      </c>
      <c r="E12298" s="134">
        <v>769.63</v>
      </c>
    </row>
    <row r="12299" spans="1:5" customFormat="1" ht="12.75" x14ac:dyDescent="0.2">
      <c r="A12299" s="27">
        <v>7246</v>
      </c>
      <c r="B12299" s="27" t="s">
        <v>10237</v>
      </c>
      <c r="C12299" s="28" t="s">
        <v>14352</v>
      </c>
      <c r="D12299" s="27" t="s">
        <v>10239</v>
      </c>
      <c r="E12299" s="134">
        <v>45.92</v>
      </c>
    </row>
    <row r="12300" spans="1:5" customFormat="1" ht="12.75" x14ac:dyDescent="0.2">
      <c r="A12300" s="27">
        <v>12869</v>
      </c>
      <c r="B12300" s="27" t="s">
        <v>10237</v>
      </c>
      <c r="C12300" s="28" t="s">
        <v>14353</v>
      </c>
      <c r="D12300" s="27" t="s">
        <v>10387</v>
      </c>
      <c r="E12300" s="134">
        <v>23.65</v>
      </c>
    </row>
    <row r="12301" spans="1:5" customFormat="1" ht="12.75" x14ac:dyDescent="0.2">
      <c r="A12301" s="27">
        <v>41097</v>
      </c>
      <c r="B12301" s="27" t="s">
        <v>10237</v>
      </c>
      <c r="C12301" s="28" t="s">
        <v>14354</v>
      </c>
      <c r="D12301" s="27" t="s">
        <v>10389</v>
      </c>
      <c r="E12301" s="134">
        <v>4150.1899999999996</v>
      </c>
    </row>
    <row r="12302" spans="1:5" customFormat="1" ht="25.5" x14ac:dyDescent="0.2">
      <c r="A12302" s="27">
        <v>1574</v>
      </c>
      <c r="B12302" s="27" t="s">
        <v>10237</v>
      </c>
      <c r="C12302" s="28" t="s">
        <v>14355</v>
      </c>
      <c r="D12302" s="27" t="s">
        <v>10239</v>
      </c>
      <c r="E12302" s="134">
        <v>1.86</v>
      </c>
    </row>
    <row r="12303" spans="1:5" customFormat="1" ht="25.5" x14ac:dyDescent="0.2">
      <c r="A12303" s="27">
        <v>1581</v>
      </c>
      <c r="B12303" s="27" t="s">
        <v>10237</v>
      </c>
      <c r="C12303" s="28" t="s">
        <v>14356</v>
      </c>
      <c r="D12303" s="27" t="s">
        <v>10239</v>
      </c>
      <c r="E12303" s="134">
        <v>12.92</v>
      </c>
    </row>
    <row r="12304" spans="1:5" customFormat="1" ht="25.5" x14ac:dyDescent="0.2">
      <c r="A12304" s="27">
        <v>1575</v>
      </c>
      <c r="B12304" s="27" t="s">
        <v>10237</v>
      </c>
      <c r="C12304" s="28" t="s">
        <v>14357</v>
      </c>
      <c r="D12304" s="27" t="s">
        <v>10239</v>
      </c>
      <c r="E12304" s="134">
        <v>2.21</v>
      </c>
    </row>
    <row r="12305" spans="1:5" customFormat="1" ht="25.5" x14ac:dyDescent="0.2">
      <c r="A12305" s="27">
        <v>1570</v>
      </c>
      <c r="B12305" s="27" t="s">
        <v>10237</v>
      </c>
      <c r="C12305" s="28" t="s">
        <v>14358</v>
      </c>
      <c r="D12305" s="27" t="s">
        <v>10239</v>
      </c>
      <c r="E12305" s="134">
        <v>1.1100000000000001</v>
      </c>
    </row>
    <row r="12306" spans="1:5" customFormat="1" ht="25.5" x14ac:dyDescent="0.2">
      <c r="A12306" s="27">
        <v>1576</v>
      </c>
      <c r="B12306" s="27" t="s">
        <v>10237</v>
      </c>
      <c r="C12306" s="28" t="s">
        <v>14359</v>
      </c>
      <c r="D12306" s="27" t="s">
        <v>10239</v>
      </c>
      <c r="E12306" s="134">
        <v>3.06</v>
      </c>
    </row>
    <row r="12307" spans="1:5" customFormat="1" ht="25.5" x14ac:dyDescent="0.2">
      <c r="A12307" s="27">
        <v>1577</v>
      </c>
      <c r="B12307" s="27" t="s">
        <v>10237</v>
      </c>
      <c r="C12307" s="28" t="s">
        <v>14360</v>
      </c>
      <c r="D12307" s="27" t="s">
        <v>10239</v>
      </c>
      <c r="E12307" s="50">
        <v>3.45</v>
      </c>
    </row>
    <row r="12308" spans="1:5" customFormat="1" ht="25.5" x14ac:dyDescent="0.2">
      <c r="A12308" s="27">
        <v>1571</v>
      </c>
      <c r="B12308" s="27" t="s">
        <v>10237</v>
      </c>
      <c r="C12308" s="28" t="s">
        <v>14361</v>
      </c>
      <c r="D12308" s="27" t="s">
        <v>10239</v>
      </c>
      <c r="E12308" s="50">
        <v>1.44</v>
      </c>
    </row>
    <row r="12309" spans="1:5" customFormat="1" ht="25.5" x14ac:dyDescent="0.2">
      <c r="A12309" s="27">
        <v>1578</v>
      </c>
      <c r="B12309" s="27" t="s">
        <v>10237</v>
      </c>
      <c r="C12309" s="28" t="s">
        <v>14362</v>
      </c>
      <c r="D12309" s="27" t="s">
        <v>10239</v>
      </c>
      <c r="E12309" s="134">
        <v>5.99</v>
      </c>
    </row>
    <row r="12310" spans="1:5" customFormat="1" ht="25.5" x14ac:dyDescent="0.2">
      <c r="A12310" s="27">
        <v>1573</v>
      </c>
      <c r="B12310" s="27" t="s">
        <v>10237</v>
      </c>
      <c r="C12310" s="28" t="s">
        <v>14363</v>
      </c>
      <c r="D12310" s="27" t="s">
        <v>10239</v>
      </c>
      <c r="E12310" s="134">
        <v>1.72</v>
      </c>
    </row>
    <row r="12311" spans="1:5" customFormat="1" ht="25.5" x14ac:dyDescent="0.2">
      <c r="A12311" s="27">
        <v>1579</v>
      </c>
      <c r="B12311" s="27" t="s">
        <v>10237</v>
      </c>
      <c r="C12311" s="28" t="s">
        <v>14364</v>
      </c>
      <c r="D12311" s="27" t="s">
        <v>10239</v>
      </c>
      <c r="E12311" s="134">
        <v>7.46</v>
      </c>
    </row>
    <row r="12312" spans="1:5" customFormat="1" ht="25.5" x14ac:dyDescent="0.2">
      <c r="A12312" s="27">
        <v>1580</v>
      </c>
      <c r="B12312" s="27" t="s">
        <v>10237</v>
      </c>
      <c r="C12312" s="28" t="s">
        <v>14365</v>
      </c>
      <c r="D12312" s="27" t="s">
        <v>10239</v>
      </c>
      <c r="E12312" s="134">
        <v>9.19</v>
      </c>
    </row>
    <row r="12313" spans="1:5" customFormat="1" ht="12.75" x14ac:dyDescent="0.2">
      <c r="A12313" s="27">
        <v>39321</v>
      </c>
      <c r="B12313" s="27" t="s">
        <v>10237</v>
      </c>
      <c r="C12313" s="28" t="s">
        <v>14366</v>
      </c>
      <c r="D12313" s="27" t="s">
        <v>10239</v>
      </c>
      <c r="E12313" s="134">
        <v>28.21</v>
      </c>
    </row>
    <row r="12314" spans="1:5" customFormat="1" ht="12.75" x14ac:dyDescent="0.2">
      <c r="A12314" s="27">
        <v>39319</v>
      </c>
      <c r="B12314" s="27" t="s">
        <v>10237</v>
      </c>
      <c r="C12314" s="28" t="s">
        <v>14367</v>
      </c>
      <c r="D12314" s="27" t="s">
        <v>10239</v>
      </c>
      <c r="E12314" s="134">
        <v>11.74</v>
      </c>
    </row>
    <row r="12315" spans="1:5" customFormat="1" ht="12.75" x14ac:dyDescent="0.2">
      <c r="A12315" s="27">
        <v>39320</v>
      </c>
      <c r="B12315" s="27" t="s">
        <v>10237</v>
      </c>
      <c r="C12315" s="28" t="s">
        <v>14368</v>
      </c>
      <c r="D12315" s="27" t="s">
        <v>10239</v>
      </c>
      <c r="E12315" s="134">
        <v>22.57</v>
      </c>
    </row>
    <row r="12316" spans="1:5" customFormat="1" ht="12.75" x14ac:dyDescent="0.2">
      <c r="A12316" s="27">
        <v>1591</v>
      </c>
      <c r="B12316" s="27" t="s">
        <v>10237</v>
      </c>
      <c r="C12316" s="28" t="s">
        <v>14369</v>
      </c>
      <c r="D12316" s="27" t="s">
        <v>10239</v>
      </c>
      <c r="E12316" s="134">
        <v>28.5</v>
      </c>
    </row>
    <row r="12317" spans="1:5" customFormat="1" ht="12.75" x14ac:dyDescent="0.2">
      <c r="A12317" s="27">
        <v>1547</v>
      </c>
      <c r="B12317" s="27" t="s">
        <v>10237</v>
      </c>
      <c r="C12317" s="28" t="s">
        <v>14370</v>
      </c>
      <c r="D12317" s="27" t="s">
        <v>10239</v>
      </c>
      <c r="E12317" s="134">
        <v>149.34</v>
      </c>
    </row>
    <row r="12318" spans="1:5" customFormat="1" ht="12.75" x14ac:dyDescent="0.2">
      <c r="A12318" s="27">
        <v>38196</v>
      </c>
      <c r="B12318" s="27" t="s">
        <v>10237</v>
      </c>
      <c r="C12318" s="28" t="s">
        <v>14371</v>
      </c>
      <c r="D12318" s="27" t="s">
        <v>10239</v>
      </c>
      <c r="E12318" s="134">
        <v>29.08</v>
      </c>
    </row>
    <row r="12319" spans="1:5" customFormat="1" ht="12.75" x14ac:dyDescent="0.2">
      <c r="A12319" s="27">
        <v>1543</v>
      </c>
      <c r="B12319" s="27" t="s">
        <v>10237</v>
      </c>
      <c r="C12319" s="28" t="s">
        <v>14372</v>
      </c>
      <c r="D12319" s="27" t="s">
        <v>10239</v>
      </c>
      <c r="E12319" s="134">
        <v>30.91</v>
      </c>
    </row>
    <row r="12320" spans="1:5" customFormat="1" ht="12.75" x14ac:dyDescent="0.2">
      <c r="A12320" s="27">
        <v>1585</v>
      </c>
      <c r="B12320" s="27" t="s">
        <v>10237</v>
      </c>
      <c r="C12320" s="28" t="s">
        <v>14373</v>
      </c>
      <c r="D12320" s="27" t="s">
        <v>10239</v>
      </c>
      <c r="E12320" s="50">
        <v>5.99</v>
      </c>
    </row>
    <row r="12321" spans="1:5" customFormat="1" ht="12.75" x14ac:dyDescent="0.2">
      <c r="A12321" s="27">
        <v>1593</v>
      </c>
      <c r="B12321" s="27" t="s">
        <v>10237</v>
      </c>
      <c r="C12321" s="28" t="s">
        <v>14374</v>
      </c>
      <c r="D12321" s="27" t="s">
        <v>10239</v>
      </c>
      <c r="E12321" s="134">
        <v>31.79</v>
      </c>
    </row>
    <row r="12322" spans="1:5" customFormat="1" ht="12.75" x14ac:dyDescent="0.2">
      <c r="A12322" s="27">
        <v>11838</v>
      </c>
      <c r="B12322" s="27" t="s">
        <v>10237</v>
      </c>
      <c r="C12322" s="28" t="s">
        <v>14375</v>
      </c>
      <c r="D12322" s="27" t="s">
        <v>10239</v>
      </c>
      <c r="E12322" s="134">
        <v>41.94</v>
      </c>
    </row>
    <row r="12323" spans="1:5" customFormat="1" ht="12.75" x14ac:dyDescent="0.2">
      <c r="A12323" s="27">
        <v>1594</v>
      </c>
      <c r="B12323" s="27" t="s">
        <v>10237</v>
      </c>
      <c r="C12323" s="28" t="s">
        <v>14376</v>
      </c>
      <c r="D12323" s="27" t="s">
        <v>10239</v>
      </c>
      <c r="E12323" s="134">
        <v>42.4</v>
      </c>
    </row>
    <row r="12324" spans="1:5" customFormat="1" ht="12.75" x14ac:dyDescent="0.2">
      <c r="A12324" s="27">
        <v>1586</v>
      </c>
      <c r="B12324" s="27" t="s">
        <v>10237</v>
      </c>
      <c r="C12324" s="28" t="s">
        <v>14377</v>
      </c>
      <c r="D12324" s="27" t="s">
        <v>10239</v>
      </c>
      <c r="E12324" s="134">
        <v>7.57</v>
      </c>
    </row>
    <row r="12325" spans="1:5" customFormat="1" ht="12.75" x14ac:dyDescent="0.2">
      <c r="A12325" s="27">
        <v>11839</v>
      </c>
      <c r="B12325" s="27" t="s">
        <v>10237</v>
      </c>
      <c r="C12325" s="28" t="s">
        <v>14378</v>
      </c>
      <c r="D12325" s="27" t="s">
        <v>10239</v>
      </c>
      <c r="E12325" s="134">
        <v>61.03</v>
      </c>
    </row>
    <row r="12326" spans="1:5" customFormat="1" ht="12.75" x14ac:dyDescent="0.2">
      <c r="A12326" s="27">
        <v>1587</v>
      </c>
      <c r="B12326" s="27" t="s">
        <v>10237</v>
      </c>
      <c r="C12326" s="28" t="s">
        <v>14379</v>
      </c>
      <c r="D12326" s="27" t="s">
        <v>10239</v>
      </c>
      <c r="E12326" s="134">
        <v>7.71</v>
      </c>
    </row>
    <row r="12327" spans="1:5" customFormat="1" ht="12.75" x14ac:dyDescent="0.2">
      <c r="A12327" s="27">
        <v>1545</v>
      </c>
      <c r="B12327" s="27" t="s">
        <v>10237</v>
      </c>
      <c r="C12327" s="28" t="s">
        <v>14380</v>
      </c>
      <c r="D12327" s="27" t="s">
        <v>10239</v>
      </c>
      <c r="E12327" s="134">
        <v>73.23</v>
      </c>
    </row>
    <row r="12328" spans="1:5" customFormat="1" ht="12.75" x14ac:dyDescent="0.2">
      <c r="A12328" s="27">
        <v>1588</v>
      </c>
      <c r="B12328" s="27" t="s">
        <v>10237</v>
      </c>
      <c r="C12328" s="28" t="s">
        <v>14381</v>
      </c>
      <c r="D12328" s="27" t="s">
        <v>10239</v>
      </c>
      <c r="E12328" s="134">
        <v>10.58</v>
      </c>
    </row>
    <row r="12329" spans="1:5" customFormat="1" ht="12.75" x14ac:dyDescent="0.2">
      <c r="A12329" s="27">
        <v>1535</v>
      </c>
      <c r="B12329" s="27" t="s">
        <v>10237</v>
      </c>
      <c r="C12329" s="28" t="s">
        <v>14382</v>
      </c>
      <c r="D12329" s="27" t="s">
        <v>10239</v>
      </c>
      <c r="E12329" s="134">
        <v>6.1</v>
      </c>
    </row>
    <row r="12330" spans="1:5" customFormat="1" ht="12.75" x14ac:dyDescent="0.2">
      <c r="A12330" s="27">
        <v>1589</v>
      </c>
      <c r="B12330" s="27" t="s">
        <v>10237</v>
      </c>
      <c r="C12330" s="28" t="s">
        <v>14383</v>
      </c>
      <c r="D12330" s="27" t="s">
        <v>10239</v>
      </c>
      <c r="E12330" s="134">
        <v>10.92</v>
      </c>
    </row>
    <row r="12331" spans="1:5" customFormat="1" ht="12.75" x14ac:dyDescent="0.2">
      <c r="A12331" s="27">
        <v>1546</v>
      </c>
      <c r="B12331" s="27" t="s">
        <v>10237</v>
      </c>
      <c r="C12331" s="28" t="s">
        <v>14384</v>
      </c>
      <c r="D12331" s="27" t="s">
        <v>10239</v>
      </c>
      <c r="E12331" s="134">
        <v>123.58</v>
      </c>
    </row>
    <row r="12332" spans="1:5" customFormat="1" ht="12.75" x14ac:dyDescent="0.2">
      <c r="A12332" s="27">
        <v>1590</v>
      </c>
      <c r="B12332" s="27" t="s">
        <v>10237</v>
      </c>
      <c r="C12332" s="28" t="s">
        <v>14385</v>
      </c>
      <c r="D12332" s="27" t="s">
        <v>10239</v>
      </c>
      <c r="E12332" s="134">
        <v>19.22</v>
      </c>
    </row>
    <row r="12333" spans="1:5" customFormat="1" ht="12.75" x14ac:dyDescent="0.2">
      <c r="A12333" s="27">
        <v>1542</v>
      </c>
      <c r="B12333" s="27" t="s">
        <v>10237</v>
      </c>
      <c r="C12333" s="28" t="s">
        <v>14386</v>
      </c>
      <c r="D12333" s="27" t="s">
        <v>10239</v>
      </c>
      <c r="E12333" s="134">
        <v>25.46</v>
      </c>
    </row>
    <row r="12334" spans="1:5" customFormat="1" ht="25.5" x14ac:dyDescent="0.2">
      <c r="A12334" s="27">
        <v>38415</v>
      </c>
      <c r="B12334" s="27" t="s">
        <v>10237</v>
      </c>
      <c r="C12334" s="28" t="s">
        <v>14387</v>
      </c>
      <c r="D12334" s="27" t="s">
        <v>10239</v>
      </c>
      <c r="E12334" s="134">
        <v>1025.55</v>
      </c>
    </row>
    <row r="12335" spans="1:5" customFormat="1" ht="25.5" x14ac:dyDescent="0.2">
      <c r="A12335" s="27">
        <v>38414</v>
      </c>
      <c r="B12335" s="27" t="s">
        <v>10237</v>
      </c>
      <c r="C12335" s="28" t="s">
        <v>14388</v>
      </c>
      <c r="D12335" s="27" t="s">
        <v>10239</v>
      </c>
      <c r="E12335" s="134">
        <v>1439.37</v>
      </c>
    </row>
    <row r="12336" spans="1:5" customFormat="1" ht="12.75" x14ac:dyDescent="0.2">
      <c r="A12336" s="27">
        <v>38128</v>
      </c>
      <c r="B12336" s="27" t="s">
        <v>10237</v>
      </c>
      <c r="C12336" s="28" t="s">
        <v>14389</v>
      </c>
      <c r="D12336" s="27" t="s">
        <v>10287</v>
      </c>
      <c r="E12336" s="134">
        <v>0.88</v>
      </c>
    </row>
    <row r="12337" spans="1:5" customFormat="1" ht="12.75" x14ac:dyDescent="0.2">
      <c r="A12337" s="27">
        <v>7253</v>
      </c>
      <c r="B12337" s="27" t="s">
        <v>10237</v>
      </c>
      <c r="C12337" s="28" t="s">
        <v>14390</v>
      </c>
      <c r="D12337" s="27" t="s">
        <v>10385</v>
      </c>
      <c r="E12337" s="134">
        <v>188.57</v>
      </c>
    </row>
    <row r="12338" spans="1:5" customFormat="1" ht="12.75" x14ac:dyDescent="0.2">
      <c r="A12338" s="27">
        <v>4806</v>
      </c>
      <c r="B12338" s="27" t="s">
        <v>10237</v>
      </c>
      <c r="C12338" s="28" t="s">
        <v>14391</v>
      </c>
      <c r="D12338" s="27" t="s">
        <v>10283</v>
      </c>
      <c r="E12338" s="134">
        <v>14.59</v>
      </c>
    </row>
    <row r="12339" spans="1:5" customFormat="1" ht="12.75" x14ac:dyDescent="0.2">
      <c r="A12339" s="27">
        <v>34401</v>
      </c>
      <c r="B12339" s="27" t="s">
        <v>10237</v>
      </c>
      <c r="C12339" s="28" t="s">
        <v>30078</v>
      </c>
      <c r="D12339" s="27" t="s">
        <v>10239</v>
      </c>
      <c r="E12339" s="134">
        <v>1.17</v>
      </c>
    </row>
    <row r="12340" spans="1:5" customFormat="1" ht="12.75" x14ac:dyDescent="0.2">
      <c r="A12340" s="27">
        <v>7260</v>
      </c>
      <c r="B12340" s="27" t="s">
        <v>10237</v>
      </c>
      <c r="C12340" s="28" t="s">
        <v>14392</v>
      </c>
      <c r="D12340" s="27" t="s">
        <v>10239</v>
      </c>
      <c r="E12340" s="134">
        <v>1.58</v>
      </c>
    </row>
    <row r="12341" spans="1:5" customFormat="1" ht="12.75" x14ac:dyDescent="0.2">
      <c r="A12341" s="27">
        <v>7256</v>
      </c>
      <c r="B12341" s="27" t="s">
        <v>10237</v>
      </c>
      <c r="C12341" s="28" t="s">
        <v>14393</v>
      </c>
      <c r="D12341" s="27" t="s">
        <v>10239</v>
      </c>
      <c r="E12341" s="134">
        <v>0.83</v>
      </c>
    </row>
    <row r="12342" spans="1:5" customFormat="1" ht="12.75" x14ac:dyDescent="0.2">
      <c r="A12342" s="27">
        <v>7258</v>
      </c>
      <c r="B12342" s="27" t="s">
        <v>10237</v>
      </c>
      <c r="C12342" s="28" t="s">
        <v>14394</v>
      </c>
      <c r="D12342" s="27" t="s">
        <v>10239</v>
      </c>
      <c r="E12342" s="134">
        <v>0.41</v>
      </c>
    </row>
    <row r="12343" spans="1:5" customFormat="1" ht="12.75" x14ac:dyDescent="0.2">
      <c r="A12343" s="27">
        <v>34400</v>
      </c>
      <c r="B12343" s="27" t="s">
        <v>10237</v>
      </c>
      <c r="C12343" s="28" t="s">
        <v>14395</v>
      </c>
      <c r="D12343" s="27" t="s">
        <v>10239</v>
      </c>
      <c r="E12343" s="134">
        <v>3.26</v>
      </c>
    </row>
    <row r="12344" spans="1:5" customFormat="1" ht="12.75" x14ac:dyDescent="0.2">
      <c r="A12344" s="27">
        <v>10617</v>
      </c>
      <c r="B12344" s="27" t="s">
        <v>10237</v>
      </c>
      <c r="C12344" s="28" t="s">
        <v>14396</v>
      </c>
      <c r="D12344" s="27" t="s">
        <v>10239</v>
      </c>
      <c r="E12344" s="134">
        <v>4.2</v>
      </c>
    </row>
    <row r="12345" spans="1:5" customFormat="1" ht="12.75" x14ac:dyDescent="0.2">
      <c r="A12345" s="27">
        <v>44261</v>
      </c>
      <c r="B12345" s="27" t="s">
        <v>10237</v>
      </c>
      <c r="C12345" s="28" t="s">
        <v>14397</v>
      </c>
      <c r="D12345" s="27" t="s">
        <v>10239</v>
      </c>
      <c r="E12345" s="134">
        <v>187.42</v>
      </c>
    </row>
    <row r="12346" spans="1:5" customFormat="1" ht="12.75" x14ac:dyDescent="0.2">
      <c r="A12346" s="27">
        <v>7274</v>
      </c>
      <c r="B12346" s="27" t="s">
        <v>10237</v>
      </c>
      <c r="C12346" s="28" t="s">
        <v>14398</v>
      </c>
      <c r="D12346" s="27" t="s">
        <v>10239</v>
      </c>
      <c r="E12346" s="134">
        <v>90.73</v>
      </c>
    </row>
    <row r="12347" spans="1:5" customFormat="1" ht="12.75" x14ac:dyDescent="0.2">
      <c r="A12347" s="27">
        <v>44326</v>
      </c>
      <c r="B12347" s="27" t="s">
        <v>10237</v>
      </c>
      <c r="C12347" s="28" t="s">
        <v>14399</v>
      </c>
      <c r="D12347" s="27" t="s">
        <v>10239</v>
      </c>
      <c r="E12347" s="134">
        <v>1959.63</v>
      </c>
    </row>
    <row r="12348" spans="1:5" customFormat="1" ht="12.75" x14ac:dyDescent="0.2">
      <c r="A12348" s="27">
        <v>154</v>
      </c>
      <c r="B12348" s="27" t="s">
        <v>10237</v>
      </c>
      <c r="C12348" s="28" t="s">
        <v>14400</v>
      </c>
      <c r="D12348" s="27" t="s">
        <v>10289</v>
      </c>
      <c r="E12348" s="134">
        <v>61.14</v>
      </c>
    </row>
    <row r="12349" spans="1:5" customFormat="1" ht="25.5" x14ac:dyDescent="0.2">
      <c r="A12349" s="27">
        <v>38121</v>
      </c>
      <c r="B12349" s="27" t="s">
        <v>10237</v>
      </c>
      <c r="C12349" s="28" t="s">
        <v>14401</v>
      </c>
      <c r="D12349" s="27" t="s">
        <v>10289</v>
      </c>
      <c r="E12349" s="134">
        <v>26.9</v>
      </c>
    </row>
    <row r="12350" spans="1:5" customFormat="1" ht="12.75" x14ac:dyDescent="0.2">
      <c r="A12350" s="27">
        <v>43776</v>
      </c>
      <c r="B12350" s="27" t="s">
        <v>10237</v>
      </c>
      <c r="C12350" s="28" t="s">
        <v>14402</v>
      </c>
      <c r="D12350" s="27" t="s">
        <v>10289</v>
      </c>
      <c r="E12350" s="134">
        <v>29</v>
      </c>
    </row>
    <row r="12351" spans="1:5" customFormat="1" ht="12.75" x14ac:dyDescent="0.2">
      <c r="A12351" s="27">
        <v>7343</v>
      </c>
      <c r="B12351" s="27" t="s">
        <v>10237</v>
      </c>
      <c r="C12351" s="28" t="s">
        <v>14403</v>
      </c>
      <c r="D12351" s="27" t="s">
        <v>10289</v>
      </c>
      <c r="E12351" s="134">
        <v>39.57</v>
      </c>
    </row>
    <row r="12352" spans="1:5" customFormat="1" ht="12.75" x14ac:dyDescent="0.2">
      <c r="A12352" s="27">
        <v>7348</v>
      </c>
      <c r="B12352" s="27" t="s">
        <v>10237</v>
      </c>
      <c r="C12352" s="28" t="s">
        <v>14404</v>
      </c>
      <c r="D12352" s="27" t="s">
        <v>10289</v>
      </c>
      <c r="E12352" s="134">
        <v>18.5</v>
      </c>
    </row>
    <row r="12353" spans="1:5" customFormat="1" ht="25.5" x14ac:dyDescent="0.2">
      <c r="A12353" s="27">
        <v>7313</v>
      </c>
      <c r="B12353" s="27" t="s">
        <v>10237</v>
      </c>
      <c r="C12353" s="28" t="s">
        <v>14405</v>
      </c>
      <c r="D12353" s="27" t="s">
        <v>10289</v>
      </c>
      <c r="E12353" s="134">
        <v>17.34</v>
      </c>
    </row>
    <row r="12354" spans="1:5" customFormat="1" ht="12.75" x14ac:dyDescent="0.2">
      <c r="A12354" s="27">
        <v>7319</v>
      </c>
      <c r="B12354" s="27" t="s">
        <v>10237</v>
      </c>
      <c r="C12354" s="28" t="s">
        <v>14406</v>
      </c>
      <c r="D12354" s="27" t="s">
        <v>10289</v>
      </c>
      <c r="E12354" s="134">
        <v>9.92</v>
      </c>
    </row>
    <row r="12355" spans="1:5" customFormat="1" ht="12.75" x14ac:dyDescent="0.2">
      <c r="A12355" s="27">
        <v>7314</v>
      </c>
      <c r="B12355" s="27" t="s">
        <v>10237</v>
      </c>
      <c r="C12355" s="28" t="s">
        <v>14407</v>
      </c>
      <c r="D12355" s="27" t="s">
        <v>10289</v>
      </c>
      <c r="E12355" s="134">
        <v>94.03</v>
      </c>
    </row>
    <row r="12356" spans="1:5" customFormat="1" ht="12.75" x14ac:dyDescent="0.2">
      <c r="A12356" s="27">
        <v>7304</v>
      </c>
      <c r="B12356" s="27" t="s">
        <v>10237</v>
      </c>
      <c r="C12356" s="28" t="s">
        <v>14408</v>
      </c>
      <c r="D12356" s="27" t="s">
        <v>10289</v>
      </c>
      <c r="E12356" s="134">
        <v>85.95</v>
      </c>
    </row>
    <row r="12357" spans="1:5" customFormat="1" ht="12.75" x14ac:dyDescent="0.2">
      <c r="A12357" s="27">
        <v>43649</v>
      </c>
      <c r="B12357" s="27" t="s">
        <v>10237</v>
      </c>
      <c r="C12357" s="28" t="s">
        <v>14409</v>
      </c>
      <c r="D12357" s="27" t="s">
        <v>10289</v>
      </c>
      <c r="E12357" s="134">
        <v>44.45</v>
      </c>
    </row>
    <row r="12358" spans="1:5" customFormat="1" ht="12.75" x14ac:dyDescent="0.2">
      <c r="A12358" s="27">
        <v>43650</v>
      </c>
      <c r="B12358" s="27" t="s">
        <v>10237</v>
      </c>
      <c r="C12358" s="28" t="s">
        <v>14410</v>
      </c>
      <c r="D12358" s="27" t="s">
        <v>10289</v>
      </c>
      <c r="E12358" s="134">
        <v>42.01</v>
      </c>
    </row>
    <row r="12359" spans="1:5" customFormat="1" ht="12.75" x14ac:dyDescent="0.2">
      <c r="A12359" s="27">
        <v>7311</v>
      </c>
      <c r="B12359" s="27" t="s">
        <v>10237</v>
      </c>
      <c r="C12359" s="28" t="s">
        <v>14411</v>
      </c>
      <c r="D12359" s="27" t="s">
        <v>10289</v>
      </c>
      <c r="E12359" s="134">
        <v>43.03</v>
      </c>
    </row>
    <row r="12360" spans="1:5" customFormat="1" ht="12.75" x14ac:dyDescent="0.2">
      <c r="A12360" s="27">
        <v>7292</v>
      </c>
      <c r="B12360" s="27" t="s">
        <v>10237</v>
      </c>
      <c r="C12360" s="28" t="s">
        <v>14412</v>
      </c>
      <c r="D12360" s="27" t="s">
        <v>10289</v>
      </c>
      <c r="E12360" s="134">
        <v>41.66</v>
      </c>
    </row>
    <row r="12361" spans="1:5" customFormat="1" ht="25.5" x14ac:dyDescent="0.2">
      <c r="A12361" s="27">
        <v>7293</v>
      </c>
      <c r="B12361" s="27" t="s">
        <v>10237</v>
      </c>
      <c r="C12361" s="28" t="s">
        <v>14413</v>
      </c>
      <c r="D12361" s="27" t="s">
        <v>10289</v>
      </c>
      <c r="E12361" s="134">
        <v>46.09</v>
      </c>
    </row>
    <row r="12362" spans="1:5" customFormat="1" ht="12.75" x14ac:dyDescent="0.2">
      <c r="A12362" s="27">
        <v>7306</v>
      </c>
      <c r="B12362" s="27" t="s">
        <v>10237</v>
      </c>
      <c r="C12362" s="28" t="s">
        <v>14414</v>
      </c>
      <c r="D12362" s="27" t="s">
        <v>10289</v>
      </c>
      <c r="E12362" s="134">
        <v>50.86</v>
      </c>
    </row>
    <row r="12363" spans="1:5" customFormat="1" ht="12.75" x14ac:dyDescent="0.2">
      <c r="A12363" s="27">
        <v>7288</v>
      </c>
      <c r="B12363" s="27" t="s">
        <v>10237</v>
      </c>
      <c r="C12363" s="28" t="s">
        <v>14415</v>
      </c>
      <c r="D12363" s="27" t="s">
        <v>10289</v>
      </c>
      <c r="E12363" s="134">
        <v>42.23</v>
      </c>
    </row>
    <row r="12364" spans="1:5" customFormat="1" ht="12.75" x14ac:dyDescent="0.2">
      <c r="A12364" s="27">
        <v>43625</v>
      </c>
      <c r="B12364" s="27" t="s">
        <v>10237</v>
      </c>
      <c r="C12364" s="28" t="s">
        <v>14416</v>
      </c>
      <c r="D12364" s="27" t="s">
        <v>10289</v>
      </c>
      <c r="E12364" s="50">
        <v>34.1</v>
      </c>
    </row>
    <row r="12365" spans="1:5" customFormat="1" ht="12.75" x14ac:dyDescent="0.2">
      <c r="A12365" s="27">
        <v>43647</v>
      </c>
      <c r="B12365" s="27" t="s">
        <v>10237</v>
      </c>
      <c r="C12365" s="28" t="s">
        <v>14417</v>
      </c>
      <c r="D12365" s="27" t="s">
        <v>10289</v>
      </c>
      <c r="E12365" s="134">
        <v>30.97</v>
      </c>
    </row>
    <row r="12366" spans="1:5" customFormat="1" ht="12.75" x14ac:dyDescent="0.2">
      <c r="A12366" s="27">
        <v>43648</v>
      </c>
      <c r="B12366" s="27" t="s">
        <v>10237</v>
      </c>
      <c r="C12366" s="28" t="s">
        <v>14418</v>
      </c>
      <c r="D12366" s="27" t="s">
        <v>10289</v>
      </c>
      <c r="E12366" s="134">
        <v>29.89</v>
      </c>
    </row>
    <row r="12367" spans="1:5" customFormat="1" ht="12.75" x14ac:dyDescent="0.2">
      <c r="A12367" s="27">
        <v>35693</v>
      </c>
      <c r="B12367" s="27" t="s">
        <v>10237</v>
      </c>
      <c r="C12367" s="28" t="s">
        <v>14419</v>
      </c>
      <c r="D12367" s="27" t="s">
        <v>10289</v>
      </c>
      <c r="E12367" s="134">
        <v>11.5</v>
      </c>
    </row>
    <row r="12368" spans="1:5" customFormat="1" ht="12.75" x14ac:dyDescent="0.2">
      <c r="A12368" s="27">
        <v>7356</v>
      </c>
      <c r="B12368" s="27" t="s">
        <v>10237</v>
      </c>
      <c r="C12368" s="28" t="s">
        <v>14420</v>
      </c>
      <c r="D12368" s="27" t="s">
        <v>10289</v>
      </c>
      <c r="E12368" s="134">
        <v>27.58</v>
      </c>
    </row>
    <row r="12369" spans="1:5" customFormat="1" ht="12.75" x14ac:dyDescent="0.2">
      <c r="A12369" s="27">
        <v>35692</v>
      </c>
      <c r="B12369" s="27" t="s">
        <v>10237</v>
      </c>
      <c r="C12369" s="28" t="s">
        <v>14421</v>
      </c>
      <c r="D12369" s="27" t="s">
        <v>10289</v>
      </c>
      <c r="E12369" s="134">
        <v>18.05</v>
      </c>
    </row>
    <row r="12370" spans="1:5" customFormat="1" ht="12.75" x14ac:dyDescent="0.2">
      <c r="A12370" s="27">
        <v>43624</v>
      </c>
      <c r="B12370" s="27" t="s">
        <v>10237</v>
      </c>
      <c r="C12370" s="28" t="s">
        <v>14422</v>
      </c>
      <c r="D12370" s="27" t="s">
        <v>10289</v>
      </c>
      <c r="E12370" s="134">
        <v>33.61</v>
      </c>
    </row>
    <row r="12371" spans="1:5" customFormat="1" ht="12.75" x14ac:dyDescent="0.2">
      <c r="A12371" s="27">
        <v>7342</v>
      </c>
      <c r="B12371" s="27" t="s">
        <v>10237</v>
      </c>
      <c r="C12371" s="28" t="s">
        <v>14423</v>
      </c>
      <c r="D12371" s="27" t="s">
        <v>10287</v>
      </c>
      <c r="E12371" s="134">
        <v>1.9</v>
      </c>
    </row>
    <row r="12372" spans="1:5" customFormat="1" ht="12.75" x14ac:dyDescent="0.2">
      <c r="A12372" s="27">
        <v>7350</v>
      </c>
      <c r="B12372" s="27" t="s">
        <v>10237</v>
      </c>
      <c r="C12372" s="28" t="s">
        <v>14424</v>
      </c>
      <c r="D12372" s="27" t="s">
        <v>10289</v>
      </c>
      <c r="E12372" s="134">
        <v>39.81</v>
      </c>
    </row>
    <row r="12373" spans="1:5" customFormat="1" ht="25.5" x14ac:dyDescent="0.2">
      <c r="A12373" s="27">
        <v>39574</v>
      </c>
      <c r="B12373" s="27" t="s">
        <v>10237</v>
      </c>
      <c r="C12373" s="28" t="s">
        <v>14425</v>
      </c>
      <c r="D12373" s="27" t="s">
        <v>10239</v>
      </c>
      <c r="E12373" s="134">
        <v>2.98</v>
      </c>
    </row>
    <row r="12374" spans="1:5" customFormat="1" ht="12.75" x14ac:dyDescent="0.2">
      <c r="A12374" s="27">
        <v>11060</v>
      </c>
      <c r="B12374" s="27" t="s">
        <v>10237</v>
      </c>
      <c r="C12374" s="28" t="s">
        <v>14426</v>
      </c>
      <c r="D12374" s="27" t="s">
        <v>10239</v>
      </c>
      <c r="E12374" s="134">
        <v>46.54</v>
      </c>
    </row>
    <row r="12375" spans="1:5" customFormat="1" ht="12.75" x14ac:dyDescent="0.2">
      <c r="A12375" s="27">
        <v>37401</v>
      </c>
      <c r="B12375" s="27" t="s">
        <v>10237</v>
      </c>
      <c r="C12375" s="28" t="s">
        <v>14427</v>
      </c>
      <c r="D12375" s="27" t="s">
        <v>10239</v>
      </c>
      <c r="E12375" s="134">
        <v>70.599999999999994</v>
      </c>
    </row>
    <row r="12376" spans="1:5" customFormat="1" ht="12.75" x14ac:dyDescent="0.2">
      <c r="A12376" s="27">
        <v>7525</v>
      </c>
      <c r="B12376" s="27" t="s">
        <v>10237</v>
      </c>
      <c r="C12376" s="28" t="s">
        <v>14428</v>
      </c>
      <c r="D12376" s="27" t="s">
        <v>10239</v>
      </c>
      <c r="E12376" s="134">
        <v>56.13</v>
      </c>
    </row>
    <row r="12377" spans="1:5" customFormat="1" ht="12.75" x14ac:dyDescent="0.2">
      <c r="A12377" s="27">
        <v>7524</v>
      </c>
      <c r="B12377" s="27" t="s">
        <v>10237</v>
      </c>
      <c r="C12377" s="28" t="s">
        <v>14429</v>
      </c>
      <c r="D12377" s="27" t="s">
        <v>10239</v>
      </c>
      <c r="E12377" s="50">
        <v>52.89</v>
      </c>
    </row>
    <row r="12378" spans="1:5" customFormat="1" ht="12.75" x14ac:dyDescent="0.2">
      <c r="A12378" s="27">
        <v>38105</v>
      </c>
      <c r="B12378" s="27" t="s">
        <v>10237</v>
      </c>
      <c r="C12378" s="28" t="s">
        <v>14430</v>
      </c>
      <c r="D12378" s="27" t="s">
        <v>10239</v>
      </c>
      <c r="E12378" s="134">
        <v>13.59</v>
      </c>
    </row>
    <row r="12379" spans="1:5" customFormat="1" ht="25.5" x14ac:dyDescent="0.2">
      <c r="A12379" s="27">
        <v>38084</v>
      </c>
      <c r="B12379" s="27" t="s">
        <v>10237</v>
      </c>
      <c r="C12379" s="28" t="s">
        <v>14431</v>
      </c>
      <c r="D12379" s="27" t="s">
        <v>10239</v>
      </c>
      <c r="E12379" s="134">
        <v>19.3</v>
      </c>
    </row>
    <row r="12380" spans="1:5" customFormat="1" ht="12.75" x14ac:dyDescent="0.2">
      <c r="A12380" s="27">
        <v>38103</v>
      </c>
      <c r="B12380" s="27" t="s">
        <v>10237</v>
      </c>
      <c r="C12380" s="28" t="s">
        <v>14432</v>
      </c>
      <c r="D12380" s="27" t="s">
        <v>10239</v>
      </c>
      <c r="E12380" s="134">
        <v>20.399999999999999</v>
      </c>
    </row>
    <row r="12381" spans="1:5" customFormat="1" ht="12.75" x14ac:dyDescent="0.2">
      <c r="A12381" s="27">
        <v>38082</v>
      </c>
      <c r="B12381" s="27" t="s">
        <v>10237</v>
      </c>
      <c r="C12381" s="28" t="s">
        <v>14433</v>
      </c>
      <c r="D12381" s="27" t="s">
        <v>10239</v>
      </c>
      <c r="E12381" s="134">
        <v>25.13</v>
      </c>
    </row>
    <row r="12382" spans="1:5" customFormat="1" ht="12.75" x14ac:dyDescent="0.2">
      <c r="A12382" s="27">
        <v>38104</v>
      </c>
      <c r="B12382" s="27" t="s">
        <v>10237</v>
      </c>
      <c r="C12382" s="28" t="s">
        <v>14434</v>
      </c>
      <c r="D12382" s="27" t="s">
        <v>10239</v>
      </c>
      <c r="E12382" s="134">
        <v>39.94</v>
      </c>
    </row>
    <row r="12383" spans="1:5" customFormat="1" ht="25.5" x14ac:dyDescent="0.2">
      <c r="A12383" s="27">
        <v>38083</v>
      </c>
      <c r="B12383" s="27" t="s">
        <v>10237</v>
      </c>
      <c r="C12383" s="28" t="s">
        <v>14435</v>
      </c>
      <c r="D12383" s="27" t="s">
        <v>10239</v>
      </c>
      <c r="E12383" s="134">
        <v>44.34</v>
      </c>
    </row>
    <row r="12384" spans="1:5" customFormat="1" ht="12.75" x14ac:dyDescent="0.2">
      <c r="A12384" s="27">
        <v>38101</v>
      </c>
      <c r="B12384" s="27" t="s">
        <v>10237</v>
      </c>
      <c r="C12384" s="28" t="s">
        <v>14436</v>
      </c>
      <c r="D12384" s="27" t="s">
        <v>10239</v>
      </c>
      <c r="E12384" s="50">
        <v>9.6999999999999993</v>
      </c>
    </row>
    <row r="12385" spans="1:5" customFormat="1" ht="12.75" x14ac:dyDescent="0.2">
      <c r="A12385" s="27">
        <v>7528</v>
      </c>
      <c r="B12385" s="27" t="s">
        <v>10237</v>
      </c>
      <c r="C12385" s="28" t="s">
        <v>14437</v>
      </c>
      <c r="D12385" s="27" t="s">
        <v>10239</v>
      </c>
      <c r="E12385" s="134">
        <v>11.4</v>
      </c>
    </row>
    <row r="12386" spans="1:5" customFormat="1" ht="12.75" x14ac:dyDescent="0.2">
      <c r="A12386" s="27">
        <v>12147</v>
      </c>
      <c r="B12386" s="27" t="s">
        <v>10237</v>
      </c>
      <c r="C12386" s="28" t="s">
        <v>14438</v>
      </c>
      <c r="D12386" s="27" t="s">
        <v>10239</v>
      </c>
      <c r="E12386" s="134">
        <v>17.38</v>
      </c>
    </row>
    <row r="12387" spans="1:5" customFormat="1" ht="12.75" x14ac:dyDescent="0.2">
      <c r="A12387" s="27">
        <v>38075</v>
      </c>
      <c r="B12387" s="27" t="s">
        <v>10237</v>
      </c>
      <c r="C12387" s="28" t="s">
        <v>14439</v>
      </c>
      <c r="D12387" s="27" t="s">
        <v>10239</v>
      </c>
      <c r="E12387" s="134">
        <v>19.75</v>
      </c>
    </row>
    <row r="12388" spans="1:5" customFormat="1" ht="12.75" x14ac:dyDescent="0.2">
      <c r="A12388" s="27">
        <v>38102</v>
      </c>
      <c r="B12388" s="27" t="s">
        <v>10237</v>
      </c>
      <c r="C12388" s="28" t="s">
        <v>14440</v>
      </c>
      <c r="D12388" s="27" t="s">
        <v>10239</v>
      </c>
      <c r="E12388" s="134">
        <v>12.41</v>
      </c>
    </row>
    <row r="12389" spans="1:5" customFormat="1" ht="25.5" x14ac:dyDescent="0.2">
      <c r="A12389" s="27">
        <v>38076</v>
      </c>
      <c r="B12389" s="27" t="s">
        <v>10237</v>
      </c>
      <c r="C12389" s="28" t="s">
        <v>14441</v>
      </c>
      <c r="D12389" s="27" t="s">
        <v>10239</v>
      </c>
      <c r="E12389" s="134">
        <v>22.14</v>
      </c>
    </row>
    <row r="12390" spans="1:5" customFormat="1" ht="12.75" x14ac:dyDescent="0.2">
      <c r="A12390" s="27">
        <v>7592</v>
      </c>
      <c r="B12390" s="27" t="s">
        <v>10237</v>
      </c>
      <c r="C12390" s="28" t="s">
        <v>14442</v>
      </c>
      <c r="D12390" s="27" t="s">
        <v>10387</v>
      </c>
      <c r="E12390" s="134">
        <v>36.42</v>
      </c>
    </row>
    <row r="12391" spans="1:5" customFormat="1" ht="12.75" x14ac:dyDescent="0.2">
      <c r="A12391" s="27">
        <v>40820</v>
      </c>
      <c r="B12391" s="27" t="s">
        <v>10237</v>
      </c>
      <c r="C12391" s="28" t="s">
        <v>14443</v>
      </c>
      <c r="D12391" s="27" t="s">
        <v>10389</v>
      </c>
      <c r="E12391" s="134">
        <v>6383.88</v>
      </c>
    </row>
    <row r="12392" spans="1:5" customFormat="1" ht="25.5" x14ac:dyDescent="0.2">
      <c r="A12392" s="27">
        <v>11826</v>
      </c>
      <c r="B12392" s="27" t="s">
        <v>10237</v>
      </c>
      <c r="C12392" s="28" t="s">
        <v>14444</v>
      </c>
      <c r="D12392" s="27" t="s">
        <v>10239</v>
      </c>
      <c r="E12392" s="134">
        <v>58.16</v>
      </c>
    </row>
    <row r="12393" spans="1:5" customFormat="1" ht="25.5" x14ac:dyDescent="0.2">
      <c r="A12393" s="27">
        <v>7606</v>
      </c>
      <c r="B12393" s="27" t="s">
        <v>10237</v>
      </c>
      <c r="C12393" s="28" t="s">
        <v>14445</v>
      </c>
      <c r="D12393" s="27" t="s">
        <v>10239</v>
      </c>
      <c r="E12393" s="134">
        <v>69.94</v>
      </c>
    </row>
    <row r="12394" spans="1:5" customFormat="1" ht="25.5" x14ac:dyDescent="0.2">
      <c r="A12394" s="27">
        <v>11763</v>
      </c>
      <c r="B12394" s="27" t="s">
        <v>10237</v>
      </c>
      <c r="C12394" s="28" t="s">
        <v>14446</v>
      </c>
      <c r="D12394" s="27" t="s">
        <v>10239</v>
      </c>
      <c r="E12394" s="134">
        <v>152.74</v>
      </c>
    </row>
    <row r="12395" spans="1:5" customFormat="1" ht="25.5" x14ac:dyDescent="0.2">
      <c r="A12395" s="27">
        <v>11764</v>
      </c>
      <c r="B12395" s="27" t="s">
        <v>10237</v>
      </c>
      <c r="C12395" s="28" t="s">
        <v>14447</v>
      </c>
      <c r="D12395" s="27" t="s">
        <v>10239</v>
      </c>
      <c r="E12395" s="134">
        <v>125.32</v>
      </c>
    </row>
    <row r="12396" spans="1:5" customFormat="1" ht="25.5" x14ac:dyDescent="0.2">
      <c r="A12396" s="27">
        <v>11829</v>
      </c>
      <c r="B12396" s="27" t="s">
        <v>10237</v>
      </c>
      <c r="C12396" s="28" t="s">
        <v>14448</v>
      </c>
      <c r="D12396" s="27" t="s">
        <v>10239</v>
      </c>
      <c r="E12396" s="134">
        <v>30.29</v>
      </c>
    </row>
    <row r="12397" spans="1:5" customFormat="1" ht="25.5" x14ac:dyDescent="0.2">
      <c r="A12397" s="27">
        <v>11830</v>
      </c>
      <c r="B12397" s="27" t="s">
        <v>10237</v>
      </c>
      <c r="C12397" s="28" t="s">
        <v>14449</v>
      </c>
      <c r="D12397" s="27" t="s">
        <v>10239</v>
      </c>
      <c r="E12397" s="134">
        <v>32.700000000000003</v>
      </c>
    </row>
    <row r="12398" spans="1:5" customFormat="1" ht="25.5" x14ac:dyDescent="0.2">
      <c r="A12398" s="27">
        <v>11825</v>
      </c>
      <c r="B12398" s="27" t="s">
        <v>10237</v>
      </c>
      <c r="C12398" s="28" t="s">
        <v>14450</v>
      </c>
      <c r="D12398" s="27" t="s">
        <v>10239</v>
      </c>
      <c r="E12398" s="50">
        <v>73.58</v>
      </c>
    </row>
    <row r="12399" spans="1:5" customFormat="1" ht="25.5" x14ac:dyDescent="0.2">
      <c r="A12399" s="27">
        <v>11767</v>
      </c>
      <c r="B12399" s="27" t="s">
        <v>10237</v>
      </c>
      <c r="C12399" s="28" t="s">
        <v>14451</v>
      </c>
      <c r="D12399" s="27" t="s">
        <v>10239</v>
      </c>
      <c r="E12399" s="50">
        <v>195.98</v>
      </c>
    </row>
    <row r="12400" spans="1:5" customFormat="1" ht="25.5" x14ac:dyDescent="0.2">
      <c r="A12400" s="27">
        <v>11766</v>
      </c>
      <c r="B12400" s="27" t="s">
        <v>10237</v>
      </c>
      <c r="C12400" s="28" t="s">
        <v>14452</v>
      </c>
      <c r="D12400" s="27" t="s">
        <v>10239</v>
      </c>
      <c r="E12400" s="50">
        <v>45.68</v>
      </c>
    </row>
    <row r="12401" spans="1:5" customFormat="1" ht="25.5" x14ac:dyDescent="0.2">
      <c r="A12401" s="27">
        <v>11765</v>
      </c>
      <c r="B12401" s="27" t="s">
        <v>10237</v>
      </c>
      <c r="C12401" s="28" t="s">
        <v>14453</v>
      </c>
      <c r="D12401" s="27" t="s">
        <v>10239</v>
      </c>
      <c r="E12401" s="50">
        <v>83.52</v>
      </c>
    </row>
    <row r="12402" spans="1:5" customFormat="1" ht="25.5" x14ac:dyDescent="0.2">
      <c r="A12402" s="27">
        <v>11824</v>
      </c>
      <c r="B12402" s="27" t="s">
        <v>10237</v>
      </c>
      <c r="C12402" s="28" t="s">
        <v>14454</v>
      </c>
      <c r="D12402" s="27" t="s">
        <v>10239</v>
      </c>
      <c r="E12402" s="50">
        <v>53.73</v>
      </c>
    </row>
    <row r="12403" spans="1:5" customFormat="1" ht="25.5" x14ac:dyDescent="0.2">
      <c r="A12403" s="27">
        <v>44045</v>
      </c>
      <c r="B12403" s="27" t="s">
        <v>10237</v>
      </c>
      <c r="C12403" s="28" t="s">
        <v>30079</v>
      </c>
      <c r="D12403" s="27" t="s">
        <v>10239</v>
      </c>
      <c r="E12403" s="50">
        <v>257.47000000000003</v>
      </c>
    </row>
    <row r="12404" spans="1:5" customFormat="1" ht="25.5" x14ac:dyDescent="0.2">
      <c r="A12404" s="27">
        <v>39702</v>
      </c>
      <c r="B12404" s="27" t="s">
        <v>10237</v>
      </c>
      <c r="C12404" s="28" t="s">
        <v>14455</v>
      </c>
      <c r="D12404" s="27" t="s">
        <v>10239</v>
      </c>
      <c r="E12404" s="50">
        <v>1709.98</v>
      </c>
    </row>
    <row r="12405" spans="1:5" customFormat="1" ht="25.5" x14ac:dyDescent="0.2">
      <c r="A12405" s="27">
        <v>13415</v>
      </c>
      <c r="B12405" s="27" t="s">
        <v>10237</v>
      </c>
      <c r="C12405" s="28" t="s">
        <v>14456</v>
      </c>
      <c r="D12405" s="27" t="s">
        <v>10239</v>
      </c>
      <c r="E12405" s="50">
        <v>56.14</v>
      </c>
    </row>
    <row r="12406" spans="1:5" customFormat="1" ht="25.5" x14ac:dyDescent="0.2">
      <c r="A12406" s="27">
        <v>7602</v>
      </c>
      <c r="B12406" s="27" t="s">
        <v>10237</v>
      </c>
      <c r="C12406" s="28" t="s">
        <v>30080</v>
      </c>
      <c r="D12406" s="27" t="s">
        <v>10239</v>
      </c>
      <c r="E12406" s="50">
        <v>35.82</v>
      </c>
    </row>
    <row r="12407" spans="1:5" customFormat="1" ht="25.5" x14ac:dyDescent="0.2">
      <c r="A12407" s="27">
        <v>7603</v>
      </c>
      <c r="B12407" s="27" t="s">
        <v>10237</v>
      </c>
      <c r="C12407" s="28" t="s">
        <v>30081</v>
      </c>
      <c r="D12407" s="27" t="s">
        <v>10239</v>
      </c>
      <c r="E12407" s="50">
        <v>30.39</v>
      </c>
    </row>
    <row r="12408" spans="1:5" customFormat="1" ht="12.75" x14ac:dyDescent="0.2">
      <c r="A12408" s="27">
        <v>11777</v>
      </c>
      <c r="B12408" s="27" t="s">
        <v>10237</v>
      </c>
      <c r="C12408" s="28" t="s">
        <v>14457</v>
      </c>
      <c r="D12408" s="27" t="s">
        <v>10239</v>
      </c>
      <c r="E12408" s="50">
        <v>173.25</v>
      </c>
    </row>
    <row r="12409" spans="1:5" customFormat="1" ht="25.5" x14ac:dyDescent="0.2">
      <c r="A12409" s="27">
        <v>13417</v>
      </c>
      <c r="B12409" s="27" t="s">
        <v>10237</v>
      </c>
      <c r="C12409" s="28" t="s">
        <v>30082</v>
      </c>
      <c r="D12409" s="27" t="s">
        <v>10239</v>
      </c>
      <c r="E12409" s="50">
        <v>73.11</v>
      </c>
    </row>
    <row r="12410" spans="1:5" customFormat="1" ht="12.75" x14ac:dyDescent="0.2">
      <c r="A12410" s="27">
        <v>36791</v>
      </c>
      <c r="B12410" s="27" t="s">
        <v>10237</v>
      </c>
      <c r="C12410" s="28" t="s">
        <v>30083</v>
      </c>
      <c r="D12410" s="27" t="s">
        <v>10239</v>
      </c>
      <c r="E12410" s="134">
        <v>109.74</v>
      </c>
    </row>
    <row r="12411" spans="1:5" customFormat="1" ht="25.5" x14ac:dyDescent="0.2">
      <c r="A12411" s="27">
        <v>36795</v>
      </c>
      <c r="B12411" s="27" t="s">
        <v>10237</v>
      </c>
      <c r="C12411" s="28" t="s">
        <v>14458</v>
      </c>
      <c r="D12411" s="27" t="s">
        <v>10239</v>
      </c>
      <c r="E12411" s="134">
        <v>1387.49</v>
      </c>
    </row>
    <row r="12412" spans="1:5" customFormat="1" ht="25.5" x14ac:dyDescent="0.2">
      <c r="A12412" s="27">
        <v>36796</v>
      </c>
      <c r="B12412" s="27" t="s">
        <v>10237</v>
      </c>
      <c r="C12412" s="28" t="s">
        <v>14459</v>
      </c>
      <c r="D12412" s="27" t="s">
        <v>10239</v>
      </c>
      <c r="E12412" s="50">
        <v>115.3</v>
      </c>
    </row>
    <row r="12413" spans="1:5" customFormat="1" ht="25.5" x14ac:dyDescent="0.2">
      <c r="A12413" s="27">
        <v>36792</v>
      </c>
      <c r="B12413" s="27" t="s">
        <v>10237</v>
      </c>
      <c r="C12413" s="28" t="s">
        <v>30084</v>
      </c>
      <c r="D12413" s="27" t="s">
        <v>10239</v>
      </c>
      <c r="E12413" s="50">
        <v>146.05000000000001</v>
      </c>
    </row>
    <row r="12414" spans="1:5" customFormat="1" ht="12.75" x14ac:dyDescent="0.2">
      <c r="A12414" s="27">
        <v>11773</v>
      </c>
      <c r="B12414" s="27" t="s">
        <v>10237</v>
      </c>
      <c r="C12414" s="28" t="s">
        <v>30085</v>
      </c>
      <c r="D12414" s="27" t="s">
        <v>10239</v>
      </c>
      <c r="E12414" s="50">
        <v>97.22</v>
      </c>
    </row>
    <row r="12415" spans="1:5" customFormat="1" ht="25.5" x14ac:dyDescent="0.2">
      <c r="A12415" s="27">
        <v>11762</v>
      </c>
      <c r="B12415" s="27" t="s">
        <v>10237</v>
      </c>
      <c r="C12415" s="28" t="s">
        <v>30086</v>
      </c>
      <c r="D12415" s="27" t="s">
        <v>10239</v>
      </c>
      <c r="E12415" s="50">
        <v>46.11</v>
      </c>
    </row>
    <row r="12416" spans="1:5" customFormat="1" ht="25.5" x14ac:dyDescent="0.2">
      <c r="A12416" s="27">
        <v>7604</v>
      </c>
      <c r="B12416" s="27" t="s">
        <v>10237</v>
      </c>
      <c r="C12416" s="28" t="s">
        <v>30087</v>
      </c>
      <c r="D12416" s="27" t="s">
        <v>10239</v>
      </c>
      <c r="E12416" s="50">
        <v>39.049999999999997</v>
      </c>
    </row>
    <row r="12417" spans="1:5" customFormat="1" ht="25.5" x14ac:dyDescent="0.2">
      <c r="A12417" s="27">
        <v>13984</v>
      </c>
      <c r="B12417" s="27" t="s">
        <v>10237</v>
      </c>
      <c r="C12417" s="28" t="s">
        <v>30088</v>
      </c>
      <c r="D12417" s="27" t="s">
        <v>10239</v>
      </c>
      <c r="E12417" s="50">
        <v>56.75</v>
      </c>
    </row>
    <row r="12418" spans="1:5" customFormat="1" ht="25.5" x14ac:dyDescent="0.2">
      <c r="A12418" s="27">
        <v>11772</v>
      </c>
      <c r="B12418" s="27" t="s">
        <v>10237</v>
      </c>
      <c r="C12418" s="28" t="s">
        <v>30089</v>
      </c>
      <c r="D12418" s="27" t="s">
        <v>10239</v>
      </c>
      <c r="E12418" s="50">
        <v>97.53</v>
      </c>
    </row>
    <row r="12419" spans="1:5" customFormat="1" ht="25.5" x14ac:dyDescent="0.2">
      <c r="A12419" s="27">
        <v>13983</v>
      </c>
      <c r="B12419" s="27" t="s">
        <v>10237</v>
      </c>
      <c r="C12419" s="28" t="s">
        <v>30090</v>
      </c>
      <c r="D12419" s="27" t="s">
        <v>10239</v>
      </c>
      <c r="E12419" s="50">
        <v>73.86</v>
      </c>
    </row>
    <row r="12420" spans="1:5" customFormat="1" ht="25.5" x14ac:dyDescent="0.2">
      <c r="A12420" s="27">
        <v>13416</v>
      </c>
      <c r="B12420" s="27" t="s">
        <v>10237</v>
      </c>
      <c r="C12420" s="28" t="s">
        <v>30091</v>
      </c>
      <c r="D12420" s="27" t="s">
        <v>10239</v>
      </c>
      <c r="E12420" s="50">
        <v>65.599999999999994</v>
      </c>
    </row>
    <row r="12421" spans="1:5" customFormat="1" ht="25.5" x14ac:dyDescent="0.2">
      <c r="A12421" s="27">
        <v>40329</v>
      </c>
      <c r="B12421" s="27" t="s">
        <v>10237</v>
      </c>
      <c r="C12421" s="28" t="s">
        <v>14460</v>
      </c>
      <c r="D12421" s="27" t="s">
        <v>10239</v>
      </c>
      <c r="E12421" s="50">
        <v>18.98</v>
      </c>
    </row>
    <row r="12422" spans="1:5" customFormat="1" ht="25.5" x14ac:dyDescent="0.2">
      <c r="A12422" s="27">
        <v>11823</v>
      </c>
      <c r="B12422" s="27" t="s">
        <v>10237</v>
      </c>
      <c r="C12422" s="28" t="s">
        <v>14461</v>
      </c>
      <c r="D12422" s="27" t="s">
        <v>10239</v>
      </c>
      <c r="E12422" s="50">
        <v>7.99</v>
      </c>
    </row>
    <row r="12423" spans="1:5" customFormat="1" ht="12.75" x14ac:dyDescent="0.2">
      <c r="A12423" s="27">
        <v>11822</v>
      </c>
      <c r="B12423" s="27" t="s">
        <v>10237</v>
      </c>
      <c r="C12423" s="28" t="s">
        <v>14462</v>
      </c>
      <c r="D12423" s="27" t="s">
        <v>10239</v>
      </c>
      <c r="E12423" s="50">
        <v>24.8</v>
      </c>
    </row>
    <row r="12424" spans="1:5" customFormat="1" ht="12.75" x14ac:dyDescent="0.2">
      <c r="A12424" s="27">
        <v>11831</v>
      </c>
      <c r="B12424" s="27" t="s">
        <v>10237</v>
      </c>
      <c r="C12424" s="28" t="s">
        <v>14463</v>
      </c>
      <c r="D12424" s="27" t="s">
        <v>10239</v>
      </c>
      <c r="E12424" s="50">
        <v>14.92</v>
      </c>
    </row>
    <row r="12425" spans="1:5" customFormat="1" ht="25.5" x14ac:dyDescent="0.2">
      <c r="A12425" s="27">
        <v>7613</v>
      </c>
      <c r="B12425" s="27" t="s">
        <v>10237</v>
      </c>
      <c r="C12425" s="28" t="s">
        <v>14464</v>
      </c>
      <c r="D12425" s="27" t="s">
        <v>10239</v>
      </c>
      <c r="E12425" s="50">
        <v>122800.48</v>
      </c>
    </row>
    <row r="12426" spans="1:5" customFormat="1" ht="25.5" x14ac:dyDescent="0.2">
      <c r="A12426" s="27">
        <v>7619</v>
      </c>
      <c r="B12426" s="27" t="s">
        <v>10237</v>
      </c>
      <c r="C12426" s="28" t="s">
        <v>14465</v>
      </c>
      <c r="D12426" s="27" t="s">
        <v>10239</v>
      </c>
      <c r="E12426" s="50">
        <v>18982.32</v>
      </c>
    </row>
    <row r="12427" spans="1:5" customFormat="1" ht="25.5" x14ac:dyDescent="0.2">
      <c r="A12427" s="27">
        <v>12076</v>
      </c>
      <c r="B12427" s="27" t="s">
        <v>10237</v>
      </c>
      <c r="C12427" s="28" t="s">
        <v>14466</v>
      </c>
      <c r="D12427" s="27" t="s">
        <v>10239</v>
      </c>
      <c r="E12427" s="134">
        <v>8707.48</v>
      </c>
    </row>
    <row r="12428" spans="1:5" customFormat="1" ht="25.5" x14ac:dyDescent="0.2">
      <c r="A12428" s="27">
        <v>7614</v>
      </c>
      <c r="B12428" s="27" t="s">
        <v>10237</v>
      </c>
      <c r="C12428" s="28" t="s">
        <v>14467</v>
      </c>
      <c r="D12428" s="27" t="s">
        <v>10239</v>
      </c>
      <c r="E12428" s="134">
        <v>23941.24</v>
      </c>
    </row>
    <row r="12429" spans="1:5" customFormat="1" ht="25.5" x14ac:dyDescent="0.2">
      <c r="A12429" s="27">
        <v>7618</v>
      </c>
      <c r="B12429" s="27" t="s">
        <v>10237</v>
      </c>
      <c r="C12429" s="28" t="s">
        <v>14468</v>
      </c>
      <c r="D12429" s="27" t="s">
        <v>10239</v>
      </c>
      <c r="E12429" s="134">
        <v>155276.93</v>
      </c>
    </row>
    <row r="12430" spans="1:5" customFormat="1" ht="25.5" x14ac:dyDescent="0.2">
      <c r="A12430" s="27">
        <v>7620</v>
      </c>
      <c r="B12430" s="27" t="s">
        <v>10237</v>
      </c>
      <c r="C12430" s="28" t="s">
        <v>14469</v>
      </c>
      <c r="D12430" s="27" t="s">
        <v>10239</v>
      </c>
      <c r="E12430" s="134">
        <v>33586.03</v>
      </c>
    </row>
    <row r="12431" spans="1:5" customFormat="1" ht="25.5" x14ac:dyDescent="0.2">
      <c r="A12431" s="27">
        <v>7610</v>
      </c>
      <c r="B12431" s="27" t="s">
        <v>10237</v>
      </c>
      <c r="C12431" s="28" t="s">
        <v>14470</v>
      </c>
      <c r="D12431" s="27" t="s">
        <v>10239</v>
      </c>
      <c r="E12431" s="134">
        <v>10635.57</v>
      </c>
    </row>
    <row r="12432" spans="1:5" customFormat="1" ht="25.5" x14ac:dyDescent="0.2">
      <c r="A12432" s="27">
        <v>7615</v>
      </c>
      <c r="B12432" s="27" t="s">
        <v>10237</v>
      </c>
      <c r="C12432" s="28" t="s">
        <v>14471</v>
      </c>
      <c r="D12432" s="27" t="s">
        <v>10239</v>
      </c>
      <c r="E12432" s="134">
        <v>39183.699999999997</v>
      </c>
    </row>
    <row r="12433" spans="1:5" customFormat="1" ht="25.5" x14ac:dyDescent="0.2">
      <c r="A12433" s="27">
        <v>7617</v>
      </c>
      <c r="B12433" s="27" t="s">
        <v>10237</v>
      </c>
      <c r="C12433" s="28" t="s">
        <v>14472</v>
      </c>
      <c r="D12433" s="27" t="s">
        <v>10239</v>
      </c>
      <c r="E12433" s="134">
        <v>11879.5</v>
      </c>
    </row>
    <row r="12434" spans="1:5" customFormat="1" ht="25.5" x14ac:dyDescent="0.2">
      <c r="A12434" s="27">
        <v>7616</v>
      </c>
      <c r="B12434" s="27" t="s">
        <v>10237</v>
      </c>
      <c r="C12434" s="28" t="s">
        <v>14473</v>
      </c>
      <c r="D12434" s="27" t="s">
        <v>10239</v>
      </c>
      <c r="E12434" s="134">
        <v>63941.58</v>
      </c>
    </row>
    <row r="12435" spans="1:5" customFormat="1" ht="25.5" x14ac:dyDescent="0.2">
      <c r="A12435" s="27">
        <v>7611</v>
      </c>
      <c r="B12435" s="27" t="s">
        <v>10237</v>
      </c>
      <c r="C12435" s="28" t="s">
        <v>14474</v>
      </c>
      <c r="D12435" s="27" t="s">
        <v>10239</v>
      </c>
      <c r="E12435" s="134">
        <v>15362.5</v>
      </c>
    </row>
    <row r="12436" spans="1:5" customFormat="1" ht="25.5" x14ac:dyDescent="0.2">
      <c r="A12436" s="27">
        <v>7612</v>
      </c>
      <c r="B12436" s="27" t="s">
        <v>10237</v>
      </c>
      <c r="C12436" s="28" t="s">
        <v>14475</v>
      </c>
      <c r="D12436" s="27" t="s">
        <v>10239</v>
      </c>
      <c r="E12436" s="134">
        <v>87706.81</v>
      </c>
    </row>
    <row r="12437" spans="1:5" customFormat="1" ht="12.75" x14ac:dyDescent="0.2">
      <c r="A12437" s="27">
        <v>37371</v>
      </c>
      <c r="B12437" s="27" t="s">
        <v>10237</v>
      </c>
      <c r="C12437" s="28" t="s">
        <v>14476</v>
      </c>
      <c r="D12437" s="27" t="s">
        <v>10387</v>
      </c>
      <c r="E12437" s="134">
        <v>0.69</v>
      </c>
    </row>
    <row r="12438" spans="1:5" customFormat="1" ht="12.75" x14ac:dyDescent="0.2">
      <c r="A12438" s="27">
        <v>40861</v>
      </c>
      <c r="B12438" s="27" t="s">
        <v>10237</v>
      </c>
      <c r="C12438" s="28" t="s">
        <v>14477</v>
      </c>
      <c r="D12438" s="27" t="s">
        <v>10389</v>
      </c>
      <c r="E12438" s="134">
        <v>129.91</v>
      </c>
    </row>
    <row r="12439" spans="1:5" customFormat="1" ht="25.5" x14ac:dyDescent="0.2">
      <c r="A12439" s="27">
        <v>36510</v>
      </c>
      <c r="B12439" s="27" t="s">
        <v>10237</v>
      </c>
      <c r="C12439" s="28" t="s">
        <v>14478</v>
      </c>
      <c r="D12439" s="27" t="s">
        <v>10239</v>
      </c>
      <c r="E12439" s="134">
        <v>1113149.8</v>
      </c>
    </row>
    <row r="12440" spans="1:5" customFormat="1" ht="25.5" x14ac:dyDescent="0.2">
      <c r="A12440" s="27">
        <v>25020</v>
      </c>
      <c r="B12440" s="27" t="s">
        <v>10237</v>
      </c>
      <c r="C12440" s="28" t="s">
        <v>14479</v>
      </c>
      <c r="D12440" s="27" t="s">
        <v>10239</v>
      </c>
      <c r="E12440" s="134">
        <v>4585785.54</v>
      </c>
    </row>
    <row r="12441" spans="1:5" customFormat="1" ht="25.5" x14ac:dyDescent="0.2">
      <c r="A12441" s="27">
        <v>7622</v>
      </c>
      <c r="B12441" s="27" t="s">
        <v>10237</v>
      </c>
      <c r="C12441" s="28" t="s">
        <v>14480</v>
      </c>
      <c r="D12441" s="27" t="s">
        <v>10239</v>
      </c>
      <c r="E12441" s="134">
        <v>1079918</v>
      </c>
    </row>
    <row r="12442" spans="1:5" customFormat="1" ht="25.5" x14ac:dyDescent="0.2">
      <c r="A12442" s="27">
        <v>7624</v>
      </c>
      <c r="B12442" s="27" t="s">
        <v>10237</v>
      </c>
      <c r="C12442" s="28" t="s">
        <v>14481</v>
      </c>
      <c r="D12442" s="27" t="s">
        <v>10239</v>
      </c>
      <c r="E12442" s="134">
        <v>1400000</v>
      </c>
    </row>
    <row r="12443" spans="1:5" customFormat="1" ht="25.5" x14ac:dyDescent="0.2">
      <c r="A12443" s="27">
        <v>7625</v>
      </c>
      <c r="B12443" s="27" t="s">
        <v>10237</v>
      </c>
      <c r="C12443" s="28" t="s">
        <v>14482</v>
      </c>
      <c r="D12443" s="27" t="s">
        <v>10239</v>
      </c>
      <c r="E12443" s="134">
        <v>1391437.18</v>
      </c>
    </row>
    <row r="12444" spans="1:5" customFormat="1" ht="25.5" x14ac:dyDescent="0.2">
      <c r="A12444" s="27">
        <v>7623</v>
      </c>
      <c r="B12444" s="27" t="s">
        <v>10237</v>
      </c>
      <c r="C12444" s="28" t="s">
        <v>14483</v>
      </c>
      <c r="D12444" s="27" t="s">
        <v>10239</v>
      </c>
      <c r="E12444" s="134">
        <v>4585785.54</v>
      </c>
    </row>
    <row r="12445" spans="1:5" customFormat="1" ht="25.5" x14ac:dyDescent="0.2">
      <c r="A12445" s="27">
        <v>36508</v>
      </c>
      <c r="B12445" s="27" t="s">
        <v>10237</v>
      </c>
      <c r="C12445" s="28" t="s">
        <v>14484</v>
      </c>
      <c r="D12445" s="27" t="s">
        <v>10239</v>
      </c>
      <c r="E12445" s="134">
        <v>2062409.72</v>
      </c>
    </row>
    <row r="12446" spans="1:5" customFormat="1" ht="25.5" x14ac:dyDescent="0.2">
      <c r="A12446" s="27">
        <v>36509</v>
      </c>
      <c r="B12446" s="27" t="s">
        <v>10237</v>
      </c>
      <c r="C12446" s="28" t="s">
        <v>14485</v>
      </c>
      <c r="D12446" s="27" t="s">
        <v>10239</v>
      </c>
      <c r="E12446" s="134">
        <v>1130275.1599999999</v>
      </c>
    </row>
    <row r="12447" spans="1:5" customFormat="1" ht="12.75" x14ac:dyDescent="0.2">
      <c r="A12447" s="27">
        <v>13238</v>
      </c>
      <c r="B12447" s="27" t="s">
        <v>10237</v>
      </c>
      <c r="C12447" s="28" t="s">
        <v>14486</v>
      </c>
      <c r="D12447" s="27" t="s">
        <v>10239</v>
      </c>
      <c r="E12447" s="50">
        <v>312056.05</v>
      </c>
    </row>
    <row r="12448" spans="1:5" customFormat="1" ht="12.75" x14ac:dyDescent="0.2">
      <c r="A12448" s="27">
        <v>36511</v>
      </c>
      <c r="B12448" s="27" t="s">
        <v>10237</v>
      </c>
      <c r="C12448" s="28" t="s">
        <v>14487</v>
      </c>
      <c r="D12448" s="27" t="s">
        <v>10239</v>
      </c>
      <c r="E12448" s="134">
        <v>361588.76</v>
      </c>
    </row>
    <row r="12449" spans="1:5" customFormat="1" ht="12.75" x14ac:dyDescent="0.2">
      <c r="A12449" s="27">
        <v>36515</v>
      </c>
      <c r="B12449" s="27" t="s">
        <v>10237</v>
      </c>
      <c r="C12449" s="28" t="s">
        <v>14488</v>
      </c>
      <c r="D12449" s="27" t="s">
        <v>10239</v>
      </c>
      <c r="E12449" s="134">
        <v>106495.31</v>
      </c>
    </row>
    <row r="12450" spans="1:5" customFormat="1" ht="12.75" x14ac:dyDescent="0.2">
      <c r="A12450" s="27">
        <v>10598</v>
      </c>
      <c r="B12450" s="27" t="s">
        <v>10237</v>
      </c>
      <c r="C12450" s="28" t="s">
        <v>14489</v>
      </c>
      <c r="D12450" s="27" t="s">
        <v>10239</v>
      </c>
      <c r="E12450" s="50">
        <v>172698.23999999999</v>
      </c>
    </row>
    <row r="12451" spans="1:5" customFormat="1" ht="12.75" x14ac:dyDescent="0.2">
      <c r="A12451" s="27">
        <v>7640</v>
      </c>
      <c r="B12451" s="27" t="s">
        <v>10237</v>
      </c>
      <c r="C12451" s="28" t="s">
        <v>14490</v>
      </c>
      <c r="D12451" s="27" t="s">
        <v>10239</v>
      </c>
      <c r="E12451" s="50">
        <v>265000</v>
      </c>
    </row>
    <row r="12452" spans="1:5" customFormat="1" ht="12.75" x14ac:dyDescent="0.2">
      <c r="A12452" s="27">
        <v>36513</v>
      </c>
      <c r="B12452" s="27" t="s">
        <v>10237</v>
      </c>
      <c r="C12452" s="28" t="s">
        <v>14491</v>
      </c>
      <c r="D12452" s="27" t="s">
        <v>10239</v>
      </c>
      <c r="E12452" s="134">
        <v>255279.19</v>
      </c>
    </row>
    <row r="12453" spans="1:5" customFormat="1" ht="12.75" x14ac:dyDescent="0.2">
      <c r="A12453" s="27">
        <v>36514</v>
      </c>
      <c r="B12453" s="27" t="s">
        <v>10237</v>
      </c>
      <c r="C12453" s="28" t="s">
        <v>14492</v>
      </c>
      <c r="D12453" s="27" t="s">
        <v>10239</v>
      </c>
      <c r="E12453" s="134">
        <v>284813.06</v>
      </c>
    </row>
    <row r="12454" spans="1:5" customFormat="1" ht="12.75" x14ac:dyDescent="0.2">
      <c r="A12454" s="27">
        <v>11572</v>
      </c>
      <c r="B12454" s="27" t="s">
        <v>10237</v>
      </c>
      <c r="C12454" s="28" t="s">
        <v>14493</v>
      </c>
      <c r="D12454" s="27" t="s">
        <v>10239</v>
      </c>
      <c r="E12454" s="134">
        <v>30.16</v>
      </c>
    </row>
    <row r="12455" spans="1:5" customFormat="1" ht="25.5" x14ac:dyDescent="0.2">
      <c r="A12455" s="27">
        <v>36149</v>
      </c>
      <c r="B12455" s="27" t="s">
        <v>10237</v>
      </c>
      <c r="C12455" s="28" t="s">
        <v>14494</v>
      </c>
      <c r="D12455" s="27" t="s">
        <v>10239</v>
      </c>
      <c r="E12455" s="134">
        <v>169.78</v>
      </c>
    </row>
    <row r="12456" spans="1:5" customFormat="1" ht="25.5" x14ac:dyDescent="0.2">
      <c r="A12456" s="27">
        <v>42407</v>
      </c>
      <c r="B12456" s="27" t="s">
        <v>10237</v>
      </c>
      <c r="C12456" s="28" t="s">
        <v>14495</v>
      </c>
      <c r="D12456" s="27" t="s">
        <v>10283</v>
      </c>
      <c r="E12456" s="134">
        <v>6.41</v>
      </c>
    </row>
    <row r="12457" spans="1:5" customFormat="1" ht="25.5" x14ac:dyDescent="0.2">
      <c r="A12457" s="27">
        <v>11581</v>
      </c>
      <c r="B12457" s="27" t="s">
        <v>10237</v>
      </c>
      <c r="C12457" s="28" t="s">
        <v>14496</v>
      </c>
      <c r="D12457" s="27" t="s">
        <v>10283</v>
      </c>
      <c r="E12457" s="134">
        <v>19.91</v>
      </c>
    </row>
    <row r="12458" spans="1:5" customFormat="1" ht="25.5" x14ac:dyDescent="0.2">
      <c r="A12458" s="27">
        <v>43605</v>
      </c>
      <c r="B12458" s="27" t="s">
        <v>10237</v>
      </c>
      <c r="C12458" s="28" t="s">
        <v>14497</v>
      </c>
      <c r="D12458" s="27" t="s">
        <v>10283</v>
      </c>
      <c r="E12458" s="134">
        <v>40.729999999999997</v>
      </c>
    </row>
    <row r="12459" spans="1:5" customFormat="1" ht="25.5" x14ac:dyDescent="0.2">
      <c r="A12459" s="27">
        <v>11580</v>
      </c>
      <c r="B12459" s="27" t="s">
        <v>10237</v>
      </c>
      <c r="C12459" s="28" t="s">
        <v>15930</v>
      </c>
      <c r="D12459" s="27" t="s">
        <v>10283</v>
      </c>
      <c r="E12459" s="134">
        <v>7.99</v>
      </c>
    </row>
    <row r="12460" spans="1:5" customFormat="1" ht="12.75" x14ac:dyDescent="0.2">
      <c r="A12460" s="27">
        <v>38386</v>
      </c>
      <c r="B12460" s="27" t="s">
        <v>10237</v>
      </c>
      <c r="C12460" s="28" t="s">
        <v>30092</v>
      </c>
      <c r="D12460" s="27" t="s">
        <v>10239</v>
      </c>
      <c r="E12460" s="50">
        <v>5.73</v>
      </c>
    </row>
    <row r="12461" spans="1:5" customFormat="1" ht="12.75" x14ac:dyDescent="0.2">
      <c r="A12461" s="27">
        <v>10743</v>
      </c>
      <c r="B12461" s="27" t="s">
        <v>10237</v>
      </c>
      <c r="C12461" s="28" t="s">
        <v>14498</v>
      </c>
      <c r="D12461" s="27" t="s">
        <v>10239</v>
      </c>
      <c r="E12461" s="134">
        <v>510.57</v>
      </c>
    </row>
    <row r="12462" spans="1:5" customFormat="1" ht="25.5" x14ac:dyDescent="0.2">
      <c r="A12462" s="27">
        <v>39848</v>
      </c>
      <c r="B12462" s="27" t="s">
        <v>10237</v>
      </c>
      <c r="C12462" s="28" t="s">
        <v>14499</v>
      </c>
      <c r="D12462" s="27" t="s">
        <v>10283</v>
      </c>
      <c r="E12462" s="134">
        <v>1.78</v>
      </c>
    </row>
    <row r="12463" spans="1:5" customFormat="1" ht="12.75" x14ac:dyDescent="0.2">
      <c r="A12463" s="27">
        <v>20999</v>
      </c>
      <c r="B12463" s="27" t="s">
        <v>10237</v>
      </c>
      <c r="C12463" s="28" t="s">
        <v>14500</v>
      </c>
      <c r="D12463" s="27" t="s">
        <v>10283</v>
      </c>
      <c r="E12463" s="134">
        <v>10.48</v>
      </c>
    </row>
    <row r="12464" spans="1:5" customFormat="1" ht="12.75" x14ac:dyDescent="0.2">
      <c r="A12464" s="27">
        <v>21001</v>
      </c>
      <c r="B12464" s="27" t="s">
        <v>10237</v>
      </c>
      <c r="C12464" s="28" t="s">
        <v>14501</v>
      </c>
      <c r="D12464" s="27" t="s">
        <v>10283</v>
      </c>
      <c r="E12464" s="134">
        <v>19.559999999999999</v>
      </c>
    </row>
    <row r="12465" spans="1:5" customFormat="1" ht="12.75" x14ac:dyDescent="0.2">
      <c r="A12465" s="27">
        <v>21003</v>
      </c>
      <c r="B12465" s="27" t="s">
        <v>10237</v>
      </c>
      <c r="C12465" s="28" t="s">
        <v>14502</v>
      </c>
      <c r="D12465" s="27" t="s">
        <v>10283</v>
      </c>
      <c r="E12465" s="134">
        <v>32.14</v>
      </c>
    </row>
    <row r="12466" spans="1:5" customFormat="1" ht="12.75" x14ac:dyDescent="0.2">
      <c r="A12466" s="27">
        <v>21006</v>
      </c>
      <c r="B12466" s="27" t="s">
        <v>10237</v>
      </c>
      <c r="C12466" s="28" t="s">
        <v>14503</v>
      </c>
      <c r="D12466" s="27" t="s">
        <v>10283</v>
      </c>
      <c r="E12466" s="134">
        <v>68.209999999999994</v>
      </c>
    </row>
    <row r="12467" spans="1:5" customFormat="1" ht="12.75" x14ac:dyDescent="0.2">
      <c r="A12467" s="27">
        <v>21019</v>
      </c>
      <c r="B12467" s="27" t="s">
        <v>10237</v>
      </c>
      <c r="C12467" s="28" t="s">
        <v>14504</v>
      </c>
      <c r="D12467" s="27" t="s">
        <v>10283</v>
      </c>
      <c r="E12467" s="134">
        <v>23.71</v>
      </c>
    </row>
    <row r="12468" spans="1:5" customFormat="1" ht="12.75" x14ac:dyDescent="0.2">
      <c r="A12468" s="27">
        <v>21021</v>
      </c>
      <c r="B12468" s="27" t="s">
        <v>10237</v>
      </c>
      <c r="C12468" s="28" t="s">
        <v>14505</v>
      </c>
      <c r="D12468" s="27" t="s">
        <v>10283</v>
      </c>
      <c r="E12468" s="134">
        <v>37.479999999999997</v>
      </c>
    </row>
    <row r="12469" spans="1:5" customFormat="1" ht="12.75" x14ac:dyDescent="0.2">
      <c r="A12469" s="27">
        <v>21024</v>
      </c>
      <c r="B12469" s="27" t="s">
        <v>10237</v>
      </c>
      <c r="C12469" s="28" t="s">
        <v>14506</v>
      </c>
      <c r="D12469" s="27" t="s">
        <v>10283</v>
      </c>
      <c r="E12469" s="134">
        <v>80.31</v>
      </c>
    </row>
    <row r="12470" spans="1:5" customFormat="1" ht="12.75" x14ac:dyDescent="0.2">
      <c r="A12470" s="27">
        <v>40624</v>
      </c>
      <c r="B12470" s="27" t="s">
        <v>10237</v>
      </c>
      <c r="C12470" s="28" t="s">
        <v>14507</v>
      </c>
      <c r="D12470" s="27" t="s">
        <v>10283</v>
      </c>
      <c r="E12470" s="134">
        <v>99.43</v>
      </c>
    </row>
    <row r="12471" spans="1:5" customFormat="1" ht="12.75" x14ac:dyDescent="0.2">
      <c r="A12471" s="27">
        <v>42575</v>
      </c>
      <c r="B12471" s="27" t="s">
        <v>10237</v>
      </c>
      <c r="C12471" s="28" t="s">
        <v>14508</v>
      </c>
      <c r="D12471" s="27" t="s">
        <v>10283</v>
      </c>
      <c r="E12471" s="134">
        <v>91.24</v>
      </c>
    </row>
    <row r="12472" spans="1:5" customFormat="1" ht="12.75" x14ac:dyDescent="0.2">
      <c r="A12472" s="27">
        <v>13127</v>
      </c>
      <c r="B12472" s="27" t="s">
        <v>10237</v>
      </c>
      <c r="C12472" s="28" t="s">
        <v>14509</v>
      </c>
      <c r="D12472" s="27" t="s">
        <v>10283</v>
      </c>
      <c r="E12472" s="134">
        <v>44.35</v>
      </c>
    </row>
    <row r="12473" spans="1:5" customFormat="1" ht="12.75" x14ac:dyDescent="0.2">
      <c r="A12473" s="27">
        <v>13137</v>
      </c>
      <c r="B12473" s="27" t="s">
        <v>10237</v>
      </c>
      <c r="C12473" s="28" t="s">
        <v>14510</v>
      </c>
      <c r="D12473" s="27" t="s">
        <v>10283</v>
      </c>
      <c r="E12473" s="134">
        <v>58.85</v>
      </c>
    </row>
    <row r="12474" spans="1:5" customFormat="1" ht="12.75" x14ac:dyDescent="0.2">
      <c r="A12474" s="27">
        <v>42574</v>
      </c>
      <c r="B12474" s="27" t="s">
        <v>10237</v>
      </c>
      <c r="C12474" s="28" t="s">
        <v>14511</v>
      </c>
      <c r="D12474" s="27" t="s">
        <v>10283</v>
      </c>
      <c r="E12474" s="134">
        <v>68.09</v>
      </c>
    </row>
    <row r="12475" spans="1:5" customFormat="1" ht="12.75" x14ac:dyDescent="0.2">
      <c r="A12475" s="27">
        <v>20989</v>
      </c>
      <c r="B12475" s="27" t="s">
        <v>10237</v>
      </c>
      <c r="C12475" s="28" t="s">
        <v>14512</v>
      </c>
      <c r="D12475" s="27" t="s">
        <v>10283</v>
      </c>
      <c r="E12475" s="134">
        <v>2108.36</v>
      </c>
    </row>
    <row r="12476" spans="1:5" customFormat="1" ht="12.75" x14ac:dyDescent="0.2">
      <c r="A12476" s="27">
        <v>21147</v>
      </c>
      <c r="B12476" s="27" t="s">
        <v>10237</v>
      </c>
      <c r="C12476" s="28" t="s">
        <v>14513</v>
      </c>
      <c r="D12476" s="27" t="s">
        <v>10283</v>
      </c>
      <c r="E12476" s="134">
        <v>197.68</v>
      </c>
    </row>
    <row r="12477" spans="1:5" customFormat="1" ht="12.75" x14ac:dyDescent="0.2">
      <c r="A12477" s="27">
        <v>21148</v>
      </c>
      <c r="B12477" s="27" t="s">
        <v>10237</v>
      </c>
      <c r="C12477" s="28" t="s">
        <v>14514</v>
      </c>
      <c r="D12477" s="27" t="s">
        <v>10283</v>
      </c>
      <c r="E12477" s="134">
        <v>122.01</v>
      </c>
    </row>
    <row r="12478" spans="1:5" customFormat="1" ht="12.75" x14ac:dyDescent="0.2">
      <c r="A12478" s="27">
        <v>20984</v>
      </c>
      <c r="B12478" s="27" t="s">
        <v>10237</v>
      </c>
      <c r="C12478" s="28" t="s">
        <v>14515</v>
      </c>
      <c r="D12478" s="27" t="s">
        <v>10283</v>
      </c>
      <c r="E12478" s="134">
        <v>4045.54</v>
      </c>
    </row>
    <row r="12479" spans="1:5" customFormat="1" ht="12.75" x14ac:dyDescent="0.2">
      <c r="A12479" s="27">
        <v>13042</v>
      </c>
      <c r="B12479" s="27" t="s">
        <v>10237</v>
      </c>
      <c r="C12479" s="28" t="s">
        <v>14516</v>
      </c>
      <c r="D12479" s="27" t="s">
        <v>10283</v>
      </c>
      <c r="E12479" s="134">
        <v>2241.8200000000002</v>
      </c>
    </row>
    <row r="12480" spans="1:5" customFormat="1" ht="12.75" x14ac:dyDescent="0.2">
      <c r="A12480" s="27">
        <v>21150</v>
      </c>
      <c r="B12480" s="27" t="s">
        <v>10237</v>
      </c>
      <c r="C12480" s="28" t="s">
        <v>14517</v>
      </c>
      <c r="D12480" s="27" t="s">
        <v>10283</v>
      </c>
      <c r="E12480" s="134">
        <v>60.5</v>
      </c>
    </row>
    <row r="12481" spans="1:5" customFormat="1" ht="12.75" x14ac:dyDescent="0.2">
      <c r="A12481" s="27">
        <v>13141</v>
      </c>
      <c r="B12481" s="27" t="s">
        <v>10237</v>
      </c>
      <c r="C12481" s="28" t="s">
        <v>14518</v>
      </c>
      <c r="D12481" s="27" t="s">
        <v>10283</v>
      </c>
      <c r="E12481" s="134">
        <v>76.22</v>
      </c>
    </row>
    <row r="12482" spans="1:5" customFormat="1" ht="12.75" x14ac:dyDescent="0.2">
      <c r="A12482" s="27">
        <v>42576</v>
      </c>
      <c r="B12482" s="27" t="s">
        <v>10237</v>
      </c>
      <c r="C12482" s="28" t="s">
        <v>14519</v>
      </c>
      <c r="D12482" s="27" t="s">
        <v>10283</v>
      </c>
      <c r="E12482" s="134">
        <v>248.88</v>
      </c>
    </row>
    <row r="12483" spans="1:5" customFormat="1" ht="12.75" x14ac:dyDescent="0.2">
      <c r="A12483" s="27">
        <v>21151</v>
      </c>
      <c r="B12483" s="27" t="s">
        <v>10237</v>
      </c>
      <c r="C12483" s="28" t="s">
        <v>14520</v>
      </c>
      <c r="D12483" s="27" t="s">
        <v>10283</v>
      </c>
      <c r="E12483" s="134">
        <v>362.12</v>
      </c>
    </row>
    <row r="12484" spans="1:5" customFormat="1" ht="12.75" x14ac:dyDescent="0.2">
      <c r="A12484" s="27">
        <v>13142</v>
      </c>
      <c r="B12484" s="27" t="s">
        <v>10237</v>
      </c>
      <c r="C12484" s="28" t="s">
        <v>14521</v>
      </c>
      <c r="D12484" s="27" t="s">
        <v>10283</v>
      </c>
      <c r="E12484" s="134">
        <v>517.67999999999995</v>
      </c>
    </row>
    <row r="12485" spans="1:5" customFormat="1" ht="12.75" x14ac:dyDescent="0.2">
      <c r="A12485" s="27">
        <v>42577</v>
      </c>
      <c r="B12485" s="27" t="s">
        <v>10237</v>
      </c>
      <c r="C12485" s="28" t="s">
        <v>14522</v>
      </c>
      <c r="D12485" s="27" t="s">
        <v>10283</v>
      </c>
      <c r="E12485" s="134">
        <v>568.04</v>
      </c>
    </row>
    <row r="12486" spans="1:5" customFormat="1" ht="12.75" x14ac:dyDescent="0.2">
      <c r="A12486" s="27">
        <v>20994</v>
      </c>
      <c r="B12486" s="27" t="s">
        <v>10237</v>
      </c>
      <c r="C12486" s="28" t="s">
        <v>14523</v>
      </c>
      <c r="D12486" s="27" t="s">
        <v>10283</v>
      </c>
      <c r="E12486" s="134">
        <v>976.06</v>
      </c>
    </row>
    <row r="12487" spans="1:5" customFormat="1" ht="12.75" x14ac:dyDescent="0.2">
      <c r="A12487" s="27">
        <v>7672</v>
      </c>
      <c r="B12487" s="27" t="s">
        <v>10237</v>
      </c>
      <c r="C12487" s="28" t="s">
        <v>14524</v>
      </c>
      <c r="D12487" s="27" t="s">
        <v>10283</v>
      </c>
      <c r="E12487" s="134">
        <v>639.42999999999995</v>
      </c>
    </row>
    <row r="12488" spans="1:5" customFormat="1" ht="12.75" x14ac:dyDescent="0.2">
      <c r="A12488" s="27">
        <v>20995</v>
      </c>
      <c r="B12488" s="27" t="s">
        <v>10237</v>
      </c>
      <c r="C12488" s="28" t="s">
        <v>14525</v>
      </c>
      <c r="D12488" s="27" t="s">
        <v>10283</v>
      </c>
      <c r="E12488" s="134">
        <v>1282.73</v>
      </c>
    </row>
    <row r="12489" spans="1:5" customFormat="1" ht="12.75" x14ac:dyDescent="0.2">
      <c r="A12489" s="27">
        <v>7690</v>
      </c>
      <c r="B12489" s="27" t="s">
        <v>10237</v>
      </c>
      <c r="C12489" s="28" t="s">
        <v>14526</v>
      </c>
      <c r="D12489" s="27" t="s">
        <v>10283</v>
      </c>
      <c r="E12489" s="134">
        <v>741.89</v>
      </c>
    </row>
    <row r="12490" spans="1:5" customFormat="1" ht="12.75" x14ac:dyDescent="0.2">
      <c r="A12490" s="27">
        <v>20980</v>
      </c>
      <c r="B12490" s="27" t="s">
        <v>10237</v>
      </c>
      <c r="C12490" s="28" t="s">
        <v>14527</v>
      </c>
      <c r="D12490" s="27" t="s">
        <v>10283</v>
      </c>
      <c r="E12490" s="134">
        <v>809.33</v>
      </c>
    </row>
    <row r="12491" spans="1:5" customFormat="1" ht="12.75" x14ac:dyDescent="0.2">
      <c r="A12491" s="27">
        <v>7661</v>
      </c>
      <c r="B12491" s="27" t="s">
        <v>10237</v>
      </c>
      <c r="C12491" s="28" t="s">
        <v>14528</v>
      </c>
      <c r="D12491" s="27" t="s">
        <v>10283</v>
      </c>
      <c r="E12491" s="134">
        <v>962.77</v>
      </c>
    </row>
    <row r="12492" spans="1:5" customFormat="1" ht="25.5" x14ac:dyDescent="0.2">
      <c r="A12492" s="27">
        <v>21016</v>
      </c>
      <c r="B12492" s="27" t="s">
        <v>10237</v>
      </c>
      <c r="C12492" s="28" t="s">
        <v>14529</v>
      </c>
      <c r="D12492" s="27" t="s">
        <v>10283</v>
      </c>
      <c r="E12492" s="134">
        <v>244.88</v>
      </c>
    </row>
    <row r="12493" spans="1:5" customFormat="1" ht="25.5" x14ac:dyDescent="0.2">
      <c r="A12493" s="27">
        <v>21008</v>
      </c>
      <c r="B12493" s="27" t="s">
        <v>10237</v>
      </c>
      <c r="C12493" s="28" t="s">
        <v>14530</v>
      </c>
      <c r="D12493" s="27" t="s">
        <v>10283</v>
      </c>
      <c r="E12493" s="50">
        <v>28.61</v>
      </c>
    </row>
    <row r="12494" spans="1:5" customFormat="1" ht="25.5" x14ac:dyDescent="0.2">
      <c r="A12494" s="27">
        <v>21009</v>
      </c>
      <c r="B12494" s="27" t="s">
        <v>10237</v>
      </c>
      <c r="C12494" s="28" t="s">
        <v>14531</v>
      </c>
      <c r="D12494" s="27" t="s">
        <v>10283</v>
      </c>
      <c r="E12494" s="134">
        <v>37.25</v>
      </c>
    </row>
    <row r="12495" spans="1:5" customFormat="1" ht="25.5" x14ac:dyDescent="0.2">
      <c r="A12495" s="27">
        <v>21010</v>
      </c>
      <c r="B12495" s="27" t="s">
        <v>10237</v>
      </c>
      <c r="C12495" s="28" t="s">
        <v>14532</v>
      </c>
      <c r="D12495" s="27" t="s">
        <v>10283</v>
      </c>
      <c r="E12495" s="50">
        <v>50.01</v>
      </c>
    </row>
    <row r="12496" spans="1:5" customFormat="1" ht="25.5" x14ac:dyDescent="0.2">
      <c r="A12496" s="27">
        <v>21011</v>
      </c>
      <c r="B12496" s="27" t="s">
        <v>10237</v>
      </c>
      <c r="C12496" s="28" t="s">
        <v>14533</v>
      </c>
      <c r="D12496" s="27" t="s">
        <v>10283</v>
      </c>
      <c r="E12496" s="50">
        <v>72.89</v>
      </c>
    </row>
    <row r="12497" spans="1:5" customFormat="1" ht="25.5" x14ac:dyDescent="0.2">
      <c r="A12497" s="27">
        <v>21012</v>
      </c>
      <c r="B12497" s="27" t="s">
        <v>10237</v>
      </c>
      <c r="C12497" s="28" t="s">
        <v>14534</v>
      </c>
      <c r="D12497" s="27" t="s">
        <v>10283</v>
      </c>
      <c r="E12497" s="134">
        <v>80.55</v>
      </c>
    </row>
    <row r="12498" spans="1:5" customFormat="1" ht="25.5" x14ac:dyDescent="0.2">
      <c r="A12498" s="27">
        <v>21013</v>
      </c>
      <c r="B12498" s="27" t="s">
        <v>10237</v>
      </c>
      <c r="C12498" s="28" t="s">
        <v>14535</v>
      </c>
      <c r="D12498" s="27" t="s">
        <v>10283</v>
      </c>
      <c r="E12498" s="134">
        <v>105.11</v>
      </c>
    </row>
    <row r="12499" spans="1:5" customFormat="1" ht="25.5" x14ac:dyDescent="0.2">
      <c r="A12499" s="27">
        <v>21014</v>
      </c>
      <c r="B12499" s="27" t="s">
        <v>10237</v>
      </c>
      <c r="C12499" s="28" t="s">
        <v>14536</v>
      </c>
      <c r="D12499" s="27" t="s">
        <v>10283</v>
      </c>
      <c r="E12499" s="134">
        <v>147.07</v>
      </c>
    </row>
    <row r="12500" spans="1:5" customFormat="1" ht="25.5" x14ac:dyDescent="0.2">
      <c r="A12500" s="27">
        <v>21015</v>
      </c>
      <c r="B12500" s="27" t="s">
        <v>10237</v>
      </c>
      <c r="C12500" s="28" t="s">
        <v>14537</v>
      </c>
      <c r="D12500" s="27" t="s">
        <v>10283</v>
      </c>
      <c r="E12500" s="134">
        <v>168.97</v>
      </c>
    </row>
    <row r="12501" spans="1:5" customFormat="1" ht="25.5" x14ac:dyDescent="0.2">
      <c r="A12501" s="27">
        <v>7697</v>
      </c>
      <c r="B12501" s="27" t="s">
        <v>10237</v>
      </c>
      <c r="C12501" s="28" t="s">
        <v>14538</v>
      </c>
      <c r="D12501" s="27" t="s">
        <v>10283</v>
      </c>
      <c r="E12501" s="134">
        <v>80.63</v>
      </c>
    </row>
    <row r="12502" spans="1:5" customFormat="1" ht="25.5" x14ac:dyDescent="0.2">
      <c r="A12502" s="27">
        <v>7698</v>
      </c>
      <c r="B12502" s="27" t="s">
        <v>10237</v>
      </c>
      <c r="C12502" s="28" t="s">
        <v>14539</v>
      </c>
      <c r="D12502" s="27" t="s">
        <v>10283</v>
      </c>
      <c r="E12502" s="134">
        <v>69.400000000000006</v>
      </c>
    </row>
    <row r="12503" spans="1:5" customFormat="1" ht="25.5" x14ac:dyDescent="0.2">
      <c r="A12503" s="27">
        <v>7691</v>
      </c>
      <c r="B12503" s="27" t="s">
        <v>10237</v>
      </c>
      <c r="C12503" s="28" t="s">
        <v>14540</v>
      </c>
      <c r="D12503" s="27" t="s">
        <v>10283</v>
      </c>
      <c r="E12503" s="134">
        <v>29.33</v>
      </c>
    </row>
    <row r="12504" spans="1:5" customFormat="1" ht="12.75" x14ac:dyDescent="0.2">
      <c r="A12504" s="27">
        <v>40626</v>
      </c>
      <c r="B12504" s="27" t="s">
        <v>10237</v>
      </c>
      <c r="C12504" s="28" t="s">
        <v>14541</v>
      </c>
      <c r="D12504" s="27" t="s">
        <v>10283</v>
      </c>
      <c r="E12504" s="134">
        <v>55.04</v>
      </c>
    </row>
    <row r="12505" spans="1:5" customFormat="1" ht="25.5" x14ac:dyDescent="0.2">
      <c r="A12505" s="27">
        <v>7701</v>
      </c>
      <c r="B12505" s="27" t="s">
        <v>10237</v>
      </c>
      <c r="C12505" s="28" t="s">
        <v>14542</v>
      </c>
      <c r="D12505" s="27" t="s">
        <v>10283</v>
      </c>
      <c r="E12505" s="134">
        <v>144.29</v>
      </c>
    </row>
    <row r="12506" spans="1:5" customFormat="1" ht="25.5" x14ac:dyDescent="0.2">
      <c r="A12506" s="27">
        <v>7696</v>
      </c>
      <c r="B12506" s="27" t="s">
        <v>10237</v>
      </c>
      <c r="C12506" s="28" t="s">
        <v>14543</v>
      </c>
      <c r="D12506" s="27" t="s">
        <v>10283</v>
      </c>
      <c r="E12506" s="134">
        <v>116.27</v>
      </c>
    </row>
    <row r="12507" spans="1:5" customFormat="1" ht="25.5" x14ac:dyDescent="0.2">
      <c r="A12507" s="27">
        <v>7700</v>
      </c>
      <c r="B12507" s="27" t="s">
        <v>10237</v>
      </c>
      <c r="C12507" s="28" t="s">
        <v>14544</v>
      </c>
      <c r="D12507" s="27" t="s">
        <v>10283</v>
      </c>
      <c r="E12507" s="134">
        <v>37.090000000000003</v>
      </c>
    </row>
    <row r="12508" spans="1:5" customFormat="1" ht="25.5" x14ac:dyDescent="0.2">
      <c r="A12508" s="27">
        <v>7694</v>
      </c>
      <c r="B12508" s="27" t="s">
        <v>10237</v>
      </c>
      <c r="C12508" s="28" t="s">
        <v>14545</v>
      </c>
      <c r="D12508" s="27" t="s">
        <v>10283</v>
      </c>
      <c r="E12508" s="134">
        <v>194.17</v>
      </c>
    </row>
    <row r="12509" spans="1:5" customFormat="1" ht="25.5" x14ac:dyDescent="0.2">
      <c r="A12509" s="27">
        <v>7693</v>
      </c>
      <c r="B12509" s="27" t="s">
        <v>10237</v>
      </c>
      <c r="C12509" s="28" t="s">
        <v>14546</v>
      </c>
      <c r="D12509" s="27" t="s">
        <v>10283</v>
      </c>
      <c r="E12509" s="134">
        <v>267.41000000000003</v>
      </c>
    </row>
    <row r="12510" spans="1:5" customFormat="1" ht="25.5" x14ac:dyDescent="0.2">
      <c r="A12510" s="27">
        <v>7692</v>
      </c>
      <c r="B12510" s="27" t="s">
        <v>10237</v>
      </c>
      <c r="C12510" s="28" t="s">
        <v>14547</v>
      </c>
      <c r="D12510" s="27" t="s">
        <v>10283</v>
      </c>
      <c r="E12510" s="134">
        <v>400.36</v>
      </c>
    </row>
    <row r="12511" spans="1:5" customFormat="1" ht="25.5" x14ac:dyDescent="0.2">
      <c r="A12511" s="27">
        <v>7695</v>
      </c>
      <c r="B12511" s="27" t="s">
        <v>10237</v>
      </c>
      <c r="C12511" s="28" t="s">
        <v>14548</v>
      </c>
      <c r="D12511" s="27" t="s">
        <v>10283</v>
      </c>
      <c r="E12511" s="134">
        <v>434.19</v>
      </c>
    </row>
    <row r="12512" spans="1:5" customFormat="1" ht="12.75" x14ac:dyDescent="0.2">
      <c r="A12512" s="27">
        <v>13356</v>
      </c>
      <c r="B12512" s="27" t="s">
        <v>10237</v>
      </c>
      <c r="C12512" s="28" t="s">
        <v>14549</v>
      </c>
      <c r="D12512" s="27" t="s">
        <v>10283</v>
      </c>
      <c r="E12512" s="134">
        <v>31.48</v>
      </c>
    </row>
    <row r="12513" spans="1:5" customFormat="1" ht="12.75" x14ac:dyDescent="0.2">
      <c r="A12513" s="27">
        <v>36365</v>
      </c>
      <c r="B12513" s="27" t="s">
        <v>10237</v>
      </c>
      <c r="C12513" s="28" t="s">
        <v>14550</v>
      </c>
      <c r="D12513" s="27" t="s">
        <v>10283</v>
      </c>
      <c r="E12513" s="134">
        <v>51.63</v>
      </c>
    </row>
    <row r="12514" spans="1:5" customFormat="1" ht="12.75" x14ac:dyDescent="0.2">
      <c r="A12514" s="27">
        <v>41930</v>
      </c>
      <c r="B12514" s="27" t="s">
        <v>10237</v>
      </c>
      <c r="C12514" s="28" t="s">
        <v>14551</v>
      </c>
      <c r="D12514" s="27" t="s">
        <v>10283</v>
      </c>
      <c r="E12514" s="134">
        <v>171.96</v>
      </c>
    </row>
    <row r="12515" spans="1:5" customFormat="1" ht="12.75" x14ac:dyDescent="0.2">
      <c r="A12515" s="27">
        <v>41931</v>
      </c>
      <c r="B12515" s="27" t="s">
        <v>10237</v>
      </c>
      <c r="C12515" s="28" t="s">
        <v>14552</v>
      </c>
      <c r="D12515" s="27" t="s">
        <v>10283</v>
      </c>
      <c r="E12515" s="134">
        <v>269.33</v>
      </c>
    </row>
    <row r="12516" spans="1:5" customFormat="1" ht="12.75" x14ac:dyDescent="0.2">
      <c r="A12516" s="27">
        <v>41932</v>
      </c>
      <c r="B12516" s="27" t="s">
        <v>10237</v>
      </c>
      <c r="C12516" s="28" t="s">
        <v>14553</v>
      </c>
      <c r="D12516" s="27" t="s">
        <v>10283</v>
      </c>
      <c r="E12516" s="134">
        <v>414.54</v>
      </c>
    </row>
    <row r="12517" spans="1:5" customFormat="1" ht="12.75" x14ac:dyDescent="0.2">
      <c r="A12517" s="27">
        <v>41933</v>
      </c>
      <c r="B12517" s="27" t="s">
        <v>10237</v>
      </c>
      <c r="C12517" s="28" t="s">
        <v>14554</v>
      </c>
      <c r="D12517" s="27" t="s">
        <v>10283</v>
      </c>
      <c r="E12517" s="134">
        <v>585.85</v>
      </c>
    </row>
    <row r="12518" spans="1:5" customFormat="1" ht="12.75" x14ac:dyDescent="0.2">
      <c r="A12518" s="27">
        <v>41934</v>
      </c>
      <c r="B12518" s="27" t="s">
        <v>10237</v>
      </c>
      <c r="C12518" s="28" t="s">
        <v>14555</v>
      </c>
      <c r="D12518" s="27" t="s">
        <v>10283</v>
      </c>
      <c r="E12518" s="134">
        <v>682.29</v>
      </c>
    </row>
    <row r="12519" spans="1:5" customFormat="1" ht="12.75" x14ac:dyDescent="0.2">
      <c r="A12519" s="27">
        <v>41936</v>
      </c>
      <c r="B12519" s="27" t="s">
        <v>10237</v>
      </c>
      <c r="C12519" s="28" t="s">
        <v>14556</v>
      </c>
      <c r="D12519" s="27" t="s">
        <v>10283</v>
      </c>
      <c r="E12519" s="134">
        <v>101.26</v>
      </c>
    </row>
    <row r="12520" spans="1:5" customFormat="1" ht="12.75" x14ac:dyDescent="0.2">
      <c r="A12520" s="27">
        <v>44812</v>
      </c>
      <c r="B12520" s="27" t="s">
        <v>10237</v>
      </c>
      <c r="C12520" s="28" t="s">
        <v>14557</v>
      </c>
      <c r="D12520" s="27" t="s">
        <v>10283</v>
      </c>
      <c r="E12520" s="134">
        <v>550.80999999999995</v>
      </c>
    </row>
    <row r="12521" spans="1:5" customFormat="1" ht="25.5" x14ac:dyDescent="0.2">
      <c r="A12521" s="27">
        <v>41785</v>
      </c>
      <c r="B12521" s="27" t="s">
        <v>10237</v>
      </c>
      <c r="C12521" s="28" t="s">
        <v>14558</v>
      </c>
      <c r="D12521" s="27" t="s">
        <v>10283</v>
      </c>
      <c r="E12521" s="134">
        <v>2041.27</v>
      </c>
    </row>
    <row r="12522" spans="1:5" customFormat="1" ht="25.5" x14ac:dyDescent="0.2">
      <c r="A12522" s="27">
        <v>41781</v>
      </c>
      <c r="B12522" s="27" t="s">
        <v>10237</v>
      </c>
      <c r="C12522" s="28" t="s">
        <v>14559</v>
      </c>
      <c r="D12522" s="27" t="s">
        <v>10283</v>
      </c>
      <c r="E12522" s="134">
        <v>368.58</v>
      </c>
    </row>
    <row r="12523" spans="1:5" customFormat="1" ht="25.5" x14ac:dyDescent="0.2">
      <c r="A12523" s="27">
        <v>41783</v>
      </c>
      <c r="B12523" s="27" t="s">
        <v>10237</v>
      </c>
      <c r="C12523" s="28" t="s">
        <v>14560</v>
      </c>
      <c r="D12523" s="27" t="s">
        <v>10283</v>
      </c>
      <c r="E12523" s="134">
        <v>1325.08</v>
      </c>
    </row>
    <row r="12524" spans="1:5" customFormat="1" ht="25.5" x14ac:dyDescent="0.2">
      <c r="A12524" s="27">
        <v>41786</v>
      </c>
      <c r="B12524" s="27" t="s">
        <v>10237</v>
      </c>
      <c r="C12524" s="28" t="s">
        <v>14561</v>
      </c>
      <c r="D12524" s="27" t="s">
        <v>10283</v>
      </c>
      <c r="E12524" s="134">
        <v>2821.16</v>
      </c>
    </row>
    <row r="12525" spans="1:5" customFormat="1" ht="25.5" x14ac:dyDescent="0.2">
      <c r="A12525" s="27">
        <v>41779</v>
      </c>
      <c r="B12525" s="27" t="s">
        <v>10237</v>
      </c>
      <c r="C12525" s="28" t="s">
        <v>14562</v>
      </c>
      <c r="D12525" s="27" t="s">
        <v>10283</v>
      </c>
      <c r="E12525" s="134">
        <v>145.16</v>
      </c>
    </row>
    <row r="12526" spans="1:5" customFormat="1" ht="25.5" x14ac:dyDescent="0.2">
      <c r="A12526" s="27">
        <v>41780</v>
      </c>
      <c r="B12526" s="27" t="s">
        <v>10237</v>
      </c>
      <c r="C12526" s="28" t="s">
        <v>14563</v>
      </c>
      <c r="D12526" s="27" t="s">
        <v>10283</v>
      </c>
      <c r="E12526" s="134">
        <v>227.42</v>
      </c>
    </row>
    <row r="12527" spans="1:5" customFormat="1" ht="25.5" x14ac:dyDescent="0.2">
      <c r="A12527" s="27">
        <v>41782</v>
      </c>
      <c r="B12527" s="27" t="s">
        <v>10237</v>
      </c>
      <c r="C12527" s="28" t="s">
        <v>14564</v>
      </c>
      <c r="D12527" s="27" t="s">
        <v>10283</v>
      </c>
      <c r="E12527" s="134">
        <v>814.67</v>
      </c>
    </row>
    <row r="12528" spans="1:5" customFormat="1" ht="12.75" x14ac:dyDescent="0.2">
      <c r="A12528" s="27">
        <v>38130</v>
      </c>
      <c r="B12528" s="27" t="s">
        <v>10237</v>
      </c>
      <c r="C12528" s="28" t="s">
        <v>14565</v>
      </c>
      <c r="D12528" s="27" t="s">
        <v>10283</v>
      </c>
      <c r="E12528" s="134">
        <v>47.86</v>
      </c>
    </row>
    <row r="12529" spans="1:5" customFormat="1" ht="12.75" x14ac:dyDescent="0.2">
      <c r="A12529" s="27">
        <v>44260</v>
      </c>
      <c r="B12529" s="27" t="s">
        <v>10237</v>
      </c>
      <c r="C12529" s="28" t="s">
        <v>14566</v>
      </c>
      <c r="D12529" s="27" t="s">
        <v>10283</v>
      </c>
      <c r="E12529" s="134">
        <v>453.02</v>
      </c>
    </row>
    <row r="12530" spans="1:5" customFormat="1" ht="12.75" x14ac:dyDescent="0.2">
      <c r="A12530" s="27">
        <v>21123</v>
      </c>
      <c r="B12530" s="27" t="s">
        <v>10237</v>
      </c>
      <c r="C12530" s="28" t="s">
        <v>14567</v>
      </c>
      <c r="D12530" s="27" t="s">
        <v>10283</v>
      </c>
      <c r="E12530" s="134">
        <v>13.32</v>
      </c>
    </row>
    <row r="12531" spans="1:5" customFormat="1" ht="12.75" x14ac:dyDescent="0.2">
      <c r="A12531" s="27">
        <v>21124</v>
      </c>
      <c r="B12531" s="27" t="s">
        <v>10237</v>
      </c>
      <c r="C12531" s="28" t="s">
        <v>14568</v>
      </c>
      <c r="D12531" s="27" t="s">
        <v>10283</v>
      </c>
      <c r="E12531" s="134">
        <v>21.28</v>
      </c>
    </row>
    <row r="12532" spans="1:5" customFormat="1" ht="12.75" x14ac:dyDescent="0.2">
      <c r="A12532" s="27">
        <v>21125</v>
      </c>
      <c r="B12532" s="27" t="s">
        <v>10237</v>
      </c>
      <c r="C12532" s="28" t="s">
        <v>14569</v>
      </c>
      <c r="D12532" s="27" t="s">
        <v>10283</v>
      </c>
      <c r="E12532" s="134">
        <v>36.65</v>
      </c>
    </row>
    <row r="12533" spans="1:5" customFormat="1" ht="12.75" x14ac:dyDescent="0.2">
      <c r="A12533" s="27">
        <v>38028</v>
      </c>
      <c r="B12533" s="27" t="s">
        <v>10237</v>
      </c>
      <c r="C12533" s="28" t="s">
        <v>14570</v>
      </c>
      <c r="D12533" s="27" t="s">
        <v>10283</v>
      </c>
      <c r="E12533" s="134">
        <v>64.08</v>
      </c>
    </row>
    <row r="12534" spans="1:5" customFormat="1" ht="12.75" x14ac:dyDescent="0.2">
      <c r="A12534" s="27">
        <v>38029</v>
      </c>
      <c r="B12534" s="27" t="s">
        <v>10237</v>
      </c>
      <c r="C12534" s="28" t="s">
        <v>14571</v>
      </c>
      <c r="D12534" s="27" t="s">
        <v>10283</v>
      </c>
      <c r="E12534" s="134">
        <v>93.79</v>
      </c>
    </row>
    <row r="12535" spans="1:5" customFormat="1" ht="12.75" x14ac:dyDescent="0.2">
      <c r="A12535" s="27">
        <v>38030</v>
      </c>
      <c r="B12535" s="27" t="s">
        <v>10237</v>
      </c>
      <c r="C12535" s="28" t="s">
        <v>14572</v>
      </c>
      <c r="D12535" s="27" t="s">
        <v>10283</v>
      </c>
      <c r="E12535" s="134">
        <v>151.66</v>
      </c>
    </row>
    <row r="12536" spans="1:5" customFormat="1" ht="12.75" x14ac:dyDescent="0.2">
      <c r="A12536" s="27">
        <v>38031</v>
      </c>
      <c r="B12536" s="27" t="s">
        <v>10237</v>
      </c>
      <c r="C12536" s="28" t="s">
        <v>14573</v>
      </c>
      <c r="D12536" s="27" t="s">
        <v>10283</v>
      </c>
      <c r="E12536" s="134">
        <v>238.04</v>
      </c>
    </row>
    <row r="12537" spans="1:5" customFormat="1" ht="38.25" x14ac:dyDescent="0.2">
      <c r="A12537" s="27">
        <v>39735</v>
      </c>
      <c r="B12537" s="27" t="s">
        <v>10237</v>
      </c>
      <c r="C12537" s="28" t="s">
        <v>14574</v>
      </c>
      <c r="D12537" s="27" t="s">
        <v>10283</v>
      </c>
      <c r="E12537" s="134">
        <v>56.45</v>
      </c>
    </row>
    <row r="12538" spans="1:5" customFormat="1" ht="38.25" x14ac:dyDescent="0.2">
      <c r="A12538" s="27">
        <v>39734</v>
      </c>
      <c r="B12538" s="27" t="s">
        <v>10237</v>
      </c>
      <c r="C12538" s="28" t="s">
        <v>14575</v>
      </c>
      <c r="D12538" s="27" t="s">
        <v>10283</v>
      </c>
      <c r="E12538" s="134">
        <v>66.959999999999994</v>
      </c>
    </row>
    <row r="12539" spans="1:5" customFormat="1" ht="38.25" x14ac:dyDescent="0.2">
      <c r="A12539" s="27">
        <v>39736</v>
      </c>
      <c r="B12539" s="27" t="s">
        <v>10237</v>
      </c>
      <c r="C12539" s="28" t="s">
        <v>14576</v>
      </c>
      <c r="D12539" s="27" t="s">
        <v>10283</v>
      </c>
      <c r="E12539" s="134">
        <v>76.42</v>
      </c>
    </row>
    <row r="12540" spans="1:5" customFormat="1" ht="38.25" x14ac:dyDescent="0.2">
      <c r="A12540" s="27">
        <v>39737</v>
      </c>
      <c r="B12540" s="27" t="s">
        <v>10237</v>
      </c>
      <c r="C12540" s="28" t="s">
        <v>14577</v>
      </c>
      <c r="D12540" s="27" t="s">
        <v>10283</v>
      </c>
      <c r="E12540" s="134">
        <v>10.28</v>
      </c>
    </row>
    <row r="12541" spans="1:5" customFormat="1" ht="38.25" x14ac:dyDescent="0.2">
      <c r="A12541" s="27">
        <v>39738</v>
      </c>
      <c r="B12541" s="27" t="s">
        <v>10237</v>
      </c>
      <c r="C12541" s="28" t="s">
        <v>14578</v>
      </c>
      <c r="D12541" s="27" t="s">
        <v>10283</v>
      </c>
      <c r="E12541" s="134">
        <v>3.71</v>
      </c>
    </row>
    <row r="12542" spans="1:5" customFormat="1" ht="38.25" x14ac:dyDescent="0.2">
      <c r="A12542" s="27">
        <v>39739</v>
      </c>
      <c r="B12542" s="27" t="s">
        <v>10237</v>
      </c>
      <c r="C12542" s="28" t="s">
        <v>14579</v>
      </c>
      <c r="D12542" s="27" t="s">
        <v>10283</v>
      </c>
      <c r="E12542" s="134">
        <v>52.84</v>
      </c>
    </row>
    <row r="12543" spans="1:5" customFormat="1" ht="38.25" x14ac:dyDescent="0.2">
      <c r="A12543" s="27">
        <v>39733</v>
      </c>
      <c r="B12543" s="27" t="s">
        <v>10237</v>
      </c>
      <c r="C12543" s="28" t="s">
        <v>14580</v>
      </c>
      <c r="D12543" s="27" t="s">
        <v>10283</v>
      </c>
      <c r="E12543" s="134">
        <v>91.45</v>
      </c>
    </row>
    <row r="12544" spans="1:5" customFormat="1" ht="38.25" x14ac:dyDescent="0.2">
      <c r="A12544" s="27">
        <v>39854</v>
      </c>
      <c r="B12544" s="27" t="s">
        <v>10237</v>
      </c>
      <c r="C12544" s="28" t="s">
        <v>14581</v>
      </c>
      <c r="D12544" s="27" t="s">
        <v>10283</v>
      </c>
      <c r="E12544" s="134">
        <v>92.74</v>
      </c>
    </row>
    <row r="12545" spans="1:5" customFormat="1" ht="38.25" x14ac:dyDescent="0.2">
      <c r="A12545" s="27">
        <v>39740</v>
      </c>
      <c r="B12545" s="27" t="s">
        <v>10237</v>
      </c>
      <c r="C12545" s="28" t="s">
        <v>14582</v>
      </c>
      <c r="D12545" s="27" t="s">
        <v>10283</v>
      </c>
      <c r="E12545" s="134">
        <v>50.74</v>
      </c>
    </row>
    <row r="12546" spans="1:5" customFormat="1" ht="38.25" x14ac:dyDescent="0.2">
      <c r="A12546" s="27">
        <v>39741</v>
      </c>
      <c r="B12546" s="27" t="s">
        <v>10237</v>
      </c>
      <c r="C12546" s="28" t="s">
        <v>14583</v>
      </c>
      <c r="D12546" s="27" t="s">
        <v>10283</v>
      </c>
      <c r="E12546" s="134">
        <v>9.35</v>
      </c>
    </row>
    <row r="12547" spans="1:5" customFormat="1" ht="38.25" x14ac:dyDescent="0.2">
      <c r="A12547" s="27">
        <v>39853</v>
      </c>
      <c r="B12547" s="27" t="s">
        <v>10237</v>
      </c>
      <c r="C12547" s="28" t="s">
        <v>14584</v>
      </c>
      <c r="D12547" s="27" t="s">
        <v>10283</v>
      </c>
      <c r="E12547" s="134">
        <v>12.28</v>
      </c>
    </row>
    <row r="12548" spans="1:5" customFormat="1" ht="38.25" x14ac:dyDescent="0.2">
      <c r="A12548" s="27">
        <v>39742</v>
      </c>
      <c r="B12548" s="27" t="s">
        <v>10237</v>
      </c>
      <c r="C12548" s="28" t="s">
        <v>14585</v>
      </c>
      <c r="D12548" s="27" t="s">
        <v>10283</v>
      </c>
      <c r="E12548" s="134">
        <v>40.79</v>
      </c>
    </row>
    <row r="12549" spans="1:5" customFormat="1" ht="25.5" x14ac:dyDescent="0.2">
      <c r="A12549" s="27">
        <v>39751</v>
      </c>
      <c r="B12549" s="27" t="s">
        <v>10237</v>
      </c>
      <c r="C12549" s="28" t="s">
        <v>14586</v>
      </c>
      <c r="D12549" s="27" t="s">
        <v>10283</v>
      </c>
      <c r="E12549" s="134">
        <v>179.06</v>
      </c>
    </row>
    <row r="12550" spans="1:5" customFormat="1" ht="25.5" x14ac:dyDescent="0.2">
      <c r="A12550" s="27">
        <v>39750</v>
      </c>
      <c r="B12550" s="27" t="s">
        <v>10237</v>
      </c>
      <c r="C12550" s="28" t="s">
        <v>14587</v>
      </c>
      <c r="D12550" s="27" t="s">
        <v>10283</v>
      </c>
      <c r="E12550" s="134">
        <v>148.83000000000001</v>
      </c>
    </row>
    <row r="12551" spans="1:5" customFormat="1" ht="25.5" x14ac:dyDescent="0.2">
      <c r="A12551" s="27">
        <v>39747</v>
      </c>
      <c r="B12551" s="27" t="s">
        <v>10237</v>
      </c>
      <c r="C12551" s="28" t="s">
        <v>14588</v>
      </c>
      <c r="D12551" s="27" t="s">
        <v>10283</v>
      </c>
      <c r="E12551" s="50">
        <v>47.87</v>
      </c>
    </row>
    <row r="12552" spans="1:5" customFormat="1" ht="25.5" x14ac:dyDescent="0.2">
      <c r="A12552" s="27">
        <v>39749</v>
      </c>
      <c r="B12552" s="27" t="s">
        <v>10237</v>
      </c>
      <c r="C12552" s="28" t="s">
        <v>14589</v>
      </c>
      <c r="D12552" s="27" t="s">
        <v>10283</v>
      </c>
      <c r="E12552" s="134">
        <v>98.54</v>
      </c>
    </row>
    <row r="12553" spans="1:5" customFormat="1" ht="25.5" x14ac:dyDescent="0.2">
      <c r="A12553" s="27">
        <v>39753</v>
      </c>
      <c r="B12553" s="27" t="s">
        <v>10237</v>
      </c>
      <c r="C12553" s="28" t="s">
        <v>14590</v>
      </c>
      <c r="D12553" s="27" t="s">
        <v>10283</v>
      </c>
      <c r="E12553" s="134">
        <v>329.6</v>
      </c>
    </row>
    <row r="12554" spans="1:5" customFormat="1" ht="25.5" x14ac:dyDescent="0.2">
      <c r="A12554" s="27">
        <v>39752</v>
      </c>
      <c r="B12554" s="27" t="s">
        <v>10237</v>
      </c>
      <c r="C12554" s="28" t="s">
        <v>25973</v>
      </c>
      <c r="D12554" s="27" t="s">
        <v>10283</v>
      </c>
      <c r="E12554" s="134">
        <v>254.78</v>
      </c>
    </row>
    <row r="12555" spans="1:5" customFormat="1" ht="25.5" x14ac:dyDescent="0.2">
      <c r="A12555" s="27">
        <v>39748</v>
      </c>
      <c r="B12555" s="27" t="s">
        <v>10237</v>
      </c>
      <c r="C12555" s="28" t="s">
        <v>14591</v>
      </c>
      <c r="D12555" s="27" t="s">
        <v>10283</v>
      </c>
      <c r="E12555" s="134">
        <v>77.459999999999994</v>
      </c>
    </row>
    <row r="12556" spans="1:5" customFormat="1" ht="25.5" x14ac:dyDescent="0.2">
      <c r="A12556" s="27">
        <v>39754</v>
      </c>
      <c r="B12556" s="27" t="s">
        <v>10237</v>
      </c>
      <c r="C12556" s="28" t="s">
        <v>14592</v>
      </c>
      <c r="D12556" s="27" t="s">
        <v>10283</v>
      </c>
      <c r="E12556" s="134">
        <v>485.59</v>
      </c>
    </row>
    <row r="12557" spans="1:5" customFormat="1" ht="25.5" x14ac:dyDescent="0.2">
      <c r="A12557" s="27">
        <v>39755</v>
      </c>
      <c r="B12557" s="27" t="s">
        <v>10237</v>
      </c>
      <c r="C12557" s="28" t="s">
        <v>14593</v>
      </c>
      <c r="D12557" s="27" t="s">
        <v>10283</v>
      </c>
      <c r="E12557" s="134">
        <v>736.27</v>
      </c>
    </row>
    <row r="12558" spans="1:5" customFormat="1" ht="12.75" x14ac:dyDescent="0.2">
      <c r="A12558" s="27">
        <v>12742</v>
      </c>
      <c r="B12558" s="27" t="s">
        <v>10237</v>
      </c>
      <c r="C12558" s="28" t="s">
        <v>14594</v>
      </c>
      <c r="D12558" s="27" t="s">
        <v>10283</v>
      </c>
      <c r="E12558" s="134">
        <v>583</v>
      </c>
    </row>
    <row r="12559" spans="1:5" customFormat="1" ht="12.75" x14ac:dyDescent="0.2">
      <c r="A12559" s="27">
        <v>12713</v>
      </c>
      <c r="B12559" s="27" t="s">
        <v>10237</v>
      </c>
      <c r="C12559" s="28" t="s">
        <v>14595</v>
      </c>
      <c r="D12559" s="27" t="s">
        <v>10283</v>
      </c>
      <c r="E12559" s="134">
        <v>30.92</v>
      </c>
    </row>
    <row r="12560" spans="1:5" customFormat="1" ht="12.75" x14ac:dyDescent="0.2">
      <c r="A12560" s="27">
        <v>12743</v>
      </c>
      <c r="B12560" s="27" t="s">
        <v>10237</v>
      </c>
      <c r="C12560" s="28" t="s">
        <v>14596</v>
      </c>
      <c r="D12560" s="27" t="s">
        <v>10283</v>
      </c>
      <c r="E12560" s="50">
        <v>53.19</v>
      </c>
    </row>
    <row r="12561" spans="1:5" customFormat="1" ht="12.75" x14ac:dyDescent="0.2">
      <c r="A12561" s="27">
        <v>12744</v>
      </c>
      <c r="B12561" s="27" t="s">
        <v>10237</v>
      </c>
      <c r="C12561" s="28" t="s">
        <v>14597</v>
      </c>
      <c r="D12561" s="27" t="s">
        <v>10283</v>
      </c>
      <c r="E12561" s="50">
        <v>67.5</v>
      </c>
    </row>
    <row r="12562" spans="1:5" customFormat="1" ht="12.75" x14ac:dyDescent="0.2">
      <c r="A12562" s="27">
        <v>12745</v>
      </c>
      <c r="B12562" s="27" t="s">
        <v>10237</v>
      </c>
      <c r="C12562" s="28" t="s">
        <v>14598</v>
      </c>
      <c r="D12562" s="27" t="s">
        <v>10283</v>
      </c>
      <c r="E12562" s="134">
        <v>98.03</v>
      </c>
    </row>
    <row r="12563" spans="1:5" customFormat="1" ht="12.75" x14ac:dyDescent="0.2">
      <c r="A12563" s="27">
        <v>12746</v>
      </c>
      <c r="B12563" s="27" t="s">
        <v>10237</v>
      </c>
      <c r="C12563" s="28" t="s">
        <v>14599</v>
      </c>
      <c r="D12563" s="27" t="s">
        <v>10283</v>
      </c>
      <c r="E12563" s="134">
        <v>132.38</v>
      </c>
    </row>
    <row r="12564" spans="1:5" customFormat="1" ht="12.75" x14ac:dyDescent="0.2">
      <c r="A12564" s="27">
        <v>12747</v>
      </c>
      <c r="B12564" s="27" t="s">
        <v>10237</v>
      </c>
      <c r="C12564" s="28" t="s">
        <v>14600</v>
      </c>
      <c r="D12564" s="27" t="s">
        <v>10283</v>
      </c>
      <c r="E12564" s="134">
        <v>191.98</v>
      </c>
    </row>
    <row r="12565" spans="1:5" customFormat="1" ht="12.75" x14ac:dyDescent="0.2">
      <c r="A12565" s="27">
        <v>12748</v>
      </c>
      <c r="B12565" s="27" t="s">
        <v>10237</v>
      </c>
      <c r="C12565" s="28" t="s">
        <v>14601</v>
      </c>
      <c r="D12565" s="27" t="s">
        <v>10283</v>
      </c>
      <c r="E12565" s="134">
        <v>270.45999999999998</v>
      </c>
    </row>
    <row r="12566" spans="1:5" customFormat="1" ht="12.75" x14ac:dyDescent="0.2">
      <c r="A12566" s="27">
        <v>12749</v>
      </c>
      <c r="B12566" s="27" t="s">
        <v>10237</v>
      </c>
      <c r="C12566" s="28" t="s">
        <v>14602</v>
      </c>
      <c r="D12566" s="27" t="s">
        <v>10283</v>
      </c>
      <c r="E12566" s="134">
        <v>395.37</v>
      </c>
    </row>
    <row r="12567" spans="1:5" customFormat="1" ht="25.5" x14ac:dyDescent="0.2">
      <c r="A12567" s="27">
        <v>39660</v>
      </c>
      <c r="B12567" s="27" t="s">
        <v>10237</v>
      </c>
      <c r="C12567" s="28" t="s">
        <v>14603</v>
      </c>
      <c r="D12567" s="27" t="s">
        <v>10283</v>
      </c>
      <c r="E12567" s="134">
        <v>40.74</v>
      </c>
    </row>
    <row r="12568" spans="1:5" customFormat="1" ht="25.5" x14ac:dyDescent="0.2">
      <c r="A12568" s="27">
        <v>39662</v>
      </c>
      <c r="B12568" s="27" t="s">
        <v>10237</v>
      </c>
      <c r="C12568" s="28" t="s">
        <v>14604</v>
      </c>
      <c r="D12568" s="27" t="s">
        <v>10283</v>
      </c>
      <c r="E12568" s="134">
        <v>19.52</v>
      </c>
    </row>
    <row r="12569" spans="1:5" customFormat="1" ht="25.5" x14ac:dyDescent="0.2">
      <c r="A12569" s="27">
        <v>39661</v>
      </c>
      <c r="B12569" s="27" t="s">
        <v>10237</v>
      </c>
      <c r="C12569" s="28" t="s">
        <v>14605</v>
      </c>
      <c r="D12569" s="27" t="s">
        <v>10283</v>
      </c>
      <c r="E12569" s="134">
        <v>13.31</v>
      </c>
    </row>
    <row r="12570" spans="1:5" customFormat="1" ht="25.5" x14ac:dyDescent="0.2">
      <c r="A12570" s="27">
        <v>39666</v>
      </c>
      <c r="B12570" s="27" t="s">
        <v>10237</v>
      </c>
      <c r="C12570" s="28" t="s">
        <v>14606</v>
      </c>
      <c r="D12570" s="27" t="s">
        <v>10283</v>
      </c>
      <c r="E12570" s="134">
        <v>61.28</v>
      </c>
    </row>
    <row r="12571" spans="1:5" customFormat="1" ht="25.5" x14ac:dyDescent="0.2">
      <c r="A12571" s="27">
        <v>39664</v>
      </c>
      <c r="B12571" s="27" t="s">
        <v>10237</v>
      </c>
      <c r="C12571" s="28" t="s">
        <v>14607</v>
      </c>
      <c r="D12571" s="27" t="s">
        <v>10283</v>
      </c>
      <c r="E12571" s="50">
        <v>30.03</v>
      </c>
    </row>
    <row r="12572" spans="1:5" customFormat="1" ht="25.5" x14ac:dyDescent="0.2">
      <c r="A12572" s="27">
        <v>39663</v>
      </c>
      <c r="B12572" s="27" t="s">
        <v>10237</v>
      </c>
      <c r="C12572" s="28" t="s">
        <v>14608</v>
      </c>
      <c r="D12572" s="27" t="s">
        <v>10283</v>
      </c>
      <c r="E12572" s="50">
        <v>24.01</v>
      </c>
    </row>
    <row r="12573" spans="1:5" customFormat="1" ht="25.5" x14ac:dyDescent="0.2">
      <c r="A12573" s="27">
        <v>39665</v>
      </c>
      <c r="B12573" s="27" t="s">
        <v>10237</v>
      </c>
      <c r="C12573" s="28" t="s">
        <v>14609</v>
      </c>
      <c r="D12573" s="27" t="s">
        <v>10283</v>
      </c>
      <c r="E12573" s="134">
        <v>50.67</v>
      </c>
    </row>
    <row r="12574" spans="1:5" customFormat="1" ht="25.5" x14ac:dyDescent="0.2">
      <c r="A12574" s="27">
        <v>7725</v>
      </c>
      <c r="B12574" s="27" t="s">
        <v>10237</v>
      </c>
      <c r="C12574" s="28" t="s">
        <v>14610</v>
      </c>
      <c r="D12574" s="27" t="s">
        <v>10283</v>
      </c>
      <c r="E12574" s="134">
        <v>234.91</v>
      </c>
    </row>
    <row r="12575" spans="1:5" customFormat="1" ht="25.5" x14ac:dyDescent="0.2">
      <c r="A12575" s="27">
        <v>7753</v>
      </c>
      <c r="B12575" s="27" t="s">
        <v>10237</v>
      </c>
      <c r="C12575" s="28" t="s">
        <v>14611</v>
      </c>
      <c r="D12575" s="27" t="s">
        <v>10283</v>
      </c>
      <c r="E12575" s="134">
        <v>457.97</v>
      </c>
    </row>
    <row r="12576" spans="1:5" customFormat="1" ht="25.5" x14ac:dyDescent="0.2">
      <c r="A12576" s="27">
        <v>13256</v>
      </c>
      <c r="B12576" s="27" t="s">
        <v>10237</v>
      </c>
      <c r="C12576" s="28" t="s">
        <v>14612</v>
      </c>
      <c r="D12576" s="27" t="s">
        <v>10283</v>
      </c>
      <c r="E12576" s="134">
        <v>641.55999999999995</v>
      </c>
    </row>
    <row r="12577" spans="1:5" customFormat="1" ht="25.5" x14ac:dyDescent="0.2">
      <c r="A12577" s="27">
        <v>7757</v>
      </c>
      <c r="B12577" s="27" t="s">
        <v>10237</v>
      </c>
      <c r="C12577" s="28" t="s">
        <v>14613</v>
      </c>
      <c r="D12577" s="27" t="s">
        <v>10283</v>
      </c>
      <c r="E12577" s="134">
        <v>684</v>
      </c>
    </row>
    <row r="12578" spans="1:5" customFormat="1" ht="25.5" x14ac:dyDescent="0.2">
      <c r="A12578" s="27">
        <v>7758</v>
      </c>
      <c r="B12578" s="27" t="s">
        <v>10237</v>
      </c>
      <c r="C12578" s="28" t="s">
        <v>14614</v>
      </c>
      <c r="D12578" s="27" t="s">
        <v>10283</v>
      </c>
      <c r="E12578" s="134">
        <v>990.96</v>
      </c>
    </row>
    <row r="12579" spans="1:5" customFormat="1" ht="25.5" x14ac:dyDescent="0.2">
      <c r="A12579" s="27">
        <v>7759</v>
      </c>
      <c r="B12579" s="27" t="s">
        <v>10237</v>
      </c>
      <c r="C12579" s="28" t="s">
        <v>14615</v>
      </c>
      <c r="D12579" s="27" t="s">
        <v>10283</v>
      </c>
      <c r="E12579" s="134">
        <v>2745.95</v>
      </c>
    </row>
    <row r="12580" spans="1:5" customFormat="1" ht="25.5" x14ac:dyDescent="0.2">
      <c r="A12580" s="27">
        <v>40334</v>
      </c>
      <c r="B12580" s="27" t="s">
        <v>10237</v>
      </c>
      <c r="C12580" s="28" t="s">
        <v>14616</v>
      </c>
      <c r="D12580" s="27" t="s">
        <v>10283</v>
      </c>
      <c r="E12580" s="134">
        <v>107.58</v>
      </c>
    </row>
    <row r="12581" spans="1:5" customFormat="1" ht="25.5" x14ac:dyDescent="0.2">
      <c r="A12581" s="27">
        <v>7745</v>
      </c>
      <c r="B12581" s="27" t="s">
        <v>10237</v>
      </c>
      <c r="C12581" s="28" t="s">
        <v>14617</v>
      </c>
      <c r="D12581" s="27" t="s">
        <v>10283</v>
      </c>
      <c r="E12581" s="134">
        <v>121.4</v>
      </c>
    </row>
    <row r="12582" spans="1:5" customFormat="1" ht="25.5" x14ac:dyDescent="0.2">
      <c r="A12582" s="27">
        <v>7742</v>
      </c>
      <c r="B12582" s="27" t="s">
        <v>10237</v>
      </c>
      <c r="C12582" s="28" t="s">
        <v>14618</v>
      </c>
      <c r="D12582" s="27" t="s">
        <v>10283</v>
      </c>
      <c r="E12582" s="134">
        <v>320.18</v>
      </c>
    </row>
    <row r="12583" spans="1:5" customFormat="1" ht="25.5" x14ac:dyDescent="0.2">
      <c r="A12583" s="27">
        <v>7750</v>
      </c>
      <c r="B12583" s="27" t="s">
        <v>10237</v>
      </c>
      <c r="C12583" s="28" t="s">
        <v>14619</v>
      </c>
      <c r="D12583" s="27" t="s">
        <v>10283</v>
      </c>
      <c r="E12583" s="134">
        <v>390.85</v>
      </c>
    </row>
    <row r="12584" spans="1:5" customFormat="1" ht="25.5" x14ac:dyDescent="0.2">
      <c r="A12584" s="27">
        <v>7756</v>
      </c>
      <c r="B12584" s="27" t="s">
        <v>10237</v>
      </c>
      <c r="C12584" s="28" t="s">
        <v>14620</v>
      </c>
      <c r="D12584" s="27" t="s">
        <v>10283</v>
      </c>
      <c r="E12584" s="134">
        <v>449.09</v>
      </c>
    </row>
    <row r="12585" spans="1:5" customFormat="1" ht="25.5" x14ac:dyDescent="0.2">
      <c r="A12585" s="27">
        <v>7765</v>
      </c>
      <c r="B12585" s="27" t="s">
        <v>10237</v>
      </c>
      <c r="C12585" s="28" t="s">
        <v>14621</v>
      </c>
      <c r="D12585" s="27" t="s">
        <v>10283</v>
      </c>
      <c r="E12585" s="134">
        <v>503.37</v>
      </c>
    </row>
    <row r="12586" spans="1:5" customFormat="1" ht="25.5" x14ac:dyDescent="0.2">
      <c r="A12586" s="27">
        <v>12569</v>
      </c>
      <c r="B12586" s="27" t="s">
        <v>10237</v>
      </c>
      <c r="C12586" s="28" t="s">
        <v>14622</v>
      </c>
      <c r="D12586" s="27" t="s">
        <v>10283</v>
      </c>
      <c r="E12586" s="134">
        <v>694.85</v>
      </c>
    </row>
    <row r="12587" spans="1:5" customFormat="1" ht="25.5" x14ac:dyDescent="0.2">
      <c r="A12587" s="27">
        <v>7766</v>
      </c>
      <c r="B12587" s="27" t="s">
        <v>10237</v>
      </c>
      <c r="C12587" s="28" t="s">
        <v>14623</v>
      </c>
      <c r="D12587" s="27" t="s">
        <v>10283</v>
      </c>
      <c r="E12587" s="50">
        <v>738.28</v>
      </c>
    </row>
    <row r="12588" spans="1:5" customFormat="1" ht="25.5" x14ac:dyDescent="0.2">
      <c r="A12588" s="27">
        <v>7767</v>
      </c>
      <c r="B12588" s="27" t="s">
        <v>10237</v>
      </c>
      <c r="C12588" s="28" t="s">
        <v>14624</v>
      </c>
      <c r="D12588" s="27" t="s">
        <v>10283</v>
      </c>
      <c r="E12588" s="134">
        <v>1060.05</v>
      </c>
    </row>
    <row r="12589" spans="1:5" customFormat="1" ht="25.5" x14ac:dyDescent="0.2">
      <c r="A12589" s="27">
        <v>7727</v>
      </c>
      <c r="B12589" s="27" t="s">
        <v>10237</v>
      </c>
      <c r="C12589" s="28" t="s">
        <v>14625</v>
      </c>
      <c r="D12589" s="27" t="s">
        <v>10283</v>
      </c>
      <c r="E12589" s="134">
        <v>3079.49</v>
      </c>
    </row>
    <row r="12590" spans="1:5" customFormat="1" ht="25.5" x14ac:dyDescent="0.2">
      <c r="A12590" s="27">
        <v>7760</v>
      </c>
      <c r="B12590" s="27" t="s">
        <v>10237</v>
      </c>
      <c r="C12590" s="28" t="s">
        <v>14626</v>
      </c>
      <c r="D12590" s="27" t="s">
        <v>10283</v>
      </c>
      <c r="E12590" s="134">
        <v>122.39</v>
      </c>
    </row>
    <row r="12591" spans="1:5" customFormat="1" ht="25.5" x14ac:dyDescent="0.2">
      <c r="A12591" s="27">
        <v>7761</v>
      </c>
      <c r="B12591" s="27" t="s">
        <v>10237</v>
      </c>
      <c r="C12591" s="28" t="s">
        <v>14627</v>
      </c>
      <c r="D12591" s="27" t="s">
        <v>10283</v>
      </c>
      <c r="E12591" s="134">
        <v>128.31</v>
      </c>
    </row>
    <row r="12592" spans="1:5" customFormat="1" ht="25.5" x14ac:dyDescent="0.2">
      <c r="A12592" s="27">
        <v>7752</v>
      </c>
      <c r="B12592" s="27" t="s">
        <v>10237</v>
      </c>
      <c r="C12592" s="28" t="s">
        <v>14628</v>
      </c>
      <c r="D12592" s="27" t="s">
        <v>10283</v>
      </c>
      <c r="E12592" s="134">
        <v>155.94</v>
      </c>
    </row>
    <row r="12593" spans="1:5" customFormat="1" ht="25.5" x14ac:dyDescent="0.2">
      <c r="A12593" s="27">
        <v>7762</v>
      </c>
      <c r="B12593" s="27" t="s">
        <v>10237</v>
      </c>
      <c r="C12593" s="28" t="s">
        <v>14629</v>
      </c>
      <c r="D12593" s="27" t="s">
        <v>10283</v>
      </c>
      <c r="E12593" s="50">
        <v>203.81</v>
      </c>
    </row>
    <row r="12594" spans="1:5" customFormat="1" ht="25.5" x14ac:dyDescent="0.2">
      <c r="A12594" s="27">
        <v>7722</v>
      </c>
      <c r="B12594" s="27" t="s">
        <v>10237</v>
      </c>
      <c r="C12594" s="28" t="s">
        <v>14630</v>
      </c>
      <c r="D12594" s="27" t="s">
        <v>10283</v>
      </c>
      <c r="E12594" s="134">
        <v>311.89</v>
      </c>
    </row>
    <row r="12595" spans="1:5" customFormat="1" ht="25.5" x14ac:dyDescent="0.2">
      <c r="A12595" s="27">
        <v>7763</v>
      </c>
      <c r="B12595" s="27" t="s">
        <v>10237</v>
      </c>
      <c r="C12595" s="28" t="s">
        <v>14631</v>
      </c>
      <c r="D12595" s="27" t="s">
        <v>10283</v>
      </c>
      <c r="E12595" s="134">
        <v>380</v>
      </c>
    </row>
    <row r="12596" spans="1:5" customFormat="1" ht="25.5" x14ac:dyDescent="0.2">
      <c r="A12596" s="27">
        <v>7764</v>
      </c>
      <c r="B12596" s="27" t="s">
        <v>10237</v>
      </c>
      <c r="C12596" s="28" t="s">
        <v>14632</v>
      </c>
      <c r="D12596" s="27" t="s">
        <v>10283</v>
      </c>
      <c r="E12596" s="134">
        <v>454.02</v>
      </c>
    </row>
    <row r="12597" spans="1:5" customFormat="1" ht="25.5" x14ac:dyDescent="0.2">
      <c r="A12597" s="27">
        <v>12572</v>
      </c>
      <c r="B12597" s="27" t="s">
        <v>10237</v>
      </c>
      <c r="C12597" s="28" t="s">
        <v>14633</v>
      </c>
      <c r="D12597" s="27" t="s">
        <v>10283</v>
      </c>
      <c r="E12597" s="134">
        <v>641.55999999999995</v>
      </c>
    </row>
    <row r="12598" spans="1:5" customFormat="1" ht="25.5" x14ac:dyDescent="0.2">
      <c r="A12598" s="27">
        <v>12573</v>
      </c>
      <c r="B12598" s="27" t="s">
        <v>10237</v>
      </c>
      <c r="C12598" s="28" t="s">
        <v>14634</v>
      </c>
      <c r="D12598" s="27" t="s">
        <v>10283</v>
      </c>
      <c r="E12598" s="134">
        <v>843.89</v>
      </c>
    </row>
    <row r="12599" spans="1:5" customFormat="1" ht="25.5" x14ac:dyDescent="0.2">
      <c r="A12599" s="27">
        <v>12574</v>
      </c>
      <c r="B12599" s="27" t="s">
        <v>10237</v>
      </c>
      <c r="C12599" s="28" t="s">
        <v>14635</v>
      </c>
      <c r="D12599" s="27" t="s">
        <v>10283</v>
      </c>
      <c r="E12599" s="134">
        <v>1020.37</v>
      </c>
    </row>
    <row r="12600" spans="1:5" customFormat="1" ht="25.5" x14ac:dyDescent="0.2">
      <c r="A12600" s="27">
        <v>12575</v>
      </c>
      <c r="B12600" s="27" t="s">
        <v>10237</v>
      </c>
      <c r="C12600" s="28" t="s">
        <v>14636</v>
      </c>
      <c r="D12600" s="27" t="s">
        <v>10283</v>
      </c>
      <c r="E12600" s="134">
        <v>1549.61</v>
      </c>
    </row>
    <row r="12601" spans="1:5" customFormat="1" ht="25.5" x14ac:dyDescent="0.2">
      <c r="A12601" s="27">
        <v>12576</v>
      </c>
      <c r="B12601" s="27" t="s">
        <v>10237</v>
      </c>
      <c r="C12601" s="28" t="s">
        <v>14637</v>
      </c>
      <c r="D12601" s="27" t="s">
        <v>10283</v>
      </c>
      <c r="E12601" s="134">
        <v>187.53</v>
      </c>
    </row>
    <row r="12602" spans="1:5" customFormat="1" ht="25.5" x14ac:dyDescent="0.2">
      <c r="A12602" s="27">
        <v>12577</v>
      </c>
      <c r="B12602" s="27" t="s">
        <v>10237</v>
      </c>
      <c r="C12602" s="28" t="s">
        <v>14638</v>
      </c>
      <c r="D12602" s="27" t="s">
        <v>10283</v>
      </c>
      <c r="E12602" s="134">
        <v>252.67</v>
      </c>
    </row>
    <row r="12603" spans="1:5" customFormat="1" ht="25.5" x14ac:dyDescent="0.2">
      <c r="A12603" s="27">
        <v>12578</v>
      </c>
      <c r="B12603" s="27" t="s">
        <v>10237</v>
      </c>
      <c r="C12603" s="28" t="s">
        <v>14639</v>
      </c>
      <c r="D12603" s="27" t="s">
        <v>10283</v>
      </c>
      <c r="E12603" s="134">
        <v>305.97000000000003</v>
      </c>
    </row>
    <row r="12604" spans="1:5" customFormat="1" ht="25.5" x14ac:dyDescent="0.2">
      <c r="A12604" s="27">
        <v>12579</v>
      </c>
      <c r="B12604" s="27" t="s">
        <v>10237</v>
      </c>
      <c r="C12604" s="28" t="s">
        <v>14640</v>
      </c>
      <c r="D12604" s="27" t="s">
        <v>10283</v>
      </c>
      <c r="E12604" s="134">
        <v>527.05999999999995</v>
      </c>
    </row>
    <row r="12605" spans="1:5" customFormat="1" ht="25.5" x14ac:dyDescent="0.2">
      <c r="A12605" s="27">
        <v>12580</v>
      </c>
      <c r="B12605" s="27" t="s">
        <v>10237</v>
      </c>
      <c r="C12605" s="28" t="s">
        <v>14641</v>
      </c>
      <c r="D12605" s="27" t="s">
        <v>10283</v>
      </c>
      <c r="E12605" s="134">
        <v>549.16999999999996</v>
      </c>
    </row>
    <row r="12606" spans="1:5" customFormat="1" ht="25.5" x14ac:dyDescent="0.2">
      <c r="A12606" s="27">
        <v>12581</v>
      </c>
      <c r="B12606" s="27" t="s">
        <v>10237</v>
      </c>
      <c r="C12606" s="28" t="s">
        <v>14642</v>
      </c>
      <c r="D12606" s="27" t="s">
        <v>10283</v>
      </c>
      <c r="E12606" s="134">
        <v>588.26</v>
      </c>
    </row>
    <row r="12607" spans="1:5" customFormat="1" ht="25.5" x14ac:dyDescent="0.2">
      <c r="A12607" s="27">
        <v>7720</v>
      </c>
      <c r="B12607" s="27" t="s">
        <v>10237</v>
      </c>
      <c r="C12607" s="28" t="s">
        <v>14643</v>
      </c>
      <c r="D12607" s="27" t="s">
        <v>10283</v>
      </c>
      <c r="E12607" s="134">
        <v>919.89</v>
      </c>
    </row>
    <row r="12608" spans="1:5" customFormat="1" ht="25.5" x14ac:dyDescent="0.2">
      <c r="A12608" s="27">
        <v>40335</v>
      </c>
      <c r="B12608" s="27" t="s">
        <v>10237</v>
      </c>
      <c r="C12608" s="28" t="s">
        <v>14644</v>
      </c>
      <c r="D12608" s="27" t="s">
        <v>10283</v>
      </c>
      <c r="E12608" s="134">
        <v>192.46</v>
      </c>
    </row>
    <row r="12609" spans="1:5" customFormat="1" ht="25.5" x14ac:dyDescent="0.2">
      <c r="A12609" s="27">
        <v>7740</v>
      </c>
      <c r="B12609" s="27" t="s">
        <v>10237</v>
      </c>
      <c r="C12609" s="28" t="s">
        <v>14645</v>
      </c>
      <c r="D12609" s="27" t="s">
        <v>10283</v>
      </c>
      <c r="E12609" s="134">
        <v>197.4</v>
      </c>
    </row>
    <row r="12610" spans="1:5" customFormat="1" ht="25.5" x14ac:dyDescent="0.2">
      <c r="A12610" s="27">
        <v>7741</v>
      </c>
      <c r="B12610" s="27" t="s">
        <v>10237</v>
      </c>
      <c r="C12610" s="28" t="s">
        <v>14646</v>
      </c>
      <c r="D12610" s="27" t="s">
        <v>10283</v>
      </c>
      <c r="E12610" s="134">
        <v>365.19</v>
      </c>
    </row>
    <row r="12611" spans="1:5" customFormat="1" ht="25.5" x14ac:dyDescent="0.2">
      <c r="A12611" s="27">
        <v>7774</v>
      </c>
      <c r="B12611" s="27" t="s">
        <v>10237</v>
      </c>
      <c r="C12611" s="28" t="s">
        <v>14647</v>
      </c>
      <c r="D12611" s="27" t="s">
        <v>10283</v>
      </c>
      <c r="E12611" s="134">
        <v>448.1</v>
      </c>
    </row>
    <row r="12612" spans="1:5" customFormat="1" ht="25.5" x14ac:dyDescent="0.2">
      <c r="A12612" s="27">
        <v>7744</v>
      </c>
      <c r="B12612" s="27" t="s">
        <v>10237</v>
      </c>
      <c r="C12612" s="28" t="s">
        <v>14648</v>
      </c>
      <c r="D12612" s="27" t="s">
        <v>10283</v>
      </c>
      <c r="E12612" s="134">
        <v>585.29999999999995</v>
      </c>
    </row>
    <row r="12613" spans="1:5" customFormat="1" ht="25.5" x14ac:dyDescent="0.2">
      <c r="A12613" s="27">
        <v>7773</v>
      </c>
      <c r="B12613" s="27" t="s">
        <v>10237</v>
      </c>
      <c r="C12613" s="28" t="s">
        <v>14649</v>
      </c>
      <c r="D12613" s="27" t="s">
        <v>10283</v>
      </c>
      <c r="E12613" s="134">
        <v>598.23</v>
      </c>
    </row>
    <row r="12614" spans="1:5" customFormat="1" ht="25.5" x14ac:dyDescent="0.2">
      <c r="A12614" s="27">
        <v>7754</v>
      </c>
      <c r="B12614" s="27" t="s">
        <v>10237</v>
      </c>
      <c r="C12614" s="28" t="s">
        <v>14650</v>
      </c>
      <c r="D12614" s="27" t="s">
        <v>10283</v>
      </c>
      <c r="E12614" s="134">
        <v>907.06</v>
      </c>
    </row>
    <row r="12615" spans="1:5" customFormat="1" ht="25.5" x14ac:dyDescent="0.2">
      <c r="A12615" s="27">
        <v>7735</v>
      </c>
      <c r="B12615" s="27" t="s">
        <v>10237</v>
      </c>
      <c r="C12615" s="28" t="s">
        <v>14651</v>
      </c>
      <c r="D12615" s="27" t="s">
        <v>10283</v>
      </c>
      <c r="E12615" s="134">
        <v>1174.55</v>
      </c>
    </row>
    <row r="12616" spans="1:5" customFormat="1" ht="25.5" x14ac:dyDescent="0.2">
      <c r="A12616" s="27">
        <v>7755</v>
      </c>
      <c r="B12616" s="27" t="s">
        <v>10237</v>
      </c>
      <c r="C12616" s="28" t="s">
        <v>14652</v>
      </c>
      <c r="D12616" s="27" t="s">
        <v>10283</v>
      </c>
      <c r="E12616" s="134">
        <v>232.93</v>
      </c>
    </row>
    <row r="12617" spans="1:5" customFormat="1" ht="25.5" x14ac:dyDescent="0.2">
      <c r="A12617" s="27">
        <v>7776</v>
      </c>
      <c r="B12617" s="27" t="s">
        <v>10237</v>
      </c>
      <c r="C12617" s="28" t="s">
        <v>14653</v>
      </c>
      <c r="D12617" s="27" t="s">
        <v>10283</v>
      </c>
      <c r="E12617" s="134">
        <v>485.61</v>
      </c>
    </row>
    <row r="12618" spans="1:5" customFormat="1" ht="25.5" x14ac:dyDescent="0.2">
      <c r="A12618" s="27">
        <v>7743</v>
      </c>
      <c r="B12618" s="27" t="s">
        <v>10237</v>
      </c>
      <c r="C12618" s="28" t="s">
        <v>14654</v>
      </c>
      <c r="D12618" s="27" t="s">
        <v>10283</v>
      </c>
      <c r="E12618" s="134">
        <v>514.23</v>
      </c>
    </row>
    <row r="12619" spans="1:5" customFormat="1" ht="25.5" x14ac:dyDescent="0.2">
      <c r="A12619" s="27">
        <v>7733</v>
      </c>
      <c r="B12619" s="27" t="s">
        <v>10237</v>
      </c>
      <c r="C12619" s="28" t="s">
        <v>14655</v>
      </c>
      <c r="D12619" s="27" t="s">
        <v>10283</v>
      </c>
      <c r="E12619" s="134">
        <v>671.17</v>
      </c>
    </row>
    <row r="12620" spans="1:5" customFormat="1" ht="25.5" x14ac:dyDescent="0.2">
      <c r="A12620" s="27">
        <v>7775</v>
      </c>
      <c r="B12620" s="27" t="s">
        <v>10237</v>
      </c>
      <c r="C12620" s="28" t="s">
        <v>14656</v>
      </c>
      <c r="D12620" s="27" t="s">
        <v>10283</v>
      </c>
      <c r="E12620" s="134">
        <v>735.32</v>
      </c>
    </row>
    <row r="12621" spans="1:5" customFormat="1" ht="25.5" x14ac:dyDescent="0.2">
      <c r="A12621" s="27">
        <v>7734</v>
      </c>
      <c r="B12621" s="27" t="s">
        <v>10237</v>
      </c>
      <c r="C12621" s="28" t="s">
        <v>14657</v>
      </c>
      <c r="D12621" s="27" t="s">
        <v>10283</v>
      </c>
      <c r="E12621" s="134">
        <v>1041.3</v>
      </c>
    </row>
    <row r="12622" spans="1:5" customFormat="1" ht="25.5" x14ac:dyDescent="0.2">
      <c r="A12622" s="27">
        <v>7714</v>
      </c>
      <c r="B12622" s="27" t="s">
        <v>10237</v>
      </c>
      <c r="C12622" s="28" t="s">
        <v>14658</v>
      </c>
      <c r="D12622" s="27" t="s">
        <v>10283</v>
      </c>
      <c r="E12622" s="134">
        <v>145.09</v>
      </c>
    </row>
    <row r="12623" spans="1:5" customFormat="1" ht="25.5" x14ac:dyDescent="0.2">
      <c r="A12623" s="27">
        <v>37449</v>
      </c>
      <c r="B12623" s="27" t="s">
        <v>10237</v>
      </c>
      <c r="C12623" s="28" t="s">
        <v>14659</v>
      </c>
      <c r="D12623" s="27" t="s">
        <v>10283</v>
      </c>
      <c r="E12623" s="134">
        <v>47.56</v>
      </c>
    </row>
    <row r="12624" spans="1:5" customFormat="1" ht="25.5" x14ac:dyDescent="0.2">
      <c r="A12624" s="27">
        <v>37450</v>
      </c>
      <c r="B12624" s="27" t="s">
        <v>10237</v>
      </c>
      <c r="C12624" s="28" t="s">
        <v>14660</v>
      </c>
      <c r="D12624" s="27" t="s">
        <v>10283</v>
      </c>
      <c r="E12624" s="134">
        <v>66.59</v>
      </c>
    </row>
    <row r="12625" spans="1:5" customFormat="1" ht="25.5" x14ac:dyDescent="0.2">
      <c r="A12625" s="27">
        <v>37451</v>
      </c>
      <c r="B12625" s="27" t="s">
        <v>10237</v>
      </c>
      <c r="C12625" s="28" t="s">
        <v>14661</v>
      </c>
      <c r="D12625" s="27" t="s">
        <v>10283</v>
      </c>
      <c r="E12625" s="134">
        <v>92.97</v>
      </c>
    </row>
    <row r="12626" spans="1:5" customFormat="1" ht="25.5" x14ac:dyDescent="0.2">
      <c r="A12626" s="27">
        <v>37452</v>
      </c>
      <c r="B12626" s="27" t="s">
        <v>10237</v>
      </c>
      <c r="C12626" s="28" t="s">
        <v>14662</v>
      </c>
      <c r="D12626" s="27" t="s">
        <v>10283</v>
      </c>
      <c r="E12626" s="134">
        <v>135.13</v>
      </c>
    </row>
    <row r="12627" spans="1:5" customFormat="1" ht="25.5" x14ac:dyDescent="0.2">
      <c r="A12627" s="27">
        <v>37453</v>
      </c>
      <c r="B12627" s="27" t="s">
        <v>10237</v>
      </c>
      <c r="C12627" s="28" t="s">
        <v>14663</v>
      </c>
      <c r="D12627" s="27" t="s">
        <v>10283</v>
      </c>
      <c r="E12627" s="134">
        <v>155.62</v>
      </c>
    </row>
    <row r="12628" spans="1:5" customFormat="1" ht="25.5" x14ac:dyDescent="0.2">
      <c r="A12628" s="27">
        <v>7778</v>
      </c>
      <c r="B12628" s="27" t="s">
        <v>10237</v>
      </c>
      <c r="C12628" s="28" t="s">
        <v>14664</v>
      </c>
      <c r="D12628" s="27" t="s">
        <v>10283</v>
      </c>
      <c r="E12628" s="134">
        <v>58.37</v>
      </c>
    </row>
    <row r="12629" spans="1:5" customFormat="1" ht="25.5" x14ac:dyDescent="0.2">
      <c r="A12629" s="27">
        <v>7796</v>
      </c>
      <c r="B12629" s="27" t="s">
        <v>10237</v>
      </c>
      <c r="C12629" s="28" t="s">
        <v>14665</v>
      </c>
      <c r="D12629" s="27" t="s">
        <v>10283</v>
      </c>
      <c r="E12629" s="134">
        <v>80</v>
      </c>
    </row>
    <row r="12630" spans="1:5" customFormat="1" ht="25.5" x14ac:dyDescent="0.2">
      <c r="A12630" s="27">
        <v>7781</v>
      </c>
      <c r="B12630" s="27" t="s">
        <v>10237</v>
      </c>
      <c r="C12630" s="28" t="s">
        <v>14666</v>
      </c>
      <c r="D12630" s="27" t="s">
        <v>10283</v>
      </c>
      <c r="E12630" s="50">
        <v>94.54</v>
      </c>
    </row>
    <row r="12631" spans="1:5" customFormat="1" ht="25.5" x14ac:dyDescent="0.2">
      <c r="A12631" s="27">
        <v>7795</v>
      </c>
      <c r="B12631" s="27" t="s">
        <v>10237</v>
      </c>
      <c r="C12631" s="28" t="s">
        <v>14667</v>
      </c>
      <c r="D12631" s="27" t="s">
        <v>10283</v>
      </c>
      <c r="E12631" s="134">
        <v>140.69999999999999</v>
      </c>
    </row>
    <row r="12632" spans="1:5" customFormat="1" ht="25.5" x14ac:dyDescent="0.2">
      <c r="A12632" s="27">
        <v>7791</v>
      </c>
      <c r="B12632" s="27" t="s">
        <v>10237</v>
      </c>
      <c r="C12632" s="28" t="s">
        <v>14668</v>
      </c>
      <c r="D12632" s="27" t="s">
        <v>10283</v>
      </c>
      <c r="E12632" s="134">
        <v>168.43</v>
      </c>
    </row>
    <row r="12633" spans="1:5" customFormat="1" ht="25.5" x14ac:dyDescent="0.2">
      <c r="A12633" s="27">
        <v>7783</v>
      </c>
      <c r="B12633" s="27" t="s">
        <v>10237</v>
      </c>
      <c r="C12633" s="28" t="s">
        <v>14669</v>
      </c>
      <c r="D12633" s="27" t="s">
        <v>10283</v>
      </c>
      <c r="E12633" s="50">
        <v>59.68</v>
      </c>
    </row>
    <row r="12634" spans="1:5" customFormat="1" ht="25.5" x14ac:dyDescent="0.2">
      <c r="A12634" s="27">
        <v>7790</v>
      </c>
      <c r="B12634" s="27" t="s">
        <v>10237</v>
      </c>
      <c r="C12634" s="28" t="s">
        <v>14670</v>
      </c>
      <c r="D12634" s="27" t="s">
        <v>10283</v>
      </c>
      <c r="E12634" s="134">
        <v>94.05</v>
      </c>
    </row>
    <row r="12635" spans="1:5" customFormat="1" ht="25.5" x14ac:dyDescent="0.2">
      <c r="A12635" s="27">
        <v>7785</v>
      </c>
      <c r="B12635" s="27" t="s">
        <v>10237</v>
      </c>
      <c r="C12635" s="28" t="s">
        <v>14671</v>
      </c>
      <c r="D12635" s="27" t="s">
        <v>10283</v>
      </c>
      <c r="E12635" s="134">
        <v>103.78</v>
      </c>
    </row>
    <row r="12636" spans="1:5" customFormat="1" ht="25.5" x14ac:dyDescent="0.2">
      <c r="A12636" s="27">
        <v>7792</v>
      </c>
      <c r="B12636" s="27" t="s">
        <v>10237</v>
      </c>
      <c r="C12636" s="28" t="s">
        <v>14672</v>
      </c>
      <c r="D12636" s="27" t="s">
        <v>10283</v>
      </c>
      <c r="E12636" s="50">
        <v>147.18</v>
      </c>
    </row>
    <row r="12637" spans="1:5" customFormat="1" ht="25.5" x14ac:dyDescent="0.2">
      <c r="A12637" s="27">
        <v>7793</v>
      </c>
      <c r="B12637" s="27" t="s">
        <v>10237</v>
      </c>
      <c r="C12637" s="28" t="s">
        <v>14673</v>
      </c>
      <c r="D12637" s="27" t="s">
        <v>10283</v>
      </c>
      <c r="E12637" s="134">
        <v>173.83</v>
      </c>
    </row>
    <row r="12638" spans="1:5" customFormat="1" ht="25.5" x14ac:dyDescent="0.2">
      <c r="A12638" s="27">
        <v>13159</v>
      </c>
      <c r="B12638" s="27" t="s">
        <v>10237</v>
      </c>
      <c r="C12638" s="28" t="s">
        <v>14674</v>
      </c>
      <c r="D12638" s="27" t="s">
        <v>10283</v>
      </c>
      <c r="E12638" s="50">
        <v>151.35</v>
      </c>
    </row>
    <row r="12639" spans="1:5" customFormat="1" ht="25.5" x14ac:dyDescent="0.2">
      <c r="A12639" s="27">
        <v>13168</v>
      </c>
      <c r="B12639" s="27" t="s">
        <v>10237</v>
      </c>
      <c r="C12639" s="28" t="s">
        <v>14675</v>
      </c>
      <c r="D12639" s="27" t="s">
        <v>10283</v>
      </c>
      <c r="E12639" s="50">
        <v>183.78</v>
      </c>
    </row>
    <row r="12640" spans="1:5" customFormat="1" ht="25.5" x14ac:dyDescent="0.2">
      <c r="A12640" s="27">
        <v>13173</v>
      </c>
      <c r="B12640" s="27" t="s">
        <v>10237</v>
      </c>
      <c r="C12640" s="28" t="s">
        <v>14676</v>
      </c>
      <c r="D12640" s="27" t="s">
        <v>10283</v>
      </c>
      <c r="E12640" s="50">
        <v>248.64</v>
      </c>
    </row>
    <row r="12641" spans="1:5" customFormat="1" ht="25.5" x14ac:dyDescent="0.2">
      <c r="A12641" s="27">
        <v>12583</v>
      </c>
      <c r="B12641" s="27" t="s">
        <v>10237</v>
      </c>
      <c r="C12641" s="28" t="s">
        <v>14677</v>
      </c>
      <c r="D12641" s="27" t="s">
        <v>10283</v>
      </c>
      <c r="E12641" s="134">
        <v>49.72</v>
      </c>
    </row>
    <row r="12642" spans="1:5" customFormat="1" ht="25.5" x14ac:dyDescent="0.2">
      <c r="A12642" s="27">
        <v>12584</v>
      </c>
      <c r="B12642" s="27" t="s">
        <v>10237</v>
      </c>
      <c r="C12642" s="28" t="s">
        <v>14678</v>
      </c>
      <c r="D12642" s="27" t="s">
        <v>10283</v>
      </c>
      <c r="E12642" s="50">
        <v>64.86</v>
      </c>
    </row>
    <row r="12643" spans="1:5" customFormat="1" ht="25.5" x14ac:dyDescent="0.2">
      <c r="A12643" s="27">
        <v>12613</v>
      </c>
      <c r="B12643" s="27" t="s">
        <v>10237</v>
      </c>
      <c r="C12643" s="28" t="s">
        <v>14679</v>
      </c>
      <c r="D12643" s="27" t="s">
        <v>10239</v>
      </c>
      <c r="E12643" s="134">
        <v>20.92</v>
      </c>
    </row>
    <row r="12644" spans="1:5" customFormat="1" ht="25.5" x14ac:dyDescent="0.2">
      <c r="A12644" s="27">
        <v>1031</v>
      </c>
      <c r="B12644" s="27" t="s">
        <v>10237</v>
      </c>
      <c r="C12644" s="28" t="s">
        <v>14680</v>
      </c>
      <c r="D12644" s="27" t="s">
        <v>10239</v>
      </c>
      <c r="E12644" s="134">
        <v>13.71</v>
      </c>
    </row>
    <row r="12645" spans="1:5" customFormat="1" ht="25.5" x14ac:dyDescent="0.2">
      <c r="A12645" s="27">
        <v>39707</v>
      </c>
      <c r="B12645" s="27" t="s">
        <v>10237</v>
      </c>
      <c r="C12645" s="28" t="s">
        <v>14681</v>
      </c>
      <c r="D12645" s="27" t="s">
        <v>10283</v>
      </c>
      <c r="E12645" s="50">
        <v>4.51</v>
      </c>
    </row>
    <row r="12646" spans="1:5" customFormat="1" ht="25.5" x14ac:dyDescent="0.2">
      <c r="A12646" s="27">
        <v>39708</v>
      </c>
      <c r="B12646" s="27" t="s">
        <v>10237</v>
      </c>
      <c r="C12646" s="28" t="s">
        <v>14682</v>
      </c>
      <c r="D12646" s="27" t="s">
        <v>10283</v>
      </c>
      <c r="E12646" s="50">
        <v>4.37</v>
      </c>
    </row>
    <row r="12647" spans="1:5" customFormat="1" ht="25.5" x14ac:dyDescent="0.2">
      <c r="A12647" s="27">
        <v>39710</v>
      </c>
      <c r="B12647" s="27" t="s">
        <v>10237</v>
      </c>
      <c r="C12647" s="28" t="s">
        <v>14683</v>
      </c>
      <c r="D12647" s="27" t="s">
        <v>10283</v>
      </c>
      <c r="E12647" s="50">
        <v>3.07</v>
      </c>
    </row>
    <row r="12648" spans="1:5" customFormat="1" ht="25.5" x14ac:dyDescent="0.2">
      <c r="A12648" s="27">
        <v>39709</v>
      </c>
      <c r="B12648" s="27" t="s">
        <v>10237</v>
      </c>
      <c r="C12648" s="28" t="s">
        <v>14684</v>
      </c>
      <c r="D12648" s="27" t="s">
        <v>10283</v>
      </c>
      <c r="E12648" s="50">
        <v>4.2699999999999996</v>
      </c>
    </row>
    <row r="12649" spans="1:5" customFormat="1" ht="25.5" x14ac:dyDescent="0.2">
      <c r="A12649" s="27">
        <v>39711</v>
      </c>
      <c r="B12649" s="27" t="s">
        <v>10237</v>
      </c>
      <c r="C12649" s="28" t="s">
        <v>14685</v>
      </c>
      <c r="D12649" s="27" t="s">
        <v>10283</v>
      </c>
      <c r="E12649" s="50">
        <v>4.79</v>
      </c>
    </row>
    <row r="12650" spans="1:5" customFormat="1" ht="25.5" x14ac:dyDescent="0.2">
      <c r="A12650" s="27">
        <v>39712</v>
      </c>
      <c r="B12650" s="27" t="s">
        <v>10237</v>
      </c>
      <c r="C12650" s="28" t="s">
        <v>14686</v>
      </c>
      <c r="D12650" s="27" t="s">
        <v>10283</v>
      </c>
      <c r="E12650" s="50">
        <v>1.68</v>
      </c>
    </row>
    <row r="12651" spans="1:5" customFormat="1" ht="25.5" x14ac:dyDescent="0.2">
      <c r="A12651" s="27">
        <v>39713</v>
      </c>
      <c r="B12651" s="27" t="s">
        <v>10237</v>
      </c>
      <c r="C12651" s="28" t="s">
        <v>14687</v>
      </c>
      <c r="D12651" s="27" t="s">
        <v>10283</v>
      </c>
      <c r="E12651" s="50">
        <v>1.33</v>
      </c>
    </row>
    <row r="12652" spans="1:5" customFormat="1" ht="25.5" x14ac:dyDescent="0.2">
      <c r="A12652" s="27">
        <v>39714</v>
      </c>
      <c r="B12652" s="27" t="s">
        <v>10237</v>
      </c>
      <c r="C12652" s="28" t="s">
        <v>14688</v>
      </c>
      <c r="D12652" s="27" t="s">
        <v>10283</v>
      </c>
      <c r="E12652" s="134">
        <v>3.04</v>
      </c>
    </row>
    <row r="12653" spans="1:5" customFormat="1" ht="25.5" x14ac:dyDescent="0.2">
      <c r="A12653" s="27">
        <v>39715</v>
      </c>
      <c r="B12653" s="27" t="s">
        <v>10237</v>
      </c>
      <c r="C12653" s="28" t="s">
        <v>14689</v>
      </c>
      <c r="D12653" s="27" t="s">
        <v>10283</v>
      </c>
      <c r="E12653" s="134">
        <v>2.17</v>
      </c>
    </row>
    <row r="12654" spans="1:5" customFormat="1" ht="25.5" x14ac:dyDescent="0.2">
      <c r="A12654" s="27">
        <v>39716</v>
      </c>
      <c r="B12654" s="27" t="s">
        <v>10237</v>
      </c>
      <c r="C12654" s="28" t="s">
        <v>14690</v>
      </c>
      <c r="D12654" s="27" t="s">
        <v>10283</v>
      </c>
      <c r="E12654" s="134">
        <v>1.64</v>
      </c>
    </row>
    <row r="12655" spans="1:5" customFormat="1" ht="25.5" x14ac:dyDescent="0.2">
      <c r="A12655" s="27">
        <v>39718</v>
      </c>
      <c r="B12655" s="27" t="s">
        <v>10237</v>
      </c>
      <c r="C12655" s="28" t="s">
        <v>14691</v>
      </c>
      <c r="D12655" s="27" t="s">
        <v>10283</v>
      </c>
      <c r="E12655" s="134">
        <v>2.8</v>
      </c>
    </row>
    <row r="12656" spans="1:5" customFormat="1" ht="25.5" x14ac:dyDescent="0.2">
      <c r="A12656" s="27">
        <v>9813</v>
      </c>
      <c r="B12656" s="27" t="s">
        <v>10237</v>
      </c>
      <c r="C12656" s="28" t="s">
        <v>14692</v>
      </c>
      <c r="D12656" s="27" t="s">
        <v>10283</v>
      </c>
      <c r="E12656" s="134">
        <v>5.1100000000000003</v>
      </c>
    </row>
    <row r="12657" spans="1:5" customFormat="1" ht="25.5" x14ac:dyDescent="0.2">
      <c r="A12657" s="27">
        <v>9815</v>
      </c>
      <c r="B12657" s="27" t="s">
        <v>10237</v>
      </c>
      <c r="C12657" s="28" t="s">
        <v>14693</v>
      </c>
      <c r="D12657" s="27" t="s">
        <v>10283</v>
      </c>
      <c r="E12657" s="134">
        <v>10.09</v>
      </c>
    </row>
    <row r="12658" spans="1:5" customFormat="1" ht="25.5" x14ac:dyDescent="0.2">
      <c r="A12658" s="27">
        <v>44543</v>
      </c>
      <c r="B12658" s="27" t="s">
        <v>10237</v>
      </c>
      <c r="C12658" s="28" t="s">
        <v>14694</v>
      </c>
      <c r="D12658" s="27" t="s">
        <v>10283</v>
      </c>
      <c r="E12658" s="134">
        <v>5021.42</v>
      </c>
    </row>
    <row r="12659" spans="1:5" customFormat="1" ht="25.5" x14ac:dyDescent="0.2">
      <c r="A12659" s="27">
        <v>44526</v>
      </c>
      <c r="B12659" s="27" t="s">
        <v>10237</v>
      </c>
      <c r="C12659" s="28" t="s">
        <v>14695</v>
      </c>
      <c r="D12659" s="27" t="s">
        <v>10283</v>
      </c>
      <c r="E12659" s="134">
        <v>123.07</v>
      </c>
    </row>
    <row r="12660" spans="1:5" customFormat="1" ht="25.5" x14ac:dyDescent="0.2">
      <c r="A12660" s="27">
        <v>44545</v>
      </c>
      <c r="B12660" s="27" t="s">
        <v>10237</v>
      </c>
      <c r="C12660" s="28" t="s">
        <v>14696</v>
      </c>
      <c r="D12660" s="27" t="s">
        <v>10283</v>
      </c>
      <c r="E12660" s="134">
        <v>264.17</v>
      </c>
    </row>
    <row r="12661" spans="1:5" customFormat="1" ht="25.5" x14ac:dyDescent="0.2">
      <c r="A12661" s="27">
        <v>44525</v>
      </c>
      <c r="B12661" s="27" t="s">
        <v>10237</v>
      </c>
      <c r="C12661" s="28" t="s">
        <v>14697</v>
      </c>
      <c r="D12661" s="27" t="s">
        <v>10283</v>
      </c>
      <c r="E12661" s="134">
        <v>4554.3999999999996</v>
      </c>
    </row>
    <row r="12662" spans="1:5" customFormat="1" ht="25.5" x14ac:dyDescent="0.2">
      <c r="A12662" s="27">
        <v>44547</v>
      </c>
      <c r="B12662" s="27" t="s">
        <v>10237</v>
      </c>
      <c r="C12662" s="28" t="s">
        <v>14698</v>
      </c>
      <c r="D12662" s="27" t="s">
        <v>10283</v>
      </c>
      <c r="E12662" s="134">
        <v>411.8</v>
      </c>
    </row>
    <row r="12663" spans="1:5" customFormat="1" ht="25.5" x14ac:dyDescent="0.2">
      <c r="A12663" s="27">
        <v>44519</v>
      </c>
      <c r="B12663" s="27" t="s">
        <v>10237</v>
      </c>
      <c r="C12663" s="28" t="s">
        <v>14699</v>
      </c>
      <c r="D12663" s="27" t="s">
        <v>10283</v>
      </c>
      <c r="E12663" s="134">
        <v>1009.03</v>
      </c>
    </row>
    <row r="12664" spans="1:5" customFormat="1" ht="25.5" x14ac:dyDescent="0.2">
      <c r="A12664" s="27">
        <v>44520</v>
      </c>
      <c r="B12664" s="27" t="s">
        <v>10237</v>
      </c>
      <c r="C12664" s="28" t="s">
        <v>14700</v>
      </c>
      <c r="D12664" s="27" t="s">
        <v>10283</v>
      </c>
      <c r="E12664" s="134">
        <v>1625.17</v>
      </c>
    </row>
    <row r="12665" spans="1:5" customFormat="1" ht="25.5" x14ac:dyDescent="0.2">
      <c r="A12665" s="27">
        <v>44521</v>
      </c>
      <c r="B12665" s="27" t="s">
        <v>10237</v>
      </c>
      <c r="C12665" s="28" t="s">
        <v>14701</v>
      </c>
      <c r="D12665" s="27" t="s">
        <v>10283</v>
      </c>
      <c r="E12665" s="134">
        <v>26.22</v>
      </c>
    </row>
    <row r="12666" spans="1:5" customFormat="1" ht="25.5" x14ac:dyDescent="0.2">
      <c r="A12666" s="27">
        <v>44522</v>
      </c>
      <c r="B12666" s="27" t="s">
        <v>10237</v>
      </c>
      <c r="C12666" s="28" t="s">
        <v>14702</v>
      </c>
      <c r="D12666" s="27" t="s">
        <v>10283</v>
      </c>
      <c r="E12666" s="134">
        <v>2853.21</v>
      </c>
    </row>
    <row r="12667" spans="1:5" customFormat="1" ht="25.5" x14ac:dyDescent="0.2">
      <c r="A12667" s="27">
        <v>44523</v>
      </c>
      <c r="B12667" s="27" t="s">
        <v>10237</v>
      </c>
      <c r="C12667" s="28" t="s">
        <v>14703</v>
      </c>
      <c r="D12667" s="27" t="s">
        <v>10283</v>
      </c>
      <c r="E12667" s="134">
        <v>4243.5200000000004</v>
      </c>
    </row>
    <row r="12668" spans="1:5" customFormat="1" ht="25.5" x14ac:dyDescent="0.2">
      <c r="A12668" s="27">
        <v>44527</v>
      </c>
      <c r="B12668" s="27" t="s">
        <v>10237</v>
      </c>
      <c r="C12668" s="28" t="s">
        <v>14704</v>
      </c>
      <c r="D12668" s="27" t="s">
        <v>10283</v>
      </c>
      <c r="E12668" s="134">
        <v>2128.02</v>
      </c>
    </row>
    <row r="12669" spans="1:5" customFormat="1" ht="25.5" x14ac:dyDescent="0.2">
      <c r="A12669" s="27">
        <v>44524</v>
      </c>
      <c r="B12669" s="27" t="s">
        <v>10237</v>
      </c>
      <c r="C12669" s="28" t="s">
        <v>14705</v>
      </c>
      <c r="D12669" s="27" t="s">
        <v>10283</v>
      </c>
      <c r="E12669" s="134">
        <v>58.63</v>
      </c>
    </row>
    <row r="12670" spans="1:5" customFormat="1" ht="25.5" x14ac:dyDescent="0.2">
      <c r="A12670" s="27">
        <v>44542</v>
      </c>
      <c r="B12670" s="27" t="s">
        <v>10237</v>
      </c>
      <c r="C12670" s="28" t="s">
        <v>14706</v>
      </c>
      <c r="D12670" s="27" t="s">
        <v>10283</v>
      </c>
      <c r="E12670" s="134">
        <v>2776.35</v>
      </c>
    </row>
    <row r="12671" spans="1:5" customFormat="1" ht="12.75" x14ac:dyDescent="0.2">
      <c r="A12671" s="27">
        <v>9877</v>
      </c>
      <c r="B12671" s="27" t="s">
        <v>10237</v>
      </c>
      <c r="C12671" s="28" t="s">
        <v>14707</v>
      </c>
      <c r="D12671" s="27" t="s">
        <v>10283</v>
      </c>
      <c r="E12671" s="134">
        <v>159.07</v>
      </c>
    </row>
    <row r="12672" spans="1:5" customFormat="1" ht="12.75" x14ac:dyDescent="0.2">
      <c r="A12672" s="27">
        <v>9878</v>
      </c>
      <c r="B12672" s="27" t="s">
        <v>10237</v>
      </c>
      <c r="C12672" s="28" t="s">
        <v>14708</v>
      </c>
      <c r="D12672" s="27" t="s">
        <v>10283</v>
      </c>
      <c r="E12672" s="134">
        <v>195.82</v>
      </c>
    </row>
    <row r="12673" spans="1:5" customFormat="1" ht="25.5" x14ac:dyDescent="0.2">
      <c r="A12673" s="27">
        <v>41986</v>
      </c>
      <c r="B12673" s="27" t="s">
        <v>10237</v>
      </c>
      <c r="C12673" s="28" t="s">
        <v>14709</v>
      </c>
      <c r="D12673" s="27" t="s">
        <v>10283</v>
      </c>
      <c r="E12673" s="134">
        <v>3815.83</v>
      </c>
    </row>
    <row r="12674" spans="1:5" customFormat="1" ht="25.5" x14ac:dyDescent="0.2">
      <c r="A12674" s="27">
        <v>43422</v>
      </c>
      <c r="B12674" s="27" t="s">
        <v>10237</v>
      </c>
      <c r="C12674" s="28" t="s">
        <v>14710</v>
      </c>
      <c r="D12674" s="27" t="s">
        <v>10283</v>
      </c>
      <c r="E12674" s="134">
        <v>4679.74</v>
      </c>
    </row>
    <row r="12675" spans="1:5" customFormat="1" ht="25.5" x14ac:dyDescent="0.2">
      <c r="A12675" s="27">
        <v>41987</v>
      </c>
      <c r="B12675" s="27" t="s">
        <v>10237</v>
      </c>
      <c r="C12675" s="28" t="s">
        <v>14711</v>
      </c>
      <c r="D12675" s="27" t="s">
        <v>10283</v>
      </c>
      <c r="E12675" s="134">
        <v>5424.2</v>
      </c>
    </row>
    <row r="12676" spans="1:5" customFormat="1" ht="25.5" x14ac:dyDescent="0.2">
      <c r="A12676" s="27">
        <v>41988</v>
      </c>
      <c r="B12676" s="27" t="s">
        <v>10237</v>
      </c>
      <c r="C12676" s="28" t="s">
        <v>14712</v>
      </c>
      <c r="D12676" s="27" t="s">
        <v>10283</v>
      </c>
      <c r="E12676" s="134">
        <v>7164.6</v>
      </c>
    </row>
    <row r="12677" spans="1:5" customFormat="1" ht="25.5" x14ac:dyDescent="0.2">
      <c r="A12677" s="27">
        <v>41697</v>
      </c>
      <c r="B12677" s="27" t="s">
        <v>10237</v>
      </c>
      <c r="C12677" s="28" t="s">
        <v>14713</v>
      </c>
      <c r="D12677" s="27" t="s">
        <v>10283</v>
      </c>
      <c r="E12677" s="134">
        <v>1269.9000000000001</v>
      </c>
    </row>
    <row r="12678" spans="1:5" customFormat="1" ht="25.5" x14ac:dyDescent="0.2">
      <c r="A12678" s="27">
        <v>41985</v>
      </c>
      <c r="B12678" s="27" t="s">
        <v>10237</v>
      </c>
      <c r="C12678" s="28" t="s">
        <v>14714</v>
      </c>
      <c r="D12678" s="27" t="s">
        <v>10283</v>
      </c>
      <c r="E12678" s="134">
        <v>1768.64</v>
      </c>
    </row>
    <row r="12679" spans="1:5" customFormat="1" ht="25.5" x14ac:dyDescent="0.2">
      <c r="A12679" s="27">
        <v>41699</v>
      </c>
      <c r="B12679" s="27" t="s">
        <v>10237</v>
      </c>
      <c r="C12679" s="28" t="s">
        <v>14715</v>
      </c>
      <c r="D12679" s="27" t="s">
        <v>10283</v>
      </c>
      <c r="E12679" s="134">
        <v>2518.4499999999998</v>
      </c>
    </row>
    <row r="12680" spans="1:5" customFormat="1" ht="25.5" x14ac:dyDescent="0.2">
      <c r="A12680" s="27">
        <v>38053</v>
      </c>
      <c r="B12680" s="27" t="s">
        <v>10237</v>
      </c>
      <c r="C12680" s="28" t="s">
        <v>14716</v>
      </c>
      <c r="D12680" s="27" t="s">
        <v>10283</v>
      </c>
      <c r="E12680" s="134">
        <v>24.21</v>
      </c>
    </row>
    <row r="12681" spans="1:5" customFormat="1" ht="25.5" x14ac:dyDescent="0.2">
      <c r="A12681" s="27">
        <v>38054</v>
      </c>
      <c r="B12681" s="27" t="s">
        <v>10237</v>
      </c>
      <c r="C12681" s="28" t="s">
        <v>14717</v>
      </c>
      <c r="D12681" s="27" t="s">
        <v>10283</v>
      </c>
      <c r="E12681" s="134">
        <v>41.61</v>
      </c>
    </row>
    <row r="12682" spans="1:5" customFormat="1" ht="25.5" x14ac:dyDescent="0.2">
      <c r="A12682" s="27">
        <v>38052</v>
      </c>
      <c r="B12682" s="27" t="s">
        <v>10237</v>
      </c>
      <c r="C12682" s="28" t="s">
        <v>14718</v>
      </c>
      <c r="D12682" s="27" t="s">
        <v>10283</v>
      </c>
      <c r="E12682" s="134">
        <v>11.72</v>
      </c>
    </row>
    <row r="12683" spans="1:5" customFormat="1" ht="25.5" x14ac:dyDescent="0.2">
      <c r="A12683" s="27">
        <v>38051</v>
      </c>
      <c r="B12683" s="27" t="s">
        <v>10237</v>
      </c>
      <c r="C12683" s="28" t="s">
        <v>14719</v>
      </c>
      <c r="D12683" s="27" t="s">
        <v>10283</v>
      </c>
      <c r="E12683" s="134">
        <v>7.31</v>
      </c>
    </row>
    <row r="12684" spans="1:5" customFormat="1" ht="12.75" x14ac:dyDescent="0.2">
      <c r="A12684" s="27">
        <v>38787</v>
      </c>
      <c r="B12684" s="27" t="s">
        <v>10237</v>
      </c>
      <c r="C12684" s="28" t="s">
        <v>14720</v>
      </c>
      <c r="D12684" s="27" t="s">
        <v>10283</v>
      </c>
      <c r="E12684" s="134">
        <v>4.72</v>
      </c>
    </row>
    <row r="12685" spans="1:5" customFormat="1" ht="12.75" x14ac:dyDescent="0.2">
      <c r="A12685" s="27">
        <v>38825</v>
      </c>
      <c r="B12685" s="27" t="s">
        <v>10237</v>
      </c>
      <c r="C12685" s="28" t="s">
        <v>14721</v>
      </c>
      <c r="D12685" s="27" t="s">
        <v>10283</v>
      </c>
      <c r="E12685" s="134">
        <v>6.1</v>
      </c>
    </row>
    <row r="12686" spans="1:5" customFormat="1" ht="12.75" x14ac:dyDescent="0.2">
      <c r="A12686" s="27">
        <v>38826</v>
      </c>
      <c r="B12686" s="27" t="s">
        <v>10237</v>
      </c>
      <c r="C12686" s="28" t="s">
        <v>14722</v>
      </c>
      <c r="D12686" s="27" t="s">
        <v>10283</v>
      </c>
      <c r="E12686" s="134">
        <v>8.67</v>
      </c>
    </row>
    <row r="12687" spans="1:5" customFormat="1" ht="12.75" x14ac:dyDescent="0.2">
      <c r="A12687" s="27">
        <v>38827</v>
      </c>
      <c r="B12687" s="27" t="s">
        <v>10237</v>
      </c>
      <c r="C12687" s="28" t="s">
        <v>14723</v>
      </c>
      <c r="D12687" s="27" t="s">
        <v>10283</v>
      </c>
      <c r="E12687" s="134">
        <v>14.19</v>
      </c>
    </row>
    <row r="12688" spans="1:5" customFormat="1" ht="12.75" x14ac:dyDescent="0.2">
      <c r="A12688" s="27">
        <v>38828</v>
      </c>
      <c r="B12688" s="27" t="s">
        <v>10237</v>
      </c>
      <c r="C12688" s="28" t="s">
        <v>14724</v>
      </c>
      <c r="D12688" s="27" t="s">
        <v>10283</v>
      </c>
      <c r="E12688" s="134">
        <v>9.09</v>
      </c>
    </row>
    <row r="12689" spans="1:5" customFormat="1" ht="12.75" x14ac:dyDescent="0.2">
      <c r="A12689" s="27">
        <v>38829</v>
      </c>
      <c r="B12689" s="27" t="s">
        <v>10237</v>
      </c>
      <c r="C12689" s="28" t="s">
        <v>14725</v>
      </c>
      <c r="D12689" s="27" t="s">
        <v>10283</v>
      </c>
      <c r="E12689" s="134">
        <v>14.89</v>
      </c>
    </row>
    <row r="12690" spans="1:5" customFormat="1" ht="12.75" x14ac:dyDescent="0.2">
      <c r="A12690" s="27">
        <v>38830</v>
      </c>
      <c r="B12690" s="27" t="s">
        <v>10237</v>
      </c>
      <c r="C12690" s="28" t="s">
        <v>14726</v>
      </c>
      <c r="D12690" s="27" t="s">
        <v>10283</v>
      </c>
      <c r="E12690" s="134">
        <v>20.61</v>
      </c>
    </row>
    <row r="12691" spans="1:5" customFormat="1" ht="12.75" x14ac:dyDescent="0.2">
      <c r="A12691" s="27">
        <v>38831</v>
      </c>
      <c r="B12691" s="27" t="s">
        <v>10237</v>
      </c>
      <c r="C12691" s="28" t="s">
        <v>14727</v>
      </c>
      <c r="D12691" s="27" t="s">
        <v>10283</v>
      </c>
      <c r="E12691" s="134">
        <v>28.75</v>
      </c>
    </row>
    <row r="12692" spans="1:5" customFormat="1" ht="12.75" x14ac:dyDescent="0.2">
      <c r="A12692" s="27">
        <v>36274</v>
      </c>
      <c r="B12692" s="27" t="s">
        <v>10237</v>
      </c>
      <c r="C12692" s="28" t="s">
        <v>14728</v>
      </c>
      <c r="D12692" s="27" t="s">
        <v>10283</v>
      </c>
      <c r="E12692" s="134">
        <v>8.94</v>
      </c>
    </row>
    <row r="12693" spans="1:5" customFormat="1" ht="12.75" x14ac:dyDescent="0.2">
      <c r="A12693" s="27">
        <v>36278</v>
      </c>
      <c r="B12693" s="27" t="s">
        <v>10237</v>
      </c>
      <c r="C12693" s="28" t="s">
        <v>14729</v>
      </c>
      <c r="D12693" s="27" t="s">
        <v>10283</v>
      </c>
      <c r="E12693" s="134">
        <v>12.12</v>
      </c>
    </row>
    <row r="12694" spans="1:5" customFormat="1" ht="12.75" x14ac:dyDescent="0.2">
      <c r="A12694" s="27">
        <v>38977</v>
      </c>
      <c r="B12694" s="27" t="s">
        <v>10237</v>
      </c>
      <c r="C12694" s="28" t="s">
        <v>14730</v>
      </c>
      <c r="D12694" s="27" t="s">
        <v>10283</v>
      </c>
      <c r="E12694" s="134">
        <v>118.6</v>
      </c>
    </row>
    <row r="12695" spans="1:5" customFormat="1" ht="12.75" x14ac:dyDescent="0.2">
      <c r="A12695" s="27">
        <v>38971</v>
      </c>
      <c r="B12695" s="27" t="s">
        <v>10237</v>
      </c>
      <c r="C12695" s="28" t="s">
        <v>14731</v>
      </c>
      <c r="D12695" s="27" t="s">
        <v>10283</v>
      </c>
      <c r="E12695" s="134">
        <v>9.9499999999999993</v>
      </c>
    </row>
    <row r="12696" spans="1:5" customFormat="1" ht="12.75" x14ac:dyDescent="0.2">
      <c r="A12696" s="27">
        <v>38972</v>
      </c>
      <c r="B12696" s="27" t="s">
        <v>10237</v>
      </c>
      <c r="C12696" s="28" t="s">
        <v>14732</v>
      </c>
      <c r="D12696" s="27" t="s">
        <v>10283</v>
      </c>
      <c r="E12696" s="134">
        <v>13.42</v>
      </c>
    </row>
    <row r="12697" spans="1:5" customFormat="1" ht="12.75" x14ac:dyDescent="0.2">
      <c r="A12697" s="27">
        <v>38973</v>
      </c>
      <c r="B12697" s="27" t="s">
        <v>10237</v>
      </c>
      <c r="C12697" s="28" t="s">
        <v>14733</v>
      </c>
      <c r="D12697" s="27" t="s">
        <v>10283</v>
      </c>
      <c r="E12697" s="134">
        <v>22.17</v>
      </c>
    </row>
    <row r="12698" spans="1:5" customFormat="1" ht="12.75" x14ac:dyDescent="0.2">
      <c r="A12698" s="27">
        <v>38974</v>
      </c>
      <c r="B12698" s="27" t="s">
        <v>10237</v>
      </c>
      <c r="C12698" s="28" t="s">
        <v>14734</v>
      </c>
      <c r="D12698" s="27" t="s">
        <v>10283</v>
      </c>
      <c r="E12698" s="134">
        <v>36.01</v>
      </c>
    </row>
    <row r="12699" spans="1:5" customFormat="1" ht="12.75" x14ac:dyDescent="0.2">
      <c r="A12699" s="27">
        <v>38975</v>
      </c>
      <c r="B12699" s="27" t="s">
        <v>10237</v>
      </c>
      <c r="C12699" s="28" t="s">
        <v>14735</v>
      </c>
      <c r="D12699" s="27" t="s">
        <v>10283</v>
      </c>
      <c r="E12699" s="134">
        <v>46.17</v>
      </c>
    </row>
    <row r="12700" spans="1:5" customFormat="1" ht="12.75" x14ac:dyDescent="0.2">
      <c r="A12700" s="27">
        <v>38976</v>
      </c>
      <c r="B12700" s="27" t="s">
        <v>10237</v>
      </c>
      <c r="C12700" s="28" t="s">
        <v>14736</v>
      </c>
      <c r="D12700" s="27" t="s">
        <v>10283</v>
      </c>
      <c r="E12700" s="134">
        <v>79.38</v>
      </c>
    </row>
    <row r="12701" spans="1:5" customFormat="1" ht="12.75" x14ac:dyDescent="0.2">
      <c r="A12701" s="27">
        <v>44176</v>
      </c>
      <c r="B12701" s="27" t="s">
        <v>10237</v>
      </c>
      <c r="C12701" s="28" t="s">
        <v>14737</v>
      </c>
      <c r="D12701" s="27" t="s">
        <v>10283</v>
      </c>
      <c r="E12701" s="134">
        <v>18.239999999999998</v>
      </c>
    </row>
    <row r="12702" spans="1:5" customFormat="1" ht="12.75" x14ac:dyDescent="0.2">
      <c r="A12702" s="27">
        <v>38986</v>
      </c>
      <c r="B12702" s="27" t="s">
        <v>10237</v>
      </c>
      <c r="C12702" s="28" t="s">
        <v>14738</v>
      </c>
      <c r="D12702" s="27" t="s">
        <v>10283</v>
      </c>
      <c r="E12702" s="134">
        <v>239.62</v>
      </c>
    </row>
    <row r="12703" spans="1:5" customFormat="1" ht="12.75" x14ac:dyDescent="0.2">
      <c r="A12703" s="27">
        <v>38978</v>
      </c>
      <c r="B12703" s="27" t="s">
        <v>10237</v>
      </c>
      <c r="C12703" s="28" t="s">
        <v>14739</v>
      </c>
      <c r="D12703" s="27" t="s">
        <v>10283</v>
      </c>
      <c r="E12703" s="134">
        <v>9.83</v>
      </c>
    </row>
    <row r="12704" spans="1:5" customFormat="1" ht="12.75" x14ac:dyDescent="0.2">
      <c r="A12704" s="27">
        <v>38979</v>
      </c>
      <c r="B12704" s="27" t="s">
        <v>10237</v>
      </c>
      <c r="C12704" s="28" t="s">
        <v>14740</v>
      </c>
      <c r="D12704" s="27" t="s">
        <v>10283</v>
      </c>
      <c r="E12704" s="134">
        <v>13.59</v>
      </c>
    </row>
    <row r="12705" spans="1:5" customFormat="1" ht="12.75" x14ac:dyDescent="0.2">
      <c r="A12705" s="27">
        <v>38980</v>
      </c>
      <c r="B12705" s="27" t="s">
        <v>10237</v>
      </c>
      <c r="C12705" s="28" t="s">
        <v>14741</v>
      </c>
      <c r="D12705" s="27" t="s">
        <v>10283</v>
      </c>
      <c r="E12705" s="134">
        <v>18.190000000000001</v>
      </c>
    </row>
    <row r="12706" spans="1:5" customFormat="1" ht="12.75" x14ac:dyDescent="0.2">
      <c r="A12706" s="27">
        <v>38981</v>
      </c>
      <c r="B12706" s="27" t="s">
        <v>10237</v>
      </c>
      <c r="C12706" s="28" t="s">
        <v>14742</v>
      </c>
      <c r="D12706" s="27" t="s">
        <v>10283</v>
      </c>
      <c r="E12706" s="134">
        <v>26.24</v>
      </c>
    </row>
    <row r="12707" spans="1:5" customFormat="1" ht="12.75" x14ac:dyDescent="0.2">
      <c r="A12707" s="27">
        <v>38982</v>
      </c>
      <c r="B12707" s="27" t="s">
        <v>10237</v>
      </c>
      <c r="C12707" s="28" t="s">
        <v>14743</v>
      </c>
      <c r="D12707" s="27" t="s">
        <v>10283</v>
      </c>
      <c r="E12707" s="134">
        <v>41.46</v>
      </c>
    </row>
    <row r="12708" spans="1:5" customFormat="1" ht="12.75" x14ac:dyDescent="0.2">
      <c r="A12708" s="27">
        <v>38983</v>
      </c>
      <c r="B12708" s="27" t="s">
        <v>10237</v>
      </c>
      <c r="C12708" s="28" t="s">
        <v>14744</v>
      </c>
      <c r="D12708" s="27" t="s">
        <v>10283</v>
      </c>
      <c r="E12708" s="134">
        <v>72.959999999999994</v>
      </c>
    </row>
    <row r="12709" spans="1:5" customFormat="1" ht="12.75" x14ac:dyDescent="0.2">
      <c r="A12709" s="27">
        <v>38984</v>
      </c>
      <c r="B12709" s="27" t="s">
        <v>10237</v>
      </c>
      <c r="C12709" s="28" t="s">
        <v>14745</v>
      </c>
      <c r="D12709" s="27" t="s">
        <v>10283</v>
      </c>
      <c r="E12709" s="134">
        <v>100.3</v>
      </c>
    </row>
    <row r="12710" spans="1:5" customFormat="1" ht="12.75" x14ac:dyDescent="0.2">
      <c r="A12710" s="27">
        <v>38985</v>
      </c>
      <c r="B12710" s="27" t="s">
        <v>10237</v>
      </c>
      <c r="C12710" s="28" t="s">
        <v>14746</v>
      </c>
      <c r="D12710" s="27" t="s">
        <v>10283</v>
      </c>
      <c r="E12710" s="134">
        <v>172.44</v>
      </c>
    </row>
    <row r="12711" spans="1:5" customFormat="1" ht="12.75" x14ac:dyDescent="0.2">
      <c r="A12711" s="27">
        <v>38032</v>
      </c>
      <c r="B12711" s="27" t="s">
        <v>10237</v>
      </c>
      <c r="C12711" s="28" t="s">
        <v>14747</v>
      </c>
      <c r="D12711" s="27" t="s">
        <v>10283</v>
      </c>
      <c r="E12711" s="134">
        <v>75.75</v>
      </c>
    </row>
    <row r="12712" spans="1:5" customFormat="1" ht="12.75" x14ac:dyDescent="0.2">
      <c r="A12712" s="27">
        <v>38033</v>
      </c>
      <c r="B12712" s="27" t="s">
        <v>10237</v>
      </c>
      <c r="C12712" s="28" t="s">
        <v>14748</v>
      </c>
      <c r="D12712" s="27" t="s">
        <v>10283</v>
      </c>
      <c r="E12712" s="134">
        <v>128.76</v>
      </c>
    </row>
    <row r="12713" spans="1:5" customFormat="1" ht="12.75" x14ac:dyDescent="0.2">
      <c r="A12713" s="27">
        <v>38034</v>
      </c>
      <c r="B12713" s="27" t="s">
        <v>10237</v>
      </c>
      <c r="C12713" s="28" t="s">
        <v>14749</v>
      </c>
      <c r="D12713" s="27" t="s">
        <v>10283</v>
      </c>
      <c r="E12713" s="134">
        <v>201.71</v>
      </c>
    </row>
    <row r="12714" spans="1:5" customFormat="1" ht="12.75" x14ac:dyDescent="0.2">
      <c r="A12714" s="27">
        <v>38035</v>
      </c>
      <c r="B12714" s="27" t="s">
        <v>10237</v>
      </c>
      <c r="C12714" s="28" t="s">
        <v>14750</v>
      </c>
      <c r="D12714" s="27" t="s">
        <v>10283</v>
      </c>
      <c r="E12714" s="134">
        <v>296.74</v>
      </c>
    </row>
    <row r="12715" spans="1:5" customFormat="1" ht="12.75" x14ac:dyDescent="0.2">
      <c r="A12715" s="27">
        <v>38036</v>
      </c>
      <c r="B12715" s="27" t="s">
        <v>10237</v>
      </c>
      <c r="C12715" s="28" t="s">
        <v>14751</v>
      </c>
      <c r="D12715" s="27" t="s">
        <v>10283</v>
      </c>
      <c r="E12715" s="134">
        <v>399.74</v>
      </c>
    </row>
    <row r="12716" spans="1:5" customFormat="1" ht="12.75" x14ac:dyDescent="0.2">
      <c r="A12716" s="27">
        <v>38037</v>
      </c>
      <c r="B12716" s="27" t="s">
        <v>10237</v>
      </c>
      <c r="C12716" s="28" t="s">
        <v>14752</v>
      </c>
      <c r="D12716" s="27" t="s">
        <v>10283</v>
      </c>
      <c r="E12716" s="134">
        <v>528.01</v>
      </c>
    </row>
    <row r="12717" spans="1:5" customFormat="1" ht="25.5" x14ac:dyDescent="0.2">
      <c r="A12717" s="27">
        <v>9850</v>
      </c>
      <c r="B12717" s="27" t="s">
        <v>10237</v>
      </c>
      <c r="C12717" s="28" t="s">
        <v>14753</v>
      </c>
      <c r="D12717" s="27" t="s">
        <v>10283</v>
      </c>
      <c r="E12717" s="134">
        <v>147.75</v>
      </c>
    </row>
    <row r="12718" spans="1:5" customFormat="1" ht="25.5" x14ac:dyDescent="0.2">
      <c r="A12718" s="27">
        <v>9853</v>
      </c>
      <c r="B12718" s="27" t="s">
        <v>10237</v>
      </c>
      <c r="C12718" s="28" t="s">
        <v>14754</v>
      </c>
      <c r="D12718" s="27" t="s">
        <v>10283</v>
      </c>
      <c r="E12718" s="134">
        <v>262.74</v>
      </c>
    </row>
    <row r="12719" spans="1:5" customFormat="1" ht="25.5" x14ac:dyDescent="0.2">
      <c r="A12719" s="27">
        <v>9854</v>
      </c>
      <c r="B12719" s="27" t="s">
        <v>10237</v>
      </c>
      <c r="C12719" s="28" t="s">
        <v>14755</v>
      </c>
      <c r="D12719" s="27" t="s">
        <v>10283</v>
      </c>
      <c r="E12719" s="134">
        <v>115.12</v>
      </c>
    </row>
    <row r="12720" spans="1:5" customFormat="1" ht="25.5" x14ac:dyDescent="0.2">
      <c r="A12720" s="27">
        <v>9851</v>
      </c>
      <c r="B12720" s="27" t="s">
        <v>10237</v>
      </c>
      <c r="C12720" s="28" t="s">
        <v>14756</v>
      </c>
      <c r="D12720" s="27" t="s">
        <v>10283</v>
      </c>
      <c r="E12720" s="134">
        <v>199.62</v>
      </c>
    </row>
    <row r="12721" spans="1:5" customFormat="1" ht="12.75" x14ac:dyDescent="0.2">
      <c r="A12721" s="27">
        <v>9825</v>
      </c>
      <c r="B12721" s="27" t="s">
        <v>10237</v>
      </c>
      <c r="C12721" s="28" t="s">
        <v>14757</v>
      </c>
      <c r="D12721" s="27" t="s">
        <v>10283</v>
      </c>
      <c r="E12721" s="134">
        <v>45.01</v>
      </c>
    </row>
    <row r="12722" spans="1:5" customFormat="1" ht="12.75" x14ac:dyDescent="0.2">
      <c r="A12722" s="27">
        <v>9828</v>
      </c>
      <c r="B12722" s="27" t="s">
        <v>10237</v>
      </c>
      <c r="C12722" s="28" t="s">
        <v>14758</v>
      </c>
      <c r="D12722" s="27" t="s">
        <v>10283</v>
      </c>
      <c r="E12722" s="134">
        <v>121.12</v>
      </c>
    </row>
    <row r="12723" spans="1:5" customFormat="1" ht="12.75" x14ac:dyDescent="0.2">
      <c r="A12723" s="27">
        <v>9829</v>
      </c>
      <c r="B12723" s="27" t="s">
        <v>10237</v>
      </c>
      <c r="C12723" s="28" t="s">
        <v>14759</v>
      </c>
      <c r="D12723" s="27" t="s">
        <v>10283</v>
      </c>
      <c r="E12723" s="134">
        <v>205.26</v>
      </c>
    </row>
    <row r="12724" spans="1:5" customFormat="1" ht="12.75" x14ac:dyDescent="0.2">
      <c r="A12724" s="27">
        <v>9826</v>
      </c>
      <c r="B12724" s="27" t="s">
        <v>10237</v>
      </c>
      <c r="C12724" s="28" t="s">
        <v>14760</v>
      </c>
      <c r="D12724" s="27" t="s">
        <v>10283</v>
      </c>
      <c r="E12724" s="134">
        <v>312.48</v>
      </c>
    </row>
    <row r="12725" spans="1:5" customFormat="1" ht="12.75" x14ac:dyDescent="0.2">
      <c r="A12725" s="27">
        <v>9827</v>
      </c>
      <c r="B12725" s="27" t="s">
        <v>10237</v>
      </c>
      <c r="C12725" s="28" t="s">
        <v>14761</v>
      </c>
      <c r="D12725" s="27" t="s">
        <v>10283</v>
      </c>
      <c r="E12725" s="134">
        <v>443.73</v>
      </c>
    </row>
    <row r="12726" spans="1:5" customFormat="1" ht="12.75" x14ac:dyDescent="0.2">
      <c r="A12726" s="27">
        <v>36374</v>
      </c>
      <c r="B12726" s="27" t="s">
        <v>10237</v>
      </c>
      <c r="C12726" s="28" t="s">
        <v>14762</v>
      </c>
      <c r="D12726" s="27" t="s">
        <v>10283</v>
      </c>
      <c r="E12726" s="134">
        <v>53.94</v>
      </c>
    </row>
    <row r="12727" spans="1:5" customFormat="1" ht="12.75" x14ac:dyDescent="0.2">
      <c r="A12727" s="27">
        <v>36084</v>
      </c>
      <c r="B12727" s="27" t="s">
        <v>10237</v>
      </c>
      <c r="C12727" s="28" t="s">
        <v>14763</v>
      </c>
      <c r="D12727" s="27" t="s">
        <v>10283</v>
      </c>
      <c r="E12727" s="134">
        <v>15.98</v>
      </c>
    </row>
    <row r="12728" spans="1:5" customFormat="1" ht="12.75" x14ac:dyDescent="0.2">
      <c r="A12728" s="27">
        <v>36373</v>
      </c>
      <c r="B12728" s="27" t="s">
        <v>10237</v>
      </c>
      <c r="C12728" s="28" t="s">
        <v>14764</v>
      </c>
      <c r="D12728" s="27" t="s">
        <v>10283</v>
      </c>
      <c r="E12728" s="134">
        <v>33.18</v>
      </c>
    </row>
    <row r="12729" spans="1:5" customFormat="1" ht="12.75" x14ac:dyDescent="0.2">
      <c r="A12729" s="27">
        <v>36377</v>
      </c>
      <c r="B12729" s="27" t="s">
        <v>10237</v>
      </c>
      <c r="C12729" s="28" t="s">
        <v>14765</v>
      </c>
      <c r="D12729" s="27" t="s">
        <v>10283</v>
      </c>
      <c r="E12729" s="134">
        <v>64.7</v>
      </c>
    </row>
    <row r="12730" spans="1:5" customFormat="1" ht="12.75" x14ac:dyDescent="0.2">
      <c r="A12730" s="27">
        <v>36375</v>
      </c>
      <c r="B12730" s="27" t="s">
        <v>10237</v>
      </c>
      <c r="C12730" s="28" t="s">
        <v>14766</v>
      </c>
      <c r="D12730" s="27" t="s">
        <v>10283</v>
      </c>
      <c r="E12730" s="134">
        <v>19.72</v>
      </c>
    </row>
    <row r="12731" spans="1:5" customFormat="1" ht="12.75" x14ac:dyDescent="0.2">
      <c r="A12731" s="27">
        <v>36376</v>
      </c>
      <c r="B12731" s="27" t="s">
        <v>10237</v>
      </c>
      <c r="C12731" s="28" t="s">
        <v>14767</v>
      </c>
      <c r="D12731" s="27" t="s">
        <v>10283</v>
      </c>
      <c r="E12731" s="134">
        <v>38.72</v>
      </c>
    </row>
    <row r="12732" spans="1:5" customFormat="1" ht="12.75" x14ac:dyDescent="0.2">
      <c r="A12732" s="27">
        <v>36380</v>
      </c>
      <c r="B12732" s="27" t="s">
        <v>10237</v>
      </c>
      <c r="C12732" s="28" t="s">
        <v>14768</v>
      </c>
      <c r="D12732" s="27" t="s">
        <v>10283</v>
      </c>
      <c r="E12732" s="134">
        <v>80.900000000000006</v>
      </c>
    </row>
    <row r="12733" spans="1:5" customFormat="1" ht="12.75" x14ac:dyDescent="0.2">
      <c r="A12733" s="27">
        <v>36378</v>
      </c>
      <c r="B12733" s="27" t="s">
        <v>10237</v>
      </c>
      <c r="C12733" s="28" t="s">
        <v>14769</v>
      </c>
      <c r="D12733" s="27" t="s">
        <v>10283</v>
      </c>
      <c r="E12733" s="134">
        <v>24.24</v>
      </c>
    </row>
    <row r="12734" spans="1:5" customFormat="1" ht="12.75" x14ac:dyDescent="0.2">
      <c r="A12734" s="27">
        <v>36379</v>
      </c>
      <c r="B12734" s="27" t="s">
        <v>10237</v>
      </c>
      <c r="C12734" s="28" t="s">
        <v>14770</v>
      </c>
      <c r="D12734" s="27" t="s">
        <v>10283</v>
      </c>
      <c r="E12734" s="50">
        <v>48.87</v>
      </c>
    </row>
    <row r="12735" spans="1:5" customFormat="1" ht="12.75" x14ac:dyDescent="0.2">
      <c r="A12735" s="27">
        <v>9859</v>
      </c>
      <c r="B12735" s="27" t="s">
        <v>10237</v>
      </c>
      <c r="C12735" s="28" t="s">
        <v>14771</v>
      </c>
      <c r="D12735" s="27" t="s">
        <v>10283</v>
      </c>
      <c r="E12735" s="50">
        <v>12.21</v>
      </c>
    </row>
    <row r="12736" spans="1:5" customFormat="1" ht="12.75" x14ac:dyDescent="0.2">
      <c r="A12736" s="27">
        <v>9836</v>
      </c>
      <c r="B12736" s="27" t="s">
        <v>10237</v>
      </c>
      <c r="C12736" s="28" t="s">
        <v>14772</v>
      </c>
      <c r="D12736" s="27" t="s">
        <v>10283</v>
      </c>
      <c r="E12736" s="50">
        <v>19.170000000000002</v>
      </c>
    </row>
    <row r="12737" spans="1:5" customFormat="1" ht="12.75" x14ac:dyDescent="0.2">
      <c r="A12737" s="27">
        <v>20065</v>
      </c>
      <c r="B12737" s="27" t="s">
        <v>10237</v>
      </c>
      <c r="C12737" s="28" t="s">
        <v>14773</v>
      </c>
      <c r="D12737" s="27" t="s">
        <v>10283</v>
      </c>
      <c r="E12737" s="134">
        <v>50.11</v>
      </c>
    </row>
    <row r="12738" spans="1:5" customFormat="1" ht="12.75" x14ac:dyDescent="0.2">
      <c r="A12738" s="27">
        <v>9835</v>
      </c>
      <c r="B12738" s="27" t="s">
        <v>10237</v>
      </c>
      <c r="C12738" s="28" t="s">
        <v>14774</v>
      </c>
      <c r="D12738" s="27" t="s">
        <v>10283</v>
      </c>
      <c r="E12738" s="134">
        <v>8.3699999999999992</v>
      </c>
    </row>
    <row r="12739" spans="1:5" customFormat="1" ht="12.75" x14ac:dyDescent="0.2">
      <c r="A12739" s="27">
        <v>9838</v>
      </c>
      <c r="B12739" s="27" t="s">
        <v>10237</v>
      </c>
      <c r="C12739" s="28" t="s">
        <v>14775</v>
      </c>
      <c r="D12739" s="27" t="s">
        <v>10283</v>
      </c>
      <c r="E12739" s="134">
        <v>13.83</v>
      </c>
    </row>
    <row r="12740" spans="1:5" customFormat="1" ht="12.75" x14ac:dyDescent="0.2">
      <c r="A12740" s="27">
        <v>9837</v>
      </c>
      <c r="B12740" s="27" t="s">
        <v>10237</v>
      </c>
      <c r="C12740" s="28" t="s">
        <v>14776</v>
      </c>
      <c r="D12740" s="27" t="s">
        <v>10283</v>
      </c>
      <c r="E12740" s="134">
        <v>18.149999999999999</v>
      </c>
    </row>
    <row r="12741" spans="1:5" customFormat="1" ht="12.75" x14ac:dyDescent="0.2">
      <c r="A12741" s="27">
        <v>44315</v>
      </c>
      <c r="B12741" s="27" t="s">
        <v>10237</v>
      </c>
      <c r="C12741" s="28" t="s">
        <v>14777</v>
      </c>
      <c r="D12741" s="27" t="s">
        <v>10283</v>
      </c>
      <c r="E12741" s="134">
        <v>75.05</v>
      </c>
    </row>
    <row r="12742" spans="1:5" customFormat="1" ht="12.75" x14ac:dyDescent="0.2">
      <c r="A12742" s="27">
        <v>9862</v>
      </c>
      <c r="B12742" s="27" t="s">
        <v>10237</v>
      </c>
      <c r="C12742" s="28" t="s">
        <v>14778</v>
      </c>
      <c r="D12742" s="27" t="s">
        <v>10283</v>
      </c>
      <c r="E12742" s="134">
        <v>37.65</v>
      </c>
    </row>
    <row r="12743" spans="1:5" customFormat="1" ht="12.75" x14ac:dyDescent="0.2">
      <c r="A12743" s="27">
        <v>9861</v>
      </c>
      <c r="B12743" s="27" t="s">
        <v>10237</v>
      </c>
      <c r="C12743" s="28" t="s">
        <v>14779</v>
      </c>
      <c r="D12743" s="27" t="s">
        <v>10283</v>
      </c>
      <c r="E12743" s="134">
        <v>29.57</v>
      </c>
    </row>
    <row r="12744" spans="1:5" customFormat="1" ht="12.75" x14ac:dyDescent="0.2">
      <c r="A12744" s="27">
        <v>9856</v>
      </c>
      <c r="B12744" s="27" t="s">
        <v>10237</v>
      </c>
      <c r="C12744" s="28" t="s">
        <v>14780</v>
      </c>
      <c r="D12744" s="27" t="s">
        <v>10283</v>
      </c>
      <c r="E12744" s="134">
        <v>9.5399999999999991</v>
      </c>
    </row>
    <row r="12745" spans="1:5" customFormat="1" ht="12.75" x14ac:dyDescent="0.2">
      <c r="A12745" s="27">
        <v>9866</v>
      </c>
      <c r="B12745" s="27" t="s">
        <v>10237</v>
      </c>
      <c r="C12745" s="28" t="s">
        <v>14781</v>
      </c>
      <c r="D12745" s="27" t="s">
        <v>10283</v>
      </c>
      <c r="E12745" s="134">
        <v>25.52</v>
      </c>
    </row>
    <row r="12746" spans="1:5" customFormat="1" ht="12.75" x14ac:dyDescent="0.2">
      <c r="A12746" s="27">
        <v>9863</v>
      </c>
      <c r="B12746" s="27" t="s">
        <v>10237</v>
      </c>
      <c r="C12746" s="28" t="s">
        <v>14782</v>
      </c>
      <c r="D12746" s="27" t="s">
        <v>10283</v>
      </c>
      <c r="E12746" s="134">
        <v>73.81</v>
      </c>
    </row>
    <row r="12747" spans="1:5" customFormat="1" ht="12.75" x14ac:dyDescent="0.2">
      <c r="A12747" s="27">
        <v>9860</v>
      </c>
      <c r="B12747" s="27" t="s">
        <v>10237</v>
      </c>
      <c r="C12747" s="28" t="s">
        <v>14783</v>
      </c>
      <c r="D12747" s="27" t="s">
        <v>10283</v>
      </c>
      <c r="E12747" s="134">
        <v>53.88</v>
      </c>
    </row>
    <row r="12748" spans="1:5" customFormat="1" ht="12.75" x14ac:dyDescent="0.2">
      <c r="A12748" s="27">
        <v>9841</v>
      </c>
      <c r="B12748" s="27" t="s">
        <v>10237</v>
      </c>
      <c r="C12748" s="28" t="s">
        <v>14784</v>
      </c>
      <c r="D12748" s="27" t="s">
        <v>10283</v>
      </c>
      <c r="E12748" s="134">
        <v>36.1</v>
      </c>
    </row>
    <row r="12749" spans="1:5" customFormat="1" ht="12.75" x14ac:dyDescent="0.2">
      <c r="A12749" s="27">
        <v>9840</v>
      </c>
      <c r="B12749" s="27" t="s">
        <v>10237</v>
      </c>
      <c r="C12749" s="28" t="s">
        <v>14785</v>
      </c>
      <c r="D12749" s="27" t="s">
        <v>10283</v>
      </c>
      <c r="E12749" s="134">
        <v>76.260000000000005</v>
      </c>
    </row>
    <row r="12750" spans="1:5" customFormat="1" ht="12.75" x14ac:dyDescent="0.2">
      <c r="A12750" s="27">
        <v>20067</v>
      </c>
      <c r="B12750" s="27" t="s">
        <v>10237</v>
      </c>
      <c r="C12750" s="28" t="s">
        <v>14786</v>
      </c>
      <c r="D12750" s="27" t="s">
        <v>10283</v>
      </c>
      <c r="E12750" s="134">
        <v>11.71</v>
      </c>
    </row>
    <row r="12751" spans="1:5" customFormat="1" ht="12.75" x14ac:dyDescent="0.2">
      <c r="A12751" s="27">
        <v>20068</v>
      </c>
      <c r="B12751" s="27" t="s">
        <v>10237</v>
      </c>
      <c r="C12751" s="28" t="s">
        <v>14787</v>
      </c>
      <c r="D12751" s="27" t="s">
        <v>10283</v>
      </c>
      <c r="E12751" s="134">
        <v>16.489999999999998</v>
      </c>
    </row>
    <row r="12752" spans="1:5" customFormat="1" ht="12.75" x14ac:dyDescent="0.2">
      <c r="A12752" s="27">
        <v>9839</v>
      </c>
      <c r="B12752" s="27" t="s">
        <v>10237</v>
      </c>
      <c r="C12752" s="28" t="s">
        <v>14788</v>
      </c>
      <c r="D12752" s="27" t="s">
        <v>10283</v>
      </c>
      <c r="E12752" s="134">
        <v>29.9</v>
      </c>
    </row>
    <row r="12753" spans="1:5" customFormat="1" ht="12.75" x14ac:dyDescent="0.2">
      <c r="A12753" s="27">
        <v>9870</v>
      </c>
      <c r="B12753" s="27" t="s">
        <v>10237</v>
      </c>
      <c r="C12753" s="28" t="s">
        <v>14789</v>
      </c>
      <c r="D12753" s="27" t="s">
        <v>10283</v>
      </c>
      <c r="E12753" s="134">
        <v>110.08</v>
      </c>
    </row>
    <row r="12754" spans="1:5" customFormat="1" ht="12.75" x14ac:dyDescent="0.2">
      <c r="A12754" s="27">
        <v>9867</v>
      </c>
      <c r="B12754" s="27" t="s">
        <v>10237</v>
      </c>
      <c r="C12754" s="28" t="s">
        <v>14790</v>
      </c>
      <c r="D12754" s="27" t="s">
        <v>10283</v>
      </c>
      <c r="E12754" s="134">
        <v>4.42</v>
      </c>
    </row>
    <row r="12755" spans="1:5" customFormat="1" ht="12.75" x14ac:dyDescent="0.2">
      <c r="A12755" s="27">
        <v>9868</v>
      </c>
      <c r="B12755" s="27" t="s">
        <v>10237</v>
      </c>
      <c r="C12755" s="28" t="s">
        <v>14791</v>
      </c>
      <c r="D12755" s="27" t="s">
        <v>10283</v>
      </c>
      <c r="E12755" s="134">
        <v>4.99</v>
      </c>
    </row>
    <row r="12756" spans="1:5" customFormat="1" ht="12.75" x14ac:dyDescent="0.2">
      <c r="A12756" s="27">
        <v>9869</v>
      </c>
      <c r="B12756" s="27" t="s">
        <v>10237</v>
      </c>
      <c r="C12756" s="28" t="s">
        <v>14792</v>
      </c>
      <c r="D12756" s="27" t="s">
        <v>10283</v>
      </c>
      <c r="E12756" s="134">
        <v>10.77</v>
      </c>
    </row>
    <row r="12757" spans="1:5" customFormat="1" ht="12.75" x14ac:dyDescent="0.2">
      <c r="A12757" s="27">
        <v>9874</v>
      </c>
      <c r="B12757" s="27" t="s">
        <v>10237</v>
      </c>
      <c r="C12757" s="28" t="s">
        <v>14793</v>
      </c>
      <c r="D12757" s="27" t="s">
        <v>10283</v>
      </c>
      <c r="E12757" s="134">
        <v>16.91</v>
      </c>
    </row>
    <row r="12758" spans="1:5" customFormat="1" ht="12.75" x14ac:dyDescent="0.2">
      <c r="A12758" s="27">
        <v>9875</v>
      </c>
      <c r="B12758" s="27" t="s">
        <v>10237</v>
      </c>
      <c r="C12758" s="28" t="s">
        <v>14794</v>
      </c>
      <c r="D12758" s="27" t="s">
        <v>10283</v>
      </c>
      <c r="E12758" s="134">
        <v>18.55</v>
      </c>
    </row>
    <row r="12759" spans="1:5" customFormat="1" ht="12.75" x14ac:dyDescent="0.2">
      <c r="A12759" s="27">
        <v>9873</v>
      </c>
      <c r="B12759" s="27" t="s">
        <v>10237</v>
      </c>
      <c r="C12759" s="28" t="s">
        <v>14795</v>
      </c>
      <c r="D12759" s="27" t="s">
        <v>10283</v>
      </c>
      <c r="E12759" s="134">
        <v>30.52</v>
      </c>
    </row>
    <row r="12760" spans="1:5" customFormat="1" ht="12.75" x14ac:dyDescent="0.2">
      <c r="A12760" s="27">
        <v>9871</v>
      </c>
      <c r="B12760" s="27" t="s">
        <v>10237</v>
      </c>
      <c r="C12760" s="28" t="s">
        <v>14796</v>
      </c>
      <c r="D12760" s="27" t="s">
        <v>10283</v>
      </c>
      <c r="E12760" s="134">
        <v>50.56</v>
      </c>
    </row>
    <row r="12761" spans="1:5" customFormat="1" ht="12.75" x14ac:dyDescent="0.2">
      <c r="A12761" s="27">
        <v>9872</v>
      </c>
      <c r="B12761" s="27" t="s">
        <v>10237</v>
      </c>
      <c r="C12761" s="28" t="s">
        <v>14797</v>
      </c>
      <c r="D12761" s="27" t="s">
        <v>10283</v>
      </c>
      <c r="E12761" s="134">
        <v>70.349999999999994</v>
      </c>
    </row>
    <row r="12762" spans="1:5" customFormat="1" ht="12.75" x14ac:dyDescent="0.2">
      <c r="A12762" s="27">
        <v>7667</v>
      </c>
      <c r="B12762" s="27" t="s">
        <v>10237</v>
      </c>
      <c r="C12762" s="28" t="s">
        <v>14798</v>
      </c>
      <c r="D12762" s="27" t="s">
        <v>10283</v>
      </c>
      <c r="E12762" s="134">
        <v>3601.42</v>
      </c>
    </row>
    <row r="12763" spans="1:5" customFormat="1" ht="12.75" x14ac:dyDescent="0.2">
      <c r="A12763" s="27">
        <v>7660</v>
      </c>
      <c r="B12763" s="27" t="s">
        <v>10237</v>
      </c>
      <c r="C12763" s="28" t="s">
        <v>14799</v>
      </c>
      <c r="D12763" s="27" t="s">
        <v>10283</v>
      </c>
      <c r="E12763" s="134">
        <v>4590.95</v>
      </c>
    </row>
    <row r="12764" spans="1:5" customFormat="1" ht="12.75" x14ac:dyDescent="0.2">
      <c r="A12764" s="27">
        <v>7676</v>
      </c>
      <c r="B12764" s="27" t="s">
        <v>10237</v>
      </c>
      <c r="C12764" s="28" t="s">
        <v>14800</v>
      </c>
      <c r="D12764" s="27" t="s">
        <v>10283</v>
      </c>
      <c r="E12764" s="134">
        <v>4643.41</v>
      </c>
    </row>
    <row r="12765" spans="1:5" customFormat="1" ht="12.75" x14ac:dyDescent="0.2">
      <c r="A12765" s="27">
        <v>12426</v>
      </c>
      <c r="B12765" s="27" t="s">
        <v>10237</v>
      </c>
      <c r="C12765" s="28" t="s">
        <v>14801</v>
      </c>
      <c r="D12765" s="27" t="s">
        <v>10239</v>
      </c>
      <c r="E12765" s="134">
        <v>50.7</v>
      </c>
    </row>
    <row r="12766" spans="1:5" customFormat="1" ht="12.75" x14ac:dyDescent="0.2">
      <c r="A12766" s="27">
        <v>12425</v>
      </c>
      <c r="B12766" s="27" t="s">
        <v>10237</v>
      </c>
      <c r="C12766" s="28" t="s">
        <v>14802</v>
      </c>
      <c r="D12766" s="27" t="s">
        <v>10239</v>
      </c>
      <c r="E12766" s="134">
        <v>69.650000000000006</v>
      </c>
    </row>
    <row r="12767" spans="1:5" customFormat="1" ht="12.75" x14ac:dyDescent="0.2">
      <c r="A12767" s="27">
        <v>12427</v>
      </c>
      <c r="B12767" s="27" t="s">
        <v>10237</v>
      </c>
      <c r="C12767" s="28" t="s">
        <v>14803</v>
      </c>
      <c r="D12767" s="27" t="s">
        <v>10239</v>
      </c>
      <c r="E12767" s="134">
        <v>289.11</v>
      </c>
    </row>
    <row r="12768" spans="1:5" customFormat="1" ht="12.75" x14ac:dyDescent="0.2">
      <c r="A12768" s="27">
        <v>12428</v>
      </c>
      <c r="B12768" s="27" t="s">
        <v>10237</v>
      </c>
      <c r="C12768" s="28" t="s">
        <v>14804</v>
      </c>
      <c r="D12768" s="27" t="s">
        <v>10239</v>
      </c>
      <c r="E12768" s="134">
        <v>185.57</v>
      </c>
    </row>
    <row r="12769" spans="1:5" customFormat="1" ht="12.75" x14ac:dyDescent="0.2">
      <c r="A12769" s="27">
        <v>12430</v>
      </c>
      <c r="B12769" s="27" t="s">
        <v>10237</v>
      </c>
      <c r="C12769" s="28" t="s">
        <v>14805</v>
      </c>
      <c r="D12769" s="27" t="s">
        <v>10239</v>
      </c>
      <c r="E12769" s="134">
        <v>62.15</v>
      </c>
    </row>
    <row r="12770" spans="1:5" customFormat="1" ht="12.75" x14ac:dyDescent="0.2">
      <c r="A12770" s="27">
        <v>12429</v>
      </c>
      <c r="B12770" s="27" t="s">
        <v>10237</v>
      </c>
      <c r="C12770" s="28" t="s">
        <v>14806</v>
      </c>
      <c r="D12770" s="27" t="s">
        <v>10239</v>
      </c>
      <c r="E12770" s="134">
        <v>467.5</v>
      </c>
    </row>
    <row r="12771" spans="1:5" customFormat="1" ht="12.75" x14ac:dyDescent="0.2">
      <c r="A12771" s="27">
        <v>12431</v>
      </c>
      <c r="B12771" s="27" t="s">
        <v>10237</v>
      </c>
      <c r="C12771" s="28" t="s">
        <v>14807</v>
      </c>
      <c r="D12771" s="27" t="s">
        <v>10239</v>
      </c>
      <c r="E12771" s="134">
        <v>795.6</v>
      </c>
    </row>
    <row r="12772" spans="1:5" customFormat="1" ht="12.75" x14ac:dyDescent="0.2">
      <c r="A12772" s="27">
        <v>12432</v>
      </c>
      <c r="B12772" s="27" t="s">
        <v>10237</v>
      </c>
      <c r="C12772" s="28" t="s">
        <v>14808</v>
      </c>
      <c r="D12772" s="27" t="s">
        <v>10239</v>
      </c>
      <c r="E12772" s="134">
        <v>163.63</v>
      </c>
    </row>
    <row r="12773" spans="1:5" customFormat="1" ht="12.75" x14ac:dyDescent="0.2">
      <c r="A12773" s="27">
        <v>12434</v>
      </c>
      <c r="B12773" s="27" t="s">
        <v>10237</v>
      </c>
      <c r="C12773" s="28" t="s">
        <v>14809</v>
      </c>
      <c r="D12773" s="27" t="s">
        <v>10239</v>
      </c>
      <c r="E12773" s="134">
        <v>53.32</v>
      </c>
    </row>
    <row r="12774" spans="1:5" customFormat="1" ht="12.75" x14ac:dyDescent="0.2">
      <c r="A12774" s="27">
        <v>12433</v>
      </c>
      <c r="B12774" s="27" t="s">
        <v>10237</v>
      </c>
      <c r="C12774" s="28" t="s">
        <v>14810</v>
      </c>
      <c r="D12774" s="27" t="s">
        <v>10239</v>
      </c>
      <c r="E12774" s="134">
        <v>104.17</v>
      </c>
    </row>
    <row r="12775" spans="1:5" customFormat="1" ht="12.75" x14ac:dyDescent="0.2">
      <c r="A12775" s="27">
        <v>12435</v>
      </c>
      <c r="B12775" s="27" t="s">
        <v>10237</v>
      </c>
      <c r="C12775" s="28" t="s">
        <v>14811</v>
      </c>
      <c r="D12775" s="27" t="s">
        <v>10239</v>
      </c>
      <c r="E12775" s="134">
        <v>322.38</v>
      </c>
    </row>
    <row r="12776" spans="1:5" customFormat="1" ht="12.75" x14ac:dyDescent="0.2">
      <c r="A12776" s="27">
        <v>12437</v>
      </c>
      <c r="B12776" s="27" t="s">
        <v>10237</v>
      </c>
      <c r="C12776" s="28" t="s">
        <v>14812</v>
      </c>
      <c r="D12776" s="27" t="s">
        <v>10239</v>
      </c>
      <c r="E12776" s="134">
        <v>260.36</v>
      </c>
    </row>
    <row r="12777" spans="1:5" customFormat="1" ht="12.75" x14ac:dyDescent="0.2">
      <c r="A12777" s="27">
        <v>12439</v>
      </c>
      <c r="B12777" s="27" t="s">
        <v>10237</v>
      </c>
      <c r="C12777" s="28" t="s">
        <v>14813</v>
      </c>
      <c r="D12777" s="27" t="s">
        <v>10239</v>
      </c>
      <c r="E12777" s="134">
        <v>83.56</v>
      </c>
    </row>
    <row r="12778" spans="1:5" customFormat="1" ht="12.75" x14ac:dyDescent="0.2">
      <c r="A12778" s="27">
        <v>12438</v>
      </c>
      <c r="B12778" s="27" t="s">
        <v>10237</v>
      </c>
      <c r="C12778" s="28" t="s">
        <v>14814</v>
      </c>
      <c r="D12778" s="27" t="s">
        <v>10239</v>
      </c>
      <c r="E12778" s="134">
        <v>471.17</v>
      </c>
    </row>
    <row r="12779" spans="1:5" customFormat="1" ht="12.75" x14ac:dyDescent="0.2">
      <c r="A12779" s="27">
        <v>12436</v>
      </c>
      <c r="B12779" s="27" t="s">
        <v>10237</v>
      </c>
      <c r="C12779" s="28" t="s">
        <v>14815</v>
      </c>
      <c r="D12779" s="27" t="s">
        <v>10239</v>
      </c>
      <c r="E12779" s="134">
        <v>595.19000000000005</v>
      </c>
    </row>
    <row r="12780" spans="1:5" customFormat="1" ht="12.75" x14ac:dyDescent="0.2">
      <c r="A12780" s="27">
        <v>36357</v>
      </c>
      <c r="B12780" s="27" t="s">
        <v>10237</v>
      </c>
      <c r="C12780" s="28" t="s">
        <v>14816</v>
      </c>
      <c r="D12780" s="27" t="s">
        <v>10239</v>
      </c>
      <c r="E12780" s="134">
        <v>132.33000000000001</v>
      </c>
    </row>
    <row r="12781" spans="1:5" customFormat="1" ht="12.75" x14ac:dyDescent="0.2">
      <c r="A12781" s="27">
        <v>12424</v>
      </c>
      <c r="B12781" s="27" t="s">
        <v>10237</v>
      </c>
      <c r="C12781" s="28" t="s">
        <v>14817</v>
      </c>
      <c r="D12781" s="27" t="s">
        <v>10239</v>
      </c>
      <c r="E12781" s="134">
        <v>107.25</v>
      </c>
    </row>
    <row r="12782" spans="1:5" customFormat="1" ht="12.75" x14ac:dyDescent="0.2">
      <c r="A12782" s="27">
        <v>12440</v>
      </c>
      <c r="B12782" s="27" t="s">
        <v>10237</v>
      </c>
      <c r="C12782" s="28" t="s">
        <v>14818</v>
      </c>
      <c r="D12782" s="27" t="s">
        <v>10239</v>
      </c>
      <c r="E12782" s="134">
        <v>103.67</v>
      </c>
    </row>
    <row r="12783" spans="1:5" customFormat="1" ht="12.75" x14ac:dyDescent="0.2">
      <c r="A12783" s="27">
        <v>9884</v>
      </c>
      <c r="B12783" s="27" t="s">
        <v>10237</v>
      </c>
      <c r="C12783" s="28" t="s">
        <v>14819</v>
      </c>
      <c r="D12783" s="27" t="s">
        <v>10239</v>
      </c>
      <c r="E12783" s="134">
        <v>77.319999999999993</v>
      </c>
    </row>
    <row r="12784" spans="1:5" customFormat="1" ht="12.75" x14ac:dyDescent="0.2">
      <c r="A12784" s="27">
        <v>9888</v>
      </c>
      <c r="B12784" s="27" t="s">
        <v>10237</v>
      </c>
      <c r="C12784" s="28" t="s">
        <v>14820</v>
      </c>
      <c r="D12784" s="27" t="s">
        <v>10239</v>
      </c>
      <c r="E12784" s="134">
        <v>62.13</v>
      </c>
    </row>
    <row r="12785" spans="1:5" customFormat="1" ht="12.75" x14ac:dyDescent="0.2">
      <c r="A12785" s="27">
        <v>9883</v>
      </c>
      <c r="B12785" s="27" t="s">
        <v>10237</v>
      </c>
      <c r="C12785" s="28" t="s">
        <v>14821</v>
      </c>
      <c r="D12785" s="27" t="s">
        <v>10239</v>
      </c>
      <c r="E12785" s="134">
        <v>27.11</v>
      </c>
    </row>
    <row r="12786" spans="1:5" customFormat="1" ht="12.75" x14ac:dyDescent="0.2">
      <c r="A12786" s="27">
        <v>9886</v>
      </c>
      <c r="B12786" s="27" t="s">
        <v>10237</v>
      </c>
      <c r="C12786" s="28" t="s">
        <v>14822</v>
      </c>
      <c r="D12786" s="27" t="s">
        <v>10239</v>
      </c>
      <c r="E12786" s="134">
        <v>37.130000000000003</v>
      </c>
    </row>
    <row r="12787" spans="1:5" customFormat="1" ht="12.75" x14ac:dyDescent="0.2">
      <c r="A12787" s="27">
        <v>9889</v>
      </c>
      <c r="B12787" s="27" t="s">
        <v>10237</v>
      </c>
      <c r="C12787" s="28" t="s">
        <v>14823</v>
      </c>
      <c r="D12787" s="27" t="s">
        <v>10239</v>
      </c>
      <c r="E12787" s="134">
        <v>188.12</v>
      </c>
    </row>
    <row r="12788" spans="1:5" customFormat="1" ht="12.75" x14ac:dyDescent="0.2">
      <c r="A12788" s="27">
        <v>9887</v>
      </c>
      <c r="B12788" s="27" t="s">
        <v>10237</v>
      </c>
      <c r="C12788" s="28" t="s">
        <v>14824</v>
      </c>
      <c r="D12788" s="27" t="s">
        <v>10239</v>
      </c>
      <c r="E12788" s="134">
        <v>113.7</v>
      </c>
    </row>
    <row r="12789" spans="1:5" customFormat="1" ht="12.75" x14ac:dyDescent="0.2">
      <c r="A12789" s="27">
        <v>9885</v>
      </c>
      <c r="B12789" s="27" t="s">
        <v>10237</v>
      </c>
      <c r="C12789" s="28" t="s">
        <v>14825</v>
      </c>
      <c r="D12789" s="27" t="s">
        <v>10239</v>
      </c>
      <c r="E12789" s="134">
        <v>35.9</v>
      </c>
    </row>
    <row r="12790" spans="1:5" customFormat="1" ht="12.75" x14ac:dyDescent="0.2">
      <c r="A12790" s="27">
        <v>9890</v>
      </c>
      <c r="B12790" s="27" t="s">
        <v>10237</v>
      </c>
      <c r="C12790" s="28" t="s">
        <v>14826</v>
      </c>
      <c r="D12790" s="27" t="s">
        <v>10239</v>
      </c>
      <c r="E12790" s="134">
        <v>291.45</v>
      </c>
    </row>
    <row r="12791" spans="1:5" customFormat="1" ht="12.75" x14ac:dyDescent="0.2">
      <c r="A12791" s="27">
        <v>9891</v>
      </c>
      <c r="B12791" s="27" t="s">
        <v>10237</v>
      </c>
      <c r="C12791" s="28" t="s">
        <v>14827</v>
      </c>
      <c r="D12791" s="27" t="s">
        <v>10239</v>
      </c>
      <c r="E12791" s="50">
        <v>409.14</v>
      </c>
    </row>
    <row r="12792" spans="1:5" customFormat="1" ht="12.75" x14ac:dyDescent="0.2">
      <c r="A12792" s="27">
        <v>36316</v>
      </c>
      <c r="B12792" s="27" t="s">
        <v>10237</v>
      </c>
      <c r="C12792" s="28" t="s">
        <v>14828</v>
      </c>
      <c r="D12792" s="27" t="s">
        <v>10239</v>
      </c>
      <c r="E12792" s="50">
        <v>21.57</v>
      </c>
    </row>
    <row r="12793" spans="1:5" customFormat="1" ht="12.75" x14ac:dyDescent="0.2">
      <c r="A12793" s="27">
        <v>36313</v>
      </c>
      <c r="B12793" s="27" t="s">
        <v>10237</v>
      </c>
      <c r="C12793" s="28" t="s">
        <v>14829</v>
      </c>
      <c r="D12793" s="27" t="s">
        <v>10239</v>
      </c>
      <c r="E12793" s="50">
        <v>13.85</v>
      </c>
    </row>
    <row r="12794" spans="1:5" customFormat="1" ht="12.75" x14ac:dyDescent="0.2">
      <c r="A12794" s="27">
        <v>64</v>
      </c>
      <c r="B12794" s="27" t="s">
        <v>10237</v>
      </c>
      <c r="C12794" s="28" t="s">
        <v>14830</v>
      </c>
      <c r="D12794" s="27" t="s">
        <v>10239</v>
      </c>
      <c r="E12794" s="50">
        <v>4.76</v>
      </c>
    </row>
    <row r="12795" spans="1:5" customFormat="1" ht="12.75" x14ac:dyDescent="0.2">
      <c r="A12795" s="27">
        <v>37423</v>
      </c>
      <c r="B12795" s="27" t="s">
        <v>10237</v>
      </c>
      <c r="C12795" s="28" t="s">
        <v>14831</v>
      </c>
      <c r="D12795" s="27" t="s">
        <v>10239</v>
      </c>
      <c r="E12795" s="50">
        <v>11.76</v>
      </c>
    </row>
    <row r="12796" spans="1:5" customFormat="1" ht="12.75" x14ac:dyDescent="0.2">
      <c r="A12796" s="27">
        <v>9892</v>
      </c>
      <c r="B12796" s="27" t="s">
        <v>10237</v>
      </c>
      <c r="C12796" s="28" t="s">
        <v>14832</v>
      </c>
      <c r="D12796" s="27" t="s">
        <v>10239</v>
      </c>
      <c r="E12796" s="50">
        <v>8.1</v>
      </c>
    </row>
    <row r="12797" spans="1:5" customFormat="1" ht="12.75" x14ac:dyDescent="0.2">
      <c r="A12797" s="27">
        <v>9901</v>
      </c>
      <c r="B12797" s="27" t="s">
        <v>10237</v>
      </c>
      <c r="C12797" s="28" t="s">
        <v>14833</v>
      </c>
      <c r="D12797" s="27" t="s">
        <v>10239</v>
      </c>
      <c r="E12797" s="50">
        <v>39.18</v>
      </c>
    </row>
    <row r="12798" spans="1:5" customFormat="1" ht="12.75" x14ac:dyDescent="0.2">
      <c r="A12798" s="27">
        <v>9900</v>
      </c>
      <c r="B12798" s="27" t="s">
        <v>10237</v>
      </c>
      <c r="C12798" s="28" t="s">
        <v>14834</v>
      </c>
      <c r="D12798" s="27" t="s">
        <v>10239</v>
      </c>
      <c r="E12798" s="50">
        <v>22.7</v>
      </c>
    </row>
    <row r="12799" spans="1:5" customFormat="1" ht="12.75" x14ac:dyDescent="0.2">
      <c r="A12799" s="27">
        <v>9899</v>
      </c>
      <c r="B12799" s="27" t="s">
        <v>10237</v>
      </c>
      <c r="C12799" s="28" t="s">
        <v>14835</v>
      </c>
      <c r="D12799" s="27" t="s">
        <v>10239</v>
      </c>
      <c r="E12799" s="50">
        <v>10.18</v>
      </c>
    </row>
    <row r="12800" spans="1:5" customFormat="1" ht="12.75" x14ac:dyDescent="0.2">
      <c r="A12800" s="27">
        <v>9908</v>
      </c>
      <c r="B12800" s="27" t="s">
        <v>10237</v>
      </c>
      <c r="C12800" s="28" t="s">
        <v>14836</v>
      </c>
      <c r="D12800" s="27" t="s">
        <v>10239</v>
      </c>
      <c r="E12800" s="50">
        <v>457.65</v>
      </c>
    </row>
    <row r="12801" spans="1:5" customFormat="1" ht="12.75" x14ac:dyDescent="0.2">
      <c r="A12801" s="27">
        <v>9905</v>
      </c>
      <c r="B12801" s="27" t="s">
        <v>10237</v>
      </c>
      <c r="C12801" s="28" t="s">
        <v>14837</v>
      </c>
      <c r="D12801" s="27" t="s">
        <v>10239</v>
      </c>
      <c r="E12801" s="50">
        <v>7.96</v>
      </c>
    </row>
    <row r="12802" spans="1:5" customFormat="1" ht="12.75" x14ac:dyDescent="0.2">
      <c r="A12802" s="27">
        <v>9906</v>
      </c>
      <c r="B12802" s="27" t="s">
        <v>10237</v>
      </c>
      <c r="C12802" s="28" t="s">
        <v>14838</v>
      </c>
      <c r="D12802" s="27" t="s">
        <v>10239</v>
      </c>
      <c r="E12802" s="134">
        <v>9.6</v>
      </c>
    </row>
    <row r="12803" spans="1:5" customFormat="1" ht="12.75" x14ac:dyDescent="0.2">
      <c r="A12803" s="27">
        <v>9895</v>
      </c>
      <c r="B12803" s="27" t="s">
        <v>10237</v>
      </c>
      <c r="C12803" s="28" t="s">
        <v>14839</v>
      </c>
      <c r="D12803" s="27" t="s">
        <v>10239</v>
      </c>
      <c r="E12803" s="134">
        <v>16.170000000000002</v>
      </c>
    </row>
    <row r="12804" spans="1:5" customFormat="1" ht="12.75" x14ac:dyDescent="0.2">
      <c r="A12804" s="27">
        <v>9894</v>
      </c>
      <c r="B12804" s="27" t="s">
        <v>10237</v>
      </c>
      <c r="C12804" s="28" t="s">
        <v>14840</v>
      </c>
      <c r="D12804" s="27" t="s">
        <v>10239</v>
      </c>
      <c r="E12804" s="134">
        <v>31.1</v>
      </c>
    </row>
    <row r="12805" spans="1:5" customFormat="1" ht="12.75" x14ac:dyDescent="0.2">
      <c r="A12805" s="27">
        <v>9897</v>
      </c>
      <c r="B12805" s="27" t="s">
        <v>10237</v>
      </c>
      <c r="C12805" s="28" t="s">
        <v>14841</v>
      </c>
      <c r="D12805" s="27" t="s">
        <v>10239</v>
      </c>
      <c r="E12805" s="134">
        <v>33.200000000000003</v>
      </c>
    </row>
    <row r="12806" spans="1:5" customFormat="1" ht="12.75" x14ac:dyDescent="0.2">
      <c r="A12806" s="27">
        <v>9910</v>
      </c>
      <c r="B12806" s="27" t="s">
        <v>10237</v>
      </c>
      <c r="C12806" s="28" t="s">
        <v>14842</v>
      </c>
      <c r="D12806" s="27" t="s">
        <v>10239</v>
      </c>
      <c r="E12806" s="134">
        <v>86.39</v>
      </c>
    </row>
    <row r="12807" spans="1:5" customFormat="1" ht="12.75" x14ac:dyDescent="0.2">
      <c r="A12807" s="27">
        <v>9909</v>
      </c>
      <c r="B12807" s="27" t="s">
        <v>10237</v>
      </c>
      <c r="C12807" s="28" t="s">
        <v>14843</v>
      </c>
      <c r="D12807" s="27" t="s">
        <v>10239</v>
      </c>
      <c r="E12807" s="134">
        <v>175.93</v>
      </c>
    </row>
    <row r="12808" spans="1:5" customFormat="1" ht="12.75" x14ac:dyDescent="0.2">
      <c r="A12808" s="27">
        <v>9907</v>
      </c>
      <c r="B12808" s="27" t="s">
        <v>10237</v>
      </c>
      <c r="C12808" s="28" t="s">
        <v>14844</v>
      </c>
      <c r="D12808" s="27" t="s">
        <v>10239</v>
      </c>
      <c r="E12808" s="134">
        <v>207.72</v>
      </c>
    </row>
    <row r="12809" spans="1:5" customFormat="1" ht="25.5" x14ac:dyDescent="0.2">
      <c r="A12809" s="27">
        <v>20973</v>
      </c>
      <c r="B12809" s="27" t="s">
        <v>10237</v>
      </c>
      <c r="C12809" s="28" t="s">
        <v>14845</v>
      </c>
      <c r="D12809" s="27" t="s">
        <v>10239</v>
      </c>
      <c r="E12809" s="134">
        <v>116.36</v>
      </c>
    </row>
    <row r="12810" spans="1:5" customFormat="1" ht="25.5" x14ac:dyDescent="0.2">
      <c r="A12810" s="27">
        <v>20974</v>
      </c>
      <c r="B12810" s="27" t="s">
        <v>10237</v>
      </c>
      <c r="C12810" s="28" t="s">
        <v>14846</v>
      </c>
      <c r="D12810" s="27" t="s">
        <v>10239</v>
      </c>
      <c r="E12810" s="134">
        <v>166.47</v>
      </c>
    </row>
    <row r="12811" spans="1:5" customFormat="1" ht="12.75" x14ac:dyDescent="0.2">
      <c r="A12811" s="27">
        <v>37989</v>
      </c>
      <c r="B12811" s="27" t="s">
        <v>10237</v>
      </c>
      <c r="C12811" s="28" t="s">
        <v>14847</v>
      </c>
      <c r="D12811" s="27" t="s">
        <v>10239</v>
      </c>
      <c r="E12811" s="134">
        <v>16.68</v>
      </c>
    </row>
    <row r="12812" spans="1:5" customFormat="1" ht="12.75" x14ac:dyDescent="0.2">
      <c r="A12812" s="27">
        <v>37990</v>
      </c>
      <c r="B12812" s="27" t="s">
        <v>10237</v>
      </c>
      <c r="C12812" s="28" t="s">
        <v>14848</v>
      </c>
      <c r="D12812" s="27" t="s">
        <v>10239</v>
      </c>
      <c r="E12812" s="134">
        <v>18.399999999999999</v>
      </c>
    </row>
    <row r="12813" spans="1:5" customFormat="1" ht="12.75" x14ac:dyDescent="0.2">
      <c r="A12813" s="27">
        <v>37991</v>
      </c>
      <c r="B12813" s="27" t="s">
        <v>10237</v>
      </c>
      <c r="C12813" s="28" t="s">
        <v>14849</v>
      </c>
      <c r="D12813" s="27" t="s">
        <v>10239</v>
      </c>
      <c r="E12813" s="134">
        <v>24.49</v>
      </c>
    </row>
    <row r="12814" spans="1:5" customFormat="1" ht="12.75" x14ac:dyDescent="0.2">
      <c r="A12814" s="27">
        <v>37992</v>
      </c>
      <c r="B12814" s="27" t="s">
        <v>10237</v>
      </c>
      <c r="C12814" s="28" t="s">
        <v>14850</v>
      </c>
      <c r="D12814" s="27" t="s">
        <v>10239</v>
      </c>
      <c r="E12814" s="134">
        <v>38</v>
      </c>
    </row>
    <row r="12815" spans="1:5" customFormat="1" ht="12.75" x14ac:dyDescent="0.2">
      <c r="A12815" s="27">
        <v>37993</v>
      </c>
      <c r="B12815" s="27" t="s">
        <v>10237</v>
      </c>
      <c r="C12815" s="28" t="s">
        <v>14851</v>
      </c>
      <c r="D12815" s="27" t="s">
        <v>10239</v>
      </c>
      <c r="E12815" s="134">
        <v>57.66</v>
      </c>
    </row>
    <row r="12816" spans="1:5" customFormat="1" ht="12.75" x14ac:dyDescent="0.2">
      <c r="A12816" s="27">
        <v>37994</v>
      </c>
      <c r="B12816" s="27" t="s">
        <v>10237</v>
      </c>
      <c r="C12816" s="28" t="s">
        <v>14852</v>
      </c>
      <c r="D12816" s="27" t="s">
        <v>10239</v>
      </c>
      <c r="E12816" s="134">
        <v>137.29</v>
      </c>
    </row>
    <row r="12817" spans="1:5" customFormat="1" ht="12.75" x14ac:dyDescent="0.2">
      <c r="A12817" s="27">
        <v>37995</v>
      </c>
      <c r="B12817" s="27" t="s">
        <v>10237</v>
      </c>
      <c r="C12817" s="28" t="s">
        <v>14853</v>
      </c>
      <c r="D12817" s="27" t="s">
        <v>10239</v>
      </c>
      <c r="E12817" s="134">
        <v>178.95</v>
      </c>
    </row>
    <row r="12818" spans="1:5" customFormat="1" ht="12.75" x14ac:dyDescent="0.2">
      <c r="A12818" s="27">
        <v>37996</v>
      </c>
      <c r="B12818" s="27" t="s">
        <v>10237</v>
      </c>
      <c r="C12818" s="28" t="s">
        <v>14854</v>
      </c>
      <c r="D12818" s="27" t="s">
        <v>10239</v>
      </c>
      <c r="E12818" s="134">
        <v>272.49</v>
      </c>
    </row>
    <row r="12819" spans="1:5" customFormat="1" ht="12.75" x14ac:dyDescent="0.2">
      <c r="A12819" s="27">
        <v>13883</v>
      </c>
      <c r="B12819" s="27" t="s">
        <v>10237</v>
      </c>
      <c r="C12819" s="28" t="s">
        <v>14855</v>
      </c>
      <c r="D12819" s="27" t="s">
        <v>10239</v>
      </c>
      <c r="E12819" s="134">
        <v>162868.28</v>
      </c>
    </row>
    <row r="12820" spans="1:5" customFormat="1" ht="12.75" x14ac:dyDescent="0.2">
      <c r="A12820" s="27">
        <v>38604</v>
      </c>
      <c r="B12820" s="27" t="s">
        <v>10237</v>
      </c>
      <c r="C12820" s="28" t="s">
        <v>14856</v>
      </c>
      <c r="D12820" s="27" t="s">
        <v>10239</v>
      </c>
      <c r="E12820" s="134">
        <v>202850.28</v>
      </c>
    </row>
    <row r="12821" spans="1:5" customFormat="1" ht="25.5" x14ac:dyDescent="0.2">
      <c r="A12821" s="27">
        <v>10601</v>
      </c>
      <c r="B12821" s="27" t="s">
        <v>10237</v>
      </c>
      <c r="C12821" s="28" t="s">
        <v>14857</v>
      </c>
      <c r="D12821" s="27" t="s">
        <v>10239</v>
      </c>
      <c r="E12821" s="134">
        <v>3945842.62</v>
      </c>
    </row>
    <row r="12822" spans="1:5" customFormat="1" ht="12.75" x14ac:dyDescent="0.2">
      <c r="A12822" s="27">
        <v>44469</v>
      </c>
      <c r="B12822" s="27" t="s">
        <v>10237</v>
      </c>
      <c r="C12822" s="28" t="s">
        <v>14858</v>
      </c>
      <c r="D12822" s="27" t="s">
        <v>10239</v>
      </c>
      <c r="E12822" s="134">
        <v>10389264.380000001</v>
      </c>
    </row>
    <row r="12823" spans="1:5" customFormat="1" ht="12.75" x14ac:dyDescent="0.2">
      <c r="A12823" s="27">
        <v>13894</v>
      </c>
      <c r="B12823" s="27" t="s">
        <v>10237</v>
      </c>
      <c r="C12823" s="28" t="s">
        <v>14859</v>
      </c>
      <c r="D12823" s="27" t="s">
        <v>10239</v>
      </c>
      <c r="E12823" s="134">
        <v>399604.75</v>
      </c>
    </row>
    <row r="12824" spans="1:5" customFormat="1" ht="12.75" x14ac:dyDescent="0.2">
      <c r="A12824" s="27">
        <v>13895</v>
      </c>
      <c r="B12824" s="27" t="s">
        <v>10237</v>
      </c>
      <c r="C12824" s="28" t="s">
        <v>14860</v>
      </c>
      <c r="D12824" s="27" t="s">
        <v>10239</v>
      </c>
      <c r="E12824" s="134">
        <v>537335.18000000005</v>
      </c>
    </row>
    <row r="12825" spans="1:5" customFormat="1" ht="12.75" x14ac:dyDescent="0.2">
      <c r="A12825" s="27">
        <v>13892</v>
      </c>
      <c r="B12825" s="27" t="s">
        <v>10237</v>
      </c>
      <c r="C12825" s="28" t="s">
        <v>14861</v>
      </c>
      <c r="D12825" s="27" t="s">
        <v>10239</v>
      </c>
      <c r="E12825" s="134">
        <v>658491.12</v>
      </c>
    </row>
    <row r="12826" spans="1:5" customFormat="1" ht="12.75" x14ac:dyDescent="0.2">
      <c r="A12826" s="27">
        <v>9914</v>
      </c>
      <c r="B12826" s="27" t="s">
        <v>10237</v>
      </c>
      <c r="C12826" s="28" t="s">
        <v>14862</v>
      </c>
      <c r="D12826" s="27" t="s">
        <v>10239</v>
      </c>
      <c r="E12826" s="134">
        <v>712400</v>
      </c>
    </row>
    <row r="12827" spans="1:5" customFormat="1" ht="25.5" x14ac:dyDescent="0.2">
      <c r="A12827" s="27">
        <v>36485</v>
      </c>
      <c r="B12827" s="27" t="s">
        <v>10237</v>
      </c>
      <c r="C12827" s="28" t="s">
        <v>14863</v>
      </c>
      <c r="D12827" s="27" t="s">
        <v>10239</v>
      </c>
      <c r="E12827" s="134">
        <v>665336.65</v>
      </c>
    </row>
    <row r="12828" spans="1:5" customFormat="1" ht="12.75" x14ac:dyDescent="0.2">
      <c r="A12828" s="27">
        <v>9912</v>
      </c>
      <c r="B12828" s="27" t="s">
        <v>10237</v>
      </c>
      <c r="C12828" s="28" t="s">
        <v>14864</v>
      </c>
      <c r="D12828" s="27" t="s">
        <v>10239</v>
      </c>
      <c r="E12828" s="134">
        <v>3212360.5</v>
      </c>
    </row>
    <row r="12829" spans="1:5" customFormat="1" ht="25.5" x14ac:dyDescent="0.2">
      <c r="A12829" s="27">
        <v>9921</v>
      </c>
      <c r="B12829" s="27" t="s">
        <v>10237</v>
      </c>
      <c r="C12829" s="28" t="s">
        <v>14865</v>
      </c>
      <c r="D12829" s="27" t="s">
        <v>10239</v>
      </c>
      <c r="E12829" s="134">
        <v>1657087.49</v>
      </c>
    </row>
    <row r="12830" spans="1:5" customFormat="1" ht="25.5" x14ac:dyDescent="0.2">
      <c r="A12830" s="27">
        <v>21112</v>
      </c>
      <c r="B12830" s="27" t="s">
        <v>10237</v>
      </c>
      <c r="C12830" s="28" t="s">
        <v>14866</v>
      </c>
      <c r="D12830" s="27" t="s">
        <v>10239</v>
      </c>
      <c r="E12830" s="134">
        <v>241.08</v>
      </c>
    </row>
    <row r="12831" spans="1:5" customFormat="1" ht="12.75" x14ac:dyDescent="0.2">
      <c r="A12831" s="27">
        <v>10228</v>
      </c>
      <c r="B12831" s="27" t="s">
        <v>10237</v>
      </c>
      <c r="C12831" s="28" t="s">
        <v>14867</v>
      </c>
      <c r="D12831" s="27" t="s">
        <v>10239</v>
      </c>
      <c r="E12831" s="134">
        <v>280.06</v>
      </c>
    </row>
    <row r="12832" spans="1:5" customFormat="1" ht="12.75" x14ac:dyDescent="0.2">
      <c r="A12832" s="27">
        <v>11781</v>
      </c>
      <c r="B12832" s="27" t="s">
        <v>10237</v>
      </c>
      <c r="C12832" s="28" t="s">
        <v>14868</v>
      </c>
      <c r="D12832" s="27" t="s">
        <v>10239</v>
      </c>
      <c r="E12832" s="134">
        <v>226.88</v>
      </c>
    </row>
    <row r="12833" spans="1:5" customFormat="1" ht="25.5" x14ac:dyDescent="0.2">
      <c r="A12833" s="27">
        <v>37588</v>
      </c>
      <c r="B12833" s="27" t="s">
        <v>10237</v>
      </c>
      <c r="C12833" s="28" t="s">
        <v>14869</v>
      </c>
      <c r="D12833" s="27" t="s">
        <v>10239</v>
      </c>
      <c r="E12833" s="134">
        <v>53.68</v>
      </c>
    </row>
    <row r="12834" spans="1:5" customFormat="1" ht="12.75" x14ac:dyDescent="0.2">
      <c r="A12834" s="27">
        <v>11751</v>
      </c>
      <c r="B12834" s="27" t="s">
        <v>10237</v>
      </c>
      <c r="C12834" s="28" t="s">
        <v>14870</v>
      </c>
      <c r="D12834" s="27" t="s">
        <v>10239</v>
      </c>
      <c r="E12834" s="134">
        <v>162.32</v>
      </c>
    </row>
    <row r="12835" spans="1:5" customFormat="1" ht="12.75" x14ac:dyDescent="0.2">
      <c r="A12835" s="27">
        <v>11750</v>
      </c>
      <c r="B12835" s="27" t="s">
        <v>10237</v>
      </c>
      <c r="C12835" s="28" t="s">
        <v>14871</v>
      </c>
      <c r="D12835" s="27" t="s">
        <v>10239</v>
      </c>
      <c r="E12835" s="134">
        <v>134.69999999999999</v>
      </c>
    </row>
    <row r="12836" spans="1:5" customFormat="1" ht="12.75" x14ac:dyDescent="0.2">
      <c r="A12836" s="27">
        <v>11748</v>
      </c>
      <c r="B12836" s="27" t="s">
        <v>10237</v>
      </c>
      <c r="C12836" s="28" t="s">
        <v>14872</v>
      </c>
      <c r="D12836" s="27" t="s">
        <v>10239</v>
      </c>
      <c r="E12836" s="134">
        <v>58</v>
      </c>
    </row>
    <row r="12837" spans="1:5" customFormat="1" ht="12.75" x14ac:dyDescent="0.2">
      <c r="A12837" s="27">
        <v>11746</v>
      </c>
      <c r="B12837" s="27" t="s">
        <v>10237</v>
      </c>
      <c r="C12837" s="28" t="s">
        <v>14873</v>
      </c>
      <c r="D12837" s="27" t="s">
        <v>10239</v>
      </c>
      <c r="E12837" s="134">
        <v>90.38</v>
      </c>
    </row>
    <row r="12838" spans="1:5" customFormat="1" ht="12.75" x14ac:dyDescent="0.2">
      <c r="A12838" s="27">
        <v>11747</v>
      </c>
      <c r="B12838" s="27" t="s">
        <v>10237</v>
      </c>
      <c r="C12838" s="28" t="s">
        <v>14874</v>
      </c>
      <c r="D12838" s="27" t="s">
        <v>10239</v>
      </c>
      <c r="E12838" s="134">
        <v>250.3</v>
      </c>
    </row>
    <row r="12839" spans="1:5" customFormat="1" ht="12.75" x14ac:dyDescent="0.2">
      <c r="A12839" s="27">
        <v>11749</v>
      </c>
      <c r="B12839" s="27" t="s">
        <v>10237</v>
      </c>
      <c r="C12839" s="28" t="s">
        <v>14875</v>
      </c>
      <c r="D12839" s="27" t="s">
        <v>10239</v>
      </c>
      <c r="E12839" s="134">
        <v>66.94</v>
      </c>
    </row>
    <row r="12840" spans="1:5" customFormat="1" ht="25.5" x14ac:dyDescent="0.2">
      <c r="A12840" s="27">
        <v>10236</v>
      </c>
      <c r="B12840" s="27" t="s">
        <v>10237</v>
      </c>
      <c r="C12840" s="28" t="s">
        <v>14876</v>
      </c>
      <c r="D12840" s="27" t="s">
        <v>10239</v>
      </c>
      <c r="E12840" s="134">
        <v>107.61</v>
      </c>
    </row>
    <row r="12841" spans="1:5" customFormat="1" ht="25.5" x14ac:dyDescent="0.2">
      <c r="A12841" s="27">
        <v>10233</v>
      </c>
      <c r="B12841" s="27" t="s">
        <v>10237</v>
      </c>
      <c r="C12841" s="28" t="s">
        <v>14877</v>
      </c>
      <c r="D12841" s="27" t="s">
        <v>10239</v>
      </c>
      <c r="E12841" s="134">
        <v>100.84</v>
      </c>
    </row>
    <row r="12842" spans="1:5" customFormat="1" ht="25.5" x14ac:dyDescent="0.2">
      <c r="A12842" s="27">
        <v>10234</v>
      </c>
      <c r="B12842" s="27" t="s">
        <v>10237</v>
      </c>
      <c r="C12842" s="28" t="s">
        <v>14878</v>
      </c>
      <c r="D12842" s="27" t="s">
        <v>10239</v>
      </c>
      <c r="E12842" s="134">
        <v>63.52</v>
      </c>
    </row>
    <row r="12843" spans="1:5" customFormat="1" ht="25.5" x14ac:dyDescent="0.2">
      <c r="A12843" s="27">
        <v>10231</v>
      </c>
      <c r="B12843" s="27" t="s">
        <v>10237</v>
      </c>
      <c r="C12843" s="28" t="s">
        <v>14879</v>
      </c>
      <c r="D12843" s="27" t="s">
        <v>10239</v>
      </c>
      <c r="E12843" s="134">
        <v>291.3</v>
      </c>
    </row>
    <row r="12844" spans="1:5" customFormat="1" ht="25.5" x14ac:dyDescent="0.2">
      <c r="A12844" s="27">
        <v>10232</v>
      </c>
      <c r="B12844" s="27" t="s">
        <v>10237</v>
      </c>
      <c r="C12844" s="28" t="s">
        <v>14880</v>
      </c>
      <c r="D12844" s="27" t="s">
        <v>10239</v>
      </c>
      <c r="E12844" s="134">
        <v>163.01</v>
      </c>
    </row>
    <row r="12845" spans="1:5" customFormat="1" ht="25.5" x14ac:dyDescent="0.2">
      <c r="A12845" s="27">
        <v>10229</v>
      </c>
      <c r="B12845" s="27" t="s">
        <v>10237</v>
      </c>
      <c r="C12845" s="28" t="s">
        <v>14881</v>
      </c>
      <c r="D12845" s="27" t="s">
        <v>10239</v>
      </c>
      <c r="E12845" s="134">
        <v>57.45</v>
      </c>
    </row>
    <row r="12846" spans="1:5" customFormat="1" ht="25.5" x14ac:dyDescent="0.2">
      <c r="A12846" s="27">
        <v>10235</v>
      </c>
      <c r="B12846" s="27" t="s">
        <v>10237</v>
      </c>
      <c r="C12846" s="28" t="s">
        <v>14882</v>
      </c>
      <c r="D12846" s="27" t="s">
        <v>10239</v>
      </c>
      <c r="E12846" s="134">
        <v>399.35</v>
      </c>
    </row>
    <row r="12847" spans="1:5" customFormat="1" ht="25.5" x14ac:dyDescent="0.2">
      <c r="A12847" s="27">
        <v>10230</v>
      </c>
      <c r="B12847" s="27" t="s">
        <v>10237</v>
      </c>
      <c r="C12847" s="28" t="s">
        <v>14883</v>
      </c>
      <c r="D12847" s="27" t="s">
        <v>10239</v>
      </c>
      <c r="E12847" s="134">
        <v>702.81</v>
      </c>
    </row>
    <row r="12848" spans="1:5" customFormat="1" ht="25.5" x14ac:dyDescent="0.2">
      <c r="A12848" s="27">
        <v>10409</v>
      </c>
      <c r="B12848" s="27" t="s">
        <v>10237</v>
      </c>
      <c r="C12848" s="28" t="s">
        <v>14884</v>
      </c>
      <c r="D12848" s="27" t="s">
        <v>10239</v>
      </c>
      <c r="E12848" s="134">
        <v>208.8</v>
      </c>
    </row>
    <row r="12849" spans="1:5" customFormat="1" ht="25.5" x14ac:dyDescent="0.2">
      <c r="A12849" s="27">
        <v>10411</v>
      </c>
      <c r="B12849" s="27" t="s">
        <v>10237</v>
      </c>
      <c r="C12849" s="28" t="s">
        <v>14885</v>
      </c>
      <c r="D12849" s="27" t="s">
        <v>10239</v>
      </c>
      <c r="E12849" s="134">
        <v>186.83</v>
      </c>
    </row>
    <row r="12850" spans="1:5" customFormat="1" ht="25.5" x14ac:dyDescent="0.2">
      <c r="A12850" s="27">
        <v>10404</v>
      </c>
      <c r="B12850" s="27" t="s">
        <v>10237</v>
      </c>
      <c r="C12850" s="28" t="s">
        <v>14886</v>
      </c>
      <c r="D12850" s="27" t="s">
        <v>10239</v>
      </c>
      <c r="E12850" s="134">
        <v>75.77</v>
      </c>
    </row>
    <row r="12851" spans="1:5" customFormat="1" ht="25.5" x14ac:dyDescent="0.2">
      <c r="A12851" s="27">
        <v>10410</v>
      </c>
      <c r="B12851" s="27" t="s">
        <v>10237</v>
      </c>
      <c r="C12851" s="28" t="s">
        <v>14887</v>
      </c>
      <c r="D12851" s="27" t="s">
        <v>10239</v>
      </c>
      <c r="E12851" s="134">
        <v>124.8</v>
      </c>
    </row>
    <row r="12852" spans="1:5" customFormat="1" ht="25.5" x14ac:dyDescent="0.2">
      <c r="A12852" s="27">
        <v>10405</v>
      </c>
      <c r="B12852" s="27" t="s">
        <v>10237</v>
      </c>
      <c r="C12852" s="28" t="s">
        <v>14888</v>
      </c>
      <c r="D12852" s="27" t="s">
        <v>10239</v>
      </c>
      <c r="E12852" s="134">
        <v>418.32</v>
      </c>
    </row>
    <row r="12853" spans="1:5" customFormat="1" ht="25.5" x14ac:dyDescent="0.2">
      <c r="A12853" s="27">
        <v>10408</v>
      </c>
      <c r="B12853" s="27" t="s">
        <v>10237</v>
      </c>
      <c r="C12853" s="28" t="s">
        <v>14889</v>
      </c>
      <c r="D12853" s="27" t="s">
        <v>10239</v>
      </c>
      <c r="E12853" s="134">
        <v>292.52999999999997</v>
      </c>
    </row>
    <row r="12854" spans="1:5" customFormat="1" ht="25.5" x14ac:dyDescent="0.2">
      <c r="A12854" s="27">
        <v>10412</v>
      </c>
      <c r="B12854" s="27" t="s">
        <v>10237</v>
      </c>
      <c r="C12854" s="28" t="s">
        <v>14890</v>
      </c>
      <c r="D12854" s="27" t="s">
        <v>10239</v>
      </c>
      <c r="E12854" s="134">
        <v>91.82</v>
      </c>
    </row>
    <row r="12855" spans="1:5" customFormat="1" ht="25.5" x14ac:dyDescent="0.2">
      <c r="A12855" s="27">
        <v>10406</v>
      </c>
      <c r="B12855" s="27" t="s">
        <v>10237</v>
      </c>
      <c r="C12855" s="28" t="s">
        <v>14891</v>
      </c>
      <c r="D12855" s="27" t="s">
        <v>10239</v>
      </c>
      <c r="E12855" s="50">
        <v>577.79</v>
      </c>
    </row>
    <row r="12856" spans="1:5" customFormat="1" ht="25.5" x14ac:dyDescent="0.2">
      <c r="A12856" s="27">
        <v>10407</v>
      </c>
      <c r="B12856" s="27" t="s">
        <v>10237</v>
      </c>
      <c r="C12856" s="28" t="s">
        <v>14892</v>
      </c>
      <c r="D12856" s="27" t="s">
        <v>10239</v>
      </c>
      <c r="E12856" s="134">
        <v>896.16</v>
      </c>
    </row>
    <row r="12857" spans="1:5" customFormat="1" ht="12.75" x14ac:dyDescent="0.2">
      <c r="A12857" s="27">
        <v>10416</v>
      </c>
      <c r="B12857" s="27" t="s">
        <v>10237</v>
      </c>
      <c r="C12857" s="28" t="s">
        <v>14893</v>
      </c>
      <c r="D12857" s="27" t="s">
        <v>10239</v>
      </c>
      <c r="E12857" s="134">
        <v>111.16</v>
      </c>
    </row>
    <row r="12858" spans="1:5" customFormat="1" ht="12.75" x14ac:dyDescent="0.2">
      <c r="A12858" s="27">
        <v>10419</v>
      </c>
      <c r="B12858" s="27" t="s">
        <v>10237</v>
      </c>
      <c r="C12858" s="28" t="s">
        <v>14894</v>
      </c>
      <c r="D12858" s="27" t="s">
        <v>10239</v>
      </c>
      <c r="E12858" s="134">
        <v>96.48</v>
      </c>
    </row>
    <row r="12859" spans="1:5" customFormat="1" ht="12.75" x14ac:dyDescent="0.2">
      <c r="A12859" s="27">
        <v>21092</v>
      </c>
      <c r="B12859" s="27" t="s">
        <v>10237</v>
      </c>
      <c r="C12859" s="28" t="s">
        <v>14895</v>
      </c>
      <c r="D12859" s="27" t="s">
        <v>10239</v>
      </c>
      <c r="E12859" s="134">
        <v>55.16</v>
      </c>
    </row>
    <row r="12860" spans="1:5" customFormat="1" ht="12.75" x14ac:dyDescent="0.2">
      <c r="A12860" s="27">
        <v>10418</v>
      </c>
      <c r="B12860" s="27" t="s">
        <v>10237</v>
      </c>
      <c r="C12860" s="28" t="s">
        <v>14896</v>
      </c>
      <c r="D12860" s="27" t="s">
        <v>10239</v>
      </c>
      <c r="E12860" s="134">
        <v>64.31</v>
      </c>
    </row>
    <row r="12861" spans="1:5" customFormat="1" ht="12.75" x14ac:dyDescent="0.2">
      <c r="A12861" s="27">
        <v>12657</v>
      </c>
      <c r="B12861" s="27" t="s">
        <v>10237</v>
      </c>
      <c r="C12861" s="28" t="s">
        <v>14897</v>
      </c>
      <c r="D12861" s="27" t="s">
        <v>10239</v>
      </c>
      <c r="E12861" s="134">
        <v>259.52999999999997</v>
      </c>
    </row>
    <row r="12862" spans="1:5" customFormat="1" ht="12.75" x14ac:dyDescent="0.2">
      <c r="A12862" s="27">
        <v>10417</v>
      </c>
      <c r="B12862" s="27" t="s">
        <v>10237</v>
      </c>
      <c r="C12862" s="28" t="s">
        <v>14898</v>
      </c>
      <c r="D12862" s="27" t="s">
        <v>10239</v>
      </c>
      <c r="E12862" s="134">
        <v>161.96</v>
      </c>
    </row>
    <row r="12863" spans="1:5" customFormat="1" ht="12.75" x14ac:dyDescent="0.2">
      <c r="A12863" s="27">
        <v>10413</v>
      </c>
      <c r="B12863" s="27" t="s">
        <v>10237</v>
      </c>
      <c r="C12863" s="28" t="s">
        <v>14899</v>
      </c>
      <c r="D12863" s="27" t="s">
        <v>10239</v>
      </c>
      <c r="E12863" s="134">
        <v>58.86</v>
      </c>
    </row>
    <row r="12864" spans="1:5" customFormat="1" ht="12.75" x14ac:dyDescent="0.2">
      <c r="A12864" s="27">
        <v>10414</v>
      </c>
      <c r="B12864" s="27" t="s">
        <v>10237</v>
      </c>
      <c r="C12864" s="28" t="s">
        <v>14900</v>
      </c>
      <c r="D12864" s="27" t="s">
        <v>10239</v>
      </c>
      <c r="E12864" s="50">
        <v>354.41</v>
      </c>
    </row>
    <row r="12865" spans="1:6" customFormat="1" ht="12.75" x14ac:dyDescent="0.2">
      <c r="A12865" s="27">
        <v>10415</v>
      </c>
      <c r="B12865" s="27" t="s">
        <v>10237</v>
      </c>
      <c r="C12865" s="28" t="s">
        <v>14901</v>
      </c>
      <c r="D12865" s="27" t="s">
        <v>10239</v>
      </c>
      <c r="E12865" s="50">
        <v>615.09</v>
      </c>
    </row>
    <row r="12866" spans="1:6" s="17" customFormat="1" ht="24.95" customHeight="1" x14ac:dyDescent="0.2">
      <c r="A12866" s="27">
        <v>38643</v>
      </c>
      <c r="B12866" s="27" t="s">
        <v>10237</v>
      </c>
      <c r="C12866" s="28" t="s">
        <v>14902</v>
      </c>
      <c r="D12866" s="27" t="s">
        <v>10239</v>
      </c>
      <c r="E12866" s="50">
        <v>42.65</v>
      </c>
      <c r="F12866"/>
    </row>
    <row r="12867" spans="1:6" s="17" customFormat="1" ht="24.95" customHeight="1" x14ac:dyDescent="0.2">
      <c r="A12867" s="27">
        <v>6157</v>
      </c>
      <c r="B12867" s="27" t="s">
        <v>10237</v>
      </c>
      <c r="C12867" s="28" t="s">
        <v>14903</v>
      </c>
      <c r="D12867" s="27" t="s">
        <v>10239</v>
      </c>
      <c r="E12867" s="50">
        <v>58.27</v>
      </c>
      <c r="F12867"/>
    </row>
    <row r="12868" spans="1:6" s="17" customFormat="1" ht="24.95" customHeight="1" x14ac:dyDescent="0.2">
      <c r="A12868" s="27">
        <v>6158</v>
      </c>
      <c r="B12868" s="27" t="s">
        <v>10237</v>
      </c>
      <c r="C12868" s="28" t="s">
        <v>14904</v>
      </c>
      <c r="D12868" s="27" t="s">
        <v>10239</v>
      </c>
      <c r="E12868" s="50">
        <v>6.66</v>
      </c>
      <c r="F12868"/>
    </row>
    <row r="12869" spans="1:6" s="17" customFormat="1" ht="24.95" customHeight="1" x14ac:dyDescent="0.2">
      <c r="A12869" s="27">
        <v>6153</v>
      </c>
      <c r="B12869" s="27" t="s">
        <v>10237</v>
      </c>
      <c r="C12869" s="28" t="s">
        <v>14905</v>
      </c>
      <c r="D12869" s="27" t="s">
        <v>10239</v>
      </c>
      <c r="E12869" s="50">
        <v>4.58</v>
      </c>
      <c r="F12869"/>
    </row>
    <row r="12870" spans="1:6" s="17" customFormat="1" ht="24.95" customHeight="1" x14ac:dyDescent="0.2">
      <c r="A12870" s="27">
        <v>6156</v>
      </c>
      <c r="B12870" s="27" t="s">
        <v>10237</v>
      </c>
      <c r="C12870" s="28" t="s">
        <v>14906</v>
      </c>
      <c r="D12870" s="27" t="s">
        <v>10239</v>
      </c>
      <c r="E12870" s="50">
        <v>5.71</v>
      </c>
      <c r="F12870"/>
    </row>
    <row r="12871" spans="1:6" s="17" customFormat="1" ht="24.95" customHeight="1" x14ac:dyDescent="0.2">
      <c r="A12871" s="27">
        <v>6154</v>
      </c>
      <c r="B12871" s="27" t="s">
        <v>10237</v>
      </c>
      <c r="C12871" s="28" t="s">
        <v>14907</v>
      </c>
      <c r="D12871" s="27" t="s">
        <v>10239</v>
      </c>
      <c r="E12871" s="50">
        <v>8.15</v>
      </c>
      <c r="F12871"/>
    </row>
    <row r="12872" spans="1:6" ht="54.75" customHeight="1" x14ac:dyDescent="0.2">
      <c r="A12872" s="27">
        <v>6155</v>
      </c>
      <c r="B12872" s="27" t="s">
        <v>10237</v>
      </c>
      <c r="C12872" s="28" t="s">
        <v>14908</v>
      </c>
      <c r="D12872" s="27" t="s">
        <v>10239</v>
      </c>
      <c r="E12872" s="50">
        <v>18.760000000000002</v>
      </c>
      <c r="F12872"/>
    </row>
    <row r="12873" spans="1:6" ht="24.95" customHeight="1" x14ac:dyDescent="0.2">
      <c r="A12873" s="27">
        <v>43595</v>
      </c>
      <c r="B12873" s="27" t="s">
        <v>10237</v>
      </c>
      <c r="C12873" s="28" t="s">
        <v>14909</v>
      </c>
      <c r="D12873" s="27" t="s">
        <v>10239</v>
      </c>
      <c r="E12873" s="50">
        <v>18.04</v>
      </c>
      <c r="F12873"/>
    </row>
    <row r="12874" spans="1:6" ht="24.95" customHeight="1" x14ac:dyDescent="0.2">
      <c r="A12874" s="27">
        <v>43596</v>
      </c>
      <c r="B12874" s="27" t="s">
        <v>10237</v>
      </c>
      <c r="C12874" s="28" t="s">
        <v>14910</v>
      </c>
      <c r="D12874" s="27" t="s">
        <v>10239</v>
      </c>
      <c r="E12874" s="50">
        <v>20.85</v>
      </c>
      <c r="F12874"/>
    </row>
    <row r="12875" spans="1:6" ht="24.95" customHeight="1" x14ac:dyDescent="0.2">
      <c r="A12875" s="27">
        <v>38108</v>
      </c>
      <c r="B12875" s="27" t="s">
        <v>10237</v>
      </c>
      <c r="C12875" s="28" t="s">
        <v>14911</v>
      </c>
      <c r="D12875" s="27" t="s">
        <v>10239</v>
      </c>
      <c r="E12875" s="134">
        <v>59.37</v>
      </c>
      <c r="F12875"/>
    </row>
    <row r="12876" spans="1:6" ht="24.95" customHeight="1" x14ac:dyDescent="0.2">
      <c r="A12876" s="27">
        <v>38087</v>
      </c>
      <c r="B12876" s="27" t="s">
        <v>10237</v>
      </c>
      <c r="C12876" s="28" t="s">
        <v>14912</v>
      </c>
      <c r="D12876" s="27" t="s">
        <v>10239</v>
      </c>
      <c r="E12876" s="50">
        <v>76.36</v>
      </c>
      <c r="F12876"/>
    </row>
    <row r="12877" spans="1:6" ht="24.95" customHeight="1" x14ac:dyDescent="0.2">
      <c r="A12877" s="27">
        <v>38109</v>
      </c>
      <c r="B12877" s="27" t="s">
        <v>10237</v>
      </c>
      <c r="C12877" s="28" t="s">
        <v>14913</v>
      </c>
      <c r="D12877" s="27" t="s">
        <v>10239</v>
      </c>
      <c r="E12877" s="134">
        <v>94.89</v>
      </c>
      <c r="F12877"/>
    </row>
    <row r="12878" spans="1:6" ht="24.95" customHeight="1" x14ac:dyDescent="0.2">
      <c r="A12878" s="27">
        <v>38088</v>
      </c>
      <c r="B12878" s="27" t="s">
        <v>10237</v>
      </c>
      <c r="C12878" s="28" t="s">
        <v>14914</v>
      </c>
      <c r="D12878" s="27" t="s">
        <v>10239</v>
      </c>
      <c r="E12878" s="134">
        <v>99.77</v>
      </c>
      <c r="F12878"/>
    </row>
    <row r="12879" spans="1:6" ht="24.95" customHeight="1" x14ac:dyDescent="0.2">
      <c r="A12879" s="27">
        <v>38110</v>
      </c>
      <c r="B12879" s="27" t="s">
        <v>10237</v>
      </c>
      <c r="C12879" s="28" t="s">
        <v>14915</v>
      </c>
      <c r="D12879" s="27" t="s">
        <v>10239</v>
      </c>
      <c r="E12879" s="50">
        <v>36.5</v>
      </c>
      <c r="F12879"/>
    </row>
    <row r="12880" spans="1:6" ht="24.95" customHeight="1" x14ac:dyDescent="0.2">
      <c r="A12880" s="27">
        <v>38089</v>
      </c>
      <c r="B12880" s="27" t="s">
        <v>10237</v>
      </c>
      <c r="C12880" s="28" t="s">
        <v>14916</v>
      </c>
      <c r="D12880" s="27" t="s">
        <v>10239</v>
      </c>
      <c r="E12880" s="50">
        <v>63.6</v>
      </c>
      <c r="F12880"/>
    </row>
    <row r="12881" spans="1:6" ht="24.95" customHeight="1" x14ac:dyDescent="0.2">
      <c r="A12881" s="27">
        <v>38111</v>
      </c>
      <c r="B12881" s="27" t="s">
        <v>10237</v>
      </c>
      <c r="C12881" s="28" t="s">
        <v>14917</v>
      </c>
      <c r="D12881" s="27" t="s">
        <v>10239</v>
      </c>
      <c r="E12881" s="134">
        <v>40.82</v>
      </c>
      <c r="F12881"/>
    </row>
    <row r="12882" spans="1:6" ht="24.95" customHeight="1" x14ac:dyDescent="0.2">
      <c r="A12882" s="27">
        <v>38090</v>
      </c>
      <c r="B12882" s="27" t="s">
        <v>10237</v>
      </c>
      <c r="C12882" s="28" t="s">
        <v>14918</v>
      </c>
      <c r="D12882" s="27" t="s">
        <v>10239</v>
      </c>
      <c r="E12882" s="134">
        <v>65.739999999999995</v>
      </c>
      <c r="F12882"/>
    </row>
    <row r="12883" spans="1:6" ht="24.95" customHeight="1" x14ac:dyDescent="0.2">
      <c r="A12883" s="27">
        <v>13726</v>
      </c>
      <c r="B12883" s="27" t="s">
        <v>10237</v>
      </c>
      <c r="C12883" s="28" t="s">
        <v>14919</v>
      </c>
      <c r="D12883" s="27" t="s">
        <v>10239</v>
      </c>
      <c r="E12883" s="134">
        <v>66249.990000000005</v>
      </c>
      <c r="F12883"/>
    </row>
    <row r="12884" spans="1:6" ht="24.95" customHeight="1" x14ac:dyDescent="0.2">
      <c r="A12884" s="27">
        <v>38400</v>
      </c>
      <c r="B12884" s="27" t="s">
        <v>10237</v>
      </c>
      <c r="C12884" s="28" t="s">
        <v>14920</v>
      </c>
      <c r="D12884" s="27" t="s">
        <v>10239</v>
      </c>
      <c r="E12884" s="134">
        <v>19.91</v>
      </c>
      <c r="F12884"/>
    </row>
    <row r="12885" spans="1:6" ht="24.95" customHeight="1" x14ac:dyDescent="0.2">
      <c r="A12885" s="27">
        <v>12627</v>
      </c>
      <c r="B12885" s="27" t="s">
        <v>10237</v>
      </c>
      <c r="C12885" s="28" t="s">
        <v>14921</v>
      </c>
      <c r="D12885" s="27" t="s">
        <v>10239</v>
      </c>
      <c r="E12885" s="134">
        <v>1.65</v>
      </c>
      <c r="F12885"/>
    </row>
    <row r="12886" spans="1:6" ht="24.95" customHeight="1" x14ac:dyDescent="0.2">
      <c r="A12886" s="27">
        <v>39996</v>
      </c>
      <c r="B12886" s="27" t="s">
        <v>10237</v>
      </c>
      <c r="C12886" s="28" t="s">
        <v>14922</v>
      </c>
      <c r="D12886" s="27" t="s">
        <v>10283</v>
      </c>
      <c r="E12886" s="134">
        <v>2.2400000000000002</v>
      </c>
      <c r="F12886"/>
    </row>
    <row r="12887" spans="1:6" ht="24.95" customHeight="1" x14ac:dyDescent="0.2">
      <c r="A12887" s="27">
        <v>10478</v>
      </c>
      <c r="B12887" s="27" t="s">
        <v>10237</v>
      </c>
      <c r="C12887" s="28" t="s">
        <v>14923</v>
      </c>
      <c r="D12887" s="27" t="s">
        <v>10289</v>
      </c>
      <c r="E12887" s="134">
        <v>37.94</v>
      </c>
      <c r="F12887"/>
    </row>
    <row r="12888" spans="1:6" ht="24.95" customHeight="1" x14ac:dyDescent="0.2">
      <c r="A12888" s="27">
        <v>10481</v>
      </c>
      <c r="B12888" s="27" t="s">
        <v>10237</v>
      </c>
      <c r="C12888" s="28" t="s">
        <v>14924</v>
      </c>
      <c r="D12888" s="27" t="s">
        <v>10289</v>
      </c>
      <c r="E12888" s="134">
        <v>33.74</v>
      </c>
      <c r="F12888"/>
    </row>
    <row r="12889" spans="1:6" ht="24.95" customHeight="1" x14ac:dyDescent="0.2">
      <c r="A12889" s="27">
        <v>10475</v>
      </c>
      <c r="B12889" s="27" t="s">
        <v>10237</v>
      </c>
      <c r="C12889" s="28" t="s">
        <v>14925</v>
      </c>
      <c r="D12889" s="27" t="s">
        <v>10289</v>
      </c>
      <c r="E12889" s="134">
        <v>32.65</v>
      </c>
      <c r="F12889"/>
    </row>
    <row r="12890" spans="1:6" ht="24.95" customHeight="1" x14ac:dyDescent="0.2">
      <c r="A12890" s="27">
        <v>4030</v>
      </c>
      <c r="B12890" s="27" t="s">
        <v>10237</v>
      </c>
      <c r="C12890" s="28" t="s">
        <v>14926</v>
      </c>
      <c r="D12890" s="27" t="s">
        <v>10640</v>
      </c>
      <c r="E12890" s="134">
        <v>8.3699999999999992</v>
      </c>
      <c r="F12890"/>
    </row>
    <row r="12891" spans="1:6" ht="24.95" customHeight="1" x14ac:dyDescent="0.2">
      <c r="A12891" s="27">
        <v>4031</v>
      </c>
      <c r="B12891" s="27" t="s">
        <v>10237</v>
      </c>
      <c r="C12891" s="28" t="s">
        <v>14927</v>
      </c>
      <c r="D12891" s="27" t="s">
        <v>10640</v>
      </c>
      <c r="E12891" s="134">
        <v>39.340000000000003</v>
      </c>
      <c r="F12891"/>
    </row>
    <row r="12892" spans="1:6" ht="24.95" customHeight="1" x14ac:dyDescent="0.2">
      <c r="A12892" s="27">
        <v>39399</v>
      </c>
      <c r="B12892" s="27" t="s">
        <v>10237</v>
      </c>
      <c r="C12892" s="28" t="s">
        <v>14928</v>
      </c>
      <c r="D12892" s="27" t="s">
        <v>10239</v>
      </c>
      <c r="E12892" s="134">
        <v>1440.99</v>
      </c>
      <c r="F12892"/>
    </row>
    <row r="12893" spans="1:6" ht="24.95" customHeight="1" x14ac:dyDescent="0.2">
      <c r="A12893" s="27">
        <v>39400</v>
      </c>
      <c r="B12893" s="27" t="s">
        <v>10237</v>
      </c>
      <c r="C12893" s="28" t="s">
        <v>14929</v>
      </c>
      <c r="D12893" s="27" t="s">
        <v>10239</v>
      </c>
      <c r="E12893" s="134">
        <v>1566.29</v>
      </c>
      <c r="F12893"/>
    </row>
    <row r="12894" spans="1:6" ht="24.95" customHeight="1" x14ac:dyDescent="0.2">
      <c r="A12894" s="27">
        <v>39401</v>
      </c>
      <c r="B12894" s="27" t="s">
        <v>10237</v>
      </c>
      <c r="C12894" s="28" t="s">
        <v>14930</v>
      </c>
      <c r="D12894" s="27" t="s">
        <v>10239</v>
      </c>
      <c r="E12894" s="134">
        <v>1757.01</v>
      </c>
      <c r="F12894"/>
    </row>
    <row r="12895" spans="1:6" ht="24.95" customHeight="1" x14ac:dyDescent="0.2">
      <c r="A12895" s="27">
        <v>11652</v>
      </c>
      <c r="B12895" s="27" t="s">
        <v>10237</v>
      </c>
      <c r="C12895" s="28" t="s">
        <v>14931</v>
      </c>
      <c r="D12895" s="27" t="s">
        <v>10239</v>
      </c>
      <c r="E12895" s="134">
        <v>3780</v>
      </c>
      <c r="F12895"/>
    </row>
    <row r="12896" spans="1:6" ht="24.95" customHeight="1" x14ac:dyDescent="0.2">
      <c r="A12896" s="27">
        <v>13896</v>
      </c>
      <c r="B12896" s="27" t="s">
        <v>10237</v>
      </c>
      <c r="C12896" s="28" t="s">
        <v>14932</v>
      </c>
      <c r="D12896" s="27" t="s">
        <v>10239</v>
      </c>
      <c r="E12896" s="134">
        <v>3390.99</v>
      </c>
      <c r="F12896"/>
    </row>
    <row r="12897" spans="1:6" ht="24.95" customHeight="1" x14ac:dyDescent="0.2">
      <c r="A12897" s="27">
        <v>13475</v>
      </c>
      <c r="B12897" s="27" t="s">
        <v>10237</v>
      </c>
      <c r="C12897" s="28" t="s">
        <v>14933</v>
      </c>
      <c r="D12897" s="27" t="s">
        <v>10239</v>
      </c>
      <c r="E12897" s="134">
        <v>4130.63</v>
      </c>
      <c r="F12897"/>
    </row>
    <row r="12898" spans="1:6" ht="24.95" customHeight="1" x14ac:dyDescent="0.2">
      <c r="A12898" s="27">
        <v>44491</v>
      </c>
      <c r="B12898" s="27" t="s">
        <v>10237</v>
      </c>
      <c r="C12898" s="28" t="s">
        <v>14934</v>
      </c>
      <c r="D12898" s="27" t="s">
        <v>10239</v>
      </c>
      <c r="E12898" s="134">
        <v>4403109.21</v>
      </c>
      <c r="F12898"/>
    </row>
    <row r="12899" spans="1:6" ht="24.95" customHeight="1" x14ac:dyDescent="0.2">
      <c r="A12899" s="27">
        <v>44470</v>
      </c>
      <c r="B12899" s="27" t="s">
        <v>10237</v>
      </c>
      <c r="C12899" s="28" t="s">
        <v>14935</v>
      </c>
      <c r="D12899" s="27" t="s">
        <v>10239</v>
      </c>
      <c r="E12899" s="134">
        <v>1853657.87</v>
      </c>
      <c r="F12899"/>
    </row>
    <row r="12900" spans="1:6" ht="24.95" customHeight="1" x14ac:dyDescent="0.2">
      <c r="A12900" s="27">
        <v>13476</v>
      </c>
      <c r="B12900" s="27" t="s">
        <v>10237</v>
      </c>
      <c r="C12900" s="28" t="s">
        <v>14936</v>
      </c>
      <c r="D12900" s="27" t="s">
        <v>10239</v>
      </c>
      <c r="E12900" s="134">
        <v>1867090.31</v>
      </c>
      <c r="F12900"/>
    </row>
    <row r="12901" spans="1:6" ht="24.95" customHeight="1" x14ac:dyDescent="0.2">
      <c r="A12901" s="27">
        <v>10488</v>
      </c>
      <c r="B12901" s="27" t="s">
        <v>10237</v>
      </c>
      <c r="C12901" s="28" t="s">
        <v>14937</v>
      </c>
      <c r="D12901" s="27" t="s">
        <v>10239</v>
      </c>
      <c r="E12901" s="134">
        <v>2262000</v>
      </c>
      <c r="F12901"/>
    </row>
    <row r="12902" spans="1:6" ht="24.95" customHeight="1" x14ac:dyDescent="0.2">
      <c r="A12902" s="27">
        <v>13606</v>
      </c>
      <c r="B12902" s="27" t="s">
        <v>10237</v>
      </c>
      <c r="C12902" s="28" t="s">
        <v>14938</v>
      </c>
      <c r="D12902" s="27" t="s">
        <v>10239</v>
      </c>
      <c r="E12902" s="134">
        <v>2004099.65</v>
      </c>
      <c r="F12902"/>
    </row>
    <row r="12903" spans="1:6" ht="24.95" customHeight="1" x14ac:dyDescent="0.2">
      <c r="A12903" s="27">
        <v>10489</v>
      </c>
      <c r="B12903" s="27" t="s">
        <v>10237</v>
      </c>
      <c r="C12903" s="28" t="s">
        <v>14939</v>
      </c>
      <c r="D12903" s="27" t="s">
        <v>10387</v>
      </c>
      <c r="E12903" s="134">
        <v>18.420000000000002</v>
      </c>
      <c r="F12903"/>
    </row>
    <row r="12904" spans="1:6" ht="24.95" customHeight="1" x14ac:dyDescent="0.2">
      <c r="A12904" s="27">
        <v>41073</v>
      </c>
      <c r="B12904" s="27" t="s">
        <v>10237</v>
      </c>
      <c r="C12904" s="28" t="s">
        <v>14940</v>
      </c>
      <c r="D12904" s="27" t="s">
        <v>10389</v>
      </c>
      <c r="E12904" s="134">
        <v>3233.77</v>
      </c>
      <c r="F12904"/>
    </row>
    <row r="12905" spans="1:6" ht="24.95" customHeight="1" x14ac:dyDescent="0.2">
      <c r="A12905" s="27">
        <v>34391</v>
      </c>
      <c r="B12905" s="27" t="s">
        <v>10237</v>
      </c>
      <c r="C12905" s="28" t="s">
        <v>14941</v>
      </c>
      <c r="D12905" s="27" t="s">
        <v>10640</v>
      </c>
      <c r="E12905" s="134">
        <v>766</v>
      </c>
      <c r="F12905"/>
    </row>
    <row r="12906" spans="1:6" ht="24.95" customHeight="1" x14ac:dyDescent="0.2">
      <c r="A12906" s="27">
        <v>10496</v>
      </c>
      <c r="B12906" s="27" t="s">
        <v>10237</v>
      </c>
      <c r="C12906" s="28" t="s">
        <v>14942</v>
      </c>
      <c r="D12906" s="27" t="s">
        <v>10640</v>
      </c>
      <c r="E12906" s="134">
        <v>666.66</v>
      </c>
      <c r="F12906"/>
    </row>
    <row r="12907" spans="1:6" ht="24.95" customHeight="1" x14ac:dyDescent="0.2">
      <c r="A12907" s="27">
        <v>10497</v>
      </c>
      <c r="B12907" s="27" t="s">
        <v>10237</v>
      </c>
      <c r="C12907" s="28" t="s">
        <v>14943</v>
      </c>
      <c r="D12907" s="27" t="s">
        <v>10640</v>
      </c>
      <c r="E12907" s="134">
        <v>1733.33</v>
      </c>
      <c r="F12907"/>
    </row>
    <row r="12908" spans="1:6" ht="24.95" customHeight="1" x14ac:dyDescent="0.2">
      <c r="A12908" s="27">
        <v>10504</v>
      </c>
      <c r="B12908" s="27" t="s">
        <v>10237</v>
      </c>
      <c r="C12908" s="28" t="s">
        <v>14944</v>
      </c>
      <c r="D12908" s="27" t="s">
        <v>10640</v>
      </c>
      <c r="E12908" s="50">
        <v>2026.66</v>
      </c>
      <c r="F12908"/>
    </row>
    <row r="12909" spans="1:6" ht="24.95" customHeight="1" x14ac:dyDescent="0.2">
      <c r="A12909" s="27">
        <v>34390</v>
      </c>
      <c r="B12909" s="27" t="s">
        <v>10237</v>
      </c>
      <c r="C12909" s="28" t="s">
        <v>14945</v>
      </c>
      <c r="D12909" s="27" t="s">
        <v>10640</v>
      </c>
      <c r="E12909" s="50">
        <v>597.33000000000004</v>
      </c>
      <c r="F12909"/>
    </row>
    <row r="12910" spans="1:6" ht="24.95" customHeight="1" x14ac:dyDescent="0.2">
      <c r="A12910" s="27">
        <v>34389</v>
      </c>
      <c r="B12910" s="27" t="s">
        <v>10237</v>
      </c>
      <c r="C12910" s="28" t="s">
        <v>14946</v>
      </c>
      <c r="D12910" s="27" t="s">
        <v>10640</v>
      </c>
      <c r="E12910" s="134">
        <v>186.66</v>
      </c>
      <c r="F12910"/>
    </row>
    <row r="12911" spans="1:6" ht="24.95" customHeight="1" x14ac:dyDescent="0.2">
      <c r="A12911" s="27">
        <v>34388</v>
      </c>
      <c r="B12911" s="27" t="s">
        <v>10237</v>
      </c>
      <c r="C12911" s="28" t="s">
        <v>14947</v>
      </c>
      <c r="D12911" s="27" t="s">
        <v>10640</v>
      </c>
      <c r="E12911" s="134">
        <v>265.3</v>
      </c>
      <c r="F12911"/>
    </row>
    <row r="12912" spans="1:6" ht="24.95" customHeight="1" x14ac:dyDescent="0.2">
      <c r="A12912" s="27">
        <v>34387</v>
      </c>
      <c r="B12912" s="27" t="s">
        <v>10237</v>
      </c>
      <c r="C12912" s="28" t="s">
        <v>14948</v>
      </c>
      <c r="D12912" s="27" t="s">
        <v>10640</v>
      </c>
      <c r="E12912" s="134">
        <v>430.66</v>
      </c>
      <c r="F12912"/>
    </row>
    <row r="12913" spans="1:6" ht="24.95" customHeight="1" x14ac:dyDescent="0.2">
      <c r="A12913" s="27">
        <v>11188</v>
      </c>
      <c r="B12913" s="27" t="s">
        <v>10237</v>
      </c>
      <c r="C12913" s="28" t="s">
        <v>14949</v>
      </c>
      <c r="D12913" s="27" t="s">
        <v>10640</v>
      </c>
      <c r="E12913" s="134">
        <v>213.33</v>
      </c>
      <c r="F12913"/>
    </row>
    <row r="12914" spans="1:6" ht="24.95" customHeight="1" x14ac:dyDescent="0.2">
      <c r="A12914" s="27">
        <v>11189</v>
      </c>
      <c r="B12914" s="27" t="s">
        <v>10237</v>
      </c>
      <c r="C12914" s="28" t="s">
        <v>14950</v>
      </c>
      <c r="D12914" s="27" t="s">
        <v>10640</v>
      </c>
      <c r="E12914" s="134">
        <v>320</v>
      </c>
      <c r="F12914"/>
    </row>
    <row r="12915" spans="1:6" ht="24.95" customHeight="1" x14ac:dyDescent="0.2">
      <c r="A12915" s="27">
        <v>21107</v>
      </c>
      <c r="B12915" s="27" t="s">
        <v>10237</v>
      </c>
      <c r="C12915" s="28" t="s">
        <v>14951</v>
      </c>
      <c r="D12915" s="27" t="s">
        <v>10640</v>
      </c>
      <c r="E12915" s="134">
        <v>230.29</v>
      </c>
      <c r="F12915"/>
    </row>
    <row r="12916" spans="1:6" ht="24.95" customHeight="1" x14ac:dyDescent="0.2">
      <c r="A12916" s="27">
        <v>34386</v>
      </c>
      <c r="B12916" s="27" t="s">
        <v>10237</v>
      </c>
      <c r="C12916" s="28" t="s">
        <v>14952</v>
      </c>
      <c r="D12916" s="27" t="s">
        <v>10640</v>
      </c>
      <c r="E12916" s="134">
        <v>400</v>
      </c>
      <c r="F12916"/>
    </row>
    <row r="12917" spans="1:6" ht="24.95" customHeight="1" x14ac:dyDescent="0.2">
      <c r="A12917" s="27">
        <v>10490</v>
      </c>
      <c r="B12917" s="27" t="s">
        <v>10237</v>
      </c>
      <c r="C12917" s="28" t="s">
        <v>14953</v>
      </c>
      <c r="D12917" s="27" t="s">
        <v>10640</v>
      </c>
      <c r="E12917" s="134">
        <v>140</v>
      </c>
      <c r="F12917"/>
    </row>
    <row r="12918" spans="1:6" ht="24.95" customHeight="1" x14ac:dyDescent="0.2">
      <c r="A12918" s="27">
        <v>10492</v>
      </c>
      <c r="B12918" s="27" t="s">
        <v>10237</v>
      </c>
      <c r="C12918" s="28" t="s">
        <v>14954</v>
      </c>
      <c r="D12918" s="27" t="s">
        <v>10640</v>
      </c>
      <c r="E12918" s="134">
        <v>160</v>
      </c>
      <c r="F12918"/>
    </row>
    <row r="12919" spans="1:6" ht="24.95" customHeight="1" x14ac:dyDescent="0.2">
      <c r="A12919" s="27">
        <v>10493</v>
      </c>
      <c r="B12919" s="27" t="s">
        <v>10237</v>
      </c>
      <c r="C12919" s="28" t="s">
        <v>14955</v>
      </c>
      <c r="D12919" s="27" t="s">
        <v>10640</v>
      </c>
      <c r="E12919" s="134">
        <v>186.66</v>
      </c>
      <c r="F12919"/>
    </row>
    <row r="12920" spans="1:6" ht="24.95" customHeight="1" x14ac:dyDescent="0.2">
      <c r="A12920" s="27">
        <v>10491</v>
      </c>
      <c r="B12920" s="27" t="s">
        <v>10237</v>
      </c>
      <c r="C12920" s="28" t="s">
        <v>14956</v>
      </c>
      <c r="D12920" s="27" t="s">
        <v>10640</v>
      </c>
      <c r="E12920" s="134">
        <v>226.66</v>
      </c>
      <c r="F12920"/>
    </row>
    <row r="12921" spans="1:6" ht="24.95" customHeight="1" x14ac:dyDescent="0.2">
      <c r="A12921" s="27">
        <v>34385</v>
      </c>
      <c r="B12921" s="27" t="s">
        <v>10237</v>
      </c>
      <c r="C12921" s="28" t="s">
        <v>14957</v>
      </c>
      <c r="D12921" s="27" t="s">
        <v>10640</v>
      </c>
      <c r="E12921" s="134">
        <v>330.66</v>
      </c>
      <c r="F12921"/>
    </row>
    <row r="12922" spans="1:6" ht="24.95" customHeight="1" x14ac:dyDescent="0.2">
      <c r="A12922" s="27">
        <v>10499</v>
      </c>
      <c r="B12922" s="27" t="s">
        <v>10237</v>
      </c>
      <c r="C12922" s="28" t="s">
        <v>14958</v>
      </c>
      <c r="D12922" s="27" t="s">
        <v>10640</v>
      </c>
      <c r="E12922" s="134">
        <v>133.33000000000001</v>
      </c>
      <c r="F12922"/>
    </row>
    <row r="12923" spans="1:6" ht="24.95" customHeight="1" x14ac:dyDescent="0.2">
      <c r="A12923" s="27">
        <v>34384</v>
      </c>
      <c r="B12923" s="27" t="s">
        <v>10237</v>
      </c>
      <c r="C12923" s="28" t="s">
        <v>14959</v>
      </c>
      <c r="D12923" s="27" t="s">
        <v>10640</v>
      </c>
      <c r="E12923" s="134">
        <v>400</v>
      </c>
      <c r="F12923"/>
    </row>
    <row r="12924" spans="1:6" ht="24.95" customHeight="1" x14ac:dyDescent="0.2">
      <c r="A12924" s="27">
        <v>11185</v>
      </c>
      <c r="B12924" s="27" t="s">
        <v>10237</v>
      </c>
      <c r="C12924" s="28" t="s">
        <v>14960</v>
      </c>
      <c r="D12924" s="27" t="s">
        <v>10640</v>
      </c>
      <c r="E12924" s="134">
        <v>413.33</v>
      </c>
      <c r="F12924"/>
    </row>
    <row r="12925" spans="1:6" ht="24.95" customHeight="1" x14ac:dyDescent="0.2">
      <c r="A12925" s="27">
        <v>10507</v>
      </c>
      <c r="B12925" s="27" t="s">
        <v>10237</v>
      </c>
      <c r="C12925" s="28" t="s">
        <v>14961</v>
      </c>
      <c r="D12925" s="27" t="s">
        <v>10640</v>
      </c>
      <c r="E12925" s="134">
        <v>508.04</v>
      </c>
      <c r="F12925"/>
    </row>
    <row r="12926" spans="1:6" ht="24.95" customHeight="1" x14ac:dyDescent="0.2">
      <c r="A12926" s="27">
        <v>10505</v>
      </c>
      <c r="B12926" s="27" t="s">
        <v>10237</v>
      </c>
      <c r="C12926" s="28" t="s">
        <v>14962</v>
      </c>
      <c r="D12926" s="27" t="s">
        <v>10640</v>
      </c>
      <c r="E12926" s="134">
        <v>299.77999999999997</v>
      </c>
      <c r="F12926"/>
    </row>
    <row r="12927" spans="1:6" ht="24.95" customHeight="1" x14ac:dyDescent="0.2">
      <c r="A12927" s="27">
        <v>10506</v>
      </c>
      <c r="B12927" s="27" t="s">
        <v>10237</v>
      </c>
      <c r="C12927" s="28" t="s">
        <v>14963</v>
      </c>
      <c r="D12927" s="27" t="s">
        <v>10640</v>
      </c>
      <c r="E12927" s="134">
        <v>391.34</v>
      </c>
      <c r="F12927"/>
    </row>
    <row r="12928" spans="1:6" ht="24.95" customHeight="1" x14ac:dyDescent="0.2">
      <c r="A12928" s="27">
        <v>5031</v>
      </c>
      <c r="B12928" s="27" t="s">
        <v>10237</v>
      </c>
      <c r="C12928" s="28" t="s">
        <v>14964</v>
      </c>
      <c r="D12928" s="27" t="s">
        <v>10640</v>
      </c>
      <c r="E12928" s="134">
        <v>549.5</v>
      </c>
      <c r="F12928"/>
    </row>
    <row r="12929" spans="1:6" ht="24.95" customHeight="1" x14ac:dyDescent="0.2">
      <c r="A12929" s="27">
        <v>10502</v>
      </c>
      <c r="B12929" s="27" t="s">
        <v>10237</v>
      </c>
      <c r="C12929" s="28" t="s">
        <v>14965</v>
      </c>
      <c r="D12929" s="27" t="s">
        <v>10640</v>
      </c>
      <c r="E12929" s="134">
        <v>640.29</v>
      </c>
      <c r="F12929"/>
    </row>
    <row r="12930" spans="1:6" ht="24.95" customHeight="1" x14ac:dyDescent="0.2">
      <c r="A12930" s="27">
        <v>10501</v>
      </c>
      <c r="B12930" s="27" t="s">
        <v>10237</v>
      </c>
      <c r="C12930" s="28" t="s">
        <v>14966</v>
      </c>
      <c r="D12930" s="27" t="s">
        <v>10640</v>
      </c>
      <c r="E12930" s="134">
        <v>361.75</v>
      </c>
      <c r="F12930"/>
    </row>
    <row r="12931" spans="1:6" ht="24.95" customHeight="1" x14ac:dyDescent="0.2">
      <c r="A12931" s="27">
        <v>10503</v>
      </c>
      <c r="B12931" s="27" t="s">
        <v>10237</v>
      </c>
      <c r="C12931" s="28" t="s">
        <v>14967</v>
      </c>
      <c r="D12931" s="27" t="s">
        <v>10640</v>
      </c>
      <c r="E12931" s="134">
        <v>488.72</v>
      </c>
      <c r="F12931"/>
    </row>
    <row r="12932" spans="1:6" ht="24.95" customHeight="1" x14ac:dyDescent="0.2">
      <c r="A12932" s="27">
        <v>4500</v>
      </c>
      <c r="B12932" s="27" t="s">
        <v>10237</v>
      </c>
      <c r="C12932" s="28" t="s">
        <v>14968</v>
      </c>
      <c r="D12932" s="27" t="s">
        <v>10283</v>
      </c>
      <c r="E12932" s="134">
        <v>15.46</v>
      </c>
      <c r="F12932"/>
    </row>
    <row r="12933" spans="1:6" ht="24.95" customHeight="1" x14ac:dyDescent="0.2">
      <c r="A12933" s="27">
        <v>4448</v>
      </c>
      <c r="B12933" s="27" t="s">
        <v>10237</v>
      </c>
      <c r="C12933" s="28" t="s">
        <v>14969</v>
      </c>
      <c r="D12933" s="27" t="s">
        <v>10283</v>
      </c>
      <c r="E12933" s="134">
        <v>21.24</v>
      </c>
      <c r="F12933"/>
    </row>
    <row r="12934" spans="1:6" ht="24.95" customHeight="1" x14ac:dyDescent="0.2">
      <c r="A12934" s="27">
        <v>20213</v>
      </c>
      <c r="B12934" s="27" t="s">
        <v>10237</v>
      </c>
      <c r="C12934" s="28" t="s">
        <v>14970</v>
      </c>
      <c r="D12934" s="27" t="s">
        <v>10283</v>
      </c>
      <c r="E12934" s="134">
        <v>27.05</v>
      </c>
      <c r="F12934"/>
    </row>
    <row r="12935" spans="1:6" ht="24.95" customHeight="1" x14ac:dyDescent="0.2">
      <c r="A12935" s="27">
        <v>20211</v>
      </c>
      <c r="B12935" s="27" t="s">
        <v>10237</v>
      </c>
      <c r="C12935" s="28" t="s">
        <v>14971</v>
      </c>
      <c r="D12935" s="27" t="s">
        <v>10283</v>
      </c>
      <c r="E12935" s="134">
        <v>35.82</v>
      </c>
      <c r="F12935"/>
    </row>
    <row r="12936" spans="1:6" ht="24.95" customHeight="1" x14ac:dyDescent="0.2">
      <c r="A12936" s="27">
        <v>40270</v>
      </c>
      <c r="B12936" s="27" t="s">
        <v>10237</v>
      </c>
      <c r="C12936" s="28" t="s">
        <v>15931</v>
      </c>
      <c r="D12936" s="27" t="s">
        <v>10283</v>
      </c>
      <c r="E12936" s="134">
        <v>121.53</v>
      </c>
      <c r="F12936"/>
    </row>
    <row r="12937" spans="1:6" ht="24.95" customHeight="1" x14ac:dyDescent="0.2">
      <c r="A12937" s="27">
        <v>4425</v>
      </c>
      <c r="B12937" s="27" t="s">
        <v>10237</v>
      </c>
      <c r="C12937" s="28" t="s">
        <v>14972</v>
      </c>
      <c r="D12937" s="27" t="s">
        <v>10283</v>
      </c>
      <c r="E12937" s="134">
        <v>29.61</v>
      </c>
      <c r="F12937"/>
    </row>
    <row r="12938" spans="1:6" ht="24.95" customHeight="1" x14ac:dyDescent="0.2">
      <c r="A12938" s="27">
        <v>4472</v>
      </c>
      <c r="B12938" s="27" t="s">
        <v>10237</v>
      </c>
      <c r="C12938" s="28" t="s">
        <v>14973</v>
      </c>
      <c r="D12938" s="27" t="s">
        <v>10283</v>
      </c>
      <c r="E12938" s="134">
        <v>36.99</v>
      </c>
      <c r="F12938"/>
    </row>
    <row r="12939" spans="1:6" ht="24.95" customHeight="1" x14ac:dyDescent="0.2">
      <c r="A12939" s="27">
        <v>35272</v>
      </c>
      <c r="B12939" s="27" t="s">
        <v>10237</v>
      </c>
      <c r="C12939" s="28" t="s">
        <v>14974</v>
      </c>
      <c r="D12939" s="27" t="s">
        <v>10283</v>
      </c>
      <c r="E12939" s="134">
        <v>53.47</v>
      </c>
      <c r="F12939"/>
    </row>
    <row r="12940" spans="1:6" ht="24.95" customHeight="1" x14ac:dyDescent="0.2">
      <c r="A12940" s="27">
        <v>4481</v>
      </c>
      <c r="B12940" s="27" t="s">
        <v>10237</v>
      </c>
      <c r="C12940" s="28" t="s">
        <v>14975</v>
      </c>
      <c r="D12940" s="27" t="s">
        <v>10283</v>
      </c>
      <c r="E12940" s="134">
        <v>57.24</v>
      </c>
      <c r="F12940"/>
    </row>
    <row r="12941" spans="1:6" ht="24.95" customHeight="1" x14ac:dyDescent="0.2">
      <c r="A12941" s="27">
        <v>34345</v>
      </c>
      <c r="B12941" s="27" t="s">
        <v>10237</v>
      </c>
      <c r="C12941" s="28" t="s">
        <v>14976</v>
      </c>
      <c r="D12941" s="27" t="s">
        <v>10387</v>
      </c>
      <c r="E12941" s="134">
        <v>14.99</v>
      </c>
      <c r="F12941"/>
    </row>
    <row r="12942" spans="1:6" ht="24.95" customHeight="1" x14ac:dyDescent="0.2">
      <c r="A12942" s="27">
        <v>41096</v>
      </c>
      <c r="B12942" s="27" t="s">
        <v>10237</v>
      </c>
      <c r="C12942" s="28" t="s">
        <v>14977</v>
      </c>
      <c r="D12942" s="27" t="s">
        <v>10389</v>
      </c>
      <c r="E12942" s="134">
        <v>2630.04</v>
      </c>
      <c r="F12942"/>
    </row>
    <row r="12943" spans="1:6" ht="24.95" customHeight="1" x14ac:dyDescent="0.2">
      <c r="A12943" s="24" t="s">
        <v>126</v>
      </c>
      <c r="B12943" s="24"/>
      <c r="C12943" s="25"/>
      <c r="D12943" s="24"/>
      <c r="E12943" s="52"/>
      <c r="F12943"/>
    </row>
    <row r="12944" spans="1:6" ht="24.95" customHeight="1" x14ac:dyDescent="0.2">
      <c r="A12944" s="24"/>
      <c r="B12944" s="24"/>
      <c r="C12944" s="25"/>
      <c r="D12944" s="24"/>
      <c r="E12944" s="52"/>
      <c r="F12944"/>
    </row>
    <row r="12945" spans="1:6" ht="24.95" customHeight="1" x14ac:dyDescent="0.2">
      <c r="A12945" s="24"/>
      <c r="B12945" s="24"/>
      <c r="C12945" s="25"/>
      <c r="D12945" s="24"/>
      <c r="E12945" s="52"/>
      <c r="F12945"/>
    </row>
    <row r="12946" spans="1:6" ht="24.95" customHeight="1" x14ac:dyDescent="0.2">
      <c r="A12946" s="24"/>
      <c r="B12946" s="24"/>
      <c r="C12946" s="25"/>
      <c r="D12946" s="24"/>
      <c r="E12946" s="52"/>
      <c r="F12946"/>
    </row>
    <row r="12947" spans="1:6" ht="24.95" customHeight="1" x14ac:dyDescent="0.2">
      <c r="A12947" s="24"/>
      <c r="B12947" s="24"/>
      <c r="C12947" s="25"/>
      <c r="D12947" s="24"/>
      <c r="E12947" s="52"/>
      <c r="F12947"/>
    </row>
    <row r="12948" spans="1:6" ht="24.95" customHeight="1" x14ac:dyDescent="0.2">
      <c r="A12948" s="24"/>
      <c r="B12948" s="24"/>
      <c r="C12948" s="25"/>
      <c r="D12948" s="24"/>
      <c r="E12948" s="52"/>
      <c r="F12948"/>
    </row>
    <row r="12949" spans="1:6" ht="24.95" customHeight="1" x14ac:dyDescent="0.2">
      <c r="A12949" s="131" t="s">
        <v>185</v>
      </c>
      <c r="B12949" s="132"/>
      <c r="C12949" s="132"/>
      <c r="D12949" s="133"/>
      <c r="E12949" s="46" t="s">
        <v>26532</v>
      </c>
      <c r="F12949"/>
    </row>
    <row r="12950" spans="1:6" ht="24.95" customHeight="1" x14ac:dyDescent="0.2">
      <c r="A12950" s="22"/>
      <c r="B12950" s="20"/>
      <c r="C12950" s="60" t="s">
        <v>26533</v>
      </c>
      <c r="D12950" s="21"/>
      <c r="E12950" s="47">
        <v>0</v>
      </c>
      <c r="F12950" s="26"/>
    </row>
    <row r="12951" spans="1:6" ht="24.95" customHeight="1" x14ac:dyDescent="0.2">
      <c r="A12951" s="53" t="s">
        <v>129</v>
      </c>
      <c r="B12951" s="53"/>
      <c r="C12951" s="54" t="s">
        <v>130</v>
      </c>
      <c r="D12951" s="53" t="s">
        <v>131</v>
      </c>
      <c r="E12951" s="55" t="s">
        <v>178</v>
      </c>
      <c r="F12951" s="26"/>
    </row>
    <row r="12952" spans="1:6" ht="24.95" customHeight="1" x14ac:dyDescent="0.2">
      <c r="A12952" s="27">
        <v>307731</v>
      </c>
      <c r="B12952" s="27" t="s">
        <v>176</v>
      </c>
      <c r="C12952" s="28" t="s">
        <v>15967</v>
      </c>
      <c r="D12952" s="27" t="s">
        <v>26232</v>
      </c>
      <c r="E12952" s="50">
        <v>137.71</v>
      </c>
      <c r="F12952" s="26"/>
    </row>
    <row r="12953" spans="1:6" ht="24.95" customHeight="1" x14ac:dyDescent="0.2">
      <c r="A12953" s="27">
        <v>307732</v>
      </c>
      <c r="B12953" s="27" t="s">
        <v>176</v>
      </c>
      <c r="C12953" s="28" t="s">
        <v>15969</v>
      </c>
      <c r="D12953" s="27" t="s">
        <v>26232</v>
      </c>
      <c r="E12953" s="50">
        <v>112.22</v>
      </c>
      <c r="F12953" s="26"/>
    </row>
    <row r="12954" spans="1:6" ht="24.95" customHeight="1" x14ac:dyDescent="0.2">
      <c r="A12954" s="27">
        <v>308308</v>
      </c>
      <c r="B12954" s="27" t="s">
        <v>176</v>
      </c>
      <c r="C12954" s="28" t="s">
        <v>15970</v>
      </c>
      <c r="D12954" s="27" t="s">
        <v>26233</v>
      </c>
      <c r="E12954" s="50">
        <v>6255.03</v>
      </c>
      <c r="F12954" s="26"/>
    </row>
    <row r="12955" spans="1:6" ht="24.95" customHeight="1" x14ac:dyDescent="0.2">
      <c r="A12955" s="27">
        <v>308313</v>
      </c>
      <c r="B12955" s="27" t="s">
        <v>176</v>
      </c>
      <c r="C12955" s="28" t="s">
        <v>15971</v>
      </c>
      <c r="D12955" s="27" t="s">
        <v>26233</v>
      </c>
      <c r="E12955" s="50">
        <v>39366.449999999997</v>
      </c>
      <c r="F12955" s="26"/>
    </row>
    <row r="12956" spans="1:6" ht="24.95" customHeight="1" x14ac:dyDescent="0.2">
      <c r="A12956" s="27">
        <v>308309</v>
      </c>
      <c r="B12956" s="27" t="s">
        <v>176</v>
      </c>
      <c r="C12956" s="28" t="s">
        <v>15972</v>
      </c>
      <c r="D12956" s="27" t="s">
        <v>26233</v>
      </c>
      <c r="E12956" s="50">
        <v>10221.98</v>
      </c>
    </row>
    <row r="12957" spans="1:6" ht="24.95" customHeight="1" x14ac:dyDescent="0.2">
      <c r="A12957" s="27">
        <v>308310</v>
      </c>
      <c r="B12957" s="27" t="s">
        <v>176</v>
      </c>
      <c r="C12957" s="28" t="s">
        <v>15973</v>
      </c>
      <c r="D12957" s="27" t="s">
        <v>26233</v>
      </c>
      <c r="E12957" s="50">
        <v>14800.73</v>
      </c>
    </row>
    <row r="12958" spans="1:6" ht="24.95" customHeight="1" x14ac:dyDescent="0.2">
      <c r="A12958" s="27">
        <v>308311</v>
      </c>
      <c r="B12958" s="27" t="s">
        <v>176</v>
      </c>
      <c r="C12958" s="28" t="s">
        <v>15974</v>
      </c>
      <c r="D12958" s="27" t="s">
        <v>26233</v>
      </c>
      <c r="E12958" s="50">
        <v>20530.759999999998</v>
      </c>
    </row>
    <row r="12959" spans="1:6" ht="24.95" customHeight="1" x14ac:dyDescent="0.2">
      <c r="A12959" s="27">
        <v>308312</v>
      </c>
      <c r="B12959" s="27" t="s">
        <v>176</v>
      </c>
      <c r="C12959" s="28" t="s">
        <v>15975</v>
      </c>
      <c r="D12959" s="27" t="s">
        <v>26233</v>
      </c>
      <c r="E12959" s="50">
        <v>28481.68</v>
      </c>
      <c r="F12959"/>
    </row>
    <row r="12960" spans="1:6" ht="24.95" customHeight="1" x14ac:dyDescent="0.2">
      <c r="A12960" s="27">
        <v>308307</v>
      </c>
      <c r="B12960" s="27" t="s">
        <v>176</v>
      </c>
      <c r="C12960" s="28" t="s">
        <v>15976</v>
      </c>
      <c r="D12960" s="27" t="s">
        <v>26233</v>
      </c>
      <c r="E12960" s="50">
        <v>4019.42</v>
      </c>
      <c r="F12960"/>
    </row>
    <row r="12961" spans="1:6" ht="24.95" customHeight="1" x14ac:dyDescent="0.2">
      <c r="A12961" s="27">
        <v>308322</v>
      </c>
      <c r="B12961" s="27" t="s">
        <v>176</v>
      </c>
      <c r="C12961" s="28" t="s">
        <v>15977</v>
      </c>
      <c r="D12961" s="27" t="s">
        <v>26233</v>
      </c>
      <c r="E12961" s="50">
        <v>5376.4</v>
      </c>
      <c r="F12961"/>
    </row>
    <row r="12962" spans="1:6" ht="24.95" customHeight="1" x14ac:dyDescent="0.2">
      <c r="A12962" s="27">
        <v>308327</v>
      </c>
      <c r="B12962" s="27" t="s">
        <v>176</v>
      </c>
      <c r="C12962" s="28" t="s">
        <v>15978</v>
      </c>
      <c r="D12962" s="27" t="s">
        <v>26233</v>
      </c>
      <c r="E12962" s="50">
        <v>33081.910000000003</v>
      </c>
      <c r="F12962"/>
    </row>
    <row r="12963" spans="1:6" ht="24.95" customHeight="1" x14ac:dyDescent="0.2">
      <c r="A12963" s="27">
        <v>308323</v>
      </c>
      <c r="B12963" s="27" t="s">
        <v>176</v>
      </c>
      <c r="C12963" s="28" t="s">
        <v>15979</v>
      </c>
      <c r="D12963" s="27" t="s">
        <v>26233</v>
      </c>
      <c r="E12963" s="50">
        <v>8005.76</v>
      </c>
      <c r="F12963"/>
    </row>
    <row r="12964" spans="1:6" ht="24.95" customHeight="1" x14ac:dyDescent="0.2">
      <c r="A12964" s="27">
        <v>308324</v>
      </c>
      <c r="B12964" s="27" t="s">
        <v>176</v>
      </c>
      <c r="C12964" s="28" t="s">
        <v>15980</v>
      </c>
      <c r="D12964" s="27" t="s">
        <v>26233</v>
      </c>
      <c r="E12964" s="50">
        <v>12334.74</v>
      </c>
      <c r="F12964"/>
    </row>
    <row r="12965" spans="1:6" ht="24.95" customHeight="1" x14ac:dyDescent="0.2">
      <c r="A12965" s="27">
        <v>308325</v>
      </c>
      <c r="B12965" s="27" t="s">
        <v>176</v>
      </c>
      <c r="C12965" s="28" t="s">
        <v>15981</v>
      </c>
      <c r="D12965" s="27" t="s">
        <v>26233</v>
      </c>
      <c r="E12965" s="50">
        <v>17437.04</v>
      </c>
      <c r="F12965"/>
    </row>
    <row r="12966" spans="1:6" ht="24.95" customHeight="1" x14ac:dyDescent="0.2">
      <c r="A12966" s="27">
        <v>308326</v>
      </c>
      <c r="B12966" s="27" t="s">
        <v>176</v>
      </c>
      <c r="C12966" s="28" t="s">
        <v>15982</v>
      </c>
      <c r="D12966" s="27" t="s">
        <v>26233</v>
      </c>
      <c r="E12966" s="50">
        <v>24443.11</v>
      </c>
      <c r="F12966"/>
    </row>
    <row r="12967" spans="1:6" ht="24.95" customHeight="1" x14ac:dyDescent="0.2">
      <c r="A12967" s="27">
        <v>308321</v>
      </c>
      <c r="B12967" s="27" t="s">
        <v>176</v>
      </c>
      <c r="C12967" s="28" t="s">
        <v>15983</v>
      </c>
      <c r="D12967" s="27" t="s">
        <v>26233</v>
      </c>
      <c r="E12967" s="50">
        <v>4039.65</v>
      </c>
      <c r="F12967"/>
    </row>
    <row r="12968" spans="1:6" ht="24.95" customHeight="1" x14ac:dyDescent="0.2">
      <c r="A12968" s="27">
        <v>308315</v>
      </c>
      <c r="B12968" s="27" t="s">
        <v>176</v>
      </c>
      <c r="C12968" s="28" t="s">
        <v>15984</v>
      </c>
      <c r="D12968" s="27" t="s">
        <v>26233</v>
      </c>
      <c r="E12968" s="50">
        <v>6712.66</v>
      </c>
      <c r="F12968"/>
    </row>
    <row r="12969" spans="1:6" ht="24.95" customHeight="1" x14ac:dyDescent="0.2">
      <c r="A12969" s="27">
        <v>308320</v>
      </c>
      <c r="B12969" s="27" t="s">
        <v>176</v>
      </c>
      <c r="C12969" s="28" t="s">
        <v>15985</v>
      </c>
      <c r="D12969" s="27" t="s">
        <v>26233</v>
      </c>
      <c r="E12969" s="50">
        <v>44528.83</v>
      </c>
      <c r="F12969"/>
    </row>
    <row r="12970" spans="1:6" ht="24.95" customHeight="1" x14ac:dyDescent="0.2">
      <c r="A12970" s="27">
        <v>308316</v>
      </c>
      <c r="B12970" s="27" t="s">
        <v>176</v>
      </c>
      <c r="C12970" s="28" t="s">
        <v>15986</v>
      </c>
      <c r="D12970" s="27" t="s">
        <v>26233</v>
      </c>
      <c r="E12970" s="50">
        <v>9569.41</v>
      </c>
      <c r="F12970"/>
    </row>
    <row r="12971" spans="1:6" ht="24.95" customHeight="1" x14ac:dyDescent="0.2">
      <c r="A12971" s="27">
        <v>308317</v>
      </c>
      <c r="B12971" s="27" t="s">
        <v>176</v>
      </c>
      <c r="C12971" s="28" t="s">
        <v>15987</v>
      </c>
      <c r="D12971" s="27" t="s">
        <v>26233</v>
      </c>
      <c r="E12971" s="50">
        <v>16933.580000000002</v>
      </c>
      <c r="F12971"/>
    </row>
    <row r="12972" spans="1:6" ht="24.95" customHeight="1" x14ac:dyDescent="0.2">
      <c r="A12972" s="27">
        <v>308318</v>
      </c>
      <c r="B12972" s="27" t="s">
        <v>176</v>
      </c>
      <c r="C12972" s="28" t="s">
        <v>15988</v>
      </c>
      <c r="D12972" s="27" t="s">
        <v>26233</v>
      </c>
      <c r="E12972" s="50">
        <v>23295.88</v>
      </c>
      <c r="F12972"/>
    </row>
    <row r="12973" spans="1:6" ht="24.95" customHeight="1" x14ac:dyDescent="0.2">
      <c r="A12973" s="27">
        <v>308319</v>
      </c>
      <c r="B12973" s="27" t="s">
        <v>176</v>
      </c>
      <c r="C12973" s="28" t="s">
        <v>15989</v>
      </c>
      <c r="D12973" s="27" t="s">
        <v>26233</v>
      </c>
      <c r="E12973" s="50">
        <v>27902.29</v>
      </c>
      <c r="F12973"/>
    </row>
    <row r="12974" spans="1:6" ht="24.95" customHeight="1" x14ac:dyDescent="0.2">
      <c r="A12974" s="27">
        <v>308314</v>
      </c>
      <c r="B12974" s="27" t="s">
        <v>176</v>
      </c>
      <c r="C12974" s="28" t="s">
        <v>15990</v>
      </c>
      <c r="D12974" s="27" t="s">
        <v>26233</v>
      </c>
      <c r="E12974" s="50">
        <v>4663.43</v>
      </c>
      <c r="F12974"/>
    </row>
    <row r="12975" spans="1:6" ht="24.95" customHeight="1" x14ac:dyDescent="0.2">
      <c r="A12975" s="27">
        <v>308250</v>
      </c>
      <c r="B12975" s="27" t="s">
        <v>176</v>
      </c>
      <c r="C12975" s="28" t="s">
        <v>15991</v>
      </c>
      <c r="D12975" s="27" t="s">
        <v>26233</v>
      </c>
      <c r="E12975" s="50">
        <v>6388.36</v>
      </c>
      <c r="F12975"/>
    </row>
    <row r="12976" spans="1:6" ht="24.95" customHeight="1" x14ac:dyDescent="0.2">
      <c r="A12976" s="27">
        <v>308251</v>
      </c>
      <c r="B12976" s="27" t="s">
        <v>176</v>
      </c>
      <c r="C12976" s="28" t="s">
        <v>15992</v>
      </c>
      <c r="D12976" s="27" t="s">
        <v>26233</v>
      </c>
      <c r="E12976" s="50">
        <v>9852.11</v>
      </c>
      <c r="F12976"/>
    </row>
    <row r="12977" spans="1:6" ht="24.95" customHeight="1" x14ac:dyDescent="0.2">
      <c r="A12977" s="27">
        <v>308268</v>
      </c>
      <c r="B12977" s="27" t="s">
        <v>176</v>
      </c>
      <c r="C12977" s="28" t="s">
        <v>15993</v>
      </c>
      <c r="D12977" s="27" t="s">
        <v>26233</v>
      </c>
      <c r="E12977" s="50">
        <v>76800.39</v>
      </c>
      <c r="F12977"/>
    </row>
    <row r="12978" spans="1:6" ht="24.95" customHeight="1" x14ac:dyDescent="0.2">
      <c r="A12978" s="27">
        <v>308252</v>
      </c>
      <c r="B12978" s="27" t="s">
        <v>176</v>
      </c>
      <c r="C12978" s="28" t="s">
        <v>15994</v>
      </c>
      <c r="D12978" s="27" t="s">
        <v>26233</v>
      </c>
      <c r="E12978" s="50">
        <v>11743.05</v>
      </c>
      <c r="F12978"/>
    </row>
    <row r="12979" spans="1:6" ht="24.95" customHeight="1" x14ac:dyDescent="0.2">
      <c r="A12979" s="27">
        <v>308253</v>
      </c>
      <c r="B12979" s="27" t="s">
        <v>176</v>
      </c>
      <c r="C12979" s="28" t="s">
        <v>15995</v>
      </c>
      <c r="D12979" s="27" t="s">
        <v>26233</v>
      </c>
      <c r="E12979" s="50">
        <v>14372.85</v>
      </c>
      <c r="F12979"/>
    </row>
    <row r="12980" spans="1:6" ht="24.95" customHeight="1" x14ac:dyDescent="0.2">
      <c r="A12980" s="27">
        <v>308254</v>
      </c>
      <c r="B12980" s="27" t="s">
        <v>176</v>
      </c>
      <c r="C12980" s="28" t="s">
        <v>15996</v>
      </c>
      <c r="D12980" s="27" t="s">
        <v>26233</v>
      </c>
      <c r="E12980" s="50">
        <v>16539.650000000001</v>
      </c>
      <c r="F12980"/>
    </row>
    <row r="12981" spans="1:6" ht="24.95" customHeight="1" x14ac:dyDescent="0.2">
      <c r="A12981" s="27">
        <v>308255</v>
      </c>
      <c r="B12981" s="27" t="s">
        <v>176</v>
      </c>
      <c r="C12981" s="28" t="s">
        <v>15997</v>
      </c>
      <c r="D12981" s="27" t="s">
        <v>26233</v>
      </c>
      <c r="E12981" s="50">
        <v>19837.009999999998</v>
      </c>
      <c r="F12981"/>
    </row>
    <row r="12982" spans="1:6" ht="24.95" customHeight="1" x14ac:dyDescent="0.2">
      <c r="A12982" s="27">
        <v>308256</v>
      </c>
      <c r="B12982" s="27" t="s">
        <v>176</v>
      </c>
      <c r="C12982" s="28" t="s">
        <v>15998</v>
      </c>
      <c r="D12982" s="27" t="s">
        <v>26233</v>
      </c>
      <c r="E12982" s="50">
        <v>25681.69</v>
      </c>
      <c r="F12982"/>
    </row>
    <row r="12983" spans="1:6" ht="24.95" customHeight="1" x14ac:dyDescent="0.2">
      <c r="A12983" s="27">
        <v>308257</v>
      </c>
      <c r="B12983" s="27" t="s">
        <v>176</v>
      </c>
      <c r="C12983" s="28" t="s">
        <v>15999</v>
      </c>
      <c r="D12983" s="27" t="s">
        <v>26233</v>
      </c>
      <c r="E12983" s="50">
        <v>30818.49</v>
      </c>
      <c r="F12983"/>
    </row>
    <row r="12984" spans="1:6" ht="24.95" customHeight="1" x14ac:dyDescent="0.2">
      <c r="A12984" s="27">
        <v>308258</v>
      </c>
      <c r="B12984" s="27" t="s">
        <v>176</v>
      </c>
      <c r="C12984" s="28" t="s">
        <v>16000</v>
      </c>
      <c r="D12984" s="27" t="s">
        <v>26233</v>
      </c>
      <c r="E12984" s="50">
        <v>34367</v>
      </c>
      <c r="F12984"/>
    </row>
    <row r="12985" spans="1:6" ht="24.95" customHeight="1" x14ac:dyDescent="0.2">
      <c r="A12985" s="27">
        <v>308259</v>
      </c>
      <c r="B12985" s="27" t="s">
        <v>176</v>
      </c>
      <c r="C12985" s="28" t="s">
        <v>16001</v>
      </c>
      <c r="D12985" s="27" t="s">
        <v>26233</v>
      </c>
      <c r="E12985" s="50">
        <v>39569.14</v>
      </c>
      <c r="F12985"/>
    </row>
    <row r="12986" spans="1:6" ht="24.95" customHeight="1" x14ac:dyDescent="0.2">
      <c r="A12986" s="27">
        <v>308260</v>
      </c>
      <c r="B12986" s="27" t="s">
        <v>176</v>
      </c>
      <c r="C12986" s="28" t="s">
        <v>16002</v>
      </c>
      <c r="D12986" s="27" t="s">
        <v>26233</v>
      </c>
      <c r="E12986" s="50">
        <v>43887.72</v>
      </c>
      <c r="F12986"/>
    </row>
    <row r="12987" spans="1:6" ht="24.95" customHeight="1" x14ac:dyDescent="0.2">
      <c r="A12987" s="27">
        <v>308261</v>
      </c>
      <c r="B12987" s="27" t="s">
        <v>176</v>
      </c>
      <c r="C12987" s="28" t="s">
        <v>16003</v>
      </c>
      <c r="D12987" s="27" t="s">
        <v>26233</v>
      </c>
      <c r="E12987" s="50">
        <v>48248.14</v>
      </c>
      <c r="F12987"/>
    </row>
    <row r="12988" spans="1:6" ht="24.95" customHeight="1" x14ac:dyDescent="0.2">
      <c r="A12988" s="27">
        <v>308262</v>
      </c>
      <c r="B12988" s="27" t="s">
        <v>176</v>
      </c>
      <c r="C12988" s="28" t="s">
        <v>16004</v>
      </c>
      <c r="D12988" s="27" t="s">
        <v>26233</v>
      </c>
      <c r="E12988" s="50">
        <v>54150.77</v>
      </c>
      <c r="F12988"/>
    </row>
    <row r="12989" spans="1:6" ht="24.95" customHeight="1" x14ac:dyDescent="0.2">
      <c r="A12989" s="27">
        <v>308263</v>
      </c>
      <c r="B12989" s="27" t="s">
        <v>176</v>
      </c>
      <c r="C12989" s="28" t="s">
        <v>16005</v>
      </c>
      <c r="D12989" s="27" t="s">
        <v>26233</v>
      </c>
      <c r="E12989" s="50">
        <v>55292.2</v>
      </c>
      <c r="F12989"/>
    </row>
    <row r="12990" spans="1:6" ht="24.95" customHeight="1" x14ac:dyDescent="0.2">
      <c r="A12990" s="27">
        <v>308264</v>
      </c>
      <c r="B12990" s="27" t="s">
        <v>176</v>
      </c>
      <c r="C12990" s="28" t="s">
        <v>16006</v>
      </c>
      <c r="D12990" s="27" t="s">
        <v>26233</v>
      </c>
      <c r="E12990" s="50">
        <v>59729.04</v>
      </c>
      <c r="F12990"/>
    </row>
    <row r="12991" spans="1:6" ht="24.95" customHeight="1" x14ac:dyDescent="0.2">
      <c r="A12991" s="27">
        <v>308265</v>
      </c>
      <c r="B12991" s="27" t="s">
        <v>176</v>
      </c>
      <c r="C12991" s="28" t="s">
        <v>16007</v>
      </c>
      <c r="D12991" s="27" t="s">
        <v>26233</v>
      </c>
      <c r="E12991" s="50">
        <v>60760.54</v>
      </c>
      <c r="F12991"/>
    </row>
    <row r="12992" spans="1:6" ht="24.95" customHeight="1" x14ac:dyDescent="0.2">
      <c r="A12992" s="27">
        <v>308266</v>
      </c>
      <c r="B12992" s="27" t="s">
        <v>176</v>
      </c>
      <c r="C12992" s="28" t="s">
        <v>16008</v>
      </c>
      <c r="D12992" s="27" t="s">
        <v>26233</v>
      </c>
      <c r="E12992" s="50">
        <v>68796.75</v>
      </c>
      <c r="F12992"/>
    </row>
    <row r="12993" spans="1:6" ht="24.95" customHeight="1" x14ac:dyDescent="0.2">
      <c r="A12993" s="27">
        <v>308267</v>
      </c>
      <c r="B12993" s="27" t="s">
        <v>176</v>
      </c>
      <c r="C12993" s="28" t="s">
        <v>16009</v>
      </c>
      <c r="D12993" s="27" t="s">
        <v>26233</v>
      </c>
      <c r="E12993" s="50">
        <v>72831.95</v>
      </c>
      <c r="F12993"/>
    </row>
    <row r="12994" spans="1:6" ht="24.95" customHeight="1" x14ac:dyDescent="0.2">
      <c r="A12994" s="27">
        <v>308288</v>
      </c>
      <c r="B12994" s="27" t="s">
        <v>176</v>
      </c>
      <c r="C12994" s="28" t="s">
        <v>16010</v>
      </c>
      <c r="D12994" s="27" t="s">
        <v>26233</v>
      </c>
      <c r="E12994" s="50">
        <v>8358.14</v>
      </c>
      <c r="F12994"/>
    </row>
    <row r="12995" spans="1:6" ht="24.95" customHeight="1" x14ac:dyDescent="0.2">
      <c r="A12995" s="27">
        <v>308289</v>
      </c>
      <c r="B12995" s="27" t="s">
        <v>176</v>
      </c>
      <c r="C12995" s="28" t="s">
        <v>16011</v>
      </c>
      <c r="D12995" s="27" t="s">
        <v>26233</v>
      </c>
      <c r="E12995" s="50">
        <v>11939.74</v>
      </c>
      <c r="F12995"/>
    </row>
    <row r="12996" spans="1:6" ht="24.95" customHeight="1" x14ac:dyDescent="0.2">
      <c r="A12996" s="27">
        <v>308306</v>
      </c>
      <c r="B12996" s="27" t="s">
        <v>176</v>
      </c>
      <c r="C12996" s="28" t="s">
        <v>16012</v>
      </c>
      <c r="D12996" s="27" t="s">
        <v>26233</v>
      </c>
      <c r="E12996" s="50">
        <v>80708.33</v>
      </c>
      <c r="F12996"/>
    </row>
    <row r="12997" spans="1:6" ht="24.95" customHeight="1" x14ac:dyDescent="0.2">
      <c r="A12997" s="27">
        <v>308290</v>
      </c>
      <c r="B12997" s="27" t="s">
        <v>176</v>
      </c>
      <c r="C12997" s="28" t="s">
        <v>16013</v>
      </c>
      <c r="D12997" s="27" t="s">
        <v>26233</v>
      </c>
      <c r="E12997" s="50">
        <v>15349.76</v>
      </c>
      <c r="F12997"/>
    </row>
    <row r="12998" spans="1:6" ht="24.95" customHeight="1" x14ac:dyDescent="0.2">
      <c r="A12998" s="27">
        <v>308291</v>
      </c>
      <c r="B12998" s="27" t="s">
        <v>176</v>
      </c>
      <c r="C12998" s="28" t="s">
        <v>16014</v>
      </c>
      <c r="D12998" s="27" t="s">
        <v>26233</v>
      </c>
      <c r="E12998" s="50">
        <v>18776.12</v>
      </c>
      <c r="F12998"/>
    </row>
    <row r="12999" spans="1:6" ht="24.95" customHeight="1" x14ac:dyDescent="0.2">
      <c r="A12999" s="27">
        <v>308292</v>
      </c>
      <c r="B12999" s="27" t="s">
        <v>176</v>
      </c>
      <c r="C12999" s="28" t="s">
        <v>16015</v>
      </c>
      <c r="D12999" s="27" t="s">
        <v>26233</v>
      </c>
      <c r="E12999" s="50">
        <v>21033.03</v>
      </c>
      <c r="F12999"/>
    </row>
    <row r="13000" spans="1:6" ht="24.95" customHeight="1" x14ac:dyDescent="0.2">
      <c r="A13000" s="27">
        <v>308293</v>
      </c>
      <c r="B13000" s="27" t="s">
        <v>176</v>
      </c>
      <c r="C13000" s="28" t="s">
        <v>16016</v>
      </c>
      <c r="D13000" s="27" t="s">
        <v>26233</v>
      </c>
      <c r="E13000" s="50">
        <v>24073.11</v>
      </c>
      <c r="F13000"/>
    </row>
    <row r="13001" spans="1:6" ht="24.95" customHeight="1" x14ac:dyDescent="0.2">
      <c r="A13001" s="27">
        <v>308294</v>
      </c>
      <c r="B13001" s="27" t="s">
        <v>176</v>
      </c>
      <c r="C13001" s="28" t="s">
        <v>16017</v>
      </c>
      <c r="D13001" s="27" t="s">
        <v>26233</v>
      </c>
      <c r="E13001" s="50">
        <v>27031.74</v>
      </c>
      <c r="F13001"/>
    </row>
    <row r="13002" spans="1:6" ht="24.95" customHeight="1" x14ac:dyDescent="0.2">
      <c r="A13002" s="27">
        <v>308295</v>
      </c>
      <c r="B13002" s="27" t="s">
        <v>176</v>
      </c>
      <c r="C13002" s="28" t="s">
        <v>16018</v>
      </c>
      <c r="D13002" s="27" t="s">
        <v>26233</v>
      </c>
      <c r="E13002" s="50">
        <v>32413.35</v>
      </c>
      <c r="F13002"/>
    </row>
    <row r="13003" spans="1:6" ht="24.95" customHeight="1" x14ac:dyDescent="0.2">
      <c r="A13003" s="27">
        <v>308296</v>
      </c>
      <c r="B13003" s="27" t="s">
        <v>176</v>
      </c>
      <c r="C13003" s="28" t="s">
        <v>16019</v>
      </c>
      <c r="D13003" s="27" t="s">
        <v>26233</v>
      </c>
      <c r="E13003" s="50">
        <v>35171.85</v>
      </c>
      <c r="F13003"/>
    </row>
    <row r="13004" spans="1:6" ht="24.95" customHeight="1" x14ac:dyDescent="0.2">
      <c r="A13004" s="27">
        <v>308297</v>
      </c>
      <c r="B13004" s="27" t="s">
        <v>176</v>
      </c>
      <c r="C13004" s="28" t="s">
        <v>16020</v>
      </c>
      <c r="D13004" s="27" t="s">
        <v>26233</v>
      </c>
      <c r="E13004" s="50">
        <v>39035.56</v>
      </c>
      <c r="F13004"/>
    </row>
    <row r="13005" spans="1:6" ht="24.95" customHeight="1" x14ac:dyDescent="0.2">
      <c r="A13005" s="27">
        <v>308298</v>
      </c>
      <c r="B13005" s="27" t="s">
        <v>176</v>
      </c>
      <c r="C13005" s="28" t="s">
        <v>16021</v>
      </c>
      <c r="D13005" s="27" t="s">
        <v>26233</v>
      </c>
      <c r="E13005" s="50">
        <v>44334.57</v>
      </c>
      <c r="F13005"/>
    </row>
    <row r="13006" spans="1:6" ht="24.95" customHeight="1" x14ac:dyDescent="0.2">
      <c r="A13006" s="27">
        <v>308299</v>
      </c>
      <c r="B13006" s="27" t="s">
        <v>176</v>
      </c>
      <c r="C13006" s="28" t="s">
        <v>16022</v>
      </c>
      <c r="D13006" s="27" t="s">
        <v>26233</v>
      </c>
      <c r="E13006" s="50">
        <v>47902.65</v>
      </c>
      <c r="F13006"/>
    </row>
    <row r="13007" spans="1:6" ht="24.95" customHeight="1" x14ac:dyDescent="0.2">
      <c r="A13007" s="27">
        <v>308300</v>
      </c>
      <c r="B13007" s="27" t="s">
        <v>176</v>
      </c>
      <c r="C13007" s="28" t="s">
        <v>16023</v>
      </c>
      <c r="D13007" s="27" t="s">
        <v>26233</v>
      </c>
      <c r="E13007" s="50">
        <v>51566.29</v>
      </c>
      <c r="F13007"/>
    </row>
    <row r="13008" spans="1:6" ht="24.95" customHeight="1" x14ac:dyDescent="0.2">
      <c r="A13008" s="27">
        <v>308301</v>
      </c>
      <c r="B13008" s="27" t="s">
        <v>176</v>
      </c>
      <c r="C13008" s="28" t="s">
        <v>16024</v>
      </c>
      <c r="D13008" s="27" t="s">
        <v>26233</v>
      </c>
      <c r="E13008" s="50">
        <v>55617.04</v>
      </c>
      <c r="F13008"/>
    </row>
    <row r="13009" spans="1:6" ht="24.95" customHeight="1" x14ac:dyDescent="0.2">
      <c r="A13009" s="27">
        <v>308302</v>
      </c>
      <c r="B13009" s="27" t="s">
        <v>176</v>
      </c>
      <c r="C13009" s="28" t="s">
        <v>16025</v>
      </c>
      <c r="D13009" s="27" t="s">
        <v>26233</v>
      </c>
      <c r="E13009" s="50">
        <v>62704.26</v>
      </c>
      <c r="F13009"/>
    </row>
    <row r="13010" spans="1:6" ht="24.95" customHeight="1" x14ac:dyDescent="0.2">
      <c r="A13010" s="27">
        <v>308303</v>
      </c>
      <c r="B13010" s="27" t="s">
        <v>176</v>
      </c>
      <c r="C13010" s="28" t="s">
        <v>16026</v>
      </c>
      <c r="D13010" s="27" t="s">
        <v>26233</v>
      </c>
      <c r="E13010" s="50">
        <v>68628.31</v>
      </c>
      <c r="F13010"/>
    </row>
    <row r="13011" spans="1:6" ht="24.95" customHeight="1" x14ac:dyDescent="0.2">
      <c r="A13011" s="27">
        <v>308304</v>
      </c>
      <c r="B13011" s="27" t="s">
        <v>176</v>
      </c>
      <c r="C13011" s="28" t="s">
        <v>16027</v>
      </c>
      <c r="D13011" s="27" t="s">
        <v>26233</v>
      </c>
      <c r="E13011" s="50">
        <v>72416.27</v>
      </c>
      <c r="F13011"/>
    </row>
    <row r="13012" spans="1:6" ht="24.95" customHeight="1" x14ac:dyDescent="0.2">
      <c r="A13012" s="27">
        <v>308305</v>
      </c>
      <c r="B13012" s="27" t="s">
        <v>176</v>
      </c>
      <c r="C13012" s="28" t="s">
        <v>16028</v>
      </c>
      <c r="D13012" s="27" t="s">
        <v>26233</v>
      </c>
      <c r="E13012" s="50">
        <v>76868.89</v>
      </c>
      <c r="F13012"/>
    </row>
    <row r="13013" spans="1:6" ht="24.95" customHeight="1" x14ac:dyDescent="0.2">
      <c r="A13013" s="27">
        <v>308269</v>
      </c>
      <c r="B13013" s="27" t="s">
        <v>176</v>
      </c>
      <c r="C13013" s="28" t="s">
        <v>16029</v>
      </c>
      <c r="D13013" s="27" t="s">
        <v>26233</v>
      </c>
      <c r="E13013" s="50">
        <v>9474.84</v>
      </c>
      <c r="F13013"/>
    </row>
    <row r="13014" spans="1:6" ht="24.95" customHeight="1" x14ac:dyDescent="0.2">
      <c r="A13014" s="27">
        <v>308270</v>
      </c>
      <c r="B13014" s="27" t="s">
        <v>176</v>
      </c>
      <c r="C13014" s="28" t="s">
        <v>16030</v>
      </c>
      <c r="D13014" s="27" t="s">
        <v>26233</v>
      </c>
      <c r="E13014" s="50">
        <v>13119.51</v>
      </c>
      <c r="F13014"/>
    </row>
    <row r="13015" spans="1:6" ht="24.95" customHeight="1" x14ac:dyDescent="0.2">
      <c r="A13015" s="27">
        <v>308287</v>
      </c>
      <c r="B13015" s="27" t="s">
        <v>176</v>
      </c>
      <c r="C13015" s="28" t="s">
        <v>16031</v>
      </c>
      <c r="D13015" s="27" t="s">
        <v>26233</v>
      </c>
      <c r="E13015" s="50">
        <v>84193.54</v>
      </c>
      <c r="F13015"/>
    </row>
    <row r="13016" spans="1:6" ht="24.95" customHeight="1" x14ac:dyDescent="0.2">
      <c r="A13016" s="27">
        <v>308271</v>
      </c>
      <c r="B13016" s="27" t="s">
        <v>176</v>
      </c>
      <c r="C13016" s="28" t="s">
        <v>16032</v>
      </c>
      <c r="D13016" s="27" t="s">
        <v>26233</v>
      </c>
      <c r="E13016" s="50">
        <v>16238.71</v>
      </c>
      <c r="F13016"/>
    </row>
    <row r="13017" spans="1:6" ht="24.95" customHeight="1" x14ac:dyDescent="0.2">
      <c r="A13017" s="27">
        <v>308272</v>
      </c>
      <c r="B13017" s="27" t="s">
        <v>176</v>
      </c>
      <c r="C13017" s="28" t="s">
        <v>16033</v>
      </c>
      <c r="D13017" s="27" t="s">
        <v>26233</v>
      </c>
      <c r="E13017" s="50">
        <v>18961.7</v>
      </c>
      <c r="F13017"/>
    </row>
    <row r="13018" spans="1:6" ht="24.95" customHeight="1" x14ac:dyDescent="0.2">
      <c r="A13018" s="27">
        <v>308273</v>
      </c>
      <c r="B13018" s="27" t="s">
        <v>176</v>
      </c>
      <c r="C13018" s="28" t="s">
        <v>16034</v>
      </c>
      <c r="D13018" s="27" t="s">
        <v>26233</v>
      </c>
      <c r="E13018" s="50">
        <v>22514</v>
      </c>
      <c r="F13018"/>
    </row>
    <row r="13019" spans="1:6" ht="24.95" customHeight="1" x14ac:dyDescent="0.2">
      <c r="A13019" s="27">
        <v>308274</v>
      </c>
      <c r="B13019" s="27" t="s">
        <v>176</v>
      </c>
      <c r="C13019" s="28" t="s">
        <v>16035</v>
      </c>
      <c r="D13019" s="27" t="s">
        <v>26233</v>
      </c>
      <c r="E13019" s="50">
        <v>26008.54</v>
      </c>
      <c r="F13019"/>
    </row>
    <row r="13020" spans="1:6" ht="24.95" customHeight="1" x14ac:dyDescent="0.2">
      <c r="A13020" s="27">
        <v>308275</v>
      </c>
      <c r="B13020" s="27" t="s">
        <v>176</v>
      </c>
      <c r="C13020" s="28" t="s">
        <v>16036</v>
      </c>
      <c r="D13020" s="27" t="s">
        <v>26233</v>
      </c>
      <c r="E13020" s="50">
        <v>30076.6</v>
      </c>
      <c r="F13020"/>
    </row>
    <row r="13021" spans="1:6" ht="24.95" customHeight="1" x14ac:dyDescent="0.2">
      <c r="A13021" s="27">
        <v>308276</v>
      </c>
      <c r="B13021" s="27" t="s">
        <v>176</v>
      </c>
      <c r="C13021" s="28" t="s">
        <v>16037</v>
      </c>
      <c r="D13021" s="27" t="s">
        <v>26233</v>
      </c>
      <c r="E13021" s="50">
        <v>38410.44</v>
      </c>
      <c r="F13021"/>
    </row>
    <row r="13022" spans="1:6" ht="24.95" customHeight="1" x14ac:dyDescent="0.2">
      <c r="A13022" s="27">
        <v>308277</v>
      </c>
      <c r="B13022" s="27" t="s">
        <v>176</v>
      </c>
      <c r="C13022" s="28" t="s">
        <v>16038</v>
      </c>
      <c r="D13022" s="27" t="s">
        <v>26233</v>
      </c>
      <c r="E13022" s="50">
        <v>42518.42</v>
      </c>
      <c r="F13022"/>
    </row>
    <row r="13023" spans="1:6" ht="24.95" customHeight="1" x14ac:dyDescent="0.2">
      <c r="A13023" s="27">
        <v>308278</v>
      </c>
      <c r="B13023" s="27" t="s">
        <v>176</v>
      </c>
      <c r="C13023" s="28" t="s">
        <v>16039</v>
      </c>
      <c r="D13023" s="27" t="s">
        <v>26233</v>
      </c>
      <c r="E13023" s="50">
        <v>46075.53</v>
      </c>
      <c r="F13023"/>
    </row>
    <row r="13024" spans="1:6" ht="24.95" customHeight="1" x14ac:dyDescent="0.2">
      <c r="A13024" s="27">
        <v>308279</v>
      </c>
      <c r="B13024" s="27" t="s">
        <v>176</v>
      </c>
      <c r="C13024" s="28" t="s">
        <v>16040</v>
      </c>
      <c r="D13024" s="27" t="s">
        <v>26233</v>
      </c>
      <c r="E13024" s="50">
        <v>49762.11</v>
      </c>
      <c r="F13024"/>
    </row>
    <row r="13025" spans="1:6" ht="24.95" customHeight="1" x14ac:dyDescent="0.2">
      <c r="A13025" s="27">
        <v>308280</v>
      </c>
      <c r="B13025" s="27" t="s">
        <v>176</v>
      </c>
      <c r="C13025" s="28" t="s">
        <v>16041</v>
      </c>
      <c r="D13025" s="27" t="s">
        <v>26233</v>
      </c>
      <c r="E13025" s="50">
        <v>54017.32</v>
      </c>
      <c r="F13025"/>
    </row>
    <row r="13026" spans="1:6" ht="24.95" customHeight="1" x14ac:dyDescent="0.2">
      <c r="A13026" s="27">
        <v>308281</v>
      </c>
      <c r="B13026" s="27" t="s">
        <v>176</v>
      </c>
      <c r="C13026" s="28" t="s">
        <v>16042</v>
      </c>
      <c r="D13026" s="27" t="s">
        <v>26233</v>
      </c>
      <c r="E13026" s="50">
        <v>58008</v>
      </c>
      <c r="F13026"/>
    </row>
    <row r="13027" spans="1:6" ht="24.95" customHeight="1" x14ac:dyDescent="0.2">
      <c r="A13027" s="27">
        <v>308282</v>
      </c>
      <c r="B13027" s="27" t="s">
        <v>176</v>
      </c>
      <c r="C13027" s="28" t="s">
        <v>16043</v>
      </c>
      <c r="D13027" s="27" t="s">
        <v>26233</v>
      </c>
      <c r="E13027" s="50">
        <v>62278.85</v>
      </c>
      <c r="F13027"/>
    </row>
    <row r="13028" spans="1:6" ht="24.95" customHeight="1" x14ac:dyDescent="0.2">
      <c r="A13028" s="27">
        <v>308283</v>
      </c>
      <c r="B13028" s="27" t="s">
        <v>176</v>
      </c>
      <c r="C13028" s="28" t="s">
        <v>16044</v>
      </c>
      <c r="D13028" s="27" t="s">
        <v>26233</v>
      </c>
      <c r="E13028" s="50">
        <v>66181.13</v>
      </c>
      <c r="F13028"/>
    </row>
    <row r="13029" spans="1:6" ht="24.95" customHeight="1" x14ac:dyDescent="0.2">
      <c r="A13029" s="27">
        <v>308284</v>
      </c>
      <c r="B13029" s="27" t="s">
        <v>176</v>
      </c>
      <c r="C13029" s="28" t="s">
        <v>16045</v>
      </c>
      <c r="D13029" s="27" t="s">
        <v>26233</v>
      </c>
      <c r="E13029" s="50">
        <v>71401.13</v>
      </c>
      <c r="F13029"/>
    </row>
    <row r="13030" spans="1:6" ht="24.95" customHeight="1" x14ac:dyDescent="0.2">
      <c r="A13030" s="27">
        <v>308285</v>
      </c>
      <c r="B13030" s="27" t="s">
        <v>176</v>
      </c>
      <c r="C13030" s="28" t="s">
        <v>16046</v>
      </c>
      <c r="D13030" s="27" t="s">
        <v>26233</v>
      </c>
      <c r="E13030" s="50">
        <v>75654.64</v>
      </c>
      <c r="F13030"/>
    </row>
    <row r="13031" spans="1:6" ht="24.95" customHeight="1" x14ac:dyDescent="0.2">
      <c r="A13031" s="27">
        <v>308286</v>
      </c>
      <c r="B13031" s="27" t="s">
        <v>176</v>
      </c>
      <c r="C13031" s="28" t="s">
        <v>16047</v>
      </c>
      <c r="D13031" s="27" t="s">
        <v>26233</v>
      </c>
      <c r="E13031" s="50">
        <v>80022.080000000002</v>
      </c>
      <c r="F13031"/>
    </row>
    <row r="13032" spans="1:6" ht="24.95" customHeight="1" x14ac:dyDescent="0.2">
      <c r="A13032" s="27">
        <v>307733</v>
      </c>
      <c r="B13032" s="27" t="s">
        <v>176</v>
      </c>
      <c r="C13032" s="28" t="s">
        <v>16048</v>
      </c>
      <c r="D13032" s="27" t="s">
        <v>2</v>
      </c>
      <c r="E13032" s="50">
        <v>261.25</v>
      </c>
      <c r="F13032"/>
    </row>
    <row r="13033" spans="1:6" ht="24.95" customHeight="1" x14ac:dyDescent="0.2">
      <c r="A13033" s="27">
        <v>307734</v>
      </c>
      <c r="B13033" s="27" t="s">
        <v>176</v>
      </c>
      <c r="C13033" s="28" t="s">
        <v>16049</v>
      </c>
      <c r="D13033" s="27" t="s">
        <v>2</v>
      </c>
      <c r="E13033" s="50">
        <v>314.62</v>
      </c>
      <c r="F13033"/>
    </row>
    <row r="13034" spans="1:6" ht="24.95" customHeight="1" x14ac:dyDescent="0.2">
      <c r="A13034" s="27">
        <v>307735</v>
      </c>
      <c r="B13034" s="27" t="s">
        <v>176</v>
      </c>
      <c r="C13034" s="28" t="s">
        <v>16050</v>
      </c>
      <c r="D13034" s="27" t="s">
        <v>2</v>
      </c>
      <c r="E13034" s="50">
        <v>412.78</v>
      </c>
      <c r="F13034"/>
    </row>
    <row r="13035" spans="1:6" ht="24.95" customHeight="1" x14ac:dyDescent="0.2">
      <c r="A13035" s="27">
        <v>307736</v>
      </c>
      <c r="B13035" s="27" t="s">
        <v>176</v>
      </c>
      <c r="C13035" s="28" t="s">
        <v>16051</v>
      </c>
      <c r="D13035" s="27" t="s">
        <v>2</v>
      </c>
      <c r="E13035" s="50">
        <v>551.11</v>
      </c>
      <c r="F13035"/>
    </row>
    <row r="13036" spans="1:6" ht="24.95" customHeight="1" x14ac:dyDescent="0.2">
      <c r="A13036" s="27">
        <v>307737</v>
      </c>
      <c r="B13036" s="27" t="s">
        <v>176</v>
      </c>
      <c r="C13036" s="28" t="s">
        <v>16052</v>
      </c>
      <c r="D13036" s="27" t="s">
        <v>2</v>
      </c>
      <c r="E13036" s="50">
        <v>581.92999999999995</v>
      </c>
      <c r="F13036"/>
    </row>
    <row r="13037" spans="1:6" ht="24.95" customHeight="1" x14ac:dyDescent="0.2">
      <c r="A13037" s="27">
        <v>307730</v>
      </c>
      <c r="B13037" s="27" t="s">
        <v>176</v>
      </c>
      <c r="C13037" s="28" t="s">
        <v>16053</v>
      </c>
      <c r="D13037" s="27" t="s">
        <v>2</v>
      </c>
      <c r="E13037" s="50">
        <v>0</v>
      </c>
      <c r="F13037"/>
    </row>
    <row r="13038" spans="1:6" ht="24.95" customHeight="1" x14ac:dyDescent="0.2">
      <c r="A13038" s="27">
        <v>307084</v>
      </c>
      <c r="B13038" s="27" t="s">
        <v>176</v>
      </c>
      <c r="C13038" s="28" t="s">
        <v>16054</v>
      </c>
      <c r="D13038" s="27" t="s">
        <v>2</v>
      </c>
      <c r="E13038" s="50">
        <v>32.39</v>
      </c>
      <c r="F13038"/>
    </row>
    <row r="13039" spans="1:6" ht="24.95" customHeight="1" x14ac:dyDescent="0.2">
      <c r="A13039" s="27">
        <v>407818</v>
      </c>
      <c r="B13039" s="27" t="s">
        <v>176</v>
      </c>
      <c r="C13039" s="28" t="s">
        <v>16055</v>
      </c>
      <c r="D13039" s="27" t="s">
        <v>23</v>
      </c>
      <c r="E13039" s="50">
        <v>12.23</v>
      </c>
      <c r="F13039"/>
    </row>
    <row r="13040" spans="1:6" ht="24.95" customHeight="1" x14ac:dyDescent="0.2">
      <c r="A13040" s="27">
        <v>407819</v>
      </c>
      <c r="B13040" s="27" t="s">
        <v>176</v>
      </c>
      <c r="C13040" s="28" t="s">
        <v>16056</v>
      </c>
      <c r="D13040" s="27" t="s">
        <v>23</v>
      </c>
      <c r="E13040" s="50">
        <v>12.58</v>
      </c>
      <c r="F13040"/>
    </row>
    <row r="13041" spans="1:6" ht="24.95" customHeight="1" x14ac:dyDescent="0.2">
      <c r="A13041" s="27">
        <v>407820</v>
      </c>
      <c r="B13041" s="27" t="s">
        <v>176</v>
      </c>
      <c r="C13041" s="28" t="s">
        <v>16057</v>
      </c>
      <c r="D13041" s="27" t="s">
        <v>23</v>
      </c>
      <c r="E13041" s="50">
        <v>12.74</v>
      </c>
      <c r="F13041"/>
    </row>
    <row r="13042" spans="1:6" ht="24.95" customHeight="1" x14ac:dyDescent="0.2">
      <c r="A13042" s="27">
        <v>407740</v>
      </c>
      <c r="B13042" s="27" t="s">
        <v>176</v>
      </c>
      <c r="C13042" s="28" t="s">
        <v>16058</v>
      </c>
      <c r="D13042" s="27" t="s">
        <v>23</v>
      </c>
      <c r="E13042" s="50">
        <v>15.37</v>
      </c>
      <c r="F13042"/>
    </row>
    <row r="13043" spans="1:6" ht="24.95" customHeight="1" x14ac:dyDescent="0.2">
      <c r="A13043" s="27">
        <v>408037</v>
      </c>
      <c r="B13043" s="27" t="s">
        <v>176</v>
      </c>
      <c r="C13043" s="28" t="s">
        <v>16059</v>
      </c>
      <c r="D13043" s="27" t="s">
        <v>26233</v>
      </c>
      <c r="E13043" s="50">
        <v>21.39</v>
      </c>
      <c r="F13043"/>
    </row>
    <row r="13044" spans="1:6" ht="24.95" customHeight="1" x14ac:dyDescent="0.2">
      <c r="A13044" s="27">
        <v>408038</v>
      </c>
      <c r="B13044" s="27" t="s">
        <v>176</v>
      </c>
      <c r="C13044" s="28" t="s">
        <v>16060</v>
      </c>
      <c r="D13044" s="27" t="s">
        <v>26233</v>
      </c>
      <c r="E13044" s="50">
        <v>33.520000000000003</v>
      </c>
      <c r="F13044"/>
    </row>
    <row r="13045" spans="1:6" ht="24.95" customHeight="1" x14ac:dyDescent="0.2">
      <c r="A13045" s="27">
        <v>408039</v>
      </c>
      <c r="B13045" s="27" t="s">
        <v>176</v>
      </c>
      <c r="C13045" s="28" t="s">
        <v>16061</v>
      </c>
      <c r="D13045" s="27" t="s">
        <v>26233</v>
      </c>
      <c r="E13045" s="50">
        <v>44.49</v>
      </c>
      <c r="F13045"/>
    </row>
    <row r="13046" spans="1:6" ht="24.95" customHeight="1" x14ac:dyDescent="0.2">
      <c r="A13046" s="27">
        <v>408041</v>
      </c>
      <c r="B13046" s="27" t="s">
        <v>176</v>
      </c>
      <c r="C13046" s="28" t="s">
        <v>16062</v>
      </c>
      <c r="D13046" s="27" t="s">
        <v>26233</v>
      </c>
      <c r="E13046" s="50">
        <v>58.9</v>
      </c>
      <c r="F13046"/>
    </row>
    <row r="13047" spans="1:6" ht="24.95" customHeight="1" x14ac:dyDescent="0.2">
      <c r="A13047" s="27">
        <v>408042</v>
      </c>
      <c r="B13047" s="27" t="s">
        <v>176</v>
      </c>
      <c r="C13047" s="28" t="s">
        <v>16063</v>
      </c>
      <c r="D13047" s="27" t="s">
        <v>26233</v>
      </c>
      <c r="E13047" s="50">
        <v>84.24</v>
      </c>
      <c r="F13047"/>
    </row>
    <row r="13048" spans="1:6" ht="24.95" customHeight="1" x14ac:dyDescent="0.2">
      <c r="A13048" s="27">
        <v>408031</v>
      </c>
      <c r="B13048" s="27" t="s">
        <v>176</v>
      </c>
      <c r="C13048" s="28" t="s">
        <v>16064</v>
      </c>
      <c r="D13048" s="27" t="s">
        <v>26233</v>
      </c>
      <c r="E13048" s="50">
        <v>22.59</v>
      </c>
      <c r="F13048"/>
    </row>
    <row r="13049" spans="1:6" ht="24.95" customHeight="1" x14ac:dyDescent="0.2">
      <c r="A13049" s="27">
        <v>408032</v>
      </c>
      <c r="B13049" s="27" t="s">
        <v>176</v>
      </c>
      <c r="C13049" s="28" t="s">
        <v>16065</v>
      </c>
      <c r="D13049" s="27" t="s">
        <v>26233</v>
      </c>
      <c r="E13049" s="50">
        <v>30.83</v>
      </c>
      <c r="F13049"/>
    </row>
    <row r="13050" spans="1:6" ht="24.95" customHeight="1" x14ac:dyDescent="0.2">
      <c r="A13050" s="27">
        <v>408033</v>
      </c>
      <c r="B13050" s="27" t="s">
        <v>176</v>
      </c>
      <c r="C13050" s="28" t="s">
        <v>16066</v>
      </c>
      <c r="D13050" s="27" t="s">
        <v>26233</v>
      </c>
      <c r="E13050" s="50">
        <v>42.09</v>
      </c>
      <c r="F13050"/>
    </row>
    <row r="13051" spans="1:6" ht="24.95" customHeight="1" x14ac:dyDescent="0.2">
      <c r="A13051" s="27">
        <v>408035</v>
      </c>
      <c r="B13051" s="27" t="s">
        <v>176</v>
      </c>
      <c r="C13051" s="28" t="s">
        <v>16067</v>
      </c>
      <c r="D13051" s="27" t="s">
        <v>26233</v>
      </c>
      <c r="E13051" s="50">
        <v>73.540000000000006</v>
      </c>
      <c r="F13051"/>
    </row>
    <row r="13052" spans="1:6" ht="24.95" customHeight="1" x14ac:dyDescent="0.2">
      <c r="A13052" s="27">
        <v>408036</v>
      </c>
      <c r="B13052" s="27" t="s">
        <v>176</v>
      </c>
      <c r="C13052" s="28" t="s">
        <v>16068</v>
      </c>
      <c r="D13052" s="27" t="s">
        <v>26233</v>
      </c>
      <c r="E13052" s="50">
        <v>156.16</v>
      </c>
      <c r="F13052"/>
    </row>
    <row r="13053" spans="1:6" ht="24.95" customHeight="1" x14ac:dyDescent="0.2">
      <c r="A13053" s="27">
        <v>408067</v>
      </c>
      <c r="B13053" s="27" t="s">
        <v>176</v>
      </c>
      <c r="C13053" s="28" t="s">
        <v>16069</v>
      </c>
      <c r="D13053" s="27" t="s">
        <v>23</v>
      </c>
      <c r="E13053" s="50">
        <v>11.03</v>
      </c>
      <c r="F13053"/>
    </row>
    <row r="13054" spans="1:6" ht="24.95" customHeight="1" x14ac:dyDescent="0.2">
      <c r="A13054" s="27">
        <v>407743</v>
      </c>
      <c r="B13054" s="27" t="s">
        <v>176</v>
      </c>
      <c r="C13054" s="28" t="s">
        <v>16070</v>
      </c>
      <c r="D13054" s="27" t="s">
        <v>23</v>
      </c>
      <c r="E13054" s="50">
        <v>12.41</v>
      </c>
      <c r="F13054"/>
    </row>
    <row r="13055" spans="1:6" ht="24.95" customHeight="1" x14ac:dyDescent="0.2">
      <c r="A13055" s="27">
        <v>607137</v>
      </c>
      <c r="B13055" s="27" t="s">
        <v>176</v>
      </c>
      <c r="C13055" s="28" t="s">
        <v>16071</v>
      </c>
      <c r="D13055" s="27" t="s">
        <v>2</v>
      </c>
      <c r="E13055" s="50">
        <v>59239.25</v>
      </c>
      <c r="F13055"/>
    </row>
    <row r="13056" spans="1:6" ht="24.95" customHeight="1" x14ac:dyDescent="0.2">
      <c r="A13056" s="27">
        <v>606785</v>
      </c>
      <c r="B13056" s="27" t="s">
        <v>176</v>
      </c>
      <c r="C13056" s="28" t="s">
        <v>16072</v>
      </c>
      <c r="D13056" s="27" t="s">
        <v>2</v>
      </c>
      <c r="E13056" s="50">
        <v>58539.96</v>
      </c>
      <c r="F13056"/>
    </row>
    <row r="13057" spans="1:6" ht="24.95" customHeight="1" x14ac:dyDescent="0.2">
      <c r="A13057" s="27">
        <v>607139</v>
      </c>
      <c r="B13057" s="27" t="s">
        <v>176</v>
      </c>
      <c r="C13057" s="28" t="s">
        <v>16073</v>
      </c>
      <c r="D13057" s="27" t="s">
        <v>2</v>
      </c>
      <c r="E13057" s="50">
        <v>60039.79</v>
      </c>
      <c r="F13057"/>
    </row>
    <row r="13058" spans="1:6" ht="24.95" customHeight="1" x14ac:dyDescent="0.2">
      <c r="A13058" s="27">
        <v>606787</v>
      </c>
      <c r="B13058" s="27" t="s">
        <v>176</v>
      </c>
      <c r="C13058" s="28" t="s">
        <v>16074</v>
      </c>
      <c r="D13058" s="27" t="s">
        <v>2</v>
      </c>
      <c r="E13058" s="50">
        <v>59006.82</v>
      </c>
      <c r="F13058"/>
    </row>
    <row r="13059" spans="1:6" ht="24.95" customHeight="1" x14ac:dyDescent="0.2">
      <c r="A13059" s="27">
        <v>607140</v>
      </c>
      <c r="B13059" s="27" t="s">
        <v>176</v>
      </c>
      <c r="C13059" s="28" t="s">
        <v>16075</v>
      </c>
      <c r="D13059" s="27" t="s">
        <v>2</v>
      </c>
      <c r="E13059" s="50">
        <v>54776.34</v>
      </c>
      <c r="F13059"/>
    </row>
    <row r="13060" spans="1:6" ht="24.95" customHeight="1" x14ac:dyDescent="0.2">
      <c r="A13060" s="27">
        <v>606788</v>
      </c>
      <c r="B13060" s="27" t="s">
        <v>176</v>
      </c>
      <c r="C13060" s="28" t="s">
        <v>16076</v>
      </c>
      <c r="D13060" s="27" t="s">
        <v>2</v>
      </c>
      <c r="E13060" s="50">
        <v>54477.67</v>
      </c>
      <c r="F13060"/>
    </row>
    <row r="13061" spans="1:6" ht="24.95" customHeight="1" x14ac:dyDescent="0.2">
      <c r="A13061" s="27">
        <v>607141</v>
      </c>
      <c r="B13061" s="27" t="s">
        <v>176</v>
      </c>
      <c r="C13061" s="28" t="s">
        <v>16077</v>
      </c>
      <c r="D13061" s="27" t="s">
        <v>2</v>
      </c>
      <c r="E13061" s="50">
        <v>61156.84</v>
      </c>
      <c r="F13061"/>
    </row>
    <row r="13062" spans="1:6" ht="24.95" customHeight="1" x14ac:dyDescent="0.2">
      <c r="A13062" s="27">
        <v>606789</v>
      </c>
      <c r="B13062" s="27" t="s">
        <v>176</v>
      </c>
      <c r="C13062" s="28" t="s">
        <v>16078</v>
      </c>
      <c r="D13062" s="27" t="s">
        <v>2</v>
      </c>
      <c r="E13062" s="50">
        <v>60430.1</v>
      </c>
      <c r="F13062"/>
    </row>
    <row r="13063" spans="1:6" ht="24.95" customHeight="1" x14ac:dyDescent="0.2">
      <c r="A13063" s="27">
        <v>607144</v>
      </c>
      <c r="B13063" s="27" t="s">
        <v>176</v>
      </c>
      <c r="C13063" s="28" t="s">
        <v>16079</v>
      </c>
      <c r="D13063" s="27" t="s">
        <v>2</v>
      </c>
      <c r="E13063" s="50">
        <v>71476.710000000006</v>
      </c>
      <c r="F13063"/>
    </row>
    <row r="13064" spans="1:6" ht="24.95" customHeight="1" x14ac:dyDescent="0.2">
      <c r="A13064" s="27">
        <v>606792</v>
      </c>
      <c r="B13064" s="27" t="s">
        <v>176</v>
      </c>
      <c r="C13064" s="28" t="s">
        <v>16080</v>
      </c>
      <c r="D13064" s="27" t="s">
        <v>2</v>
      </c>
      <c r="E13064" s="50">
        <v>70812.92</v>
      </c>
      <c r="F13064"/>
    </row>
    <row r="13065" spans="1:6" ht="24.95" customHeight="1" x14ac:dyDescent="0.2">
      <c r="A13065" s="27">
        <v>607142</v>
      </c>
      <c r="B13065" s="27" t="s">
        <v>176</v>
      </c>
      <c r="C13065" s="28" t="s">
        <v>16081</v>
      </c>
      <c r="D13065" s="27" t="s">
        <v>2</v>
      </c>
      <c r="E13065" s="50">
        <v>64171.83</v>
      </c>
      <c r="F13065"/>
    </row>
    <row r="13066" spans="1:6" ht="24.95" customHeight="1" x14ac:dyDescent="0.2">
      <c r="A13066" s="27">
        <v>606790</v>
      </c>
      <c r="B13066" s="27" t="s">
        <v>176</v>
      </c>
      <c r="C13066" s="28" t="s">
        <v>16082</v>
      </c>
      <c r="D13066" s="27" t="s">
        <v>2</v>
      </c>
      <c r="E13066" s="50">
        <v>63390.14</v>
      </c>
      <c r="F13066"/>
    </row>
    <row r="13067" spans="1:6" ht="24.95" customHeight="1" x14ac:dyDescent="0.2">
      <c r="A13067" s="27">
        <v>607145</v>
      </c>
      <c r="B13067" s="27" t="s">
        <v>176</v>
      </c>
      <c r="C13067" s="28" t="s">
        <v>16083</v>
      </c>
      <c r="D13067" s="27" t="s">
        <v>2</v>
      </c>
      <c r="E13067" s="50">
        <v>79034.39</v>
      </c>
      <c r="F13067"/>
    </row>
    <row r="13068" spans="1:6" ht="24.95" customHeight="1" x14ac:dyDescent="0.2">
      <c r="A13068" s="27">
        <v>606793</v>
      </c>
      <c r="B13068" s="27" t="s">
        <v>176</v>
      </c>
      <c r="C13068" s="28" t="s">
        <v>16084</v>
      </c>
      <c r="D13068" s="27" t="s">
        <v>2</v>
      </c>
      <c r="E13068" s="50">
        <v>78291.990000000005</v>
      </c>
      <c r="F13068"/>
    </row>
    <row r="13069" spans="1:6" ht="24.95" customHeight="1" x14ac:dyDescent="0.2">
      <c r="A13069" s="27">
        <v>607146</v>
      </c>
      <c r="B13069" s="27" t="s">
        <v>176</v>
      </c>
      <c r="C13069" s="28" t="s">
        <v>16085</v>
      </c>
      <c r="D13069" s="27" t="s">
        <v>2</v>
      </c>
      <c r="E13069" s="50">
        <v>82420.44</v>
      </c>
      <c r="F13069"/>
    </row>
    <row r="13070" spans="1:6" ht="24.95" customHeight="1" x14ac:dyDescent="0.2">
      <c r="A13070" s="27">
        <v>606794</v>
      </c>
      <c r="B13070" s="27" t="s">
        <v>176</v>
      </c>
      <c r="C13070" s="28" t="s">
        <v>16086</v>
      </c>
      <c r="D13070" s="27" t="s">
        <v>2</v>
      </c>
      <c r="E13070" s="50">
        <v>81614.67</v>
      </c>
      <c r="F13070"/>
    </row>
    <row r="13071" spans="1:6" ht="24.95" customHeight="1" x14ac:dyDescent="0.2">
      <c r="A13071" s="27">
        <v>607143</v>
      </c>
      <c r="B13071" s="27" t="s">
        <v>176</v>
      </c>
      <c r="C13071" s="28" t="s">
        <v>16087</v>
      </c>
      <c r="D13071" s="27" t="s">
        <v>2</v>
      </c>
      <c r="E13071" s="50">
        <v>69319.649999999994</v>
      </c>
      <c r="F13071"/>
    </row>
    <row r="13072" spans="1:6" ht="24.95" customHeight="1" x14ac:dyDescent="0.2">
      <c r="A13072" s="27">
        <v>606791</v>
      </c>
      <c r="B13072" s="27" t="s">
        <v>176</v>
      </c>
      <c r="C13072" s="28" t="s">
        <v>16088</v>
      </c>
      <c r="D13072" s="27" t="s">
        <v>2</v>
      </c>
      <c r="E13072" s="50">
        <v>68419.710000000006</v>
      </c>
      <c r="F13072"/>
    </row>
    <row r="13073" spans="1:6" ht="24.95" customHeight="1" x14ac:dyDescent="0.2">
      <c r="A13073" s="27">
        <v>607147</v>
      </c>
      <c r="B13073" s="27" t="s">
        <v>176</v>
      </c>
      <c r="C13073" s="28" t="s">
        <v>16089</v>
      </c>
      <c r="D13073" s="27" t="s">
        <v>2</v>
      </c>
      <c r="E13073" s="50">
        <v>88911.66</v>
      </c>
      <c r="F13073"/>
    </row>
    <row r="13074" spans="1:6" ht="24.95" customHeight="1" x14ac:dyDescent="0.2">
      <c r="A13074" s="27">
        <v>606795</v>
      </c>
      <c r="B13074" s="27" t="s">
        <v>176</v>
      </c>
      <c r="C13074" s="28" t="s">
        <v>16090</v>
      </c>
      <c r="D13074" s="27" t="s">
        <v>2</v>
      </c>
      <c r="E13074" s="50">
        <v>87983.16</v>
      </c>
      <c r="F13074"/>
    </row>
    <row r="13075" spans="1:6" ht="24.95" customHeight="1" x14ac:dyDescent="0.2">
      <c r="A13075" s="27">
        <v>607112</v>
      </c>
      <c r="B13075" s="27" t="s">
        <v>176</v>
      </c>
      <c r="C13075" s="28" t="s">
        <v>16091</v>
      </c>
      <c r="D13075" s="27" t="s">
        <v>2</v>
      </c>
      <c r="E13075" s="50">
        <v>28852.66</v>
      </c>
      <c r="F13075"/>
    </row>
    <row r="13076" spans="1:6" ht="24.95" customHeight="1" x14ac:dyDescent="0.2">
      <c r="A13076" s="27">
        <v>606760</v>
      </c>
      <c r="B13076" s="27" t="s">
        <v>176</v>
      </c>
      <c r="C13076" s="28" t="s">
        <v>16092</v>
      </c>
      <c r="D13076" s="27" t="s">
        <v>2</v>
      </c>
      <c r="E13076" s="50">
        <v>28609.26</v>
      </c>
      <c r="F13076"/>
    </row>
    <row r="13077" spans="1:6" ht="24.95" customHeight="1" x14ac:dyDescent="0.2">
      <c r="A13077" s="27">
        <v>607113</v>
      </c>
      <c r="B13077" s="27" t="s">
        <v>176</v>
      </c>
      <c r="C13077" s="28" t="s">
        <v>16093</v>
      </c>
      <c r="D13077" s="27" t="s">
        <v>2</v>
      </c>
      <c r="E13077" s="50">
        <v>35064.019999999997</v>
      </c>
      <c r="F13077"/>
    </row>
    <row r="13078" spans="1:6" ht="24.95" customHeight="1" x14ac:dyDescent="0.2">
      <c r="A13078" s="27">
        <v>606761</v>
      </c>
      <c r="B13078" s="27" t="s">
        <v>176</v>
      </c>
      <c r="C13078" s="28" t="s">
        <v>16094</v>
      </c>
      <c r="D13078" s="27" t="s">
        <v>2</v>
      </c>
      <c r="E13078" s="50">
        <v>34784.239999999998</v>
      </c>
      <c r="F13078"/>
    </row>
    <row r="13079" spans="1:6" ht="24.95" customHeight="1" x14ac:dyDescent="0.2">
      <c r="A13079" s="27">
        <v>606762</v>
      </c>
      <c r="B13079" s="27" t="s">
        <v>176</v>
      </c>
      <c r="C13079" s="28" t="s">
        <v>16095</v>
      </c>
      <c r="D13079" s="27" t="s">
        <v>2</v>
      </c>
      <c r="E13079" s="50">
        <v>34687.279999999999</v>
      </c>
      <c r="F13079"/>
    </row>
    <row r="13080" spans="1:6" ht="24.95" customHeight="1" x14ac:dyDescent="0.2">
      <c r="A13080" s="27">
        <v>607114</v>
      </c>
      <c r="B13080" s="27" t="s">
        <v>176</v>
      </c>
      <c r="C13080" s="28" t="s">
        <v>16096</v>
      </c>
      <c r="D13080" s="27" t="s">
        <v>2</v>
      </c>
      <c r="E13080" s="50">
        <v>34972.339999999997</v>
      </c>
      <c r="F13080"/>
    </row>
    <row r="13081" spans="1:6" ht="24.95" customHeight="1" x14ac:dyDescent="0.2">
      <c r="A13081" s="27">
        <v>607116</v>
      </c>
      <c r="B13081" s="27" t="s">
        <v>176</v>
      </c>
      <c r="C13081" s="28" t="s">
        <v>16097</v>
      </c>
      <c r="D13081" s="27" t="s">
        <v>2</v>
      </c>
      <c r="E13081" s="50">
        <v>35560.620000000003</v>
      </c>
      <c r="F13081"/>
    </row>
    <row r="13082" spans="1:6" ht="24.95" customHeight="1" x14ac:dyDescent="0.2">
      <c r="A13082" s="27">
        <v>606764</v>
      </c>
      <c r="B13082" s="27" t="s">
        <v>176</v>
      </c>
      <c r="C13082" s="28" t="s">
        <v>16098</v>
      </c>
      <c r="D13082" s="27" t="s">
        <v>2</v>
      </c>
      <c r="E13082" s="50">
        <v>35263.550000000003</v>
      </c>
      <c r="F13082"/>
    </row>
    <row r="13083" spans="1:6" ht="24.95" customHeight="1" x14ac:dyDescent="0.2">
      <c r="A13083" s="27">
        <v>607115</v>
      </c>
      <c r="B13083" s="27" t="s">
        <v>176</v>
      </c>
      <c r="C13083" s="28" t="s">
        <v>16099</v>
      </c>
      <c r="D13083" s="27" t="s">
        <v>2</v>
      </c>
      <c r="E13083" s="50">
        <v>40384.79</v>
      </c>
      <c r="F13083"/>
    </row>
    <row r="13084" spans="1:6" ht="24.95" customHeight="1" x14ac:dyDescent="0.2">
      <c r="A13084" s="27">
        <v>606763</v>
      </c>
      <c r="B13084" s="27" t="s">
        <v>176</v>
      </c>
      <c r="C13084" s="28" t="s">
        <v>16100</v>
      </c>
      <c r="D13084" s="27" t="s">
        <v>2</v>
      </c>
      <c r="E13084" s="50">
        <v>40027.410000000003</v>
      </c>
      <c r="F13084"/>
    </row>
    <row r="13085" spans="1:6" ht="24.95" customHeight="1" x14ac:dyDescent="0.2">
      <c r="A13085" s="27">
        <v>607117</v>
      </c>
      <c r="B13085" s="27" t="s">
        <v>176</v>
      </c>
      <c r="C13085" s="28" t="s">
        <v>16101</v>
      </c>
      <c r="D13085" s="27" t="s">
        <v>2</v>
      </c>
      <c r="E13085" s="50">
        <v>40390.43</v>
      </c>
      <c r="F13085"/>
    </row>
    <row r="13086" spans="1:6" ht="24.95" customHeight="1" x14ac:dyDescent="0.2">
      <c r="A13086" s="27">
        <v>606765</v>
      </c>
      <c r="B13086" s="27" t="s">
        <v>176</v>
      </c>
      <c r="C13086" s="28" t="s">
        <v>16102</v>
      </c>
      <c r="D13086" s="27" t="s">
        <v>2</v>
      </c>
      <c r="E13086" s="50">
        <v>40042.86</v>
      </c>
      <c r="F13086"/>
    </row>
    <row r="13087" spans="1:6" ht="24.95" customHeight="1" x14ac:dyDescent="0.2">
      <c r="A13087" s="27">
        <v>607118</v>
      </c>
      <c r="B13087" s="27" t="s">
        <v>176</v>
      </c>
      <c r="C13087" s="28" t="s">
        <v>16103</v>
      </c>
      <c r="D13087" s="27" t="s">
        <v>2</v>
      </c>
      <c r="E13087" s="50">
        <v>36186.239999999998</v>
      </c>
      <c r="F13087"/>
    </row>
    <row r="13088" spans="1:6" ht="24.95" customHeight="1" x14ac:dyDescent="0.2">
      <c r="A13088" s="27">
        <v>606766</v>
      </c>
      <c r="B13088" s="27" t="s">
        <v>176</v>
      </c>
      <c r="C13088" s="28" t="s">
        <v>16104</v>
      </c>
      <c r="D13088" s="27" t="s">
        <v>2</v>
      </c>
      <c r="E13088" s="50">
        <v>35879.57</v>
      </c>
      <c r="F13088"/>
    </row>
    <row r="13089" spans="1:6" ht="24.95" customHeight="1" x14ac:dyDescent="0.2">
      <c r="A13089" s="27">
        <v>607120</v>
      </c>
      <c r="B13089" s="27" t="s">
        <v>176</v>
      </c>
      <c r="C13089" s="28" t="s">
        <v>16105</v>
      </c>
      <c r="D13089" s="27" t="s">
        <v>2</v>
      </c>
      <c r="E13089" s="50">
        <v>36850.44</v>
      </c>
      <c r="F13089"/>
    </row>
    <row r="13090" spans="1:6" ht="24.95" customHeight="1" x14ac:dyDescent="0.2">
      <c r="A13090" s="27">
        <v>606768</v>
      </c>
      <c r="B13090" s="27" t="s">
        <v>176</v>
      </c>
      <c r="C13090" s="28" t="s">
        <v>16106</v>
      </c>
      <c r="D13090" s="27" t="s">
        <v>2</v>
      </c>
      <c r="E13090" s="50">
        <v>36527.49</v>
      </c>
      <c r="F13090"/>
    </row>
    <row r="13091" spans="1:6" ht="24.95" customHeight="1" x14ac:dyDescent="0.2">
      <c r="A13091" s="27">
        <v>607119</v>
      </c>
      <c r="B13091" s="27" t="s">
        <v>176</v>
      </c>
      <c r="C13091" s="28" t="s">
        <v>16107</v>
      </c>
      <c r="D13091" s="27" t="s">
        <v>2</v>
      </c>
      <c r="E13091" s="50">
        <v>42372.53</v>
      </c>
      <c r="F13091"/>
    </row>
    <row r="13092" spans="1:6" ht="24.95" customHeight="1" x14ac:dyDescent="0.2">
      <c r="A13092" s="27">
        <v>606767</v>
      </c>
      <c r="B13092" s="27" t="s">
        <v>176</v>
      </c>
      <c r="C13092" s="28" t="s">
        <v>16108</v>
      </c>
      <c r="D13092" s="27" t="s">
        <v>2</v>
      </c>
      <c r="E13092" s="50">
        <v>41978.69</v>
      </c>
      <c r="F13092"/>
    </row>
    <row r="13093" spans="1:6" ht="24.95" customHeight="1" x14ac:dyDescent="0.2">
      <c r="A13093" s="27">
        <v>607121</v>
      </c>
      <c r="B13093" s="27" t="s">
        <v>176</v>
      </c>
      <c r="C13093" s="28" t="s">
        <v>16109</v>
      </c>
      <c r="D13093" s="27" t="s">
        <v>2</v>
      </c>
      <c r="E13093" s="50">
        <v>39897.26</v>
      </c>
      <c r="F13093"/>
    </row>
    <row r="13094" spans="1:6" ht="24.95" customHeight="1" x14ac:dyDescent="0.2">
      <c r="A13094" s="27">
        <v>606769</v>
      </c>
      <c r="B13094" s="27" t="s">
        <v>176</v>
      </c>
      <c r="C13094" s="28" t="s">
        <v>16110</v>
      </c>
      <c r="D13094" s="27" t="s">
        <v>2</v>
      </c>
      <c r="E13094" s="50">
        <v>39529.07</v>
      </c>
      <c r="F13094"/>
    </row>
    <row r="13095" spans="1:6" ht="24.95" customHeight="1" x14ac:dyDescent="0.2">
      <c r="A13095" s="27">
        <v>607123</v>
      </c>
      <c r="B13095" s="27" t="s">
        <v>176</v>
      </c>
      <c r="C13095" s="28" t="s">
        <v>16111</v>
      </c>
      <c r="D13095" s="27" t="s">
        <v>2</v>
      </c>
      <c r="E13095" s="50">
        <v>39369.440000000002</v>
      </c>
      <c r="F13095"/>
    </row>
    <row r="13096" spans="1:6" ht="24.95" customHeight="1" x14ac:dyDescent="0.2">
      <c r="A13096" s="27">
        <v>606771</v>
      </c>
      <c r="B13096" s="27" t="s">
        <v>176</v>
      </c>
      <c r="C13096" s="28" t="s">
        <v>16112</v>
      </c>
      <c r="D13096" s="27" t="s">
        <v>2</v>
      </c>
      <c r="E13096" s="50">
        <v>39002.620000000003</v>
      </c>
      <c r="F13096"/>
    </row>
    <row r="13097" spans="1:6" ht="24.95" customHeight="1" x14ac:dyDescent="0.2">
      <c r="A13097" s="27">
        <v>607122</v>
      </c>
      <c r="B13097" s="27" t="s">
        <v>176</v>
      </c>
      <c r="C13097" s="28" t="s">
        <v>16113</v>
      </c>
      <c r="D13097" s="27" t="s">
        <v>2</v>
      </c>
      <c r="E13097" s="50">
        <v>43700.55</v>
      </c>
      <c r="F13097"/>
    </row>
    <row r="13098" spans="1:6" ht="24.95" customHeight="1" x14ac:dyDescent="0.2">
      <c r="A13098" s="27">
        <v>606770</v>
      </c>
      <c r="B13098" s="27" t="s">
        <v>176</v>
      </c>
      <c r="C13098" s="28" t="s">
        <v>16114</v>
      </c>
      <c r="D13098" s="27" t="s">
        <v>2</v>
      </c>
      <c r="E13098" s="50">
        <v>43277.51</v>
      </c>
      <c r="F13098"/>
    </row>
    <row r="13099" spans="1:6" ht="24.95" customHeight="1" x14ac:dyDescent="0.2">
      <c r="A13099" s="27">
        <v>607125</v>
      </c>
      <c r="B13099" s="27" t="s">
        <v>176</v>
      </c>
      <c r="C13099" s="28" t="s">
        <v>16115</v>
      </c>
      <c r="D13099" s="27" t="s">
        <v>2</v>
      </c>
      <c r="E13099" s="50">
        <v>40720.410000000003</v>
      </c>
      <c r="F13099"/>
    </row>
    <row r="13100" spans="1:6" ht="24.95" customHeight="1" x14ac:dyDescent="0.2">
      <c r="A13100" s="27">
        <v>606773</v>
      </c>
      <c r="B13100" s="27" t="s">
        <v>176</v>
      </c>
      <c r="C13100" s="28" t="s">
        <v>16116</v>
      </c>
      <c r="D13100" s="27" t="s">
        <v>2</v>
      </c>
      <c r="E13100" s="50">
        <v>40334.46</v>
      </c>
      <c r="F13100"/>
    </row>
    <row r="13101" spans="1:6" ht="24.95" customHeight="1" x14ac:dyDescent="0.2">
      <c r="A13101" s="27">
        <v>607124</v>
      </c>
      <c r="B13101" s="27" t="s">
        <v>176</v>
      </c>
      <c r="C13101" s="28" t="s">
        <v>16117</v>
      </c>
      <c r="D13101" s="27" t="s">
        <v>2</v>
      </c>
      <c r="E13101" s="50">
        <v>44357.440000000002</v>
      </c>
      <c r="F13101"/>
    </row>
    <row r="13102" spans="1:6" ht="24.95" customHeight="1" x14ac:dyDescent="0.2">
      <c r="A13102" s="27">
        <v>606772</v>
      </c>
      <c r="B13102" s="27" t="s">
        <v>176</v>
      </c>
      <c r="C13102" s="28" t="s">
        <v>16118</v>
      </c>
      <c r="D13102" s="27" t="s">
        <v>2</v>
      </c>
      <c r="E13102" s="50">
        <v>43920.85</v>
      </c>
      <c r="F13102"/>
    </row>
    <row r="13103" spans="1:6" ht="24.95" customHeight="1" x14ac:dyDescent="0.2">
      <c r="A13103" s="27">
        <v>607126</v>
      </c>
      <c r="B13103" s="27" t="s">
        <v>176</v>
      </c>
      <c r="C13103" s="28" t="s">
        <v>16119</v>
      </c>
      <c r="D13103" s="27" t="s">
        <v>2</v>
      </c>
      <c r="E13103" s="50">
        <v>45599.58</v>
      </c>
      <c r="F13103"/>
    </row>
    <row r="13104" spans="1:6" ht="24.95" customHeight="1" x14ac:dyDescent="0.2">
      <c r="A13104" s="27">
        <v>606774</v>
      </c>
      <c r="B13104" s="27" t="s">
        <v>176</v>
      </c>
      <c r="C13104" s="28" t="s">
        <v>16120</v>
      </c>
      <c r="D13104" s="27" t="s">
        <v>2</v>
      </c>
      <c r="E13104" s="50">
        <v>45141.96</v>
      </c>
      <c r="F13104"/>
    </row>
    <row r="13105" spans="1:6" ht="24.95" customHeight="1" x14ac:dyDescent="0.2">
      <c r="A13105" s="27">
        <v>607127</v>
      </c>
      <c r="B13105" s="27" t="s">
        <v>176</v>
      </c>
      <c r="C13105" s="28" t="s">
        <v>16121</v>
      </c>
      <c r="D13105" s="27" t="s">
        <v>2</v>
      </c>
      <c r="E13105" s="50">
        <v>41976.75</v>
      </c>
      <c r="F13105"/>
    </row>
    <row r="13106" spans="1:6" ht="24.95" customHeight="1" x14ac:dyDescent="0.2">
      <c r="A13106" s="27">
        <v>606775</v>
      </c>
      <c r="B13106" s="27" t="s">
        <v>176</v>
      </c>
      <c r="C13106" s="28" t="s">
        <v>16122</v>
      </c>
      <c r="D13106" s="27" t="s">
        <v>2</v>
      </c>
      <c r="E13106" s="50">
        <v>41567.599999999999</v>
      </c>
      <c r="F13106"/>
    </row>
    <row r="13107" spans="1:6" ht="24.95" customHeight="1" x14ac:dyDescent="0.2">
      <c r="A13107" s="27">
        <v>607129</v>
      </c>
      <c r="B13107" s="27" t="s">
        <v>176</v>
      </c>
      <c r="C13107" s="28" t="s">
        <v>16123</v>
      </c>
      <c r="D13107" s="27" t="s">
        <v>2</v>
      </c>
      <c r="E13107" s="50">
        <v>43930.31</v>
      </c>
      <c r="F13107"/>
    </row>
    <row r="13108" spans="1:6" ht="24.95" customHeight="1" x14ac:dyDescent="0.2">
      <c r="A13108" s="27">
        <v>606777</v>
      </c>
      <c r="B13108" s="27" t="s">
        <v>176</v>
      </c>
      <c r="C13108" s="28" t="s">
        <v>16124</v>
      </c>
      <c r="D13108" s="27" t="s">
        <v>2</v>
      </c>
      <c r="E13108" s="50">
        <v>43482.23</v>
      </c>
      <c r="F13108"/>
    </row>
    <row r="13109" spans="1:6" ht="24.95" customHeight="1" x14ac:dyDescent="0.2">
      <c r="A13109" s="27">
        <v>607128</v>
      </c>
      <c r="B13109" s="27" t="s">
        <v>176</v>
      </c>
      <c r="C13109" s="28" t="s">
        <v>16125</v>
      </c>
      <c r="D13109" s="27" t="s">
        <v>2</v>
      </c>
      <c r="E13109" s="50">
        <v>48334.64</v>
      </c>
      <c r="F13109"/>
    </row>
    <row r="13110" spans="1:6" ht="24.95" customHeight="1" x14ac:dyDescent="0.2">
      <c r="A13110" s="27">
        <v>606776</v>
      </c>
      <c r="B13110" s="27" t="s">
        <v>176</v>
      </c>
      <c r="C13110" s="28" t="s">
        <v>16126</v>
      </c>
      <c r="D13110" s="27" t="s">
        <v>2</v>
      </c>
      <c r="E13110" s="50">
        <v>47811.09</v>
      </c>
      <c r="F13110"/>
    </row>
    <row r="13111" spans="1:6" ht="24.95" customHeight="1" x14ac:dyDescent="0.2">
      <c r="A13111" s="27">
        <v>607130</v>
      </c>
      <c r="B13111" s="27" t="s">
        <v>176</v>
      </c>
      <c r="C13111" s="28" t="s">
        <v>16127</v>
      </c>
      <c r="D13111" s="27" t="s">
        <v>2</v>
      </c>
      <c r="E13111" s="50">
        <v>51510.46</v>
      </c>
      <c r="F13111"/>
    </row>
    <row r="13112" spans="1:6" ht="24.95" customHeight="1" x14ac:dyDescent="0.2">
      <c r="A13112" s="27">
        <v>606778</v>
      </c>
      <c r="B13112" s="27" t="s">
        <v>176</v>
      </c>
      <c r="C13112" s="28" t="s">
        <v>16128</v>
      </c>
      <c r="D13112" s="27" t="s">
        <v>2</v>
      </c>
      <c r="E13112" s="50">
        <v>50935</v>
      </c>
      <c r="F13112"/>
    </row>
    <row r="13113" spans="1:6" ht="24.95" customHeight="1" x14ac:dyDescent="0.2">
      <c r="A13113" s="27">
        <v>607131</v>
      </c>
      <c r="B13113" s="27" t="s">
        <v>176</v>
      </c>
      <c r="C13113" s="28" t="s">
        <v>16129</v>
      </c>
      <c r="D13113" s="27" t="s">
        <v>2</v>
      </c>
      <c r="E13113" s="50">
        <v>48363.47</v>
      </c>
      <c r="F13113"/>
    </row>
    <row r="13114" spans="1:6" ht="24.95" customHeight="1" x14ac:dyDescent="0.2">
      <c r="A13114" s="27">
        <v>606779</v>
      </c>
      <c r="B13114" s="27" t="s">
        <v>176</v>
      </c>
      <c r="C13114" s="28" t="s">
        <v>16130</v>
      </c>
      <c r="D13114" s="27" t="s">
        <v>2</v>
      </c>
      <c r="E13114" s="50">
        <v>47854.37</v>
      </c>
      <c r="F13114"/>
    </row>
    <row r="13115" spans="1:6" ht="24.95" customHeight="1" x14ac:dyDescent="0.2">
      <c r="A13115" s="27">
        <v>607133</v>
      </c>
      <c r="B13115" s="27" t="s">
        <v>176</v>
      </c>
      <c r="C13115" s="28" t="s">
        <v>16131</v>
      </c>
      <c r="D13115" s="27" t="s">
        <v>2</v>
      </c>
      <c r="E13115" s="50">
        <v>49104.69</v>
      </c>
      <c r="F13115"/>
    </row>
    <row r="13116" spans="1:6" ht="24.95" customHeight="1" x14ac:dyDescent="0.2">
      <c r="A13116" s="27">
        <v>606781</v>
      </c>
      <c r="B13116" s="27" t="s">
        <v>176</v>
      </c>
      <c r="C13116" s="28" t="s">
        <v>16132</v>
      </c>
      <c r="D13116" s="27" t="s">
        <v>2</v>
      </c>
      <c r="E13116" s="50">
        <v>48580.28</v>
      </c>
      <c r="F13116"/>
    </row>
    <row r="13117" spans="1:6" ht="24.95" customHeight="1" x14ac:dyDescent="0.2">
      <c r="A13117" s="27">
        <v>607132</v>
      </c>
      <c r="B13117" s="27" t="s">
        <v>176</v>
      </c>
      <c r="C13117" s="28" t="s">
        <v>16133</v>
      </c>
      <c r="D13117" s="27" t="s">
        <v>2</v>
      </c>
      <c r="E13117" s="50">
        <v>53523.17</v>
      </c>
      <c r="F13117"/>
    </row>
    <row r="13118" spans="1:6" ht="24.95" customHeight="1" x14ac:dyDescent="0.2">
      <c r="A13118" s="27">
        <v>606780</v>
      </c>
      <c r="B13118" s="27" t="s">
        <v>176</v>
      </c>
      <c r="C13118" s="28" t="s">
        <v>16134</v>
      </c>
      <c r="D13118" s="27" t="s">
        <v>2</v>
      </c>
      <c r="E13118" s="50">
        <v>52907.37</v>
      </c>
      <c r="F13118"/>
    </row>
    <row r="13119" spans="1:6" ht="24.95" customHeight="1" x14ac:dyDescent="0.2">
      <c r="A13119" s="27">
        <v>607134</v>
      </c>
      <c r="B13119" s="27" t="s">
        <v>176</v>
      </c>
      <c r="C13119" s="28" t="s">
        <v>16135</v>
      </c>
      <c r="D13119" s="27" t="s">
        <v>2</v>
      </c>
      <c r="E13119" s="50">
        <v>53004</v>
      </c>
      <c r="F13119"/>
    </row>
    <row r="13120" spans="1:6" ht="24.95" customHeight="1" x14ac:dyDescent="0.2">
      <c r="A13120" s="27">
        <v>606782</v>
      </c>
      <c r="B13120" s="27" t="s">
        <v>176</v>
      </c>
      <c r="C13120" s="28" t="s">
        <v>16136</v>
      </c>
      <c r="D13120" s="27" t="s">
        <v>2</v>
      </c>
      <c r="E13120" s="50">
        <v>52402.28</v>
      </c>
      <c r="F13120"/>
    </row>
    <row r="13121" spans="1:6" ht="24.95" customHeight="1" x14ac:dyDescent="0.2">
      <c r="A13121" s="27">
        <v>607136</v>
      </c>
      <c r="B13121" s="27" t="s">
        <v>176</v>
      </c>
      <c r="C13121" s="28" t="s">
        <v>16137</v>
      </c>
      <c r="D13121" s="27" t="s">
        <v>2</v>
      </c>
      <c r="E13121" s="50">
        <v>52299.71</v>
      </c>
      <c r="F13121"/>
    </row>
    <row r="13122" spans="1:6" ht="24.95" customHeight="1" x14ac:dyDescent="0.2">
      <c r="A13122" s="27">
        <v>606784</v>
      </c>
      <c r="B13122" s="27" t="s">
        <v>176</v>
      </c>
      <c r="C13122" s="28" t="s">
        <v>16138</v>
      </c>
      <c r="D13122" s="27" t="s">
        <v>2</v>
      </c>
      <c r="E13122" s="50">
        <v>51717.21</v>
      </c>
      <c r="F13122"/>
    </row>
    <row r="13123" spans="1:6" ht="24.95" customHeight="1" x14ac:dyDescent="0.2">
      <c r="A13123" s="27">
        <v>607135</v>
      </c>
      <c r="B13123" s="27" t="s">
        <v>176</v>
      </c>
      <c r="C13123" s="28" t="s">
        <v>16139</v>
      </c>
      <c r="D13123" s="27" t="s">
        <v>2</v>
      </c>
      <c r="E13123" s="50">
        <v>58381.51</v>
      </c>
      <c r="F13123"/>
    </row>
    <row r="13124" spans="1:6" ht="24.95" customHeight="1" x14ac:dyDescent="0.2">
      <c r="A13124" s="27">
        <v>606783</v>
      </c>
      <c r="B13124" s="27" t="s">
        <v>176</v>
      </c>
      <c r="C13124" s="28" t="s">
        <v>16140</v>
      </c>
      <c r="D13124" s="27" t="s">
        <v>2</v>
      </c>
      <c r="E13124" s="50">
        <v>57706.23</v>
      </c>
      <c r="F13124"/>
    </row>
    <row r="13125" spans="1:6" ht="24.95" customHeight="1" x14ac:dyDescent="0.2">
      <c r="A13125" s="27">
        <v>607138</v>
      </c>
      <c r="B13125" s="27" t="s">
        <v>176</v>
      </c>
      <c r="C13125" s="28" t="s">
        <v>16141</v>
      </c>
      <c r="D13125" s="27" t="s">
        <v>2</v>
      </c>
      <c r="E13125" s="50">
        <v>53200.03</v>
      </c>
      <c r="F13125"/>
    </row>
    <row r="13126" spans="1:6" ht="24.95" customHeight="1" x14ac:dyDescent="0.2">
      <c r="A13126" s="27">
        <v>606786</v>
      </c>
      <c r="B13126" s="27" t="s">
        <v>176</v>
      </c>
      <c r="C13126" s="28" t="s">
        <v>16142</v>
      </c>
      <c r="D13126" s="27" t="s">
        <v>2</v>
      </c>
      <c r="E13126" s="50">
        <v>52579.5</v>
      </c>
      <c r="F13126"/>
    </row>
    <row r="13127" spans="1:6" ht="24.95" customHeight="1" x14ac:dyDescent="0.2">
      <c r="A13127" s="27">
        <v>606842</v>
      </c>
      <c r="B13127" s="27" t="s">
        <v>176</v>
      </c>
      <c r="C13127" s="28" t="s">
        <v>16143</v>
      </c>
      <c r="D13127" s="27" t="s">
        <v>2</v>
      </c>
      <c r="E13127" s="50">
        <v>66166.94</v>
      </c>
      <c r="F13127"/>
    </row>
    <row r="13128" spans="1:6" ht="24.95" customHeight="1" x14ac:dyDescent="0.2">
      <c r="A13128" s="27">
        <v>606832</v>
      </c>
      <c r="B13128" s="27" t="s">
        <v>176</v>
      </c>
      <c r="C13128" s="28" t="s">
        <v>16144</v>
      </c>
      <c r="D13128" s="27" t="s">
        <v>2</v>
      </c>
      <c r="E13128" s="50">
        <v>65815.05</v>
      </c>
      <c r="F13128"/>
    </row>
    <row r="13129" spans="1:6" ht="24.95" customHeight="1" x14ac:dyDescent="0.2">
      <c r="A13129" s="27">
        <v>606843</v>
      </c>
      <c r="B13129" s="27" t="s">
        <v>176</v>
      </c>
      <c r="C13129" s="28" t="s">
        <v>16145</v>
      </c>
      <c r="D13129" s="27" t="s">
        <v>2</v>
      </c>
      <c r="E13129" s="50">
        <v>68759.62</v>
      </c>
      <c r="F13129"/>
    </row>
    <row r="13130" spans="1:6" ht="24.95" customHeight="1" x14ac:dyDescent="0.2">
      <c r="A13130" s="27">
        <v>606833</v>
      </c>
      <c r="B13130" s="27" t="s">
        <v>176</v>
      </c>
      <c r="C13130" s="28" t="s">
        <v>16146</v>
      </c>
      <c r="D13130" s="27" t="s">
        <v>2</v>
      </c>
      <c r="E13130" s="50">
        <v>68389.89</v>
      </c>
      <c r="F13130"/>
    </row>
    <row r="13131" spans="1:6" ht="24.95" customHeight="1" x14ac:dyDescent="0.2">
      <c r="A13131" s="27">
        <v>606845</v>
      </c>
      <c r="B13131" s="27" t="s">
        <v>176</v>
      </c>
      <c r="C13131" s="28" t="s">
        <v>16147</v>
      </c>
      <c r="D13131" s="27" t="s">
        <v>2</v>
      </c>
      <c r="E13131" s="50">
        <v>71306.09</v>
      </c>
      <c r="F13131"/>
    </row>
    <row r="13132" spans="1:6" ht="24.95" customHeight="1" x14ac:dyDescent="0.2">
      <c r="A13132" s="27">
        <v>606835</v>
      </c>
      <c r="B13132" s="27" t="s">
        <v>176</v>
      </c>
      <c r="C13132" s="28" t="s">
        <v>16148</v>
      </c>
      <c r="D13132" s="27" t="s">
        <v>2</v>
      </c>
      <c r="E13132" s="50">
        <v>70937.570000000007</v>
      </c>
      <c r="F13132"/>
    </row>
    <row r="13133" spans="1:6" ht="24.95" customHeight="1" x14ac:dyDescent="0.2">
      <c r="A13133" s="27">
        <v>606844</v>
      </c>
      <c r="B13133" s="27" t="s">
        <v>176</v>
      </c>
      <c r="C13133" s="28" t="s">
        <v>16149</v>
      </c>
      <c r="D13133" s="27" t="s">
        <v>2</v>
      </c>
      <c r="E13133" s="50">
        <v>69830.3</v>
      </c>
      <c r="F13133"/>
    </row>
    <row r="13134" spans="1:6" ht="24.95" customHeight="1" x14ac:dyDescent="0.2">
      <c r="A13134" s="27">
        <v>606834</v>
      </c>
      <c r="B13134" s="27" t="s">
        <v>176</v>
      </c>
      <c r="C13134" s="28" t="s">
        <v>16150</v>
      </c>
      <c r="D13134" s="27" t="s">
        <v>2</v>
      </c>
      <c r="E13134" s="50">
        <v>69450.98</v>
      </c>
      <c r="F13134"/>
    </row>
    <row r="13135" spans="1:6" ht="24.95" customHeight="1" x14ac:dyDescent="0.2">
      <c r="A13135" s="27">
        <v>606847</v>
      </c>
      <c r="B13135" s="27" t="s">
        <v>176</v>
      </c>
      <c r="C13135" s="28" t="s">
        <v>16151</v>
      </c>
      <c r="D13135" s="27" t="s">
        <v>2</v>
      </c>
      <c r="E13135" s="50">
        <v>74560.78</v>
      </c>
      <c r="F13135"/>
    </row>
    <row r="13136" spans="1:6" ht="24.95" customHeight="1" x14ac:dyDescent="0.2">
      <c r="A13136" s="27">
        <v>606837</v>
      </c>
      <c r="B13136" s="27" t="s">
        <v>176</v>
      </c>
      <c r="C13136" s="28" t="s">
        <v>16152</v>
      </c>
      <c r="D13136" s="27" t="s">
        <v>2</v>
      </c>
      <c r="E13136" s="50">
        <v>74146.179999999993</v>
      </c>
      <c r="F13136"/>
    </row>
    <row r="13137" spans="1:6" ht="24.95" customHeight="1" x14ac:dyDescent="0.2">
      <c r="A13137" s="27">
        <v>606846</v>
      </c>
      <c r="B13137" s="27" t="s">
        <v>176</v>
      </c>
      <c r="C13137" s="28" t="s">
        <v>16153</v>
      </c>
      <c r="D13137" s="27" t="s">
        <v>2</v>
      </c>
      <c r="E13137" s="50">
        <v>76392.72</v>
      </c>
      <c r="F13137"/>
    </row>
    <row r="13138" spans="1:6" ht="24.95" customHeight="1" x14ac:dyDescent="0.2">
      <c r="A13138" s="27">
        <v>606836</v>
      </c>
      <c r="B13138" s="27" t="s">
        <v>176</v>
      </c>
      <c r="C13138" s="28" t="s">
        <v>16154</v>
      </c>
      <c r="D13138" s="27" t="s">
        <v>2</v>
      </c>
      <c r="E13138" s="50">
        <v>75973.570000000007</v>
      </c>
      <c r="F13138"/>
    </row>
    <row r="13139" spans="1:6" ht="24.95" customHeight="1" x14ac:dyDescent="0.2">
      <c r="A13139" s="27">
        <v>606848</v>
      </c>
      <c r="B13139" s="27" t="s">
        <v>176</v>
      </c>
      <c r="C13139" s="28" t="s">
        <v>16155</v>
      </c>
      <c r="D13139" s="27" t="s">
        <v>2</v>
      </c>
      <c r="E13139" s="50">
        <v>76788.570000000007</v>
      </c>
      <c r="F13139"/>
    </row>
    <row r="13140" spans="1:6" ht="24.95" customHeight="1" x14ac:dyDescent="0.2">
      <c r="A13140" s="27">
        <v>606838</v>
      </c>
      <c r="B13140" s="27" t="s">
        <v>176</v>
      </c>
      <c r="C13140" s="28" t="s">
        <v>16156</v>
      </c>
      <c r="D13140" s="27" t="s">
        <v>2</v>
      </c>
      <c r="E13140" s="50">
        <v>76352.62</v>
      </c>
      <c r="F13140"/>
    </row>
    <row r="13141" spans="1:6" ht="24.95" customHeight="1" x14ac:dyDescent="0.2">
      <c r="A13141" s="27">
        <v>606849</v>
      </c>
      <c r="B13141" s="27" t="s">
        <v>176</v>
      </c>
      <c r="C13141" s="28" t="s">
        <v>16157</v>
      </c>
      <c r="D13141" s="27" t="s">
        <v>2</v>
      </c>
      <c r="E13141" s="50">
        <v>81443.69</v>
      </c>
      <c r="F13141"/>
    </row>
    <row r="13142" spans="1:6" ht="24.95" customHeight="1" x14ac:dyDescent="0.2">
      <c r="A13142" s="27">
        <v>606839</v>
      </c>
      <c r="B13142" s="27" t="s">
        <v>176</v>
      </c>
      <c r="C13142" s="28" t="s">
        <v>16158</v>
      </c>
      <c r="D13142" s="27" t="s">
        <v>2</v>
      </c>
      <c r="E13142" s="50">
        <v>81018.45</v>
      </c>
      <c r="F13142"/>
    </row>
    <row r="13143" spans="1:6" ht="24.95" customHeight="1" x14ac:dyDescent="0.2">
      <c r="A13143" s="27">
        <v>606850</v>
      </c>
      <c r="B13143" s="27" t="s">
        <v>176</v>
      </c>
      <c r="C13143" s="28" t="s">
        <v>16159</v>
      </c>
      <c r="D13143" s="27" t="s">
        <v>2</v>
      </c>
      <c r="E13143" s="50">
        <v>83677.429999999993</v>
      </c>
      <c r="F13143"/>
    </row>
    <row r="13144" spans="1:6" ht="24.95" customHeight="1" x14ac:dyDescent="0.2">
      <c r="A13144" s="27">
        <v>606840</v>
      </c>
      <c r="B13144" s="27" t="s">
        <v>176</v>
      </c>
      <c r="C13144" s="28" t="s">
        <v>16160</v>
      </c>
      <c r="D13144" s="27" t="s">
        <v>2</v>
      </c>
      <c r="E13144" s="50">
        <v>83212.45</v>
      </c>
      <c r="F13144"/>
    </row>
    <row r="13145" spans="1:6" ht="24.95" customHeight="1" x14ac:dyDescent="0.2">
      <c r="A13145" s="27">
        <v>606851</v>
      </c>
      <c r="B13145" s="27" t="s">
        <v>176</v>
      </c>
      <c r="C13145" s="28" t="s">
        <v>16161</v>
      </c>
      <c r="D13145" s="27" t="s">
        <v>2</v>
      </c>
      <c r="E13145" s="50">
        <v>84521.49</v>
      </c>
      <c r="F13145"/>
    </row>
    <row r="13146" spans="1:6" ht="24.95" customHeight="1" x14ac:dyDescent="0.2">
      <c r="A13146" s="27">
        <v>606841</v>
      </c>
      <c r="B13146" s="27" t="s">
        <v>176</v>
      </c>
      <c r="C13146" s="28" t="s">
        <v>16162</v>
      </c>
      <c r="D13146" s="27" t="s">
        <v>2</v>
      </c>
      <c r="E13146" s="50">
        <v>84076.3</v>
      </c>
      <c r="F13146"/>
    </row>
    <row r="13147" spans="1:6" ht="24.95" customHeight="1" x14ac:dyDescent="0.2">
      <c r="A13147" s="27">
        <v>605604</v>
      </c>
      <c r="B13147" s="27" t="s">
        <v>176</v>
      </c>
      <c r="C13147" s="28" t="s">
        <v>16163</v>
      </c>
      <c r="D13147" s="27" t="s">
        <v>29</v>
      </c>
      <c r="E13147" s="50">
        <v>283.69</v>
      </c>
      <c r="F13147"/>
    </row>
    <row r="13148" spans="1:6" ht="24.95" customHeight="1" x14ac:dyDescent="0.2">
      <c r="A13148" s="27">
        <v>605695</v>
      </c>
      <c r="B13148" s="27" t="s">
        <v>176</v>
      </c>
      <c r="C13148" s="28" t="s">
        <v>16164</v>
      </c>
      <c r="D13148" s="27" t="s">
        <v>2</v>
      </c>
      <c r="E13148" s="50">
        <v>1574.98</v>
      </c>
      <c r="F13148"/>
    </row>
    <row r="13149" spans="1:6" ht="24.95" customHeight="1" x14ac:dyDescent="0.2">
      <c r="A13149" s="27">
        <v>605607</v>
      </c>
      <c r="B13149" s="27" t="s">
        <v>176</v>
      </c>
      <c r="C13149" s="28" t="s">
        <v>16165</v>
      </c>
      <c r="D13149" s="27" t="s">
        <v>2</v>
      </c>
      <c r="E13149" s="50">
        <v>1546.54</v>
      </c>
      <c r="F13149"/>
    </row>
    <row r="13150" spans="1:6" ht="24.95" customHeight="1" x14ac:dyDescent="0.2">
      <c r="A13150" s="27">
        <v>605696</v>
      </c>
      <c r="B13150" s="27" t="s">
        <v>176</v>
      </c>
      <c r="C13150" s="28" t="s">
        <v>16166</v>
      </c>
      <c r="D13150" s="27" t="s">
        <v>2</v>
      </c>
      <c r="E13150" s="50">
        <v>1812.37</v>
      </c>
      <c r="F13150"/>
    </row>
    <row r="13151" spans="1:6" ht="24.95" customHeight="1" x14ac:dyDescent="0.2">
      <c r="A13151" s="27">
        <v>605608</v>
      </c>
      <c r="B13151" s="27" t="s">
        <v>176</v>
      </c>
      <c r="C13151" s="28" t="s">
        <v>16167</v>
      </c>
      <c r="D13151" s="27" t="s">
        <v>2</v>
      </c>
      <c r="E13151" s="50">
        <v>1782.16</v>
      </c>
      <c r="F13151"/>
    </row>
    <row r="13152" spans="1:6" ht="24.95" customHeight="1" x14ac:dyDescent="0.2">
      <c r="A13152" s="27">
        <v>605697</v>
      </c>
      <c r="B13152" s="27" t="s">
        <v>176</v>
      </c>
      <c r="C13152" s="28" t="s">
        <v>16168</v>
      </c>
      <c r="D13152" s="27" t="s">
        <v>2</v>
      </c>
      <c r="E13152" s="50">
        <v>2049.8000000000002</v>
      </c>
      <c r="F13152"/>
    </row>
    <row r="13153" spans="1:6" ht="24.95" customHeight="1" x14ac:dyDescent="0.2">
      <c r="A13153" s="27">
        <v>605609</v>
      </c>
      <c r="B13153" s="27" t="s">
        <v>176</v>
      </c>
      <c r="C13153" s="28" t="s">
        <v>16169</v>
      </c>
      <c r="D13153" s="27" t="s">
        <v>2</v>
      </c>
      <c r="E13153" s="50">
        <v>2017.81</v>
      </c>
      <c r="F13153"/>
    </row>
    <row r="13154" spans="1:6" ht="24.95" customHeight="1" x14ac:dyDescent="0.2">
      <c r="A13154" s="27">
        <v>605698</v>
      </c>
      <c r="B13154" s="27" t="s">
        <v>176</v>
      </c>
      <c r="C13154" s="28" t="s">
        <v>16170</v>
      </c>
      <c r="D13154" s="27" t="s">
        <v>2</v>
      </c>
      <c r="E13154" s="50">
        <v>2241.02</v>
      </c>
      <c r="F13154"/>
    </row>
    <row r="13155" spans="1:6" ht="24.95" customHeight="1" x14ac:dyDescent="0.2">
      <c r="A13155" s="27">
        <v>605610</v>
      </c>
      <c r="B13155" s="27" t="s">
        <v>176</v>
      </c>
      <c r="C13155" s="28" t="s">
        <v>16171</v>
      </c>
      <c r="D13155" s="27" t="s">
        <v>2</v>
      </c>
      <c r="E13155" s="50">
        <v>2207.25</v>
      </c>
      <c r="F13155"/>
    </row>
    <row r="13156" spans="1:6" ht="24.95" customHeight="1" x14ac:dyDescent="0.2">
      <c r="A13156" s="27">
        <v>605699</v>
      </c>
      <c r="B13156" s="27" t="s">
        <v>176</v>
      </c>
      <c r="C13156" s="28" t="s">
        <v>16172</v>
      </c>
      <c r="D13156" s="27" t="s">
        <v>2</v>
      </c>
      <c r="E13156" s="50">
        <v>2478.37</v>
      </c>
      <c r="F13156"/>
    </row>
    <row r="13157" spans="1:6" ht="24.95" customHeight="1" x14ac:dyDescent="0.2">
      <c r="A13157" s="27">
        <v>605611</v>
      </c>
      <c r="B13157" s="27" t="s">
        <v>176</v>
      </c>
      <c r="C13157" s="28" t="s">
        <v>16173</v>
      </c>
      <c r="D13157" s="27" t="s">
        <v>2</v>
      </c>
      <c r="E13157" s="50">
        <v>2442.8200000000002</v>
      </c>
      <c r="F13157"/>
    </row>
    <row r="13158" spans="1:6" ht="24.95" customHeight="1" x14ac:dyDescent="0.2">
      <c r="A13158" s="27">
        <v>605700</v>
      </c>
      <c r="B13158" s="27" t="s">
        <v>176</v>
      </c>
      <c r="C13158" s="28" t="s">
        <v>16174</v>
      </c>
      <c r="D13158" s="27" t="s">
        <v>2</v>
      </c>
      <c r="E13158" s="50">
        <v>2808.34</v>
      </c>
      <c r="F13158"/>
    </row>
    <row r="13159" spans="1:6" ht="24.95" customHeight="1" x14ac:dyDescent="0.2">
      <c r="A13159" s="27">
        <v>605612</v>
      </c>
      <c r="B13159" s="27" t="s">
        <v>176</v>
      </c>
      <c r="C13159" s="28" t="s">
        <v>16175</v>
      </c>
      <c r="D13159" s="27" t="s">
        <v>2</v>
      </c>
      <c r="E13159" s="50">
        <v>2771.01</v>
      </c>
      <c r="F13159"/>
    </row>
    <row r="13160" spans="1:6" ht="24.95" customHeight="1" x14ac:dyDescent="0.2">
      <c r="A13160" s="27">
        <v>605701</v>
      </c>
      <c r="B13160" s="27" t="s">
        <v>176</v>
      </c>
      <c r="C13160" s="28" t="s">
        <v>16176</v>
      </c>
      <c r="D13160" s="27" t="s">
        <v>2</v>
      </c>
      <c r="E13160" s="50">
        <v>2999.5</v>
      </c>
      <c r="F13160"/>
    </row>
    <row r="13161" spans="1:6" ht="24.95" customHeight="1" x14ac:dyDescent="0.2">
      <c r="A13161" s="27">
        <v>605613</v>
      </c>
      <c r="B13161" s="27" t="s">
        <v>176</v>
      </c>
      <c r="C13161" s="28" t="s">
        <v>16177</v>
      </c>
      <c r="D13161" s="27" t="s">
        <v>2</v>
      </c>
      <c r="E13161" s="50">
        <v>2960.4</v>
      </c>
      <c r="F13161"/>
    </row>
    <row r="13162" spans="1:6" ht="24.95" customHeight="1" x14ac:dyDescent="0.2">
      <c r="A13162" s="27">
        <v>605702</v>
      </c>
      <c r="B13162" s="27" t="s">
        <v>176</v>
      </c>
      <c r="C13162" s="28" t="s">
        <v>16178</v>
      </c>
      <c r="D13162" s="27" t="s">
        <v>2</v>
      </c>
      <c r="E13162" s="50">
        <v>3277.83</v>
      </c>
      <c r="F13162"/>
    </row>
    <row r="13163" spans="1:6" ht="24.95" customHeight="1" x14ac:dyDescent="0.2">
      <c r="A13163" s="27">
        <v>605614</v>
      </c>
      <c r="B13163" s="27" t="s">
        <v>176</v>
      </c>
      <c r="C13163" s="28" t="s">
        <v>16179</v>
      </c>
      <c r="D13163" s="27" t="s">
        <v>2</v>
      </c>
      <c r="E13163" s="50">
        <v>3216.51</v>
      </c>
      <c r="F13163"/>
    </row>
    <row r="13164" spans="1:6" ht="24.95" customHeight="1" x14ac:dyDescent="0.2">
      <c r="A13164" s="27">
        <v>605703</v>
      </c>
      <c r="B13164" s="27" t="s">
        <v>176</v>
      </c>
      <c r="C13164" s="28" t="s">
        <v>16180</v>
      </c>
      <c r="D13164" s="27" t="s">
        <v>2</v>
      </c>
      <c r="E13164" s="50">
        <v>3473.65</v>
      </c>
      <c r="F13164"/>
    </row>
    <row r="13165" spans="1:6" ht="24.95" customHeight="1" x14ac:dyDescent="0.2">
      <c r="A13165" s="27">
        <v>605615</v>
      </c>
      <c r="B13165" s="27" t="s">
        <v>176</v>
      </c>
      <c r="C13165" s="28" t="s">
        <v>16181</v>
      </c>
      <c r="D13165" s="27" t="s">
        <v>2</v>
      </c>
      <c r="E13165" s="50">
        <v>3409.66</v>
      </c>
      <c r="F13165"/>
    </row>
    <row r="13166" spans="1:6" ht="24.95" customHeight="1" x14ac:dyDescent="0.2">
      <c r="A13166" s="27">
        <v>605704</v>
      </c>
      <c r="B13166" s="27" t="s">
        <v>176</v>
      </c>
      <c r="C13166" s="28" t="s">
        <v>16182</v>
      </c>
      <c r="D13166" s="27" t="s">
        <v>2</v>
      </c>
      <c r="E13166" s="50">
        <v>3716.4</v>
      </c>
      <c r="F13166"/>
    </row>
    <row r="13167" spans="1:6" ht="24.95" customHeight="1" x14ac:dyDescent="0.2">
      <c r="A13167" s="27">
        <v>605616</v>
      </c>
      <c r="B13167" s="27" t="s">
        <v>176</v>
      </c>
      <c r="C13167" s="28" t="s">
        <v>16183</v>
      </c>
      <c r="D13167" s="27" t="s">
        <v>2</v>
      </c>
      <c r="E13167" s="50">
        <v>3649.75</v>
      </c>
      <c r="F13167"/>
    </row>
    <row r="13168" spans="1:6" ht="24.95" customHeight="1" x14ac:dyDescent="0.2">
      <c r="A13168" s="27">
        <v>605705</v>
      </c>
      <c r="B13168" s="27" t="s">
        <v>176</v>
      </c>
      <c r="C13168" s="28" t="s">
        <v>16184</v>
      </c>
      <c r="D13168" s="27" t="s">
        <v>2</v>
      </c>
      <c r="E13168" s="50">
        <v>3963.26</v>
      </c>
      <c r="F13168"/>
    </row>
    <row r="13169" spans="1:6" ht="24.95" customHeight="1" x14ac:dyDescent="0.2">
      <c r="A13169" s="27">
        <v>605617</v>
      </c>
      <c r="B13169" s="27" t="s">
        <v>176</v>
      </c>
      <c r="C13169" s="28" t="s">
        <v>16185</v>
      </c>
      <c r="D13169" s="27" t="s">
        <v>2</v>
      </c>
      <c r="E13169" s="50">
        <v>3893.95</v>
      </c>
      <c r="F13169"/>
    </row>
    <row r="13170" spans="1:6" ht="24.95" customHeight="1" x14ac:dyDescent="0.2">
      <c r="A13170" s="27">
        <v>605706</v>
      </c>
      <c r="B13170" s="27" t="s">
        <v>176</v>
      </c>
      <c r="C13170" s="28" t="s">
        <v>16186</v>
      </c>
      <c r="D13170" s="27" t="s">
        <v>2</v>
      </c>
      <c r="E13170" s="50">
        <v>4165.37</v>
      </c>
      <c r="F13170"/>
    </row>
    <row r="13171" spans="1:6" ht="24.95" customHeight="1" x14ac:dyDescent="0.2">
      <c r="A13171" s="27">
        <v>605618</v>
      </c>
      <c r="B13171" s="27" t="s">
        <v>176</v>
      </c>
      <c r="C13171" s="28" t="s">
        <v>16187</v>
      </c>
      <c r="D13171" s="27" t="s">
        <v>2</v>
      </c>
      <c r="E13171" s="50">
        <v>4093.39</v>
      </c>
      <c r="F13171"/>
    </row>
    <row r="13172" spans="1:6" ht="24.95" customHeight="1" x14ac:dyDescent="0.2">
      <c r="A13172" s="27">
        <v>605707</v>
      </c>
      <c r="B13172" s="27" t="s">
        <v>176</v>
      </c>
      <c r="C13172" s="28" t="s">
        <v>16188</v>
      </c>
      <c r="D13172" s="27" t="s">
        <v>2</v>
      </c>
      <c r="E13172" s="50">
        <v>4626.04</v>
      </c>
      <c r="F13172"/>
    </row>
    <row r="13173" spans="1:6" ht="24.95" customHeight="1" x14ac:dyDescent="0.2">
      <c r="A13173" s="27">
        <v>605619</v>
      </c>
      <c r="B13173" s="27" t="s">
        <v>176</v>
      </c>
      <c r="C13173" s="28" t="s">
        <v>16189</v>
      </c>
      <c r="D13173" s="27" t="s">
        <v>2</v>
      </c>
      <c r="E13173" s="50">
        <v>4551.3900000000003</v>
      </c>
      <c r="F13173"/>
    </row>
    <row r="13174" spans="1:6" ht="24.95" customHeight="1" x14ac:dyDescent="0.2">
      <c r="A13174" s="27">
        <v>605708</v>
      </c>
      <c r="B13174" s="27" t="s">
        <v>176</v>
      </c>
      <c r="C13174" s="28" t="s">
        <v>16190</v>
      </c>
      <c r="D13174" s="27" t="s">
        <v>2</v>
      </c>
      <c r="E13174" s="50">
        <v>5422.11</v>
      </c>
      <c r="F13174"/>
    </row>
    <row r="13175" spans="1:6" ht="24.95" customHeight="1" x14ac:dyDescent="0.2">
      <c r="A13175" s="27">
        <v>605620</v>
      </c>
      <c r="B13175" s="27" t="s">
        <v>176</v>
      </c>
      <c r="C13175" s="28" t="s">
        <v>16191</v>
      </c>
      <c r="D13175" s="27" t="s">
        <v>2</v>
      </c>
      <c r="E13175" s="50">
        <v>5344.79</v>
      </c>
      <c r="F13175"/>
    </row>
    <row r="13176" spans="1:6" ht="24.95" customHeight="1" x14ac:dyDescent="0.2">
      <c r="A13176" s="27">
        <v>605709</v>
      </c>
      <c r="B13176" s="27" t="s">
        <v>176</v>
      </c>
      <c r="C13176" s="28" t="s">
        <v>16192</v>
      </c>
      <c r="D13176" s="27" t="s">
        <v>2</v>
      </c>
      <c r="E13176" s="50">
        <v>5785.4</v>
      </c>
      <c r="F13176"/>
    </row>
    <row r="13177" spans="1:6" ht="24.95" customHeight="1" x14ac:dyDescent="0.2">
      <c r="A13177" s="27">
        <v>605621</v>
      </c>
      <c r="B13177" s="27" t="s">
        <v>176</v>
      </c>
      <c r="C13177" s="28" t="s">
        <v>16193</v>
      </c>
      <c r="D13177" s="27" t="s">
        <v>2</v>
      </c>
      <c r="E13177" s="50">
        <v>5705.42</v>
      </c>
      <c r="F13177"/>
    </row>
    <row r="13178" spans="1:6" ht="24.95" customHeight="1" x14ac:dyDescent="0.2">
      <c r="A13178" s="27">
        <v>605710</v>
      </c>
      <c r="B13178" s="27" t="s">
        <v>176</v>
      </c>
      <c r="C13178" s="28" t="s">
        <v>16194</v>
      </c>
      <c r="D13178" s="27" t="s">
        <v>2</v>
      </c>
      <c r="E13178" s="50">
        <v>6100.73</v>
      </c>
      <c r="F13178"/>
    </row>
    <row r="13179" spans="1:6" ht="24.95" customHeight="1" x14ac:dyDescent="0.2">
      <c r="A13179" s="27">
        <v>605622</v>
      </c>
      <c r="B13179" s="27" t="s">
        <v>176</v>
      </c>
      <c r="C13179" s="28" t="s">
        <v>16195</v>
      </c>
      <c r="D13179" s="27" t="s">
        <v>2</v>
      </c>
      <c r="E13179" s="50">
        <v>6018.09</v>
      </c>
      <c r="F13179"/>
    </row>
    <row r="13180" spans="1:6" ht="24.95" customHeight="1" x14ac:dyDescent="0.2">
      <c r="A13180" s="27">
        <v>605711</v>
      </c>
      <c r="B13180" s="27" t="s">
        <v>176</v>
      </c>
      <c r="C13180" s="28" t="s">
        <v>16196</v>
      </c>
      <c r="D13180" s="27" t="s">
        <v>2</v>
      </c>
      <c r="E13180" s="50">
        <v>6308.54</v>
      </c>
      <c r="F13180"/>
    </row>
    <row r="13181" spans="1:6" ht="24.95" customHeight="1" x14ac:dyDescent="0.2">
      <c r="A13181" s="27">
        <v>605623</v>
      </c>
      <c r="B13181" s="27" t="s">
        <v>176</v>
      </c>
      <c r="C13181" s="28" t="s">
        <v>16197</v>
      </c>
      <c r="D13181" s="27" t="s">
        <v>2</v>
      </c>
      <c r="E13181" s="50">
        <v>6223.23</v>
      </c>
      <c r="F13181"/>
    </row>
    <row r="13182" spans="1:6" ht="24.95" customHeight="1" x14ac:dyDescent="0.2">
      <c r="A13182" s="27">
        <v>605712</v>
      </c>
      <c r="B13182" s="27" t="s">
        <v>176</v>
      </c>
      <c r="C13182" s="28" t="s">
        <v>16198</v>
      </c>
      <c r="D13182" s="27" t="s">
        <v>2</v>
      </c>
      <c r="E13182" s="50">
        <v>6645.67</v>
      </c>
      <c r="F13182"/>
    </row>
    <row r="13183" spans="1:6" ht="24.95" customHeight="1" x14ac:dyDescent="0.2">
      <c r="A13183" s="27">
        <v>605624</v>
      </c>
      <c r="B13183" s="27" t="s">
        <v>176</v>
      </c>
      <c r="C13183" s="28" t="s">
        <v>16199</v>
      </c>
      <c r="D13183" s="27" t="s">
        <v>2</v>
      </c>
      <c r="E13183" s="50">
        <v>6557.69</v>
      </c>
      <c r="F13183"/>
    </row>
    <row r="13184" spans="1:6" ht="24.95" customHeight="1" x14ac:dyDescent="0.2">
      <c r="A13184" s="27">
        <v>605713</v>
      </c>
      <c r="B13184" s="27" t="s">
        <v>176</v>
      </c>
      <c r="C13184" s="28" t="s">
        <v>16200</v>
      </c>
      <c r="D13184" s="27" t="s">
        <v>2</v>
      </c>
      <c r="E13184" s="50">
        <v>8904.2199999999993</v>
      </c>
      <c r="F13184"/>
    </row>
    <row r="13185" spans="1:6" ht="24.95" customHeight="1" x14ac:dyDescent="0.2">
      <c r="A13185" s="27">
        <v>605625</v>
      </c>
      <c r="B13185" s="27" t="s">
        <v>176</v>
      </c>
      <c r="C13185" s="28" t="s">
        <v>16201</v>
      </c>
      <c r="D13185" s="27" t="s">
        <v>2</v>
      </c>
      <c r="E13185" s="50">
        <v>8813.58</v>
      </c>
      <c r="F13185"/>
    </row>
    <row r="13186" spans="1:6" ht="24.95" customHeight="1" x14ac:dyDescent="0.2">
      <c r="A13186" s="27">
        <v>605714</v>
      </c>
      <c r="B13186" s="27" t="s">
        <v>176</v>
      </c>
      <c r="C13186" s="28" t="s">
        <v>16202</v>
      </c>
      <c r="D13186" s="27" t="s">
        <v>2</v>
      </c>
      <c r="E13186" s="50">
        <v>11205.25</v>
      </c>
      <c r="F13186"/>
    </row>
    <row r="13187" spans="1:6" ht="24.95" customHeight="1" x14ac:dyDescent="0.2">
      <c r="A13187" s="27">
        <v>605626</v>
      </c>
      <c r="B13187" s="27" t="s">
        <v>176</v>
      </c>
      <c r="C13187" s="28" t="s">
        <v>16203</v>
      </c>
      <c r="D13187" s="27" t="s">
        <v>2</v>
      </c>
      <c r="E13187" s="50">
        <v>11111.93</v>
      </c>
      <c r="F13187"/>
    </row>
    <row r="13188" spans="1:6" ht="24.95" customHeight="1" x14ac:dyDescent="0.2">
      <c r="A13188" s="27">
        <v>605715</v>
      </c>
      <c r="B13188" s="27" t="s">
        <v>176</v>
      </c>
      <c r="C13188" s="28" t="s">
        <v>16204</v>
      </c>
      <c r="D13188" s="27" t="s">
        <v>2</v>
      </c>
      <c r="E13188" s="50">
        <v>11969.76</v>
      </c>
      <c r="F13188"/>
    </row>
    <row r="13189" spans="1:6" ht="24.95" customHeight="1" x14ac:dyDescent="0.2">
      <c r="A13189" s="27">
        <v>605627</v>
      </c>
      <c r="B13189" s="27" t="s">
        <v>176</v>
      </c>
      <c r="C13189" s="28" t="s">
        <v>16205</v>
      </c>
      <c r="D13189" s="27" t="s">
        <v>2</v>
      </c>
      <c r="E13189" s="50">
        <v>11873.78</v>
      </c>
      <c r="F13189"/>
    </row>
    <row r="13190" spans="1:6" ht="24.95" customHeight="1" x14ac:dyDescent="0.2">
      <c r="A13190" s="27">
        <v>605716</v>
      </c>
      <c r="B13190" s="27" t="s">
        <v>176</v>
      </c>
      <c r="C13190" s="28" t="s">
        <v>16206</v>
      </c>
      <c r="D13190" s="27" t="s">
        <v>2</v>
      </c>
      <c r="E13190" s="50">
        <v>12424.53</v>
      </c>
      <c r="F13190"/>
    </row>
    <row r="13191" spans="1:6" ht="24.95" customHeight="1" x14ac:dyDescent="0.2">
      <c r="A13191" s="27">
        <v>605628</v>
      </c>
      <c r="B13191" s="27" t="s">
        <v>176</v>
      </c>
      <c r="C13191" s="28" t="s">
        <v>16207</v>
      </c>
      <c r="D13191" s="27" t="s">
        <v>2</v>
      </c>
      <c r="E13191" s="50">
        <v>12325.88</v>
      </c>
      <c r="F13191"/>
    </row>
    <row r="13192" spans="1:6" ht="24.95" customHeight="1" x14ac:dyDescent="0.2">
      <c r="A13192" s="27">
        <v>605717</v>
      </c>
      <c r="B13192" s="27" t="s">
        <v>176</v>
      </c>
      <c r="C13192" s="28" t="s">
        <v>16208</v>
      </c>
      <c r="D13192" s="27" t="s">
        <v>2</v>
      </c>
      <c r="E13192" s="50">
        <v>13246.7</v>
      </c>
      <c r="F13192"/>
    </row>
    <row r="13193" spans="1:6" ht="24.95" customHeight="1" x14ac:dyDescent="0.2">
      <c r="A13193" s="27">
        <v>605629</v>
      </c>
      <c r="B13193" s="27" t="s">
        <v>176</v>
      </c>
      <c r="C13193" s="28" t="s">
        <v>16209</v>
      </c>
      <c r="D13193" s="27" t="s">
        <v>2</v>
      </c>
      <c r="E13193" s="50">
        <v>13145.39</v>
      </c>
      <c r="F13193"/>
    </row>
    <row r="13194" spans="1:6" ht="24.95" customHeight="1" x14ac:dyDescent="0.2">
      <c r="A13194" s="27">
        <v>605651</v>
      </c>
      <c r="B13194" s="27" t="s">
        <v>176</v>
      </c>
      <c r="C13194" s="28" t="s">
        <v>16210</v>
      </c>
      <c r="D13194" s="27" t="s">
        <v>2</v>
      </c>
      <c r="E13194" s="50">
        <v>1488.03</v>
      </c>
      <c r="F13194"/>
    </row>
    <row r="13195" spans="1:6" ht="24.95" customHeight="1" x14ac:dyDescent="0.2">
      <c r="A13195" s="27">
        <v>605460</v>
      </c>
      <c r="B13195" s="27" t="s">
        <v>176</v>
      </c>
      <c r="C13195" s="28" t="s">
        <v>16211</v>
      </c>
      <c r="D13195" s="27" t="s">
        <v>2</v>
      </c>
      <c r="E13195" s="50">
        <v>1459.59</v>
      </c>
      <c r="F13195"/>
    </row>
    <row r="13196" spans="1:6" ht="24.95" customHeight="1" x14ac:dyDescent="0.2">
      <c r="A13196" s="27">
        <v>605652</v>
      </c>
      <c r="B13196" s="27" t="s">
        <v>176</v>
      </c>
      <c r="C13196" s="28" t="s">
        <v>16212</v>
      </c>
      <c r="D13196" s="27" t="s">
        <v>2</v>
      </c>
      <c r="E13196" s="50">
        <v>1711.85</v>
      </c>
      <c r="F13196"/>
    </row>
    <row r="13197" spans="1:6" ht="24.95" customHeight="1" x14ac:dyDescent="0.2">
      <c r="A13197" s="27">
        <v>605461</v>
      </c>
      <c r="B13197" s="27" t="s">
        <v>176</v>
      </c>
      <c r="C13197" s="28" t="s">
        <v>16213</v>
      </c>
      <c r="D13197" s="27" t="s">
        <v>2</v>
      </c>
      <c r="E13197" s="50">
        <v>1681.64</v>
      </c>
      <c r="F13197"/>
    </row>
    <row r="13198" spans="1:6" ht="24.95" customHeight="1" x14ac:dyDescent="0.2">
      <c r="A13198" s="27">
        <v>605653</v>
      </c>
      <c r="B13198" s="27" t="s">
        <v>176</v>
      </c>
      <c r="C13198" s="28" t="s">
        <v>16214</v>
      </c>
      <c r="D13198" s="27" t="s">
        <v>2</v>
      </c>
      <c r="E13198" s="50">
        <v>1935.69</v>
      </c>
      <c r="F13198"/>
    </row>
    <row r="13199" spans="1:6" ht="24.95" customHeight="1" x14ac:dyDescent="0.2">
      <c r="A13199" s="27">
        <v>605462</v>
      </c>
      <c r="B13199" s="27" t="s">
        <v>176</v>
      </c>
      <c r="C13199" s="28" t="s">
        <v>16215</v>
      </c>
      <c r="D13199" s="27" t="s">
        <v>2</v>
      </c>
      <c r="E13199" s="50">
        <v>1903.7</v>
      </c>
      <c r="F13199"/>
    </row>
    <row r="13200" spans="1:6" ht="24.95" customHeight="1" x14ac:dyDescent="0.2">
      <c r="A13200" s="27">
        <v>605654</v>
      </c>
      <c r="B13200" s="27" t="s">
        <v>176</v>
      </c>
      <c r="C13200" s="28" t="s">
        <v>16216</v>
      </c>
      <c r="D13200" s="27" t="s">
        <v>2</v>
      </c>
      <c r="E13200" s="50">
        <v>2116.04</v>
      </c>
      <c r="F13200"/>
    </row>
    <row r="13201" spans="1:6" ht="24.95" customHeight="1" x14ac:dyDescent="0.2">
      <c r="A13201" s="27">
        <v>605463</v>
      </c>
      <c r="B13201" s="27" t="s">
        <v>176</v>
      </c>
      <c r="C13201" s="28" t="s">
        <v>16217</v>
      </c>
      <c r="D13201" s="27" t="s">
        <v>2</v>
      </c>
      <c r="E13201" s="50">
        <v>2082.27</v>
      </c>
      <c r="F13201"/>
    </row>
    <row r="13202" spans="1:6" ht="24.95" customHeight="1" x14ac:dyDescent="0.2">
      <c r="A13202" s="27">
        <v>605655</v>
      </c>
      <c r="B13202" s="27" t="s">
        <v>176</v>
      </c>
      <c r="C13202" s="28" t="s">
        <v>16218</v>
      </c>
      <c r="D13202" s="27" t="s">
        <v>2</v>
      </c>
      <c r="E13202" s="50">
        <v>2339.81</v>
      </c>
      <c r="F13202"/>
    </row>
    <row r="13203" spans="1:6" ht="24.95" customHeight="1" x14ac:dyDescent="0.2">
      <c r="A13203" s="27">
        <v>605464</v>
      </c>
      <c r="B13203" s="27" t="s">
        <v>176</v>
      </c>
      <c r="C13203" s="28" t="s">
        <v>16219</v>
      </c>
      <c r="D13203" s="27" t="s">
        <v>2</v>
      </c>
      <c r="E13203" s="50">
        <v>2304.2600000000002</v>
      </c>
      <c r="F13203"/>
    </row>
    <row r="13204" spans="1:6" ht="24.95" customHeight="1" x14ac:dyDescent="0.2">
      <c r="A13204" s="27">
        <v>605656</v>
      </c>
      <c r="B13204" s="27" t="s">
        <v>176</v>
      </c>
      <c r="C13204" s="28" t="s">
        <v>16220</v>
      </c>
      <c r="D13204" s="27" t="s">
        <v>2</v>
      </c>
      <c r="E13204" s="50">
        <v>2650.74</v>
      </c>
      <c r="F13204"/>
    </row>
    <row r="13205" spans="1:6" ht="24.95" customHeight="1" x14ac:dyDescent="0.2">
      <c r="A13205" s="27">
        <v>605465</v>
      </c>
      <c r="B13205" s="27" t="s">
        <v>176</v>
      </c>
      <c r="C13205" s="28" t="s">
        <v>16221</v>
      </c>
      <c r="D13205" s="27" t="s">
        <v>2</v>
      </c>
      <c r="E13205" s="50">
        <v>2613.42</v>
      </c>
      <c r="F13205"/>
    </row>
    <row r="13206" spans="1:6" ht="24.95" customHeight="1" x14ac:dyDescent="0.2">
      <c r="A13206" s="27">
        <v>605657</v>
      </c>
      <c r="B13206" s="27" t="s">
        <v>176</v>
      </c>
      <c r="C13206" s="28" t="s">
        <v>16222</v>
      </c>
      <c r="D13206" s="27" t="s">
        <v>2</v>
      </c>
      <c r="E13206" s="50">
        <v>2831.05</v>
      </c>
      <c r="F13206"/>
    </row>
    <row r="13207" spans="1:6" ht="24.95" customHeight="1" x14ac:dyDescent="0.2">
      <c r="A13207" s="27">
        <v>605466</v>
      </c>
      <c r="B13207" s="27" t="s">
        <v>176</v>
      </c>
      <c r="C13207" s="28" t="s">
        <v>16223</v>
      </c>
      <c r="D13207" s="27" t="s">
        <v>2</v>
      </c>
      <c r="E13207" s="50">
        <v>2791.94</v>
      </c>
      <c r="F13207"/>
    </row>
    <row r="13208" spans="1:6" ht="24.95" customHeight="1" x14ac:dyDescent="0.2">
      <c r="A13208" s="27">
        <v>605658</v>
      </c>
      <c r="B13208" s="27" t="s">
        <v>176</v>
      </c>
      <c r="C13208" s="28" t="s">
        <v>16224</v>
      </c>
      <c r="D13208" s="27" t="s">
        <v>2</v>
      </c>
      <c r="E13208" s="50">
        <v>3095.8</v>
      </c>
      <c r="F13208"/>
    </row>
    <row r="13209" spans="1:6" ht="24.95" customHeight="1" x14ac:dyDescent="0.2">
      <c r="A13209" s="27">
        <v>605467</v>
      </c>
      <c r="B13209" s="27" t="s">
        <v>176</v>
      </c>
      <c r="C13209" s="28" t="s">
        <v>16225</v>
      </c>
      <c r="D13209" s="27" t="s">
        <v>2</v>
      </c>
      <c r="E13209" s="50">
        <v>3034.48</v>
      </c>
      <c r="F13209"/>
    </row>
    <row r="13210" spans="1:6" ht="24.95" customHeight="1" x14ac:dyDescent="0.2">
      <c r="A13210" s="27">
        <v>605659</v>
      </c>
      <c r="B13210" s="27" t="s">
        <v>176</v>
      </c>
      <c r="C13210" s="28" t="s">
        <v>16226</v>
      </c>
      <c r="D13210" s="27" t="s">
        <v>2</v>
      </c>
      <c r="E13210" s="50">
        <v>3280.74</v>
      </c>
      <c r="F13210"/>
    </row>
    <row r="13211" spans="1:6" ht="24.95" customHeight="1" x14ac:dyDescent="0.2">
      <c r="A13211" s="27">
        <v>605468</v>
      </c>
      <c r="B13211" s="27" t="s">
        <v>176</v>
      </c>
      <c r="C13211" s="28" t="s">
        <v>16227</v>
      </c>
      <c r="D13211" s="27" t="s">
        <v>2</v>
      </c>
      <c r="E13211" s="50">
        <v>3216.75</v>
      </c>
      <c r="F13211"/>
    </row>
    <row r="13212" spans="1:6" ht="24.95" customHeight="1" x14ac:dyDescent="0.2">
      <c r="A13212" s="27">
        <v>605660</v>
      </c>
      <c r="B13212" s="27" t="s">
        <v>176</v>
      </c>
      <c r="C13212" s="28" t="s">
        <v>16228</v>
      </c>
      <c r="D13212" s="27" t="s">
        <v>2</v>
      </c>
      <c r="E13212" s="50">
        <v>3509.92</v>
      </c>
      <c r="F13212"/>
    </row>
    <row r="13213" spans="1:6" ht="24.95" customHeight="1" x14ac:dyDescent="0.2">
      <c r="A13213" s="27">
        <v>605469</v>
      </c>
      <c r="B13213" s="27" t="s">
        <v>176</v>
      </c>
      <c r="C13213" s="28" t="s">
        <v>16229</v>
      </c>
      <c r="D13213" s="27" t="s">
        <v>2</v>
      </c>
      <c r="E13213" s="50">
        <v>3443.26</v>
      </c>
      <c r="F13213"/>
    </row>
    <row r="13214" spans="1:6" ht="24.95" customHeight="1" x14ac:dyDescent="0.2">
      <c r="A13214" s="27">
        <v>605661</v>
      </c>
      <c r="B13214" s="27" t="s">
        <v>176</v>
      </c>
      <c r="C13214" s="28" t="s">
        <v>16230</v>
      </c>
      <c r="D13214" s="27" t="s">
        <v>2</v>
      </c>
      <c r="E13214" s="50">
        <v>3743.19</v>
      </c>
      <c r="F13214"/>
    </row>
    <row r="13215" spans="1:6" ht="24.95" customHeight="1" x14ac:dyDescent="0.2">
      <c r="A13215" s="27">
        <v>605470</v>
      </c>
      <c r="B13215" s="27" t="s">
        <v>176</v>
      </c>
      <c r="C13215" s="28" t="s">
        <v>16231</v>
      </c>
      <c r="D13215" s="27" t="s">
        <v>2</v>
      </c>
      <c r="E13215" s="50">
        <v>3673.87</v>
      </c>
      <c r="F13215"/>
    </row>
    <row r="13216" spans="1:6" ht="24.95" customHeight="1" x14ac:dyDescent="0.2">
      <c r="A13216" s="27">
        <v>605662</v>
      </c>
      <c r="B13216" s="27" t="s">
        <v>176</v>
      </c>
      <c r="C13216" s="28" t="s">
        <v>16232</v>
      </c>
      <c r="D13216" s="27" t="s">
        <v>2</v>
      </c>
      <c r="E13216" s="50">
        <v>3934.43</v>
      </c>
      <c r="F13216"/>
    </row>
    <row r="13217" spans="1:6" ht="24.95" customHeight="1" x14ac:dyDescent="0.2">
      <c r="A13217" s="27">
        <v>605471</v>
      </c>
      <c r="B13217" s="27" t="s">
        <v>176</v>
      </c>
      <c r="C13217" s="28" t="s">
        <v>16233</v>
      </c>
      <c r="D13217" s="27" t="s">
        <v>2</v>
      </c>
      <c r="E13217" s="50">
        <v>3862.45</v>
      </c>
      <c r="F13217"/>
    </row>
    <row r="13218" spans="1:6" ht="24.95" customHeight="1" x14ac:dyDescent="0.2">
      <c r="A13218" s="27">
        <v>605663</v>
      </c>
      <c r="B13218" s="27" t="s">
        <v>176</v>
      </c>
      <c r="C13218" s="28" t="s">
        <v>16234</v>
      </c>
      <c r="D13218" s="27" t="s">
        <v>2</v>
      </c>
      <c r="E13218" s="50">
        <v>4381.51</v>
      </c>
      <c r="F13218"/>
    </row>
    <row r="13219" spans="1:6" ht="24.95" customHeight="1" x14ac:dyDescent="0.2">
      <c r="A13219" s="27">
        <v>605472</v>
      </c>
      <c r="B13219" s="27" t="s">
        <v>176</v>
      </c>
      <c r="C13219" s="28" t="s">
        <v>16235</v>
      </c>
      <c r="D13219" s="27" t="s">
        <v>2</v>
      </c>
      <c r="E13219" s="50">
        <v>4306.8599999999997</v>
      </c>
      <c r="F13219"/>
    </row>
    <row r="13220" spans="1:6" ht="24.95" customHeight="1" x14ac:dyDescent="0.2">
      <c r="A13220" s="27">
        <v>605664</v>
      </c>
      <c r="B13220" s="27" t="s">
        <v>176</v>
      </c>
      <c r="C13220" s="28" t="s">
        <v>16236</v>
      </c>
      <c r="D13220" s="27" t="s">
        <v>2</v>
      </c>
      <c r="E13220" s="50">
        <v>5129.08</v>
      </c>
      <c r="F13220"/>
    </row>
    <row r="13221" spans="1:6" ht="24.95" customHeight="1" x14ac:dyDescent="0.2">
      <c r="A13221" s="27">
        <v>605473</v>
      </c>
      <c r="B13221" s="27" t="s">
        <v>176</v>
      </c>
      <c r="C13221" s="28" t="s">
        <v>16237</v>
      </c>
      <c r="D13221" s="27" t="s">
        <v>2</v>
      </c>
      <c r="E13221" s="50">
        <v>5051.76</v>
      </c>
      <c r="F13221"/>
    </row>
    <row r="13222" spans="1:6" ht="24.95" customHeight="1" x14ac:dyDescent="0.2">
      <c r="A13222" s="27">
        <v>605665</v>
      </c>
      <c r="B13222" s="27" t="s">
        <v>176</v>
      </c>
      <c r="C13222" s="28" t="s">
        <v>16238</v>
      </c>
      <c r="D13222" s="27" t="s">
        <v>2</v>
      </c>
      <c r="E13222" s="50">
        <v>5370.33</v>
      </c>
      <c r="F13222"/>
    </row>
    <row r="13223" spans="1:6" ht="24.95" customHeight="1" x14ac:dyDescent="0.2">
      <c r="A13223" s="27">
        <v>605474</v>
      </c>
      <c r="B13223" s="27" t="s">
        <v>176</v>
      </c>
      <c r="C13223" s="28" t="s">
        <v>16239</v>
      </c>
      <c r="D13223" s="27" t="s">
        <v>2</v>
      </c>
      <c r="E13223" s="50">
        <v>5290.34</v>
      </c>
      <c r="F13223"/>
    </row>
    <row r="13224" spans="1:6" ht="24.95" customHeight="1" x14ac:dyDescent="0.2">
      <c r="A13224" s="27">
        <v>605666</v>
      </c>
      <c r="B13224" s="27" t="s">
        <v>176</v>
      </c>
      <c r="C13224" s="28" t="s">
        <v>16240</v>
      </c>
      <c r="D13224" s="27" t="s">
        <v>2</v>
      </c>
      <c r="E13224" s="50">
        <v>5770.74</v>
      </c>
      <c r="F13224"/>
    </row>
    <row r="13225" spans="1:6" ht="24.95" customHeight="1" x14ac:dyDescent="0.2">
      <c r="A13225" s="27">
        <v>605475</v>
      </c>
      <c r="B13225" s="27" t="s">
        <v>176</v>
      </c>
      <c r="C13225" s="28" t="s">
        <v>16241</v>
      </c>
      <c r="D13225" s="27" t="s">
        <v>2</v>
      </c>
      <c r="E13225" s="50">
        <v>5688.1</v>
      </c>
      <c r="F13225"/>
    </row>
    <row r="13226" spans="1:6" ht="24.95" customHeight="1" x14ac:dyDescent="0.2">
      <c r="A13226" s="27">
        <v>605667</v>
      </c>
      <c r="B13226" s="27" t="s">
        <v>176</v>
      </c>
      <c r="C13226" s="28" t="s">
        <v>16242</v>
      </c>
      <c r="D13226" s="27" t="s">
        <v>2</v>
      </c>
      <c r="E13226" s="50">
        <v>5970.64</v>
      </c>
      <c r="F13226"/>
    </row>
    <row r="13227" spans="1:6" ht="24.95" customHeight="1" x14ac:dyDescent="0.2">
      <c r="A13227" s="27">
        <v>605476</v>
      </c>
      <c r="B13227" s="27" t="s">
        <v>176</v>
      </c>
      <c r="C13227" s="28" t="s">
        <v>16243</v>
      </c>
      <c r="D13227" s="27" t="s">
        <v>2</v>
      </c>
      <c r="E13227" s="50">
        <v>5885.32</v>
      </c>
      <c r="F13227"/>
    </row>
    <row r="13228" spans="1:6" ht="24.95" customHeight="1" x14ac:dyDescent="0.2">
      <c r="A13228" s="27">
        <v>605668</v>
      </c>
      <c r="B13228" s="27" t="s">
        <v>176</v>
      </c>
      <c r="C13228" s="28" t="s">
        <v>16244</v>
      </c>
      <c r="D13228" s="27" t="s">
        <v>2</v>
      </c>
      <c r="E13228" s="50">
        <v>6294.57</v>
      </c>
      <c r="F13228"/>
    </row>
    <row r="13229" spans="1:6" ht="24.95" customHeight="1" x14ac:dyDescent="0.2">
      <c r="A13229" s="27">
        <v>605477</v>
      </c>
      <c r="B13229" s="27" t="s">
        <v>176</v>
      </c>
      <c r="C13229" s="28" t="s">
        <v>16245</v>
      </c>
      <c r="D13229" s="27" t="s">
        <v>2</v>
      </c>
      <c r="E13229" s="50">
        <v>6206.59</v>
      </c>
      <c r="F13229"/>
    </row>
    <row r="13230" spans="1:6" ht="24.95" customHeight="1" x14ac:dyDescent="0.2">
      <c r="A13230" s="27">
        <v>605669</v>
      </c>
      <c r="B13230" s="27" t="s">
        <v>176</v>
      </c>
      <c r="C13230" s="28" t="s">
        <v>16246</v>
      </c>
      <c r="D13230" s="27" t="s">
        <v>2</v>
      </c>
      <c r="E13230" s="50">
        <v>8252.89</v>
      </c>
      <c r="F13230"/>
    </row>
    <row r="13231" spans="1:6" ht="24.95" customHeight="1" x14ac:dyDescent="0.2">
      <c r="A13231" s="27">
        <v>605478</v>
      </c>
      <c r="B13231" s="27" t="s">
        <v>176</v>
      </c>
      <c r="C13231" s="28" t="s">
        <v>16247</v>
      </c>
      <c r="D13231" s="27" t="s">
        <v>2</v>
      </c>
      <c r="E13231" s="50">
        <v>8162.24</v>
      </c>
      <c r="F13231"/>
    </row>
    <row r="13232" spans="1:6" ht="24.95" customHeight="1" x14ac:dyDescent="0.2">
      <c r="A13232" s="27">
        <v>605670</v>
      </c>
      <c r="B13232" s="27" t="s">
        <v>176</v>
      </c>
      <c r="C13232" s="28" t="s">
        <v>16248</v>
      </c>
      <c r="D13232" s="27" t="s">
        <v>2</v>
      </c>
      <c r="E13232" s="50">
        <v>10384.450000000001</v>
      </c>
      <c r="F13232"/>
    </row>
    <row r="13233" spans="1:6" ht="24.95" customHeight="1" x14ac:dyDescent="0.2">
      <c r="A13233" s="27">
        <v>605479</v>
      </c>
      <c r="B13233" s="27" t="s">
        <v>176</v>
      </c>
      <c r="C13233" s="28" t="s">
        <v>16249</v>
      </c>
      <c r="D13233" s="27" t="s">
        <v>2</v>
      </c>
      <c r="E13233" s="50">
        <v>10291.129999999999</v>
      </c>
      <c r="F13233"/>
    </row>
    <row r="13234" spans="1:6" ht="24.95" customHeight="1" x14ac:dyDescent="0.2">
      <c r="A13234" s="27">
        <v>605671</v>
      </c>
      <c r="B13234" s="27" t="s">
        <v>176</v>
      </c>
      <c r="C13234" s="28" t="s">
        <v>16250</v>
      </c>
      <c r="D13234" s="27" t="s">
        <v>2</v>
      </c>
      <c r="E13234" s="50">
        <v>11102.24</v>
      </c>
      <c r="F13234"/>
    </row>
    <row r="13235" spans="1:6" ht="24.95" customHeight="1" x14ac:dyDescent="0.2">
      <c r="A13235" s="27">
        <v>605480</v>
      </c>
      <c r="B13235" s="27" t="s">
        <v>176</v>
      </c>
      <c r="C13235" s="28" t="s">
        <v>16251</v>
      </c>
      <c r="D13235" s="27" t="s">
        <v>2</v>
      </c>
      <c r="E13235" s="50">
        <v>11006.26</v>
      </c>
      <c r="F13235"/>
    </row>
    <row r="13236" spans="1:6" ht="24.95" customHeight="1" x14ac:dyDescent="0.2">
      <c r="A13236" s="27">
        <v>605672</v>
      </c>
      <c r="B13236" s="27" t="s">
        <v>176</v>
      </c>
      <c r="C13236" s="28" t="s">
        <v>16252</v>
      </c>
      <c r="D13236" s="27" t="s">
        <v>2</v>
      </c>
      <c r="E13236" s="50">
        <v>11540.33</v>
      </c>
      <c r="F13236"/>
    </row>
    <row r="13237" spans="1:6" ht="24.95" customHeight="1" x14ac:dyDescent="0.2">
      <c r="A13237" s="27">
        <v>605481</v>
      </c>
      <c r="B13237" s="27" t="s">
        <v>176</v>
      </c>
      <c r="C13237" s="28" t="s">
        <v>16253</v>
      </c>
      <c r="D13237" s="27" t="s">
        <v>2</v>
      </c>
      <c r="E13237" s="50">
        <v>11441.69</v>
      </c>
      <c r="F13237"/>
    </row>
    <row r="13238" spans="1:6" ht="24.95" customHeight="1" x14ac:dyDescent="0.2">
      <c r="A13238" s="27">
        <v>605673</v>
      </c>
      <c r="B13238" s="27" t="s">
        <v>176</v>
      </c>
      <c r="C13238" s="28" t="s">
        <v>16254</v>
      </c>
      <c r="D13238" s="27" t="s">
        <v>2</v>
      </c>
      <c r="E13238" s="50">
        <v>12319.14</v>
      </c>
      <c r="F13238"/>
    </row>
    <row r="13239" spans="1:6" ht="24.95" customHeight="1" x14ac:dyDescent="0.2">
      <c r="A13239" s="27">
        <v>605482</v>
      </c>
      <c r="B13239" s="27" t="s">
        <v>176</v>
      </c>
      <c r="C13239" s="28" t="s">
        <v>16255</v>
      </c>
      <c r="D13239" s="27" t="s">
        <v>2</v>
      </c>
      <c r="E13239" s="50">
        <v>12217.83</v>
      </c>
      <c r="F13239"/>
    </row>
    <row r="13240" spans="1:6" ht="24.95" customHeight="1" x14ac:dyDescent="0.2">
      <c r="A13240" s="27">
        <v>605718</v>
      </c>
      <c r="B13240" s="27" t="s">
        <v>176</v>
      </c>
      <c r="C13240" s="28" t="s">
        <v>16256</v>
      </c>
      <c r="D13240" s="27" t="s">
        <v>2</v>
      </c>
      <c r="E13240" s="50">
        <v>7384.37</v>
      </c>
      <c r="F13240"/>
    </row>
    <row r="13241" spans="1:6" ht="24.95" customHeight="1" x14ac:dyDescent="0.2">
      <c r="A13241" s="27">
        <v>605630</v>
      </c>
      <c r="B13241" s="27" t="s">
        <v>176</v>
      </c>
      <c r="C13241" s="28" t="s">
        <v>16257</v>
      </c>
      <c r="D13241" s="27" t="s">
        <v>2</v>
      </c>
      <c r="E13241" s="50">
        <v>7317.72</v>
      </c>
      <c r="F13241"/>
    </row>
    <row r="13242" spans="1:6" ht="24.95" customHeight="1" x14ac:dyDescent="0.2">
      <c r="A13242" s="27">
        <v>605719</v>
      </c>
      <c r="B13242" s="27" t="s">
        <v>176</v>
      </c>
      <c r="C13242" s="28" t="s">
        <v>16258</v>
      </c>
      <c r="D13242" s="27" t="s">
        <v>2</v>
      </c>
      <c r="E13242" s="50">
        <v>9151.1</v>
      </c>
      <c r="F13242"/>
    </row>
    <row r="13243" spans="1:6" ht="24.95" customHeight="1" x14ac:dyDescent="0.2">
      <c r="A13243" s="27">
        <v>605631</v>
      </c>
      <c r="B13243" s="27" t="s">
        <v>176</v>
      </c>
      <c r="C13243" s="28" t="s">
        <v>16259</v>
      </c>
      <c r="D13243" s="27" t="s">
        <v>2</v>
      </c>
      <c r="E13243" s="50">
        <v>9076.4500000000007</v>
      </c>
      <c r="F13243"/>
    </row>
    <row r="13244" spans="1:6" ht="24.95" customHeight="1" x14ac:dyDescent="0.2">
      <c r="A13244" s="27">
        <v>605720</v>
      </c>
      <c r="B13244" s="27" t="s">
        <v>176</v>
      </c>
      <c r="C13244" s="28" t="s">
        <v>16260</v>
      </c>
      <c r="D13244" s="27" t="s">
        <v>2</v>
      </c>
      <c r="E13244" s="50">
        <v>9443.19</v>
      </c>
      <c r="F13244"/>
    </row>
    <row r="13245" spans="1:6" ht="24.95" customHeight="1" x14ac:dyDescent="0.2">
      <c r="A13245" s="27">
        <v>605632</v>
      </c>
      <c r="B13245" s="27" t="s">
        <v>176</v>
      </c>
      <c r="C13245" s="28" t="s">
        <v>16261</v>
      </c>
      <c r="D13245" s="27" t="s">
        <v>2</v>
      </c>
      <c r="E13245" s="50">
        <v>9365.8700000000008</v>
      </c>
      <c r="F13245"/>
    </row>
    <row r="13246" spans="1:6" ht="24.95" customHeight="1" x14ac:dyDescent="0.2">
      <c r="A13246" s="27">
        <v>605721</v>
      </c>
      <c r="B13246" s="27" t="s">
        <v>176</v>
      </c>
      <c r="C13246" s="28" t="s">
        <v>16262</v>
      </c>
      <c r="D13246" s="27" t="s">
        <v>2</v>
      </c>
      <c r="E13246" s="50">
        <v>10698.11</v>
      </c>
      <c r="F13246"/>
    </row>
    <row r="13247" spans="1:6" ht="24.95" customHeight="1" x14ac:dyDescent="0.2">
      <c r="A13247" s="27">
        <v>605633</v>
      </c>
      <c r="B13247" s="27" t="s">
        <v>176</v>
      </c>
      <c r="C13247" s="28" t="s">
        <v>16263</v>
      </c>
      <c r="D13247" s="27" t="s">
        <v>2</v>
      </c>
      <c r="E13247" s="50">
        <v>10614.13</v>
      </c>
      <c r="F13247"/>
    </row>
    <row r="13248" spans="1:6" ht="24.95" customHeight="1" x14ac:dyDescent="0.2">
      <c r="A13248" s="27">
        <v>605722</v>
      </c>
      <c r="B13248" s="27" t="s">
        <v>176</v>
      </c>
      <c r="C13248" s="28" t="s">
        <v>16264</v>
      </c>
      <c r="D13248" s="27" t="s">
        <v>2</v>
      </c>
      <c r="E13248" s="50">
        <v>11336.4</v>
      </c>
      <c r="F13248"/>
    </row>
    <row r="13249" spans="1:6" ht="24.95" customHeight="1" x14ac:dyDescent="0.2">
      <c r="A13249" s="27">
        <v>605634</v>
      </c>
      <c r="B13249" s="27" t="s">
        <v>176</v>
      </c>
      <c r="C13249" s="28" t="s">
        <v>16265</v>
      </c>
      <c r="D13249" s="27" t="s">
        <v>2</v>
      </c>
      <c r="E13249" s="50">
        <v>11248.42</v>
      </c>
      <c r="F13249"/>
    </row>
    <row r="13250" spans="1:6" ht="24.95" customHeight="1" x14ac:dyDescent="0.2">
      <c r="A13250" s="27">
        <v>605723</v>
      </c>
      <c r="B13250" s="27" t="s">
        <v>176</v>
      </c>
      <c r="C13250" s="28" t="s">
        <v>16266</v>
      </c>
      <c r="D13250" s="27" t="s">
        <v>2</v>
      </c>
      <c r="E13250" s="50">
        <v>13263.38</v>
      </c>
      <c r="F13250"/>
    </row>
    <row r="13251" spans="1:6" ht="24.95" customHeight="1" x14ac:dyDescent="0.2">
      <c r="A13251" s="27">
        <v>605635</v>
      </c>
      <c r="B13251" s="27" t="s">
        <v>176</v>
      </c>
      <c r="C13251" s="28" t="s">
        <v>16267</v>
      </c>
      <c r="D13251" s="27" t="s">
        <v>2</v>
      </c>
      <c r="E13251" s="50">
        <v>13166.07</v>
      </c>
      <c r="F13251"/>
    </row>
    <row r="13252" spans="1:6" ht="24.95" customHeight="1" x14ac:dyDescent="0.2">
      <c r="A13252" s="27">
        <v>605724</v>
      </c>
      <c r="B13252" s="27" t="s">
        <v>176</v>
      </c>
      <c r="C13252" s="28" t="s">
        <v>16268</v>
      </c>
      <c r="D13252" s="27" t="s">
        <v>2</v>
      </c>
      <c r="E13252" s="50">
        <v>15147.64</v>
      </c>
      <c r="F13252"/>
    </row>
    <row r="13253" spans="1:6" ht="24.95" customHeight="1" x14ac:dyDescent="0.2">
      <c r="A13253" s="27">
        <v>605636</v>
      </c>
      <c r="B13253" s="27" t="s">
        <v>176</v>
      </c>
      <c r="C13253" s="28" t="s">
        <v>16269</v>
      </c>
      <c r="D13253" s="27" t="s">
        <v>2</v>
      </c>
      <c r="E13253" s="50">
        <v>15013.01</v>
      </c>
      <c r="F13253"/>
    </row>
    <row r="13254" spans="1:6" ht="24.95" customHeight="1" x14ac:dyDescent="0.2">
      <c r="A13254" s="27">
        <v>605725</v>
      </c>
      <c r="B13254" s="27" t="s">
        <v>176</v>
      </c>
      <c r="C13254" s="28" t="s">
        <v>16270</v>
      </c>
      <c r="D13254" s="27" t="s">
        <v>2</v>
      </c>
      <c r="E13254" s="50">
        <v>16079.92</v>
      </c>
      <c r="F13254"/>
    </row>
    <row r="13255" spans="1:6" ht="24.95" customHeight="1" x14ac:dyDescent="0.2">
      <c r="A13255" s="27">
        <v>605637</v>
      </c>
      <c r="B13255" s="27" t="s">
        <v>176</v>
      </c>
      <c r="C13255" s="28" t="s">
        <v>16271</v>
      </c>
      <c r="D13255" s="27" t="s">
        <v>2</v>
      </c>
      <c r="E13255" s="50">
        <v>15941.28</v>
      </c>
      <c r="F13255"/>
    </row>
    <row r="13256" spans="1:6" ht="24.95" customHeight="1" x14ac:dyDescent="0.2">
      <c r="A13256" s="27">
        <v>605726</v>
      </c>
      <c r="B13256" s="27" t="s">
        <v>176</v>
      </c>
      <c r="C13256" s="28" t="s">
        <v>16272</v>
      </c>
      <c r="D13256" s="27" t="s">
        <v>2</v>
      </c>
      <c r="E13256" s="50">
        <v>17019</v>
      </c>
      <c r="F13256"/>
    </row>
    <row r="13257" spans="1:6" ht="24.95" customHeight="1" x14ac:dyDescent="0.2">
      <c r="A13257" s="27">
        <v>605638</v>
      </c>
      <c r="B13257" s="27" t="s">
        <v>176</v>
      </c>
      <c r="C13257" s="28" t="s">
        <v>16273</v>
      </c>
      <c r="D13257" s="27" t="s">
        <v>2</v>
      </c>
      <c r="E13257" s="50">
        <v>16875.04</v>
      </c>
      <c r="F13257"/>
    </row>
    <row r="13258" spans="1:6" ht="24.95" customHeight="1" x14ac:dyDescent="0.2">
      <c r="A13258" s="27">
        <v>605727</v>
      </c>
      <c r="B13258" s="27" t="s">
        <v>176</v>
      </c>
      <c r="C13258" s="28" t="s">
        <v>16274</v>
      </c>
      <c r="D13258" s="27" t="s">
        <v>2</v>
      </c>
      <c r="E13258" s="50">
        <v>18240.02</v>
      </c>
      <c r="F13258"/>
    </row>
    <row r="13259" spans="1:6" ht="24.95" customHeight="1" x14ac:dyDescent="0.2">
      <c r="A13259" s="27">
        <v>605639</v>
      </c>
      <c r="B13259" s="27" t="s">
        <v>176</v>
      </c>
      <c r="C13259" s="28" t="s">
        <v>16275</v>
      </c>
      <c r="D13259" s="27" t="s">
        <v>2</v>
      </c>
      <c r="E13259" s="50">
        <v>18089.39</v>
      </c>
      <c r="F13259"/>
    </row>
    <row r="13260" spans="1:6" ht="24.95" customHeight="1" x14ac:dyDescent="0.2">
      <c r="A13260" s="27">
        <v>605728</v>
      </c>
      <c r="B13260" s="27" t="s">
        <v>176</v>
      </c>
      <c r="C13260" s="28" t="s">
        <v>16276</v>
      </c>
      <c r="D13260" s="27" t="s">
        <v>2</v>
      </c>
      <c r="E13260" s="50">
        <v>18923.810000000001</v>
      </c>
      <c r="F13260"/>
    </row>
    <row r="13261" spans="1:6" ht="24.95" customHeight="1" x14ac:dyDescent="0.2">
      <c r="A13261" s="27">
        <v>605640</v>
      </c>
      <c r="B13261" s="27" t="s">
        <v>176</v>
      </c>
      <c r="C13261" s="28" t="s">
        <v>16277</v>
      </c>
      <c r="D13261" s="27" t="s">
        <v>2</v>
      </c>
      <c r="E13261" s="50">
        <v>18769.18</v>
      </c>
      <c r="F13261"/>
    </row>
    <row r="13262" spans="1:6" ht="24.95" customHeight="1" x14ac:dyDescent="0.2">
      <c r="A13262" s="27">
        <v>605729</v>
      </c>
      <c r="B13262" s="27" t="s">
        <v>176</v>
      </c>
      <c r="C13262" s="28" t="s">
        <v>16278</v>
      </c>
      <c r="D13262" s="27" t="s">
        <v>2</v>
      </c>
      <c r="E13262" s="50">
        <v>20782.150000000001</v>
      </c>
      <c r="F13262"/>
    </row>
    <row r="13263" spans="1:6" ht="24.95" customHeight="1" x14ac:dyDescent="0.2">
      <c r="A13263" s="27">
        <v>605641</v>
      </c>
      <c r="B13263" s="27" t="s">
        <v>176</v>
      </c>
      <c r="C13263" s="28" t="s">
        <v>16279</v>
      </c>
      <c r="D13263" s="27" t="s">
        <v>2</v>
      </c>
      <c r="E13263" s="50">
        <v>20616.849999999999</v>
      </c>
      <c r="F13263"/>
    </row>
    <row r="13264" spans="1:6" ht="24.95" customHeight="1" x14ac:dyDescent="0.2">
      <c r="A13264" s="27">
        <v>605730</v>
      </c>
      <c r="B13264" s="27" t="s">
        <v>176</v>
      </c>
      <c r="C13264" s="28" t="s">
        <v>16280</v>
      </c>
      <c r="D13264" s="27" t="s">
        <v>2</v>
      </c>
      <c r="E13264" s="50">
        <v>22706.06</v>
      </c>
      <c r="F13264"/>
    </row>
    <row r="13265" spans="1:6" ht="24.95" customHeight="1" x14ac:dyDescent="0.2">
      <c r="A13265" s="27">
        <v>605642</v>
      </c>
      <c r="B13265" s="27" t="s">
        <v>176</v>
      </c>
      <c r="C13265" s="28" t="s">
        <v>16281</v>
      </c>
      <c r="D13265" s="27" t="s">
        <v>2</v>
      </c>
      <c r="E13265" s="50">
        <v>22530.1</v>
      </c>
      <c r="F13265"/>
    </row>
    <row r="13266" spans="1:6" ht="24.95" customHeight="1" x14ac:dyDescent="0.2">
      <c r="A13266" s="27">
        <v>605731</v>
      </c>
      <c r="B13266" s="27" t="s">
        <v>176</v>
      </c>
      <c r="C13266" s="28" t="s">
        <v>16282</v>
      </c>
      <c r="D13266" s="27" t="s">
        <v>2</v>
      </c>
      <c r="E13266" s="50">
        <v>28765</v>
      </c>
      <c r="F13266"/>
    </row>
    <row r="13267" spans="1:6" ht="24.95" customHeight="1" x14ac:dyDescent="0.2">
      <c r="A13267" s="27">
        <v>605643</v>
      </c>
      <c r="B13267" s="27" t="s">
        <v>176</v>
      </c>
      <c r="C13267" s="28" t="s">
        <v>16283</v>
      </c>
      <c r="D13267" s="27" t="s">
        <v>2</v>
      </c>
      <c r="E13267" s="50">
        <v>28583.7</v>
      </c>
      <c r="F13267"/>
    </row>
    <row r="13268" spans="1:6" ht="24.95" customHeight="1" x14ac:dyDescent="0.2">
      <c r="A13268" s="27">
        <v>605732</v>
      </c>
      <c r="B13268" s="27" t="s">
        <v>176</v>
      </c>
      <c r="C13268" s="28" t="s">
        <v>16284</v>
      </c>
      <c r="D13268" s="27" t="s">
        <v>2</v>
      </c>
      <c r="E13268" s="50">
        <v>29755.73</v>
      </c>
      <c r="F13268"/>
    </row>
    <row r="13269" spans="1:6" ht="24.95" customHeight="1" x14ac:dyDescent="0.2">
      <c r="A13269" s="27">
        <v>605644</v>
      </c>
      <c r="B13269" s="27" t="s">
        <v>176</v>
      </c>
      <c r="C13269" s="28" t="s">
        <v>16285</v>
      </c>
      <c r="D13269" s="27" t="s">
        <v>2</v>
      </c>
      <c r="E13269" s="50">
        <v>29538</v>
      </c>
      <c r="F13269"/>
    </row>
    <row r="13270" spans="1:6" ht="24.95" customHeight="1" x14ac:dyDescent="0.2">
      <c r="A13270" s="27">
        <v>605733</v>
      </c>
      <c r="B13270" s="27" t="s">
        <v>176</v>
      </c>
      <c r="C13270" s="28" t="s">
        <v>16286</v>
      </c>
      <c r="D13270" s="27" t="s">
        <v>2</v>
      </c>
      <c r="E13270" s="50">
        <v>36227.89</v>
      </c>
      <c r="F13270"/>
    </row>
    <row r="13271" spans="1:6" ht="24.95" customHeight="1" x14ac:dyDescent="0.2">
      <c r="A13271" s="27">
        <v>605645</v>
      </c>
      <c r="B13271" s="27" t="s">
        <v>176</v>
      </c>
      <c r="C13271" s="28" t="s">
        <v>16287</v>
      </c>
      <c r="D13271" s="27" t="s">
        <v>2</v>
      </c>
      <c r="E13271" s="50">
        <v>35999.269999999997</v>
      </c>
      <c r="F13271"/>
    </row>
    <row r="13272" spans="1:6" ht="24.95" customHeight="1" x14ac:dyDescent="0.2">
      <c r="A13272" s="27">
        <v>605734</v>
      </c>
      <c r="B13272" s="27" t="s">
        <v>176</v>
      </c>
      <c r="C13272" s="28" t="s">
        <v>16288</v>
      </c>
      <c r="D13272" s="27" t="s">
        <v>2</v>
      </c>
      <c r="E13272" s="50">
        <v>38926.47</v>
      </c>
      <c r="F13272"/>
    </row>
    <row r="13273" spans="1:6" ht="24.95" customHeight="1" x14ac:dyDescent="0.2">
      <c r="A13273" s="27">
        <v>605646</v>
      </c>
      <c r="B13273" s="27" t="s">
        <v>176</v>
      </c>
      <c r="C13273" s="28" t="s">
        <v>16289</v>
      </c>
      <c r="D13273" s="27" t="s">
        <v>2</v>
      </c>
      <c r="E13273" s="50">
        <v>38686.959999999999</v>
      </c>
      <c r="F13273"/>
    </row>
    <row r="13274" spans="1:6" ht="24.95" customHeight="1" x14ac:dyDescent="0.2">
      <c r="A13274" s="27">
        <v>605735</v>
      </c>
      <c r="B13274" s="27" t="s">
        <v>176</v>
      </c>
      <c r="C13274" s="28" t="s">
        <v>16290</v>
      </c>
      <c r="D13274" s="27" t="s">
        <v>2</v>
      </c>
      <c r="E13274" s="50">
        <v>47982.27</v>
      </c>
      <c r="F13274"/>
    </row>
    <row r="13275" spans="1:6" ht="24.95" customHeight="1" x14ac:dyDescent="0.2">
      <c r="A13275" s="27">
        <v>605647</v>
      </c>
      <c r="B13275" s="27" t="s">
        <v>176</v>
      </c>
      <c r="C13275" s="28" t="s">
        <v>16291</v>
      </c>
      <c r="D13275" s="27" t="s">
        <v>2</v>
      </c>
      <c r="E13275" s="50">
        <v>47730.32</v>
      </c>
      <c r="F13275"/>
    </row>
    <row r="13276" spans="1:6" ht="24.95" customHeight="1" x14ac:dyDescent="0.2">
      <c r="A13276" s="27">
        <v>605736</v>
      </c>
      <c r="B13276" s="27" t="s">
        <v>176</v>
      </c>
      <c r="C13276" s="28" t="s">
        <v>16292</v>
      </c>
      <c r="D13276" s="27" t="s">
        <v>2</v>
      </c>
      <c r="E13276" s="50">
        <v>62412.84</v>
      </c>
      <c r="F13276"/>
    </row>
    <row r="13277" spans="1:6" ht="24.95" customHeight="1" x14ac:dyDescent="0.2">
      <c r="A13277" s="27">
        <v>605648</v>
      </c>
      <c r="B13277" s="27" t="s">
        <v>176</v>
      </c>
      <c r="C13277" s="28" t="s">
        <v>16293</v>
      </c>
      <c r="D13277" s="27" t="s">
        <v>2</v>
      </c>
      <c r="E13277" s="50">
        <v>62148.45</v>
      </c>
      <c r="F13277"/>
    </row>
    <row r="13278" spans="1:6" ht="24.95" customHeight="1" x14ac:dyDescent="0.2">
      <c r="A13278" s="27">
        <v>605737</v>
      </c>
      <c r="B13278" s="27" t="s">
        <v>176</v>
      </c>
      <c r="C13278" s="28" t="s">
        <v>16294</v>
      </c>
      <c r="D13278" s="27" t="s">
        <v>2</v>
      </c>
      <c r="E13278" s="50">
        <v>65135.71</v>
      </c>
      <c r="F13278"/>
    </row>
    <row r="13279" spans="1:6" ht="24.95" customHeight="1" x14ac:dyDescent="0.2">
      <c r="A13279" s="27">
        <v>605649</v>
      </c>
      <c r="B13279" s="27" t="s">
        <v>176</v>
      </c>
      <c r="C13279" s="28" t="s">
        <v>16295</v>
      </c>
      <c r="D13279" s="27" t="s">
        <v>2</v>
      </c>
      <c r="E13279" s="50">
        <v>64860.44</v>
      </c>
      <c r="F13279"/>
    </row>
    <row r="13280" spans="1:6" ht="24.95" customHeight="1" x14ac:dyDescent="0.2">
      <c r="A13280" s="27">
        <v>605738</v>
      </c>
      <c r="B13280" s="27" t="s">
        <v>176</v>
      </c>
      <c r="C13280" s="28" t="s">
        <v>16296</v>
      </c>
      <c r="D13280" s="27" t="s">
        <v>2</v>
      </c>
      <c r="E13280" s="50">
        <v>69088.58</v>
      </c>
      <c r="F13280"/>
    </row>
    <row r="13281" spans="1:6" ht="24.95" customHeight="1" x14ac:dyDescent="0.2">
      <c r="A13281" s="27">
        <v>605650</v>
      </c>
      <c r="B13281" s="27" t="s">
        <v>176</v>
      </c>
      <c r="C13281" s="28" t="s">
        <v>16297</v>
      </c>
      <c r="D13281" s="27" t="s">
        <v>2</v>
      </c>
      <c r="E13281" s="50">
        <v>68800.87</v>
      </c>
      <c r="F13281"/>
    </row>
    <row r="13282" spans="1:6" ht="24.95" customHeight="1" x14ac:dyDescent="0.2">
      <c r="A13282" s="27">
        <v>605674</v>
      </c>
      <c r="B13282" s="27" t="s">
        <v>176</v>
      </c>
      <c r="C13282" s="28" t="s">
        <v>16298</v>
      </c>
      <c r="D13282" s="27" t="s">
        <v>2</v>
      </c>
      <c r="E13282" s="50">
        <v>7135.83</v>
      </c>
      <c r="F13282"/>
    </row>
    <row r="13283" spans="1:6" ht="24.95" customHeight="1" x14ac:dyDescent="0.2">
      <c r="A13283" s="27">
        <v>605483</v>
      </c>
      <c r="B13283" s="27" t="s">
        <v>176</v>
      </c>
      <c r="C13283" s="28" t="s">
        <v>16299</v>
      </c>
      <c r="D13283" s="27" t="s">
        <v>2</v>
      </c>
      <c r="E13283" s="50">
        <v>7069.18</v>
      </c>
      <c r="F13283"/>
    </row>
    <row r="13284" spans="1:6" ht="24.95" customHeight="1" x14ac:dyDescent="0.2">
      <c r="A13284" s="27">
        <v>605675</v>
      </c>
      <c r="B13284" s="27" t="s">
        <v>176</v>
      </c>
      <c r="C13284" s="28" t="s">
        <v>16300</v>
      </c>
      <c r="D13284" s="27" t="s">
        <v>2</v>
      </c>
      <c r="E13284" s="50">
        <v>8850.57</v>
      </c>
      <c r="F13284"/>
    </row>
    <row r="13285" spans="1:6" ht="24.95" customHeight="1" x14ac:dyDescent="0.2">
      <c r="A13285" s="27">
        <v>605484</v>
      </c>
      <c r="B13285" s="27" t="s">
        <v>176</v>
      </c>
      <c r="C13285" s="28" t="s">
        <v>16301</v>
      </c>
      <c r="D13285" s="27" t="s">
        <v>2</v>
      </c>
      <c r="E13285" s="50">
        <v>8775.92</v>
      </c>
      <c r="F13285"/>
    </row>
    <row r="13286" spans="1:6" ht="24.95" customHeight="1" x14ac:dyDescent="0.2">
      <c r="A13286" s="27">
        <v>605676</v>
      </c>
      <c r="B13286" s="27" t="s">
        <v>176</v>
      </c>
      <c r="C13286" s="28" t="s">
        <v>16302</v>
      </c>
      <c r="D13286" s="27" t="s">
        <v>2</v>
      </c>
      <c r="E13286" s="50">
        <v>9132.92</v>
      </c>
      <c r="F13286"/>
    </row>
    <row r="13287" spans="1:6" ht="24.95" customHeight="1" x14ac:dyDescent="0.2">
      <c r="A13287" s="27">
        <v>605485</v>
      </c>
      <c r="B13287" s="27" t="s">
        <v>176</v>
      </c>
      <c r="C13287" s="28" t="s">
        <v>16303</v>
      </c>
      <c r="D13287" s="27" t="s">
        <v>2</v>
      </c>
      <c r="E13287" s="50">
        <v>9055.61</v>
      </c>
      <c r="F13287"/>
    </row>
    <row r="13288" spans="1:6" ht="24.95" customHeight="1" x14ac:dyDescent="0.2">
      <c r="A13288" s="27">
        <v>605677</v>
      </c>
      <c r="B13288" s="27" t="s">
        <v>176</v>
      </c>
      <c r="C13288" s="28" t="s">
        <v>16304</v>
      </c>
      <c r="D13288" s="27" t="s">
        <v>2</v>
      </c>
      <c r="E13288" s="50">
        <v>10549.21</v>
      </c>
      <c r="F13288"/>
    </row>
    <row r="13289" spans="1:6" ht="24.95" customHeight="1" x14ac:dyDescent="0.2">
      <c r="A13289" s="27">
        <v>605486</v>
      </c>
      <c r="B13289" s="27" t="s">
        <v>176</v>
      </c>
      <c r="C13289" s="28" t="s">
        <v>16305</v>
      </c>
      <c r="D13289" s="27" t="s">
        <v>2</v>
      </c>
      <c r="E13289" s="50">
        <v>10465.219999999999</v>
      </c>
      <c r="F13289"/>
    </row>
    <row r="13290" spans="1:6" ht="24.95" customHeight="1" x14ac:dyDescent="0.2">
      <c r="A13290" s="27">
        <v>605678</v>
      </c>
      <c r="B13290" s="27" t="s">
        <v>176</v>
      </c>
      <c r="C13290" s="28" t="s">
        <v>16306</v>
      </c>
      <c r="D13290" s="27" t="s">
        <v>2</v>
      </c>
      <c r="E13290" s="50">
        <v>10964.4</v>
      </c>
      <c r="F13290"/>
    </row>
    <row r="13291" spans="1:6" ht="24.95" customHeight="1" x14ac:dyDescent="0.2">
      <c r="A13291" s="27">
        <v>605487</v>
      </c>
      <c r="B13291" s="27" t="s">
        <v>176</v>
      </c>
      <c r="C13291" s="28" t="s">
        <v>16307</v>
      </c>
      <c r="D13291" s="27" t="s">
        <v>2</v>
      </c>
      <c r="E13291" s="50">
        <v>10876.42</v>
      </c>
      <c r="F13291"/>
    </row>
    <row r="13292" spans="1:6" ht="24.95" customHeight="1" x14ac:dyDescent="0.2">
      <c r="A13292" s="27">
        <v>605679</v>
      </c>
      <c r="B13292" s="27" t="s">
        <v>176</v>
      </c>
      <c r="C13292" s="28" t="s">
        <v>16308</v>
      </c>
      <c r="D13292" s="27" t="s">
        <v>2</v>
      </c>
      <c r="E13292" s="50">
        <v>12828.03</v>
      </c>
      <c r="F13292"/>
    </row>
    <row r="13293" spans="1:6" ht="24.95" customHeight="1" x14ac:dyDescent="0.2">
      <c r="A13293" s="27">
        <v>605488</v>
      </c>
      <c r="B13293" s="27" t="s">
        <v>176</v>
      </c>
      <c r="C13293" s="28" t="s">
        <v>16309</v>
      </c>
      <c r="D13293" s="27" t="s">
        <v>2</v>
      </c>
      <c r="E13293" s="50">
        <v>12730.71</v>
      </c>
      <c r="F13293"/>
    </row>
    <row r="13294" spans="1:6" ht="24.95" customHeight="1" x14ac:dyDescent="0.2">
      <c r="A13294" s="27">
        <v>605680</v>
      </c>
      <c r="B13294" s="27" t="s">
        <v>176</v>
      </c>
      <c r="C13294" s="28" t="s">
        <v>16310</v>
      </c>
      <c r="D13294" s="27" t="s">
        <v>2</v>
      </c>
      <c r="E13294" s="50">
        <v>14650.56</v>
      </c>
      <c r="F13294"/>
    </row>
    <row r="13295" spans="1:6" ht="24.95" customHeight="1" x14ac:dyDescent="0.2">
      <c r="A13295" s="27">
        <v>605489</v>
      </c>
      <c r="B13295" s="27" t="s">
        <v>176</v>
      </c>
      <c r="C13295" s="28" t="s">
        <v>16311</v>
      </c>
      <c r="D13295" s="27" t="s">
        <v>2</v>
      </c>
      <c r="E13295" s="50">
        <v>14515.92</v>
      </c>
      <c r="F13295"/>
    </row>
    <row r="13296" spans="1:6" ht="24.95" customHeight="1" x14ac:dyDescent="0.2">
      <c r="A13296" s="27">
        <v>605681</v>
      </c>
      <c r="B13296" s="27" t="s">
        <v>176</v>
      </c>
      <c r="C13296" s="28" t="s">
        <v>16312</v>
      </c>
      <c r="D13296" s="27" t="s">
        <v>2</v>
      </c>
      <c r="E13296" s="50">
        <v>15551.98</v>
      </c>
      <c r="F13296"/>
    </row>
    <row r="13297" spans="1:6" ht="24.95" customHeight="1" x14ac:dyDescent="0.2">
      <c r="A13297" s="27">
        <v>605490</v>
      </c>
      <c r="B13297" s="27" t="s">
        <v>176</v>
      </c>
      <c r="C13297" s="28" t="s">
        <v>16313</v>
      </c>
      <c r="D13297" s="27" t="s">
        <v>2</v>
      </c>
      <c r="E13297" s="50">
        <v>15413.35</v>
      </c>
      <c r="F13297"/>
    </row>
    <row r="13298" spans="1:6" ht="24.95" customHeight="1" x14ac:dyDescent="0.2">
      <c r="A13298" s="27">
        <v>605682</v>
      </c>
      <c r="B13298" s="27" t="s">
        <v>176</v>
      </c>
      <c r="C13298" s="28" t="s">
        <v>16314</v>
      </c>
      <c r="D13298" s="27" t="s">
        <v>2</v>
      </c>
      <c r="E13298" s="50">
        <v>16460.189999999999</v>
      </c>
      <c r="F13298"/>
    </row>
    <row r="13299" spans="1:6" ht="24.95" customHeight="1" x14ac:dyDescent="0.2">
      <c r="A13299" s="27">
        <v>605491</v>
      </c>
      <c r="B13299" s="27" t="s">
        <v>176</v>
      </c>
      <c r="C13299" s="28" t="s">
        <v>16315</v>
      </c>
      <c r="D13299" s="27" t="s">
        <v>2</v>
      </c>
      <c r="E13299" s="50">
        <v>16316.22</v>
      </c>
      <c r="F13299"/>
    </row>
    <row r="13300" spans="1:6" ht="24.95" customHeight="1" x14ac:dyDescent="0.2">
      <c r="A13300" s="27">
        <v>605683</v>
      </c>
      <c r="B13300" s="27" t="s">
        <v>176</v>
      </c>
      <c r="C13300" s="28" t="s">
        <v>16316</v>
      </c>
      <c r="D13300" s="27" t="s">
        <v>2</v>
      </c>
      <c r="E13300" s="50">
        <v>17640.599999999999</v>
      </c>
      <c r="F13300"/>
    </row>
    <row r="13301" spans="1:6" ht="24.95" customHeight="1" x14ac:dyDescent="0.2">
      <c r="A13301" s="27">
        <v>605492</v>
      </c>
      <c r="B13301" s="27" t="s">
        <v>176</v>
      </c>
      <c r="C13301" s="28" t="s">
        <v>16317</v>
      </c>
      <c r="D13301" s="27" t="s">
        <v>2</v>
      </c>
      <c r="E13301" s="50">
        <v>17489.97</v>
      </c>
      <c r="F13301"/>
    </row>
    <row r="13302" spans="1:6" ht="24.95" customHeight="1" x14ac:dyDescent="0.2">
      <c r="A13302" s="27">
        <v>605684</v>
      </c>
      <c r="B13302" s="27" t="s">
        <v>176</v>
      </c>
      <c r="C13302" s="28" t="s">
        <v>16318</v>
      </c>
      <c r="D13302" s="27" t="s">
        <v>2</v>
      </c>
      <c r="E13302" s="50">
        <v>18303.27</v>
      </c>
      <c r="F13302"/>
    </row>
    <row r="13303" spans="1:6" ht="24.95" customHeight="1" x14ac:dyDescent="0.2">
      <c r="A13303" s="27">
        <v>605493</v>
      </c>
      <c r="B13303" s="27" t="s">
        <v>176</v>
      </c>
      <c r="C13303" s="28" t="s">
        <v>16319</v>
      </c>
      <c r="D13303" s="27" t="s">
        <v>2</v>
      </c>
      <c r="E13303" s="50">
        <v>18148.63</v>
      </c>
      <c r="F13303"/>
    </row>
    <row r="13304" spans="1:6" ht="24.95" customHeight="1" x14ac:dyDescent="0.2">
      <c r="A13304" s="27">
        <v>605685</v>
      </c>
      <c r="B13304" s="27" t="s">
        <v>176</v>
      </c>
      <c r="C13304" s="28" t="s">
        <v>16320</v>
      </c>
      <c r="D13304" s="27" t="s">
        <v>2</v>
      </c>
      <c r="E13304" s="50">
        <v>20098.259999999998</v>
      </c>
      <c r="F13304"/>
    </row>
    <row r="13305" spans="1:6" ht="24.95" customHeight="1" x14ac:dyDescent="0.2">
      <c r="A13305" s="27">
        <v>605494</v>
      </c>
      <c r="B13305" s="27" t="s">
        <v>176</v>
      </c>
      <c r="C13305" s="28" t="s">
        <v>16321</v>
      </c>
      <c r="D13305" s="27" t="s">
        <v>2</v>
      </c>
      <c r="E13305" s="50">
        <v>19932.96</v>
      </c>
      <c r="F13305"/>
    </row>
    <row r="13306" spans="1:6" ht="24.95" customHeight="1" x14ac:dyDescent="0.2">
      <c r="A13306" s="27">
        <v>605686</v>
      </c>
      <c r="B13306" s="27" t="s">
        <v>176</v>
      </c>
      <c r="C13306" s="28" t="s">
        <v>16322</v>
      </c>
      <c r="D13306" s="27" t="s">
        <v>2</v>
      </c>
      <c r="E13306" s="50">
        <v>21960.43</v>
      </c>
      <c r="F13306"/>
    </row>
    <row r="13307" spans="1:6" ht="24.95" customHeight="1" x14ac:dyDescent="0.2">
      <c r="A13307" s="27">
        <v>605495</v>
      </c>
      <c r="B13307" s="27" t="s">
        <v>176</v>
      </c>
      <c r="C13307" s="28" t="s">
        <v>16323</v>
      </c>
      <c r="D13307" s="27" t="s">
        <v>2</v>
      </c>
      <c r="E13307" s="50">
        <v>21784.47</v>
      </c>
      <c r="F13307"/>
    </row>
    <row r="13308" spans="1:6" ht="24.95" customHeight="1" x14ac:dyDescent="0.2">
      <c r="A13308" s="27">
        <v>605687</v>
      </c>
      <c r="B13308" s="27" t="s">
        <v>176</v>
      </c>
      <c r="C13308" s="28" t="s">
        <v>16324</v>
      </c>
      <c r="D13308" s="27" t="s">
        <v>2</v>
      </c>
      <c r="E13308" s="50">
        <v>25080.74</v>
      </c>
      <c r="F13308"/>
    </row>
    <row r="13309" spans="1:6" ht="24.95" customHeight="1" x14ac:dyDescent="0.2">
      <c r="A13309" s="27">
        <v>605496</v>
      </c>
      <c r="B13309" s="27" t="s">
        <v>176</v>
      </c>
      <c r="C13309" s="28" t="s">
        <v>16325</v>
      </c>
      <c r="D13309" s="27" t="s">
        <v>2</v>
      </c>
      <c r="E13309" s="50">
        <v>24899.439999999999</v>
      </c>
      <c r="F13309"/>
    </row>
    <row r="13310" spans="1:6" ht="24.95" customHeight="1" x14ac:dyDescent="0.2">
      <c r="A13310" s="27">
        <v>605688</v>
      </c>
      <c r="B13310" s="27" t="s">
        <v>176</v>
      </c>
      <c r="C13310" s="28" t="s">
        <v>16326</v>
      </c>
      <c r="D13310" s="27" t="s">
        <v>2</v>
      </c>
      <c r="E13310" s="50">
        <v>25967.42</v>
      </c>
      <c r="F13310"/>
    </row>
    <row r="13311" spans="1:6" ht="24.95" customHeight="1" x14ac:dyDescent="0.2">
      <c r="A13311" s="27">
        <v>605497</v>
      </c>
      <c r="B13311" s="27" t="s">
        <v>176</v>
      </c>
      <c r="C13311" s="28" t="s">
        <v>16327</v>
      </c>
      <c r="D13311" s="27" t="s">
        <v>2</v>
      </c>
      <c r="E13311" s="50">
        <v>25749.69</v>
      </c>
      <c r="F13311"/>
    </row>
    <row r="13312" spans="1:6" ht="24.95" customHeight="1" x14ac:dyDescent="0.2">
      <c r="A13312" s="27">
        <v>605689</v>
      </c>
      <c r="B13312" s="27" t="s">
        <v>176</v>
      </c>
      <c r="C13312" s="28" t="s">
        <v>16328</v>
      </c>
      <c r="D13312" s="27" t="s">
        <v>2</v>
      </c>
      <c r="E13312" s="50">
        <v>32554.19</v>
      </c>
      <c r="F13312"/>
    </row>
    <row r="13313" spans="1:6" ht="24.95" customHeight="1" x14ac:dyDescent="0.2">
      <c r="A13313" s="27">
        <v>605498</v>
      </c>
      <c r="B13313" s="27" t="s">
        <v>176</v>
      </c>
      <c r="C13313" s="28" t="s">
        <v>16329</v>
      </c>
      <c r="D13313" s="27" t="s">
        <v>2</v>
      </c>
      <c r="E13313" s="50">
        <v>32325.58</v>
      </c>
      <c r="F13313"/>
    </row>
    <row r="13314" spans="1:6" ht="24.95" customHeight="1" x14ac:dyDescent="0.2">
      <c r="A13314" s="27">
        <v>605690</v>
      </c>
      <c r="B13314" s="27" t="s">
        <v>176</v>
      </c>
      <c r="C13314" s="28" t="s">
        <v>16330</v>
      </c>
      <c r="D13314" s="27" t="s">
        <v>2</v>
      </c>
      <c r="E13314" s="50">
        <v>34990.019999999997</v>
      </c>
      <c r="F13314"/>
    </row>
    <row r="13315" spans="1:6" ht="24.95" customHeight="1" x14ac:dyDescent="0.2">
      <c r="A13315" s="27">
        <v>605499</v>
      </c>
      <c r="B13315" s="27" t="s">
        <v>176</v>
      </c>
      <c r="C13315" s="28" t="s">
        <v>16331</v>
      </c>
      <c r="D13315" s="27" t="s">
        <v>2</v>
      </c>
      <c r="E13315" s="50">
        <v>34750.519999999997</v>
      </c>
      <c r="F13315"/>
    </row>
    <row r="13316" spans="1:6" ht="24.95" customHeight="1" x14ac:dyDescent="0.2">
      <c r="A13316" s="27">
        <v>605691</v>
      </c>
      <c r="B13316" s="27" t="s">
        <v>176</v>
      </c>
      <c r="C13316" s="28" t="s">
        <v>16332</v>
      </c>
      <c r="D13316" s="27" t="s">
        <v>2</v>
      </c>
      <c r="E13316" s="50">
        <v>42972.65</v>
      </c>
      <c r="F13316"/>
    </row>
    <row r="13317" spans="1:6" ht="24.95" customHeight="1" x14ac:dyDescent="0.2">
      <c r="A13317" s="27">
        <v>605500</v>
      </c>
      <c r="B13317" s="27" t="s">
        <v>176</v>
      </c>
      <c r="C13317" s="28" t="s">
        <v>16333</v>
      </c>
      <c r="D13317" s="27" t="s">
        <v>2</v>
      </c>
      <c r="E13317" s="50">
        <v>42720.7</v>
      </c>
      <c r="F13317"/>
    </row>
    <row r="13318" spans="1:6" ht="24.95" customHeight="1" x14ac:dyDescent="0.2">
      <c r="A13318" s="27">
        <v>605692</v>
      </c>
      <c r="B13318" s="27" t="s">
        <v>176</v>
      </c>
      <c r="C13318" s="28" t="s">
        <v>16334</v>
      </c>
      <c r="D13318" s="27" t="s">
        <v>2</v>
      </c>
      <c r="E13318" s="50">
        <v>51416.59</v>
      </c>
      <c r="F13318"/>
    </row>
    <row r="13319" spans="1:6" ht="24.95" customHeight="1" x14ac:dyDescent="0.2">
      <c r="A13319" s="27">
        <v>605501</v>
      </c>
      <c r="B13319" s="27" t="s">
        <v>176</v>
      </c>
      <c r="C13319" s="28" t="s">
        <v>16335</v>
      </c>
      <c r="D13319" s="27" t="s">
        <v>2</v>
      </c>
      <c r="E13319" s="50">
        <v>51152.2</v>
      </c>
      <c r="F13319"/>
    </row>
    <row r="13320" spans="1:6" ht="24.95" customHeight="1" x14ac:dyDescent="0.2">
      <c r="A13320" s="27">
        <v>605693</v>
      </c>
      <c r="B13320" s="27" t="s">
        <v>176</v>
      </c>
      <c r="C13320" s="28" t="s">
        <v>16336</v>
      </c>
      <c r="D13320" s="27" t="s">
        <v>2</v>
      </c>
      <c r="E13320" s="50">
        <v>54730.559999999998</v>
      </c>
      <c r="F13320"/>
    </row>
    <row r="13321" spans="1:6" ht="24.95" customHeight="1" x14ac:dyDescent="0.2">
      <c r="A13321" s="27">
        <v>605502</v>
      </c>
      <c r="B13321" s="27" t="s">
        <v>176</v>
      </c>
      <c r="C13321" s="28" t="s">
        <v>16337</v>
      </c>
      <c r="D13321" s="27" t="s">
        <v>2</v>
      </c>
      <c r="E13321" s="50">
        <v>54455.29</v>
      </c>
      <c r="F13321"/>
    </row>
    <row r="13322" spans="1:6" ht="24.95" customHeight="1" x14ac:dyDescent="0.2">
      <c r="A13322" s="27">
        <v>605694</v>
      </c>
      <c r="B13322" s="27" t="s">
        <v>176</v>
      </c>
      <c r="C13322" s="28" t="s">
        <v>16338</v>
      </c>
      <c r="D13322" s="27" t="s">
        <v>2</v>
      </c>
      <c r="E13322" s="50">
        <v>58107.53</v>
      </c>
      <c r="F13322"/>
    </row>
    <row r="13323" spans="1:6" ht="24.95" customHeight="1" x14ac:dyDescent="0.2">
      <c r="A13323" s="27">
        <v>605503</v>
      </c>
      <c r="B13323" s="27" t="s">
        <v>176</v>
      </c>
      <c r="C13323" s="28" t="s">
        <v>16339</v>
      </c>
      <c r="D13323" s="27" t="s">
        <v>2</v>
      </c>
      <c r="E13323" s="50">
        <v>57819.81</v>
      </c>
      <c r="F13323"/>
    </row>
    <row r="13324" spans="1:6" ht="24.95" customHeight="1" x14ac:dyDescent="0.2">
      <c r="A13324" s="27">
        <v>606433</v>
      </c>
      <c r="B13324" s="27" t="s">
        <v>176</v>
      </c>
      <c r="C13324" s="28" t="s">
        <v>16340</v>
      </c>
      <c r="D13324" s="27" t="s">
        <v>2</v>
      </c>
      <c r="E13324" s="50">
        <v>8601.68</v>
      </c>
      <c r="F13324"/>
    </row>
    <row r="13325" spans="1:6" ht="24.95" customHeight="1" x14ac:dyDescent="0.2">
      <c r="A13325" s="27">
        <v>606343</v>
      </c>
      <c r="B13325" s="27" t="s">
        <v>176</v>
      </c>
      <c r="C13325" s="28" t="s">
        <v>16341</v>
      </c>
      <c r="D13325" s="27" t="s">
        <v>2</v>
      </c>
      <c r="E13325" s="50">
        <v>8523.0300000000007</v>
      </c>
      <c r="F13325"/>
    </row>
    <row r="13326" spans="1:6" ht="24.95" customHeight="1" x14ac:dyDescent="0.2">
      <c r="A13326" s="27">
        <v>606434</v>
      </c>
      <c r="B13326" s="27" t="s">
        <v>176</v>
      </c>
      <c r="C13326" s="28" t="s">
        <v>16342</v>
      </c>
      <c r="D13326" s="27" t="s">
        <v>2</v>
      </c>
      <c r="E13326" s="50">
        <v>9511.6299999999992</v>
      </c>
      <c r="F13326"/>
    </row>
    <row r="13327" spans="1:6" ht="24.95" customHeight="1" x14ac:dyDescent="0.2">
      <c r="A13327" s="27">
        <v>606344</v>
      </c>
      <c r="B13327" s="27" t="s">
        <v>176</v>
      </c>
      <c r="C13327" s="28" t="s">
        <v>16343</v>
      </c>
      <c r="D13327" s="27" t="s">
        <v>2</v>
      </c>
      <c r="E13327" s="50">
        <v>9427.65</v>
      </c>
      <c r="F13327"/>
    </row>
    <row r="13328" spans="1:6" ht="24.95" customHeight="1" x14ac:dyDescent="0.2">
      <c r="A13328" s="27">
        <v>606435</v>
      </c>
      <c r="B13328" s="27" t="s">
        <v>176</v>
      </c>
      <c r="C13328" s="28" t="s">
        <v>16344</v>
      </c>
      <c r="D13328" s="27" t="s">
        <v>2</v>
      </c>
      <c r="E13328" s="50">
        <v>10401.959999999999</v>
      </c>
      <c r="F13328"/>
    </row>
    <row r="13329" spans="1:6" ht="24.95" customHeight="1" x14ac:dyDescent="0.2">
      <c r="A13329" s="27">
        <v>606345</v>
      </c>
      <c r="B13329" s="27" t="s">
        <v>176</v>
      </c>
      <c r="C13329" s="28" t="s">
        <v>16345</v>
      </c>
      <c r="D13329" s="27" t="s">
        <v>2</v>
      </c>
      <c r="E13329" s="50">
        <v>10313.98</v>
      </c>
      <c r="F13329"/>
    </row>
    <row r="13330" spans="1:6" ht="24.95" customHeight="1" x14ac:dyDescent="0.2">
      <c r="A13330" s="27">
        <v>606436</v>
      </c>
      <c r="B13330" s="27" t="s">
        <v>176</v>
      </c>
      <c r="C13330" s="28" t="s">
        <v>16346</v>
      </c>
      <c r="D13330" s="27" t="s">
        <v>2</v>
      </c>
      <c r="E13330" s="50">
        <v>11060.6</v>
      </c>
      <c r="F13330"/>
    </row>
    <row r="13331" spans="1:6" ht="24.95" customHeight="1" x14ac:dyDescent="0.2">
      <c r="A13331" s="27">
        <v>606346</v>
      </c>
      <c r="B13331" s="27" t="s">
        <v>176</v>
      </c>
      <c r="C13331" s="28" t="s">
        <v>16347</v>
      </c>
      <c r="D13331" s="27" t="s">
        <v>2</v>
      </c>
      <c r="E13331" s="50">
        <v>10965.95</v>
      </c>
      <c r="F13331"/>
    </row>
    <row r="13332" spans="1:6" ht="24.95" customHeight="1" x14ac:dyDescent="0.2">
      <c r="A13332" s="27">
        <v>606437</v>
      </c>
      <c r="B13332" s="27" t="s">
        <v>176</v>
      </c>
      <c r="C13332" s="28" t="s">
        <v>16348</v>
      </c>
      <c r="D13332" s="27" t="s">
        <v>2</v>
      </c>
      <c r="E13332" s="50">
        <v>11969.95</v>
      </c>
      <c r="F13332"/>
    </row>
    <row r="13333" spans="1:6" ht="24.95" customHeight="1" x14ac:dyDescent="0.2">
      <c r="A13333" s="27">
        <v>606347</v>
      </c>
      <c r="B13333" s="27" t="s">
        <v>176</v>
      </c>
      <c r="C13333" s="28" t="s">
        <v>16349</v>
      </c>
      <c r="D13333" s="27" t="s">
        <v>2</v>
      </c>
      <c r="E13333" s="50">
        <v>11871.31</v>
      </c>
      <c r="F13333"/>
    </row>
    <row r="13334" spans="1:6" ht="24.95" customHeight="1" x14ac:dyDescent="0.2">
      <c r="A13334" s="27">
        <v>606438</v>
      </c>
      <c r="B13334" s="27" t="s">
        <v>176</v>
      </c>
      <c r="C13334" s="28" t="s">
        <v>16350</v>
      </c>
      <c r="D13334" s="27" t="s">
        <v>2</v>
      </c>
      <c r="E13334" s="50">
        <v>12289.04</v>
      </c>
      <c r="F13334"/>
    </row>
    <row r="13335" spans="1:6" ht="24.95" customHeight="1" x14ac:dyDescent="0.2">
      <c r="A13335" s="27">
        <v>606348</v>
      </c>
      <c r="B13335" s="27" t="s">
        <v>176</v>
      </c>
      <c r="C13335" s="28" t="s">
        <v>16351</v>
      </c>
      <c r="D13335" s="27" t="s">
        <v>2</v>
      </c>
      <c r="E13335" s="50">
        <v>12189.06</v>
      </c>
      <c r="F13335"/>
    </row>
    <row r="13336" spans="1:6" ht="24.95" customHeight="1" x14ac:dyDescent="0.2">
      <c r="A13336" s="27">
        <v>606439</v>
      </c>
      <c r="B13336" s="27" t="s">
        <v>176</v>
      </c>
      <c r="C13336" s="28" t="s">
        <v>16352</v>
      </c>
      <c r="D13336" s="27" t="s">
        <v>2</v>
      </c>
      <c r="E13336" s="50">
        <v>12957.88</v>
      </c>
      <c r="F13336"/>
    </row>
    <row r="13337" spans="1:6" ht="24.95" customHeight="1" x14ac:dyDescent="0.2">
      <c r="A13337" s="27">
        <v>606349</v>
      </c>
      <c r="B13337" s="27" t="s">
        <v>176</v>
      </c>
      <c r="C13337" s="28" t="s">
        <v>16353</v>
      </c>
      <c r="D13337" s="27" t="s">
        <v>2</v>
      </c>
      <c r="E13337" s="50">
        <v>12824.58</v>
      </c>
      <c r="F13337"/>
    </row>
    <row r="13338" spans="1:6" ht="24.95" customHeight="1" x14ac:dyDescent="0.2">
      <c r="A13338" s="27">
        <v>606440</v>
      </c>
      <c r="B13338" s="27" t="s">
        <v>176</v>
      </c>
      <c r="C13338" s="28" t="s">
        <v>16354</v>
      </c>
      <c r="D13338" s="27" t="s">
        <v>2</v>
      </c>
      <c r="E13338" s="50">
        <v>13549.3</v>
      </c>
      <c r="F13338"/>
    </row>
    <row r="13339" spans="1:6" ht="24.95" customHeight="1" x14ac:dyDescent="0.2">
      <c r="A13339" s="27">
        <v>606350</v>
      </c>
      <c r="B13339" s="27" t="s">
        <v>176</v>
      </c>
      <c r="C13339" s="28" t="s">
        <v>16355</v>
      </c>
      <c r="D13339" s="27" t="s">
        <v>2</v>
      </c>
      <c r="E13339" s="50">
        <v>13410.67</v>
      </c>
      <c r="F13339"/>
    </row>
    <row r="13340" spans="1:6" ht="24.95" customHeight="1" x14ac:dyDescent="0.2">
      <c r="A13340" s="27">
        <v>606441</v>
      </c>
      <c r="B13340" s="27" t="s">
        <v>176</v>
      </c>
      <c r="C13340" s="28" t="s">
        <v>16356</v>
      </c>
      <c r="D13340" s="27" t="s">
        <v>2</v>
      </c>
      <c r="E13340" s="50">
        <v>14194.81</v>
      </c>
      <c r="F13340"/>
    </row>
    <row r="13341" spans="1:6" ht="24.95" customHeight="1" x14ac:dyDescent="0.2">
      <c r="A13341" s="27">
        <v>606351</v>
      </c>
      <c r="B13341" s="27" t="s">
        <v>176</v>
      </c>
      <c r="C13341" s="28" t="s">
        <v>16357</v>
      </c>
      <c r="D13341" s="27" t="s">
        <v>2</v>
      </c>
      <c r="E13341" s="50">
        <v>14052.17</v>
      </c>
      <c r="F13341"/>
    </row>
    <row r="13342" spans="1:6" ht="24.95" customHeight="1" x14ac:dyDescent="0.2">
      <c r="A13342" s="27">
        <v>606442</v>
      </c>
      <c r="B13342" s="27" t="s">
        <v>176</v>
      </c>
      <c r="C13342" s="28" t="s">
        <v>16358</v>
      </c>
      <c r="D13342" s="27" t="s">
        <v>2</v>
      </c>
      <c r="E13342" s="50">
        <v>14813.14</v>
      </c>
      <c r="F13342"/>
    </row>
    <row r="13343" spans="1:6" ht="24.95" customHeight="1" x14ac:dyDescent="0.2">
      <c r="A13343" s="27">
        <v>606352</v>
      </c>
      <c r="B13343" s="27" t="s">
        <v>176</v>
      </c>
      <c r="C13343" s="28" t="s">
        <v>16359</v>
      </c>
      <c r="D13343" s="27" t="s">
        <v>2</v>
      </c>
      <c r="E13343" s="50">
        <v>14665.17</v>
      </c>
      <c r="F13343"/>
    </row>
    <row r="13344" spans="1:6" ht="24.95" customHeight="1" x14ac:dyDescent="0.2">
      <c r="A13344" s="27">
        <v>606443</v>
      </c>
      <c r="B13344" s="27" t="s">
        <v>176</v>
      </c>
      <c r="C13344" s="28" t="s">
        <v>16360</v>
      </c>
      <c r="D13344" s="27" t="s">
        <v>2</v>
      </c>
      <c r="E13344" s="50">
        <v>15705.06</v>
      </c>
      <c r="F13344"/>
    </row>
    <row r="13345" spans="1:6" ht="24.95" customHeight="1" x14ac:dyDescent="0.2">
      <c r="A13345" s="27">
        <v>606353</v>
      </c>
      <c r="B13345" s="27" t="s">
        <v>176</v>
      </c>
      <c r="C13345" s="28" t="s">
        <v>16361</v>
      </c>
      <c r="D13345" s="27" t="s">
        <v>2</v>
      </c>
      <c r="E13345" s="50">
        <v>15553.09</v>
      </c>
      <c r="F13345"/>
    </row>
    <row r="13346" spans="1:6" ht="24.95" customHeight="1" x14ac:dyDescent="0.2">
      <c r="A13346" s="27">
        <v>606444</v>
      </c>
      <c r="B13346" s="27" t="s">
        <v>176</v>
      </c>
      <c r="C13346" s="28" t="s">
        <v>16362</v>
      </c>
      <c r="D13346" s="27" t="s">
        <v>2</v>
      </c>
      <c r="E13346" s="50">
        <v>16388.02</v>
      </c>
      <c r="F13346"/>
    </row>
    <row r="13347" spans="1:6" ht="24.95" customHeight="1" x14ac:dyDescent="0.2">
      <c r="A13347" s="27">
        <v>606354</v>
      </c>
      <c r="B13347" s="27" t="s">
        <v>176</v>
      </c>
      <c r="C13347" s="28" t="s">
        <v>16363</v>
      </c>
      <c r="D13347" s="27" t="s">
        <v>2</v>
      </c>
      <c r="E13347" s="50">
        <v>16230.72</v>
      </c>
      <c r="F13347"/>
    </row>
    <row r="13348" spans="1:6" ht="24.95" customHeight="1" x14ac:dyDescent="0.2">
      <c r="A13348" s="27">
        <v>606445</v>
      </c>
      <c r="B13348" s="27" t="s">
        <v>176</v>
      </c>
      <c r="C13348" s="28" t="s">
        <v>16364</v>
      </c>
      <c r="D13348" s="27" t="s">
        <v>2</v>
      </c>
      <c r="E13348" s="50">
        <v>17027.82</v>
      </c>
      <c r="F13348"/>
    </row>
    <row r="13349" spans="1:6" ht="24.95" customHeight="1" x14ac:dyDescent="0.2">
      <c r="A13349" s="27">
        <v>606355</v>
      </c>
      <c r="B13349" s="27" t="s">
        <v>176</v>
      </c>
      <c r="C13349" s="28" t="s">
        <v>16365</v>
      </c>
      <c r="D13349" s="27" t="s">
        <v>2</v>
      </c>
      <c r="E13349" s="50">
        <v>16867.849999999999</v>
      </c>
      <c r="F13349"/>
    </row>
    <row r="13350" spans="1:6" ht="24.95" customHeight="1" x14ac:dyDescent="0.2">
      <c r="A13350" s="27">
        <v>606446</v>
      </c>
      <c r="B13350" s="27" t="s">
        <v>176</v>
      </c>
      <c r="C13350" s="28" t="s">
        <v>16366</v>
      </c>
      <c r="D13350" s="27" t="s">
        <v>2</v>
      </c>
      <c r="E13350" s="50">
        <v>17648.22</v>
      </c>
      <c r="F13350"/>
    </row>
    <row r="13351" spans="1:6" ht="24.95" customHeight="1" x14ac:dyDescent="0.2">
      <c r="A13351" s="27">
        <v>606356</v>
      </c>
      <c r="B13351" s="27" t="s">
        <v>176</v>
      </c>
      <c r="C13351" s="28" t="s">
        <v>16367</v>
      </c>
      <c r="D13351" s="27" t="s">
        <v>2</v>
      </c>
      <c r="E13351" s="50">
        <v>17484.25</v>
      </c>
      <c r="F13351"/>
    </row>
    <row r="13352" spans="1:6" ht="24.95" customHeight="1" x14ac:dyDescent="0.2">
      <c r="A13352" s="27">
        <v>606447</v>
      </c>
      <c r="B13352" s="27" t="s">
        <v>176</v>
      </c>
      <c r="C13352" s="28" t="s">
        <v>16368</v>
      </c>
      <c r="D13352" s="27" t="s">
        <v>2</v>
      </c>
      <c r="E13352" s="50">
        <v>18335.98</v>
      </c>
      <c r="F13352"/>
    </row>
    <row r="13353" spans="1:6" ht="24.95" customHeight="1" x14ac:dyDescent="0.2">
      <c r="A13353" s="27">
        <v>606357</v>
      </c>
      <c r="B13353" s="27" t="s">
        <v>176</v>
      </c>
      <c r="C13353" s="28" t="s">
        <v>16369</v>
      </c>
      <c r="D13353" s="27" t="s">
        <v>2</v>
      </c>
      <c r="E13353" s="50">
        <v>18136.91</v>
      </c>
      <c r="F13353"/>
    </row>
    <row r="13354" spans="1:6" ht="24.95" customHeight="1" x14ac:dyDescent="0.2">
      <c r="A13354" s="27">
        <v>606448</v>
      </c>
      <c r="B13354" s="27" t="s">
        <v>176</v>
      </c>
      <c r="C13354" s="28" t="s">
        <v>16370</v>
      </c>
      <c r="D13354" s="27" t="s">
        <v>2</v>
      </c>
      <c r="E13354" s="50">
        <v>19291.740000000002</v>
      </c>
      <c r="F13354"/>
    </row>
    <row r="13355" spans="1:6" ht="24.95" customHeight="1" x14ac:dyDescent="0.2">
      <c r="A13355" s="27">
        <v>606358</v>
      </c>
      <c r="B13355" s="27" t="s">
        <v>176</v>
      </c>
      <c r="C13355" s="28" t="s">
        <v>16371</v>
      </c>
      <c r="D13355" s="27" t="s">
        <v>2</v>
      </c>
      <c r="E13355" s="50">
        <v>19086.45</v>
      </c>
      <c r="F13355"/>
    </row>
    <row r="13356" spans="1:6" ht="24.95" customHeight="1" x14ac:dyDescent="0.2">
      <c r="A13356" s="27">
        <v>606449</v>
      </c>
      <c r="B13356" s="27" t="s">
        <v>176</v>
      </c>
      <c r="C13356" s="28" t="s">
        <v>16372</v>
      </c>
      <c r="D13356" s="27" t="s">
        <v>2</v>
      </c>
      <c r="E13356" s="50">
        <v>23768.080000000002</v>
      </c>
      <c r="F13356"/>
    </row>
    <row r="13357" spans="1:6" ht="24.95" customHeight="1" x14ac:dyDescent="0.2">
      <c r="A13357" s="27">
        <v>606359</v>
      </c>
      <c r="B13357" s="27" t="s">
        <v>176</v>
      </c>
      <c r="C13357" s="28" t="s">
        <v>16373</v>
      </c>
      <c r="D13357" s="27" t="s">
        <v>2</v>
      </c>
      <c r="E13357" s="50">
        <v>23556.57</v>
      </c>
      <c r="F13357"/>
    </row>
    <row r="13358" spans="1:6" ht="24.95" customHeight="1" x14ac:dyDescent="0.2">
      <c r="A13358" s="27">
        <v>606450</v>
      </c>
      <c r="B13358" s="27" t="s">
        <v>176</v>
      </c>
      <c r="C13358" s="28" t="s">
        <v>16374</v>
      </c>
      <c r="D13358" s="27" t="s">
        <v>2</v>
      </c>
      <c r="E13358" s="50">
        <v>24701.35</v>
      </c>
      <c r="F13358"/>
    </row>
    <row r="13359" spans="1:6" ht="24.95" customHeight="1" x14ac:dyDescent="0.2">
      <c r="A13359" s="27">
        <v>606360</v>
      </c>
      <c r="B13359" s="27" t="s">
        <v>176</v>
      </c>
      <c r="C13359" s="28" t="s">
        <v>16375</v>
      </c>
      <c r="D13359" s="27" t="s">
        <v>2</v>
      </c>
      <c r="E13359" s="50">
        <v>24482.07</v>
      </c>
      <c r="F13359"/>
    </row>
    <row r="13360" spans="1:6" ht="24.95" customHeight="1" x14ac:dyDescent="0.2">
      <c r="A13360" s="27">
        <v>606451</v>
      </c>
      <c r="B13360" s="27" t="s">
        <v>176</v>
      </c>
      <c r="C13360" s="28" t="s">
        <v>16376</v>
      </c>
      <c r="D13360" s="27" t="s">
        <v>2</v>
      </c>
      <c r="E13360" s="50">
        <v>25496.74</v>
      </c>
      <c r="F13360"/>
    </row>
    <row r="13361" spans="1:6" ht="24.95" customHeight="1" x14ac:dyDescent="0.2">
      <c r="A13361" s="27">
        <v>606361</v>
      </c>
      <c r="B13361" s="27" t="s">
        <v>176</v>
      </c>
      <c r="C13361" s="28" t="s">
        <v>16377</v>
      </c>
      <c r="D13361" s="27" t="s">
        <v>2</v>
      </c>
      <c r="E13361" s="50">
        <v>25271.23</v>
      </c>
      <c r="F13361"/>
    </row>
    <row r="13362" spans="1:6" ht="24.95" customHeight="1" x14ac:dyDescent="0.2">
      <c r="A13362" s="27">
        <v>606452</v>
      </c>
      <c r="B13362" s="27" t="s">
        <v>176</v>
      </c>
      <c r="C13362" s="28" t="s">
        <v>16378</v>
      </c>
      <c r="D13362" s="27" t="s">
        <v>2</v>
      </c>
      <c r="E13362" s="50">
        <v>29044.7</v>
      </c>
      <c r="F13362"/>
    </row>
    <row r="13363" spans="1:6" ht="24.95" customHeight="1" x14ac:dyDescent="0.2">
      <c r="A13363" s="27">
        <v>606362</v>
      </c>
      <c r="B13363" s="27" t="s">
        <v>176</v>
      </c>
      <c r="C13363" s="28" t="s">
        <v>16379</v>
      </c>
      <c r="D13363" s="27" t="s">
        <v>2</v>
      </c>
      <c r="E13363" s="50">
        <v>28812.97</v>
      </c>
      <c r="F13363"/>
    </row>
    <row r="13364" spans="1:6" ht="24.95" customHeight="1" x14ac:dyDescent="0.2">
      <c r="A13364" s="27">
        <v>606453</v>
      </c>
      <c r="B13364" s="27" t="s">
        <v>176</v>
      </c>
      <c r="C13364" s="28" t="s">
        <v>16380</v>
      </c>
      <c r="D13364" s="27" t="s">
        <v>2</v>
      </c>
      <c r="E13364" s="50">
        <v>29495.13</v>
      </c>
      <c r="F13364"/>
    </row>
    <row r="13365" spans="1:6" ht="24.95" customHeight="1" x14ac:dyDescent="0.2">
      <c r="A13365" s="27">
        <v>606363</v>
      </c>
      <c r="B13365" s="27" t="s">
        <v>176</v>
      </c>
      <c r="C13365" s="28" t="s">
        <v>16381</v>
      </c>
      <c r="D13365" s="27" t="s">
        <v>2</v>
      </c>
      <c r="E13365" s="50">
        <v>29258.74</v>
      </c>
      <c r="F13365"/>
    </row>
    <row r="13366" spans="1:6" ht="24.95" customHeight="1" x14ac:dyDescent="0.2">
      <c r="A13366" s="27">
        <v>606454</v>
      </c>
      <c r="B13366" s="27" t="s">
        <v>176</v>
      </c>
      <c r="C13366" s="28" t="s">
        <v>16382</v>
      </c>
      <c r="D13366" s="27" t="s">
        <v>2</v>
      </c>
      <c r="E13366" s="50">
        <v>35197.19</v>
      </c>
      <c r="F13366"/>
    </row>
    <row r="13367" spans="1:6" ht="24.95" customHeight="1" x14ac:dyDescent="0.2">
      <c r="A13367" s="27">
        <v>606364</v>
      </c>
      <c r="B13367" s="27" t="s">
        <v>176</v>
      </c>
      <c r="C13367" s="28" t="s">
        <v>16383</v>
      </c>
      <c r="D13367" s="27" t="s">
        <v>2</v>
      </c>
      <c r="E13367" s="50">
        <v>34954.58</v>
      </c>
      <c r="F13367"/>
    </row>
    <row r="13368" spans="1:6" ht="24.95" customHeight="1" x14ac:dyDescent="0.2">
      <c r="A13368" s="27">
        <v>606455</v>
      </c>
      <c r="B13368" s="27" t="s">
        <v>176</v>
      </c>
      <c r="C13368" s="28" t="s">
        <v>16384</v>
      </c>
      <c r="D13368" s="27" t="s">
        <v>2</v>
      </c>
      <c r="E13368" s="50">
        <v>35768.699999999997</v>
      </c>
      <c r="F13368"/>
    </row>
    <row r="13369" spans="1:6" ht="24.95" customHeight="1" x14ac:dyDescent="0.2">
      <c r="A13369" s="27">
        <v>606365</v>
      </c>
      <c r="B13369" s="27" t="s">
        <v>176</v>
      </c>
      <c r="C13369" s="28" t="s">
        <v>16385</v>
      </c>
      <c r="D13369" s="27" t="s">
        <v>2</v>
      </c>
      <c r="E13369" s="50">
        <v>35522.980000000003</v>
      </c>
      <c r="F13369"/>
    </row>
    <row r="13370" spans="1:6" ht="24.95" customHeight="1" x14ac:dyDescent="0.2">
      <c r="A13370" s="27">
        <v>606456</v>
      </c>
      <c r="B13370" s="27" t="s">
        <v>176</v>
      </c>
      <c r="C13370" s="28" t="s">
        <v>16386</v>
      </c>
      <c r="D13370" s="27" t="s">
        <v>2</v>
      </c>
      <c r="E13370" s="50">
        <v>37139.480000000003</v>
      </c>
      <c r="F13370"/>
    </row>
    <row r="13371" spans="1:6" ht="24.95" customHeight="1" x14ac:dyDescent="0.2">
      <c r="A13371" s="27">
        <v>606366</v>
      </c>
      <c r="B13371" s="27" t="s">
        <v>176</v>
      </c>
      <c r="C13371" s="28" t="s">
        <v>16387</v>
      </c>
      <c r="D13371" s="27" t="s">
        <v>2</v>
      </c>
      <c r="E13371" s="50">
        <v>36887.53</v>
      </c>
      <c r="F13371"/>
    </row>
    <row r="13372" spans="1:6" ht="24.95" customHeight="1" x14ac:dyDescent="0.2">
      <c r="A13372" s="27">
        <v>606457</v>
      </c>
      <c r="B13372" s="27" t="s">
        <v>176</v>
      </c>
      <c r="C13372" s="28" t="s">
        <v>16388</v>
      </c>
      <c r="D13372" s="27" t="s">
        <v>2</v>
      </c>
      <c r="E13372" s="50">
        <v>37745.230000000003</v>
      </c>
      <c r="F13372"/>
    </row>
    <row r="13373" spans="1:6" ht="24.95" customHeight="1" x14ac:dyDescent="0.2">
      <c r="A13373" s="27">
        <v>606367</v>
      </c>
      <c r="B13373" s="27" t="s">
        <v>176</v>
      </c>
      <c r="C13373" s="28" t="s">
        <v>16389</v>
      </c>
      <c r="D13373" s="27" t="s">
        <v>2</v>
      </c>
      <c r="E13373" s="50">
        <v>37488.620000000003</v>
      </c>
      <c r="F13373"/>
    </row>
    <row r="13374" spans="1:6" ht="24.95" customHeight="1" x14ac:dyDescent="0.2">
      <c r="A13374" s="27">
        <v>606458</v>
      </c>
      <c r="B13374" s="27" t="s">
        <v>176</v>
      </c>
      <c r="C13374" s="28" t="s">
        <v>16390</v>
      </c>
      <c r="D13374" s="27" t="s">
        <v>2</v>
      </c>
      <c r="E13374" s="50">
        <v>51270.99</v>
      </c>
      <c r="F13374"/>
    </row>
    <row r="13375" spans="1:6" ht="24.95" customHeight="1" x14ac:dyDescent="0.2">
      <c r="A13375" s="27">
        <v>606368</v>
      </c>
      <c r="B13375" s="27" t="s">
        <v>176</v>
      </c>
      <c r="C13375" s="28" t="s">
        <v>16391</v>
      </c>
      <c r="D13375" s="27" t="s">
        <v>2</v>
      </c>
      <c r="E13375" s="50">
        <v>51009.71</v>
      </c>
      <c r="F13375"/>
    </row>
    <row r="13376" spans="1:6" ht="24.95" customHeight="1" x14ac:dyDescent="0.2">
      <c r="A13376" s="27">
        <v>606459</v>
      </c>
      <c r="B13376" s="27" t="s">
        <v>176</v>
      </c>
      <c r="C13376" s="28" t="s">
        <v>16392</v>
      </c>
      <c r="D13376" s="27" t="s">
        <v>2</v>
      </c>
      <c r="E13376" s="50">
        <v>53377.599999999999</v>
      </c>
      <c r="F13376"/>
    </row>
    <row r="13377" spans="1:6" ht="24.95" customHeight="1" x14ac:dyDescent="0.2">
      <c r="A13377" s="27">
        <v>606369</v>
      </c>
      <c r="B13377" s="27" t="s">
        <v>176</v>
      </c>
      <c r="C13377" s="28" t="s">
        <v>16393</v>
      </c>
      <c r="D13377" s="27" t="s">
        <v>2</v>
      </c>
      <c r="E13377" s="50">
        <v>53110.1</v>
      </c>
      <c r="F13377"/>
    </row>
    <row r="13378" spans="1:6" ht="24.95" customHeight="1" x14ac:dyDescent="0.2">
      <c r="A13378" s="27">
        <v>606479</v>
      </c>
      <c r="B13378" s="27" t="s">
        <v>176</v>
      </c>
      <c r="C13378" s="28" t="s">
        <v>16394</v>
      </c>
      <c r="D13378" s="27" t="s">
        <v>2</v>
      </c>
      <c r="E13378" s="50">
        <v>12325.82</v>
      </c>
      <c r="F13378"/>
    </row>
    <row r="13379" spans="1:6" ht="24.95" customHeight="1" x14ac:dyDescent="0.2">
      <c r="A13379" s="27">
        <v>606460</v>
      </c>
      <c r="B13379" s="27" t="s">
        <v>176</v>
      </c>
      <c r="C13379" s="28" t="s">
        <v>16395</v>
      </c>
      <c r="D13379" s="27" t="s">
        <v>2</v>
      </c>
      <c r="E13379" s="50">
        <v>12226.29</v>
      </c>
      <c r="F13379"/>
    </row>
    <row r="13380" spans="1:6" ht="24.95" customHeight="1" x14ac:dyDescent="0.2">
      <c r="A13380" s="27">
        <v>606480</v>
      </c>
      <c r="B13380" s="27" t="s">
        <v>176</v>
      </c>
      <c r="C13380" s="28" t="s">
        <v>16396</v>
      </c>
      <c r="D13380" s="27" t="s">
        <v>2</v>
      </c>
      <c r="E13380" s="50">
        <v>15749.93</v>
      </c>
      <c r="F13380"/>
    </row>
    <row r="13381" spans="1:6" ht="24.95" customHeight="1" x14ac:dyDescent="0.2">
      <c r="A13381" s="27">
        <v>606461</v>
      </c>
      <c r="B13381" s="27" t="s">
        <v>176</v>
      </c>
      <c r="C13381" s="28" t="s">
        <v>16397</v>
      </c>
      <c r="D13381" s="27" t="s">
        <v>2</v>
      </c>
      <c r="E13381" s="50">
        <v>15628.62</v>
      </c>
      <c r="F13381"/>
    </row>
    <row r="13382" spans="1:6" ht="24.95" customHeight="1" x14ac:dyDescent="0.2">
      <c r="A13382" s="27">
        <v>606481</v>
      </c>
      <c r="B13382" s="27" t="s">
        <v>176</v>
      </c>
      <c r="C13382" s="28" t="s">
        <v>16398</v>
      </c>
      <c r="D13382" s="27" t="s">
        <v>2</v>
      </c>
      <c r="E13382" s="50">
        <v>18331.68</v>
      </c>
      <c r="F13382"/>
    </row>
    <row r="13383" spans="1:6" ht="24.95" customHeight="1" x14ac:dyDescent="0.2">
      <c r="A13383" s="27">
        <v>606462</v>
      </c>
      <c r="B13383" s="27" t="s">
        <v>176</v>
      </c>
      <c r="C13383" s="28" t="s">
        <v>16399</v>
      </c>
      <c r="D13383" s="27" t="s">
        <v>2</v>
      </c>
      <c r="E13383" s="50">
        <v>18154.38</v>
      </c>
      <c r="F13383"/>
    </row>
    <row r="13384" spans="1:6" ht="24.95" customHeight="1" x14ac:dyDescent="0.2">
      <c r="A13384" s="27">
        <v>606482</v>
      </c>
      <c r="B13384" s="27" t="s">
        <v>176</v>
      </c>
      <c r="C13384" s="28" t="s">
        <v>16400</v>
      </c>
      <c r="D13384" s="27" t="s">
        <v>2</v>
      </c>
      <c r="E13384" s="50">
        <v>19286.21</v>
      </c>
      <c r="F13384"/>
    </row>
    <row r="13385" spans="1:6" ht="24.95" customHeight="1" x14ac:dyDescent="0.2">
      <c r="A13385" s="27">
        <v>606463</v>
      </c>
      <c r="B13385" s="27" t="s">
        <v>176</v>
      </c>
      <c r="C13385" s="28" t="s">
        <v>16401</v>
      </c>
      <c r="D13385" s="27" t="s">
        <v>2</v>
      </c>
      <c r="E13385" s="50">
        <v>19102.689999999999</v>
      </c>
      <c r="F13385"/>
    </row>
    <row r="13386" spans="1:6" ht="24.95" customHeight="1" x14ac:dyDescent="0.2">
      <c r="A13386" s="27">
        <v>606483</v>
      </c>
      <c r="B13386" s="27" t="s">
        <v>176</v>
      </c>
      <c r="C13386" s="28" t="s">
        <v>16402</v>
      </c>
      <c r="D13386" s="27" t="s">
        <v>2</v>
      </c>
      <c r="E13386" s="50">
        <v>19760.259999999998</v>
      </c>
      <c r="F13386"/>
    </row>
    <row r="13387" spans="1:6" ht="24.95" customHeight="1" x14ac:dyDescent="0.2">
      <c r="A13387" s="27">
        <v>606464</v>
      </c>
      <c r="B13387" s="27" t="s">
        <v>176</v>
      </c>
      <c r="C13387" s="28" t="s">
        <v>16403</v>
      </c>
      <c r="D13387" s="27" t="s">
        <v>2</v>
      </c>
      <c r="E13387" s="50">
        <v>19573.64</v>
      </c>
      <c r="F13387"/>
    </row>
    <row r="13388" spans="1:6" ht="24.95" customHeight="1" x14ac:dyDescent="0.2">
      <c r="A13388" s="27">
        <v>606484</v>
      </c>
      <c r="B13388" s="27" t="s">
        <v>176</v>
      </c>
      <c r="C13388" s="28" t="s">
        <v>16404</v>
      </c>
      <c r="D13388" s="27" t="s">
        <v>2</v>
      </c>
      <c r="E13388" s="50">
        <v>20443.53</v>
      </c>
      <c r="F13388"/>
    </row>
    <row r="13389" spans="1:6" ht="24.95" customHeight="1" x14ac:dyDescent="0.2">
      <c r="A13389" s="27">
        <v>606465</v>
      </c>
      <c r="B13389" s="27" t="s">
        <v>176</v>
      </c>
      <c r="C13389" s="28" t="s">
        <v>16405</v>
      </c>
      <c r="D13389" s="27" t="s">
        <v>2</v>
      </c>
      <c r="E13389" s="50">
        <v>20250.68</v>
      </c>
      <c r="F13389"/>
    </row>
    <row r="13390" spans="1:6" ht="24.95" customHeight="1" x14ac:dyDescent="0.2">
      <c r="A13390" s="27">
        <v>606485</v>
      </c>
      <c r="B13390" s="27" t="s">
        <v>176</v>
      </c>
      <c r="C13390" s="28" t="s">
        <v>16406</v>
      </c>
      <c r="D13390" s="27" t="s">
        <v>2</v>
      </c>
      <c r="E13390" s="50">
        <v>21098.37</v>
      </c>
      <c r="F13390"/>
    </row>
    <row r="13391" spans="1:6" ht="24.95" customHeight="1" x14ac:dyDescent="0.2">
      <c r="A13391" s="27">
        <v>606466</v>
      </c>
      <c r="B13391" s="27" t="s">
        <v>176</v>
      </c>
      <c r="C13391" s="28" t="s">
        <v>16407</v>
      </c>
      <c r="D13391" s="27" t="s">
        <v>2</v>
      </c>
      <c r="E13391" s="50">
        <v>20903.97</v>
      </c>
      <c r="F13391"/>
    </row>
    <row r="13392" spans="1:6" ht="24.95" customHeight="1" x14ac:dyDescent="0.2">
      <c r="A13392" s="27">
        <v>606486</v>
      </c>
      <c r="B13392" s="27" t="s">
        <v>176</v>
      </c>
      <c r="C13392" s="28" t="s">
        <v>16408</v>
      </c>
      <c r="D13392" s="27" t="s">
        <v>2</v>
      </c>
      <c r="E13392" s="50">
        <v>22019.759999999998</v>
      </c>
      <c r="F13392"/>
    </row>
    <row r="13393" spans="1:6" ht="24.95" customHeight="1" x14ac:dyDescent="0.2">
      <c r="A13393" s="27">
        <v>606467</v>
      </c>
      <c r="B13393" s="27" t="s">
        <v>176</v>
      </c>
      <c r="C13393" s="28" t="s">
        <v>16409</v>
      </c>
      <c r="D13393" s="27" t="s">
        <v>2</v>
      </c>
      <c r="E13393" s="50">
        <v>21820.69</v>
      </c>
      <c r="F13393"/>
    </row>
    <row r="13394" spans="1:6" ht="24.95" customHeight="1" x14ac:dyDescent="0.2">
      <c r="A13394" s="27">
        <v>606487</v>
      </c>
      <c r="B13394" s="27" t="s">
        <v>176</v>
      </c>
      <c r="C13394" s="28" t="s">
        <v>16410</v>
      </c>
      <c r="D13394" s="27" t="s">
        <v>2</v>
      </c>
      <c r="E13394" s="50">
        <v>22660.959999999999</v>
      </c>
      <c r="F13394"/>
    </row>
    <row r="13395" spans="1:6" ht="24.95" customHeight="1" x14ac:dyDescent="0.2">
      <c r="A13395" s="27">
        <v>606468</v>
      </c>
      <c r="B13395" s="27" t="s">
        <v>176</v>
      </c>
      <c r="C13395" s="28" t="s">
        <v>16411</v>
      </c>
      <c r="D13395" s="27" t="s">
        <v>2</v>
      </c>
      <c r="E13395" s="50">
        <v>22458.78</v>
      </c>
      <c r="F13395"/>
    </row>
    <row r="13396" spans="1:6" ht="24.95" customHeight="1" x14ac:dyDescent="0.2">
      <c r="A13396" s="27">
        <v>606488</v>
      </c>
      <c r="B13396" s="27" t="s">
        <v>176</v>
      </c>
      <c r="C13396" s="28" t="s">
        <v>16412</v>
      </c>
      <c r="D13396" s="27" t="s">
        <v>2</v>
      </c>
      <c r="E13396" s="50">
        <v>27996.58</v>
      </c>
      <c r="F13396"/>
    </row>
    <row r="13397" spans="1:6" ht="24.95" customHeight="1" x14ac:dyDescent="0.2">
      <c r="A13397" s="27">
        <v>606469</v>
      </c>
      <c r="B13397" s="27" t="s">
        <v>176</v>
      </c>
      <c r="C13397" s="28" t="s">
        <v>16413</v>
      </c>
      <c r="D13397" s="27" t="s">
        <v>2</v>
      </c>
      <c r="E13397" s="50">
        <v>27788.18</v>
      </c>
      <c r="F13397"/>
    </row>
    <row r="13398" spans="1:6" ht="24.95" customHeight="1" x14ac:dyDescent="0.2">
      <c r="A13398" s="27">
        <v>606489</v>
      </c>
      <c r="B13398" s="27" t="s">
        <v>176</v>
      </c>
      <c r="C13398" s="28" t="s">
        <v>16414</v>
      </c>
      <c r="D13398" s="27" t="s">
        <v>2</v>
      </c>
      <c r="E13398" s="50">
        <v>29549.67</v>
      </c>
      <c r="F13398"/>
    </row>
    <row r="13399" spans="1:6" ht="24.95" customHeight="1" x14ac:dyDescent="0.2">
      <c r="A13399" s="27">
        <v>606470</v>
      </c>
      <c r="B13399" s="27" t="s">
        <v>176</v>
      </c>
      <c r="C13399" s="28" t="s">
        <v>16415</v>
      </c>
      <c r="D13399" s="27" t="s">
        <v>2</v>
      </c>
      <c r="E13399" s="50">
        <v>29338.16</v>
      </c>
      <c r="F13399"/>
    </row>
    <row r="13400" spans="1:6" ht="24.95" customHeight="1" x14ac:dyDescent="0.2">
      <c r="A13400" s="27">
        <v>606490</v>
      </c>
      <c r="B13400" s="27" t="s">
        <v>176</v>
      </c>
      <c r="C13400" s="28" t="s">
        <v>16416</v>
      </c>
      <c r="D13400" s="27" t="s">
        <v>2</v>
      </c>
      <c r="E13400" s="50">
        <v>31011.64</v>
      </c>
      <c r="F13400"/>
    </row>
    <row r="13401" spans="1:6" ht="24.95" customHeight="1" x14ac:dyDescent="0.2">
      <c r="A13401" s="27">
        <v>606471</v>
      </c>
      <c r="B13401" s="27" t="s">
        <v>176</v>
      </c>
      <c r="C13401" s="28" t="s">
        <v>16417</v>
      </c>
      <c r="D13401" s="27" t="s">
        <v>2</v>
      </c>
      <c r="E13401" s="50">
        <v>30793.91</v>
      </c>
      <c r="F13401"/>
    </row>
    <row r="13402" spans="1:6" ht="24.95" customHeight="1" x14ac:dyDescent="0.2">
      <c r="A13402" s="27">
        <v>606491</v>
      </c>
      <c r="B13402" s="27" t="s">
        <v>176</v>
      </c>
      <c r="C13402" s="28" t="s">
        <v>16418</v>
      </c>
      <c r="D13402" s="27" t="s">
        <v>2</v>
      </c>
      <c r="E13402" s="50">
        <v>31273.9</v>
      </c>
      <c r="F13402"/>
    </row>
    <row r="13403" spans="1:6" ht="24.95" customHeight="1" x14ac:dyDescent="0.2">
      <c r="A13403" s="27">
        <v>606472</v>
      </c>
      <c r="B13403" s="27" t="s">
        <v>176</v>
      </c>
      <c r="C13403" s="28" t="s">
        <v>16419</v>
      </c>
      <c r="D13403" s="27" t="s">
        <v>2</v>
      </c>
      <c r="E13403" s="50">
        <v>31051.51</v>
      </c>
      <c r="F13403"/>
    </row>
    <row r="13404" spans="1:6" ht="24.95" customHeight="1" x14ac:dyDescent="0.2">
      <c r="A13404" s="27">
        <v>606492</v>
      </c>
      <c r="B13404" s="27" t="s">
        <v>176</v>
      </c>
      <c r="C13404" s="28" t="s">
        <v>16420</v>
      </c>
      <c r="D13404" s="27" t="s">
        <v>2</v>
      </c>
      <c r="E13404" s="50">
        <v>31936.28</v>
      </c>
      <c r="F13404"/>
    </row>
    <row r="13405" spans="1:6" ht="24.95" customHeight="1" x14ac:dyDescent="0.2">
      <c r="A13405" s="27">
        <v>606473</v>
      </c>
      <c r="B13405" s="27" t="s">
        <v>176</v>
      </c>
      <c r="C13405" s="28" t="s">
        <v>16421</v>
      </c>
      <c r="D13405" s="27" t="s">
        <v>2</v>
      </c>
      <c r="E13405" s="50">
        <v>31710.77</v>
      </c>
      <c r="F13405"/>
    </row>
    <row r="13406" spans="1:6" ht="24.95" customHeight="1" x14ac:dyDescent="0.2">
      <c r="A13406" s="27">
        <v>606493</v>
      </c>
      <c r="B13406" s="27" t="s">
        <v>176</v>
      </c>
      <c r="C13406" s="28" t="s">
        <v>16422</v>
      </c>
      <c r="D13406" s="27" t="s">
        <v>2</v>
      </c>
      <c r="E13406" s="50">
        <v>33673.46</v>
      </c>
      <c r="F13406"/>
    </row>
    <row r="13407" spans="1:6" ht="24.95" customHeight="1" x14ac:dyDescent="0.2">
      <c r="A13407" s="27">
        <v>606474</v>
      </c>
      <c r="B13407" s="27" t="s">
        <v>176</v>
      </c>
      <c r="C13407" s="28" t="s">
        <v>16423</v>
      </c>
      <c r="D13407" s="27" t="s">
        <v>2</v>
      </c>
      <c r="E13407" s="50">
        <v>33446.39</v>
      </c>
      <c r="F13407"/>
    </row>
    <row r="13408" spans="1:6" ht="24.95" customHeight="1" x14ac:dyDescent="0.2">
      <c r="A13408" s="27">
        <v>606494</v>
      </c>
      <c r="B13408" s="27" t="s">
        <v>176</v>
      </c>
      <c r="C13408" s="28" t="s">
        <v>16424</v>
      </c>
      <c r="D13408" s="27" t="s">
        <v>2</v>
      </c>
      <c r="E13408" s="50">
        <v>38921.42</v>
      </c>
      <c r="F13408"/>
    </row>
    <row r="13409" spans="1:6" ht="24.95" customHeight="1" x14ac:dyDescent="0.2">
      <c r="A13409" s="27">
        <v>606475</v>
      </c>
      <c r="B13409" s="27" t="s">
        <v>176</v>
      </c>
      <c r="C13409" s="28" t="s">
        <v>16425</v>
      </c>
      <c r="D13409" s="27" t="s">
        <v>2</v>
      </c>
      <c r="E13409" s="50">
        <v>38683.47</v>
      </c>
      <c r="F13409"/>
    </row>
    <row r="13410" spans="1:6" ht="24.95" customHeight="1" x14ac:dyDescent="0.2">
      <c r="A13410" s="27">
        <v>606495</v>
      </c>
      <c r="B13410" s="27" t="s">
        <v>176</v>
      </c>
      <c r="C13410" s="28" t="s">
        <v>16426</v>
      </c>
      <c r="D13410" s="27" t="s">
        <v>2</v>
      </c>
      <c r="E13410" s="50">
        <v>45791.43</v>
      </c>
      <c r="F13410"/>
    </row>
    <row r="13411" spans="1:6" ht="24.95" customHeight="1" x14ac:dyDescent="0.2">
      <c r="A13411" s="27">
        <v>606476</v>
      </c>
      <c r="B13411" s="27" t="s">
        <v>176</v>
      </c>
      <c r="C13411" s="28" t="s">
        <v>16427</v>
      </c>
      <c r="D13411" s="27" t="s">
        <v>2</v>
      </c>
      <c r="E13411" s="50">
        <v>45547.26</v>
      </c>
      <c r="F13411"/>
    </row>
    <row r="13412" spans="1:6" ht="24.95" customHeight="1" x14ac:dyDescent="0.2">
      <c r="A13412" s="27">
        <v>606496</v>
      </c>
      <c r="B13412" s="27" t="s">
        <v>176</v>
      </c>
      <c r="C13412" s="28" t="s">
        <v>16428</v>
      </c>
      <c r="D13412" s="27" t="s">
        <v>2</v>
      </c>
      <c r="E13412" s="50">
        <v>46884.6</v>
      </c>
      <c r="F13412"/>
    </row>
    <row r="13413" spans="1:6" ht="24.95" customHeight="1" x14ac:dyDescent="0.2">
      <c r="A13413" s="27">
        <v>606477</v>
      </c>
      <c r="B13413" s="27" t="s">
        <v>176</v>
      </c>
      <c r="C13413" s="28" t="s">
        <v>16429</v>
      </c>
      <c r="D13413" s="27" t="s">
        <v>2</v>
      </c>
      <c r="E13413" s="50">
        <v>46635.76</v>
      </c>
      <c r="F13413"/>
    </row>
    <row r="13414" spans="1:6" ht="24.95" customHeight="1" x14ac:dyDescent="0.2">
      <c r="A13414" s="27">
        <v>606497</v>
      </c>
      <c r="B13414" s="27" t="s">
        <v>176</v>
      </c>
      <c r="C13414" s="28" t="s">
        <v>16430</v>
      </c>
      <c r="D13414" s="27" t="s">
        <v>2</v>
      </c>
      <c r="E13414" s="50">
        <v>48173.88</v>
      </c>
      <c r="F13414"/>
    </row>
    <row r="13415" spans="1:6" ht="24.95" customHeight="1" x14ac:dyDescent="0.2">
      <c r="A13415" s="27">
        <v>606478</v>
      </c>
      <c r="B13415" s="27" t="s">
        <v>176</v>
      </c>
      <c r="C13415" s="28" t="s">
        <v>16431</v>
      </c>
      <c r="D13415" s="27" t="s">
        <v>2</v>
      </c>
      <c r="E13415" s="50">
        <v>47917.27</v>
      </c>
      <c r="F13415"/>
    </row>
    <row r="13416" spans="1:6" ht="24.95" customHeight="1" x14ac:dyDescent="0.2">
      <c r="A13416" s="27">
        <v>605835</v>
      </c>
      <c r="B13416" s="27" t="s">
        <v>176</v>
      </c>
      <c r="C13416" s="28" t="s">
        <v>16432</v>
      </c>
      <c r="D13416" s="27" t="s">
        <v>2</v>
      </c>
      <c r="E13416" s="50">
        <v>7172.48</v>
      </c>
      <c r="F13416"/>
    </row>
    <row r="13417" spans="1:6" ht="24.95" customHeight="1" x14ac:dyDescent="0.2">
      <c r="A13417" s="27">
        <v>605571</v>
      </c>
      <c r="B13417" s="27" t="s">
        <v>176</v>
      </c>
      <c r="C13417" s="28" t="s">
        <v>16433</v>
      </c>
      <c r="D13417" s="27" t="s">
        <v>2</v>
      </c>
      <c r="E13417" s="50">
        <v>6362.52</v>
      </c>
      <c r="F13417"/>
    </row>
    <row r="13418" spans="1:6" ht="24.95" customHeight="1" x14ac:dyDescent="0.2">
      <c r="A13418" s="27">
        <v>605850</v>
      </c>
      <c r="B13418" s="27" t="s">
        <v>176</v>
      </c>
      <c r="C13418" s="28" t="s">
        <v>16434</v>
      </c>
      <c r="D13418" s="27" t="s">
        <v>2</v>
      </c>
      <c r="E13418" s="50">
        <v>7655.05</v>
      </c>
      <c r="F13418"/>
    </row>
    <row r="13419" spans="1:6" ht="24.95" customHeight="1" x14ac:dyDescent="0.2">
      <c r="A13419" s="27">
        <v>605582</v>
      </c>
      <c r="B13419" s="27" t="s">
        <v>176</v>
      </c>
      <c r="C13419" s="28" t="s">
        <v>16435</v>
      </c>
      <c r="D13419" s="27" t="s">
        <v>2</v>
      </c>
      <c r="E13419" s="50">
        <v>6845.1</v>
      </c>
      <c r="F13419"/>
    </row>
    <row r="13420" spans="1:6" ht="24.95" customHeight="1" x14ac:dyDescent="0.2">
      <c r="A13420" s="27">
        <v>605889</v>
      </c>
      <c r="B13420" s="27" t="s">
        <v>176</v>
      </c>
      <c r="C13420" s="28" t="s">
        <v>16436</v>
      </c>
      <c r="D13420" s="27" t="s">
        <v>2</v>
      </c>
      <c r="E13420" s="50">
        <v>8480.5499999999993</v>
      </c>
      <c r="F13420"/>
    </row>
    <row r="13421" spans="1:6" ht="24.95" customHeight="1" x14ac:dyDescent="0.2">
      <c r="A13421" s="27">
        <v>605593</v>
      </c>
      <c r="B13421" s="27" t="s">
        <v>176</v>
      </c>
      <c r="C13421" s="28" t="s">
        <v>16437</v>
      </c>
      <c r="D13421" s="27" t="s">
        <v>2</v>
      </c>
      <c r="E13421" s="50">
        <v>7670.6</v>
      </c>
      <c r="F13421"/>
    </row>
    <row r="13422" spans="1:6" ht="24.95" customHeight="1" x14ac:dyDescent="0.2">
      <c r="A13422" s="27">
        <v>605739</v>
      </c>
      <c r="B13422" s="27" t="s">
        <v>176</v>
      </c>
      <c r="C13422" s="28" t="s">
        <v>16438</v>
      </c>
      <c r="D13422" s="27" t="s">
        <v>2</v>
      </c>
      <c r="E13422" s="50">
        <v>6919.16</v>
      </c>
      <c r="F13422"/>
    </row>
    <row r="13423" spans="1:6" ht="24.95" customHeight="1" x14ac:dyDescent="0.2">
      <c r="A13423" s="27">
        <v>605504</v>
      </c>
      <c r="B13423" s="27" t="s">
        <v>176</v>
      </c>
      <c r="C13423" s="28" t="s">
        <v>16439</v>
      </c>
      <c r="D13423" s="27" t="s">
        <v>2</v>
      </c>
      <c r="E13423" s="50">
        <v>6059.95</v>
      </c>
      <c r="F13423"/>
    </row>
    <row r="13424" spans="1:6" ht="24.95" customHeight="1" x14ac:dyDescent="0.2">
      <c r="A13424" s="27">
        <v>605781</v>
      </c>
      <c r="B13424" s="27" t="s">
        <v>176</v>
      </c>
      <c r="C13424" s="28" t="s">
        <v>16440</v>
      </c>
      <c r="D13424" s="27" t="s">
        <v>2</v>
      </c>
      <c r="E13424" s="50">
        <v>7401.73</v>
      </c>
      <c r="F13424"/>
    </row>
    <row r="13425" spans="1:6" ht="24.95" customHeight="1" x14ac:dyDescent="0.2">
      <c r="A13425" s="27">
        <v>605524</v>
      </c>
      <c r="B13425" s="27" t="s">
        <v>176</v>
      </c>
      <c r="C13425" s="28" t="s">
        <v>16441</v>
      </c>
      <c r="D13425" s="27" t="s">
        <v>2</v>
      </c>
      <c r="E13425" s="50">
        <v>6542.53</v>
      </c>
      <c r="F13425"/>
    </row>
    <row r="13426" spans="1:6" ht="24.95" customHeight="1" x14ac:dyDescent="0.2">
      <c r="A13426" s="27">
        <v>605815</v>
      </c>
      <c r="B13426" s="27" t="s">
        <v>176</v>
      </c>
      <c r="C13426" s="28" t="s">
        <v>16442</v>
      </c>
      <c r="D13426" s="27" t="s">
        <v>2</v>
      </c>
      <c r="E13426" s="50">
        <v>8227.24</v>
      </c>
      <c r="F13426"/>
    </row>
    <row r="13427" spans="1:6" ht="24.95" customHeight="1" x14ac:dyDescent="0.2">
      <c r="A13427" s="27">
        <v>605544</v>
      </c>
      <c r="B13427" s="27" t="s">
        <v>176</v>
      </c>
      <c r="C13427" s="28" t="s">
        <v>16443</v>
      </c>
      <c r="D13427" s="27" t="s">
        <v>2</v>
      </c>
      <c r="E13427" s="50">
        <v>7368.03</v>
      </c>
      <c r="F13427"/>
    </row>
    <row r="13428" spans="1:6" ht="24.95" customHeight="1" x14ac:dyDescent="0.2">
      <c r="A13428" s="27">
        <v>605836</v>
      </c>
      <c r="B13428" s="27" t="s">
        <v>176</v>
      </c>
      <c r="C13428" s="28" t="s">
        <v>16444</v>
      </c>
      <c r="D13428" s="27" t="s">
        <v>2</v>
      </c>
      <c r="E13428" s="50">
        <v>8118.43</v>
      </c>
      <c r="F13428"/>
    </row>
    <row r="13429" spans="1:6" ht="24.95" customHeight="1" x14ac:dyDescent="0.2">
      <c r="A13429" s="27">
        <v>605572</v>
      </c>
      <c r="B13429" s="27" t="s">
        <v>176</v>
      </c>
      <c r="C13429" s="28" t="s">
        <v>16445</v>
      </c>
      <c r="D13429" s="27" t="s">
        <v>2</v>
      </c>
      <c r="E13429" s="50">
        <v>7243.14</v>
      </c>
      <c r="F13429"/>
    </row>
    <row r="13430" spans="1:6" ht="24.95" customHeight="1" x14ac:dyDescent="0.2">
      <c r="A13430" s="27">
        <v>605851</v>
      </c>
      <c r="B13430" s="27" t="s">
        <v>176</v>
      </c>
      <c r="C13430" s="28" t="s">
        <v>16446</v>
      </c>
      <c r="D13430" s="27" t="s">
        <v>2</v>
      </c>
      <c r="E13430" s="50">
        <v>8748.74</v>
      </c>
      <c r="F13430"/>
    </row>
    <row r="13431" spans="1:6" ht="24.95" customHeight="1" x14ac:dyDescent="0.2">
      <c r="A13431" s="27">
        <v>605583</v>
      </c>
      <c r="B13431" s="27" t="s">
        <v>176</v>
      </c>
      <c r="C13431" s="28" t="s">
        <v>16447</v>
      </c>
      <c r="D13431" s="27" t="s">
        <v>2</v>
      </c>
      <c r="E13431" s="50">
        <v>7873.44</v>
      </c>
      <c r="F13431"/>
    </row>
    <row r="13432" spans="1:6" ht="24.95" customHeight="1" x14ac:dyDescent="0.2">
      <c r="A13432" s="27">
        <v>605890</v>
      </c>
      <c r="B13432" s="27" t="s">
        <v>176</v>
      </c>
      <c r="C13432" s="28" t="s">
        <v>16448</v>
      </c>
      <c r="D13432" s="27" t="s">
        <v>2</v>
      </c>
      <c r="E13432" s="50">
        <v>9826.94</v>
      </c>
      <c r="F13432"/>
    </row>
    <row r="13433" spans="1:6" ht="24.95" customHeight="1" x14ac:dyDescent="0.2">
      <c r="A13433" s="27">
        <v>605594</v>
      </c>
      <c r="B13433" s="27" t="s">
        <v>176</v>
      </c>
      <c r="C13433" s="28" t="s">
        <v>16449</v>
      </c>
      <c r="D13433" s="27" t="s">
        <v>2</v>
      </c>
      <c r="E13433" s="50">
        <v>8951.65</v>
      </c>
      <c r="F13433"/>
    </row>
    <row r="13434" spans="1:6" ht="24.95" customHeight="1" x14ac:dyDescent="0.2">
      <c r="A13434" s="27">
        <v>605740</v>
      </c>
      <c r="B13434" s="27" t="s">
        <v>176</v>
      </c>
      <c r="C13434" s="28" t="s">
        <v>16450</v>
      </c>
      <c r="D13434" s="27" t="s">
        <v>2</v>
      </c>
      <c r="E13434" s="50">
        <v>7832.91</v>
      </c>
      <c r="F13434"/>
    </row>
    <row r="13435" spans="1:6" ht="24.95" customHeight="1" x14ac:dyDescent="0.2">
      <c r="A13435" s="27">
        <v>605505</v>
      </c>
      <c r="B13435" s="27" t="s">
        <v>176</v>
      </c>
      <c r="C13435" s="28" t="s">
        <v>16451</v>
      </c>
      <c r="D13435" s="27" t="s">
        <v>2</v>
      </c>
      <c r="E13435" s="50">
        <v>6899.6</v>
      </c>
      <c r="F13435"/>
    </row>
    <row r="13436" spans="1:6" ht="24.95" customHeight="1" x14ac:dyDescent="0.2">
      <c r="A13436" s="27">
        <v>605782</v>
      </c>
      <c r="B13436" s="27" t="s">
        <v>176</v>
      </c>
      <c r="C13436" s="28" t="s">
        <v>16452</v>
      </c>
      <c r="D13436" s="27" t="s">
        <v>2</v>
      </c>
      <c r="E13436" s="50">
        <v>8463.2099999999991</v>
      </c>
      <c r="F13436"/>
    </row>
    <row r="13437" spans="1:6" ht="24.95" customHeight="1" x14ac:dyDescent="0.2">
      <c r="A13437" s="27">
        <v>605525</v>
      </c>
      <c r="B13437" s="27" t="s">
        <v>176</v>
      </c>
      <c r="C13437" s="28" t="s">
        <v>16453</v>
      </c>
      <c r="D13437" s="27" t="s">
        <v>2</v>
      </c>
      <c r="E13437" s="50">
        <v>7529.9</v>
      </c>
      <c r="F13437"/>
    </row>
    <row r="13438" spans="1:6" ht="24.95" customHeight="1" x14ac:dyDescent="0.2">
      <c r="A13438" s="27">
        <v>605816</v>
      </c>
      <c r="B13438" s="27" t="s">
        <v>176</v>
      </c>
      <c r="C13438" s="28" t="s">
        <v>16454</v>
      </c>
      <c r="D13438" s="27" t="s">
        <v>2</v>
      </c>
      <c r="E13438" s="50">
        <v>9541.42</v>
      </c>
      <c r="F13438"/>
    </row>
    <row r="13439" spans="1:6" ht="24.95" customHeight="1" x14ac:dyDescent="0.2">
      <c r="A13439" s="27">
        <v>605545</v>
      </c>
      <c r="B13439" s="27" t="s">
        <v>176</v>
      </c>
      <c r="C13439" s="28" t="s">
        <v>16455</v>
      </c>
      <c r="D13439" s="27" t="s">
        <v>2</v>
      </c>
      <c r="E13439" s="50">
        <v>8608.11</v>
      </c>
      <c r="F13439"/>
    </row>
    <row r="13440" spans="1:6" ht="24.95" customHeight="1" x14ac:dyDescent="0.2">
      <c r="A13440" s="27">
        <v>605837</v>
      </c>
      <c r="B13440" s="27" t="s">
        <v>176</v>
      </c>
      <c r="C13440" s="28" t="s">
        <v>16456</v>
      </c>
      <c r="D13440" s="27" t="s">
        <v>2</v>
      </c>
      <c r="E13440" s="50">
        <v>9672.92</v>
      </c>
      <c r="F13440"/>
    </row>
    <row r="13441" spans="1:6" ht="24.95" customHeight="1" x14ac:dyDescent="0.2">
      <c r="A13441" s="27">
        <v>605573</v>
      </c>
      <c r="B13441" s="27" t="s">
        <v>176</v>
      </c>
      <c r="C13441" s="28" t="s">
        <v>16457</v>
      </c>
      <c r="D13441" s="27" t="s">
        <v>2</v>
      </c>
      <c r="E13441" s="50">
        <v>8745.85</v>
      </c>
      <c r="F13441"/>
    </row>
    <row r="13442" spans="1:6" ht="24.95" customHeight="1" x14ac:dyDescent="0.2">
      <c r="A13442" s="27">
        <v>605852</v>
      </c>
      <c r="B13442" s="27" t="s">
        <v>176</v>
      </c>
      <c r="C13442" s="28" t="s">
        <v>16458</v>
      </c>
      <c r="D13442" s="27" t="s">
        <v>2</v>
      </c>
      <c r="E13442" s="50">
        <v>10470.65</v>
      </c>
      <c r="F13442"/>
    </row>
    <row r="13443" spans="1:6" ht="24.95" customHeight="1" x14ac:dyDescent="0.2">
      <c r="A13443" s="27">
        <v>605584</v>
      </c>
      <c r="B13443" s="27" t="s">
        <v>176</v>
      </c>
      <c r="C13443" s="28" t="s">
        <v>16459</v>
      </c>
      <c r="D13443" s="27" t="s">
        <v>2</v>
      </c>
      <c r="E13443" s="50">
        <v>9543.58</v>
      </c>
      <c r="F13443"/>
    </row>
    <row r="13444" spans="1:6" ht="24.95" customHeight="1" x14ac:dyDescent="0.2">
      <c r="A13444" s="27">
        <v>605891</v>
      </c>
      <c r="B13444" s="27" t="s">
        <v>176</v>
      </c>
      <c r="C13444" s="28" t="s">
        <v>16460</v>
      </c>
      <c r="D13444" s="27" t="s">
        <v>2</v>
      </c>
      <c r="E13444" s="50">
        <v>11835.25</v>
      </c>
      <c r="F13444"/>
    </row>
    <row r="13445" spans="1:6" ht="24.95" customHeight="1" x14ac:dyDescent="0.2">
      <c r="A13445" s="27">
        <v>605595</v>
      </c>
      <c r="B13445" s="27" t="s">
        <v>176</v>
      </c>
      <c r="C13445" s="28" t="s">
        <v>16461</v>
      </c>
      <c r="D13445" s="27" t="s">
        <v>2</v>
      </c>
      <c r="E13445" s="50">
        <v>10908.18</v>
      </c>
      <c r="F13445"/>
    </row>
    <row r="13446" spans="1:6" ht="24.95" customHeight="1" x14ac:dyDescent="0.2">
      <c r="A13446" s="27">
        <v>605741</v>
      </c>
      <c r="B13446" s="27" t="s">
        <v>176</v>
      </c>
      <c r="C13446" s="28" t="s">
        <v>16462</v>
      </c>
      <c r="D13446" s="27" t="s">
        <v>2</v>
      </c>
      <c r="E13446" s="50">
        <v>9340.16</v>
      </c>
      <c r="F13446"/>
    </row>
    <row r="13447" spans="1:6" ht="24.95" customHeight="1" x14ac:dyDescent="0.2">
      <c r="A13447" s="27">
        <v>605506</v>
      </c>
      <c r="B13447" s="27" t="s">
        <v>176</v>
      </c>
      <c r="C13447" s="28" t="s">
        <v>16463</v>
      </c>
      <c r="D13447" s="27" t="s">
        <v>2</v>
      </c>
      <c r="E13447" s="50">
        <v>8339.2800000000007</v>
      </c>
      <c r="F13447"/>
    </row>
    <row r="13448" spans="1:6" ht="24.95" customHeight="1" x14ac:dyDescent="0.2">
      <c r="A13448" s="27">
        <v>605783</v>
      </c>
      <c r="B13448" s="27" t="s">
        <v>176</v>
      </c>
      <c r="C13448" s="28" t="s">
        <v>16464</v>
      </c>
      <c r="D13448" s="27" t="s">
        <v>2</v>
      </c>
      <c r="E13448" s="50">
        <v>10137.89</v>
      </c>
      <c r="F13448"/>
    </row>
    <row r="13449" spans="1:6" ht="24.95" customHeight="1" x14ac:dyDescent="0.2">
      <c r="A13449" s="27">
        <v>605526</v>
      </c>
      <c r="B13449" s="27" t="s">
        <v>176</v>
      </c>
      <c r="C13449" s="28" t="s">
        <v>16465</v>
      </c>
      <c r="D13449" s="27" t="s">
        <v>2</v>
      </c>
      <c r="E13449" s="50">
        <v>9137.01</v>
      </c>
      <c r="F13449"/>
    </row>
    <row r="13450" spans="1:6" ht="24.95" customHeight="1" x14ac:dyDescent="0.2">
      <c r="A13450" s="27">
        <v>605817</v>
      </c>
      <c r="B13450" s="27" t="s">
        <v>176</v>
      </c>
      <c r="C13450" s="28" t="s">
        <v>16466</v>
      </c>
      <c r="D13450" s="27" t="s">
        <v>2</v>
      </c>
      <c r="E13450" s="50">
        <v>11502.5</v>
      </c>
      <c r="F13450"/>
    </row>
    <row r="13451" spans="1:6" ht="24.95" customHeight="1" x14ac:dyDescent="0.2">
      <c r="A13451" s="27">
        <v>605546</v>
      </c>
      <c r="B13451" s="27" t="s">
        <v>176</v>
      </c>
      <c r="C13451" s="28" t="s">
        <v>16467</v>
      </c>
      <c r="D13451" s="27" t="s">
        <v>2</v>
      </c>
      <c r="E13451" s="50">
        <v>10501.61</v>
      </c>
      <c r="F13451"/>
    </row>
    <row r="13452" spans="1:6" ht="24.95" customHeight="1" x14ac:dyDescent="0.2">
      <c r="A13452" s="27">
        <v>605838</v>
      </c>
      <c r="B13452" s="27" t="s">
        <v>176</v>
      </c>
      <c r="C13452" s="28" t="s">
        <v>16468</v>
      </c>
      <c r="D13452" s="27" t="s">
        <v>2</v>
      </c>
      <c r="E13452" s="50">
        <v>11000.09</v>
      </c>
      <c r="F13452"/>
    </row>
    <row r="13453" spans="1:6" ht="24.95" customHeight="1" x14ac:dyDescent="0.2">
      <c r="A13453" s="27">
        <v>605574</v>
      </c>
      <c r="B13453" s="27" t="s">
        <v>176</v>
      </c>
      <c r="C13453" s="28" t="s">
        <v>16469</v>
      </c>
      <c r="D13453" s="27" t="s">
        <v>2</v>
      </c>
      <c r="E13453" s="50">
        <v>9930.4500000000007</v>
      </c>
      <c r="F13453"/>
    </row>
    <row r="13454" spans="1:6" ht="24.95" customHeight="1" x14ac:dyDescent="0.2">
      <c r="A13454" s="27">
        <v>605853</v>
      </c>
      <c r="B13454" s="27" t="s">
        <v>176</v>
      </c>
      <c r="C13454" s="28" t="s">
        <v>16470</v>
      </c>
      <c r="D13454" s="27" t="s">
        <v>2</v>
      </c>
      <c r="E13454" s="50">
        <v>11984.94</v>
      </c>
      <c r="F13454"/>
    </row>
    <row r="13455" spans="1:6" ht="24.95" customHeight="1" x14ac:dyDescent="0.2">
      <c r="A13455" s="27">
        <v>605585</v>
      </c>
      <c r="B13455" s="27" t="s">
        <v>176</v>
      </c>
      <c r="C13455" s="28" t="s">
        <v>16471</v>
      </c>
      <c r="D13455" s="27" t="s">
        <v>2</v>
      </c>
      <c r="E13455" s="50">
        <v>10915.31</v>
      </c>
      <c r="F13455"/>
    </row>
    <row r="13456" spans="1:6" ht="24.95" customHeight="1" x14ac:dyDescent="0.2">
      <c r="A13456" s="27">
        <v>605892</v>
      </c>
      <c r="B13456" s="27" t="s">
        <v>176</v>
      </c>
      <c r="C13456" s="28" t="s">
        <v>16472</v>
      </c>
      <c r="D13456" s="27" t="s">
        <v>2</v>
      </c>
      <c r="E13456" s="50">
        <v>13669.63</v>
      </c>
      <c r="F13456"/>
    </row>
    <row r="13457" spans="1:6" ht="24.95" customHeight="1" x14ac:dyDescent="0.2">
      <c r="A13457" s="27">
        <v>605596</v>
      </c>
      <c r="B13457" s="27" t="s">
        <v>176</v>
      </c>
      <c r="C13457" s="28" t="s">
        <v>16473</v>
      </c>
      <c r="D13457" s="27" t="s">
        <v>2</v>
      </c>
      <c r="E13457" s="50">
        <v>12600</v>
      </c>
      <c r="F13457"/>
    </row>
    <row r="13458" spans="1:6" ht="24.95" customHeight="1" x14ac:dyDescent="0.2">
      <c r="A13458" s="27">
        <v>605742</v>
      </c>
      <c r="B13458" s="27" t="s">
        <v>176</v>
      </c>
      <c r="C13458" s="28" t="s">
        <v>16474</v>
      </c>
      <c r="D13458" s="27" t="s">
        <v>2</v>
      </c>
      <c r="E13458" s="50">
        <v>10620.1</v>
      </c>
      <c r="F13458"/>
    </row>
    <row r="13459" spans="1:6" ht="24.95" customHeight="1" x14ac:dyDescent="0.2">
      <c r="A13459" s="27">
        <v>605507</v>
      </c>
      <c r="B13459" s="27" t="s">
        <v>176</v>
      </c>
      <c r="C13459" s="28" t="s">
        <v>16475</v>
      </c>
      <c r="D13459" s="27" t="s">
        <v>2</v>
      </c>
      <c r="E13459" s="50">
        <v>9467.16</v>
      </c>
      <c r="F13459"/>
    </row>
    <row r="13460" spans="1:6" ht="24.95" customHeight="1" x14ac:dyDescent="0.2">
      <c r="A13460" s="27">
        <v>605784</v>
      </c>
      <c r="B13460" s="27" t="s">
        <v>176</v>
      </c>
      <c r="C13460" s="28" t="s">
        <v>16476</v>
      </c>
      <c r="D13460" s="27" t="s">
        <v>2</v>
      </c>
      <c r="E13460" s="50">
        <v>11604.95</v>
      </c>
      <c r="F13460"/>
    </row>
    <row r="13461" spans="1:6" ht="24.95" customHeight="1" x14ac:dyDescent="0.2">
      <c r="A13461" s="27">
        <v>605527</v>
      </c>
      <c r="B13461" s="27" t="s">
        <v>176</v>
      </c>
      <c r="C13461" s="28" t="s">
        <v>16477</v>
      </c>
      <c r="D13461" s="27" t="s">
        <v>2</v>
      </c>
      <c r="E13461" s="50">
        <v>10452.01</v>
      </c>
      <c r="F13461"/>
    </row>
    <row r="13462" spans="1:6" ht="24.95" customHeight="1" x14ac:dyDescent="0.2">
      <c r="A13462" s="27">
        <v>605818</v>
      </c>
      <c r="B13462" s="27" t="s">
        <v>176</v>
      </c>
      <c r="C13462" s="28" t="s">
        <v>16478</v>
      </c>
      <c r="D13462" s="27" t="s">
        <v>2</v>
      </c>
      <c r="E13462" s="50">
        <v>13289.64</v>
      </c>
      <c r="F13462"/>
    </row>
    <row r="13463" spans="1:6" ht="24.95" customHeight="1" x14ac:dyDescent="0.2">
      <c r="A13463" s="27">
        <v>605547</v>
      </c>
      <c r="B13463" s="27" t="s">
        <v>176</v>
      </c>
      <c r="C13463" s="28" t="s">
        <v>16479</v>
      </c>
      <c r="D13463" s="27" t="s">
        <v>2</v>
      </c>
      <c r="E13463" s="50">
        <v>12136.7</v>
      </c>
      <c r="F13463"/>
    </row>
    <row r="13464" spans="1:6" ht="24.95" customHeight="1" x14ac:dyDescent="0.2">
      <c r="A13464" s="27">
        <v>605839</v>
      </c>
      <c r="B13464" s="27" t="s">
        <v>176</v>
      </c>
      <c r="C13464" s="28" t="s">
        <v>16480</v>
      </c>
      <c r="D13464" s="27" t="s">
        <v>2</v>
      </c>
      <c r="E13464" s="50">
        <v>12391.21</v>
      </c>
      <c r="F13464"/>
    </row>
    <row r="13465" spans="1:6" ht="24.95" customHeight="1" x14ac:dyDescent="0.2">
      <c r="A13465" s="27">
        <v>605575</v>
      </c>
      <c r="B13465" s="27" t="s">
        <v>176</v>
      </c>
      <c r="C13465" s="28" t="s">
        <v>16481</v>
      </c>
      <c r="D13465" s="27" t="s">
        <v>2</v>
      </c>
      <c r="E13465" s="50">
        <v>11215.2</v>
      </c>
      <c r="F13465"/>
    </row>
    <row r="13466" spans="1:6" ht="24.95" customHeight="1" x14ac:dyDescent="0.2">
      <c r="A13466" s="27">
        <v>605854</v>
      </c>
      <c r="B13466" s="27" t="s">
        <v>176</v>
      </c>
      <c r="C13466" s="28" t="s">
        <v>16482</v>
      </c>
      <c r="D13466" s="27" t="s">
        <v>2</v>
      </c>
      <c r="E13466" s="50">
        <v>13582.88</v>
      </c>
      <c r="F13466"/>
    </row>
    <row r="13467" spans="1:6" ht="24.95" customHeight="1" x14ac:dyDescent="0.2">
      <c r="A13467" s="27">
        <v>605586</v>
      </c>
      <c r="B13467" s="27" t="s">
        <v>176</v>
      </c>
      <c r="C13467" s="28" t="s">
        <v>16483</v>
      </c>
      <c r="D13467" s="27" t="s">
        <v>2</v>
      </c>
      <c r="E13467" s="50">
        <v>12406.88</v>
      </c>
      <c r="F13467"/>
    </row>
    <row r="13468" spans="1:6" ht="24.95" customHeight="1" x14ac:dyDescent="0.2">
      <c r="A13468" s="27">
        <v>605893</v>
      </c>
      <c r="B13468" s="27" t="s">
        <v>176</v>
      </c>
      <c r="C13468" s="28" t="s">
        <v>16484</v>
      </c>
      <c r="D13468" s="27" t="s">
        <v>2</v>
      </c>
      <c r="E13468" s="50">
        <v>15621.37</v>
      </c>
      <c r="F13468"/>
    </row>
    <row r="13469" spans="1:6" ht="24.95" customHeight="1" x14ac:dyDescent="0.2">
      <c r="A13469" s="27">
        <v>605597</v>
      </c>
      <c r="B13469" s="27" t="s">
        <v>176</v>
      </c>
      <c r="C13469" s="28" t="s">
        <v>16485</v>
      </c>
      <c r="D13469" s="27" t="s">
        <v>2</v>
      </c>
      <c r="E13469" s="50">
        <v>14445.36</v>
      </c>
      <c r="F13469"/>
    </row>
    <row r="13470" spans="1:6" ht="24.95" customHeight="1" x14ac:dyDescent="0.2">
      <c r="A13470" s="27">
        <v>605743</v>
      </c>
      <c r="B13470" s="27" t="s">
        <v>176</v>
      </c>
      <c r="C13470" s="28" t="s">
        <v>16486</v>
      </c>
      <c r="D13470" s="27" t="s">
        <v>2</v>
      </c>
      <c r="E13470" s="50">
        <v>11972.59</v>
      </c>
      <c r="F13470"/>
    </row>
    <row r="13471" spans="1:6" ht="24.95" customHeight="1" x14ac:dyDescent="0.2">
      <c r="A13471" s="27">
        <v>605508</v>
      </c>
      <c r="B13471" s="27" t="s">
        <v>176</v>
      </c>
      <c r="C13471" s="28" t="s">
        <v>16487</v>
      </c>
      <c r="D13471" s="27" t="s">
        <v>2</v>
      </c>
      <c r="E13471" s="50">
        <v>10704.63</v>
      </c>
      <c r="F13471"/>
    </row>
    <row r="13472" spans="1:6" ht="24.95" customHeight="1" x14ac:dyDescent="0.2">
      <c r="A13472" s="27">
        <v>605785</v>
      </c>
      <c r="B13472" s="27" t="s">
        <v>176</v>
      </c>
      <c r="C13472" s="28" t="s">
        <v>16488</v>
      </c>
      <c r="D13472" s="27" t="s">
        <v>2</v>
      </c>
      <c r="E13472" s="50">
        <v>13164.26</v>
      </c>
      <c r="F13472"/>
    </row>
    <row r="13473" spans="1:6" ht="24.95" customHeight="1" x14ac:dyDescent="0.2">
      <c r="A13473" s="27">
        <v>605528</v>
      </c>
      <c r="B13473" s="27" t="s">
        <v>176</v>
      </c>
      <c r="C13473" s="28" t="s">
        <v>16489</v>
      </c>
      <c r="D13473" s="27" t="s">
        <v>2</v>
      </c>
      <c r="E13473" s="50">
        <v>11896.3</v>
      </c>
      <c r="F13473"/>
    </row>
    <row r="13474" spans="1:6" ht="24.95" customHeight="1" x14ac:dyDescent="0.2">
      <c r="A13474" s="27">
        <v>605819</v>
      </c>
      <c r="B13474" s="27" t="s">
        <v>176</v>
      </c>
      <c r="C13474" s="28" t="s">
        <v>16490</v>
      </c>
      <c r="D13474" s="27" t="s">
        <v>2</v>
      </c>
      <c r="E13474" s="50">
        <v>15202.74</v>
      </c>
      <c r="F13474"/>
    </row>
    <row r="13475" spans="1:6" ht="24.95" customHeight="1" x14ac:dyDescent="0.2">
      <c r="A13475" s="27">
        <v>605548</v>
      </c>
      <c r="B13475" s="27" t="s">
        <v>176</v>
      </c>
      <c r="C13475" s="28" t="s">
        <v>16491</v>
      </c>
      <c r="D13475" s="27" t="s">
        <v>2</v>
      </c>
      <c r="E13475" s="50">
        <v>13934.78</v>
      </c>
      <c r="F13475"/>
    </row>
    <row r="13476" spans="1:6" ht="24.95" customHeight="1" x14ac:dyDescent="0.2">
      <c r="A13476" s="27">
        <v>605840</v>
      </c>
      <c r="B13476" s="27" t="s">
        <v>176</v>
      </c>
      <c r="C13476" s="28" t="s">
        <v>16492</v>
      </c>
      <c r="D13476" s="27" t="s">
        <v>2</v>
      </c>
      <c r="E13476" s="50">
        <v>16051.7</v>
      </c>
      <c r="F13476"/>
    </row>
    <row r="13477" spans="1:6" ht="24.95" customHeight="1" x14ac:dyDescent="0.2">
      <c r="A13477" s="27">
        <v>605576</v>
      </c>
      <c r="B13477" s="27" t="s">
        <v>176</v>
      </c>
      <c r="C13477" s="28" t="s">
        <v>16493</v>
      </c>
      <c r="D13477" s="27" t="s">
        <v>2</v>
      </c>
      <c r="E13477" s="50">
        <v>12666.21</v>
      </c>
      <c r="F13477"/>
    </row>
    <row r="13478" spans="1:6" ht="24.95" customHeight="1" x14ac:dyDescent="0.2">
      <c r="A13478" s="27">
        <v>605855</v>
      </c>
      <c r="B13478" s="27" t="s">
        <v>176</v>
      </c>
      <c r="C13478" s="28" t="s">
        <v>16494</v>
      </c>
      <c r="D13478" s="27" t="s">
        <v>2</v>
      </c>
      <c r="E13478" s="50">
        <v>17469.88</v>
      </c>
      <c r="F13478"/>
    </row>
    <row r="13479" spans="1:6" ht="24.95" customHeight="1" x14ac:dyDescent="0.2">
      <c r="A13479" s="27">
        <v>605587</v>
      </c>
      <c r="B13479" s="27" t="s">
        <v>176</v>
      </c>
      <c r="C13479" s="28" t="s">
        <v>16495</v>
      </c>
      <c r="D13479" s="27" t="s">
        <v>2</v>
      </c>
      <c r="E13479" s="50">
        <v>14084.39</v>
      </c>
      <c r="F13479"/>
    </row>
    <row r="13480" spans="1:6" ht="24.95" customHeight="1" x14ac:dyDescent="0.2">
      <c r="A13480" s="27">
        <v>605898</v>
      </c>
      <c r="B13480" s="27" t="s">
        <v>176</v>
      </c>
      <c r="C13480" s="28" t="s">
        <v>16496</v>
      </c>
      <c r="D13480" s="27" t="s">
        <v>2</v>
      </c>
      <c r="E13480" s="50">
        <v>19895.84</v>
      </c>
      <c r="F13480"/>
    </row>
    <row r="13481" spans="1:6" ht="24.95" customHeight="1" x14ac:dyDescent="0.2">
      <c r="A13481" s="27">
        <v>605598</v>
      </c>
      <c r="B13481" s="27" t="s">
        <v>176</v>
      </c>
      <c r="C13481" s="28" t="s">
        <v>16497</v>
      </c>
      <c r="D13481" s="27" t="s">
        <v>2</v>
      </c>
      <c r="E13481" s="50">
        <v>16510.349999999999</v>
      </c>
      <c r="F13481"/>
    </row>
    <row r="13482" spans="1:6" ht="24.95" customHeight="1" x14ac:dyDescent="0.2">
      <c r="A13482" s="27">
        <v>605744</v>
      </c>
      <c r="B13482" s="27" t="s">
        <v>176</v>
      </c>
      <c r="C13482" s="28" t="s">
        <v>16498</v>
      </c>
      <c r="D13482" s="27" t="s">
        <v>2</v>
      </c>
      <c r="E13482" s="50">
        <v>15169.57</v>
      </c>
      <c r="F13482"/>
    </row>
    <row r="13483" spans="1:6" ht="24.95" customHeight="1" x14ac:dyDescent="0.2">
      <c r="A13483" s="27">
        <v>605509</v>
      </c>
      <c r="B13483" s="27" t="s">
        <v>176</v>
      </c>
      <c r="C13483" s="28" t="s">
        <v>16499</v>
      </c>
      <c r="D13483" s="27" t="s">
        <v>2</v>
      </c>
      <c r="E13483" s="50">
        <v>12102.06</v>
      </c>
      <c r="F13483"/>
    </row>
    <row r="13484" spans="1:6" ht="24.95" customHeight="1" x14ac:dyDescent="0.2">
      <c r="A13484" s="27">
        <v>605787</v>
      </c>
      <c r="B13484" s="27" t="s">
        <v>176</v>
      </c>
      <c r="C13484" s="28" t="s">
        <v>16500</v>
      </c>
      <c r="D13484" s="27" t="s">
        <v>2</v>
      </c>
      <c r="E13484" s="50">
        <v>16587.759999999998</v>
      </c>
      <c r="F13484"/>
    </row>
    <row r="13485" spans="1:6" ht="24.95" customHeight="1" x14ac:dyDescent="0.2">
      <c r="A13485" s="27">
        <v>605529</v>
      </c>
      <c r="B13485" s="27" t="s">
        <v>176</v>
      </c>
      <c r="C13485" s="28" t="s">
        <v>16501</v>
      </c>
      <c r="D13485" s="27" t="s">
        <v>2</v>
      </c>
      <c r="E13485" s="50">
        <v>13520.25</v>
      </c>
      <c r="F13485"/>
    </row>
    <row r="13486" spans="1:6" ht="24.95" customHeight="1" x14ac:dyDescent="0.2">
      <c r="A13486" s="27">
        <v>605820</v>
      </c>
      <c r="B13486" s="27" t="s">
        <v>176</v>
      </c>
      <c r="C13486" s="28" t="s">
        <v>16502</v>
      </c>
      <c r="D13486" s="27" t="s">
        <v>2</v>
      </c>
      <c r="E13486" s="50">
        <v>19013.72</v>
      </c>
      <c r="F13486"/>
    </row>
    <row r="13487" spans="1:6" ht="24.95" customHeight="1" x14ac:dyDescent="0.2">
      <c r="A13487" s="27">
        <v>605549</v>
      </c>
      <c r="B13487" s="27" t="s">
        <v>176</v>
      </c>
      <c r="C13487" s="28" t="s">
        <v>16503</v>
      </c>
      <c r="D13487" s="27" t="s">
        <v>2</v>
      </c>
      <c r="E13487" s="50">
        <v>15946.21</v>
      </c>
      <c r="F13487"/>
    </row>
    <row r="13488" spans="1:6" ht="24.95" customHeight="1" x14ac:dyDescent="0.2">
      <c r="A13488" s="27">
        <v>605841</v>
      </c>
      <c r="B13488" s="27" t="s">
        <v>176</v>
      </c>
      <c r="C13488" s="28" t="s">
        <v>16504</v>
      </c>
      <c r="D13488" s="27" t="s">
        <v>2</v>
      </c>
      <c r="E13488" s="50">
        <v>17562.5</v>
      </c>
      <c r="F13488"/>
    </row>
    <row r="13489" spans="1:6" ht="24.95" customHeight="1" x14ac:dyDescent="0.2">
      <c r="A13489" s="27">
        <v>605577</v>
      </c>
      <c r="B13489" s="27" t="s">
        <v>176</v>
      </c>
      <c r="C13489" s="28" t="s">
        <v>16505</v>
      </c>
      <c r="D13489" s="27" t="s">
        <v>2</v>
      </c>
      <c r="E13489" s="50">
        <v>13862.61</v>
      </c>
      <c r="F13489"/>
    </row>
    <row r="13490" spans="1:6" ht="24.95" customHeight="1" x14ac:dyDescent="0.2">
      <c r="A13490" s="27">
        <v>605856</v>
      </c>
      <c r="B13490" s="27" t="s">
        <v>176</v>
      </c>
      <c r="C13490" s="28" t="s">
        <v>16506</v>
      </c>
      <c r="D13490" s="27" t="s">
        <v>2</v>
      </c>
      <c r="E13490" s="50">
        <v>19226.89</v>
      </c>
      <c r="F13490"/>
    </row>
    <row r="13491" spans="1:6" ht="24.95" customHeight="1" x14ac:dyDescent="0.2">
      <c r="A13491" s="27">
        <v>605588</v>
      </c>
      <c r="B13491" s="27" t="s">
        <v>176</v>
      </c>
      <c r="C13491" s="28" t="s">
        <v>16507</v>
      </c>
      <c r="D13491" s="27" t="s">
        <v>2</v>
      </c>
      <c r="E13491" s="50">
        <v>15527.01</v>
      </c>
      <c r="F13491"/>
    </row>
    <row r="13492" spans="1:6" ht="24.95" customHeight="1" x14ac:dyDescent="0.2">
      <c r="A13492" s="27">
        <v>605899</v>
      </c>
      <c r="B13492" s="27" t="s">
        <v>176</v>
      </c>
      <c r="C13492" s="28" t="s">
        <v>16508</v>
      </c>
      <c r="D13492" s="27" t="s">
        <v>2</v>
      </c>
      <c r="E13492" s="50">
        <v>22074.03</v>
      </c>
      <c r="F13492"/>
    </row>
    <row r="13493" spans="1:6" ht="24.95" customHeight="1" x14ac:dyDescent="0.2">
      <c r="A13493" s="27">
        <v>605599</v>
      </c>
      <c r="B13493" s="27" t="s">
        <v>176</v>
      </c>
      <c r="C13493" s="28" t="s">
        <v>16509</v>
      </c>
      <c r="D13493" s="27" t="s">
        <v>2</v>
      </c>
      <c r="E13493" s="50">
        <v>18374.150000000001</v>
      </c>
      <c r="F13493"/>
    </row>
    <row r="13494" spans="1:6" ht="24.95" customHeight="1" x14ac:dyDescent="0.2">
      <c r="A13494" s="27">
        <v>605745</v>
      </c>
      <c r="B13494" s="27" t="s">
        <v>176</v>
      </c>
      <c r="C13494" s="28" t="s">
        <v>16510</v>
      </c>
      <c r="D13494" s="27" t="s">
        <v>2</v>
      </c>
      <c r="E13494" s="50">
        <v>16607.68</v>
      </c>
      <c r="F13494"/>
    </row>
    <row r="13495" spans="1:6" ht="24.95" customHeight="1" x14ac:dyDescent="0.2">
      <c r="A13495" s="27">
        <v>605510</v>
      </c>
      <c r="B13495" s="27" t="s">
        <v>176</v>
      </c>
      <c r="C13495" s="28" t="s">
        <v>16511</v>
      </c>
      <c r="D13495" s="27" t="s">
        <v>2</v>
      </c>
      <c r="E13495" s="50">
        <v>13254.34</v>
      </c>
      <c r="F13495"/>
    </row>
    <row r="13496" spans="1:6" ht="24.95" customHeight="1" x14ac:dyDescent="0.2">
      <c r="A13496" s="27">
        <v>605788</v>
      </c>
      <c r="B13496" s="27" t="s">
        <v>176</v>
      </c>
      <c r="C13496" s="28" t="s">
        <v>16512</v>
      </c>
      <c r="D13496" s="27" t="s">
        <v>2</v>
      </c>
      <c r="E13496" s="50">
        <v>18272.080000000002</v>
      </c>
      <c r="F13496"/>
    </row>
    <row r="13497" spans="1:6" ht="24.95" customHeight="1" x14ac:dyDescent="0.2">
      <c r="A13497" s="27">
        <v>605530</v>
      </c>
      <c r="B13497" s="27" t="s">
        <v>176</v>
      </c>
      <c r="C13497" s="28" t="s">
        <v>16513</v>
      </c>
      <c r="D13497" s="27" t="s">
        <v>2</v>
      </c>
      <c r="E13497" s="50">
        <v>14918.73</v>
      </c>
      <c r="F13497"/>
    </row>
    <row r="13498" spans="1:6" ht="24.95" customHeight="1" x14ac:dyDescent="0.2">
      <c r="A13498" s="27">
        <v>605821</v>
      </c>
      <c r="B13498" s="27" t="s">
        <v>176</v>
      </c>
      <c r="C13498" s="28" t="s">
        <v>16514</v>
      </c>
      <c r="D13498" s="27" t="s">
        <v>2</v>
      </c>
      <c r="E13498" s="50">
        <v>21119.21</v>
      </c>
      <c r="F13498"/>
    </row>
    <row r="13499" spans="1:6" ht="24.95" customHeight="1" x14ac:dyDescent="0.2">
      <c r="A13499" s="27">
        <v>605550</v>
      </c>
      <c r="B13499" s="27" t="s">
        <v>176</v>
      </c>
      <c r="C13499" s="28" t="s">
        <v>16515</v>
      </c>
      <c r="D13499" s="27" t="s">
        <v>2</v>
      </c>
      <c r="E13499" s="50">
        <v>17765.87</v>
      </c>
      <c r="F13499"/>
    </row>
    <row r="13500" spans="1:6" ht="24.95" customHeight="1" x14ac:dyDescent="0.2">
      <c r="A13500" s="27">
        <v>605842</v>
      </c>
      <c r="B13500" s="27" t="s">
        <v>176</v>
      </c>
      <c r="C13500" s="28" t="s">
        <v>16516</v>
      </c>
      <c r="D13500" s="27" t="s">
        <v>2</v>
      </c>
      <c r="E13500" s="50">
        <v>19401.599999999999</v>
      </c>
      <c r="F13500"/>
    </row>
    <row r="13501" spans="1:6" ht="24.95" customHeight="1" x14ac:dyDescent="0.2">
      <c r="A13501" s="27">
        <v>605578</v>
      </c>
      <c r="B13501" s="27" t="s">
        <v>176</v>
      </c>
      <c r="C13501" s="28" t="s">
        <v>16517</v>
      </c>
      <c r="D13501" s="27" t="s">
        <v>2</v>
      </c>
      <c r="E13501" s="50">
        <v>15351.54</v>
      </c>
      <c r="F13501"/>
    </row>
    <row r="13502" spans="1:6" ht="24.95" customHeight="1" x14ac:dyDescent="0.2">
      <c r="A13502" s="27">
        <v>605857</v>
      </c>
      <c r="B13502" s="27" t="s">
        <v>176</v>
      </c>
      <c r="C13502" s="28" t="s">
        <v>16518</v>
      </c>
      <c r="D13502" s="27" t="s">
        <v>2</v>
      </c>
      <c r="E13502" s="50">
        <v>21331.91</v>
      </c>
      <c r="F13502"/>
    </row>
    <row r="13503" spans="1:6" ht="24.95" customHeight="1" x14ac:dyDescent="0.2">
      <c r="A13503" s="27">
        <v>605589</v>
      </c>
      <c r="B13503" s="27" t="s">
        <v>176</v>
      </c>
      <c r="C13503" s="28" t="s">
        <v>16519</v>
      </c>
      <c r="D13503" s="27" t="s">
        <v>2</v>
      </c>
      <c r="E13503" s="50">
        <v>17281.849999999999</v>
      </c>
      <c r="F13503"/>
    </row>
    <row r="13504" spans="1:6" ht="24.95" customHeight="1" x14ac:dyDescent="0.2">
      <c r="A13504" s="27">
        <v>605900</v>
      </c>
      <c r="B13504" s="27" t="s">
        <v>176</v>
      </c>
      <c r="C13504" s="28" t="s">
        <v>16520</v>
      </c>
      <c r="D13504" s="27" t="s">
        <v>2</v>
      </c>
      <c r="E13504" s="50">
        <v>24633.91</v>
      </c>
      <c r="F13504"/>
    </row>
    <row r="13505" spans="1:6" ht="24.95" customHeight="1" x14ac:dyDescent="0.2">
      <c r="A13505" s="27">
        <v>605600</v>
      </c>
      <c r="B13505" s="27" t="s">
        <v>176</v>
      </c>
      <c r="C13505" s="28" t="s">
        <v>16521</v>
      </c>
      <c r="D13505" s="27" t="s">
        <v>2</v>
      </c>
      <c r="E13505" s="50">
        <v>20583.849999999999</v>
      </c>
      <c r="F13505"/>
    </row>
    <row r="13506" spans="1:6" ht="24.95" customHeight="1" x14ac:dyDescent="0.2">
      <c r="A13506" s="27">
        <v>605746</v>
      </c>
      <c r="B13506" s="27" t="s">
        <v>176</v>
      </c>
      <c r="C13506" s="28" t="s">
        <v>16522</v>
      </c>
      <c r="D13506" s="27" t="s">
        <v>2</v>
      </c>
      <c r="E13506" s="50">
        <v>18360.88</v>
      </c>
      <c r="F13506"/>
    </row>
    <row r="13507" spans="1:6" ht="24.95" customHeight="1" x14ac:dyDescent="0.2">
      <c r="A13507" s="27">
        <v>605511</v>
      </c>
      <c r="B13507" s="27" t="s">
        <v>176</v>
      </c>
      <c r="C13507" s="28" t="s">
        <v>16523</v>
      </c>
      <c r="D13507" s="27" t="s">
        <v>2</v>
      </c>
      <c r="E13507" s="50">
        <v>14689.68</v>
      </c>
      <c r="F13507"/>
    </row>
    <row r="13508" spans="1:6" ht="24.95" customHeight="1" x14ac:dyDescent="0.2">
      <c r="A13508" s="27">
        <v>605789</v>
      </c>
      <c r="B13508" s="27" t="s">
        <v>176</v>
      </c>
      <c r="C13508" s="28" t="s">
        <v>16524</v>
      </c>
      <c r="D13508" s="27" t="s">
        <v>2</v>
      </c>
      <c r="E13508" s="50">
        <v>20291.189999999999</v>
      </c>
      <c r="F13508"/>
    </row>
    <row r="13509" spans="1:6" ht="24.95" customHeight="1" x14ac:dyDescent="0.2">
      <c r="A13509" s="27">
        <v>605531</v>
      </c>
      <c r="B13509" s="27" t="s">
        <v>176</v>
      </c>
      <c r="C13509" s="28" t="s">
        <v>16525</v>
      </c>
      <c r="D13509" s="27" t="s">
        <v>2</v>
      </c>
      <c r="E13509" s="50">
        <v>16619.990000000002</v>
      </c>
      <c r="F13509"/>
    </row>
    <row r="13510" spans="1:6" ht="24.95" customHeight="1" x14ac:dyDescent="0.2">
      <c r="A13510" s="27">
        <v>605822</v>
      </c>
      <c r="B13510" s="27" t="s">
        <v>176</v>
      </c>
      <c r="C13510" s="28" t="s">
        <v>16526</v>
      </c>
      <c r="D13510" s="27" t="s">
        <v>2</v>
      </c>
      <c r="E13510" s="50">
        <v>23593.19</v>
      </c>
      <c r="F13510"/>
    </row>
    <row r="13511" spans="1:6" ht="24.95" customHeight="1" x14ac:dyDescent="0.2">
      <c r="A13511" s="27">
        <v>605551</v>
      </c>
      <c r="B13511" s="27" t="s">
        <v>176</v>
      </c>
      <c r="C13511" s="28" t="s">
        <v>16527</v>
      </c>
      <c r="D13511" s="27" t="s">
        <v>2</v>
      </c>
      <c r="E13511" s="50">
        <v>19921.990000000002</v>
      </c>
      <c r="F13511"/>
    </row>
    <row r="13512" spans="1:6" ht="24.95" customHeight="1" x14ac:dyDescent="0.2">
      <c r="A13512" s="27">
        <v>605843</v>
      </c>
      <c r="B13512" s="27" t="s">
        <v>176</v>
      </c>
      <c r="C13512" s="28" t="s">
        <v>16528</v>
      </c>
      <c r="D13512" s="27" t="s">
        <v>2</v>
      </c>
      <c r="E13512" s="50">
        <v>20874.099999999999</v>
      </c>
      <c r="F13512"/>
    </row>
    <row r="13513" spans="1:6" ht="24.95" customHeight="1" x14ac:dyDescent="0.2">
      <c r="A13513" s="27">
        <v>605579</v>
      </c>
      <c r="B13513" s="27" t="s">
        <v>176</v>
      </c>
      <c r="C13513" s="28" t="s">
        <v>16529</v>
      </c>
      <c r="D13513" s="27" t="s">
        <v>2</v>
      </c>
      <c r="E13513" s="50">
        <v>16556.849999999999</v>
      </c>
      <c r="F13513"/>
    </row>
    <row r="13514" spans="1:6" ht="24.95" customHeight="1" x14ac:dyDescent="0.2">
      <c r="A13514" s="27">
        <v>605858</v>
      </c>
      <c r="B13514" s="27" t="s">
        <v>176</v>
      </c>
      <c r="C13514" s="28" t="s">
        <v>16530</v>
      </c>
      <c r="D13514" s="27" t="s">
        <v>2</v>
      </c>
      <c r="E13514" s="50">
        <v>23090.01</v>
      </c>
      <c r="F13514"/>
    </row>
    <row r="13515" spans="1:6" ht="24.95" customHeight="1" x14ac:dyDescent="0.2">
      <c r="A13515" s="27">
        <v>605590</v>
      </c>
      <c r="B13515" s="27" t="s">
        <v>176</v>
      </c>
      <c r="C13515" s="28" t="s">
        <v>16531</v>
      </c>
      <c r="D13515" s="27" t="s">
        <v>2</v>
      </c>
      <c r="E13515" s="50">
        <v>18772.77</v>
      </c>
      <c r="F13515"/>
    </row>
    <row r="13516" spans="1:6" ht="24.95" customHeight="1" x14ac:dyDescent="0.2">
      <c r="A13516" s="27">
        <v>605901</v>
      </c>
      <c r="B13516" s="27" t="s">
        <v>176</v>
      </c>
      <c r="C13516" s="28" t="s">
        <v>16532</v>
      </c>
      <c r="D13516" s="27" t="s">
        <v>2</v>
      </c>
      <c r="E13516" s="50">
        <v>26880.58</v>
      </c>
      <c r="F13516"/>
    </row>
    <row r="13517" spans="1:6" ht="24.95" customHeight="1" x14ac:dyDescent="0.2">
      <c r="A13517" s="27">
        <v>605601</v>
      </c>
      <c r="B13517" s="27" t="s">
        <v>176</v>
      </c>
      <c r="C13517" s="28" t="s">
        <v>16533</v>
      </c>
      <c r="D13517" s="27" t="s">
        <v>2</v>
      </c>
      <c r="E13517" s="50">
        <v>22563.33</v>
      </c>
      <c r="F13517"/>
    </row>
    <row r="13518" spans="1:6" ht="24.95" customHeight="1" x14ac:dyDescent="0.2">
      <c r="A13518" s="27">
        <v>605747</v>
      </c>
      <c r="B13518" s="27" t="s">
        <v>176</v>
      </c>
      <c r="C13518" s="28" t="s">
        <v>16534</v>
      </c>
      <c r="D13518" s="27" t="s">
        <v>2</v>
      </c>
      <c r="E13518" s="50">
        <v>19760.7</v>
      </c>
      <c r="F13518"/>
    </row>
    <row r="13519" spans="1:6" ht="24.95" customHeight="1" x14ac:dyDescent="0.2">
      <c r="A13519" s="27">
        <v>605512</v>
      </c>
      <c r="B13519" s="27" t="s">
        <v>176</v>
      </c>
      <c r="C13519" s="28" t="s">
        <v>16535</v>
      </c>
      <c r="D13519" s="27" t="s">
        <v>2</v>
      </c>
      <c r="E13519" s="50">
        <v>15847.72</v>
      </c>
      <c r="F13519"/>
    </row>
    <row r="13520" spans="1:6" ht="24.95" customHeight="1" x14ac:dyDescent="0.2">
      <c r="A13520" s="27">
        <v>605790</v>
      </c>
      <c r="B13520" s="27" t="s">
        <v>176</v>
      </c>
      <c r="C13520" s="28" t="s">
        <v>16536</v>
      </c>
      <c r="D13520" s="27" t="s">
        <v>2</v>
      </c>
      <c r="E13520" s="50">
        <v>21976.61</v>
      </c>
      <c r="F13520"/>
    </row>
    <row r="13521" spans="1:6" ht="24.95" customHeight="1" x14ac:dyDescent="0.2">
      <c r="A13521" s="27">
        <v>605532</v>
      </c>
      <c r="B13521" s="27" t="s">
        <v>176</v>
      </c>
      <c r="C13521" s="28" t="s">
        <v>16537</v>
      </c>
      <c r="D13521" s="27" t="s">
        <v>2</v>
      </c>
      <c r="E13521" s="50">
        <v>18063.63</v>
      </c>
      <c r="F13521"/>
    </row>
    <row r="13522" spans="1:6" ht="24.95" customHeight="1" x14ac:dyDescent="0.2">
      <c r="A13522" s="27">
        <v>605823</v>
      </c>
      <c r="B13522" s="27" t="s">
        <v>176</v>
      </c>
      <c r="C13522" s="28" t="s">
        <v>16538</v>
      </c>
      <c r="D13522" s="27" t="s">
        <v>2</v>
      </c>
      <c r="E13522" s="50">
        <v>25767.18</v>
      </c>
      <c r="F13522"/>
    </row>
    <row r="13523" spans="1:6" ht="24.95" customHeight="1" x14ac:dyDescent="0.2">
      <c r="A13523" s="27">
        <v>605552</v>
      </c>
      <c r="B13523" s="27" t="s">
        <v>176</v>
      </c>
      <c r="C13523" s="28" t="s">
        <v>16539</v>
      </c>
      <c r="D13523" s="27" t="s">
        <v>2</v>
      </c>
      <c r="E13523" s="50">
        <v>21854.2</v>
      </c>
      <c r="F13523"/>
    </row>
    <row r="13524" spans="1:6" ht="24.95" customHeight="1" x14ac:dyDescent="0.2">
      <c r="A13524" s="27">
        <v>605844</v>
      </c>
      <c r="B13524" s="27" t="s">
        <v>176</v>
      </c>
      <c r="C13524" s="28" t="s">
        <v>16540</v>
      </c>
      <c r="D13524" s="27" t="s">
        <v>2</v>
      </c>
      <c r="E13524" s="50">
        <v>22779.67</v>
      </c>
      <c r="F13524"/>
    </row>
    <row r="13525" spans="1:6" ht="24.95" customHeight="1" x14ac:dyDescent="0.2">
      <c r="A13525" s="27">
        <v>605580</v>
      </c>
      <c r="B13525" s="27" t="s">
        <v>176</v>
      </c>
      <c r="C13525" s="28" t="s">
        <v>16541</v>
      </c>
      <c r="D13525" s="27" t="s">
        <v>2</v>
      </c>
      <c r="E13525" s="50">
        <v>18159.62</v>
      </c>
      <c r="F13525"/>
    </row>
    <row r="13526" spans="1:6" ht="24.95" customHeight="1" x14ac:dyDescent="0.2">
      <c r="A13526" s="27">
        <v>605887</v>
      </c>
      <c r="B13526" s="27" t="s">
        <v>176</v>
      </c>
      <c r="C13526" s="28" t="s">
        <v>16542</v>
      </c>
      <c r="D13526" s="27" t="s">
        <v>2</v>
      </c>
      <c r="E13526" s="50">
        <v>25300.89</v>
      </c>
      <c r="F13526"/>
    </row>
    <row r="13527" spans="1:6" ht="24.95" customHeight="1" x14ac:dyDescent="0.2">
      <c r="A13527" s="27">
        <v>605591</v>
      </c>
      <c r="B13527" s="27" t="s">
        <v>176</v>
      </c>
      <c r="C13527" s="28" t="s">
        <v>16543</v>
      </c>
      <c r="D13527" s="27" t="s">
        <v>2</v>
      </c>
      <c r="E13527" s="50">
        <v>20680.84</v>
      </c>
      <c r="F13527"/>
    </row>
    <row r="13528" spans="1:6" ht="24.95" customHeight="1" x14ac:dyDescent="0.2">
      <c r="A13528" s="27">
        <v>605902</v>
      </c>
      <c r="B13528" s="27" t="s">
        <v>176</v>
      </c>
      <c r="C13528" s="28" t="s">
        <v>16544</v>
      </c>
      <c r="D13528" s="27" t="s">
        <v>2</v>
      </c>
      <c r="E13528" s="50">
        <v>29613.72</v>
      </c>
      <c r="F13528"/>
    </row>
    <row r="13529" spans="1:6" ht="24.95" customHeight="1" x14ac:dyDescent="0.2">
      <c r="A13529" s="27">
        <v>605602</v>
      </c>
      <c r="B13529" s="27" t="s">
        <v>176</v>
      </c>
      <c r="C13529" s="28" t="s">
        <v>16545</v>
      </c>
      <c r="D13529" s="27" t="s">
        <v>2</v>
      </c>
      <c r="E13529" s="50">
        <v>24993.66</v>
      </c>
      <c r="F13529"/>
    </row>
    <row r="13530" spans="1:6" ht="24.95" customHeight="1" x14ac:dyDescent="0.2">
      <c r="A13530" s="27">
        <v>605748</v>
      </c>
      <c r="B13530" s="27" t="s">
        <v>176</v>
      </c>
      <c r="C13530" s="28" t="s">
        <v>16546</v>
      </c>
      <c r="D13530" s="27" t="s">
        <v>2</v>
      </c>
      <c r="E13530" s="50">
        <v>21580.37</v>
      </c>
      <c r="F13530"/>
    </row>
    <row r="13531" spans="1:6" ht="24.95" customHeight="1" x14ac:dyDescent="0.2">
      <c r="A13531" s="27">
        <v>605513</v>
      </c>
      <c r="B13531" s="27" t="s">
        <v>176</v>
      </c>
      <c r="C13531" s="28" t="s">
        <v>16547</v>
      </c>
      <c r="D13531" s="27" t="s">
        <v>2</v>
      </c>
      <c r="E13531" s="50">
        <v>17393.759999999998</v>
      </c>
      <c r="F13531"/>
    </row>
    <row r="13532" spans="1:6" ht="24.95" customHeight="1" x14ac:dyDescent="0.2">
      <c r="A13532" s="27">
        <v>605804</v>
      </c>
      <c r="B13532" s="27" t="s">
        <v>176</v>
      </c>
      <c r="C13532" s="28" t="s">
        <v>16548</v>
      </c>
      <c r="D13532" s="27" t="s">
        <v>2</v>
      </c>
      <c r="E13532" s="50">
        <v>24101.599999999999</v>
      </c>
      <c r="F13532"/>
    </row>
    <row r="13533" spans="1:6" ht="24.95" customHeight="1" x14ac:dyDescent="0.2">
      <c r="A13533" s="27">
        <v>605533</v>
      </c>
      <c r="B13533" s="27" t="s">
        <v>176</v>
      </c>
      <c r="C13533" s="28" t="s">
        <v>16549</v>
      </c>
      <c r="D13533" s="27" t="s">
        <v>2</v>
      </c>
      <c r="E13533" s="50">
        <v>19914.98</v>
      </c>
      <c r="F13533"/>
    </row>
    <row r="13534" spans="1:6" ht="24.95" customHeight="1" x14ac:dyDescent="0.2">
      <c r="A13534" s="27">
        <v>605824</v>
      </c>
      <c r="B13534" s="27" t="s">
        <v>176</v>
      </c>
      <c r="C13534" s="28" t="s">
        <v>16550</v>
      </c>
      <c r="D13534" s="27" t="s">
        <v>2</v>
      </c>
      <c r="E13534" s="50">
        <v>28414.42</v>
      </c>
      <c r="F13534"/>
    </row>
    <row r="13535" spans="1:6" ht="24.95" customHeight="1" x14ac:dyDescent="0.2">
      <c r="A13535" s="27">
        <v>605553</v>
      </c>
      <c r="B13535" s="27" t="s">
        <v>176</v>
      </c>
      <c r="C13535" s="28" t="s">
        <v>16551</v>
      </c>
      <c r="D13535" s="27" t="s">
        <v>2</v>
      </c>
      <c r="E13535" s="50">
        <v>24227.8</v>
      </c>
      <c r="F13535"/>
    </row>
    <row r="13536" spans="1:6" ht="24.95" customHeight="1" x14ac:dyDescent="0.2">
      <c r="A13536" s="27">
        <v>605845</v>
      </c>
      <c r="B13536" s="27" t="s">
        <v>176</v>
      </c>
      <c r="C13536" s="28" t="s">
        <v>16552</v>
      </c>
      <c r="D13536" s="27" t="s">
        <v>2</v>
      </c>
      <c r="E13536" s="50">
        <v>24721.39</v>
      </c>
      <c r="F13536"/>
    </row>
    <row r="13537" spans="1:6" ht="24.95" customHeight="1" x14ac:dyDescent="0.2">
      <c r="A13537" s="27">
        <v>605581</v>
      </c>
      <c r="B13537" s="27" t="s">
        <v>176</v>
      </c>
      <c r="C13537" s="28" t="s">
        <v>16553</v>
      </c>
      <c r="D13537" s="27" t="s">
        <v>2</v>
      </c>
      <c r="E13537" s="50">
        <v>21727.23</v>
      </c>
      <c r="F13537"/>
    </row>
    <row r="13538" spans="1:6" ht="24.95" customHeight="1" x14ac:dyDescent="0.2">
      <c r="A13538" s="27">
        <v>605888</v>
      </c>
      <c r="B13538" s="27" t="s">
        <v>176</v>
      </c>
      <c r="C13538" s="28" t="s">
        <v>16554</v>
      </c>
      <c r="D13538" s="27" t="s">
        <v>2</v>
      </c>
      <c r="E13538" s="50">
        <v>27567.61</v>
      </c>
      <c r="F13538"/>
    </row>
    <row r="13539" spans="1:6" ht="24.95" customHeight="1" x14ac:dyDescent="0.2">
      <c r="A13539" s="27">
        <v>605592</v>
      </c>
      <c r="B13539" s="27" t="s">
        <v>176</v>
      </c>
      <c r="C13539" s="28" t="s">
        <v>16555</v>
      </c>
      <c r="D13539" s="27" t="s">
        <v>2</v>
      </c>
      <c r="E13539" s="50">
        <v>24573.45</v>
      </c>
      <c r="F13539"/>
    </row>
    <row r="13540" spans="1:6" ht="24.95" customHeight="1" x14ac:dyDescent="0.2">
      <c r="A13540" s="27">
        <v>605903</v>
      </c>
      <c r="B13540" s="27" t="s">
        <v>176</v>
      </c>
      <c r="C13540" s="28" t="s">
        <v>16556</v>
      </c>
      <c r="D13540" s="27" t="s">
        <v>2</v>
      </c>
      <c r="E13540" s="50">
        <v>32436.38</v>
      </c>
      <c r="F13540"/>
    </row>
    <row r="13541" spans="1:6" ht="24.95" customHeight="1" x14ac:dyDescent="0.2">
      <c r="A13541" s="27">
        <v>605603</v>
      </c>
      <c r="B13541" s="27" t="s">
        <v>176</v>
      </c>
      <c r="C13541" s="28" t="s">
        <v>16557</v>
      </c>
      <c r="D13541" s="27" t="s">
        <v>2</v>
      </c>
      <c r="E13541" s="50">
        <v>29442.22</v>
      </c>
      <c r="F13541"/>
    </row>
    <row r="13542" spans="1:6" ht="24.95" customHeight="1" x14ac:dyDescent="0.2">
      <c r="A13542" s="27">
        <v>605771</v>
      </c>
      <c r="B13542" s="27" t="s">
        <v>176</v>
      </c>
      <c r="C13542" s="28" t="s">
        <v>16558</v>
      </c>
      <c r="D13542" s="27" t="s">
        <v>2</v>
      </c>
      <c r="E13542" s="50">
        <v>23449.41</v>
      </c>
      <c r="F13542"/>
    </row>
    <row r="13543" spans="1:6" ht="24.95" customHeight="1" x14ac:dyDescent="0.2">
      <c r="A13543" s="27">
        <v>605514</v>
      </c>
      <c r="B13543" s="27" t="s">
        <v>176</v>
      </c>
      <c r="C13543" s="28" t="s">
        <v>16559</v>
      </c>
      <c r="D13543" s="27" t="s">
        <v>2</v>
      </c>
      <c r="E13543" s="50">
        <v>21059.58</v>
      </c>
      <c r="F13543"/>
    </row>
    <row r="13544" spans="1:6" ht="24.95" customHeight="1" x14ac:dyDescent="0.2">
      <c r="A13544" s="27">
        <v>605805</v>
      </c>
      <c r="B13544" s="27" t="s">
        <v>176</v>
      </c>
      <c r="C13544" s="28" t="s">
        <v>16560</v>
      </c>
      <c r="D13544" s="27" t="s">
        <v>2</v>
      </c>
      <c r="E13544" s="50">
        <v>26295.63</v>
      </c>
      <c r="F13544"/>
    </row>
    <row r="13545" spans="1:6" ht="24.95" customHeight="1" x14ac:dyDescent="0.2">
      <c r="A13545" s="27">
        <v>605534</v>
      </c>
      <c r="B13545" s="27" t="s">
        <v>176</v>
      </c>
      <c r="C13545" s="28" t="s">
        <v>16561</v>
      </c>
      <c r="D13545" s="27" t="s">
        <v>2</v>
      </c>
      <c r="E13545" s="50">
        <v>23905.8</v>
      </c>
      <c r="F13545"/>
    </row>
    <row r="13546" spans="1:6" ht="24.95" customHeight="1" x14ac:dyDescent="0.2">
      <c r="A13546" s="27">
        <v>605825</v>
      </c>
      <c r="B13546" s="27" t="s">
        <v>176</v>
      </c>
      <c r="C13546" s="28" t="s">
        <v>16562</v>
      </c>
      <c r="D13546" s="27" t="s">
        <v>2</v>
      </c>
      <c r="E13546" s="50">
        <v>31164.400000000001</v>
      </c>
      <c r="F13546"/>
    </row>
    <row r="13547" spans="1:6" ht="24.95" customHeight="1" x14ac:dyDescent="0.2">
      <c r="A13547" s="27">
        <v>605554</v>
      </c>
      <c r="B13547" s="27" t="s">
        <v>176</v>
      </c>
      <c r="C13547" s="28" t="s">
        <v>16563</v>
      </c>
      <c r="D13547" s="27" t="s">
        <v>2</v>
      </c>
      <c r="E13547" s="50">
        <v>28774.57</v>
      </c>
      <c r="F13547"/>
    </row>
    <row r="13548" spans="1:6" ht="24.95" customHeight="1" x14ac:dyDescent="0.2">
      <c r="A13548" s="27">
        <v>605772</v>
      </c>
      <c r="B13548" s="27" t="s">
        <v>176</v>
      </c>
      <c r="C13548" s="28" t="s">
        <v>16564</v>
      </c>
      <c r="D13548" s="27" t="s">
        <v>2</v>
      </c>
      <c r="E13548" s="50">
        <v>27387.93</v>
      </c>
      <c r="F13548"/>
    </row>
    <row r="13549" spans="1:6" ht="24.95" customHeight="1" x14ac:dyDescent="0.2">
      <c r="A13549" s="27">
        <v>605515</v>
      </c>
      <c r="B13549" s="27" t="s">
        <v>176</v>
      </c>
      <c r="C13549" s="28" t="s">
        <v>16565</v>
      </c>
      <c r="D13549" s="27" t="s">
        <v>2</v>
      </c>
      <c r="E13549" s="50">
        <v>22909.07</v>
      </c>
      <c r="F13549"/>
    </row>
    <row r="13550" spans="1:6" ht="24.95" customHeight="1" x14ac:dyDescent="0.2">
      <c r="A13550" s="27">
        <v>605806</v>
      </c>
      <c r="B13550" s="27" t="s">
        <v>176</v>
      </c>
      <c r="C13550" s="28" t="s">
        <v>16566</v>
      </c>
      <c r="D13550" s="27" t="s">
        <v>2</v>
      </c>
      <c r="E13550" s="50">
        <v>30578.85</v>
      </c>
      <c r="F13550"/>
    </row>
    <row r="13551" spans="1:6" ht="24.95" customHeight="1" x14ac:dyDescent="0.2">
      <c r="A13551" s="27">
        <v>605535</v>
      </c>
      <c r="B13551" s="27" t="s">
        <v>176</v>
      </c>
      <c r="C13551" s="28" t="s">
        <v>16567</v>
      </c>
      <c r="D13551" s="27" t="s">
        <v>2</v>
      </c>
      <c r="E13551" s="50">
        <v>26099.99</v>
      </c>
      <c r="F13551"/>
    </row>
    <row r="13552" spans="1:6" ht="24.95" customHeight="1" x14ac:dyDescent="0.2">
      <c r="A13552" s="27">
        <v>605826</v>
      </c>
      <c r="B13552" s="27" t="s">
        <v>176</v>
      </c>
      <c r="C13552" s="28" t="s">
        <v>16568</v>
      </c>
      <c r="D13552" s="27" t="s">
        <v>2</v>
      </c>
      <c r="E13552" s="50">
        <v>36037.269999999997</v>
      </c>
      <c r="F13552"/>
    </row>
    <row r="13553" spans="1:6" ht="24.95" customHeight="1" x14ac:dyDescent="0.2">
      <c r="A13553" s="27">
        <v>605555</v>
      </c>
      <c r="B13553" s="27" t="s">
        <v>176</v>
      </c>
      <c r="C13553" s="28" t="s">
        <v>16569</v>
      </c>
      <c r="D13553" s="27" t="s">
        <v>2</v>
      </c>
      <c r="E13553" s="50">
        <v>31558.41</v>
      </c>
      <c r="F13553"/>
    </row>
    <row r="13554" spans="1:6" ht="24.95" customHeight="1" x14ac:dyDescent="0.2">
      <c r="A13554" s="27">
        <v>605773</v>
      </c>
      <c r="B13554" s="27" t="s">
        <v>176</v>
      </c>
      <c r="C13554" s="28" t="s">
        <v>16570</v>
      </c>
      <c r="D13554" s="27" t="s">
        <v>2</v>
      </c>
      <c r="E13554" s="50">
        <v>29062.36</v>
      </c>
      <c r="F13554"/>
    </row>
    <row r="13555" spans="1:6" ht="24.95" customHeight="1" x14ac:dyDescent="0.2">
      <c r="A13555" s="27">
        <v>605516</v>
      </c>
      <c r="B13555" s="27" t="s">
        <v>176</v>
      </c>
      <c r="C13555" s="28" t="s">
        <v>16571</v>
      </c>
      <c r="D13555" s="27" t="s">
        <v>2</v>
      </c>
      <c r="E13555" s="50">
        <v>24285.46</v>
      </c>
      <c r="F13555"/>
    </row>
    <row r="13556" spans="1:6" ht="24.95" customHeight="1" x14ac:dyDescent="0.2">
      <c r="A13556" s="27">
        <v>605807</v>
      </c>
      <c r="B13556" s="27" t="s">
        <v>176</v>
      </c>
      <c r="C13556" s="28" t="s">
        <v>16572</v>
      </c>
      <c r="D13556" s="27" t="s">
        <v>2</v>
      </c>
      <c r="E13556" s="50">
        <v>32617.67</v>
      </c>
      <c r="F13556"/>
    </row>
    <row r="13557" spans="1:6" ht="24.95" customHeight="1" x14ac:dyDescent="0.2">
      <c r="A13557" s="27">
        <v>605536</v>
      </c>
      <c r="B13557" s="27" t="s">
        <v>176</v>
      </c>
      <c r="C13557" s="28" t="s">
        <v>16573</v>
      </c>
      <c r="D13557" s="27" t="s">
        <v>2</v>
      </c>
      <c r="E13557" s="50">
        <v>27840.77</v>
      </c>
      <c r="F13557"/>
    </row>
    <row r="13558" spans="1:6" ht="24.95" customHeight="1" x14ac:dyDescent="0.2">
      <c r="A13558" s="27">
        <v>605827</v>
      </c>
      <c r="B13558" s="27" t="s">
        <v>176</v>
      </c>
      <c r="C13558" s="28" t="s">
        <v>16574</v>
      </c>
      <c r="D13558" s="27" t="s">
        <v>2</v>
      </c>
      <c r="E13558" s="50">
        <v>38699.43</v>
      </c>
      <c r="F13558"/>
    </row>
    <row r="13559" spans="1:6" ht="24.95" customHeight="1" x14ac:dyDescent="0.2">
      <c r="A13559" s="27">
        <v>605556</v>
      </c>
      <c r="B13559" s="27" t="s">
        <v>176</v>
      </c>
      <c r="C13559" s="28" t="s">
        <v>16575</v>
      </c>
      <c r="D13559" s="27" t="s">
        <v>2</v>
      </c>
      <c r="E13559" s="50">
        <v>33922.519999999997</v>
      </c>
      <c r="F13559"/>
    </row>
    <row r="13560" spans="1:6" ht="24.95" customHeight="1" x14ac:dyDescent="0.2">
      <c r="A13560" s="27">
        <v>605774</v>
      </c>
      <c r="B13560" s="27" t="s">
        <v>176</v>
      </c>
      <c r="C13560" s="28" t="s">
        <v>16576</v>
      </c>
      <c r="D13560" s="27" t="s">
        <v>2</v>
      </c>
      <c r="E13560" s="50">
        <v>31264.1</v>
      </c>
      <c r="F13560"/>
    </row>
    <row r="13561" spans="1:6" ht="24.95" customHeight="1" x14ac:dyDescent="0.2">
      <c r="A13561" s="27">
        <v>605517</v>
      </c>
      <c r="B13561" s="27" t="s">
        <v>176</v>
      </c>
      <c r="C13561" s="28" t="s">
        <v>16577</v>
      </c>
      <c r="D13561" s="27" t="s">
        <v>2</v>
      </c>
      <c r="E13561" s="50">
        <v>26120.35</v>
      </c>
      <c r="F13561"/>
    </row>
    <row r="13562" spans="1:6" ht="24.95" customHeight="1" x14ac:dyDescent="0.2">
      <c r="A13562" s="27">
        <v>605808</v>
      </c>
      <c r="B13562" s="27" t="s">
        <v>176</v>
      </c>
      <c r="C13562" s="28" t="s">
        <v>16578</v>
      </c>
      <c r="D13562" s="27" t="s">
        <v>2</v>
      </c>
      <c r="E13562" s="50">
        <v>35203.51</v>
      </c>
      <c r="F13562"/>
    </row>
    <row r="13563" spans="1:6" ht="24.95" customHeight="1" x14ac:dyDescent="0.2">
      <c r="A13563" s="27">
        <v>605537</v>
      </c>
      <c r="B13563" s="27" t="s">
        <v>176</v>
      </c>
      <c r="C13563" s="28" t="s">
        <v>16579</v>
      </c>
      <c r="D13563" s="27" t="s">
        <v>2</v>
      </c>
      <c r="E13563" s="50">
        <v>30059.75</v>
      </c>
      <c r="F13563"/>
    </row>
    <row r="13564" spans="1:6" ht="24.95" customHeight="1" x14ac:dyDescent="0.2">
      <c r="A13564" s="27">
        <v>605828</v>
      </c>
      <c r="B13564" s="27" t="s">
        <v>176</v>
      </c>
      <c r="C13564" s="28" t="s">
        <v>16580</v>
      </c>
      <c r="D13564" s="27" t="s">
        <v>2</v>
      </c>
      <c r="E13564" s="50">
        <v>41942.29</v>
      </c>
      <c r="F13564"/>
    </row>
    <row r="13565" spans="1:6" ht="24.95" customHeight="1" x14ac:dyDescent="0.2">
      <c r="A13565" s="27">
        <v>605557</v>
      </c>
      <c r="B13565" s="27" t="s">
        <v>176</v>
      </c>
      <c r="C13565" s="28" t="s">
        <v>16581</v>
      </c>
      <c r="D13565" s="27" t="s">
        <v>2</v>
      </c>
      <c r="E13565" s="50">
        <v>36798.54</v>
      </c>
      <c r="F13565"/>
    </row>
    <row r="13566" spans="1:6" ht="24.95" customHeight="1" x14ac:dyDescent="0.2">
      <c r="A13566" s="27">
        <v>605775</v>
      </c>
      <c r="B13566" s="27" t="s">
        <v>176</v>
      </c>
      <c r="C13566" s="28" t="s">
        <v>16582</v>
      </c>
      <c r="D13566" s="27" t="s">
        <v>2</v>
      </c>
      <c r="E13566" s="50">
        <v>32909.300000000003</v>
      </c>
      <c r="F13566"/>
    </row>
    <row r="13567" spans="1:6" ht="24.95" customHeight="1" x14ac:dyDescent="0.2">
      <c r="A13567" s="27">
        <v>605518</v>
      </c>
      <c r="B13567" s="27" t="s">
        <v>176</v>
      </c>
      <c r="C13567" s="28" t="s">
        <v>16583</v>
      </c>
      <c r="D13567" s="27" t="s">
        <v>2</v>
      </c>
      <c r="E13567" s="50">
        <v>27558.07</v>
      </c>
      <c r="F13567"/>
    </row>
    <row r="13568" spans="1:6" ht="24.95" customHeight="1" x14ac:dyDescent="0.2">
      <c r="A13568" s="27">
        <v>605809</v>
      </c>
      <c r="B13568" s="27" t="s">
        <v>176</v>
      </c>
      <c r="C13568" s="28" t="s">
        <v>16584</v>
      </c>
      <c r="D13568" s="27" t="s">
        <v>2</v>
      </c>
      <c r="E13568" s="50">
        <v>37252.49</v>
      </c>
      <c r="F13568"/>
    </row>
    <row r="13569" spans="1:6" ht="24.95" customHeight="1" x14ac:dyDescent="0.2">
      <c r="A13569" s="27">
        <v>605538</v>
      </c>
      <c r="B13569" s="27" t="s">
        <v>176</v>
      </c>
      <c r="C13569" s="28" t="s">
        <v>16585</v>
      </c>
      <c r="D13569" s="27" t="s">
        <v>2</v>
      </c>
      <c r="E13569" s="50">
        <v>31901.26</v>
      </c>
      <c r="F13569"/>
    </row>
    <row r="13570" spans="1:6" ht="24.95" customHeight="1" x14ac:dyDescent="0.2">
      <c r="A13570" s="27">
        <v>605829</v>
      </c>
      <c r="B13570" s="27" t="s">
        <v>176</v>
      </c>
      <c r="C13570" s="28" t="s">
        <v>16586</v>
      </c>
      <c r="D13570" s="27" t="s">
        <v>2</v>
      </c>
      <c r="E13570" s="50">
        <v>44682</v>
      </c>
      <c r="F13570"/>
    </row>
    <row r="13571" spans="1:6" ht="24.95" customHeight="1" x14ac:dyDescent="0.2">
      <c r="A13571" s="27">
        <v>605558</v>
      </c>
      <c r="B13571" s="27" t="s">
        <v>176</v>
      </c>
      <c r="C13571" s="28" t="s">
        <v>16587</v>
      </c>
      <c r="D13571" s="27" t="s">
        <v>2</v>
      </c>
      <c r="E13571" s="50">
        <v>39330.769999999997</v>
      </c>
      <c r="F13571"/>
    </row>
    <row r="13572" spans="1:6" ht="24.95" customHeight="1" x14ac:dyDescent="0.2">
      <c r="A13572" s="27">
        <v>605776</v>
      </c>
      <c r="B13572" s="27" t="s">
        <v>176</v>
      </c>
      <c r="C13572" s="28" t="s">
        <v>16588</v>
      </c>
      <c r="D13572" s="27" t="s">
        <v>2</v>
      </c>
      <c r="E13572" s="50">
        <v>35090.61</v>
      </c>
      <c r="F13572"/>
    </row>
    <row r="13573" spans="1:6" ht="24.95" customHeight="1" x14ac:dyDescent="0.2">
      <c r="A13573" s="27">
        <v>605519</v>
      </c>
      <c r="B13573" s="27" t="s">
        <v>176</v>
      </c>
      <c r="C13573" s="28" t="s">
        <v>16589</v>
      </c>
      <c r="D13573" s="27" t="s">
        <v>2</v>
      </c>
      <c r="E13573" s="50">
        <v>32698.62</v>
      </c>
      <c r="F13573"/>
    </row>
    <row r="13574" spans="1:6" ht="24.95" customHeight="1" x14ac:dyDescent="0.2">
      <c r="A13574" s="27">
        <v>605810</v>
      </c>
      <c r="B13574" s="27" t="s">
        <v>176</v>
      </c>
      <c r="C13574" s="28" t="s">
        <v>16590</v>
      </c>
      <c r="D13574" s="27" t="s">
        <v>2</v>
      </c>
      <c r="E13574" s="50">
        <v>39857.29</v>
      </c>
      <c r="F13574"/>
    </row>
    <row r="13575" spans="1:6" ht="24.95" customHeight="1" x14ac:dyDescent="0.2">
      <c r="A13575" s="27">
        <v>605539</v>
      </c>
      <c r="B13575" s="27" t="s">
        <v>176</v>
      </c>
      <c r="C13575" s="28" t="s">
        <v>16591</v>
      </c>
      <c r="D13575" s="27" t="s">
        <v>2</v>
      </c>
      <c r="E13575" s="50">
        <v>37465.300000000003</v>
      </c>
      <c r="F13575"/>
    </row>
    <row r="13576" spans="1:6" ht="24.95" customHeight="1" x14ac:dyDescent="0.2">
      <c r="A13576" s="27">
        <v>605830</v>
      </c>
      <c r="B13576" s="27" t="s">
        <v>176</v>
      </c>
      <c r="C13576" s="28" t="s">
        <v>16592</v>
      </c>
      <c r="D13576" s="27" t="s">
        <v>2</v>
      </c>
      <c r="E13576" s="50">
        <v>48011.22</v>
      </c>
      <c r="F13576"/>
    </row>
    <row r="13577" spans="1:6" ht="24.95" customHeight="1" x14ac:dyDescent="0.2">
      <c r="A13577" s="27">
        <v>605559</v>
      </c>
      <c r="B13577" s="27" t="s">
        <v>176</v>
      </c>
      <c r="C13577" s="28" t="s">
        <v>16593</v>
      </c>
      <c r="D13577" s="27" t="s">
        <v>2</v>
      </c>
      <c r="E13577" s="50">
        <v>45619.23</v>
      </c>
      <c r="F13577"/>
    </row>
    <row r="13578" spans="1:6" ht="24.95" customHeight="1" x14ac:dyDescent="0.2">
      <c r="A13578" s="27">
        <v>605777</v>
      </c>
      <c r="B13578" s="27" t="s">
        <v>176</v>
      </c>
      <c r="C13578" s="28" t="s">
        <v>16594</v>
      </c>
      <c r="D13578" s="27" t="s">
        <v>2</v>
      </c>
      <c r="E13578" s="50">
        <v>37470.97</v>
      </c>
      <c r="F13578"/>
    </row>
    <row r="13579" spans="1:6" ht="24.95" customHeight="1" x14ac:dyDescent="0.2">
      <c r="A13579" s="27">
        <v>605520</v>
      </c>
      <c r="B13579" s="27" t="s">
        <v>176</v>
      </c>
      <c r="C13579" s="28" t="s">
        <v>16595</v>
      </c>
      <c r="D13579" s="27" t="s">
        <v>2</v>
      </c>
      <c r="E13579" s="50">
        <v>34911.68</v>
      </c>
      <c r="F13579"/>
    </row>
    <row r="13580" spans="1:6" ht="24.95" customHeight="1" x14ac:dyDescent="0.2">
      <c r="A13580" s="27">
        <v>605811</v>
      </c>
      <c r="B13580" s="27" t="s">
        <v>176</v>
      </c>
      <c r="C13580" s="28" t="s">
        <v>16596</v>
      </c>
      <c r="D13580" s="27" t="s">
        <v>2</v>
      </c>
      <c r="E13580" s="50">
        <v>42680.83</v>
      </c>
      <c r="F13580"/>
    </row>
    <row r="13581" spans="1:6" ht="24.95" customHeight="1" x14ac:dyDescent="0.2">
      <c r="A13581" s="27">
        <v>605540</v>
      </c>
      <c r="B13581" s="27" t="s">
        <v>176</v>
      </c>
      <c r="C13581" s="28" t="s">
        <v>16597</v>
      </c>
      <c r="D13581" s="27" t="s">
        <v>2</v>
      </c>
      <c r="E13581" s="50">
        <v>40121.550000000003</v>
      </c>
      <c r="F13581"/>
    </row>
    <row r="13582" spans="1:6" ht="24.95" customHeight="1" x14ac:dyDescent="0.2">
      <c r="A13582" s="27">
        <v>605831</v>
      </c>
      <c r="B13582" s="27" t="s">
        <v>176</v>
      </c>
      <c r="C13582" s="28" t="s">
        <v>16598</v>
      </c>
      <c r="D13582" s="27" t="s">
        <v>2</v>
      </c>
      <c r="E13582" s="50">
        <v>51592.88</v>
      </c>
      <c r="F13582"/>
    </row>
    <row r="13583" spans="1:6" ht="24.95" customHeight="1" x14ac:dyDescent="0.2">
      <c r="A13583" s="27">
        <v>605560</v>
      </c>
      <c r="B13583" s="27" t="s">
        <v>176</v>
      </c>
      <c r="C13583" s="28" t="s">
        <v>16599</v>
      </c>
      <c r="D13583" s="27" t="s">
        <v>2</v>
      </c>
      <c r="E13583" s="50">
        <v>49033.599999999999</v>
      </c>
      <c r="F13583"/>
    </row>
    <row r="13584" spans="1:6" ht="24.95" customHeight="1" x14ac:dyDescent="0.2">
      <c r="A13584" s="27">
        <v>605778</v>
      </c>
      <c r="B13584" s="27" t="s">
        <v>176</v>
      </c>
      <c r="C13584" s="28" t="s">
        <v>16600</v>
      </c>
      <c r="D13584" s="27" t="s">
        <v>2</v>
      </c>
      <c r="E13584" s="50">
        <v>39726.6</v>
      </c>
      <c r="F13584"/>
    </row>
    <row r="13585" spans="1:6" ht="24.95" customHeight="1" x14ac:dyDescent="0.2">
      <c r="A13585" s="27">
        <v>605521</v>
      </c>
      <c r="B13585" s="27" t="s">
        <v>176</v>
      </c>
      <c r="C13585" s="28" t="s">
        <v>16601</v>
      </c>
      <c r="D13585" s="27" t="s">
        <v>2</v>
      </c>
      <c r="E13585" s="50">
        <v>37124.21</v>
      </c>
      <c r="F13585"/>
    </row>
    <row r="13586" spans="1:6" ht="24.95" customHeight="1" x14ac:dyDescent="0.2">
      <c r="A13586" s="27">
        <v>605812</v>
      </c>
      <c r="B13586" s="27" t="s">
        <v>176</v>
      </c>
      <c r="C13586" s="28" t="s">
        <v>16602</v>
      </c>
      <c r="D13586" s="27" t="s">
        <v>2</v>
      </c>
      <c r="E13586" s="50">
        <v>45399.35</v>
      </c>
      <c r="F13586"/>
    </row>
    <row r="13587" spans="1:6" ht="24.95" customHeight="1" x14ac:dyDescent="0.2">
      <c r="A13587" s="27">
        <v>605541</v>
      </c>
      <c r="B13587" s="27" t="s">
        <v>176</v>
      </c>
      <c r="C13587" s="28" t="s">
        <v>16603</v>
      </c>
      <c r="D13587" s="27" t="s">
        <v>2</v>
      </c>
      <c r="E13587" s="50">
        <v>42796.959999999999</v>
      </c>
      <c r="F13587"/>
    </row>
    <row r="13588" spans="1:6" ht="24.95" customHeight="1" x14ac:dyDescent="0.2">
      <c r="A13588" s="27">
        <v>605832</v>
      </c>
      <c r="B13588" s="27" t="s">
        <v>176</v>
      </c>
      <c r="C13588" s="28" t="s">
        <v>16604</v>
      </c>
      <c r="D13588" s="27" t="s">
        <v>2</v>
      </c>
      <c r="E13588" s="50">
        <v>55103.19</v>
      </c>
      <c r="F13588"/>
    </row>
    <row r="13589" spans="1:6" ht="24.95" customHeight="1" x14ac:dyDescent="0.2">
      <c r="A13589" s="27">
        <v>605561</v>
      </c>
      <c r="B13589" s="27" t="s">
        <v>176</v>
      </c>
      <c r="C13589" s="28" t="s">
        <v>16605</v>
      </c>
      <c r="D13589" s="27" t="s">
        <v>2</v>
      </c>
      <c r="E13589" s="50">
        <v>52500.800000000003</v>
      </c>
      <c r="F13589"/>
    </row>
    <row r="13590" spans="1:6" ht="24.95" customHeight="1" x14ac:dyDescent="0.2">
      <c r="A13590" s="27">
        <v>605779</v>
      </c>
      <c r="B13590" s="27" t="s">
        <v>176</v>
      </c>
      <c r="C13590" s="28" t="s">
        <v>16606</v>
      </c>
      <c r="D13590" s="27" t="s">
        <v>2</v>
      </c>
      <c r="E13590" s="50">
        <v>45936.93</v>
      </c>
      <c r="F13590"/>
    </row>
    <row r="13591" spans="1:6" ht="24.95" customHeight="1" x14ac:dyDescent="0.2">
      <c r="A13591" s="27">
        <v>605522</v>
      </c>
      <c r="B13591" s="27" t="s">
        <v>176</v>
      </c>
      <c r="C13591" s="28" t="s">
        <v>16607</v>
      </c>
      <c r="D13591" s="27" t="s">
        <v>2</v>
      </c>
      <c r="E13591" s="50">
        <v>41609.56</v>
      </c>
      <c r="F13591"/>
    </row>
    <row r="13592" spans="1:6" ht="24.95" customHeight="1" x14ac:dyDescent="0.2">
      <c r="A13592" s="27">
        <v>605813</v>
      </c>
      <c r="B13592" s="27" t="s">
        <v>176</v>
      </c>
      <c r="C13592" s="28" t="s">
        <v>16608</v>
      </c>
      <c r="D13592" s="27" t="s">
        <v>2</v>
      </c>
      <c r="E13592" s="50">
        <v>52092.25</v>
      </c>
      <c r="F13592"/>
    </row>
    <row r="13593" spans="1:6" ht="24.95" customHeight="1" x14ac:dyDescent="0.2">
      <c r="A13593" s="27">
        <v>605542</v>
      </c>
      <c r="B13593" s="27" t="s">
        <v>176</v>
      </c>
      <c r="C13593" s="28" t="s">
        <v>16609</v>
      </c>
      <c r="D13593" s="27" t="s">
        <v>2</v>
      </c>
      <c r="E13593" s="50">
        <v>47764.89</v>
      </c>
      <c r="F13593"/>
    </row>
    <row r="13594" spans="1:6" ht="24.95" customHeight="1" x14ac:dyDescent="0.2">
      <c r="A13594" s="27">
        <v>605833</v>
      </c>
      <c r="B13594" s="27" t="s">
        <v>176</v>
      </c>
      <c r="C13594" s="28" t="s">
        <v>16610</v>
      </c>
      <c r="D13594" s="27" t="s">
        <v>2</v>
      </c>
      <c r="E13594" s="50">
        <v>62621.599999999999</v>
      </c>
      <c r="F13594"/>
    </row>
    <row r="13595" spans="1:6" ht="24.95" customHeight="1" x14ac:dyDescent="0.2">
      <c r="A13595" s="27">
        <v>605562</v>
      </c>
      <c r="B13595" s="27" t="s">
        <v>176</v>
      </c>
      <c r="C13595" s="28" t="s">
        <v>16611</v>
      </c>
      <c r="D13595" s="27" t="s">
        <v>2</v>
      </c>
      <c r="E13595" s="50">
        <v>58294.23</v>
      </c>
      <c r="F13595"/>
    </row>
    <row r="13596" spans="1:6" ht="24.95" customHeight="1" x14ac:dyDescent="0.2">
      <c r="A13596" s="27">
        <v>605780</v>
      </c>
      <c r="B13596" s="27" t="s">
        <v>176</v>
      </c>
      <c r="C13596" s="28" t="s">
        <v>16612</v>
      </c>
      <c r="D13596" s="27" t="s">
        <v>2</v>
      </c>
      <c r="E13596" s="50">
        <v>48598.97</v>
      </c>
      <c r="F13596"/>
    </row>
    <row r="13597" spans="1:6" ht="24.95" customHeight="1" x14ac:dyDescent="0.2">
      <c r="A13597" s="27">
        <v>605523</v>
      </c>
      <c r="B13597" s="27" t="s">
        <v>176</v>
      </c>
      <c r="C13597" s="28" t="s">
        <v>16613</v>
      </c>
      <c r="D13597" s="27" t="s">
        <v>2</v>
      </c>
      <c r="E13597" s="50">
        <v>44053.72</v>
      </c>
      <c r="F13597"/>
    </row>
    <row r="13598" spans="1:6" ht="24.95" customHeight="1" x14ac:dyDescent="0.2">
      <c r="A13598" s="27">
        <v>605814</v>
      </c>
      <c r="B13598" s="27" t="s">
        <v>176</v>
      </c>
      <c r="C13598" s="28" t="s">
        <v>16614</v>
      </c>
      <c r="D13598" s="27" t="s">
        <v>2</v>
      </c>
      <c r="E13598" s="50">
        <v>55256.57</v>
      </c>
      <c r="F13598"/>
    </row>
    <row r="13599" spans="1:6" ht="24.95" customHeight="1" x14ac:dyDescent="0.2">
      <c r="A13599" s="27">
        <v>605543</v>
      </c>
      <c r="B13599" s="27" t="s">
        <v>176</v>
      </c>
      <c r="C13599" s="28" t="s">
        <v>16615</v>
      </c>
      <c r="D13599" s="27" t="s">
        <v>2</v>
      </c>
      <c r="E13599" s="50">
        <v>50711.32</v>
      </c>
      <c r="F13599"/>
    </row>
    <row r="13600" spans="1:6" ht="24.95" customHeight="1" x14ac:dyDescent="0.2">
      <c r="A13600" s="27">
        <v>605834</v>
      </c>
      <c r="B13600" s="27" t="s">
        <v>176</v>
      </c>
      <c r="C13600" s="28" t="s">
        <v>16616</v>
      </c>
      <c r="D13600" s="27" t="s">
        <v>2</v>
      </c>
      <c r="E13600" s="50">
        <v>66645.11</v>
      </c>
      <c r="F13600"/>
    </row>
    <row r="13601" spans="1:6" ht="24.95" customHeight="1" x14ac:dyDescent="0.2">
      <c r="A13601" s="27">
        <v>605563</v>
      </c>
      <c r="B13601" s="27" t="s">
        <v>176</v>
      </c>
      <c r="C13601" s="28" t="s">
        <v>16617</v>
      </c>
      <c r="D13601" s="27" t="s">
        <v>2</v>
      </c>
      <c r="E13601" s="50">
        <v>62099.87</v>
      </c>
      <c r="F13601"/>
    </row>
    <row r="13602" spans="1:6" ht="24.95" customHeight="1" x14ac:dyDescent="0.2">
      <c r="A13602" s="27">
        <v>605606</v>
      </c>
      <c r="B13602" s="27" t="s">
        <v>176</v>
      </c>
      <c r="C13602" s="28" t="s">
        <v>16618</v>
      </c>
      <c r="D13602" s="27" t="s">
        <v>29</v>
      </c>
      <c r="E13602" s="50">
        <v>14.83</v>
      </c>
      <c r="F13602"/>
    </row>
    <row r="13603" spans="1:6" ht="24.95" customHeight="1" x14ac:dyDescent="0.2">
      <c r="A13603" s="27">
        <v>705314</v>
      </c>
      <c r="B13603" s="27" t="s">
        <v>176</v>
      </c>
      <c r="C13603" s="28" t="s">
        <v>16619</v>
      </c>
      <c r="D13603" s="27" t="s">
        <v>26233</v>
      </c>
      <c r="E13603" s="50">
        <v>13383.61</v>
      </c>
      <c r="F13603"/>
    </row>
    <row r="13604" spans="1:6" ht="24.95" customHeight="1" x14ac:dyDescent="0.2">
      <c r="A13604" s="27">
        <v>705312</v>
      </c>
      <c r="B13604" s="27" t="s">
        <v>176</v>
      </c>
      <c r="C13604" s="28" t="s">
        <v>16620</v>
      </c>
      <c r="D13604" s="27" t="s">
        <v>26233</v>
      </c>
      <c r="E13604" s="50">
        <v>12138.62</v>
      </c>
      <c r="F13604"/>
    </row>
    <row r="13605" spans="1:6" ht="24.95" customHeight="1" x14ac:dyDescent="0.2">
      <c r="A13605" s="27">
        <v>705316</v>
      </c>
      <c r="B13605" s="27" t="s">
        <v>176</v>
      </c>
      <c r="C13605" s="28" t="s">
        <v>16621</v>
      </c>
      <c r="D13605" s="27" t="s">
        <v>26233</v>
      </c>
      <c r="E13605" s="50">
        <v>14679.54</v>
      </c>
      <c r="F13605"/>
    </row>
    <row r="13606" spans="1:6" ht="24.95" customHeight="1" x14ac:dyDescent="0.2">
      <c r="A13606" s="27">
        <v>705315</v>
      </c>
      <c r="B13606" s="27" t="s">
        <v>176</v>
      </c>
      <c r="C13606" s="28" t="s">
        <v>16622</v>
      </c>
      <c r="D13606" s="27" t="s">
        <v>26233</v>
      </c>
      <c r="E13606" s="50">
        <v>13336.41</v>
      </c>
      <c r="F13606"/>
    </row>
    <row r="13607" spans="1:6" ht="24.95" customHeight="1" x14ac:dyDescent="0.2">
      <c r="A13607" s="27">
        <v>705318</v>
      </c>
      <c r="B13607" s="27" t="s">
        <v>176</v>
      </c>
      <c r="C13607" s="28" t="s">
        <v>16623</v>
      </c>
      <c r="D13607" s="27" t="s">
        <v>26233</v>
      </c>
      <c r="E13607" s="50">
        <v>15652.88</v>
      </c>
      <c r="F13607"/>
    </row>
    <row r="13608" spans="1:6" ht="24.95" customHeight="1" x14ac:dyDescent="0.2">
      <c r="A13608" s="27">
        <v>705317</v>
      </c>
      <c r="B13608" s="27" t="s">
        <v>176</v>
      </c>
      <c r="C13608" s="28" t="s">
        <v>16624</v>
      </c>
      <c r="D13608" s="27" t="s">
        <v>26233</v>
      </c>
      <c r="E13608" s="50">
        <v>14138.96</v>
      </c>
      <c r="F13608"/>
    </row>
    <row r="13609" spans="1:6" ht="24.95" customHeight="1" x14ac:dyDescent="0.2">
      <c r="A13609" s="27">
        <v>705320</v>
      </c>
      <c r="B13609" s="27" t="s">
        <v>176</v>
      </c>
      <c r="C13609" s="28" t="s">
        <v>16625</v>
      </c>
      <c r="D13609" s="27" t="s">
        <v>26233</v>
      </c>
      <c r="E13609" s="50">
        <v>19650.21</v>
      </c>
      <c r="F13609"/>
    </row>
    <row r="13610" spans="1:6" ht="24.95" customHeight="1" x14ac:dyDescent="0.2">
      <c r="A13610" s="27">
        <v>705319</v>
      </c>
      <c r="B13610" s="27" t="s">
        <v>176</v>
      </c>
      <c r="C13610" s="28" t="s">
        <v>16626</v>
      </c>
      <c r="D13610" s="27" t="s">
        <v>26233</v>
      </c>
      <c r="E13610" s="50">
        <v>17797.53</v>
      </c>
      <c r="F13610"/>
    </row>
    <row r="13611" spans="1:6" ht="24.95" customHeight="1" x14ac:dyDescent="0.2">
      <c r="A13611" s="27">
        <v>705322</v>
      </c>
      <c r="B13611" s="27" t="s">
        <v>176</v>
      </c>
      <c r="C13611" s="28" t="s">
        <v>16627</v>
      </c>
      <c r="D13611" s="27" t="s">
        <v>26233</v>
      </c>
      <c r="E13611" s="50">
        <v>20719.21</v>
      </c>
      <c r="F13611"/>
    </row>
    <row r="13612" spans="1:6" ht="24.95" customHeight="1" x14ac:dyDescent="0.2">
      <c r="A13612" s="27">
        <v>705321</v>
      </c>
      <c r="B13612" s="27" t="s">
        <v>176</v>
      </c>
      <c r="C13612" s="28" t="s">
        <v>16628</v>
      </c>
      <c r="D13612" s="27" t="s">
        <v>26233</v>
      </c>
      <c r="E13612" s="50">
        <v>18626.560000000001</v>
      </c>
      <c r="F13612"/>
    </row>
    <row r="13613" spans="1:6" ht="24.95" customHeight="1" x14ac:dyDescent="0.2">
      <c r="A13613" s="27">
        <v>705324</v>
      </c>
      <c r="B13613" s="27" t="s">
        <v>176</v>
      </c>
      <c r="C13613" s="28" t="s">
        <v>16629</v>
      </c>
      <c r="D13613" s="27" t="s">
        <v>26233</v>
      </c>
      <c r="E13613" s="50">
        <v>22750.5</v>
      </c>
      <c r="F13613"/>
    </row>
    <row r="13614" spans="1:6" ht="24.95" customHeight="1" x14ac:dyDescent="0.2">
      <c r="A13614" s="27">
        <v>705323</v>
      </c>
      <c r="B13614" s="27" t="s">
        <v>176</v>
      </c>
      <c r="C13614" s="28" t="s">
        <v>16630</v>
      </c>
      <c r="D13614" s="27" t="s">
        <v>26233</v>
      </c>
      <c r="E13614" s="50">
        <v>20507.64</v>
      </c>
      <c r="F13614"/>
    </row>
    <row r="13615" spans="1:6" ht="24.95" customHeight="1" x14ac:dyDescent="0.2">
      <c r="A13615" s="27">
        <v>705326</v>
      </c>
      <c r="B13615" s="27" t="s">
        <v>176</v>
      </c>
      <c r="C13615" s="28" t="s">
        <v>16631</v>
      </c>
      <c r="D13615" s="27" t="s">
        <v>26233</v>
      </c>
      <c r="E13615" s="50">
        <v>24424.63</v>
      </c>
      <c r="F13615"/>
    </row>
    <row r="13616" spans="1:6" ht="24.95" customHeight="1" x14ac:dyDescent="0.2">
      <c r="A13616" s="27">
        <v>705325</v>
      </c>
      <c r="B13616" s="27" t="s">
        <v>176</v>
      </c>
      <c r="C13616" s="28" t="s">
        <v>16632</v>
      </c>
      <c r="D13616" s="27" t="s">
        <v>26233</v>
      </c>
      <c r="E13616" s="50">
        <v>21969.61</v>
      </c>
      <c r="F13616"/>
    </row>
    <row r="13617" spans="1:6" ht="24.95" customHeight="1" x14ac:dyDescent="0.2">
      <c r="A13617" s="27">
        <v>705328</v>
      </c>
      <c r="B13617" s="27" t="s">
        <v>176</v>
      </c>
      <c r="C13617" s="28" t="s">
        <v>16633</v>
      </c>
      <c r="D13617" s="27" t="s">
        <v>26233</v>
      </c>
      <c r="E13617" s="50">
        <v>31032.85</v>
      </c>
      <c r="F13617"/>
    </row>
    <row r="13618" spans="1:6" ht="24.95" customHeight="1" x14ac:dyDescent="0.2">
      <c r="A13618" s="27">
        <v>705327</v>
      </c>
      <c r="B13618" s="27" t="s">
        <v>176</v>
      </c>
      <c r="C13618" s="28" t="s">
        <v>16634</v>
      </c>
      <c r="D13618" s="27" t="s">
        <v>26233</v>
      </c>
      <c r="E13618" s="50">
        <v>27987.119999999999</v>
      </c>
      <c r="F13618"/>
    </row>
    <row r="13619" spans="1:6" ht="24.95" customHeight="1" x14ac:dyDescent="0.2">
      <c r="A13619" s="27">
        <v>705330</v>
      </c>
      <c r="B13619" s="27" t="s">
        <v>176</v>
      </c>
      <c r="C13619" s="28" t="s">
        <v>16635</v>
      </c>
      <c r="D13619" s="27" t="s">
        <v>26233</v>
      </c>
      <c r="E13619" s="50">
        <v>28969.78</v>
      </c>
      <c r="F13619"/>
    </row>
    <row r="13620" spans="1:6" ht="24.95" customHeight="1" x14ac:dyDescent="0.2">
      <c r="A13620" s="27">
        <v>705329</v>
      </c>
      <c r="B13620" s="27" t="s">
        <v>176</v>
      </c>
      <c r="C13620" s="28" t="s">
        <v>16636</v>
      </c>
      <c r="D13620" s="27" t="s">
        <v>26233</v>
      </c>
      <c r="E13620" s="50">
        <v>25925.48</v>
      </c>
      <c r="F13620"/>
    </row>
    <row r="13621" spans="1:6" ht="24.95" customHeight="1" x14ac:dyDescent="0.2">
      <c r="A13621" s="27">
        <v>705332</v>
      </c>
      <c r="B13621" s="27" t="s">
        <v>176</v>
      </c>
      <c r="C13621" s="28" t="s">
        <v>16637</v>
      </c>
      <c r="D13621" s="27" t="s">
        <v>26233</v>
      </c>
      <c r="E13621" s="50">
        <v>31357.7</v>
      </c>
      <c r="F13621"/>
    </row>
    <row r="13622" spans="1:6" ht="24.95" customHeight="1" x14ac:dyDescent="0.2">
      <c r="A13622" s="27">
        <v>705331</v>
      </c>
      <c r="B13622" s="27" t="s">
        <v>176</v>
      </c>
      <c r="C13622" s="28" t="s">
        <v>16638</v>
      </c>
      <c r="D13622" s="27" t="s">
        <v>26233</v>
      </c>
      <c r="E13622" s="50">
        <v>28252.35</v>
      </c>
      <c r="F13622"/>
    </row>
    <row r="13623" spans="1:6" ht="24.95" customHeight="1" x14ac:dyDescent="0.2">
      <c r="A13623" s="27">
        <v>705334</v>
      </c>
      <c r="B13623" s="27" t="s">
        <v>176</v>
      </c>
      <c r="C13623" s="28" t="s">
        <v>16639</v>
      </c>
      <c r="D13623" s="27" t="s">
        <v>26233</v>
      </c>
      <c r="E13623" s="50">
        <v>33396.85</v>
      </c>
      <c r="F13623"/>
    </row>
    <row r="13624" spans="1:6" ht="24.95" customHeight="1" x14ac:dyDescent="0.2">
      <c r="A13624" s="27">
        <v>705333</v>
      </c>
      <c r="B13624" s="27" t="s">
        <v>176</v>
      </c>
      <c r="C13624" s="28" t="s">
        <v>16640</v>
      </c>
      <c r="D13624" s="27" t="s">
        <v>26233</v>
      </c>
      <c r="E13624" s="50">
        <v>30320.27</v>
      </c>
      <c r="F13624"/>
    </row>
    <row r="13625" spans="1:6" ht="24.95" customHeight="1" x14ac:dyDescent="0.2">
      <c r="A13625" s="27">
        <v>705336</v>
      </c>
      <c r="B13625" s="27" t="s">
        <v>176</v>
      </c>
      <c r="C13625" s="28" t="s">
        <v>16641</v>
      </c>
      <c r="D13625" s="27" t="s">
        <v>26233</v>
      </c>
      <c r="E13625" s="50">
        <v>44945.88</v>
      </c>
      <c r="F13625"/>
    </row>
    <row r="13626" spans="1:6" ht="24.95" customHeight="1" x14ac:dyDescent="0.2">
      <c r="A13626" s="27">
        <v>705335</v>
      </c>
      <c r="B13626" s="27" t="s">
        <v>176</v>
      </c>
      <c r="C13626" s="28" t="s">
        <v>16642</v>
      </c>
      <c r="D13626" s="27" t="s">
        <v>26233</v>
      </c>
      <c r="E13626" s="50">
        <v>40657.870000000003</v>
      </c>
      <c r="F13626"/>
    </row>
    <row r="13627" spans="1:6" ht="24.95" customHeight="1" x14ac:dyDescent="0.2">
      <c r="A13627" s="27">
        <v>705338</v>
      </c>
      <c r="B13627" s="27" t="s">
        <v>176</v>
      </c>
      <c r="C13627" s="28" t="s">
        <v>16643</v>
      </c>
      <c r="D13627" s="27" t="s">
        <v>26233</v>
      </c>
      <c r="E13627" s="50">
        <v>41898.22</v>
      </c>
      <c r="F13627"/>
    </row>
    <row r="13628" spans="1:6" ht="24.95" customHeight="1" x14ac:dyDescent="0.2">
      <c r="A13628" s="27">
        <v>705337</v>
      </c>
      <c r="B13628" s="27" t="s">
        <v>176</v>
      </c>
      <c r="C13628" s="28" t="s">
        <v>16644</v>
      </c>
      <c r="D13628" s="27" t="s">
        <v>26233</v>
      </c>
      <c r="E13628" s="50">
        <v>37461.620000000003</v>
      </c>
      <c r="F13628"/>
    </row>
    <row r="13629" spans="1:6" ht="24.95" customHeight="1" x14ac:dyDescent="0.2">
      <c r="A13629" s="27">
        <v>705340</v>
      </c>
      <c r="B13629" s="27" t="s">
        <v>176</v>
      </c>
      <c r="C13629" s="28" t="s">
        <v>16645</v>
      </c>
      <c r="D13629" s="27" t="s">
        <v>26233</v>
      </c>
      <c r="E13629" s="50">
        <v>45210.04</v>
      </c>
      <c r="F13629"/>
    </row>
    <row r="13630" spans="1:6" ht="24.95" customHeight="1" x14ac:dyDescent="0.2">
      <c r="A13630" s="27">
        <v>705339</v>
      </c>
      <c r="B13630" s="27" t="s">
        <v>176</v>
      </c>
      <c r="C13630" s="28" t="s">
        <v>16646</v>
      </c>
      <c r="D13630" s="27" t="s">
        <v>26233</v>
      </c>
      <c r="E13630" s="50">
        <v>40726.050000000003</v>
      </c>
      <c r="F13630"/>
    </row>
    <row r="13631" spans="1:6" ht="24.95" customHeight="1" x14ac:dyDescent="0.2">
      <c r="A13631" s="27">
        <v>705342</v>
      </c>
      <c r="B13631" s="27" t="s">
        <v>176</v>
      </c>
      <c r="C13631" s="28" t="s">
        <v>16647</v>
      </c>
      <c r="D13631" s="27" t="s">
        <v>26233</v>
      </c>
      <c r="E13631" s="50">
        <v>51330.03</v>
      </c>
      <c r="F13631"/>
    </row>
    <row r="13632" spans="1:6" ht="24.95" customHeight="1" x14ac:dyDescent="0.2">
      <c r="A13632" s="27">
        <v>705341</v>
      </c>
      <c r="B13632" s="27" t="s">
        <v>176</v>
      </c>
      <c r="C13632" s="28" t="s">
        <v>16648</v>
      </c>
      <c r="D13632" s="27" t="s">
        <v>26233</v>
      </c>
      <c r="E13632" s="50">
        <v>46342.83</v>
      </c>
      <c r="F13632"/>
    </row>
    <row r="13633" spans="1:6" ht="24.95" customHeight="1" x14ac:dyDescent="0.2">
      <c r="A13633" s="27">
        <v>705344</v>
      </c>
      <c r="B13633" s="27" t="s">
        <v>176</v>
      </c>
      <c r="C13633" s="28" t="s">
        <v>16649</v>
      </c>
      <c r="D13633" s="27" t="s">
        <v>26233</v>
      </c>
      <c r="E13633" s="50">
        <v>65097.74</v>
      </c>
      <c r="F13633"/>
    </row>
    <row r="13634" spans="1:6" ht="24.95" customHeight="1" x14ac:dyDescent="0.2">
      <c r="A13634" s="27">
        <v>705343</v>
      </c>
      <c r="B13634" s="27" t="s">
        <v>176</v>
      </c>
      <c r="C13634" s="28" t="s">
        <v>16650</v>
      </c>
      <c r="D13634" s="27" t="s">
        <v>26233</v>
      </c>
      <c r="E13634" s="50">
        <v>58988.7</v>
      </c>
      <c r="F13634"/>
    </row>
    <row r="13635" spans="1:6" ht="24.95" customHeight="1" x14ac:dyDescent="0.2">
      <c r="A13635" s="27">
        <v>705225</v>
      </c>
      <c r="B13635" s="27" t="s">
        <v>176</v>
      </c>
      <c r="C13635" s="28" t="s">
        <v>16651</v>
      </c>
      <c r="D13635" s="27" t="s">
        <v>26233</v>
      </c>
      <c r="E13635" s="50">
        <v>11445.08</v>
      </c>
      <c r="F13635"/>
    </row>
    <row r="13636" spans="1:6" ht="24.95" customHeight="1" x14ac:dyDescent="0.2">
      <c r="A13636" s="27">
        <v>705224</v>
      </c>
      <c r="B13636" s="27" t="s">
        <v>176</v>
      </c>
      <c r="C13636" s="28" t="s">
        <v>16652</v>
      </c>
      <c r="D13636" s="27" t="s">
        <v>26233</v>
      </c>
      <c r="E13636" s="50">
        <v>10297.709999999999</v>
      </c>
      <c r="F13636"/>
    </row>
    <row r="13637" spans="1:6" ht="24.95" customHeight="1" x14ac:dyDescent="0.2">
      <c r="A13637" s="27">
        <v>705227</v>
      </c>
      <c r="B13637" s="27" t="s">
        <v>176</v>
      </c>
      <c r="C13637" s="28" t="s">
        <v>16653</v>
      </c>
      <c r="D13637" s="27" t="s">
        <v>26233</v>
      </c>
      <c r="E13637" s="50">
        <v>11853.6</v>
      </c>
      <c r="F13637"/>
    </row>
    <row r="13638" spans="1:6" ht="24.95" customHeight="1" x14ac:dyDescent="0.2">
      <c r="A13638" s="27">
        <v>705226</v>
      </c>
      <c r="B13638" s="27" t="s">
        <v>176</v>
      </c>
      <c r="C13638" s="28" t="s">
        <v>16654</v>
      </c>
      <c r="D13638" s="27" t="s">
        <v>26233</v>
      </c>
      <c r="E13638" s="50">
        <v>10801.81</v>
      </c>
      <c r="F13638"/>
    </row>
    <row r="13639" spans="1:6" ht="24.95" customHeight="1" x14ac:dyDescent="0.2">
      <c r="A13639" s="27">
        <v>705229</v>
      </c>
      <c r="B13639" s="27" t="s">
        <v>176</v>
      </c>
      <c r="C13639" s="28" t="s">
        <v>16655</v>
      </c>
      <c r="D13639" s="27" t="s">
        <v>26233</v>
      </c>
      <c r="E13639" s="50">
        <v>12762.53</v>
      </c>
      <c r="F13639"/>
    </row>
    <row r="13640" spans="1:6" ht="24.95" customHeight="1" x14ac:dyDescent="0.2">
      <c r="A13640" s="27">
        <v>705228</v>
      </c>
      <c r="B13640" s="27" t="s">
        <v>176</v>
      </c>
      <c r="C13640" s="28" t="s">
        <v>16656</v>
      </c>
      <c r="D13640" s="27" t="s">
        <v>26233</v>
      </c>
      <c r="E13640" s="50">
        <v>11548.2</v>
      </c>
      <c r="F13640"/>
    </row>
    <row r="13641" spans="1:6" ht="24.95" customHeight="1" x14ac:dyDescent="0.2">
      <c r="A13641" s="27">
        <v>705231</v>
      </c>
      <c r="B13641" s="27" t="s">
        <v>176</v>
      </c>
      <c r="C13641" s="28" t="s">
        <v>16657</v>
      </c>
      <c r="D13641" s="27" t="s">
        <v>26233</v>
      </c>
      <c r="E13641" s="50">
        <v>15918.2</v>
      </c>
      <c r="F13641"/>
    </row>
    <row r="13642" spans="1:6" ht="24.95" customHeight="1" x14ac:dyDescent="0.2">
      <c r="A13642" s="27">
        <v>705230</v>
      </c>
      <c r="B13642" s="27" t="s">
        <v>176</v>
      </c>
      <c r="C13642" s="28" t="s">
        <v>16658</v>
      </c>
      <c r="D13642" s="27" t="s">
        <v>26233</v>
      </c>
      <c r="E13642" s="50">
        <v>14496.78</v>
      </c>
      <c r="F13642"/>
    </row>
    <row r="13643" spans="1:6" ht="24.95" customHeight="1" x14ac:dyDescent="0.2">
      <c r="A13643" s="27">
        <v>705233</v>
      </c>
      <c r="B13643" s="27" t="s">
        <v>176</v>
      </c>
      <c r="C13643" s="28" t="s">
        <v>16659</v>
      </c>
      <c r="D13643" s="27" t="s">
        <v>26233</v>
      </c>
      <c r="E13643" s="50">
        <v>17843.84</v>
      </c>
      <c r="F13643"/>
    </row>
    <row r="13644" spans="1:6" ht="24.95" customHeight="1" x14ac:dyDescent="0.2">
      <c r="A13644" s="27">
        <v>705232</v>
      </c>
      <c r="B13644" s="27" t="s">
        <v>176</v>
      </c>
      <c r="C13644" s="28" t="s">
        <v>16660</v>
      </c>
      <c r="D13644" s="27" t="s">
        <v>26233</v>
      </c>
      <c r="E13644" s="50">
        <v>16017.94</v>
      </c>
      <c r="F13644"/>
    </row>
    <row r="13645" spans="1:6" ht="24.95" customHeight="1" x14ac:dyDescent="0.2">
      <c r="A13645" s="27">
        <v>705235</v>
      </c>
      <c r="B13645" s="27" t="s">
        <v>176</v>
      </c>
      <c r="C13645" s="28" t="s">
        <v>16661</v>
      </c>
      <c r="D13645" s="27" t="s">
        <v>26233</v>
      </c>
      <c r="E13645" s="50">
        <v>18354.47</v>
      </c>
      <c r="F13645"/>
    </row>
    <row r="13646" spans="1:6" ht="24.95" customHeight="1" x14ac:dyDescent="0.2">
      <c r="A13646" s="27">
        <v>705234</v>
      </c>
      <c r="B13646" s="27" t="s">
        <v>176</v>
      </c>
      <c r="C13646" s="28" t="s">
        <v>16662</v>
      </c>
      <c r="D13646" s="27" t="s">
        <v>26233</v>
      </c>
      <c r="E13646" s="50">
        <v>16651.330000000002</v>
      </c>
      <c r="F13646"/>
    </row>
    <row r="13647" spans="1:6" ht="24.95" customHeight="1" x14ac:dyDescent="0.2">
      <c r="A13647" s="27">
        <v>705237</v>
      </c>
      <c r="B13647" s="27" t="s">
        <v>176</v>
      </c>
      <c r="C13647" s="28" t="s">
        <v>16663</v>
      </c>
      <c r="D13647" s="27" t="s">
        <v>26233</v>
      </c>
      <c r="E13647" s="50">
        <v>19856.509999999998</v>
      </c>
      <c r="F13647"/>
    </row>
    <row r="13648" spans="1:6" ht="24.95" customHeight="1" x14ac:dyDescent="0.2">
      <c r="A13648" s="27">
        <v>705236</v>
      </c>
      <c r="B13648" s="27" t="s">
        <v>176</v>
      </c>
      <c r="C13648" s="28" t="s">
        <v>16664</v>
      </c>
      <c r="D13648" s="27" t="s">
        <v>26233</v>
      </c>
      <c r="E13648" s="50">
        <v>17944.990000000002</v>
      </c>
      <c r="F13648"/>
    </row>
    <row r="13649" spans="1:6" ht="24.95" customHeight="1" x14ac:dyDescent="0.2">
      <c r="A13649" s="27">
        <v>705239</v>
      </c>
      <c r="B13649" s="27" t="s">
        <v>176</v>
      </c>
      <c r="C13649" s="28" t="s">
        <v>16665</v>
      </c>
      <c r="D13649" s="27" t="s">
        <v>26233</v>
      </c>
      <c r="E13649" s="50">
        <v>25377.57</v>
      </c>
      <c r="F13649"/>
    </row>
    <row r="13650" spans="1:6" ht="24.95" customHeight="1" x14ac:dyDescent="0.2">
      <c r="A13650" s="27">
        <v>705238</v>
      </c>
      <c r="B13650" s="27" t="s">
        <v>176</v>
      </c>
      <c r="C13650" s="28" t="s">
        <v>16666</v>
      </c>
      <c r="D13650" s="27" t="s">
        <v>26233</v>
      </c>
      <c r="E13650" s="50">
        <v>22987.68</v>
      </c>
      <c r="F13650"/>
    </row>
    <row r="13651" spans="1:6" ht="24.95" customHeight="1" x14ac:dyDescent="0.2">
      <c r="A13651" s="27">
        <v>705241</v>
      </c>
      <c r="B13651" s="27" t="s">
        <v>176</v>
      </c>
      <c r="C13651" s="28" t="s">
        <v>16667</v>
      </c>
      <c r="D13651" s="27" t="s">
        <v>26233</v>
      </c>
      <c r="E13651" s="50">
        <v>24122.59</v>
      </c>
      <c r="F13651"/>
    </row>
    <row r="13652" spans="1:6" ht="24.95" customHeight="1" x14ac:dyDescent="0.2">
      <c r="A13652" s="27">
        <v>705240</v>
      </c>
      <c r="B13652" s="27" t="s">
        <v>176</v>
      </c>
      <c r="C13652" s="28" t="s">
        <v>16668</v>
      </c>
      <c r="D13652" s="27" t="s">
        <v>26233</v>
      </c>
      <c r="E13652" s="50">
        <v>21614.68</v>
      </c>
      <c r="F13652"/>
    </row>
    <row r="13653" spans="1:6" ht="24.95" customHeight="1" x14ac:dyDescent="0.2">
      <c r="A13653" s="27">
        <v>705243</v>
      </c>
      <c r="B13653" s="27" t="s">
        <v>176</v>
      </c>
      <c r="C13653" s="28" t="s">
        <v>16669</v>
      </c>
      <c r="D13653" s="27" t="s">
        <v>26233</v>
      </c>
      <c r="E13653" s="50">
        <v>25591.71</v>
      </c>
      <c r="F13653"/>
    </row>
    <row r="13654" spans="1:6" ht="24.95" customHeight="1" x14ac:dyDescent="0.2">
      <c r="A13654" s="27">
        <v>705242</v>
      </c>
      <c r="B13654" s="27" t="s">
        <v>176</v>
      </c>
      <c r="C13654" s="28" t="s">
        <v>16670</v>
      </c>
      <c r="D13654" s="27" t="s">
        <v>26233</v>
      </c>
      <c r="E13654" s="50">
        <v>23077.82</v>
      </c>
      <c r="F13654"/>
    </row>
    <row r="13655" spans="1:6" ht="24.95" customHeight="1" x14ac:dyDescent="0.2">
      <c r="A13655" s="27">
        <v>705245</v>
      </c>
      <c r="B13655" s="27" t="s">
        <v>176</v>
      </c>
      <c r="C13655" s="28" t="s">
        <v>16671</v>
      </c>
      <c r="D13655" s="27" t="s">
        <v>26233</v>
      </c>
      <c r="E13655" s="50">
        <v>28389.35</v>
      </c>
      <c r="F13655"/>
    </row>
    <row r="13656" spans="1:6" ht="24.95" customHeight="1" x14ac:dyDescent="0.2">
      <c r="A13656" s="27">
        <v>705244</v>
      </c>
      <c r="B13656" s="27" t="s">
        <v>176</v>
      </c>
      <c r="C13656" s="28" t="s">
        <v>16672</v>
      </c>
      <c r="D13656" s="27" t="s">
        <v>26233</v>
      </c>
      <c r="E13656" s="50">
        <v>25707.72</v>
      </c>
      <c r="F13656"/>
    </row>
    <row r="13657" spans="1:6" ht="24.95" customHeight="1" x14ac:dyDescent="0.2">
      <c r="A13657" s="27">
        <v>705247</v>
      </c>
      <c r="B13657" s="27" t="s">
        <v>176</v>
      </c>
      <c r="C13657" s="28" t="s">
        <v>16673</v>
      </c>
      <c r="D13657" s="27" t="s">
        <v>26233</v>
      </c>
      <c r="E13657" s="50">
        <v>35993.480000000003</v>
      </c>
      <c r="F13657"/>
    </row>
    <row r="13658" spans="1:6" ht="24.95" customHeight="1" x14ac:dyDescent="0.2">
      <c r="A13658" s="27">
        <v>705246</v>
      </c>
      <c r="B13658" s="27" t="s">
        <v>176</v>
      </c>
      <c r="C13658" s="28" t="s">
        <v>16674</v>
      </c>
      <c r="D13658" s="27" t="s">
        <v>26233</v>
      </c>
      <c r="E13658" s="50">
        <v>32708.31</v>
      </c>
      <c r="F13658"/>
    </row>
    <row r="13659" spans="1:6" ht="24.95" customHeight="1" x14ac:dyDescent="0.2">
      <c r="A13659" s="27">
        <v>705249</v>
      </c>
      <c r="B13659" s="27" t="s">
        <v>176</v>
      </c>
      <c r="C13659" s="28" t="s">
        <v>16675</v>
      </c>
      <c r="D13659" s="27" t="s">
        <v>26233</v>
      </c>
      <c r="E13659" s="50">
        <v>34288.15</v>
      </c>
      <c r="F13659"/>
    </row>
    <row r="13660" spans="1:6" ht="24.95" customHeight="1" x14ac:dyDescent="0.2">
      <c r="A13660" s="27">
        <v>705248</v>
      </c>
      <c r="B13660" s="27" t="s">
        <v>176</v>
      </c>
      <c r="C13660" s="28" t="s">
        <v>16676</v>
      </c>
      <c r="D13660" s="27" t="s">
        <v>26233</v>
      </c>
      <c r="E13660" s="50">
        <v>30649.33</v>
      </c>
      <c r="F13660"/>
    </row>
    <row r="13661" spans="1:6" ht="24.95" customHeight="1" x14ac:dyDescent="0.2">
      <c r="A13661" s="27">
        <v>705251</v>
      </c>
      <c r="B13661" s="27" t="s">
        <v>176</v>
      </c>
      <c r="C13661" s="28" t="s">
        <v>16677</v>
      </c>
      <c r="D13661" s="27" t="s">
        <v>26233</v>
      </c>
      <c r="E13661" s="50">
        <v>36324.129999999997</v>
      </c>
      <c r="F13661"/>
    </row>
    <row r="13662" spans="1:6" ht="24.95" customHeight="1" x14ac:dyDescent="0.2">
      <c r="A13662" s="27">
        <v>705250</v>
      </c>
      <c r="B13662" s="27" t="s">
        <v>176</v>
      </c>
      <c r="C13662" s="28" t="s">
        <v>16678</v>
      </c>
      <c r="D13662" s="27" t="s">
        <v>26233</v>
      </c>
      <c r="E13662" s="50">
        <v>32676.73</v>
      </c>
      <c r="F13662"/>
    </row>
    <row r="13663" spans="1:6" ht="24.95" customHeight="1" x14ac:dyDescent="0.2">
      <c r="A13663" s="27">
        <v>705253</v>
      </c>
      <c r="B13663" s="27" t="s">
        <v>176</v>
      </c>
      <c r="C13663" s="28" t="s">
        <v>16679</v>
      </c>
      <c r="D13663" s="27" t="s">
        <v>26233</v>
      </c>
      <c r="E13663" s="50">
        <v>39739.360000000001</v>
      </c>
      <c r="F13663"/>
    </row>
    <row r="13664" spans="1:6" ht="24.95" customHeight="1" x14ac:dyDescent="0.2">
      <c r="A13664" s="27">
        <v>705252</v>
      </c>
      <c r="B13664" s="27" t="s">
        <v>176</v>
      </c>
      <c r="C13664" s="28" t="s">
        <v>16680</v>
      </c>
      <c r="D13664" s="27" t="s">
        <v>26233</v>
      </c>
      <c r="E13664" s="50">
        <v>35772.61</v>
      </c>
      <c r="F13664"/>
    </row>
    <row r="13665" spans="1:6" ht="24.95" customHeight="1" x14ac:dyDescent="0.2">
      <c r="A13665" s="27">
        <v>705255</v>
      </c>
      <c r="B13665" s="27" t="s">
        <v>176</v>
      </c>
      <c r="C13665" s="28" t="s">
        <v>16681</v>
      </c>
      <c r="D13665" s="27" t="s">
        <v>26233</v>
      </c>
      <c r="E13665" s="50">
        <v>50316.959999999999</v>
      </c>
      <c r="F13665"/>
    </row>
    <row r="13666" spans="1:6" ht="24.95" customHeight="1" x14ac:dyDescent="0.2">
      <c r="A13666" s="27">
        <v>705254</v>
      </c>
      <c r="B13666" s="27" t="s">
        <v>176</v>
      </c>
      <c r="C13666" s="28" t="s">
        <v>16682</v>
      </c>
      <c r="D13666" s="27" t="s">
        <v>26233</v>
      </c>
      <c r="E13666" s="50">
        <v>45521.03</v>
      </c>
      <c r="F13666"/>
    </row>
    <row r="13667" spans="1:6" ht="24.95" customHeight="1" x14ac:dyDescent="0.2">
      <c r="A13667" s="27">
        <v>705403</v>
      </c>
      <c r="B13667" s="27" t="s">
        <v>176</v>
      </c>
      <c r="C13667" s="28" t="s">
        <v>16683</v>
      </c>
      <c r="D13667" s="27" t="s">
        <v>26233</v>
      </c>
      <c r="E13667" s="50">
        <v>16742.580000000002</v>
      </c>
      <c r="F13667"/>
    </row>
    <row r="13668" spans="1:6" ht="24.95" customHeight="1" x14ac:dyDescent="0.2">
      <c r="A13668" s="27">
        <v>705402</v>
      </c>
      <c r="B13668" s="27" t="s">
        <v>176</v>
      </c>
      <c r="C13668" s="28" t="s">
        <v>16684</v>
      </c>
      <c r="D13668" s="27" t="s">
        <v>26233</v>
      </c>
      <c r="E13668" s="50">
        <v>15075.22</v>
      </c>
      <c r="F13668"/>
    </row>
    <row r="13669" spans="1:6" ht="24.95" customHeight="1" x14ac:dyDescent="0.2">
      <c r="A13669" s="27">
        <v>705405</v>
      </c>
      <c r="B13669" s="27" t="s">
        <v>176</v>
      </c>
      <c r="C13669" s="28" t="s">
        <v>16685</v>
      </c>
      <c r="D13669" s="27" t="s">
        <v>26233</v>
      </c>
      <c r="E13669" s="50">
        <v>18118.189999999999</v>
      </c>
      <c r="F13669"/>
    </row>
    <row r="13670" spans="1:6" ht="24.95" customHeight="1" x14ac:dyDescent="0.2">
      <c r="A13670" s="27">
        <v>705404</v>
      </c>
      <c r="B13670" s="27" t="s">
        <v>176</v>
      </c>
      <c r="C13670" s="28" t="s">
        <v>16686</v>
      </c>
      <c r="D13670" s="27" t="s">
        <v>26233</v>
      </c>
      <c r="E13670" s="50">
        <v>16430.64</v>
      </c>
      <c r="F13670"/>
    </row>
    <row r="13671" spans="1:6" ht="24.95" customHeight="1" x14ac:dyDescent="0.2">
      <c r="A13671" s="27">
        <v>705407</v>
      </c>
      <c r="B13671" s="27" t="s">
        <v>176</v>
      </c>
      <c r="C13671" s="28" t="s">
        <v>16687</v>
      </c>
      <c r="D13671" s="27" t="s">
        <v>26233</v>
      </c>
      <c r="E13671" s="50">
        <v>18956.29</v>
      </c>
      <c r="F13671"/>
    </row>
    <row r="13672" spans="1:6" ht="24.95" customHeight="1" x14ac:dyDescent="0.2">
      <c r="A13672" s="27">
        <v>705406</v>
      </c>
      <c r="B13672" s="27" t="s">
        <v>176</v>
      </c>
      <c r="C13672" s="28" t="s">
        <v>16688</v>
      </c>
      <c r="D13672" s="27" t="s">
        <v>26233</v>
      </c>
      <c r="E13672" s="50">
        <v>17076.62</v>
      </c>
      <c r="F13672"/>
    </row>
    <row r="13673" spans="1:6" ht="24.95" customHeight="1" x14ac:dyDescent="0.2">
      <c r="A13673" s="27">
        <v>705409</v>
      </c>
      <c r="B13673" s="27" t="s">
        <v>176</v>
      </c>
      <c r="C13673" s="28" t="s">
        <v>16689</v>
      </c>
      <c r="D13673" s="27" t="s">
        <v>26233</v>
      </c>
      <c r="E13673" s="50">
        <v>23891.95</v>
      </c>
      <c r="F13673"/>
    </row>
    <row r="13674" spans="1:6" ht="24.95" customHeight="1" x14ac:dyDescent="0.2">
      <c r="A13674" s="27">
        <v>705408</v>
      </c>
      <c r="B13674" s="27" t="s">
        <v>176</v>
      </c>
      <c r="C13674" s="28" t="s">
        <v>16690</v>
      </c>
      <c r="D13674" s="27" t="s">
        <v>26233</v>
      </c>
      <c r="E13674" s="50">
        <v>21576.44</v>
      </c>
      <c r="F13674"/>
    </row>
    <row r="13675" spans="1:6" ht="24.95" customHeight="1" x14ac:dyDescent="0.2">
      <c r="A13675" s="27">
        <v>705411</v>
      </c>
      <c r="B13675" s="27" t="s">
        <v>176</v>
      </c>
      <c r="C13675" s="28" t="s">
        <v>16691</v>
      </c>
      <c r="D13675" s="27" t="s">
        <v>26233</v>
      </c>
      <c r="E13675" s="50">
        <v>25406.58</v>
      </c>
      <c r="F13675"/>
    </row>
    <row r="13676" spans="1:6" ht="24.95" customHeight="1" x14ac:dyDescent="0.2">
      <c r="A13676" s="27">
        <v>705410</v>
      </c>
      <c r="B13676" s="27" t="s">
        <v>176</v>
      </c>
      <c r="C13676" s="28" t="s">
        <v>16692</v>
      </c>
      <c r="D13676" s="27" t="s">
        <v>26233</v>
      </c>
      <c r="E13676" s="50">
        <v>22718.75</v>
      </c>
      <c r="F13676"/>
    </row>
    <row r="13677" spans="1:6" ht="24.95" customHeight="1" x14ac:dyDescent="0.2">
      <c r="A13677" s="27">
        <v>705413</v>
      </c>
      <c r="B13677" s="27" t="s">
        <v>176</v>
      </c>
      <c r="C13677" s="28" t="s">
        <v>16693</v>
      </c>
      <c r="D13677" s="27" t="s">
        <v>26233</v>
      </c>
      <c r="E13677" s="50">
        <v>27362.43</v>
      </c>
      <c r="F13677"/>
    </row>
    <row r="13678" spans="1:6" ht="24.95" customHeight="1" x14ac:dyDescent="0.2">
      <c r="A13678" s="27">
        <v>705412</v>
      </c>
      <c r="B13678" s="27" t="s">
        <v>176</v>
      </c>
      <c r="C13678" s="28" t="s">
        <v>16694</v>
      </c>
      <c r="D13678" s="27" t="s">
        <v>26233</v>
      </c>
      <c r="E13678" s="50">
        <v>24669.66</v>
      </c>
      <c r="F13678"/>
    </row>
    <row r="13679" spans="1:6" ht="24.95" customHeight="1" x14ac:dyDescent="0.2">
      <c r="A13679" s="27">
        <v>705415</v>
      </c>
      <c r="B13679" s="27" t="s">
        <v>176</v>
      </c>
      <c r="C13679" s="28" t="s">
        <v>16695</v>
      </c>
      <c r="D13679" s="27" t="s">
        <v>26233</v>
      </c>
      <c r="E13679" s="50">
        <v>30125.49</v>
      </c>
      <c r="F13679"/>
    </row>
    <row r="13680" spans="1:6" ht="24.95" customHeight="1" x14ac:dyDescent="0.2">
      <c r="A13680" s="27">
        <v>705414</v>
      </c>
      <c r="B13680" s="27" t="s">
        <v>176</v>
      </c>
      <c r="C13680" s="28" t="s">
        <v>16696</v>
      </c>
      <c r="D13680" s="27" t="s">
        <v>26233</v>
      </c>
      <c r="E13680" s="50">
        <v>27091.18</v>
      </c>
      <c r="F13680"/>
    </row>
    <row r="13681" spans="1:6" ht="24.95" customHeight="1" x14ac:dyDescent="0.2">
      <c r="A13681" s="27">
        <v>705417</v>
      </c>
      <c r="B13681" s="27" t="s">
        <v>176</v>
      </c>
      <c r="C13681" s="28" t="s">
        <v>16697</v>
      </c>
      <c r="D13681" s="27" t="s">
        <v>26233</v>
      </c>
      <c r="E13681" s="50">
        <v>38189.370000000003</v>
      </c>
      <c r="F13681"/>
    </row>
    <row r="13682" spans="1:6" ht="24.95" customHeight="1" x14ac:dyDescent="0.2">
      <c r="A13682" s="27">
        <v>705416</v>
      </c>
      <c r="B13682" s="27" t="s">
        <v>176</v>
      </c>
      <c r="C13682" s="28" t="s">
        <v>16698</v>
      </c>
      <c r="D13682" s="27" t="s">
        <v>26233</v>
      </c>
      <c r="E13682" s="50">
        <v>34454.71</v>
      </c>
      <c r="F13682"/>
    </row>
    <row r="13683" spans="1:6" ht="24.95" customHeight="1" x14ac:dyDescent="0.2">
      <c r="A13683" s="27">
        <v>705419</v>
      </c>
      <c r="B13683" s="27" t="s">
        <v>176</v>
      </c>
      <c r="C13683" s="28" t="s">
        <v>16699</v>
      </c>
      <c r="D13683" s="27" t="s">
        <v>26233</v>
      </c>
      <c r="E13683" s="50">
        <v>36001.550000000003</v>
      </c>
      <c r="F13683"/>
    </row>
    <row r="13684" spans="1:6" ht="24.95" customHeight="1" x14ac:dyDescent="0.2">
      <c r="A13684" s="27">
        <v>705418</v>
      </c>
      <c r="B13684" s="27" t="s">
        <v>176</v>
      </c>
      <c r="C13684" s="28" t="s">
        <v>16700</v>
      </c>
      <c r="D13684" s="27" t="s">
        <v>26233</v>
      </c>
      <c r="E13684" s="50">
        <v>32246.34</v>
      </c>
      <c r="F13684"/>
    </row>
    <row r="13685" spans="1:6" ht="24.95" customHeight="1" x14ac:dyDescent="0.2">
      <c r="A13685" s="27">
        <v>705421</v>
      </c>
      <c r="B13685" s="27" t="s">
        <v>176</v>
      </c>
      <c r="C13685" s="28" t="s">
        <v>16701</v>
      </c>
      <c r="D13685" s="27" t="s">
        <v>26233</v>
      </c>
      <c r="E13685" s="50">
        <v>38774.870000000003</v>
      </c>
      <c r="F13685"/>
    </row>
    <row r="13686" spans="1:6" ht="24.95" customHeight="1" x14ac:dyDescent="0.2">
      <c r="A13686" s="27">
        <v>705420</v>
      </c>
      <c r="B13686" s="27" t="s">
        <v>176</v>
      </c>
      <c r="C13686" s="28" t="s">
        <v>16702</v>
      </c>
      <c r="D13686" s="27" t="s">
        <v>26233</v>
      </c>
      <c r="E13686" s="50">
        <v>34998.449999999997</v>
      </c>
      <c r="F13686"/>
    </row>
    <row r="13687" spans="1:6" ht="24.95" customHeight="1" x14ac:dyDescent="0.2">
      <c r="A13687" s="27">
        <v>705423</v>
      </c>
      <c r="B13687" s="27" t="s">
        <v>176</v>
      </c>
      <c r="C13687" s="28" t="s">
        <v>16703</v>
      </c>
      <c r="D13687" s="27" t="s">
        <v>26233</v>
      </c>
      <c r="E13687" s="50">
        <v>44151.05</v>
      </c>
      <c r="F13687"/>
    </row>
    <row r="13688" spans="1:6" ht="24.95" customHeight="1" x14ac:dyDescent="0.2">
      <c r="A13688" s="27">
        <v>705422</v>
      </c>
      <c r="B13688" s="27" t="s">
        <v>176</v>
      </c>
      <c r="C13688" s="28" t="s">
        <v>16704</v>
      </c>
      <c r="D13688" s="27" t="s">
        <v>26233</v>
      </c>
      <c r="E13688" s="50">
        <v>39925.550000000003</v>
      </c>
      <c r="F13688"/>
    </row>
    <row r="13689" spans="1:6" ht="24.95" customHeight="1" x14ac:dyDescent="0.2">
      <c r="A13689" s="27">
        <v>705425</v>
      </c>
      <c r="B13689" s="27" t="s">
        <v>176</v>
      </c>
      <c r="C13689" s="28" t="s">
        <v>16705</v>
      </c>
      <c r="D13689" s="27" t="s">
        <v>26233</v>
      </c>
      <c r="E13689" s="50">
        <v>55940.08</v>
      </c>
      <c r="F13689"/>
    </row>
    <row r="13690" spans="1:6" ht="24.95" customHeight="1" x14ac:dyDescent="0.2">
      <c r="A13690" s="27">
        <v>705424</v>
      </c>
      <c r="B13690" s="27" t="s">
        <v>176</v>
      </c>
      <c r="C13690" s="28" t="s">
        <v>16706</v>
      </c>
      <c r="D13690" s="27" t="s">
        <v>26233</v>
      </c>
      <c r="E13690" s="50">
        <v>50755.31</v>
      </c>
      <c r="F13690"/>
    </row>
    <row r="13691" spans="1:6" ht="24.95" customHeight="1" x14ac:dyDescent="0.2">
      <c r="A13691" s="27">
        <v>705427</v>
      </c>
      <c r="B13691" s="27" t="s">
        <v>176</v>
      </c>
      <c r="C13691" s="28" t="s">
        <v>16707</v>
      </c>
      <c r="D13691" s="27" t="s">
        <v>26233</v>
      </c>
      <c r="E13691" s="50">
        <v>50898.75</v>
      </c>
      <c r="F13691"/>
    </row>
    <row r="13692" spans="1:6" ht="24.95" customHeight="1" x14ac:dyDescent="0.2">
      <c r="A13692" s="27">
        <v>705426</v>
      </c>
      <c r="B13692" s="27" t="s">
        <v>176</v>
      </c>
      <c r="C13692" s="28" t="s">
        <v>16708</v>
      </c>
      <c r="D13692" s="27" t="s">
        <v>26233</v>
      </c>
      <c r="E13692" s="50">
        <v>45466.58</v>
      </c>
      <c r="F13692"/>
    </row>
    <row r="13693" spans="1:6" ht="24.95" customHeight="1" x14ac:dyDescent="0.2">
      <c r="A13693" s="27">
        <v>705429</v>
      </c>
      <c r="B13693" s="27" t="s">
        <v>176</v>
      </c>
      <c r="C13693" s="28" t="s">
        <v>16709</v>
      </c>
      <c r="D13693" s="27" t="s">
        <v>26233</v>
      </c>
      <c r="E13693" s="50">
        <v>52700.4</v>
      </c>
      <c r="F13693"/>
    </row>
    <row r="13694" spans="1:6" ht="24.95" customHeight="1" x14ac:dyDescent="0.2">
      <c r="A13694" s="27">
        <v>705428</v>
      </c>
      <c r="B13694" s="27" t="s">
        <v>176</v>
      </c>
      <c r="C13694" s="28" t="s">
        <v>16710</v>
      </c>
      <c r="D13694" s="27" t="s">
        <v>26233</v>
      </c>
      <c r="E13694" s="50">
        <v>47351.56</v>
      </c>
      <c r="F13694"/>
    </row>
    <row r="13695" spans="1:6" ht="24.95" customHeight="1" x14ac:dyDescent="0.2">
      <c r="A13695" s="27">
        <v>705431</v>
      </c>
      <c r="B13695" s="27" t="s">
        <v>176</v>
      </c>
      <c r="C13695" s="28" t="s">
        <v>16711</v>
      </c>
      <c r="D13695" s="27" t="s">
        <v>26233</v>
      </c>
      <c r="E13695" s="50">
        <v>63534.05</v>
      </c>
      <c r="F13695"/>
    </row>
    <row r="13696" spans="1:6" ht="24.95" customHeight="1" x14ac:dyDescent="0.2">
      <c r="A13696" s="27">
        <v>705430</v>
      </c>
      <c r="B13696" s="27" t="s">
        <v>176</v>
      </c>
      <c r="C13696" s="28" t="s">
        <v>16712</v>
      </c>
      <c r="D13696" s="27" t="s">
        <v>26233</v>
      </c>
      <c r="E13696" s="50">
        <v>57564.92</v>
      </c>
      <c r="F13696"/>
    </row>
    <row r="13697" spans="1:6" ht="24.95" customHeight="1" x14ac:dyDescent="0.2">
      <c r="A13697" s="27">
        <v>705433</v>
      </c>
      <c r="B13697" s="27" t="s">
        <v>176</v>
      </c>
      <c r="C13697" s="28" t="s">
        <v>16713</v>
      </c>
      <c r="D13697" s="27" t="s">
        <v>26233</v>
      </c>
      <c r="E13697" s="50">
        <v>80610.570000000007</v>
      </c>
      <c r="F13697"/>
    </row>
    <row r="13698" spans="1:6" ht="24.95" customHeight="1" x14ac:dyDescent="0.2">
      <c r="A13698" s="27">
        <v>705432</v>
      </c>
      <c r="B13698" s="27" t="s">
        <v>176</v>
      </c>
      <c r="C13698" s="28" t="s">
        <v>16714</v>
      </c>
      <c r="D13698" s="27" t="s">
        <v>26233</v>
      </c>
      <c r="E13698" s="50">
        <v>73217.210000000006</v>
      </c>
      <c r="F13698"/>
    </row>
    <row r="13699" spans="1:6" ht="24.95" customHeight="1" x14ac:dyDescent="0.2">
      <c r="A13699" s="27">
        <v>705257</v>
      </c>
      <c r="B13699" s="27" t="s">
        <v>176</v>
      </c>
      <c r="C13699" s="28" t="s">
        <v>16715</v>
      </c>
      <c r="D13699" s="27" t="s">
        <v>2</v>
      </c>
      <c r="E13699" s="50">
        <v>3962.52</v>
      </c>
      <c r="F13699"/>
    </row>
    <row r="13700" spans="1:6" ht="24.95" customHeight="1" x14ac:dyDescent="0.2">
      <c r="A13700" s="27">
        <v>705256</v>
      </c>
      <c r="B13700" s="27" t="s">
        <v>176</v>
      </c>
      <c r="C13700" s="28" t="s">
        <v>16716</v>
      </c>
      <c r="D13700" s="27" t="s">
        <v>2</v>
      </c>
      <c r="E13700" s="50">
        <v>3623.62</v>
      </c>
      <c r="F13700"/>
    </row>
    <row r="13701" spans="1:6" ht="24.95" customHeight="1" x14ac:dyDescent="0.2">
      <c r="A13701" s="27">
        <v>705259</v>
      </c>
      <c r="B13701" s="27" t="s">
        <v>176</v>
      </c>
      <c r="C13701" s="28" t="s">
        <v>16717</v>
      </c>
      <c r="D13701" s="27" t="s">
        <v>2</v>
      </c>
      <c r="E13701" s="50">
        <v>3444.29</v>
      </c>
      <c r="F13701"/>
    </row>
    <row r="13702" spans="1:6" ht="24.95" customHeight="1" x14ac:dyDescent="0.2">
      <c r="A13702" s="27">
        <v>705258</v>
      </c>
      <c r="B13702" s="27" t="s">
        <v>176</v>
      </c>
      <c r="C13702" s="28" t="s">
        <v>16718</v>
      </c>
      <c r="D13702" s="27" t="s">
        <v>2</v>
      </c>
      <c r="E13702" s="50">
        <v>3105.38</v>
      </c>
      <c r="F13702"/>
    </row>
    <row r="13703" spans="1:6" ht="24.95" customHeight="1" x14ac:dyDescent="0.2">
      <c r="A13703" s="27">
        <v>705267</v>
      </c>
      <c r="B13703" s="27" t="s">
        <v>176</v>
      </c>
      <c r="C13703" s="28" t="s">
        <v>16719</v>
      </c>
      <c r="D13703" s="27" t="s">
        <v>2</v>
      </c>
      <c r="E13703" s="50">
        <v>4982.63</v>
      </c>
      <c r="F13703"/>
    </row>
    <row r="13704" spans="1:6" ht="24.95" customHeight="1" x14ac:dyDescent="0.2">
      <c r="A13704" s="27">
        <v>705266</v>
      </c>
      <c r="B13704" s="27" t="s">
        <v>176</v>
      </c>
      <c r="C13704" s="28" t="s">
        <v>16720</v>
      </c>
      <c r="D13704" s="27" t="s">
        <v>2</v>
      </c>
      <c r="E13704" s="50">
        <v>4533.91</v>
      </c>
      <c r="F13704"/>
    </row>
    <row r="13705" spans="1:6" ht="24.95" customHeight="1" x14ac:dyDescent="0.2">
      <c r="A13705" s="27">
        <v>705269</v>
      </c>
      <c r="B13705" s="27" t="s">
        <v>176</v>
      </c>
      <c r="C13705" s="28" t="s">
        <v>16721</v>
      </c>
      <c r="D13705" s="27" t="s">
        <v>2</v>
      </c>
      <c r="E13705" s="50">
        <v>5235.92</v>
      </c>
      <c r="F13705"/>
    </row>
    <row r="13706" spans="1:6" ht="24.95" customHeight="1" x14ac:dyDescent="0.2">
      <c r="A13706" s="27">
        <v>705268</v>
      </c>
      <c r="B13706" s="27" t="s">
        <v>176</v>
      </c>
      <c r="C13706" s="28" t="s">
        <v>16722</v>
      </c>
      <c r="D13706" s="27" t="s">
        <v>2</v>
      </c>
      <c r="E13706" s="50">
        <v>4787.1899999999996</v>
      </c>
      <c r="F13706"/>
    </row>
    <row r="13707" spans="1:6" ht="24.95" customHeight="1" x14ac:dyDescent="0.2">
      <c r="A13707" s="27">
        <v>705261</v>
      </c>
      <c r="B13707" s="27" t="s">
        <v>176</v>
      </c>
      <c r="C13707" s="28" t="s">
        <v>16723</v>
      </c>
      <c r="D13707" s="27" t="s">
        <v>2</v>
      </c>
      <c r="E13707" s="50">
        <v>3685.3</v>
      </c>
      <c r="F13707"/>
    </row>
    <row r="13708" spans="1:6" ht="24.95" customHeight="1" x14ac:dyDescent="0.2">
      <c r="A13708" s="27">
        <v>705260</v>
      </c>
      <c r="B13708" s="27" t="s">
        <v>176</v>
      </c>
      <c r="C13708" s="28" t="s">
        <v>16724</v>
      </c>
      <c r="D13708" s="27" t="s">
        <v>2</v>
      </c>
      <c r="E13708" s="50">
        <v>3346.39</v>
      </c>
      <c r="F13708"/>
    </row>
    <row r="13709" spans="1:6" ht="24.95" customHeight="1" x14ac:dyDescent="0.2">
      <c r="A13709" s="27">
        <v>705263</v>
      </c>
      <c r="B13709" s="27" t="s">
        <v>176</v>
      </c>
      <c r="C13709" s="28" t="s">
        <v>16725</v>
      </c>
      <c r="D13709" s="27" t="s">
        <v>2</v>
      </c>
      <c r="E13709" s="50">
        <v>4161.6400000000003</v>
      </c>
      <c r="F13709"/>
    </row>
    <row r="13710" spans="1:6" ht="24.95" customHeight="1" x14ac:dyDescent="0.2">
      <c r="A13710" s="27">
        <v>705262</v>
      </c>
      <c r="B13710" s="27" t="s">
        <v>176</v>
      </c>
      <c r="C13710" s="28" t="s">
        <v>16726</v>
      </c>
      <c r="D13710" s="27" t="s">
        <v>2</v>
      </c>
      <c r="E13710" s="50">
        <v>3822.73</v>
      </c>
      <c r="F13710"/>
    </row>
    <row r="13711" spans="1:6" ht="24.95" customHeight="1" x14ac:dyDescent="0.2">
      <c r="A13711" s="27">
        <v>705265</v>
      </c>
      <c r="B13711" s="27" t="s">
        <v>176</v>
      </c>
      <c r="C13711" s="28" t="s">
        <v>16727</v>
      </c>
      <c r="D13711" s="27" t="s">
        <v>2</v>
      </c>
      <c r="E13711" s="50">
        <v>4571.0600000000004</v>
      </c>
      <c r="F13711"/>
    </row>
    <row r="13712" spans="1:6" ht="24.95" customHeight="1" x14ac:dyDescent="0.2">
      <c r="A13712" s="27">
        <v>705264</v>
      </c>
      <c r="B13712" s="27" t="s">
        <v>176</v>
      </c>
      <c r="C13712" s="28" t="s">
        <v>16728</v>
      </c>
      <c r="D13712" s="27" t="s">
        <v>2</v>
      </c>
      <c r="E13712" s="50">
        <v>4232.1499999999996</v>
      </c>
      <c r="F13712"/>
    </row>
    <row r="13713" spans="1:6" ht="24.95" customHeight="1" x14ac:dyDescent="0.2">
      <c r="A13713" s="27">
        <v>705271</v>
      </c>
      <c r="B13713" s="27" t="s">
        <v>176</v>
      </c>
      <c r="C13713" s="28" t="s">
        <v>16729</v>
      </c>
      <c r="D13713" s="27" t="s">
        <v>2</v>
      </c>
      <c r="E13713" s="50">
        <v>5692.35</v>
      </c>
      <c r="F13713"/>
    </row>
    <row r="13714" spans="1:6" ht="24.95" customHeight="1" x14ac:dyDescent="0.2">
      <c r="A13714" s="27">
        <v>705270</v>
      </c>
      <c r="B13714" s="27" t="s">
        <v>176</v>
      </c>
      <c r="C13714" s="28" t="s">
        <v>16730</v>
      </c>
      <c r="D13714" s="27" t="s">
        <v>2</v>
      </c>
      <c r="E13714" s="50">
        <v>5254.12</v>
      </c>
      <c r="F13714"/>
    </row>
    <row r="13715" spans="1:6" ht="24.95" customHeight="1" x14ac:dyDescent="0.2">
      <c r="A13715" s="27">
        <v>705273</v>
      </c>
      <c r="B13715" s="27" t="s">
        <v>176</v>
      </c>
      <c r="C13715" s="28" t="s">
        <v>16731</v>
      </c>
      <c r="D13715" s="27" t="s">
        <v>2</v>
      </c>
      <c r="E13715" s="50">
        <v>5057.93</v>
      </c>
      <c r="F13715"/>
    </row>
    <row r="13716" spans="1:6" ht="24.95" customHeight="1" x14ac:dyDescent="0.2">
      <c r="A13716" s="27">
        <v>705272</v>
      </c>
      <c r="B13716" s="27" t="s">
        <v>176</v>
      </c>
      <c r="C13716" s="28" t="s">
        <v>16732</v>
      </c>
      <c r="D13716" s="27" t="s">
        <v>2</v>
      </c>
      <c r="E13716" s="50">
        <v>4619.7</v>
      </c>
      <c r="F13716"/>
    </row>
    <row r="13717" spans="1:6" ht="24.95" customHeight="1" x14ac:dyDescent="0.2">
      <c r="A13717" s="27">
        <v>705281</v>
      </c>
      <c r="B13717" s="27" t="s">
        <v>176</v>
      </c>
      <c r="C13717" s="28" t="s">
        <v>16733</v>
      </c>
      <c r="D13717" s="27" t="s">
        <v>2</v>
      </c>
      <c r="E13717" s="50">
        <v>7817.46</v>
      </c>
      <c r="F13717"/>
    </row>
    <row r="13718" spans="1:6" ht="24.95" customHeight="1" x14ac:dyDescent="0.2">
      <c r="A13718" s="27">
        <v>705280</v>
      </c>
      <c r="B13718" s="27" t="s">
        <v>176</v>
      </c>
      <c r="C13718" s="28" t="s">
        <v>16734</v>
      </c>
      <c r="D13718" s="27" t="s">
        <v>2</v>
      </c>
      <c r="E13718" s="50">
        <v>7110.67</v>
      </c>
      <c r="F13718"/>
    </row>
    <row r="13719" spans="1:6" ht="24.95" customHeight="1" x14ac:dyDescent="0.2">
      <c r="A13719" s="27">
        <v>705283</v>
      </c>
      <c r="B13719" s="27" t="s">
        <v>176</v>
      </c>
      <c r="C13719" s="28" t="s">
        <v>16735</v>
      </c>
      <c r="D13719" s="27" t="s">
        <v>2</v>
      </c>
      <c r="E13719" s="50">
        <v>8015.97</v>
      </c>
      <c r="F13719"/>
    </row>
    <row r="13720" spans="1:6" ht="24.95" customHeight="1" x14ac:dyDescent="0.2">
      <c r="A13720" s="27">
        <v>705282</v>
      </c>
      <c r="B13720" s="27" t="s">
        <v>176</v>
      </c>
      <c r="C13720" s="28" t="s">
        <v>16736</v>
      </c>
      <c r="D13720" s="27" t="s">
        <v>2</v>
      </c>
      <c r="E13720" s="50">
        <v>7309.18</v>
      </c>
      <c r="F13720"/>
    </row>
    <row r="13721" spans="1:6" ht="24.95" customHeight="1" x14ac:dyDescent="0.2">
      <c r="A13721" s="27">
        <v>705275</v>
      </c>
      <c r="B13721" s="27" t="s">
        <v>176</v>
      </c>
      <c r="C13721" s="28" t="s">
        <v>16737</v>
      </c>
      <c r="D13721" s="27" t="s">
        <v>2</v>
      </c>
      <c r="E13721" s="50">
        <v>5681.72</v>
      </c>
      <c r="F13721"/>
    </row>
    <row r="13722" spans="1:6" ht="24.95" customHeight="1" x14ac:dyDescent="0.2">
      <c r="A13722" s="27">
        <v>705274</v>
      </c>
      <c r="B13722" s="27" t="s">
        <v>176</v>
      </c>
      <c r="C13722" s="28" t="s">
        <v>16738</v>
      </c>
      <c r="D13722" s="27" t="s">
        <v>2</v>
      </c>
      <c r="E13722" s="50">
        <v>5243.49</v>
      </c>
      <c r="F13722"/>
    </row>
    <row r="13723" spans="1:6" ht="24.95" customHeight="1" x14ac:dyDescent="0.2">
      <c r="A13723" s="27">
        <v>705277</v>
      </c>
      <c r="B13723" s="27" t="s">
        <v>176</v>
      </c>
      <c r="C13723" s="28" t="s">
        <v>16739</v>
      </c>
      <c r="D13723" s="27" t="s">
        <v>2</v>
      </c>
      <c r="E13723" s="50">
        <v>6385.65</v>
      </c>
      <c r="F13723"/>
    </row>
    <row r="13724" spans="1:6" ht="24.95" customHeight="1" x14ac:dyDescent="0.2">
      <c r="A13724" s="27">
        <v>705276</v>
      </c>
      <c r="B13724" s="27" t="s">
        <v>176</v>
      </c>
      <c r="C13724" s="28" t="s">
        <v>16740</v>
      </c>
      <c r="D13724" s="27" t="s">
        <v>2</v>
      </c>
      <c r="E13724" s="50">
        <v>5812.36</v>
      </c>
      <c r="F13724"/>
    </row>
    <row r="13725" spans="1:6" ht="24.95" customHeight="1" x14ac:dyDescent="0.2">
      <c r="A13725" s="27">
        <v>705279</v>
      </c>
      <c r="B13725" s="27" t="s">
        <v>176</v>
      </c>
      <c r="C13725" s="28" t="s">
        <v>16741</v>
      </c>
      <c r="D13725" s="27" t="s">
        <v>2</v>
      </c>
      <c r="E13725" s="50">
        <v>7258.9</v>
      </c>
      <c r="F13725"/>
    </row>
    <row r="13726" spans="1:6" ht="24.95" customHeight="1" x14ac:dyDescent="0.2">
      <c r="A13726" s="27">
        <v>705278</v>
      </c>
      <c r="B13726" s="27" t="s">
        <v>176</v>
      </c>
      <c r="C13726" s="28" t="s">
        <v>16742</v>
      </c>
      <c r="D13726" s="27" t="s">
        <v>2</v>
      </c>
      <c r="E13726" s="50">
        <v>6685.61</v>
      </c>
      <c r="F13726"/>
    </row>
    <row r="13727" spans="1:6" ht="24.95" customHeight="1" x14ac:dyDescent="0.2">
      <c r="A13727" s="27">
        <v>705285</v>
      </c>
      <c r="B13727" s="27" t="s">
        <v>176</v>
      </c>
      <c r="C13727" s="28" t="s">
        <v>16743</v>
      </c>
      <c r="D13727" s="27" t="s">
        <v>2</v>
      </c>
      <c r="E13727" s="50">
        <v>7317.48</v>
      </c>
      <c r="F13727"/>
    </row>
    <row r="13728" spans="1:6" ht="24.95" customHeight="1" x14ac:dyDescent="0.2">
      <c r="A13728" s="27">
        <v>705284</v>
      </c>
      <c r="B13728" s="27" t="s">
        <v>176</v>
      </c>
      <c r="C13728" s="28" t="s">
        <v>16744</v>
      </c>
      <c r="D13728" s="27" t="s">
        <v>2</v>
      </c>
      <c r="E13728" s="50">
        <v>6766.56</v>
      </c>
      <c r="F13728"/>
    </row>
    <row r="13729" spans="1:6" ht="24.95" customHeight="1" x14ac:dyDescent="0.2">
      <c r="A13729" s="27">
        <v>705287</v>
      </c>
      <c r="B13729" s="27" t="s">
        <v>176</v>
      </c>
      <c r="C13729" s="28" t="s">
        <v>16745</v>
      </c>
      <c r="D13729" s="27" t="s">
        <v>2</v>
      </c>
      <c r="E13729" s="50">
        <v>6690.29</v>
      </c>
      <c r="F13729"/>
    </row>
    <row r="13730" spans="1:6" ht="24.95" customHeight="1" x14ac:dyDescent="0.2">
      <c r="A13730" s="27">
        <v>705286</v>
      </c>
      <c r="B13730" s="27" t="s">
        <v>176</v>
      </c>
      <c r="C13730" s="28" t="s">
        <v>16746</v>
      </c>
      <c r="D13730" s="27" t="s">
        <v>2</v>
      </c>
      <c r="E13730" s="50">
        <v>6139.37</v>
      </c>
      <c r="F13730"/>
    </row>
    <row r="13731" spans="1:6" ht="24.95" customHeight="1" x14ac:dyDescent="0.2">
      <c r="A13731" s="27">
        <v>705295</v>
      </c>
      <c r="B13731" s="27" t="s">
        <v>176</v>
      </c>
      <c r="C13731" s="28" t="s">
        <v>16747</v>
      </c>
      <c r="D13731" s="27" t="s">
        <v>2</v>
      </c>
      <c r="E13731" s="50">
        <v>10243.35</v>
      </c>
      <c r="F13731"/>
    </row>
    <row r="13732" spans="1:6" ht="24.95" customHeight="1" x14ac:dyDescent="0.2">
      <c r="A13732" s="27">
        <v>705294</v>
      </c>
      <c r="B13732" s="27" t="s">
        <v>176</v>
      </c>
      <c r="C13732" s="28" t="s">
        <v>16748</v>
      </c>
      <c r="D13732" s="27" t="s">
        <v>2</v>
      </c>
      <c r="E13732" s="50">
        <v>9392.69</v>
      </c>
      <c r="F13732"/>
    </row>
    <row r="13733" spans="1:6" ht="24.95" customHeight="1" x14ac:dyDescent="0.2">
      <c r="A13733" s="27">
        <v>705297</v>
      </c>
      <c r="B13733" s="27" t="s">
        <v>176</v>
      </c>
      <c r="C13733" s="28" t="s">
        <v>16749</v>
      </c>
      <c r="D13733" s="27" t="s">
        <v>2</v>
      </c>
      <c r="E13733" s="50">
        <v>11064.8</v>
      </c>
      <c r="F13733"/>
    </row>
    <row r="13734" spans="1:6" ht="24.95" customHeight="1" x14ac:dyDescent="0.2">
      <c r="A13734" s="27">
        <v>705296</v>
      </c>
      <c r="B13734" s="27" t="s">
        <v>176</v>
      </c>
      <c r="C13734" s="28" t="s">
        <v>16750</v>
      </c>
      <c r="D13734" s="27" t="s">
        <v>2</v>
      </c>
      <c r="E13734" s="50">
        <v>10214.129999999999</v>
      </c>
      <c r="F13734"/>
    </row>
    <row r="13735" spans="1:6" ht="24.95" customHeight="1" x14ac:dyDescent="0.2">
      <c r="A13735" s="27">
        <v>705289</v>
      </c>
      <c r="B13735" s="27" t="s">
        <v>176</v>
      </c>
      <c r="C13735" s="28" t="s">
        <v>16751</v>
      </c>
      <c r="D13735" s="27" t="s">
        <v>2</v>
      </c>
      <c r="E13735" s="50">
        <v>7552.32</v>
      </c>
      <c r="F13735"/>
    </row>
    <row r="13736" spans="1:6" ht="24.95" customHeight="1" x14ac:dyDescent="0.2">
      <c r="A13736" s="27">
        <v>705288</v>
      </c>
      <c r="B13736" s="27" t="s">
        <v>176</v>
      </c>
      <c r="C13736" s="28" t="s">
        <v>16752</v>
      </c>
      <c r="D13736" s="27" t="s">
        <v>2</v>
      </c>
      <c r="E13736" s="50">
        <v>6854.46</v>
      </c>
      <c r="F13736"/>
    </row>
    <row r="13737" spans="1:6" ht="24.95" customHeight="1" x14ac:dyDescent="0.2">
      <c r="A13737" s="27">
        <v>705291</v>
      </c>
      <c r="B13737" s="27" t="s">
        <v>176</v>
      </c>
      <c r="C13737" s="28" t="s">
        <v>16753</v>
      </c>
      <c r="D13737" s="27" t="s">
        <v>2</v>
      </c>
      <c r="E13737" s="50">
        <v>8603.4699999999993</v>
      </c>
      <c r="F13737"/>
    </row>
    <row r="13738" spans="1:6" ht="24.95" customHeight="1" x14ac:dyDescent="0.2">
      <c r="A13738" s="27">
        <v>705290</v>
      </c>
      <c r="B13738" s="27" t="s">
        <v>176</v>
      </c>
      <c r="C13738" s="28" t="s">
        <v>16754</v>
      </c>
      <c r="D13738" s="27" t="s">
        <v>2</v>
      </c>
      <c r="E13738" s="50">
        <v>7905.61</v>
      </c>
      <c r="F13738"/>
    </row>
    <row r="13739" spans="1:6" ht="24.95" customHeight="1" x14ac:dyDescent="0.2">
      <c r="A13739" s="27">
        <v>705293</v>
      </c>
      <c r="B13739" s="27" t="s">
        <v>176</v>
      </c>
      <c r="C13739" s="28" t="s">
        <v>16755</v>
      </c>
      <c r="D13739" s="27" t="s">
        <v>2</v>
      </c>
      <c r="E13739" s="50">
        <v>9277.31</v>
      </c>
      <c r="F13739"/>
    </row>
    <row r="13740" spans="1:6" ht="24.95" customHeight="1" x14ac:dyDescent="0.2">
      <c r="A13740" s="27">
        <v>705292</v>
      </c>
      <c r="B13740" s="27" t="s">
        <v>176</v>
      </c>
      <c r="C13740" s="28" t="s">
        <v>16756</v>
      </c>
      <c r="D13740" s="27" t="s">
        <v>2</v>
      </c>
      <c r="E13740" s="50">
        <v>8426.64</v>
      </c>
      <c r="F13740"/>
    </row>
    <row r="13741" spans="1:6" ht="24.95" customHeight="1" x14ac:dyDescent="0.2">
      <c r="A13741" s="27">
        <v>705299</v>
      </c>
      <c r="B13741" s="27" t="s">
        <v>176</v>
      </c>
      <c r="C13741" s="28" t="s">
        <v>16757</v>
      </c>
      <c r="D13741" s="27" t="s">
        <v>2</v>
      </c>
      <c r="E13741" s="50">
        <v>9396.81</v>
      </c>
      <c r="F13741"/>
    </row>
    <row r="13742" spans="1:6" ht="24.95" customHeight="1" x14ac:dyDescent="0.2">
      <c r="A13742" s="27">
        <v>705298</v>
      </c>
      <c r="B13742" s="27" t="s">
        <v>176</v>
      </c>
      <c r="C13742" s="28" t="s">
        <v>16758</v>
      </c>
      <c r="D13742" s="27" t="s">
        <v>2</v>
      </c>
      <c r="E13742" s="50">
        <v>8574.3799999999992</v>
      </c>
      <c r="F13742"/>
    </row>
    <row r="13743" spans="1:6" ht="24.95" customHeight="1" x14ac:dyDescent="0.2">
      <c r="A13743" s="27">
        <v>705301</v>
      </c>
      <c r="B13743" s="27" t="s">
        <v>176</v>
      </c>
      <c r="C13743" s="28" t="s">
        <v>16759</v>
      </c>
      <c r="D13743" s="27" t="s">
        <v>2</v>
      </c>
      <c r="E13743" s="50">
        <v>8799.34</v>
      </c>
      <c r="F13743"/>
    </row>
    <row r="13744" spans="1:6" ht="24.95" customHeight="1" x14ac:dyDescent="0.2">
      <c r="A13744" s="27">
        <v>705300</v>
      </c>
      <c r="B13744" s="27" t="s">
        <v>176</v>
      </c>
      <c r="C13744" s="28" t="s">
        <v>16760</v>
      </c>
      <c r="D13744" s="27" t="s">
        <v>2</v>
      </c>
      <c r="E13744" s="50">
        <v>7976.91</v>
      </c>
      <c r="F13744"/>
    </row>
    <row r="13745" spans="1:6" ht="24.95" customHeight="1" x14ac:dyDescent="0.2">
      <c r="A13745" s="27">
        <v>705309</v>
      </c>
      <c r="B13745" s="27" t="s">
        <v>176</v>
      </c>
      <c r="C13745" s="28" t="s">
        <v>16761</v>
      </c>
      <c r="D13745" s="27" t="s">
        <v>2</v>
      </c>
      <c r="E13745" s="50">
        <v>14209.6</v>
      </c>
      <c r="F13745"/>
    </row>
    <row r="13746" spans="1:6" ht="24.95" customHeight="1" x14ac:dyDescent="0.2">
      <c r="A13746" s="27">
        <v>705308</v>
      </c>
      <c r="B13746" s="27" t="s">
        <v>176</v>
      </c>
      <c r="C13746" s="28" t="s">
        <v>16762</v>
      </c>
      <c r="D13746" s="27" t="s">
        <v>2</v>
      </c>
      <c r="E13746" s="50">
        <v>12979.01</v>
      </c>
      <c r="F13746"/>
    </row>
    <row r="13747" spans="1:6" ht="24.95" customHeight="1" x14ac:dyDescent="0.2">
      <c r="A13747" s="27">
        <v>705311</v>
      </c>
      <c r="B13747" s="27" t="s">
        <v>176</v>
      </c>
      <c r="C13747" s="28" t="s">
        <v>16763</v>
      </c>
      <c r="D13747" s="27" t="s">
        <v>2</v>
      </c>
      <c r="E13747" s="50">
        <v>14115.73</v>
      </c>
      <c r="F13747"/>
    </row>
    <row r="13748" spans="1:6" ht="24.95" customHeight="1" x14ac:dyDescent="0.2">
      <c r="A13748" s="27">
        <v>705310</v>
      </c>
      <c r="B13748" s="27" t="s">
        <v>176</v>
      </c>
      <c r="C13748" s="28" t="s">
        <v>16764</v>
      </c>
      <c r="D13748" s="27" t="s">
        <v>2</v>
      </c>
      <c r="E13748" s="50">
        <v>12885.14</v>
      </c>
      <c r="F13748"/>
    </row>
    <row r="13749" spans="1:6" ht="24.95" customHeight="1" x14ac:dyDescent="0.2">
      <c r="A13749" s="27">
        <v>705303</v>
      </c>
      <c r="B13749" s="27" t="s">
        <v>176</v>
      </c>
      <c r="C13749" s="28" t="s">
        <v>16765</v>
      </c>
      <c r="D13749" s="27" t="s">
        <v>2</v>
      </c>
      <c r="E13749" s="50">
        <v>9461.19</v>
      </c>
      <c r="F13749"/>
    </row>
    <row r="13750" spans="1:6" ht="24.95" customHeight="1" x14ac:dyDescent="0.2">
      <c r="A13750" s="27">
        <v>705302</v>
      </c>
      <c r="B13750" s="27" t="s">
        <v>176</v>
      </c>
      <c r="C13750" s="28" t="s">
        <v>16766</v>
      </c>
      <c r="D13750" s="27" t="s">
        <v>2</v>
      </c>
      <c r="E13750" s="50">
        <v>8459.2199999999993</v>
      </c>
      <c r="F13750"/>
    </row>
    <row r="13751" spans="1:6" ht="24.95" customHeight="1" x14ac:dyDescent="0.2">
      <c r="A13751" s="27">
        <v>705305</v>
      </c>
      <c r="B13751" s="27" t="s">
        <v>176</v>
      </c>
      <c r="C13751" s="28" t="s">
        <v>16767</v>
      </c>
      <c r="D13751" s="27" t="s">
        <v>2</v>
      </c>
      <c r="E13751" s="50">
        <v>11533.08</v>
      </c>
      <c r="F13751"/>
    </row>
    <row r="13752" spans="1:6" ht="24.95" customHeight="1" x14ac:dyDescent="0.2">
      <c r="A13752" s="27">
        <v>705304</v>
      </c>
      <c r="B13752" s="27" t="s">
        <v>176</v>
      </c>
      <c r="C13752" s="28" t="s">
        <v>16768</v>
      </c>
      <c r="D13752" s="27" t="s">
        <v>2</v>
      </c>
      <c r="E13752" s="50">
        <v>10531.11</v>
      </c>
      <c r="F13752"/>
    </row>
    <row r="13753" spans="1:6" ht="24.95" customHeight="1" x14ac:dyDescent="0.2">
      <c r="A13753" s="27">
        <v>705307</v>
      </c>
      <c r="B13753" s="27" t="s">
        <v>176</v>
      </c>
      <c r="C13753" s="28" t="s">
        <v>16769</v>
      </c>
      <c r="D13753" s="27" t="s">
        <v>2</v>
      </c>
      <c r="E13753" s="50">
        <v>12717.18</v>
      </c>
      <c r="F13753"/>
    </row>
    <row r="13754" spans="1:6" ht="24.95" customHeight="1" x14ac:dyDescent="0.2">
      <c r="A13754" s="27">
        <v>705306</v>
      </c>
      <c r="B13754" s="27" t="s">
        <v>176</v>
      </c>
      <c r="C13754" s="28" t="s">
        <v>16770</v>
      </c>
      <c r="D13754" s="27" t="s">
        <v>2</v>
      </c>
      <c r="E13754" s="50">
        <v>11486.59</v>
      </c>
      <c r="F13754"/>
    </row>
    <row r="13755" spans="1:6" ht="24.95" customHeight="1" x14ac:dyDescent="0.2">
      <c r="A13755" s="27">
        <v>705169</v>
      </c>
      <c r="B13755" s="27" t="s">
        <v>176</v>
      </c>
      <c r="C13755" s="28" t="s">
        <v>16771</v>
      </c>
      <c r="D13755" s="27" t="s">
        <v>2</v>
      </c>
      <c r="E13755" s="50">
        <v>2377.79</v>
      </c>
      <c r="F13755"/>
    </row>
    <row r="13756" spans="1:6" ht="24.95" customHeight="1" x14ac:dyDescent="0.2">
      <c r="A13756" s="27">
        <v>705168</v>
      </c>
      <c r="B13756" s="27" t="s">
        <v>176</v>
      </c>
      <c r="C13756" s="28" t="s">
        <v>16772</v>
      </c>
      <c r="D13756" s="27" t="s">
        <v>2</v>
      </c>
      <c r="E13756" s="50">
        <v>2187.79</v>
      </c>
      <c r="F13756"/>
    </row>
    <row r="13757" spans="1:6" ht="24.95" customHeight="1" x14ac:dyDescent="0.2">
      <c r="A13757" s="27">
        <v>705171</v>
      </c>
      <c r="B13757" s="27" t="s">
        <v>176</v>
      </c>
      <c r="C13757" s="28" t="s">
        <v>16773</v>
      </c>
      <c r="D13757" s="27" t="s">
        <v>2</v>
      </c>
      <c r="E13757" s="50">
        <v>2102.42</v>
      </c>
      <c r="F13757"/>
    </row>
    <row r="13758" spans="1:6" ht="24.95" customHeight="1" x14ac:dyDescent="0.2">
      <c r="A13758" s="27">
        <v>705170</v>
      </c>
      <c r="B13758" s="27" t="s">
        <v>176</v>
      </c>
      <c r="C13758" s="28" t="s">
        <v>16774</v>
      </c>
      <c r="D13758" s="27" t="s">
        <v>2</v>
      </c>
      <c r="E13758" s="50">
        <v>1912.42</v>
      </c>
      <c r="F13758"/>
    </row>
    <row r="13759" spans="1:6" ht="24.95" customHeight="1" x14ac:dyDescent="0.2">
      <c r="A13759" s="27">
        <v>705179</v>
      </c>
      <c r="B13759" s="27" t="s">
        <v>176</v>
      </c>
      <c r="C13759" s="28" t="s">
        <v>16775</v>
      </c>
      <c r="D13759" s="27" t="s">
        <v>2</v>
      </c>
      <c r="E13759" s="50">
        <v>2990.04</v>
      </c>
      <c r="F13759"/>
    </row>
    <row r="13760" spans="1:6" ht="24.95" customHeight="1" x14ac:dyDescent="0.2">
      <c r="A13760" s="27">
        <v>705178</v>
      </c>
      <c r="B13760" s="27" t="s">
        <v>176</v>
      </c>
      <c r="C13760" s="28" t="s">
        <v>16776</v>
      </c>
      <c r="D13760" s="27" t="s">
        <v>2</v>
      </c>
      <c r="E13760" s="50">
        <v>2739.23</v>
      </c>
      <c r="F13760"/>
    </row>
    <row r="13761" spans="1:6" ht="24.95" customHeight="1" x14ac:dyDescent="0.2">
      <c r="A13761" s="27">
        <v>705181</v>
      </c>
      <c r="B13761" s="27" t="s">
        <v>176</v>
      </c>
      <c r="C13761" s="28" t="s">
        <v>16777</v>
      </c>
      <c r="D13761" s="27" t="s">
        <v>2</v>
      </c>
      <c r="E13761" s="50">
        <v>3125.2</v>
      </c>
      <c r="F13761"/>
    </row>
    <row r="13762" spans="1:6" ht="24.95" customHeight="1" x14ac:dyDescent="0.2">
      <c r="A13762" s="27">
        <v>705180</v>
      </c>
      <c r="B13762" s="27" t="s">
        <v>176</v>
      </c>
      <c r="C13762" s="28" t="s">
        <v>16778</v>
      </c>
      <c r="D13762" s="27" t="s">
        <v>2</v>
      </c>
      <c r="E13762" s="50">
        <v>2874.39</v>
      </c>
      <c r="F13762"/>
    </row>
    <row r="13763" spans="1:6" ht="24.95" customHeight="1" x14ac:dyDescent="0.2">
      <c r="A13763" s="27">
        <v>705173</v>
      </c>
      <c r="B13763" s="27" t="s">
        <v>176</v>
      </c>
      <c r="C13763" s="28" t="s">
        <v>16779</v>
      </c>
      <c r="D13763" s="27" t="s">
        <v>2</v>
      </c>
      <c r="E13763" s="50">
        <v>2294.4699999999998</v>
      </c>
      <c r="F13763"/>
    </row>
    <row r="13764" spans="1:6" ht="24.95" customHeight="1" x14ac:dyDescent="0.2">
      <c r="A13764" s="27">
        <v>705172</v>
      </c>
      <c r="B13764" s="27" t="s">
        <v>176</v>
      </c>
      <c r="C13764" s="28" t="s">
        <v>16780</v>
      </c>
      <c r="D13764" s="27" t="s">
        <v>2</v>
      </c>
      <c r="E13764" s="50">
        <v>2104.4699999999998</v>
      </c>
      <c r="F13764"/>
    </row>
    <row r="13765" spans="1:6" ht="24.95" customHeight="1" x14ac:dyDescent="0.2">
      <c r="A13765" s="27">
        <v>705175</v>
      </c>
      <c r="B13765" s="27" t="s">
        <v>176</v>
      </c>
      <c r="C13765" s="28" t="s">
        <v>16781</v>
      </c>
      <c r="D13765" s="27" t="s">
        <v>2</v>
      </c>
      <c r="E13765" s="50">
        <v>2559.0100000000002</v>
      </c>
      <c r="F13765"/>
    </row>
    <row r="13766" spans="1:6" ht="24.95" customHeight="1" x14ac:dyDescent="0.2">
      <c r="A13766" s="27">
        <v>705174</v>
      </c>
      <c r="B13766" s="27" t="s">
        <v>176</v>
      </c>
      <c r="C13766" s="28" t="s">
        <v>16782</v>
      </c>
      <c r="D13766" s="27" t="s">
        <v>2</v>
      </c>
      <c r="E13766" s="50">
        <v>2369.02</v>
      </c>
      <c r="F13766"/>
    </row>
    <row r="13767" spans="1:6" ht="24.95" customHeight="1" x14ac:dyDescent="0.2">
      <c r="A13767" s="27">
        <v>705177</v>
      </c>
      <c r="B13767" s="27" t="s">
        <v>176</v>
      </c>
      <c r="C13767" s="28" t="s">
        <v>16783</v>
      </c>
      <c r="D13767" s="27" t="s">
        <v>2</v>
      </c>
      <c r="E13767" s="50">
        <v>2877.97</v>
      </c>
      <c r="F13767"/>
    </row>
    <row r="13768" spans="1:6" ht="24.95" customHeight="1" x14ac:dyDescent="0.2">
      <c r="A13768" s="27">
        <v>705176</v>
      </c>
      <c r="B13768" s="27" t="s">
        <v>176</v>
      </c>
      <c r="C13768" s="28" t="s">
        <v>16784</v>
      </c>
      <c r="D13768" s="27" t="s">
        <v>2</v>
      </c>
      <c r="E13768" s="50">
        <v>2627.17</v>
      </c>
      <c r="F13768"/>
    </row>
    <row r="13769" spans="1:6" ht="24.95" customHeight="1" x14ac:dyDescent="0.2">
      <c r="A13769" s="27">
        <v>705183</v>
      </c>
      <c r="B13769" s="27" t="s">
        <v>176</v>
      </c>
      <c r="C13769" s="28" t="s">
        <v>16785</v>
      </c>
      <c r="D13769" s="27" t="s">
        <v>2</v>
      </c>
      <c r="E13769" s="50">
        <v>3320.49</v>
      </c>
      <c r="F13769"/>
    </row>
    <row r="13770" spans="1:6" ht="24.95" customHeight="1" x14ac:dyDescent="0.2">
      <c r="A13770" s="27">
        <v>705182</v>
      </c>
      <c r="B13770" s="27" t="s">
        <v>176</v>
      </c>
      <c r="C13770" s="28" t="s">
        <v>16786</v>
      </c>
      <c r="D13770" s="27" t="s">
        <v>2</v>
      </c>
      <c r="E13770" s="50">
        <v>3076.28</v>
      </c>
      <c r="F13770"/>
    </row>
    <row r="13771" spans="1:6" ht="24.95" customHeight="1" x14ac:dyDescent="0.2">
      <c r="A13771" s="27">
        <v>705185</v>
      </c>
      <c r="B13771" s="27" t="s">
        <v>176</v>
      </c>
      <c r="C13771" s="28" t="s">
        <v>16787</v>
      </c>
      <c r="D13771" s="27" t="s">
        <v>2</v>
      </c>
      <c r="E13771" s="50">
        <v>3001.32</v>
      </c>
      <c r="F13771"/>
    </row>
    <row r="13772" spans="1:6" ht="24.95" customHeight="1" x14ac:dyDescent="0.2">
      <c r="A13772" s="27">
        <v>705184</v>
      </c>
      <c r="B13772" s="27" t="s">
        <v>176</v>
      </c>
      <c r="C13772" s="28" t="s">
        <v>16788</v>
      </c>
      <c r="D13772" s="27" t="s">
        <v>2</v>
      </c>
      <c r="E13772" s="50">
        <v>2757.12</v>
      </c>
      <c r="F13772"/>
    </row>
    <row r="13773" spans="1:6" ht="24.95" customHeight="1" x14ac:dyDescent="0.2">
      <c r="A13773" s="27">
        <v>705193</v>
      </c>
      <c r="B13773" s="27" t="s">
        <v>176</v>
      </c>
      <c r="C13773" s="28" t="s">
        <v>16789</v>
      </c>
      <c r="D13773" s="27" t="s">
        <v>2</v>
      </c>
      <c r="E13773" s="50">
        <v>4554.6000000000004</v>
      </c>
      <c r="F13773"/>
    </row>
    <row r="13774" spans="1:6" ht="24.95" customHeight="1" x14ac:dyDescent="0.2">
      <c r="A13774" s="27">
        <v>705192</v>
      </c>
      <c r="B13774" s="27" t="s">
        <v>176</v>
      </c>
      <c r="C13774" s="28" t="s">
        <v>16790</v>
      </c>
      <c r="D13774" s="27" t="s">
        <v>2</v>
      </c>
      <c r="E13774" s="50">
        <v>4160.5600000000004</v>
      </c>
      <c r="F13774"/>
    </row>
    <row r="13775" spans="1:6" ht="24.95" customHeight="1" x14ac:dyDescent="0.2">
      <c r="A13775" s="27">
        <v>705195</v>
      </c>
      <c r="B13775" s="27" t="s">
        <v>176</v>
      </c>
      <c r="C13775" s="28" t="s">
        <v>16791</v>
      </c>
      <c r="D13775" s="27" t="s">
        <v>2</v>
      </c>
      <c r="E13775" s="50">
        <v>4878.59</v>
      </c>
      <c r="F13775"/>
    </row>
    <row r="13776" spans="1:6" ht="24.95" customHeight="1" x14ac:dyDescent="0.2">
      <c r="A13776" s="27">
        <v>705194</v>
      </c>
      <c r="B13776" s="27" t="s">
        <v>176</v>
      </c>
      <c r="C13776" s="28" t="s">
        <v>16792</v>
      </c>
      <c r="D13776" s="27" t="s">
        <v>2</v>
      </c>
      <c r="E13776" s="50">
        <v>4484.55</v>
      </c>
      <c r="F13776"/>
    </row>
    <row r="13777" spans="1:6" ht="24.95" customHeight="1" x14ac:dyDescent="0.2">
      <c r="A13777" s="27">
        <v>705187</v>
      </c>
      <c r="B13777" s="27" t="s">
        <v>176</v>
      </c>
      <c r="C13777" s="28" t="s">
        <v>16793</v>
      </c>
      <c r="D13777" s="27" t="s">
        <v>2</v>
      </c>
      <c r="E13777" s="50">
        <v>3403.58</v>
      </c>
      <c r="F13777"/>
    </row>
    <row r="13778" spans="1:6" ht="24.95" customHeight="1" x14ac:dyDescent="0.2">
      <c r="A13778" s="27">
        <v>705186</v>
      </c>
      <c r="B13778" s="27" t="s">
        <v>176</v>
      </c>
      <c r="C13778" s="28" t="s">
        <v>16794</v>
      </c>
      <c r="D13778" s="27" t="s">
        <v>2</v>
      </c>
      <c r="E13778" s="50">
        <v>3083.71</v>
      </c>
      <c r="F13778"/>
    </row>
    <row r="13779" spans="1:6" ht="24.95" customHeight="1" x14ac:dyDescent="0.2">
      <c r="A13779" s="27">
        <v>705189</v>
      </c>
      <c r="B13779" s="27" t="s">
        <v>176</v>
      </c>
      <c r="C13779" s="28" t="s">
        <v>16795</v>
      </c>
      <c r="D13779" s="27" t="s">
        <v>2</v>
      </c>
      <c r="E13779" s="50">
        <v>3824.52</v>
      </c>
      <c r="F13779"/>
    </row>
    <row r="13780" spans="1:6" ht="24.95" customHeight="1" x14ac:dyDescent="0.2">
      <c r="A13780" s="27">
        <v>705188</v>
      </c>
      <c r="B13780" s="27" t="s">
        <v>176</v>
      </c>
      <c r="C13780" s="28" t="s">
        <v>16796</v>
      </c>
      <c r="D13780" s="27" t="s">
        <v>2</v>
      </c>
      <c r="E13780" s="50">
        <v>3504.65</v>
      </c>
      <c r="F13780"/>
    </row>
    <row r="13781" spans="1:6" ht="24.95" customHeight="1" x14ac:dyDescent="0.2">
      <c r="A13781" s="27">
        <v>705191</v>
      </c>
      <c r="B13781" s="27" t="s">
        <v>176</v>
      </c>
      <c r="C13781" s="28" t="s">
        <v>16797</v>
      </c>
      <c r="D13781" s="27" t="s">
        <v>2</v>
      </c>
      <c r="E13781" s="50">
        <v>4187.29</v>
      </c>
      <c r="F13781"/>
    </row>
    <row r="13782" spans="1:6" ht="24.95" customHeight="1" x14ac:dyDescent="0.2">
      <c r="A13782" s="27">
        <v>705190</v>
      </c>
      <c r="B13782" s="27" t="s">
        <v>176</v>
      </c>
      <c r="C13782" s="28" t="s">
        <v>16798</v>
      </c>
      <c r="D13782" s="27" t="s">
        <v>2</v>
      </c>
      <c r="E13782" s="50">
        <v>3793.25</v>
      </c>
      <c r="F13782"/>
    </row>
    <row r="13783" spans="1:6" ht="24.95" customHeight="1" x14ac:dyDescent="0.2">
      <c r="A13783" s="27">
        <v>705197</v>
      </c>
      <c r="B13783" s="27" t="s">
        <v>176</v>
      </c>
      <c r="C13783" s="28" t="s">
        <v>16799</v>
      </c>
      <c r="D13783" s="27" t="s">
        <v>2</v>
      </c>
      <c r="E13783" s="50">
        <v>4522.82</v>
      </c>
      <c r="F13783"/>
    </row>
    <row r="13784" spans="1:6" ht="24.95" customHeight="1" x14ac:dyDescent="0.2">
      <c r="A13784" s="27">
        <v>705196</v>
      </c>
      <c r="B13784" s="27" t="s">
        <v>176</v>
      </c>
      <c r="C13784" s="28" t="s">
        <v>16800</v>
      </c>
      <c r="D13784" s="27" t="s">
        <v>2</v>
      </c>
      <c r="E13784" s="50">
        <v>4132.59</v>
      </c>
      <c r="F13784"/>
    </row>
    <row r="13785" spans="1:6" ht="24.95" customHeight="1" x14ac:dyDescent="0.2">
      <c r="A13785" s="27">
        <v>705199</v>
      </c>
      <c r="B13785" s="27" t="s">
        <v>176</v>
      </c>
      <c r="C13785" s="28" t="s">
        <v>16801</v>
      </c>
      <c r="D13785" s="27" t="s">
        <v>2</v>
      </c>
      <c r="E13785" s="50">
        <v>4281.37</v>
      </c>
      <c r="F13785"/>
    </row>
    <row r="13786" spans="1:6" ht="24.95" customHeight="1" x14ac:dyDescent="0.2">
      <c r="A13786" s="27">
        <v>705198</v>
      </c>
      <c r="B13786" s="27" t="s">
        <v>176</v>
      </c>
      <c r="C13786" s="28" t="s">
        <v>16802</v>
      </c>
      <c r="D13786" s="27" t="s">
        <v>2</v>
      </c>
      <c r="E13786" s="50">
        <v>3891.14</v>
      </c>
      <c r="F13786"/>
    </row>
    <row r="13787" spans="1:6" ht="24.95" customHeight="1" x14ac:dyDescent="0.2">
      <c r="A13787" s="27">
        <v>705207</v>
      </c>
      <c r="B13787" s="27" t="s">
        <v>176</v>
      </c>
      <c r="C13787" s="28" t="s">
        <v>16803</v>
      </c>
      <c r="D13787" s="27" t="s">
        <v>2</v>
      </c>
      <c r="E13787" s="50">
        <v>6439.92</v>
      </c>
      <c r="F13787"/>
    </row>
    <row r="13788" spans="1:6" ht="24.95" customHeight="1" x14ac:dyDescent="0.2">
      <c r="A13788" s="27">
        <v>705206</v>
      </c>
      <c r="B13788" s="27" t="s">
        <v>176</v>
      </c>
      <c r="C13788" s="28" t="s">
        <v>16804</v>
      </c>
      <c r="D13788" s="27" t="s">
        <v>2</v>
      </c>
      <c r="E13788" s="50">
        <v>5858.28</v>
      </c>
      <c r="F13788"/>
    </row>
    <row r="13789" spans="1:6" ht="24.95" customHeight="1" x14ac:dyDescent="0.2">
      <c r="A13789" s="27">
        <v>705209</v>
      </c>
      <c r="B13789" s="27" t="s">
        <v>176</v>
      </c>
      <c r="C13789" s="28" t="s">
        <v>16805</v>
      </c>
      <c r="D13789" s="27" t="s">
        <v>2</v>
      </c>
      <c r="E13789" s="50">
        <v>7304.83</v>
      </c>
      <c r="F13789"/>
    </row>
    <row r="13790" spans="1:6" ht="24.95" customHeight="1" x14ac:dyDescent="0.2">
      <c r="A13790" s="27">
        <v>705208</v>
      </c>
      <c r="B13790" s="27" t="s">
        <v>176</v>
      </c>
      <c r="C13790" s="28" t="s">
        <v>16806</v>
      </c>
      <c r="D13790" s="27" t="s">
        <v>2</v>
      </c>
      <c r="E13790" s="50">
        <v>6626.73</v>
      </c>
      <c r="F13790"/>
    </row>
    <row r="13791" spans="1:6" ht="24.95" customHeight="1" x14ac:dyDescent="0.2">
      <c r="A13791" s="27">
        <v>705201</v>
      </c>
      <c r="B13791" s="27" t="s">
        <v>176</v>
      </c>
      <c r="C13791" s="28" t="s">
        <v>16807</v>
      </c>
      <c r="D13791" s="27" t="s">
        <v>2</v>
      </c>
      <c r="E13791" s="50">
        <v>4915.97</v>
      </c>
      <c r="F13791"/>
    </row>
    <row r="13792" spans="1:6" ht="24.95" customHeight="1" x14ac:dyDescent="0.2">
      <c r="A13792" s="27">
        <v>705200</v>
      </c>
      <c r="B13792" s="27" t="s">
        <v>176</v>
      </c>
      <c r="C13792" s="28" t="s">
        <v>16808</v>
      </c>
      <c r="D13792" s="27" t="s">
        <v>2</v>
      </c>
      <c r="E13792" s="50">
        <v>4525.74</v>
      </c>
      <c r="F13792"/>
    </row>
    <row r="13793" spans="1:6" ht="24.95" customHeight="1" x14ac:dyDescent="0.2">
      <c r="A13793" s="27">
        <v>705203</v>
      </c>
      <c r="B13793" s="27" t="s">
        <v>176</v>
      </c>
      <c r="C13793" s="28" t="s">
        <v>16809</v>
      </c>
      <c r="D13793" s="27" t="s">
        <v>2</v>
      </c>
      <c r="E13793" s="50">
        <v>5398.92</v>
      </c>
      <c r="F13793"/>
    </row>
    <row r="13794" spans="1:6" ht="24.95" customHeight="1" x14ac:dyDescent="0.2">
      <c r="A13794" s="27">
        <v>705202</v>
      </c>
      <c r="B13794" s="27" t="s">
        <v>176</v>
      </c>
      <c r="C13794" s="28" t="s">
        <v>16810</v>
      </c>
      <c r="D13794" s="27" t="s">
        <v>2</v>
      </c>
      <c r="E13794" s="50">
        <v>4919.67</v>
      </c>
      <c r="F13794"/>
    </row>
    <row r="13795" spans="1:6" ht="24.95" customHeight="1" x14ac:dyDescent="0.2">
      <c r="A13795" s="27">
        <v>705205</v>
      </c>
      <c r="B13795" s="27" t="s">
        <v>176</v>
      </c>
      <c r="C13795" s="28" t="s">
        <v>16811</v>
      </c>
      <c r="D13795" s="27" t="s">
        <v>2</v>
      </c>
      <c r="E13795" s="50">
        <v>5907.5</v>
      </c>
      <c r="F13795"/>
    </row>
    <row r="13796" spans="1:6" ht="24.95" customHeight="1" x14ac:dyDescent="0.2">
      <c r="A13796" s="27">
        <v>705204</v>
      </c>
      <c r="B13796" s="27" t="s">
        <v>176</v>
      </c>
      <c r="C13796" s="28" t="s">
        <v>16812</v>
      </c>
      <c r="D13796" s="27" t="s">
        <v>2</v>
      </c>
      <c r="E13796" s="50">
        <v>5428.25</v>
      </c>
      <c r="F13796"/>
    </row>
    <row r="13797" spans="1:6" ht="24.95" customHeight="1" x14ac:dyDescent="0.2">
      <c r="A13797" s="27">
        <v>705211</v>
      </c>
      <c r="B13797" s="27" t="s">
        <v>176</v>
      </c>
      <c r="C13797" s="28" t="s">
        <v>16813</v>
      </c>
      <c r="D13797" s="27" t="s">
        <v>2</v>
      </c>
      <c r="E13797" s="50">
        <v>5769.14</v>
      </c>
      <c r="F13797"/>
    </row>
    <row r="13798" spans="1:6" ht="24.95" customHeight="1" x14ac:dyDescent="0.2">
      <c r="A13798" s="27">
        <v>705210</v>
      </c>
      <c r="B13798" s="27" t="s">
        <v>176</v>
      </c>
      <c r="C13798" s="28" t="s">
        <v>16814</v>
      </c>
      <c r="D13798" s="27" t="s">
        <v>2</v>
      </c>
      <c r="E13798" s="50">
        <v>5205.9799999999996</v>
      </c>
      <c r="F13798"/>
    </row>
    <row r="13799" spans="1:6" ht="24.95" customHeight="1" x14ac:dyDescent="0.2">
      <c r="A13799" s="27">
        <v>705213</v>
      </c>
      <c r="B13799" s="27" t="s">
        <v>176</v>
      </c>
      <c r="C13799" s="28" t="s">
        <v>16815</v>
      </c>
      <c r="D13799" s="27" t="s">
        <v>2</v>
      </c>
      <c r="E13799" s="50">
        <v>5696.5</v>
      </c>
      <c r="F13799"/>
    </row>
    <row r="13800" spans="1:6" ht="24.95" customHeight="1" x14ac:dyDescent="0.2">
      <c r="A13800" s="27">
        <v>705212</v>
      </c>
      <c r="B13800" s="27" t="s">
        <v>176</v>
      </c>
      <c r="C13800" s="28" t="s">
        <v>16816</v>
      </c>
      <c r="D13800" s="27" t="s">
        <v>2</v>
      </c>
      <c r="E13800" s="50">
        <v>5133.34</v>
      </c>
      <c r="F13800"/>
    </row>
    <row r="13801" spans="1:6" ht="24.95" customHeight="1" x14ac:dyDescent="0.2">
      <c r="A13801" s="27">
        <v>705221</v>
      </c>
      <c r="B13801" s="27" t="s">
        <v>176</v>
      </c>
      <c r="C13801" s="28" t="s">
        <v>16817</v>
      </c>
      <c r="D13801" s="27" t="s">
        <v>2</v>
      </c>
      <c r="E13801" s="50">
        <v>8853.9500000000007</v>
      </c>
      <c r="F13801"/>
    </row>
    <row r="13802" spans="1:6" ht="24.95" customHeight="1" x14ac:dyDescent="0.2">
      <c r="A13802" s="27">
        <v>705220</v>
      </c>
      <c r="B13802" s="27" t="s">
        <v>176</v>
      </c>
      <c r="C13802" s="28" t="s">
        <v>16818</v>
      </c>
      <c r="D13802" s="27" t="s">
        <v>2</v>
      </c>
      <c r="E13802" s="50">
        <v>8062.25</v>
      </c>
      <c r="F13802"/>
    </row>
    <row r="13803" spans="1:6" ht="24.95" customHeight="1" x14ac:dyDescent="0.2">
      <c r="A13803" s="27">
        <v>705223</v>
      </c>
      <c r="B13803" s="27" t="s">
        <v>176</v>
      </c>
      <c r="C13803" s="28" t="s">
        <v>16819</v>
      </c>
      <c r="D13803" s="27" t="s">
        <v>2</v>
      </c>
      <c r="E13803" s="50">
        <v>9562.3799999999992</v>
      </c>
      <c r="F13803"/>
    </row>
    <row r="13804" spans="1:6" ht="24.95" customHeight="1" x14ac:dyDescent="0.2">
      <c r="A13804" s="27">
        <v>705222</v>
      </c>
      <c r="B13804" s="27" t="s">
        <v>176</v>
      </c>
      <c r="C13804" s="28" t="s">
        <v>16820</v>
      </c>
      <c r="D13804" s="27" t="s">
        <v>2</v>
      </c>
      <c r="E13804" s="50">
        <v>8650.4599999999991</v>
      </c>
      <c r="F13804"/>
    </row>
    <row r="13805" spans="1:6" ht="24.95" customHeight="1" x14ac:dyDescent="0.2">
      <c r="A13805" s="27">
        <v>705215</v>
      </c>
      <c r="B13805" s="27" t="s">
        <v>176</v>
      </c>
      <c r="C13805" s="28" t="s">
        <v>16821</v>
      </c>
      <c r="D13805" s="27" t="s">
        <v>2</v>
      </c>
      <c r="E13805" s="50">
        <v>6745.08</v>
      </c>
      <c r="F13805"/>
    </row>
    <row r="13806" spans="1:6" ht="24.95" customHeight="1" x14ac:dyDescent="0.2">
      <c r="A13806" s="27">
        <v>705214</v>
      </c>
      <c r="B13806" s="27" t="s">
        <v>176</v>
      </c>
      <c r="C13806" s="28" t="s">
        <v>16822</v>
      </c>
      <c r="D13806" s="27" t="s">
        <v>2</v>
      </c>
      <c r="E13806" s="50">
        <v>6063.2</v>
      </c>
      <c r="F13806"/>
    </row>
    <row r="13807" spans="1:6" ht="24.95" customHeight="1" x14ac:dyDescent="0.2">
      <c r="A13807" s="27">
        <v>705217</v>
      </c>
      <c r="B13807" s="27" t="s">
        <v>176</v>
      </c>
      <c r="C13807" s="28" t="s">
        <v>16823</v>
      </c>
      <c r="D13807" s="27" t="s">
        <v>2</v>
      </c>
      <c r="E13807" s="50">
        <v>7495.93</v>
      </c>
      <c r="F13807"/>
    </row>
    <row r="13808" spans="1:6" ht="24.95" customHeight="1" x14ac:dyDescent="0.2">
      <c r="A13808" s="27">
        <v>705216</v>
      </c>
      <c r="B13808" s="27" t="s">
        <v>176</v>
      </c>
      <c r="C13808" s="28" t="s">
        <v>16824</v>
      </c>
      <c r="D13808" s="27" t="s">
        <v>2</v>
      </c>
      <c r="E13808" s="50">
        <v>6814.05</v>
      </c>
      <c r="F13808"/>
    </row>
    <row r="13809" spans="1:6" ht="24.95" customHeight="1" x14ac:dyDescent="0.2">
      <c r="A13809" s="27">
        <v>705219</v>
      </c>
      <c r="B13809" s="27" t="s">
        <v>176</v>
      </c>
      <c r="C13809" s="28" t="s">
        <v>16825</v>
      </c>
      <c r="D13809" s="27" t="s">
        <v>2</v>
      </c>
      <c r="E13809" s="50">
        <v>8158.64</v>
      </c>
      <c r="F13809"/>
    </row>
    <row r="13810" spans="1:6" ht="24.95" customHeight="1" x14ac:dyDescent="0.2">
      <c r="A13810" s="27">
        <v>705218</v>
      </c>
      <c r="B13810" s="27" t="s">
        <v>176</v>
      </c>
      <c r="C13810" s="28" t="s">
        <v>16826</v>
      </c>
      <c r="D13810" s="27" t="s">
        <v>2</v>
      </c>
      <c r="E13810" s="50">
        <v>7366.94</v>
      </c>
      <c r="F13810"/>
    </row>
    <row r="13811" spans="1:6" ht="24.95" customHeight="1" x14ac:dyDescent="0.2">
      <c r="A13811" s="27">
        <v>705346</v>
      </c>
      <c r="B13811" s="27" t="s">
        <v>176</v>
      </c>
      <c r="C13811" s="28" t="s">
        <v>16827</v>
      </c>
      <c r="D13811" s="27" t="s">
        <v>2</v>
      </c>
      <c r="E13811" s="50">
        <v>5445.19</v>
      </c>
      <c r="F13811"/>
    </row>
    <row r="13812" spans="1:6" ht="24.95" customHeight="1" x14ac:dyDescent="0.2">
      <c r="A13812" s="27">
        <v>705345</v>
      </c>
      <c r="B13812" s="27" t="s">
        <v>176</v>
      </c>
      <c r="C13812" s="28" t="s">
        <v>16828</v>
      </c>
      <c r="D13812" s="27" t="s">
        <v>2</v>
      </c>
      <c r="E13812" s="50">
        <v>4957.47</v>
      </c>
      <c r="F13812"/>
    </row>
    <row r="13813" spans="1:6" ht="24.95" customHeight="1" x14ac:dyDescent="0.2">
      <c r="A13813" s="27">
        <v>705348</v>
      </c>
      <c r="B13813" s="27" t="s">
        <v>176</v>
      </c>
      <c r="C13813" s="28" t="s">
        <v>16829</v>
      </c>
      <c r="D13813" s="27" t="s">
        <v>2</v>
      </c>
      <c r="E13813" s="50">
        <v>4887.03</v>
      </c>
      <c r="F13813"/>
    </row>
    <row r="13814" spans="1:6" ht="24.95" customHeight="1" x14ac:dyDescent="0.2">
      <c r="A13814" s="27">
        <v>705347</v>
      </c>
      <c r="B13814" s="27" t="s">
        <v>176</v>
      </c>
      <c r="C13814" s="28" t="s">
        <v>16830</v>
      </c>
      <c r="D13814" s="27" t="s">
        <v>2</v>
      </c>
      <c r="E13814" s="50">
        <v>4399.3100000000004</v>
      </c>
      <c r="F13814"/>
    </row>
    <row r="13815" spans="1:6" ht="24.95" customHeight="1" x14ac:dyDescent="0.2">
      <c r="A13815" s="27">
        <v>705356</v>
      </c>
      <c r="B13815" s="27" t="s">
        <v>176</v>
      </c>
      <c r="C13815" s="28" t="s">
        <v>16831</v>
      </c>
      <c r="D13815" s="27" t="s">
        <v>2</v>
      </c>
      <c r="E13815" s="50">
        <v>7255.14</v>
      </c>
      <c r="F13815"/>
    </row>
    <row r="13816" spans="1:6" ht="24.95" customHeight="1" x14ac:dyDescent="0.2">
      <c r="A13816" s="27">
        <v>705355</v>
      </c>
      <c r="B13816" s="27" t="s">
        <v>176</v>
      </c>
      <c r="C13816" s="28" t="s">
        <v>16832</v>
      </c>
      <c r="D13816" s="27" t="s">
        <v>2</v>
      </c>
      <c r="E13816" s="50">
        <v>6605.7</v>
      </c>
      <c r="F13816"/>
    </row>
    <row r="13817" spans="1:6" ht="24.95" customHeight="1" x14ac:dyDescent="0.2">
      <c r="A13817" s="27">
        <v>705358</v>
      </c>
      <c r="B13817" s="27" t="s">
        <v>176</v>
      </c>
      <c r="C13817" s="28" t="s">
        <v>16833</v>
      </c>
      <c r="D13817" s="27" t="s">
        <v>2</v>
      </c>
      <c r="E13817" s="50">
        <v>7368.3</v>
      </c>
      <c r="F13817"/>
    </row>
    <row r="13818" spans="1:6" ht="24.95" customHeight="1" x14ac:dyDescent="0.2">
      <c r="A13818" s="27">
        <v>705357</v>
      </c>
      <c r="B13818" s="27" t="s">
        <v>176</v>
      </c>
      <c r="C13818" s="28" t="s">
        <v>16834</v>
      </c>
      <c r="D13818" s="27" t="s">
        <v>2</v>
      </c>
      <c r="E13818" s="50">
        <v>6718.86</v>
      </c>
      <c r="F13818"/>
    </row>
    <row r="13819" spans="1:6" ht="24.95" customHeight="1" x14ac:dyDescent="0.2">
      <c r="A13819" s="27">
        <v>705350</v>
      </c>
      <c r="B13819" s="27" t="s">
        <v>176</v>
      </c>
      <c r="C13819" s="28" t="s">
        <v>16835</v>
      </c>
      <c r="D13819" s="27" t="s">
        <v>2</v>
      </c>
      <c r="E13819" s="50">
        <v>5343.23</v>
      </c>
      <c r="F13819"/>
    </row>
    <row r="13820" spans="1:6" ht="24.95" customHeight="1" x14ac:dyDescent="0.2">
      <c r="A13820" s="27">
        <v>705349</v>
      </c>
      <c r="B13820" s="27" t="s">
        <v>176</v>
      </c>
      <c r="C13820" s="28" t="s">
        <v>16836</v>
      </c>
      <c r="D13820" s="27" t="s">
        <v>2</v>
      </c>
      <c r="E13820" s="50">
        <v>4855.51</v>
      </c>
      <c r="F13820"/>
    </row>
    <row r="13821" spans="1:6" ht="24.95" customHeight="1" x14ac:dyDescent="0.2">
      <c r="A13821" s="27">
        <v>705352</v>
      </c>
      <c r="B13821" s="27" t="s">
        <v>176</v>
      </c>
      <c r="C13821" s="28" t="s">
        <v>16837</v>
      </c>
      <c r="D13821" s="27" t="s">
        <v>2</v>
      </c>
      <c r="E13821" s="50">
        <v>5732.87</v>
      </c>
      <c r="F13821"/>
    </row>
    <row r="13822" spans="1:6" ht="24.95" customHeight="1" x14ac:dyDescent="0.2">
      <c r="A13822" s="27">
        <v>705351</v>
      </c>
      <c r="B13822" s="27" t="s">
        <v>176</v>
      </c>
      <c r="C13822" s="28" t="s">
        <v>16838</v>
      </c>
      <c r="D13822" s="27" t="s">
        <v>2</v>
      </c>
      <c r="E13822" s="50">
        <v>5245.15</v>
      </c>
      <c r="F13822"/>
    </row>
    <row r="13823" spans="1:6" ht="24.95" customHeight="1" x14ac:dyDescent="0.2">
      <c r="A13823" s="27">
        <v>705354</v>
      </c>
      <c r="B13823" s="27" t="s">
        <v>176</v>
      </c>
      <c r="C13823" s="28" t="s">
        <v>16839</v>
      </c>
      <c r="D13823" s="27" t="s">
        <v>2</v>
      </c>
      <c r="E13823" s="50">
        <v>6321.87</v>
      </c>
      <c r="F13823"/>
    </row>
    <row r="13824" spans="1:6" ht="24.95" customHeight="1" x14ac:dyDescent="0.2">
      <c r="A13824" s="27">
        <v>705353</v>
      </c>
      <c r="B13824" s="27" t="s">
        <v>176</v>
      </c>
      <c r="C13824" s="28" t="s">
        <v>16840</v>
      </c>
      <c r="D13824" s="27" t="s">
        <v>2</v>
      </c>
      <c r="E13824" s="50">
        <v>5834.14</v>
      </c>
      <c r="F13824"/>
    </row>
    <row r="13825" spans="1:6" ht="24.95" customHeight="1" x14ac:dyDescent="0.2">
      <c r="A13825" s="27">
        <v>705360</v>
      </c>
      <c r="B13825" s="27" t="s">
        <v>176</v>
      </c>
      <c r="C13825" s="28" t="s">
        <v>16841</v>
      </c>
      <c r="D13825" s="27" t="s">
        <v>2</v>
      </c>
      <c r="E13825" s="50">
        <v>7828.22</v>
      </c>
      <c r="F13825"/>
    </row>
    <row r="13826" spans="1:6" ht="24.95" customHeight="1" x14ac:dyDescent="0.2">
      <c r="A13826" s="27">
        <v>705359</v>
      </c>
      <c r="B13826" s="27" t="s">
        <v>176</v>
      </c>
      <c r="C13826" s="28" t="s">
        <v>16842</v>
      </c>
      <c r="D13826" s="27" t="s">
        <v>2</v>
      </c>
      <c r="E13826" s="50">
        <v>7198.85</v>
      </c>
      <c r="F13826"/>
    </row>
    <row r="13827" spans="1:6" ht="24.95" customHeight="1" x14ac:dyDescent="0.2">
      <c r="A13827" s="27">
        <v>705362</v>
      </c>
      <c r="B13827" s="27" t="s">
        <v>176</v>
      </c>
      <c r="C13827" s="28" t="s">
        <v>16843</v>
      </c>
      <c r="D13827" s="27" t="s">
        <v>2</v>
      </c>
      <c r="E13827" s="50">
        <v>7107.96</v>
      </c>
      <c r="F13827"/>
    </row>
    <row r="13828" spans="1:6" ht="24.95" customHeight="1" x14ac:dyDescent="0.2">
      <c r="A13828" s="27">
        <v>705361</v>
      </c>
      <c r="B13828" s="27" t="s">
        <v>176</v>
      </c>
      <c r="C13828" s="28" t="s">
        <v>16844</v>
      </c>
      <c r="D13828" s="27" t="s">
        <v>2</v>
      </c>
      <c r="E13828" s="50">
        <v>6478.6</v>
      </c>
      <c r="F13828"/>
    </row>
    <row r="13829" spans="1:6" ht="24.95" customHeight="1" x14ac:dyDescent="0.2">
      <c r="A13829" s="27">
        <v>705370</v>
      </c>
      <c r="B13829" s="27" t="s">
        <v>176</v>
      </c>
      <c r="C13829" s="28" t="s">
        <v>16845</v>
      </c>
      <c r="D13829" s="27" t="s">
        <v>2</v>
      </c>
      <c r="E13829" s="50">
        <v>10637.95</v>
      </c>
      <c r="F13829"/>
    </row>
    <row r="13830" spans="1:6" ht="24.95" customHeight="1" x14ac:dyDescent="0.2">
      <c r="A13830" s="27">
        <v>705369</v>
      </c>
      <c r="B13830" s="27" t="s">
        <v>176</v>
      </c>
      <c r="C13830" s="28" t="s">
        <v>16846</v>
      </c>
      <c r="D13830" s="27" t="s">
        <v>2</v>
      </c>
      <c r="E13830" s="50">
        <v>9631.69</v>
      </c>
      <c r="F13830"/>
    </row>
    <row r="13831" spans="1:6" ht="24.95" customHeight="1" x14ac:dyDescent="0.2">
      <c r="A13831" s="27">
        <v>705372</v>
      </c>
      <c r="B13831" s="27" t="s">
        <v>176</v>
      </c>
      <c r="C13831" s="28" t="s">
        <v>16847</v>
      </c>
      <c r="D13831" s="27" t="s">
        <v>2</v>
      </c>
      <c r="E13831" s="50">
        <v>11343.28</v>
      </c>
      <c r="F13831"/>
    </row>
    <row r="13832" spans="1:6" ht="24.95" customHeight="1" x14ac:dyDescent="0.2">
      <c r="A13832" s="27">
        <v>705371</v>
      </c>
      <c r="B13832" s="27" t="s">
        <v>176</v>
      </c>
      <c r="C13832" s="28" t="s">
        <v>16848</v>
      </c>
      <c r="D13832" s="27" t="s">
        <v>2</v>
      </c>
      <c r="E13832" s="50">
        <v>10337.01</v>
      </c>
      <c r="F13832"/>
    </row>
    <row r="13833" spans="1:6" ht="24.95" customHeight="1" x14ac:dyDescent="0.2">
      <c r="A13833" s="27">
        <v>705364</v>
      </c>
      <c r="B13833" s="27" t="s">
        <v>176</v>
      </c>
      <c r="C13833" s="28" t="s">
        <v>16849</v>
      </c>
      <c r="D13833" s="27" t="s">
        <v>2</v>
      </c>
      <c r="E13833" s="50">
        <v>8071.34</v>
      </c>
      <c r="F13833"/>
    </row>
    <row r="13834" spans="1:6" ht="24.95" customHeight="1" x14ac:dyDescent="0.2">
      <c r="A13834" s="27">
        <v>705363</v>
      </c>
      <c r="B13834" s="27" t="s">
        <v>176</v>
      </c>
      <c r="C13834" s="28" t="s">
        <v>16850</v>
      </c>
      <c r="D13834" s="27" t="s">
        <v>2</v>
      </c>
      <c r="E13834" s="50">
        <v>7441.97</v>
      </c>
      <c r="F13834"/>
    </row>
    <row r="13835" spans="1:6" ht="24.95" customHeight="1" x14ac:dyDescent="0.2">
      <c r="A13835" s="27">
        <v>705366</v>
      </c>
      <c r="B13835" s="27" t="s">
        <v>176</v>
      </c>
      <c r="C13835" s="28" t="s">
        <v>16851</v>
      </c>
      <c r="D13835" s="27" t="s">
        <v>2</v>
      </c>
      <c r="E13835" s="50">
        <v>8807.6299999999992</v>
      </c>
      <c r="F13835"/>
    </row>
    <row r="13836" spans="1:6" ht="24.95" customHeight="1" x14ac:dyDescent="0.2">
      <c r="A13836" s="27">
        <v>705365</v>
      </c>
      <c r="B13836" s="27" t="s">
        <v>176</v>
      </c>
      <c r="C13836" s="28" t="s">
        <v>16852</v>
      </c>
      <c r="D13836" s="27" t="s">
        <v>2</v>
      </c>
      <c r="E13836" s="50">
        <v>7979.42</v>
      </c>
      <c r="F13836"/>
    </row>
    <row r="13837" spans="1:6" ht="24.95" customHeight="1" x14ac:dyDescent="0.2">
      <c r="A13837" s="27">
        <v>705368</v>
      </c>
      <c r="B13837" s="27" t="s">
        <v>176</v>
      </c>
      <c r="C13837" s="28" t="s">
        <v>16853</v>
      </c>
      <c r="D13837" s="27" t="s">
        <v>2</v>
      </c>
      <c r="E13837" s="50">
        <v>9897.23</v>
      </c>
      <c r="F13837"/>
    </row>
    <row r="13838" spans="1:6" ht="24.95" customHeight="1" x14ac:dyDescent="0.2">
      <c r="A13838" s="27">
        <v>705367</v>
      </c>
      <c r="B13838" s="27" t="s">
        <v>176</v>
      </c>
      <c r="C13838" s="28" t="s">
        <v>16854</v>
      </c>
      <c r="D13838" s="27" t="s">
        <v>2</v>
      </c>
      <c r="E13838" s="50">
        <v>9069.02</v>
      </c>
      <c r="F13838"/>
    </row>
    <row r="13839" spans="1:6" ht="24.95" customHeight="1" x14ac:dyDescent="0.2">
      <c r="A13839" s="27">
        <v>705374</v>
      </c>
      <c r="B13839" s="27" t="s">
        <v>176</v>
      </c>
      <c r="C13839" s="28" t="s">
        <v>16855</v>
      </c>
      <c r="D13839" s="27" t="s">
        <v>2</v>
      </c>
      <c r="E13839" s="50">
        <v>10339.31</v>
      </c>
      <c r="F13839"/>
    </row>
    <row r="13840" spans="1:6" ht="24.95" customHeight="1" x14ac:dyDescent="0.2">
      <c r="A13840" s="27">
        <v>705373</v>
      </c>
      <c r="B13840" s="27" t="s">
        <v>176</v>
      </c>
      <c r="C13840" s="28" t="s">
        <v>16856</v>
      </c>
      <c r="D13840" s="27" t="s">
        <v>2</v>
      </c>
      <c r="E13840" s="50">
        <v>9540.26</v>
      </c>
      <c r="F13840"/>
    </row>
    <row r="13841" spans="1:6" ht="24.95" customHeight="1" x14ac:dyDescent="0.2">
      <c r="A13841" s="27">
        <v>705376</v>
      </c>
      <c r="B13841" s="27" t="s">
        <v>176</v>
      </c>
      <c r="C13841" s="28" t="s">
        <v>16857</v>
      </c>
      <c r="D13841" s="27" t="s">
        <v>2</v>
      </c>
      <c r="E13841" s="50">
        <v>9245.31</v>
      </c>
      <c r="F13841"/>
    </row>
    <row r="13842" spans="1:6" ht="24.95" customHeight="1" x14ac:dyDescent="0.2">
      <c r="A13842" s="27">
        <v>705375</v>
      </c>
      <c r="B13842" s="27" t="s">
        <v>176</v>
      </c>
      <c r="C13842" s="28" t="s">
        <v>16858</v>
      </c>
      <c r="D13842" s="27" t="s">
        <v>2</v>
      </c>
      <c r="E13842" s="50">
        <v>8446.25</v>
      </c>
      <c r="F13842"/>
    </row>
    <row r="13843" spans="1:6" ht="24.95" customHeight="1" x14ac:dyDescent="0.2">
      <c r="A13843" s="27">
        <v>705384</v>
      </c>
      <c r="B13843" s="27" t="s">
        <v>176</v>
      </c>
      <c r="C13843" s="28" t="s">
        <v>16859</v>
      </c>
      <c r="D13843" s="27" t="s">
        <v>2</v>
      </c>
      <c r="E13843" s="50">
        <v>14088.76</v>
      </c>
      <c r="F13843"/>
    </row>
    <row r="13844" spans="1:6" ht="24.95" customHeight="1" x14ac:dyDescent="0.2">
      <c r="A13844" s="27">
        <v>705383</v>
      </c>
      <c r="B13844" s="27" t="s">
        <v>176</v>
      </c>
      <c r="C13844" s="28" t="s">
        <v>16860</v>
      </c>
      <c r="D13844" s="27" t="s">
        <v>2</v>
      </c>
      <c r="E13844" s="50">
        <v>12865.28</v>
      </c>
      <c r="F13844"/>
    </row>
    <row r="13845" spans="1:6" ht="24.95" customHeight="1" x14ac:dyDescent="0.2">
      <c r="A13845" s="27">
        <v>705386</v>
      </c>
      <c r="B13845" s="27" t="s">
        <v>176</v>
      </c>
      <c r="C13845" s="28" t="s">
        <v>16861</v>
      </c>
      <c r="D13845" s="27" t="s">
        <v>2</v>
      </c>
      <c r="E13845" s="50">
        <v>15208.63</v>
      </c>
      <c r="F13845"/>
    </row>
    <row r="13846" spans="1:6" ht="24.95" customHeight="1" x14ac:dyDescent="0.2">
      <c r="A13846" s="27">
        <v>705385</v>
      </c>
      <c r="B13846" s="27" t="s">
        <v>176</v>
      </c>
      <c r="C13846" s="28" t="s">
        <v>16862</v>
      </c>
      <c r="D13846" s="27" t="s">
        <v>2</v>
      </c>
      <c r="E13846" s="50">
        <v>13985.16</v>
      </c>
      <c r="F13846"/>
    </row>
    <row r="13847" spans="1:6" ht="24.95" customHeight="1" x14ac:dyDescent="0.2">
      <c r="A13847" s="27">
        <v>705378</v>
      </c>
      <c r="B13847" s="27" t="s">
        <v>176</v>
      </c>
      <c r="C13847" s="28" t="s">
        <v>16863</v>
      </c>
      <c r="D13847" s="27" t="s">
        <v>2</v>
      </c>
      <c r="E13847" s="50">
        <v>10505.98</v>
      </c>
      <c r="F13847"/>
    </row>
    <row r="13848" spans="1:6" ht="24.95" customHeight="1" x14ac:dyDescent="0.2">
      <c r="A13848" s="27">
        <v>705377</v>
      </c>
      <c r="B13848" s="27" t="s">
        <v>176</v>
      </c>
      <c r="C13848" s="28" t="s">
        <v>16864</v>
      </c>
      <c r="D13848" s="27" t="s">
        <v>2</v>
      </c>
      <c r="E13848" s="50">
        <v>9497.68</v>
      </c>
      <c r="F13848"/>
    </row>
    <row r="13849" spans="1:6" ht="24.95" customHeight="1" x14ac:dyDescent="0.2">
      <c r="A13849" s="27">
        <v>705380</v>
      </c>
      <c r="B13849" s="27" t="s">
        <v>176</v>
      </c>
      <c r="C13849" s="28" t="s">
        <v>16865</v>
      </c>
      <c r="D13849" s="27" t="s">
        <v>2</v>
      </c>
      <c r="E13849" s="50">
        <v>11950.5</v>
      </c>
      <c r="F13849"/>
    </row>
    <row r="13850" spans="1:6" ht="24.95" customHeight="1" x14ac:dyDescent="0.2">
      <c r="A13850" s="27">
        <v>705379</v>
      </c>
      <c r="B13850" s="27" t="s">
        <v>176</v>
      </c>
      <c r="C13850" s="28" t="s">
        <v>16866</v>
      </c>
      <c r="D13850" s="27" t="s">
        <v>2</v>
      </c>
      <c r="E13850" s="50">
        <v>10942.21</v>
      </c>
      <c r="F13850"/>
    </row>
    <row r="13851" spans="1:6" ht="24.95" customHeight="1" x14ac:dyDescent="0.2">
      <c r="A13851" s="27">
        <v>705382</v>
      </c>
      <c r="B13851" s="27" t="s">
        <v>176</v>
      </c>
      <c r="C13851" s="28" t="s">
        <v>16867</v>
      </c>
      <c r="D13851" s="27" t="s">
        <v>2</v>
      </c>
      <c r="E13851" s="50">
        <v>13158.99</v>
      </c>
      <c r="F13851"/>
    </row>
    <row r="13852" spans="1:6" ht="24.95" customHeight="1" x14ac:dyDescent="0.2">
      <c r="A13852" s="27">
        <v>705381</v>
      </c>
      <c r="B13852" s="27" t="s">
        <v>176</v>
      </c>
      <c r="C13852" s="28" t="s">
        <v>16868</v>
      </c>
      <c r="D13852" s="27" t="s">
        <v>2</v>
      </c>
      <c r="E13852" s="50">
        <v>11935.52</v>
      </c>
      <c r="F13852"/>
    </row>
    <row r="13853" spans="1:6" ht="24.95" customHeight="1" x14ac:dyDescent="0.2">
      <c r="A13853" s="27">
        <v>705388</v>
      </c>
      <c r="B13853" s="27" t="s">
        <v>176</v>
      </c>
      <c r="C13853" s="28" t="s">
        <v>16869</v>
      </c>
      <c r="D13853" s="27" t="s">
        <v>2</v>
      </c>
      <c r="E13853" s="50">
        <v>12963.55</v>
      </c>
      <c r="F13853"/>
    </row>
    <row r="13854" spans="1:6" ht="24.95" customHeight="1" x14ac:dyDescent="0.2">
      <c r="A13854" s="27">
        <v>705387</v>
      </c>
      <c r="B13854" s="27" t="s">
        <v>176</v>
      </c>
      <c r="C13854" s="28" t="s">
        <v>16870</v>
      </c>
      <c r="D13854" s="27" t="s">
        <v>2</v>
      </c>
      <c r="E13854" s="50">
        <v>11776.49</v>
      </c>
      <c r="F13854"/>
    </row>
    <row r="13855" spans="1:6" ht="24.95" customHeight="1" x14ac:dyDescent="0.2">
      <c r="A13855" s="27">
        <v>705390</v>
      </c>
      <c r="B13855" s="27" t="s">
        <v>176</v>
      </c>
      <c r="C13855" s="28" t="s">
        <v>16871</v>
      </c>
      <c r="D13855" s="27" t="s">
        <v>2</v>
      </c>
      <c r="E13855" s="50">
        <v>12189.63</v>
      </c>
      <c r="F13855"/>
    </row>
    <row r="13856" spans="1:6" ht="24.95" customHeight="1" x14ac:dyDescent="0.2">
      <c r="A13856" s="27">
        <v>705389</v>
      </c>
      <c r="B13856" s="27" t="s">
        <v>176</v>
      </c>
      <c r="C13856" s="28" t="s">
        <v>16872</v>
      </c>
      <c r="D13856" s="27" t="s">
        <v>2</v>
      </c>
      <c r="E13856" s="50">
        <v>11002.57</v>
      </c>
      <c r="F13856"/>
    </row>
    <row r="13857" spans="1:6" ht="24.95" customHeight="1" x14ac:dyDescent="0.2">
      <c r="A13857" s="27">
        <v>705399</v>
      </c>
      <c r="B13857" s="27" t="s">
        <v>176</v>
      </c>
      <c r="C13857" s="28" t="s">
        <v>16873</v>
      </c>
      <c r="D13857" s="27" t="s">
        <v>2</v>
      </c>
      <c r="E13857" s="50">
        <v>18878.37</v>
      </c>
      <c r="F13857"/>
    </row>
    <row r="13858" spans="1:6" ht="24.95" customHeight="1" x14ac:dyDescent="0.2">
      <c r="A13858" s="27">
        <v>705398</v>
      </c>
      <c r="B13858" s="27" t="s">
        <v>176</v>
      </c>
      <c r="C13858" s="28" t="s">
        <v>16874</v>
      </c>
      <c r="D13858" s="27" t="s">
        <v>2</v>
      </c>
      <c r="E13858" s="50">
        <v>17097.59</v>
      </c>
      <c r="F13858"/>
    </row>
    <row r="13859" spans="1:6" ht="24.95" customHeight="1" x14ac:dyDescent="0.2">
      <c r="A13859" s="27">
        <v>705401</v>
      </c>
      <c r="B13859" s="27" t="s">
        <v>176</v>
      </c>
      <c r="C13859" s="28" t="s">
        <v>16875</v>
      </c>
      <c r="D13859" s="27" t="s">
        <v>2</v>
      </c>
      <c r="E13859" s="50">
        <v>20394.990000000002</v>
      </c>
      <c r="F13859"/>
    </row>
    <row r="13860" spans="1:6" ht="24.95" customHeight="1" x14ac:dyDescent="0.2">
      <c r="A13860" s="27">
        <v>705400</v>
      </c>
      <c r="B13860" s="27" t="s">
        <v>176</v>
      </c>
      <c r="C13860" s="28" t="s">
        <v>16876</v>
      </c>
      <c r="D13860" s="27" t="s">
        <v>2</v>
      </c>
      <c r="E13860" s="50">
        <v>18614.21</v>
      </c>
      <c r="F13860"/>
    </row>
    <row r="13861" spans="1:6" ht="24.95" customHeight="1" x14ac:dyDescent="0.2">
      <c r="A13861" s="27">
        <v>705392</v>
      </c>
      <c r="B13861" s="27" t="s">
        <v>176</v>
      </c>
      <c r="C13861" s="28" t="s">
        <v>16877</v>
      </c>
      <c r="D13861" s="27" t="s">
        <v>2</v>
      </c>
      <c r="E13861" s="50">
        <v>13908.94</v>
      </c>
      <c r="F13861"/>
    </row>
    <row r="13862" spans="1:6" ht="24.95" customHeight="1" x14ac:dyDescent="0.2">
      <c r="A13862" s="27">
        <v>705391</v>
      </c>
      <c r="B13862" s="27" t="s">
        <v>176</v>
      </c>
      <c r="C13862" s="28" t="s">
        <v>16878</v>
      </c>
      <c r="D13862" s="27" t="s">
        <v>2</v>
      </c>
      <c r="E13862" s="50">
        <v>12469.57</v>
      </c>
      <c r="F13862"/>
    </row>
    <row r="13863" spans="1:6" ht="24.95" customHeight="1" x14ac:dyDescent="0.2">
      <c r="A13863" s="27">
        <v>705395</v>
      </c>
      <c r="B13863" s="27" t="s">
        <v>176</v>
      </c>
      <c r="C13863" s="28" t="s">
        <v>16879</v>
      </c>
      <c r="D13863" s="27" t="s">
        <v>2</v>
      </c>
      <c r="E13863" s="50">
        <v>15920.88</v>
      </c>
      <c r="F13863"/>
    </row>
    <row r="13864" spans="1:6" ht="24.95" customHeight="1" x14ac:dyDescent="0.2">
      <c r="A13864" s="27">
        <v>705394</v>
      </c>
      <c r="B13864" s="27" t="s">
        <v>176</v>
      </c>
      <c r="C13864" s="28" t="s">
        <v>16880</v>
      </c>
      <c r="D13864" s="27" t="s">
        <v>2</v>
      </c>
      <c r="E13864" s="50">
        <v>14481.51</v>
      </c>
      <c r="F13864"/>
    </row>
    <row r="13865" spans="1:6" ht="24.95" customHeight="1" x14ac:dyDescent="0.2">
      <c r="A13865" s="27">
        <v>705397</v>
      </c>
      <c r="B13865" s="27" t="s">
        <v>176</v>
      </c>
      <c r="C13865" s="28" t="s">
        <v>16881</v>
      </c>
      <c r="D13865" s="27" t="s">
        <v>2</v>
      </c>
      <c r="E13865" s="50">
        <v>17430.490000000002</v>
      </c>
      <c r="F13865"/>
    </row>
    <row r="13866" spans="1:6" ht="24.95" customHeight="1" x14ac:dyDescent="0.2">
      <c r="A13866" s="27">
        <v>705396</v>
      </c>
      <c r="B13866" s="27" t="s">
        <v>176</v>
      </c>
      <c r="C13866" s="28" t="s">
        <v>16882</v>
      </c>
      <c r="D13866" s="27" t="s">
        <v>2</v>
      </c>
      <c r="E13866" s="50">
        <v>15649.71</v>
      </c>
      <c r="F13866"/>
    </row>
    <row r="13867" spans="1:6" ht="24.95" customHeight="1" x14ac:dyDescent="0.2">
      <c r="A13867" s="27">
        <v>804213</v>
      </c>
      <c r="B13867" s="27" t="s">
        <v>176</v>
      </c>
      <c r="C13867" s="28" t="s">
        <v>16883</v>
      </c>
      <c r="D13867" s="27" t="s">
        <v>26233</v>
      </c>
      <c r="E13867" s="50">
        <v>1492.7</v>
      </c>
      <c r="F13867"/>
    </row>
    <row r="13868" spans="1:6" ht="24.95" customHeight="1" x14ac:dyDescent="0.2">
      <c r="A13868" s="27">
        <v>804212</v>
      </c>
      <c r="B13868" s="27" t="s">
        <v>176</v>
      </c>
      <c r="C13868" s="28" t="s">
        <v>16884</v>
      </c>
      <c r="D13868" s="27" t="s">
        <v>26233</v>
      </c>
      <c r="E13868" s="50">
        <v>1202.07</v>
      </c>
      <c r="F13868"/>
    </row>
    <row r="13869" spans="1:6" ht="24.95" customHeight="1" x14ac:dyDescent="0.2">
      <c r="A13869" s="27">
        <v>804217</v>
      </c>
      <c r="B13869" s="27" t="s">
        <v>176</v>
      </c>
      <c r="C13869" s="28" t="s">
        <v>16885</v>
      </c>
      <c r="D13869" s="27" t="s">
        <v>26233</v>
      </c>
      <c r="E13869" s="50">
        <v>1501.27</v>
      </c>
      <c r="F13869"/>
    </row>
    <row r="13870" spans="1:6" ht="24.95" customHeight="1" x14ac:dyDescent="0.2">
      <c r="A13870" s="27">
        <v>804216</v>
      </c>
      <c r="B13870" s="27" t="s">
        <v>176</v>
      </c>
      <c r="C13870" s="28" t="s">
        <v>16886</v>
      </c>
      <c r="D13870" s="27" t="s">
        <v>26233</v>
      </c>
      <c r="E13870" s="50">
        <v>1210.04</v>
      </c>
      <c r="F13870"/>
    </row>
    <row r="13871" spans="1:6" ht="24.95" customHeight="1" x14ac:dyDescent="0.2">
      <c r="A13871" s="27">
        <v>804219</v>
      </c>
      <c r="B13871" s="27" t="s">
        <v>176</v>
      </c>
      <c r="C13871" s="28" t="s">
        <v>16887</v>
      </c>
      <c r="D13871" s="27" t="s">
        <v>26233</v>
      </c>
      <c r="E13871" s="50">
        <v>1512.1</v>
      </c>
      <c r="F13871"/>
    </row>
    <row r="13872" spans="1:6" ht="24.95" customHeight="1" x14ac:dyDescent="0.2">
      <c r="A13872" s="27">
        <v>804218</v>
      </c>
      <c r="B13872" s="27" t="s">
        <v>176</v>
      </c>
      <c r="C13872" s="28" t="s">
        <v>16888</v>
      </c>
      <c r="D13872" s="27" t="s">
        <v>26233</v>
      </c>
      <c r="E13872" s="50">
        <v>1220.28</v>
      </c>
      <c r="F13872"/>
    </row>
    <row r="13873" spans="1:6" ht="24.95" customHeight="1" x14ac:dyDescent="0.2">
      <c r="A13873" s="27">
        <v>804221</v>
      </c>
      <c r="B13873" s="27" t="s">
        <v>176</v>
      </c>
      <c r="C13873" s="28" t="s">
        <v>16889</v>
      </c>
      <c r="D13873" s="27" t="s">
        <v>26233</v>
      </c>
      <c r="E13873" s="50">
        <v>1529.55</v>
      </c>
      <c r="F13873"/>
    </row>
    <row r="13874" spans="1:6" ht="24.95" customHeight="1" x14ac:dyDescent="0.2">
      <c r="A13874" s="27">
        <v>804220</v>
      </c>
      <c r="B13874" s="27" t="s">
        <v>176</v>
      </c>
      <c r="C13874" s="28" t="s">
        <v>16890</v>
      </c>
      <c r="D13874" s="27" t="s">
        <v>26233</v>
      </c>
      <c r="E13874" s="50">
        <v>1236.69</v>
      </c>
      <c r="F13874"/>
    </row>
    <row r="13875" spans="1:6" ht="24.95" customHeight="1" x14ac:dyDescent="0.2">
      <c r="A13875" s="27">
        <v>804223</v>
      </c>
      <c r="B13875" s="27" t="s">
        <v>176</v>
      </c>
      <c r="C13875" s="28" t="s">
        <v>16891</v>
      </c>
      <c r="D13875" s="27" t="s">
        <v>26233</v>
      </c>
      <c r="E13875" s="50">
        <v>1552.42</v>
      </c>
      <c r="F13875"/>
    </row>
    <row r="13876" spans="1:6" ht="24.95" customHeight="1" x14ac:dyDescent="0.2">
      <c r="A13876" s="27">
        <v>804222</v>
      </c>
      <c r="B13876" s="27" t="s">
        <v>176</v>
      </c>
      <c r="C13876" s="28" t="s">
        <v>16892</v>
      </c>
      <c r="D13876" s="27" t="s">
        <v>26233</v>
      </c>
      <c r="E13876" s="50">
        <v>1258.22</v>
      </c>
      <c r="F13876"/>
    </row>
    <row r="13877" spans="1:6" ht="24.95" customHeight="1" x14ac:dyDescent="0.2">
      <c r="A13877" s="27">
        <v>804225</v>
      </c>
      <c r="B13877" s="27" t="s">
        <v>176</v>
      </c>
      <c r="C13877" s="28" t="s">
        <v>16893</v>
      </c>
      <c r="D13877" s="27" t="s">
        <v>26233</v>
      </c>
      <c r="E13877" s="50">
        <v>1582.52</v>
      </c>
      <c r="F13877"/>
    </row>
    <row r="13878" spans="1:6" ht="24.95" customHeight="1" x14ac:dyDescent="0.2">
      <c r="A13878" s="27">
        <v>804224</v>
      </c>
      <c r="B13878" s="27" t="s">
        <v>176</v>
      </c>
      <c r="C13878" s="28" t="s">
        <v>16894</v>
      </c>
      <c r="D13878" s="27" t="s">
        <v>26233</v>
      </c>
      <c r="E13878" s="50">
        <v>1286.83</v>
      </c>
      <c r="F13878"/>
    </row>
    <row r="13879" spans="1:6" ht="24.95" customHeight="1" x14ac:dyDescent="0.2">
      <c r="A13879" s="27">
        <v>804227</v>
      </c>
      <c r="B13879" s="27" t="s">
        <v>176</v>
      </c>
      <c r="C13879" s="28" t="s">
        <v>16895</v>
      </c>
      <c r="D13879" s="27" t="s">
        <v>26233</v>
      </c>
      <c r="E13879" s="50">
        <v>1623.31</v>
      </c>
      <c r="F13879"/>
    </row>
    <row r="13880" spans="1:6" ht="24.95" customHeight="1" x14ac:dyDescent="0.2">
      <c r="A13880" s="27">
        <v>804226</v>
      </c>
      <c r="B13880" s="27" t="s">
        <v>176</v>
      </c>
      <c r="C13880" s="28" t="s">
        <v>16896</v>
      </c>
      <c r="D13880" s="27" t="s">
        <v>26233</v>
      </c>
      <c r="E13880" s="50">
        <v>1325.85</v>
      </c>
      <c r="F13880"/>
    </row>
    <row r="13881" spans="1:6" ht="24.95" customHeight="1" x14ac:dyDescent="0.2">
      <c r="A13881" s="27">
        <v>804229</v>
      </c>
      <c r="B13881" s="27" t="s">
        <v>176</v>
      </c>
      <c r="C13881" s="28" t="s">
        <v>16897</v>
      </c>
      <c r="D13881" s="27" t="s">
        <v>26233</v>
      </c>
      <c r="E13881" s="50">
        <v>1676.63</v>
      </c>
      <c r="F13881"/>
    </row>
    <row r="13882" spans="1:6" ht="24.95" customHeight="1" x14ac:dyDescent="0.2">
      <c r="A13882" s="27">
        <v>804228</v>
      </c>
      <c r="B13882" s="27" t="s">
        <v>176</v>
      </c>
      <c r="C13882" s="28" t="s">
        <v>16898</v>
      </c>
      <c r="D13882" s="27" t="s">
        <v>26233</v>
      </c>
      <c r="E13882" s="50">
        <v>1377.23</v>
      </c>
      <c r="F13882"/>
    </row>
    <row r="13883" spans="1:6" ht="24.95" customHeight="1" x14ac:dyDescent="0.2">
      <c r="A13883" s="27">
        <v>804231</v>
      </c>
      <c r="B13883" s="27" t="s">
        <v>176</v>
      </c>
      <c r="C13883" s="28" t="s">
        <v>16899</v>
      </c>
      <c r="D13883" s="27" t="s">
        <v>26233</v>
      </c>
      <c r="E13883" s="50">
        <v>1749.69</v>
      </c>
      <c r="F13883"/>
    </row>
    <row r="13884" spans="1:6" ht="24.95" customHeight="1" x14ac:dyDescent="0.2">
      <c r="A13884" s="27">
        <v>804230</v>
      </c>
      <c r="B13884" s="27" t="s">
        <v>176</v>
      </c>
      <c r="C13884" s="28" t="s">
        <v>16900</v>
      </c>
      <c r="D13884" s="27" t="s">
        <v>26233</v>
      </c>
      <c r="E13884" s="50">
        <v>1448.07</v>
      </c>
      <c r="F13884"/>
    </row>
    <row r="13885" spans="1:6" ht="24.95" customHeight="1" x14ac:dyDescent="0.2">
      <c r="A13885" s="27">
        <v>804215</v>
      </c>
      <c r="B13885" s="27" t="s">
        <v>176</v>
      </c>
      <c r="C13885" s="28" t="s">
        <v>16901</v>
      </c>
      <c r="D13885" s="27" t="s">
        <v>26233</v>
      </c>
      <c r="E13885" s="50">
        <v>1494.65</v>
      </c>
      <c r="F13885"/>
    </row>
    <row r="13886" spans="1:6" ht="24.95" customHeight="1" x14ac:dyDescent="0.2">
      <c r="A13886" s="27">
        <v>804214</v>
      </c>
      <c r="B13886" s="27" t="s">
        <v>176</v>
      </c>
      <c r="C13886" s="28" t="s">
        <v>16902</v>
      </c>
      <c r="D13886" s="27" t="s">
        <v>26233</v>
      </c>
      <c r="E13886" s="50">
        <v>1203.8699999999999</v>
      </c>
      <c r="F13886"/>
    </row>
    <row r="13887" spans="1:6" ht="24.95" customHeight="1" x14ac:dyDescent="0.2">
      <c r="A13887" s="27">
        <v>804417</v>
      </c>
      <c r="B13887" s="27" t="s">
        <v>176</v>
      </c>
      <c r="C13887" s="28" t="s">
        <v>16903</v>
      </c>
      <c r="D13887" s="27" t="s">
        <v>26233</v>
      </c>
      <c r="E13887" s="50">
        <v>3861.02</v>
      </c>
      <c r="F13887"/>
    </row>
    <row r="13888" spans="1:6" ht="24.95" customHeight="1" x14ac:dyDescent="0.2">
      <c r="A13888" s="27">
        <v>804233</v>
      </c>
      <c r="B13888" s="27" t="s">
        <v>176</v>
      </c>
      <c r="C13888" s="28" t="s">
        <v>16904</v>
      </c>
      <c r="D13888" s="27" t="s">
        <v>26233</v>
      </c>
      <c r="E13888" s="50">
        <v>2218.92</v>
      </c>
      <c r="F13888"/>
    </row>
    <row r="13889" spans="1:6" ht="24.95" customHeight="1" x14ac:dyDescent="0.2">
      <c r="A13889" s="27">
        <v>804416</v>
      </c>
      <c r="B13889" s="27" t="s">
        <v>176</v>
      </c>
      <c r="C13889" s="28" t="s">
        <v>16905</v>
      </c>
      <c r="D13889" s="27" t="s">
        <v>26233</v>
      </c>
      <c r="E13889" s="50">
        <v>3102.73</v>
      </c>
      <c r="F13889"/>
    </row>
    <row r="13890" spans="1:6" ht="24.95" customHeight="1" x14ac:dyDescent="0.2">
      <c r="A13890" s="27">
        <v>804232</v>
      </c>
      <c r="B13890" s="27" t="s">
        <v>176</v>
      </c>
      <c r="C13890" s="28" t="s">
        <v>16906</v>
      </c>
      <c r="D13890" s="27" t="s">
        <v>26233</v>
      </c>
      <c r="E13890" s="50">
        <v>1767.9</v>
      </c>
      <c r="F13890"/>
    </row>
    <row r="13891" spans="1:6" ht="24.95" customHeight="1" x14ac:dyDescent="0.2">
      <c r="A13891" s="27">
        <v>804237</v>
      </c>
      <c r="B13891" s="27" t="s">
        <v>176</v>
      </c>
      <c r="C13891" s="28" t="s">
        <v>16907</v>
      </c>
      <c r="D13891" s="27" t="s">
        <v>26233</v>
      </c>
      <c r="E13891" s="50">
        <v>2231.84</v>
      </c>
      <c r="F13891"/>
    </row>
    <row r="13892" spans="1:6" ht="24.95" customHeight="1" x14ac:dyDescent="0.2">
      <c r="A13892" s="27">
        <v>804236</v>
      </c>
      <c r="B13892" s="27" t="s">
        <v>176</v>
      </c>
      <c r="C13892" s="28" t="s">
        <v>16908</v>
      </c>
      <c r="D13892" s="27" t="s">
        <v>26233</v>
      </c>
      <c r="E13892" s="50">
        <v>1779.78</v>
      </c>
      <c r="F13892"/>
    </row>
    <row r="13893" spans="1:6" ht="24.95" customHeight="1" x14ac:dyDescent="0.2">
      <c r="A13893" s="27">
        <v>804419</v>
      </c>
      <c r="B13893" s="27" t="s">
        <v>176</v>
      </c>
      <c r="C13893" s="28" t="s">
        <v>16909</v>
      </c>
      <c r="D13893" s="27" t="s">
        <v>26233</v>
      </c>
      <c r="E13893" s="50">
        <v>4038.94</v>
      </c>
      <c r="F13893"/>
    </row>
    <row r="13894" spans="1:6" ht="24.95" customHeight="1" x14ac:dyDescent="0.2">
      <c r="A13894" s="27">
        <v>804239</v>
      </c>
      <c r="B13894" s="27" t="s">
        <v>176</v>
      </c>
      <c r="C13894" s="28" t="s">
        <v>16910</v>
      </c>
      <c r="D13894" s="27" t="s">
        <v>26233</v>
      </c>
      <c r="E13894" s="50">
        <v>2248.67</v>
      </c>
      <c r="F13894"/>
    </row>
    <row r="13895" spans="1:6" ht="24.95" customHeight="1" x14ac:dyDescent="0.2">
      <c r="A13895" s="27">
        <v>804418</v>
      </c>
      <c r="B13895" s="27" t="s">
        <v>176</v>
      </c>
      <c r="C13895" s="28" t="s">
        <v>16911</v>
      </c>
      <c r="D13895" s="27" t="s">
        <v>26233</v>
      </c>
      <c r="E13895" s="50">
        <v>3244.41</v>
      </c>
      <c r="F13895"/>
    </row>
    <row r="13896" spans="1:6" ht="24.95" customHeight="1" x14ac:dyDescent="0.2">
      <c r="A13896" s="27">
        <v>804238</v>
      </c>
      <c r="B13896" s="27" t="s">
        <v>176</v>
      </c>
      <c r="C13896" s="28" t="s">
        <v>16912</v>
      </c>
      <c r="D13896" s="27" t="s">
        <v>26233</v>
      </c>
      <c r="E13896" s="50">
        <v>1795.27</v>
      </c>
      <c r="F13896"/>
    </row>
    <row r="13897" spans="1:6" ht="24.95" customHeight="1" x14ac:dyDescent="0.2">
      <c r="A13897" s="27">
        <v>804241</v>
      </c>
      <c r="B13897" s="27" t="s">
        <v>176</v>
      </c>
      <c r="C13897" s="28" t="s">
        <v>16913</v>
      </c>
      <c r="D13897" s="27" t="s">
        <v>26233</v>
      </c>
      <c r="E13897" s="50">
        <v>2272.87</v>
      </c>
      <c r="F13897"/>
    </row>
    <row r="13898" spans="1:6" ht="24.95" customHeight="1" x14ac:dyDescent="0.2">
      <c r="A13898" s="27">
        <v>804240</v>
      </c>
      <c r="B13898" s="27" t="s">
        <v>176</v>
      </c>
      <c r="C13898" s="28" t="s">
        <v>16914</v>
      </c>
      <c r="D13898" s="27" t="s">
        <v>26233</v>
      </c>
      <c r="E13898" s="50">
        <v>1817.69</v>
      </c>
      <c r="F13898"/>
    </row>
    <row r="13899" spans="1:6" ht="24.95" customHeight="1" x14ac:dyDescent="0.2">
      <c r="A13899" s="27">
        <v>804243</v>
      </c>
      <c r="B13899" s="27" t="s">
        <v>176</v>
      </c>
      <c r="C13899" s="28" t="s">
        <v>16915</v>
      </c>
      <c r="D13899" s="27" t="s">
        <v>26233</v>
      </c>
      <c r="E13899" s="50">
        <v>2305.9499999999998</v>
      </c>
      <c r="F13899"/>
    </row>
    <row r="13900" spans="1:6" ht="24.95" customHeight="1" x14ac:dyDescent="0.2">
      <c r="A13900" s="27">
        <v>804242</v>
      </c>
      <c r="B13900" s="27" t="s">
        <v>176</v>
      </c>
      <c r="C13900" s="28" t="s">
        <v>16916</v>
      </c>
      <c r="D13900" s="27" t="s">
        <v>26233</v>
      </c>
      <c r="E13900" s="50">
        <v>1848.54</v>
      </c>
      <c r="F13900"/>
    </row>
    <row r="13901" spans="1:6" ht="24.95" customHeight="1" x14ac:dyDescent="0.2">
      <c r="A13901" s="27">
        <v>804421</v>
      </c>
      <c r="B13901" s="27" t="s">
        <v>176</v>
      </c>
      <c r="C13901" s="28" t="s">
        <v>16917</v>
      </c>
      <c r="D13901" s="27" t="s">
        <v>26233</v>
      </c>
      <c r="E13901" s="50">
        <v>4507.05</v>
      </c>
      <c r="F13901"/>
    </row>
    <row r="13902" spans="1:6" ht="24.95" customHeight="1" x14ac:dyDescent="0.2">
      <c r="A13902" s="27">
        <v>804245</v>
      </c>
      <c r="B13902" s="27" t="s">
        <v>176</v>
      </c>
      <c r="C13902" s="28" t="s">
        <v>16918</v>
      </c>
      <c r="D13902" s="27" t="s">
        <v>26233</v>
      </c>
      <c r="E13902" s="50">
        <v>2350.61</v>
      </c>
      <c r="F13902"/>
    </row>
    <row r="13903" spans="1:6" ht="24.95" customHeight="1" x14ac:dyDescent="0.2">
      <c r="A13903" s="27">
        <v>804420</v>
      </c>
      <c r="B13903" s="27" t="s">
        <v>176</v>
      </c>
      <c r="C13903" s="28" t="s">
        <v>16919</v>
      </c>
      <c r="D13903" s="27" t="s">
        <v>26233</v>
      </c>
      <c r="E13903" s="50">
        <v>3617.92</v>
      </c>
      <c r="F13903"/>
    </row>
    <row r="13904" spans="1:6" ht="24.95" customHeight="1" x14ac:dyDescent="0.2">
      <c r="A13904" s="27">
        <v>804244</v>
      </c>
      <c r="B13904" s="27" t="s">
        <v>176</v>
      </c>
      <c r="C13904" s="28" t="s">
        <v>16920</v>
      </c>
      <c r="D13904" s="27" t="s">
        <v>26233</v>
      </c>
      <c r="E13904" s="50">
        <v>1890.38</v>
      </c>
      <c r="F13904"/>
    </row>
    <row r="13905" spans="1:6" ht="24.95" customHeight="1" x14ac:dyDescent="0.2">
      <c r="A13905" s="27">
        <v>804247</v>
      </c>
      <c r="B13905" s="27" t="s">
        <v>176</v>
      </c>
      <c r="C13905" s="28" t="s">
        <v>16921</v>
      </c>
      <c r="D13905" s="27" t="s">
        <v>26233</v>
      </c>
      <c r="E13905" s="50">
        <v>2408.9899999999998</v>
      </c>
      <c r="F13905"/>
    </row>
    <row r="13906" spans="1:6" ht="24.95" customHeight="1" x14ac:dyDescent="0.2">
      <c r="A13906" s="27">
        <v>804246</v>
      </c>
      <c r="B13906" s="27" t="s">
        <v>176</v>
      </c>
      <c r="C13906" s="28" t="s">
        <v>16922</v>
      </c>
      <c r="D13906" s="27" t="s">
        <v>26233</v>
      </c>
      <c r="E13906" s="50">
        <v>1945.64</v>
      </c>
      <c r="F13906"/>
    </row>
    <row r="13907" spans="1:6" ht="24.95" customHeight="1" x14ac:dyDescent="0.2">
      <c r="A13907" s="27">
        <v>804249</v>
      </c>
      <c r="B13907" s="27" t="s">
        <v>176</v>
      </c>
      <c r="C13907" s="28" t="s">
        <v>16923</v>
      </c>
      <c r="D13907" s="27" t="s">
        <v>26233</v>
      </c>
      <c r="E13907" s="50">
        <v>2487.2600000000002</v>
      </c>
      <c r="F13907"/>
    </row>
    <row r="13908" spans="1:6" ht="24.95" customHeight="1" x14ac:dyDescent="0.2">
      <c r="A13908" s="27">
        <v>804248</v>
      </c>
      <c r="B13908" s="27" t="s">
        <v>176</v>
      </c>
      <c r="C13908" s="28" t="s">
        <v>16924</v>
      </c>
      <c r="D13908" s="27" t="s">
        <v>26233</v>
      </c>
      <c r="E13908" s="50">
        <v>2020.2</v>
      </c>
      <c r="F13908"/>
    </row>
    <row r="13909" spans="1:6" ht="24.95" customHeight="1" x14ac:dyDescent="0.2">
      <c r="A13909" s="27">
        <v>804423</v>
      </c>
      <c r="B13909" s="27" t="s">
        <v>176</v>
      </c>
      <c r="C13909" s="28" t="s">
        <v>16925</v>
      </c>
      <c r="D13909" s="27" t="s">
        <v>26233</v>
      </c>
      <c r="E13909" s="50">
        <v>5580.73</v>
      </c>
      <c r="F13909"/>
    </row>
    <row r="13910" spans="1:6" ht="24.95" customHeight="1" x14ac:dyDescent="0.2">
      <c r="A13910" s="27">
        <v>804251</v>
      </c>
      <c r="B13910" s="27" t="s">
        <v>176</v>
      </c>
      <c r="C13910" s="28" t="s">
        <v>16926</v>
      </c>
      <c r="D13910" s="27" t="s">
        <v>26233</v>
      </c>
      <c r="E13910" s="50">
        <v>2591.63</v>
      </c>
      <c r="F13910"/>
    </row>
    <row r="13911" spans="1:6" ht="24.95" customHeight="1" x14ac:dyDescent="0.2">
      <c r="A13911" s="27">
        <v>804422</v>
      </c>
      <c r="B13911" s="27" t="s">
        <v>176</v>
      </c>
      <c r="C13911" s="28" t="s">
        <v>16927</v>
      </c>
      <c r="D13911" s="27" t="s">
        <v>26233</v>
      </c>
      <c r="E13911" s="50">
        <v>4471.3599999999997</v>
      </c>
      <c r="F13911"/>
    </row>
    <row r="13912" spans="1:6" ht="24.95" customHeight="1" x14ac:dyDescent="0.2">
      <c r="A13912" s="27">
        <v>804250</v>
      </c>
      <c r="B13912" s="27" t="s">
        <v>176</v>
      </c>
      <c r="C13912" s="28" t="s">
        <v>16928</v>
      </c>
      <c r="D13912" s="27" t="s">
        <v>26233</v>
      </c>
      <c r="E13912" s="50">
        <v>2120.6999999999998</v>
      </c>
      <c r="F13912"/>
    </row>
    <row r="13913" spans="1:6" ht="24.95" customHeight="1" x14ac:dyDescent="0.2">
      <c r="A13913" s="27">
        <v>804235</v>
      </c>
      <c r="B13913" s="27" t="s">
        <v>176</v>
      </c>
      <c r="C13913" s="28" t="s">
        <v>16929</v>
      </c>
      <c r="D13913" s="27" t="s">
        <v>26233</v>
      </c>
      <c r="E13913" s="50">
        <v>2222.08</v>
      </c>
      <c r="F13913"/>
    </row>
    <row r="13914" spans="1:6" ht="24.95" customHeight="1" x14ac:dyDescent="0.2">
      <c r="A13914" s="27">
        <v>804234</v>
      </c>
      <c r="B13914" s="27" t="s">
        <v>176</v>
      </c>
      <c r="C13914" s="28" t="s">
        <v>16930</v>
      </c>
      <c r="D13914" s="27" t="s">
        <v>26233</v>
      </c>
      <c r="E13914" s="50">
        <v>1770.75</v>
      </c>
      <c r="F13914"/>
    </row>
    <row r="13915" spans="1:6" ht="24.95" customHeight="1" x14ac:dyDescent="0.2">
      <c r="A13915" s="27">
        <v>804425</v>
      </c>
      <c r="B13915" s="27" t="s">
        <v>176</v>
      </c>
      <c r="C13915" s="28" t="s">
        <v>16931</v>
      </c>
      <c r="D13915" s="27" t="s">
        <v>26233</v>
      </c>
      <c r="E13915" s="50">
        <v>5601.82</v>
      </c>
      <c r="F13915"/>
    </row>
    <row r="13916" spans="1:6" ht="24.95" customHeight="1" x14ac:dyDescent="0.2">
      <c r="A13916" s="27">
        <v>804253</v>
      </c>
      <c r="B13916" s="27" t="s">
        <v>176</v>
      </c>
      <c r="C13916" s="28" t="s">
        <v>16932</v>
      </c>
      <c r="D13916" s="27" t="s">
        <v>26233</v>
      </c>
      <c r="E13916" s="50">
        <v>3085.86</v>
      </c>
      <c r="F13916"/>
    </row>
    <row r="13917" spans="1:6" ht="24.95" customHeight="1" x14ac:dyDescent="0.2">
      <c r="A13917" s="27">
        <v>804424</v>
      </c>
      <c r="B13917" s="27" t="s">
        <v>176</v>
      </c>
      <c r="C13917" s="28" t="s">
        <v>16933</v>
      </c>
      <c r="D13917" s="27" t="s">
        <v>26233</v>
      </c>
      <c r="E13917" s="50">
        <v>4430.22</v>
      </c>
      <c r="F13917"/>
    </row>
    <row r="13918" spans="1:6" ht="24.95" customHeight="1" x14ac:dyDescent="0.2">
      <c r="A13918" s="27">
        <v>804252</v>
      </c>
      <c r="B13918" s="27" t="s">
        <v>176</v>
      </c>
      <c r="C13918" s="28" t="s">
        <v>16934</v>
      </c>
      <c r="D13918" s="27" t="s">
        <v>26233</v>
      </c>
      <c r="E13918" s="50">
        <v>2431.23</v>
      </c>
      <c r="F13918"/>
    </row>
    <row r="13919" spans="1:6" ht="24.95" customHeight="1" x14ac:dyDescent="0.2">
      <c r="A13919" s="27">
        <v>804257</v>
      </c>
      <c r="B13919" s="27" t="s">
        <v>176</v>
      </c>
      <c r="C13919" s="28" t="s">
        <v>16935</v>
      </c>
      <c r="D13919" s="27" t="s">
        <v>26233</v>
      </c>
      <c r="E13919" s="50">
        <v>3104.92</v>
      </c>
      <c r="F13919"/>
    </row>
    <row r="13920" spans="1:6" ht="24.95" customHeight="1" x14ac:dyDescent="0.2">
      <c r="A13920" s="27">
        <v>804256</v>
      </c>
      <c r="B13920" s="27" t="s">
        <v>176</v>
      </c>
      <c r="C13920" s="28" t="s">
        <v>16936</v>
      </c>
      <c r="D13920" s="27" t="s">
        <v>26233</v>
      </c>
      <c r="E13920" s="50">
        <v>2448.1999999999998</v>
      </c>
      <c r="F13920"/>
    </row>
    <row r="13921" spans="1:6" ht="24.95" customHeight="1" x14ac:dyDescent="0.2">
      <c r="A13921" s="27">
        <v>804427</v>
      </c>
      <c r="B13921" s="27" t="s">
        <v>176</v>
      </c>
      <c r="C13921" s="28" t="s">
        <v>16937</v>
      </c>
      <c r="D13921" s="27" t="s">
        <v>26233</v>
      </c>
      <c r="E13921" s="50">
        <v>5873.25</v>
      </c>
      <c r="F13921"/>
    </row>
    <row r="13922" spans="1:6" ht="24.95" customHeight="1" x14ac:dyDescent="0.2">
      <c r="A13922" s="27">
        <v>804259</v>
      </c>
      <c r="B13922" s="27" t="s">
        <v>176</v>
      </c>
      <c r="C13922" s="28" t="s">
        <v>16938</v>
      </c>
      <c r="D13922" s="27" t="s">
        <v>26233</v>
      </c>
      <c r="E13922" s="50">
        <v>3129.07</v>
      </c>
      <c r="F13922"/>
    </row>
    <row r="13923" spans="1:6" ht="24.95" customHeight="1" x14ac:dyDescent="0.2">
      <c r="A13923" s="27">
        <v>804426</v>
      </c>
      <c r="B13923" s="27" t="s">
        <v>176</v>
      </c>
      <c r="C13923" s="28" t="s">
        <v>16939</v>
      </c>
      <c r="D13923" s="27" t="s">
        <v>26233</v>
      </c>
      <c r="E13923" s="50">
        <v>4642.25</v>
      </c>
      <c r="F13923"/>
    </row>
    <row r="13924" spans="1:6" ht="24.95" customHeight="1" x14ac:dyDescent="0.2">
      <c r="A13924" s="27">
        <v>804258</v>
      </c>
      <c r="B13924" s="27" t="s">
        <v>176</v>
      </c>
      <c r="C13924" s="28" t="s">
        <v>16940</v>
      </c>
      <c r="D13924" s="27" t="s">
        <v>26233</v>
      </c>
      <c r="E13924" s="50">
        <v>2469.84</v>
      </c>
      <c r="F13924"/>
    </row>
    <row r="13925" spans="1:6" ht="24.95" customHeight="1" x14ac:dyDescent="0.2">
      <c r="A13925" s="27">
        <v>804261</v>
      </c>
      <c r="B13925" s="27" t="s">
        <v>176</v>
      </c>
      <c r="C13925" s="28" t="s">
        <v>16941</v>
      </c>
      <c r="D13925" s="27" t="s">
        <v>26233</v>
      </c>
      <c r="E13925" s="50">
        <v>3164.64</v>
      </c>
      <c r="F13925"/>
    </row>
    <row r="13926" spans="1:6" ht="24.95" customHeight="1" x14ac:dyDescent="0.2">
      <c r="A13926" s="27">
        <v>804260</v>
      </c>
      <c r="B13926" s="27" t="s">
        <v>176</v>
      </c>
      <c r="C13926" s="28" t="s">
        <v>16942</v>
      </c>
      <c r="D13926" s="27" t="s">
        <v>26233</v>
      </c>
      <c r="E13926" s="50">
        <v>2501.84</v>
      </c>
      <c r="F13926"/>
    </row>
    <row r="13927" spans="1:6" ht="24.95" customHeight="1" x14ac:dyDescent="0.2">
      <c r="A13927" s="27">
        <v>804263</v>
      </c>
      <c r="B13927" s="27" t="s">
        <v>176</v>
      </c>
      <c r="C13927" s="28" t="s">
        <v>16943</v>
      </c>
      <c r="D13927" s="27" t="s">
        <v>26233</v>
      </c>
      <c r="E13927" s="50">
        <v>3213.14</v>
      </c>
      <c r="F13927"/>
    </row>
    <row r="13928" spans="1:6" ht="24.95" customHeight="1" x14ac:dyDescent="0.2">
      <c r="A13928" s="27">
        <v>804262</v>
      </c>
      <c r="B13928" s="27" t="s">
        <v>176</v>
      </c>
      <c r="C13928" s="28" t="s">
        <v>16944</v>
      </c>
      <c r="D13928" s="27" t="s">
        <v>26233</v>
      </c>
      <c r="E13928" s="50">
        <v>2545.73</v>
      </c>
      <c r="F13928"/>
    </row>
    <row r="13929" spans="1:6" ht="24.95" customHeight="1" x14ac:dyDescent="0.2">
      <c r="A13929" s="27">
        <v>804429</v>
      </c>
      <c r="B13929" s="27" t="s">
        <v>176</v>
      </c>
      <c r="C13929" s="28" t="s">
        <v>16945</v>
      </c>
      <c r="D13929" s="27" t="s">
        <v>26233</v>
      </c>
      <c r="E13929" s="50">
        <v>6556.08</v>
      </c>
      <c r="F13929"/>
    </row>
    <row r="13930" spans="1:6" ht="24.95" customHeight="1" x14ac:dyDescent="0.2">
      <c r="A13930" s="27">
        <v>804265</v>
      </c>
      <c r="B13930" s="27" t="s">
        <v>176</v>
      </c>
      <c r="C13930" s="28" t="s">
        <v>16946</v>
      </c>
      <c r="D13930" s="27" t="s">
        <v>26233</v>
      </c>
      <c r="E13930" s="50">
        <v>3277.88</v>
      </c>
      <c r="F13930"/>
    </row>
    <row r="13931" spans="1:6" ht="24.95" customHeight="1" x14ac:dyDescent="0.2">
      <c r="A13931" s="27">
        <v>804428</v>
      </c>
      <c r="B13931" s="27" t="s">
        <v>176</v>
      </c>
      <c r="C13931" s="28" t="s">
        <v>16947</v>
      </c>
      <c r="D13931" s="27" t="s">
        <v>26233</v>
      </c>
      <c r="E13931" s="50">
        <v>5177.17</v>
      </c>
      <c r="F13931"/>
    </row>
    <row r="13932" spans="1:6" ht="24.95" customHeight="1" x14ac:dyDescent="0.2">
      <c r="A13932" s="27">
        <v>804264</v>
      </c>
      <c r="B13932" s="27" t="s">
        <v>176</v>
      </c>
      <c r="C13932" s="28" t="s">
        <v>16948</v>
      </c>
      <c r="D13932" s="27" t="s">
        <v>26233</v>
      </c>
      <c r="E13932" s="50">
        <v>2604.98</v>
      </c>
      <c r="F13932"/>
    </row>
    <row r="13933" spans="1:6" ht="24.95" customHeight="1" x14ac:dyDescent="0.2">
      <c r="A13933" s="27">
        <v>804267</v>
      </c>
      <c r="B13933" s="27" t="s">
        <v>176</v>
      </c>
      <c r="C13933" s="28" t="s">
        <v>16949</v>
      </c>
      <c r="D13933" s="27" t="s">
        <v>26233</v>
      </c>
      <c r="E13933" s="50">
        <v>3360.69</v>
      </c>
      <c r="F13933"/>
    </row>
    <row r="13934" spans="1:6" ht="24.95" customHeight="1" x14ac:dyDescent="0.2">
      <c r="A13934" s="27">
        <v>804266</v>
      </c>
      <c r="B13934" s="27" t="s">
        <v>176</v>
      </c>
      <c r="C13934" s="28" t="s">
        <v>16950</v>
      </c>
      <c r="D13934" s="27" t="s">
        <v>26233</v>
      </c>
      <c r="E13934" s="50">
        <v>2681.55</v>
      </c>
      <c r="F13934"/>
    </row>
    <row r="13935" spans="1:6" ht="24.95" customHeight="1" x14ac:dyDescent="0.2">
      <c r="A13935" s="27">
        <v>804269</v>
      </c>
      <c r="B13935" s="27" t="s">
        <v>176</v>
      </c>
      <c r="C13935" s="28" t="s">
        <v>16951</v>
      </c>
      <c r="D13935" s="27" t="s">
        <v>26233</v>
      </c>
      <c r="E13935" s="50">
        <v>3470.75</v>
      </c>
      <c r="F13935"/>
    </row>
    <row r="13936" spans="1:6" ht="24.95" customHeight="1" x14ac:dyDescent="0.2">
      <c r="A13936" s="27">
        <v>804268</v>
      </c>
      <c r="B13936" s="27" t="s">
        <v>176</v>
      </c>
      <c r="C13936" s="28" t="s">
        <v>16952</v>
      </c>
      <c r="D13936" s="27" t="s">
        <v>26233</v>
      </c>
      <c r="E13936" s="50">
        <v>2784.34</v>
      </c>
      <c r="F13936"/>
    </row>
    <row r="13937" spans="1:6" ht="24.95" customHeight="1" x14ac:dyDescent="0.2">
      <c r="A13937" s="27">
        <v>804431</v>
      </c>
      <c r="B13937" s="27" t="s">
        <v>176</v>
      </c>
      <c r="C13937" s="28" t="s">
        <v>16953</v>
      </c>
      <c r="D13937" s="27" t="s">
        <v>26233</v>
      </c>
      <c r="E13937" s="50">
        <v>8130.36</v>
      </c>
      <c r="F13937"/>
    </row>
    <row r="13938" spans="1:6" ht="24.95" customHeight="1" x14ac:dyDescent="0.2">
      <c r="A13938" s="27">
        <v>804271</v>
      </c>
      <c r="B13938" s="27" t="s">
        <v>176</v>
      </c>
      <c r="C13938" s="28" t="s">
        <v>16954</v>
      </c>
      <c r="D13938" s="27" t="s">
        <v>26233</v>
      </c>
      <c r="E13938" s="50">
        <v>3617.75</v>
      </c>
      <c r="F13938"/>
    </row>
    <row r="13939" spans="1:6" ht="24.95" customHeight="1" x14ac:dyDescent="0.2">
      <c r="A13939" s="27">
        <v>804430</v>
      </c>
      <c r="B13939" s="27" t="s">
        <v>176</v>
      </c>
      <c r="C13939" s="28" t="s">
        <v>16955</v>
      </c>
      <c r="D13939" s="27" t="s">
        <v>26233</v>
      </c>
      <c r="E13939" s="50">
        <v>6406.6</v>
      </c>
      <c r="F13939"/>
    </row>
    <row r="13940" spans="1:6" ht="24.95" customHeight="1" x14ac:dyDescent="0.2">
      <c r="A13940" s="27">
        <v>804270</v>
      </c>
      <c r="B13940" s="27" t="s">
        <v>176</v>
      </c>
      <c r="C13940" s="28" t="s">
        <v>16956</v>
      </c>
      <c r="D13940" s="27" t="s">
        <v>26233</v>
      </c>
      <c r="E13940" s="50">
        <v>2923.32</v>
      </c>
      <c r="F13940"/>
    </row>
    <row r="13941" spans="1:6" ht="24.95" customHeight="1" x14ac:dyDescent="0.2">
      <c r="A13941" s="27">
        <v>804255</v>
      </c>
      <c r="B13941" s="27" t="s">
        <v>176</v>
      </c>
      <c r="C13941" s="28" t="s">
        <v>16957</v>
      </c>
      <c r="D13941" s="27" t="s">
        <v>26233</v>
      </c>
      <c r="E13941" s="50">
        <v>3090.66</v>
      </c>
      <c r="F13941"/>
    </row>
    <row r="13942" spans="1:6" ht="24.95" customHeight="1" x14ac:dyDescent="0.2">
      <c r="A13942" s="27">
        <v>804254</v>
      </c>
      <c r="B13942" s="27" t="s">
        <v>176</v>
      </c>
      <c r="C13942" s="28" t="s">
        <v>16958</v>
      </c>
      <c r="D13942" s="27" t="s">
        <v>26233</v>
      </c>
      <c r="E13942" s="50">
        <v>2435.4299999999998</v>
      </c>
      <c r="F13942"/>
    </row>
    <row r="13943" spans="1:6" ht="24.95" customHeight="1" x14ac:dyDescent="0.2">
      <c r="A13943" s="27">
        <v>804433</v>
      </c>
      <c r="B13943" s="27" t="s">
        <v>176</v>
      </c>
      <c r="C13943" s="28" t="s">
        <v>16959</v>
      </c>
      <c r="D13943" s="27" t="s">
        <v>26233</v>
      </c>
      <c r="E13943" s="50">
        <v>9911.0300000000007</v>
      </c>
      <c r="F13943"/>
    </row>
    <row r="13944" spans="1:6" ht="24.95" customHeight="1" x14ac:dyDescent="0.2">
      <c r="A13944" s="27">
        <v>804273</v>
      </c>
      <c r="B13944" s="27" t="s">
        <v>176</v>
      </c>
      <c r="C13944" s="28" t="s">
        <v>16960</v>
      </c>
      <c r="D13944" s="27" t="s">
        <v>26233</v>
      </c>
      <c r="E13944" s="50">
        <v>5298.99</v>
      </c>
      <c r="F13944"/>
    </row>
    <row r="13945" spans="1:6" ht="24.95" customHeight="1" x14ac:dyDescent="0.2">
      <c r="A13945" s="27">
        <v>804432</v>
      </c>
      <c r="B13945" s="27" t="s">
        <v>176</v>
      </c>
      <c r="C13945" s="28" t="s">
        <v>16961</v>
      </c>
      <c r="D13945" s="27" t="s">
        <v>26233</v>
      </c>
      <c r="E13945" s="50">
        <v>7662.88</v>
      </c>
      <c r="F13945"/>
    </row>
    <row r="13946" spans="1:6" ht="24.95" customHeight="1" x14ac:dyDescent="0.2">
      <c r="A13946" s="27">
        <v>804272</v>
      </c>
      <c r="B13946" s="27" t="s">
        <v>176</v>
      </c>
      <c r="C13946" s="28" t="s">
        <v>16962</v>
      </c>
      <c r="D13946" s="27" t="s">
        <v>26233</v>
      </c>
      <c r="E13946" s="50">
        <v>4127.99</v>
      </c>
      <c r="F13946"/>
    </row>
    <row r="13947" spans="1:6" ht="24.95" customHeight="1" x14ac:dyDescent="0.2">
      <c r="A13947" s="27">
        <v>804277</v>
      </c>
      <c r="B13947" s="27" t="s">
        <v>176</v>
      </c>
      <c r="C13947" s="28" t="s">
        <v>16963</v>
      </c>
      <c r="D13947" s="27" t="s">
        <v>26233</v>
      </c>
      <c r="E13947" s="50">
        <v>5327.77</v>
      </c>
      <c r="F13947"/>
    </row>
    <row r="13948" spans="1:6" ht="24.95" customHeight="1" x14ac:dyDescent="0.2">
      <c r="A13948" s="27">
        <v>804276</v>
      </c>
      <c r="B13948" s="27" t="s">
        <v>176</v>
      </c>
      <c r="C13948" s="28" t="s">
        <v>16964</v>
      </c>
      <c r="D13948" s="27" t="s">
        <v>26233</v>
      </c>
      <c r="E13948" s="50">
        <v>4153.21</v>
      </c>
      <c r="F13948"/>
    </row>
    <row r="13949" spans="1:6" ht="24.95" customHeight="1" x14ac:dyDescent="0.2">
      <c r="A13949" s="27">
        <v>804435</v>
      </c>
      <c r="B13949" s="27" t="s">
        <v>176</v>
      </c>
      <c r="C13949" s="28" t="s">
        <v>16965</v>
      </c>
      <c r="D13949" s="27" t="s">
        <v>26233</v>
      </c>
      <c r="E13949" s="50">
        <v>10402.34</v>
      </c>
      <c r="F13949"/>
    </row>
    <row r="13950" spans="1:6" ht="24.95" customHeight="1" x14ac:dyDescent="0.2">
      <c r="A13950" s="27">
        <v>804279</v>
      </c>
      <c r="B13950" s="27" t="s">
        <v>176</v>
      </c>
      <c r="C13950" s="28" t="s">
        <v>16966</v>
      </c>
      <c r="D13950" s="27" t="s">
        <v>26233</v>
      </c>
      <c r="E13950" s="50">
        <v>5363.75</v>
      </c>
      <c r="F13950"/>
    </row>
    <row r="13951" spans="1:6" ht="24.95" customHeight="1" x14ac:dyDescent="0.2">
      <c r="A13951" s="27">
        <v>804434</v>
      </c>
      <c r="B13951" s="27" t="s">
        <v>176</v>
      </c>
      <c r="C13951" s="28" t="s">
        <v>16967</v>
      </c>
      <c r="D13951" s="27" t="s">
        <v>26233</v>
      </c>
      <c r="E13951" s="50">
        <v>8039.25</v>
      </c>
      <c r="F13951"/>
    </row>
    <row r="13952" spans="1:6" ht="24.95" customHeight="1" x14ac:dyDescent="0.2">
      <c r="A13952" s="27">
        <v>804278</v>
      </c>
      <c r="B13952" s="27" t="s">
        <v>176</v>
      </c>
      <c r="C13952" s="28" t="s">
        <v>16968</v>
      </c>
      <c r="D13952" s="27" t="s">
        <v>26233</v>
      </c>
      <c r="E13952" s="50">
        <v>4184.7299999999996</v>
      </c>
      <c r="F13952"/>
    </row>
    <row r="13953" spans="1:6" ht="24.95" customHeight="1" x14ac:dyDescent="0.2">
      <c r="A13953" s="27">
        <v>804281</v>
      </c>
      <c r="B13953" s="27" t="s">
        <v>176</v>
      </c>
      <c r="C13953" s="28" t="s">
        <v>16969</v>
      </c>
      <c r="D13953" s="27" t="s">
        <v>26233</v>
      </c>
      <c r="E13953" s="50">
        <v>5416.69</v>
      </c>
      <c r="F13953"/>
    </row>
    <row r="13954" spans="1:6" ht="24.95" customHeight="1" x14ac:dyDescent="0.2">
      <c r="A13954" s="27">
        <v>804280</v>
      </c>
      <c r="B13954" s="27" t="s">
        <v>176</v>
      </c>
      <c r="C13954" s="28" t="s">
        <v>16970</v>
      </c>
      <c r="D13954" s="27" t="s">
        <v>26233</v>
      </c>
      <c r="E13954" s="50">
        <v>4231.58</v>
      </c>
      <c r="F13954"/>
    </row>
    <row r="13955" spans="1:6" ht="24.95" customHeight="1" x14ac:dyDescent="0.2">
      <c r="A13955" s="27">
        <v>804283</v>
      </c>
      <c r="B13955" s="27" t="s">
        <v>176</v>
      </c>
      <c r="C13955" s="28" t="s">
        <v>16971</v>
      </c>
      <c r="D13955" s="27" t="s">
        <v>26233</v>
      </c>
      <c r="E13955" s="50">
        <v>5488.85</v>
      </c>
      <c r="F13955"/>
    </row>
    <row r="13956" spans="1:6" ht="24.95" customHeight="1" x14ac:dyDescent="0.2">
      <c r="A13956" s="27">
        <v>804282</v>
      </c>
      <c r="B13956" s="27" t="s">
        <v>176</v>
      </c>
      <c r="C13956" s="28" t="s">
        <v>16972</v>
      </c>
      <c r="D13956" s="27" t="s">
        <v>26233</v>
      </c>
      <c r="E13956" s="50">
        <v>4296.0200000000004</v>
      </c>
      <c r="F13956"/>
    </row>
    <row r="13957" spans="1:6" ht="24.95" customHeight="1" x14ac:dyDescent="0.2">
      <c r="A13957" s="27">
        <v>804437</v>
      </c>
      <c r="B13957" s="27" t="s">
        <v>176</v>
      </c>
      <c r="C13957" s="28" t="s">
        <v>16973</v>
      </c>
      <c r="D13957" s="27" t="s">
        <v>26233</v>
      </c>
      <c r="E13957" s="50">
        <v>11650.68</v>
      </c>
      <c r="F13957"/>
    </row>
    <row r="13958" spans="1:6" ht="24.95" customHeight="1" x14ac:dyDescent="0.2">
      <c r="A13958" s="27">
        <v>804285</v>
      </c>
      <c r="B13958" s="27" t="s">
        <v>176</v>
      </c>
      <c r="C13958" s="28" t="s">
        <v>16974</v>
      </c>
      <c r="D13958" s="27" t="s">
        <v>26233</v>
      </c>
      <c r="E13958" s="50">
        <v>5583.71</v>
      </c>
      <c r="F13958"/>
    </row>
    <row r="13959" spans="1:6" ht="24.95" customHeight="1" x14ac:dyDescent="0.2">
      <c r="A13959" s="27">
        <v>804436</v>
      </c>
      <c r="B13959" s="27" t="s">
        <v>176</v>
      </c>
      <c r="C13959" s="28" t="s">
        <v>16975</v>
      </c>
      <c r="D13959" s="27" t="s">
        <v>26233</v>
      </c>
      <c r="E13959" s="50">
        <v>8995.91</v>
      </c>
      <c r="F13959"/>
    </row>
    <row r="13960" spans="1:6" ht="24.95" customHeight="1" x14ac:dyDescent="0.2">
      <c r="A13960" s="27">
        <v>804284</v>
      </c>
      <c r="B13960" s="27" t="s">
        <v>176</v>
      </c>
      <c r="C13960" s="28" t="s">
        <v>16976</v>
      </c>
      <c r="D13960" s="27" t="s">
        <v>26233</v>
      </c>
      <c r="E13960" s="50">
        <v>4381.37</v>
      </c>
      <c r="F13960"/>
    </row>
    <row r="13961" spans="1:6" ht="24.95" customHeight="1" x14ac:dyDescent="0.2">
      <c r="A13961" s="27">
        <v>804287</v>
      </c>
      <c r="B13961" s="27" t="s">
        <v>176</v>
      </c>
      <c r="C13961" s="28" t="s">
        <v>16977</v>
      </c>
      <c r="D13961" s="27" t="s">
        <v>26233</v>
      </c>
      <c r="E13961" s="50">
        <v>5706.71</v>
      </c>
      <c r="F13961"/>
    </row>
    <row r="13962" spans="1:6" ht="24.95" customHeight="1" x14ac:dyDescent="0.2">
      <c r="A13962" s="27">
        <v>804286</v>
      </c>
      <c r="B13962" s="27" t="s">
        <v>176</v>
      </c>
      <c r="C13962" s="28" t="s">
        <v>16978</v>
      </c>
      <c r="D13962" s="27" t="s">
        <v>26233</v>
      </c>
      <c r="E13962" s="50">
        <v>4493.53</v>
      </c>
      <c r="F13962"/>
    </row>
    <row r="13963" spans="1:6" ht="24.95" customHeight="1" x14ac:dyDescent="0.2">
      <c r="A13963" s="27">
        <v>804289</v>
      </c>
      <c r="B13963" s="27" t="s">
        <v>176</v>
      </c>
      <c r="C13963" s="28" t="s">
        <v>16979</v>
      </c>
      <c r="D13963" s="27" t="s">
        <v>26233</v>
      </c>
      <c r="E13963" s="50">
        <v>5867.8</v>
      </c>
      <c r="F13963"/>
    </row>
    <row r="13964" spans="1:6" ht="24.95" customHeight="1" x14ac:dyDescent="0.2">
      <c r="A13964" s="27">
        <v>804288</v>
      </c>
      <c r="B13964" s="27" t="s">
        <v>176</v>
      </c>
      <c r="C13964" s="28" t="s">
        <v>16980</v>
      </c>
      <c r="D13964" s="27" t="s">
        <v>26233</v>
      </c>
      <c r="E13964" s="50">
        <v>4642.1499999999996</v>
      </c>
      <c r="F13964"/>
    </row>
    <row r="13965" spans="1:6" ht="24.95" customHeight="1" x14ac:dyDescent="0.2">
      <c r="A13965" s="27">
        <v>804439</v>
      </c>
      <c r="B13965" s="27" t="s">
        <v>176</v>
      </c>
      <c r="C13965" s="28" t="s">
        <v>16981</v>
      </c>
      <c r="D13965" s="27" t="s">
        <v>26233</v>
      </c>
      <c r="E13965" s="50">
        <v>14511.2</v>
      </c>
      <c r="F13965"/>
    </row>
    <row r="13966" spans="1:6" ht="24.95" customHeight="1" x14ac:dyDescent="0.2">
      <c r="A13966" s="27">
        <v>804291</v>
      </c>
      <c r="B13966" s="27" t="s">
        <v>176</v>
      </c>
      <c r="C13966" s="28" t="s">
        <v>16982</v>
      </c>
      <c r="D13966" s="27" t="s">
        <v>26233</v>
      </c>
      <c r="E13966" s="50">
        <v>6080.74</v>
      </c>
      <c r="F13966"/>
    </row>
    <row r="13967" spans="1:6" ht="24.95" customHeight="1" x14ac:dyDescent="0.2">
      <c r="A13967" s="27">
        <v>804438</v>
      </c>
      <c r="B13967" s="27" t="s">
        <v>176</v>
      </c>
      <c r="C13967" s="28" t="s">
        <v>16983</v>
      </c>
      <c r="D13967" s="27" t="s">
        <v>26233</v>
      </c>
      <c r="E13967" s="50">
        <v>11181.3</v>
      </c>
      <c r="F13967"/>
    </row>
    <row r="13968" spans="1:6" ht="24.95" customHeight="1" x14ac:dyDescent="0.2">
      <c r="A13968" s="27">
        <v>804290</v>
      </c>
      <c r="B13968" s="27" t="s">
        <v>176</v>
      </c>
      <c r="C13968" s="28" t="s">
        <v>16984</v>
      </c>
      <c r="D13968" s="27" t="s">
        <v>26233</v>
      </c>
      <c r="E13968" s="50">
        <v>4841.42</v>
      </c>
      <c r="F13968"/>
    </row>
    <row r="13969" spans="1:6" ht="24.95" customHeight="1" x14ac:dyDescent="0.2">
      <c r="A13969" s="27">
        <v>804275</v>
      </c>
      <c r="B13969" s="27" t="s">
        <v>176</v>
      </c>
      <c r="C13969" s="28" t="s">
        <v>16985</v>
      </c>
      <c r="D13969" s="27" t="s">
        <v>26233</v>
      </c>
      <c r="E13969" s="50">
        <v>5306.19</v>
      </c>
      <c r="F13969"/>
    </row>
    <row r="13970" spans="1:6" ht="24.95" customHeight="1" x14ac:dyDescent="0.2">
      <c r="A13970" s="27">
        <v>804274</v>
      </c>
      <c r="B13970" s="27" t="s">
        <v>176</v>
      </c>
      <c r="C13970" s="28" t="s">
        <v>16986</v>
      </c>
      <c r="D13970" s="27" t="s">
        <v>26233</v>
      </c>
      <c r="E13970" s="50">
        <v>4134.3</v>
      </c>
      <c r="F13970"/>
    </row>
    <row r="13971" spans="1:6" ht="24.95" customHeight="1" x14ac:dyDescent="0.2">
      <c r="A13971" s="27">
        <v>804061</v>
      </c>
      <c r="B13971" s="27" t="s">
        <v>176</v>
      </c>
      <c r="C13971" s="28" t="s">
        <v>16987</v>
      </c>
      <c r="D13971" s="27" t="s">
        <v>26233</v>
      </c>
      <c r="E13971" s="50">
        <v>360.88</v>
      </c>
      <c r="F13971"/>
    </row>
    <row r="13972" spans="1:6" ht="24.95" customHeight="1" x14ac:dyDescent="0.2">
      <c r="A13972" s="27">
        <v>804060</v>
      </c>
      <c r="B13972" s="27" t="s">
        <v>176</v>
      </c>
      <c r="C13972" s="28" t="s">
        <v>16988</v>
      </c>
      <c r="D13972" s="27" t="s">
        <v>26233</v>
      </c>
      <c r="E13972" s="50">
        <v>298.06</v>
      </c>
      <c r="F13972"/>
    </row>
    <row r="13973" spans="1:6" ht="24.95" customHeight="1" x14ac:dyDescent="0.2">
      <c r="A13973" s="27">
        <v>804065</v>
      </c>
      <c r="B13973" s="27" t="s">
        <v>176</v>
      </c>
      <c r="C13973" s="28" t="s">
        <v>16989</v>
      </c>
      <c r="D13973" s="27" t="s">
        <v>26233</v>
      </c>
      <c r="E13973" s="50">
        <v>362.39</v>
      </c>
      <c r="F13973"/>
    </row>
    <row r="13974" spans="1:6" ht="24.95" customHeight="1" x14ac:dyDescent="0.2">
      <c r="A13974" s="27">
        <v>804064</v>
      </c>
      <c r="B13974" s="27" t="s">
        <v>176</v>
      </c>
      <c r="C13974" s="28" t="s">
        <v>16990</v>
      </c>
      <c r="D13974" s="27" t="s">
        <v>26233</v>
      </c>
      <c r="E13974" s="50">
        <v>299.57</v>
      </c>
      <c r="F13974"/>
    </row>
    <row r="13975" spans="1:6" ht="24.95" customHeight="1" x14ac:dyDescent="0.2">
      <c r="A13975" s="27">
        <v>804067</v>
      </c>
      <c r="B13975" s="27" t="s">
        <v>176</v>
      </c>
      <c r="C13975" s="28" t="s">
        <v>16991</v>
      </c>
      <c r="D13975" s="27" t="s">
        <v>26233</v>
      </c>
      <c r="E13975" s="50">
        <v>363.9</v>
      </c>
      <c r="F13975"/>
    </row>
    <row r="13976" spans="1:6" ht="24.95" customHeight="1" x14ac:dyDescent="0.2">
      <c r="A13976" s="27">
        <v>804066</v>
      </c>
      <c r="B13976" s="27" t="s">
        <v>176</v>
      </c>
      <c r="C13976" s="28" t="s">
        <v>16992</v>
      </c>
      <c r="D13976" s="27" t="s">
        <v>26233</v>
      </c>
      <c r="E13976" s="50">
        <v>301.08</v>
      </c>
      <c r="F13976"/>
    </row>
    <row r="13977" spans="1:6" ht="24.95" customHeight="1" x14ac:dyDescent="0.2">
      <c r="A13977" s="27">
        <v>804069</v>
      </c>
      <c r="B13977" s="27" t="s">
        <v>176</v>
      </c>
      <c r="C13977" s="28" t="s">
        <v>16993</v>
      </c>
      <c r="D13977" s="27" t="s">
        <v>26233</v>
      </c>
      <c r="E13977" s="50">
        <v>366.61</v>
      </c>
      <c r="F13977"/>
    </row>
    <row r="13978" spans="1:6" ht="24.95" customHeight="1" x14ac:dyDescent="0.2">
      <c r="A13978" s="27">
        <v>804068</v>
      </c>
      <c r="B13978" s="27" t="s">
        <v>176</v>
      </c>
      <c r="C13978" s="28" t="s">
        <v>16994</v>
      </c>
      <c r="D13978" s="27" t="s">
        <v>26233</v>
      </c>
      <c r="E13978" s="50">
        <v>303.64</v>
      </c>
      <c r="F13978"/>
    </row>
    <row r="13979" spans="1:6" ht="24.95" customHeight="1" x14ac:dyDescent="0.2">
      <c r="A13979" s="27">
        <v>804071</v>
      </c>
      <c r="B13979" s="27" t="s">
        <v>176</v>
      </c>
      <c r="C13979" s="28" t="s">
        <v>16995</v>
      </c>
      <c r="D13979" s="27" t="s">
        <v>26233</v>
      </c>
      <c r="E13979" s="50">
        <v>370.38</v>
      </c>
      <c r="F13979"/>
    </row>
    <row r="13980" spans="1:6" ht="24.95" customHeight="1" x14ac:dyDescent="0.2">
      <c r="A13980" s="27">
        <v>804070</v>
      </c>
      <c r="B13980" s="27" t="s">
        <v>176</v>
      </c>
      <c r="C13980" s="28" t="s">
        <v>16996</v>
      </c>
      <c r="D13980" s="27" t="s">
        <v>26233</v>
      </c>
      <c r="E13980" s="50">
        <v>307.41000000000003</v>
      </c>
      <c r="F13980"/>
    </row>
    <row r="13981" spans="1:6" ht="24.95" customHeight="1" x14ac:dyDescent="0.2">
      <c r="A13981" s="27">
        <v>804073</v>
      </c>
      <c r="B13981" s="27" t="s">
        <v>176</v>
      </c>
      <c r="C13981" s="28" t="s">
        <v>16997</v>
      </c>
      <c r="D13981" s="27" t="s">
        <v>26233</v>
      </c>
      <c r="E13981" s="50">
        <v>375.35</v>
      </c>
      <c r="F13981"/>
    </row>
    <row r="13982" spans="1:6" ht="24.95" customHeight="1" x14ac:dyDescent="0.2">
      <c r="A13982" s="27">
        <v>804072</v>
      </c>
      <c r="B13982" s="27" t="s">
        <v>176</v>
      </c>
      <c r="C13982" s="28" t="s">
        <v>16998</v>
      </c>
      <c r="D13982" s="27" t="s">
        <v>26233</v>
      </c>
      <c r="E13982" s="50">
        <v>312.23</v>
      </c>
      <c r="F13982"/>
    </row>
    <row r="13983" spans="1:6" ht="24.95" customHeight="1" x14ac:dyDescent="0.2">
      <c r="A13983" s="27">
        <v>804075</v>
      </c>
      <c r="B13983" s="27" t="s">
        <v>176</v>
      </c>
      <c r="C13983" s="28" t="s">
        <v>16999</v>
      </c>
      <c r="D13983" s="27" t="s">
        <v>26233</v>
      </c>
      <c r="E13983" s="50">
        <v>382.14</v>
      </c>
      <c r="F13983"/>
    </row>
    <row r="13984" spans="1:6" ht="24.95" customHeight="1" x14ac:dyDescent="0.2">
      <c r="A13984" s="27">
        <v>804074</v>
      </c>
      <c r="B13984" s="27" t="s">
        <v>176</v>
      </c>
      <c r="C13984" s="28" t="s">
        <v>17000</v>
      </c>
      <c r="D13984" s="27" t="s">
        <v>26233</v>
      </c>
      <c r="E13984" s="50">
        <v>319.02</v>
      </c>
      <c r="F13984"/>
    </row>
    <row r="13985" spans="1:6" ht="24.95" customHeight="1" x14ac:dyDescent="0.2">
      <c r="A13985" s="27">
        <v>804077</v>
      </c>
      <c r="B13985" s="27" t="s">
        <v>176</v>
      </c>
      <c r="C13985" s="28" t="s">
        <v>17001</v>
      </c>
      <c r="D13985" s="27" t="s">
        <v>26233</v>
      </c>
      <c r="E13985" s="50">
        <v>390.89</v>
      </c>
      <c r="F13985"/>
    </row>
    <row r="13986" spans="1:6" ht="24.95" customHeight="1" x14ac:dyDescent="0.2">
      <c r="A13986" s="27">
        <v>804076</v>
      </c>
      <c r="B13986" s="27" t="s">
        <v>176</v>
      </c>
      <c r="C13986" s="28" t="s">
        <v>17002</v>
      </c>
      <c r="D13986" s="27" t="s">
        <v>26233</v>
      </c>
      <c r="E13986" s="50">
        <v>327.62</v>
      </c>
      <c r="F13986"/>
    </row>
    <row r="13987" spans="1:6" ht="24.95" customHeight="1" x14ac:dyDescent="0.2">
      <c r="A13987" s="27">
        <v>804079</v>
      </c>
      <c r="B13987" s="27" t="s">
        <v>176</v>
      </c>
      <c r="C13987" s="28" t="s">
        <v>17003</v>
      </c>
      <c r="D13987" s="27" t="s">
        <v>26233</v>
      </c>
      <c r="E13987" s="50">
        <v>404.16</v>
      </c>
      <c r="F13987"/>
    </row>
    <row r="13988" spans="1:6" ht="24.95" customHeight="1" x14ac:dyDescent="0.2">
      <c r="A13988" s="27">
        <v>804078</v>
      </c>
      <c r="B13988" s="27" t="s">
        <v>176</v>
      </c>
      <c r="C13988" s="28" t="s">
        <v>17004</v>
      </c>
      <c r="D13988" s="27" t="s">
        <v>26233</v>
      </c>
      <c r="E13988" s="50">
        <v>340.74</v>
      </c>
      <c r="F13988"/>
    </row>
    <row r="13989" spans="1:6" ht="24.95" customHeight="1" x14ac:dyDescent="0.2">
      <c r="A13989" s="27">
        <v>804063</v>
      </c>
      <c r="B13989" s="27" t="s">
        <v>176</v>
      </c>
      <c r="C13989" s="28" t="s">
        <v>17005</v>
      </c>
      <c r="D13989" s="27" t="s">
        <v>26233</v>
      </c>
      <c r="E13989" s="50">
        <v>361.63</v>
      </c>
      <c r="F13989"/>
    </row>
    <row r="13990" spans="1:6" ht="24.95" customHeight="1" x14ac:dyDescent="0.2">
      <c r="A13990" s="27">
        <v>804062</v>
      </c>
      <c r="B13990" s="27" t="s">
        <v>176</v>
      </c>
      <c r="C13990" s="28" t="s">
        <v>17006</v>
      </c>
      <c r="D13990" s="27" t="s">
        <v>26233</v>
      </c>
      <c r="E13990" s="50">
        <v>298.81</v>
      </c>
      <c r="F13990"/>
    </row>
    <row r="13991" spans="1:6" ht="24.95" customHeight="1" x14ac:dyDescent="0.2">
      <c r="A13991" s="27">
        <v>804377</v>
      </c>
      <c r="B13991" s="27" t="s">
        <v>176</v>
      </c>
      <c r="C13991" s="28" t="s">
        <v>17007</v>
      </c>
      <c r="D13991" s="27" t="s">
        <v>26233</v>
      </c>
      <c r="E13991" s="50">
        <v>1074.82</v>
      </c>
      <c r="F13991"/>
    </row>
    <row r="13992" spans="1:6" ht="24.95" customHeight="1" x14ac:dyDescent="0.2">
      <c r="A13992" s="27">
        <v>804081</v>
      </c>
      <c r="B13992" s="27" t="s">
        <v>176</v>
      </c>
      <c r="C13992" s="28" t="s">
        <v>17008</v>
      </c>
      <c r="D13992" s="27" t="s">
        <v>26233</v>
      </c>
      <c r="E13992" s="50">
        <v>729.07</v>
      </c>
      <c r="F13992"/>
    </row>
    <row r="13993" spans="1:6" ht="24.95" customHeight="1" x14ac:dyDescent="0.2">
      <c r="A13993" s="27">
        <v>804376</v>
      </c>
      <c r="B13993" s="27" t="s">
        <v>176</v>
      </c>
      <c r="C13993" s="28" t="s">
        <v>17009</v>
      </c>
      <c r="D13993" s="27" t="s">
        <v>26233</v>
      </c>
      <c r="E13993" s="50">
        <v>903.59</v>
      </c>
      <c r="F13993"/>
    </row>
    <row r="13994" spans="1:6" ht="24.95" customHeight="1" x14ac:dyDescent="0.2">
      <c r="A13994" s="27">
        <v>804080</v>
      </c>
      <c r="B13994" s="27" t="s">
        <v>176</v>
      </c>
      <c r="C13994" s="28" t="s">
        <v>17010</v>
      </c>
      <c r="D13994" s="27" t="s">
        <v>26233</v>
      </c>
      <c r="E13994" s="50">
        <v>590.66</v>
      </c>
      <c r="F13994"/>
    </row>
    <row r="13995" spans="1:6" ht="24.95" customHeight="1" x14ac:dyDescent="0.2">
      <c r="A13995" s="27">
        <v>804085</v>
      </c>
      <c r="B13995" s="27" t="s">
        <v>176</v>
      </c>
      <c r="C13995" s="28" t="s">
        <v>17011</v>
      </c>
      <c r="D13995" s="27" t="s">
        <v>26233</v>
      </c>
      <c r="E13995" s="50">
        <v>731.78</v>
      </c>
      <c r="F13995"/>
    </row>
    <row r="13996" spans="1:6" ht="24.95" customHeight="1" x14ac:dyDescent="0.2">
      <c r="A13996" s="27">
        <v>804084</v>
      </c>
      <c r="B13996" s="27" t="s">
        <v>176</v>
      </c>
      <c r="C13996" s="28" t="s">
        <v>17012</v>
      </c>
      <c r="D13996" s="27" t="s">
        <v>26233</v>
      </c>
      <c r="E13996" s="50">
        <v>593.22</v>
      </c>
      <c r="F13996"/>
    </row>
    <row r="13997" spans="1:6" ht="24.95" customHeight="1" x14ac:dyDescent="0.2">
      <c r="A13997" s="27">
        <v>804379</v>
      </c>
      <c r="B13997" s="27" t="s">
        <v>176</v>
      </c>
      <c r="C13997" s="28" t="s">
        <v>17013</v>
      </c>
      <c r="D13997" s="27" t="s">
        <v>26233</v>
      </c>
      <c r="E13997" s="50">
        <v>905.29</v>
      </c>
      <c r="F13997"/>
    </row>
    <row r="13998" spans="1:6" ht="24.95" customHeight="1" x14ac:dyDescent="0.2">
      <c r="A13998" s="27">
        <v>804087</v>
      </c>
      <c r="B13998" s="27" t="s">
        <v>176</v>
      </c>
      <c r="C13998" s="28" t="s">
        <v>17014</v>
      </c>
      <c r="D13998" s="27" t="s">
        <v>26233</v>
      </c>
      <c r="E13998" s="50">
        <v>734.79</v>
      </c>
      <c r="F13998"/>
    </row>
    <row r="13999" spans="1:6" ht="24.95" customHeight="1" x14ac:dyDescent="0.2">
      <c r="A13999" s="27">
        <v>804378</v>
      </c>
      <c r="B13999" s="27" t="s">
        <v>176</v>
      </c>
      <c r="C13999" s="28" t="s">
        <v>17015</v>
      </c>
      <c r="D13999" s="27" t="s">
        <v>26233</v>
      </c>
      <c r="E13999" s="50">
        <v>724.4</v>
      </c>
      <c r="F13999"/>
    </row>
    <row r="14000" spans="1:6" ht="24.95" customHeight="1" x14ac:dyDescent="0.2">
      <c r="A14000" s="27">
        <v>804086</v>
      </c>
      <c r="B14000" s="27" t="s">
        <v>176</v>
      </c>
      <c r="C14000" s="28" t="s">
        <v>17016</v>
      </c>
      <c r="D14000" s="27" t="s">
        <v>26233</v>
      </c>
      <c r="E14000" s="50">
        <v>596.23</v>
      </c>
      <c r="F14000"/>
    </row>
    <row r="14001" spans="1:6" ht="24.95" customHeight="1" x14ac:dyDescent="0.2">
      <c r="A14001" s="27">
        <v>804089</v>
      </c>
      <c r="B14001" s="27" t="s">
        <v>176</v>
      </c>
      <c r="C14001" s="28" t="s">
        <v>17017</v>
      </c>
      <c r="D14001" s="27" t="s">
        <v>26233</v>
      </c>
      <c r="E14001" s="50">
        <v>739.77</v>
      </c>
      <c r="F14001"/>
    </row>
    <row r="14002" spans="1:6" ht="24.95" customHeight="1" x14ac:dyDescent="0.2">
      <c r="A14002" s="27">
        <v>804088</v>
      </c>
      <c r="B14002" s="27" t="s">
        <v>176</v>
      </c>
      <c r="C14002" s="28" t="s">
        <v>17018</v>
      </c>
      <c r="D14002" s="27" t="s">
        <v>26233</v>
      </c>
      <c r="E14002" s="50">
        <v>601.05999999999995</v>
      </c>
      <c r="F14002"/>
    </row>
    <row r="14003" spans="1:6" ht="24.95" customHeight="1" x14ac:dyDescent="0.2">
      <c r="A14003" s="27">
        <v>804091</v>
      </c>
      <c r="B14003" s="27" t="s">
        <v>176</v>
      </c>
      <c r="C14003" s="28" t="s">
        <v>17019</v>
      </c>
      <c r="D14003" s="27" t="s">
        <v>26233</v>
      </c>
      <c r="E14003" s="50">
        <v>746.25</v>
      </c>
      <c r="F14003"/>
    </row>
    <row r="14004" spans="1:6" ht="24.95" customHeight="1" x14ac:dyDescent="0.2">
      <c r="A14004" s="27">
        <v>804090</v>
      </c>
      <c r="B14004" s="27" t="s">
        <v>176</v>
      </c>
      <c r="C14004" s="28" t="s">
        <v>17020</v>
      </c>
      <c r="D14004" s="27" t="s">
        <v>26233</v>
      </c>
      <c r="E14004" s="50">
        <v>607.39</v>
      </c>
      <c r="F14004"/>
    </row>
    <row r="14005" spans="1:6" ht="24.95" customHeight="1" x14ac:dyDescent="0.2">
      <c r="A14005" s="27">
        <v>804381</v>
      </c>
      <c r="B14005" s="27" t="s">
        <v>176</v>
      </c>
      <c r="C14005" s="28" t="s">
        <v>17021</v>
      </c>
      <c r="D14005" s="27" t="s">
        <v>26233</v>
      </c>
      <c r="E14005" s="50">
        <v>1270.83</v>
      </c>
      <c r="F14005"/>
    </row>
    <row r="14006" spans="1:6" ht="24.95" customHeight="1" x14ac:dyDescent="0.2">
      <c r="A14006" s="27">
        <v>804093</v>
      </c>
      <c r="B14006" s="27" t="s">
        <v>176</v>
      </c>
      <c r="C14006" s="28" t="s">
        <v>17022</v>
      </c>
      <c r="D14006" s="27" t="s">
        <v>26233</v>
      </c>
      <c r="E14006" s="50">
        <v>755.44</v>
      </c>
      <c r="F14006"/>
    </row>
    <row r="14007" spans="1:6" ht="24.95" customHeight="1" x14ac:dyDescent="0.2">
      <c r="A14007" s="27">
        <v>804380</v>
      </c>
      <c r="B14007" s="27" t="s">
        <v>176</v>
      </c>
      <c r="C14007" s="28" t="s">
        <v>17023</v>
      </c>
      <c r="D14007" s="27" t="s">
        <v>26233</v>
      </c>
      <c r="E14007" s="50">
        <v>1065.8800000000001</v>
      </c>
      <c r="F14007"/>
    </row>
    <row r="14008" spans="1:6" ht="24.95" customHeight="1" x14ac:dyDescent="0.2">
      <c r="A14008" s="27">
        <v>804092</v>
      </c>
      <c r="B14008" s="27" t="s">
        <v>176</v>
      </c>
      <c r="C14008" s="28" t="s">
        <v>17024</v>
      </c>
      <c r="D14008" s="27" t="s">
        <v>26233</v>
      </c>
      <c r="E14008" s="50">
        <v>616.28</v>
      </c>
      <c r="F14008"/>
    </row>
    <row r="14009" spans="1:6" ht="24.95" customHeight="1" x14ac:dyDescent="0.2">
      <c r="A14009" s="27">
        <v>804095</v>
      </c>
      <c r="B14009" s="27" t="s">
        <v>176</v>
      </c>
      <c r="C14009" s="28" t="s">
        <v>17025</v>
      </c>
      <c r="D14009" s="27" t="s">
        <v>26233</v>
      </c>
      <c r="E14009" s="50">
        <v>767.95</v>
      </c>
      <c r="F14009"/>
    </row>
    <row r="14010" spans="1:6" ht="24.95" customHeight="1" x14ac:dyDescent="0.2">
      <c r="A14010" s="27">
        <v>804094</v>
      </c>
      <c r="B14010" s="27" t="s">
        <v>176</v>
      </c>
      <c r="C14010" s="28" t="s">
        <v>17026</v>
      </c>
      <c r="D14010" s="27" t="s">
        <v>26233</v>
      </c>
      <c r="E14010" s="50">
        <v>628.65</v>
      </c>
      <c r="F14010"/>
    </row>
    <row r="14011" spans="1:6" ht="24.95" customHeight="1" x14ac:dyDescent="0.2">
      <c r="A14011" s="27">
        <v>804097</v>
      </c>
      <c r="B14011" s="27" t="s">
        <v>176</v>
      </c>
      <c r="C14011" s="28" t="s">
        <v>17027</v>
      </c>
      <c r="D14011" s="27" t="s">
        <v>26233</v>
      </c>
      <c r="E14011" s="50">
        <v>783.93</v>
      </c>
      <c r="F14011"/>
    </row>
    <row r="14012" spans="1:6" ht="24.95" customHeight="1" x14ac:dyDescent="0.2">
      <c r="A14012" s="27">
        <v>804096</v>
      </c>
      <c r="B14012" s="27" t="s">
        <v>176</v>
      </c>
      <c r="C14012" s="28" t="s">
        <v>17028</v>
      </c>
      <c r="D14012" s="27" t="s">
        <v>26233</v>
      </c>
      <c r="E14012" s="50">
        <v>644.33000000000004</v>
      </c>
      <c r="F14012"/>
    </row>
    <row r="14013" spans="1:6" ht="24.95" customHeight="1" x14ac:dyDescent="0.2">
      <c r="A14013" s="27">
        <v>804383</v>
      </c>
      <c r="B14013" s="27" t="s">
        <v>176</v>
      </c>
      <c r="C14013" s="28" t="s">
        <v>17029</v>
      </c>
      <c r="D14013" s="27" t="s">
        <v>26233</v>
      </c>
      <c r="E14013" s="50">
        <v>1571.55</v>
      </c>
      <c r="F14013"/>
    </row>
    <row r="14014" spans="1:6" ht="24.95" customHeight="1" x14ac:dyDescent="0.2">
      <c r="A14014" s="27">
        <v>804099</v>
      </c>
      <c r="B14014" s="27" t="s">
        <v>176</v>
      </c>
      <c r="C14014" s="28" t="s">
        <v>17030</v>
      </c>
      <c r="D14014" s="27" t="s">
        <v>26233</v>
      </c>
      <c r="E14014" s="50">
        <v>806.7</v>
      </c>
      <c r="F14014"/>
    </row>
    <row r="14015" spans="1:6" ht="24.95" customHeight="1" x14ac:dyDescent="0.2">
      <c r="A14015" s="27">
        <v>804382</v>
      </c>
      <c r="B14015" s="27" t="s">
        <v>176</v>
      </c>
      <c r="C14015" s="28" t="s">
        <v>17031</v>
      </c>
      <c r="D14015" s="27" t="s">
        <v>26233</v>
      </c>
      <c r="E14015" s="50">
        <v>1315.81</v>
      </c>
      <c r="F14015"/>
    </row>
    <row r="14016" spans="1:6" ht="24.95" customHeight="1" x14ac:dyDescent="0.2">
      <c r="A14016" s="27">
        <v>804098</v>
      </c>
      <c r="B14016" s="27" t="s">
        <v>176</v>
      </c>
      <c r="C14016" s="28" t="s">
        <v>17032</v>
      </c>
      <c r="D14016" s="27" t="s">
        <v>26233</v>
      </c>
      <c r="E14016" s="50">
        <v>666.81</v>
      </c>
      <c r="F14016"/>
    </row>
    <row r="14017" spans="1:6" ht="24.95" customHeight="1" x14ac:dyDescent="0.2">
      <c r="A14017" s="27">
        <v>804083</v>
      </c>
      <c r="B14017" s="27" t="s">
        <v>176</v>
      </c>
      <c r="C14017" s="28" t="s">
        <v>17033</v>
      </c>
      <c r="D14017" s="27" t="s">
        <v>26233</v>
      </c>
      <c r="E14017" s="50">
        <v>729.82</v>
      </c>
      <c r="F14017"/>
    </row>
    <row r="14018" spans="1:6" ht="24.95" customHeight="1" x14ac:dyDescent="0.2">
      <c r="A14018" s="27">
        <v>804082</v>
      </c>
      <c r="B14018" s="27" t="s">
        <v>176</v>
      </c>
      <c r="C14018" s="28" t="s">
        <v>17034</v>
      </c>
      <c r="D14018" s="27" t="s">
        <v>26233</v>
      </c>
      <c r="E14018" s="50">
        <v>591.41</v>
      </c>
      <c r="F14018"/>
    </row>
    <row r="14019" spans="1:6" ht="24.95" customHeight="1" x14ac:dyDescent="0.2">
      <c r="A14019" s="27">
        <v>804385</v>
      </c>
      <c r="B14019" s="27" t="s">
        <v>176</v>
      </c>
      <c r="C14019" s="28" t="s">
        <v>17035</v>
      </c>
      <c r="D14019" s="27" t="s">
        <v>26233</v>
      </c>
      <c r="E14019" s="50">
        <v>1794.39</v>
      </c>
      <c r="F14019"/>
    </row>
    <row r="14020" spans="1:6" ht="24.95" customHeight="1" x14ac:dyDescent="0.2">
      <c r="A14020" s="27">
        <v>804101</v>
      </c>
      <c r="B14020" s="27" t="s">
        <v>176</v>
      </c>
      <c r="C14020" s="28" t="s">
        <v>17036</v>
      </c>
      <c r="D14020" s="27" t="s">
        <v>26233</v>
      </c>
      <c r="E14020" s="50">
        <v>1235.26</v>
      </c>
      <c r="F14020"/>
    </row>
    <row r="14021" spans="1:6" ht="24.95" customHeight="1" x14ac:dyDescent="0.2">
      <c r="A14021" s="27">
        <v>804384</v>
      </c>
      <c r="B14021" s="27" t="s">
        <v>176</v>
      </c>
      <c r="C14021" s="28" t="s">
        <v>17037</v>
      </c>
      <c r="D14021" s="27" t="s">
        <v>26233</v>
      </c>
      <c r="E14021" s="50">
        <v>1476.58</v>
      </c>
      <c r="F14021"/>
    </row>
    <row r="14022" spans="1:6" ht="24.95" customHeight="1" x14ac:dyDescent="0.2">
      <c r="A14022" s="27">
        <v>804100</v>
      </c>
      <c r="B14022" s="27" t="s">
        <v>176</v>
      </c>
      <c r="C14022" s="28" t="s">
        <v>17038</v>
      </c>
      <c r="D14022" s="27" t="s">
        <v>26233</v>
      </c>
      <c r="E14022" s="50">
        <v>994.82</v>
      </c>
      <c r="F14022"/>
    </row>
    <row r="14023" spans="1:6" ht="24.95" customHeight="1" x14ac:dyDescent="0.2">
      <c r="A14023" s="27">
        <v>804105</v>
      </c>
      <c r="B14023" s="27" t="s">
        <v>176</v>
      </c>
      <c r="C14023" s="28" t="s">
        <v>17039</v>
      </c>
      <c r="D14023" s="27" t="s">
        <v>26233</v>
      </c>
      <c r="E14023" s="50">
        <v>1239.48</v>
      </c>
      <c r="F14023"/>
    </row>
    <row r="14024" spans="1:6" ht="24.95" customHeight="1" x14ac:dyDescent="0.2">
      <c r="A14024" s="27">
        <v>804104</v>
      </c>
      <c r="B14024" s="27" t="s">
        <v>176</v>
      </c>
      <c r="C14024" s="28" t="s">
        <v>17040</v>
      </c>
      <c r="D14024" s="27" t="s">
        <v>26233</v>
      </c>
      <c r="E14024" s="50">
        <v>998.89</v>
      </c>
      <c r="F14024"/>
    </row>
    <row r="14025" spans="1:6" ht="24.95" customHeight="1" x14ac:dyDescent="0.2">
      <c r="A14025" s="27">
        <v>804387</v>
      </c>
      <c r="B14025" s="27" t="s">
        <v>176</v>
      </c>
      <c r="C14025" s="28" t="s">
        <v>17041</v>
      </c>
      <c r="D14025" s="27" t="s">
        <v>26233</v>
      </c>
      <c r="E14025" s="50">
        <v>1890.89</v>
      </c>
      <c r="F14025"/>
    </row>
    <row r="14026" spans="1:6" ht="24.95" customHeight="1" x14ac:dyDescent="0.2">
      <c r="A14026" s="27">
        <v>804107</v>
      </c>
      <c r="B14026" s="27" t="s">
        <v>176</v>
      </c>
      <c r="C14026" s="28" t="s">
        <v>17042</v>
      </c>
      <c r="D14026" s="27" t="s">
        <v>26233</v>
      </c>
      <c r="E14026" s="50">
        <v>1245.2</v>
      </c>
      <c r="F14026"/>
    </row>
    <row r="14027" spans="1:6" ht="24.95" customHeight="1" x14ac:dyDescent="0.2">
      <c r="A14027" s="27">
        <v>804386</v>
      </c>
      <c r="B14027" s="27" t="s">
        <v>176</v>
      </c>
      <c r="C14027" s="28" t="s">
        <v>17043</v>
      </c>
      <c r="D14027" s="27" t="s">
        <v>26233</v>
      </c>
      <c r="E14027" s="50">
        <v>1554.97</v>
      </c>
      <c r="F14027"/>
    </row>
    <row r="14028" spans="1:6" ht="24.95" customHeight="1" x14ac:dyDescent="0.2">
      <c r="A14028" s="27">
        <v>804106</v>
      </c>
      <c r="B14028" s="27" t="s">
        <v>176</v>
      </c>
      <c r="C14028" s="28" t="s">
        <v>17044</v>
      </c>
      <c r="D14028" s="27" t="s">
        <v>26233</v>
      </c>
      <c r="E14028" s="50">
        <v>1004.47</v>
      </c>
      <c r="F14028"/>
    </row>
    <row r="14029" spans="1:6" ht="24.95" customHeight="1" x14ac:dyDescent="0.2">
      <c r="A14029" s="27">
        <v>804109</v>
      </c>
      <c r="B14029" s="27" t="s">
        <v>176</v>
      </c>
      <c r="C14029" s="28" t="s">
        <v>17045</v>
      </c>
      <c r="D14029" s="27" t="s">
        <v>26233</v>
      </c>
      <c r="E14029" s="50">
        <v>1253.95</v>
      </c>
      <c r="F14029"/>
    </row>
    <row r="14030" spans="1:6" ht="24.95" customHeight="1" x14ac:dyDescent="0.2">
      <c r="A14030" s="27">
        <v>804108</v>
      </c>
      <c r="B14030" s="27" t="s">
        <v>176</v>
      </c>
      <c r="C14030" s="28" t="s">
        <v>17046</v>
      </c>
      <c r="D14030" s="27" t="s">
        <v>26233</v>
      </c>
      <c r="E14030" s="50">
        <v>1013.06</v>
      </c>
      <c r="F14030"/>
    </row>
    <row r="14031" spans="1:6" ht="24.95" customHeight="1" x14ac:dyDescent="0.2">
      <c r="A14031" s="27">
        <v>804111</v>
      </c>
      <c r="B14031" s="27" t="s">
        <v>176</v>
      </c>
      <c r="C14031" s="28" t="s">
        <v>17047</v>
      </c>
      <c r="D14031" s="27" t="s">
        <v>26233</v>
      </c>
      <c r="E14031" s="50">
        <v>1265.4000000000001</v>
      </c>
      <c r="F14031"/>
    </row>
    <row r="14032" spans="1:6" ht="24.95" customHeight="1" x14ac:dyDescent="0.2">
      <c r="A14032" s="27">
        <v>804110</v>
      </c>
      <c r="B14032" s="27" t="s">
        <v>176</v>
      </c>
      <c r="C14032" s="28" t="s">
        <v>17048</v>
      </c>
      <c r="D14032" s="27" t="s">
        <v>26233</v>
      </c>
      <c r="E14032" s="50">
        <v>1024.22</v>
      </c>
      <c r="F14032"/>
    </row>
    <row r="14033" spans="1:6" ht="24.95" customHeight="1" x14ac:dyDescent="0.2">
      <c r="A14033" s="27">
        <v>804389</v>
      </c>
      <c r="B14033" s="27" t="s">
        <v>176</v>
      </c>
      <c r="C14033" s="28" t="s">
        <v>17049</v>
      </c>
      <c r="D14033" s="27" t="s">
        <v>26233</v>
      </c>
      <c r="E14033" s="50">
        <v>2112.16</v>
      </c>
      <c r="F14033"/>
    </row>
    <row r="14034" spans="1:6" ht="24.95" customHeight="1" x14ac:dyDescent="0.2">
      <c r="A14034" s="27">
        <v>804113</v>
      </c>
      <c r="B14034" s="27" t="s">
        <v>176</v>
      </c>
      <c r="C14034" s="28" t="s">
        <v>17050</v>
      </c>
      <c r="D14034" s="27" t="s">
        <v>26233</v>
      </c>
      <c r="E14034" s="50">
        <v>1281.07</v>
      </c>
      <c r="F14034"/>
    </row>
    <row r="14035" spans="1:6" ht="24.95" customHeight="1" x14ac:dyDescent="0.2">
      <c r="A14035" s="27">
        <v>804388</v>
      </c>
      <c r="B14035" s="27" t="s">
        <v>176</v>
      </c>
      <c r="C14035" s="28" t="s">
        <v>17051</v>
      </c>
      <c r="D14035" s="27" t="s">
        <v>26233</v>
      </c>
      <c r="E14035" s="50">
        <v>1735.09</v>
      </c>
      <c r="F14035"/>
    </row>
    <row r="14036" spans="1:6" ht="24.95" customHeight="1" x14ac:dyDescent="0.2">
      <c r="A14036" s="27">
        <v>804112</v>
      </c>
      <c r="B14036" s="27" t="s">
        <v>176</v>
      </c>
      <c r="C14036" s="28" t="s">
        <v>17052</v>
      </c>
      <c r="D14036" s="27" t="s">
        <v>26233</v>
      </c>
      <c r="E14036" s="50">
        <v>1039.44</v>
      </c>
      <c r="F14036"/>
    </row>
    <row r="14037" spans="1:6" ht="24.95" customHeight="1" x14ac:dyDescent="0.2">
      <c r="A14037" s="27">
        <v>804115</v>
      </c>
      <c r="B14037" s="27" t="s">
        <v>176</v>
      </c>
      <c r="C14037" s="28" t="s">
        <v>17053</v>
      </c>
      <c r="D14037" s="27" t="s">
        <v>26233</v>
      </c>
      <c r="E14037" s="50">
        <v>1302.78</v>
      </c>
      <c r="F14037"/>
    </row>
    <row r="14038" spans="1:6" ht="24.95" customHeight="1" x14ac:dyDescent="0.2">
      <c r="A14038" s="27">
        <v>804114</v>
      </c>
      <c r="B14038" s="27" t="s">
        <v>176</v>
      </c>
      <c r="C14038" s="28" t="s">
        <v>17054</v>
      </c>
      <c r="D14038" s="27" t="s">
        <v>26233</v>
      </c>
      <c r="E14038" s="50">
        <v>1060.7</v>
      </c>
      <c r="F14038"/>
    </row>
    <row r="14039" spans="1:6" ht="24.95" customHeight="1" x14ac:dyDescent="0.2">
      <c r="A14039" s="27">
        <v>804117</v>
      </c>
      <c r="B14039" s="27" t="s">
        <v>176</v>
      </c>
      <c r="C14039" s="28" t="s">
        <v>17055</v>
      </c>
      <c r="D14039" s="27" t="s">
        <v>26233</v>
      </c>
      <c r="E14039" s="50">
        <v>1331.27</v>
      </c>
      <c r="F14039"/>
    </row>
    <row r="14040" spans="1:6" ht="24.95" customHeight="1" x14ac:dyDescent="0.2">
      <c r="A14040" s="27">
        <v>804116</v>
      </c>
      <c r="B14040" s="27" t="s">
        <v>176</v>
      </c>
      <c r="C14040" s="28" t="s">
        <v>17056</v>
      </c>
      <c r="D14040" s="27" t="s">
        <v>26233</v>
      </c>
      <c r="E14040" s="50">
        <v>1088.75</v>
      </c>
      <c r="F14040"/>
    </row>
    <row r="14041" spans="1:6" ht="24.95" customHeight="1" x14ac:dyDescent="0.2">
      <c r="A14041" s="27">
        <v>804391</v>
      </c>
      <c r="B14041" s="27" t="s">
        <v>176</v>
      </c>
      <c r="C14041" s="28" t="s">
        <v>17057</v>
      </c>
      <c r="D14041" s="27" t="s">
        <v>26233</v>
      </c>
      <c r="E14041" s="50">
        <v>2622.58</v>
      </c>
      <c r="F14041"/>
    </row>
    <row r="14042" spans="1:6" ht="24.95" customHeight="1" x14ac:dyDescent="0.2">
      <c r="A14042" s="27">
        <v>804119</v>
      </c>
      <c r="B14042" s="27" t="s">
        <v>176</v>
      </c>
      <c r="C14042" s="28" t="s">
        <v>17058</v>
      </c>
      <c r="D14042" s="27" t="s">
        <v>26233</v>
      </c>
      <c r="E14042" s="50">
        <v>1370.33</v>
      </c>
      <c r="F14042"/>
    </row>
    <row r="14043" spans="1:6" ht="24.95" customHeight="1" x14ac:dyDescent="0.2">
      <c r="A14043" s="27">
        <v>804390</v>
      </c>
      <c r="B14043" s="27" t="s">
        <v>176</v>
      </c>
      <c r="C14043" s="28" t="s">
        <v>17059</v>
      </c>
      <c r="D14043" s="27" t="s">
        <v>26233</v>
      </c>
      <c r="E14043" s="50">
        <v>2149.13</v>
      </c>
      <c r="F14043"/>
    </row>
    <row r="14044" spans="1:6" ht="24.95" customHeight="1" x14ac:dyDescent="0.2">
      <c r="A14044" s="27">
        <v>804118</v>
      </c>
      <c r="B14044" s="27" t="s">
        <v>176</v>
      </c>
      <c r="C14044" s="28" t="s">
        <v>17060</v>
      </c>
      <c r="D14044" s="27" t="s">
        <v>26233</v>
      </c>
      <c r="E14044" s="50">
        <v>1127.3699999999999</v>
      </c>
      <c r="F14044"/>
    </row>
    <row r="14045" spans="1:6" ht="24.95" customHeight="1" x14ac:dyDescent="0.2">
      <c r="A14045" s="27">
        <v>804103</v>
      </c>
      <c r="B14045" s="27" t="s">
        <v>176</v>
      </c>
      <c r="C14045" s="28" t="s">
        <v>17061</v>
      </c>
      <c r="D14045" s="27" t="s">
        <v>26233</v>
      </c>
      <c r="E14045" s="50">
        <v>1236.77</v>
      </c>
      <c r="F14045"/>
    </row>
    <row r="14046" spans="1:6" ht="24.95" customHeight="1" x14ac:dyDescent="0.2">
      <c r="A14046" s="27">
        <v>804102</v>
      </c>
      <c r="B14046" s="27" t="s">
        <v>176</v>
      </c>
      <c r="C14046" s="28" t="s">
        <v>17062</v>
      </c>
      <c r="D14046" s="27" t="s">
        <v>26233</v>
      </c>
      <c r="E14046" s="50">
        <v>996.33</v>
      </c>
      <c r="F14046"/>
    </row>
    <row r="14047" spans="1:6" ht="24.95" customHeight="1" x14ac:dyDescent="0.2">
      <c r="A14047" s="27">
        <v>804393</v>
      </c>
      <c r="B14047" s="27" t="s">
        <v>176</v>
      </c>
      <c r="C14047" s="28" t="s">
        <v>17063</v>
      </c>
      <c r="D14047" s="27" t="s">
        <v>26233</v>
      </c>
      <c r="E14047" s="50">
        <v>2769.23</v>
      </c>
      <c r="F14047"/>
    </row>
    <row r="14048" spans="1:6" ht="24.95" customHeight="1" x14ac:dyDescent="0.2">
      <c r="A14048" s="27">
        <v>804121</v>
      </c>
      <c r="B14048" s="27" t="s">
        <v>176</v>
      </c>
      <c r="C14048" s="28" t="s">
        <v>17064</v>
      </c>
      <c r="D14048" s="27" t="s">
        <v>26233</v>
      </c>
      <c r="E14048" s="50">
        <v>1848.28</v>
      </c>
      <c r="F14048"/>
    </row>
    <row r="14049" spans="1:6" ht="24.95" customHeight="1" x14ac:dyDescent="0.2">
      <c r="A14049" s="27">
        <v>804392</v>
      </c>
      <c r="B14049" s="27" t="s">
        <v>176</v>
      </c>
      <c r="C14049" s="28" t="s">
        <v>17065</v>
      </c>
      <c r="D14049" s="27" t="s">
        <v>26233</v>
      </c>
      <c r="E14049" s="50">
        <v>2239.4899999999998</v>
      </c>
      <c r="F14049"/>
    </row>
    <row r="14050" spans="1:6" ht="24.95" customHeight="1" x14ac:dyDescent="0.2">
      <c r="A14050" s="27">
        <v>804120</v>
      </c>
      <c r="B14050" s="27" t="s">
        <v>176</v>
      </c>
      <c r="C14050" s="28" t="s">
        <v>17066</v>
      </c>
      <c r="D14050" s="27" t="s">
        <v>26233</v>
      </c>
      <c r="E14050" s="50">
        <v>1474.93</v>
      </c>
      <c r="F14050"/>
    </row>
    <row r="14051" spans="1:6" ht="24.95" customHeight="1" x14ac:dyDescent="0.2">
      <c r="A14051" s="27">
        <v>804125</v>
      </c>
      <c r="B14051" s="27" t="s">
        <v>176</v>
      </c>
      <c r="C14051" s="28" t="s">
        <v>17067</v>
      </c>
      <c r="D14051" s="27" t="s">
        <v>26233</v>
      </c>
      <c r="E14051" s="50">
        <v>1854.01</v>
      </c>
      <c r="F14051"/>
    </row>
    <row r="14052" spans="1:6" ht="24.95" customHeight="1" x14ac:dyDescent="0.2">
      <c r="A14052" s="27">
        <v>804124</v>
      </c>
      <c r="B14052" s="27" t="s">
        <v>176</v>
      </c>
      <c r="C14052" s="28" t="s">
        <v>17068</v>
      </c>
      <c r="D14052" s="27" t="s">
        <v>26233</v>
      </c>
      <c r="E14052" s="50">
        <v>1480.51</v>
      </c>
      <c r="F14052"/>
    </row>
    <row r="14053" spans="1:6" ht="24.95" customHeight="1" x14ac:dyDescent="0.2">
      <c r="A14053" s="27">
        <v>804395</v>
      </c>
      <c r="B14053" s="27" t="s">
        <v>176</v>
      </c>
      <c r="C14053" s="28" t="s">
        <v>17069</v>
      </c>
      <c r="D14053" s="27" t="s">
        <v>26233</v>
      </c>
      <c r="E14053" s="50">
        <v>2908.8</v>
      </c>
      <c r="F14053"/>
    </row>
    <row r="14054" spans="1:6" ht="24.95" customHeight="1" x14ac:dyDescent="0.2">
      <c r="A14054" s="27">
        <v>804127</v>
      </c>
      <c r="B14054" s="27" t="s">
        <v>176</v>
      </c>
      <c r="C14054" s="28" t="s">
        <v>17070</v>
      </c>
      <c r="D14054" s="27" t="s">
        <v>26233</v>
      </c>
      <c r="E14054" s="50">
        <v>1862.44</v>
      </c>
      <c r="F14054"/>
    </row>
    <row r="14055" spans="1:6" ht="24.95" customHeight="1" x14ac:dyDescent="0.2">
      <c r="A14055" s="27">
        <v>804394</v>
      </c>
      <c r="B14055" s="27" t="s">
        <v>176</v>
      </c>
      <c r="C14055" s="28" t="s">
        <v>17071</v>
      </c>
      <c r="D14055" s="27" t="s">
        <v>26233</v>
      </c>
      <c r="E14055" s="50">
        <v>2350.85</v>
      </c>
      <c r="F14055"/>
    </row>
    <row r="14056" spans="1:6" ht="24.95" customHeight="1" x14ac:dyDescent="0.2">
      <c r="A14056" s="27">
        <v>804126</v>
      </c>
      <c r="B14056" s="27" t="s">
        <v>176</v>
      </c>
      <c r="C14056" s="28" t="s">
        <v>17072</v>
      </c>
      <c r="D14056" s="27" t="s">
        <v>26233</v>
      </c>
      <c r="E14056" s="50">
        <v>1488.64</v>
      </c>
      <c r="F14056"/>
    </row>
    <row r="14057" spans="1:6" ht="24.95" customHeight="1" x14ac:dyDescent="0.2">
      <c r="A14057" s="27">
        <v>804129</v>
      </c>
      <c r="B14057" s="27" t="s">
        <v>176</v>
      </c>
      <c r="C14057" s="28" t="s">
        <v>17073</v>
      </c>
      <c r="D14057" s="27" t="s">
        <v>26233</v>
      </c>
      <c r="E14057" s="50">
        <v>1874.34</v>
      </c>
      <c r="F14057"/>
    </row>
    <row r="14058" spans="1:6" ht="24.95" customHeight="1" x14ac:dyDescent="0.2">
      <c r="A14058" s="27">
        <v>804128</v>
      </c>
      <c r="B14058" s="27" t="s">
        <v>176</v>
      </c>
      <c r="C14058" s="28" t="s">
        <v>17074</v>
      </c>
      <c r="D14058" s="27" t="s">
        <v>26233</v>
      </c>
      <c r="E14058" s="50">
        <v>1500.09</v>
      </c>
      <c r="F14058"/>
    </row>
    <row r="14059" spans="1:6" ht="24.95" customHeight="1" x14ac:dyDescent="0.2">
      <c r="A14059" s="27">
        <v>804131</v>
      </c>
      <c r="B14059" s="27" t="s">
        <v>176</v>
      </c>
      <c r="C14059" s="28" t="s">
        <v>17075</v>
      </c>
      <c r="D14059" s="27" t="s">
        <v>26233</v>
      </c>
      <c r="E14059" s="50">
        <v>1890.76</v>
      </c>
      <c r="F14059"/>
    </row>
    <row r="14060" spans="1:6" ht="24.95" customHeight="1" x14ac:dyDescent="0.2">
      <c r="A14060" s="27">
        <v>804130</v>
      </c>
      <c r="B14060" s="27" t="s">
        <v>176</v>
      </c>
      <c r="C14060" s="28" t="s">
        <v>17076</v>
      </c>
      <c r="D14060" s="27" t="s">
        <v>26233</v>
      </c>
      <c r="E14060" s="50">
        <v>1516.07</v>
      </c>
      <c r="F14060"/>
    </row>
    <row r="14061" spans="1:6" ht="24.95" customHeight="1" x14ac:dyDescent="0.2">
      <c r="A14061" s="27">
        <v>804397</v>
      </c>
      <c r="B14061" s="27" t="s">
        <v>176</v>
      </c>
      <c r="C14061" s="28" t="s">
        <v>17077</v>
      </c>
      <c r="D14061" s="27" t="s">
        <v>26233</v>
      </c>
      <c r="E14061" s="50">
        <v>3242.31</v>
      </c>
      <c r="F14061"/>
    </row>
    <row r="14062" spans="1:6" ht="24.95" customHeight="1" x14ac:dyDescent="0.2">
      <c r="A14062" s="27">
        <v>804133</v>
      </c>
      <c r="B14062" s="27" t="s">
        <v>176</v>
      </c>
      <c r="C14062" s="28" t="s">
        <v>17078</v>
      </c>
      <c r="D14062" s="27" t="s">
        <v>26233</v>
      </c>
      <c r="E14062" s="50">
        <v>1913.67</v>
      </c>
      <c r="F14062"/>
    </row>
    <row r="14063" spans="1:6" ht="24.95" customHeight="1" x14ac:dyDescent="0.2">
      <c r="A14063" s="27">
        <v>804396</v>
      </c>
      <c r="B14063" s="27" t="s">
        <v>176</v>
      </c>
      <c r="C14063" s="28" t="s">
        <v>17079</v>
      </c>
      <c r="D14063" s="27" t="s">
        <v>26233</v>
      </c>
      <c r="E14063" s="50">
        <v>2617.83</v>
      </c>
      <c r="F14063"/>
    </row>
    <row r="14064" spans="1:6" ht="24.95" customHeight="1" x14ac:dyDescent="0.2">
      <c r="A14064" s="27">
        <v>804132</v>
      </c>
      <c r="B14064" s="27" t="s">
        <v>176</v>
      </c>
      <c r="C14064" s="28" t="s">
        <v>17080</v>
      </c>
      <c r="D14064" s="27" t="s">
        <v>26233</v>
      </c>
      <c r="E14064" s="50">
        <v>1538.38</v>
      </c>
      <c r="F14064"/>
    </row>
    <row r="14065" spans="1:6" ht="24.95" customHeight="1" x14ac:dyDescent="0.2">
      <c r="A14065" s="27">
        <v>804135</v>
      </c>
      <c r="B14065" s="27" t="s">
        <v>176</v>
      </c>
      <c r="C14065" s="28" t="s">
        <v>17081</v>
      </c>
      <c r="D14065" s="27" t="s">
        <v>26233</v>
      </c>
      <c r="E14065" s="50">
        <v>1943.36</v>
      </c>
      <c r="F14065"/>
    </row>
    <row r="14066" spans="1:6" ht="24.95" customHeight="1" x14ac:dyDescent="0.2">
      <c r="A14066" s="27">
        <v>804134</v>
      </c>
      <c r="B14066" s="27" t="s">
        <v>176</v>
      </c>
      <c r="C14066" s="28" t="s">
        <v>17082</v>
      </c>
      <c r="D14066" s="27" t="s">
        <v>26233</v>
      </c>
      <c r="E14066" s="50">
        <v>1567.48</v>
      </c>
      <c r="F14066"/>
    </row>
    <row r="14067" spans="1:6" ht="24.95" customHeight="1" x14ac:dyDescent="0.2">
      <c r="A14067" s="27">
        <v>804137</v>
      </c>
      <c r="B14067" s="27" t="s">
        <v>176</v>
      </c>
      <c r="C14067" s="28" t="s">
        <v>17083</v>
      </c>
      <c r="D14067" s="27" t="s">
        <v>26233</v>
      </c>
      <c r="E14067" s="50">
        <v>1909.37</v>
      </c>
      <c r="F14067"/>
    </row>
    <row r="14068" spans="1:6" ht="24.95" customHeight="1" x14ac:dyDescent="0.2">
      <c r="A14068" s="27">
        <v>804136</v>
      </c>
      <c r="B14068" s="27" t="s">
        <v>176</v>
      </c>
      <c r="C14068" s="28" t="s">
        <v>17084</v>
      </c>
      <c r="D14068" s="27" t="s">
        <v>26233</v>
      </c>
      <c r="E14068" s="50">
        <v>1532.75</v>
      </c>
      <c r="F14068"/>
    </row>
    <row r="14069" spans="1:6" ht="24.95" customHeight="1" x14ac:dyDescent="0.2">
      <c r="A14069" s="27">
        <v>804399</v>
      </c>
      <c r="B14069" s="27" t="s">
        <v>176</v>
      </c>
      <c r="C14069" s="28" t="s">
        <v>17085</v>
      </c>
      <c r="D14069" s="27" t="s">
        <v>26233</v>
      </c>
      <c r="E14069" s="50">
        <v>4036.23</v>
      </c>
      <c r="F14069"/>
    </row>
    <row r="14070" spans="1:6" ht="24.95" customHeight="1" x14ac:dyDescent="0.2">
      <c r="A14070" s="27">
        <v>804139</v>
      </c>
      <c r="B14070" s="27" t="s">
        <v>176</v>
      </c>
      <c r="C14070" s="28" t="s">
        <v>17086</v>
      </c>
      <c r="D14070" s="27" t="s">
        <v>26233</v>
      </c>
      <c r="E14070" s="50">
        <v>2041.06</v>
      </c>
      <c r="F14070"/>
    </row>
    <row r="14071" spans="1:6" ht="24.95" customHeight="1" x14ac:dyDescent="0.2">
      <c r="A14071" s="27">
        <v>804398</v>
      </c>
      <c r="B14071" s="27" t="s">
        <v>176</v>
      </c>
      <c r="C14071" s="28" t="s">
        <v>17087</v>
      </c>
      <c r="D14071" s="27" t="s">
        <v>26233</v>
      </c>
      <c r="E14071" s="50">
        <v>3250.16</v>
      </c>
      <c r="F14071"/>
    </row>
    <row r="14072" spans="1:6" ht="24.95" customHeight="1" x14ac:dyDescent="0.2">
      <c r="A14072" s="27">
        <v>804138</v>
      </c>
      <c r="B14072" s="27" t="s">
        <v>176</v>
      </c>
      <c r="C14072" s="28" t="s">
        <v>17088</v>
      </c>
      <c r="D14072" s="27" t="s">
        <v>26233</v>
      </c>
      <c r="E14072" s="50">
        <v>1663.55</v>
      </c>
      <c r="F14072"/>
    </row>
    <row r="14073" spans="1:6" ht="24.95" customHeight="1" x14ac:dyDescent="0.2">
      <c r="A14073" s="27">
        <v>804123</v>
      </c>
      <c r="B14073" s="27" t="s">
        <v>176</v>
      </c>
      <c r="C14073" s="28" t="s">
        <v>17089</v>
      </c>
      <c r="D14073" s="27" t="s">
        <v>26233</v>
      </c>
      <c r="E14073" s="50">
        <v>1849.04</v>
      </c>
      <c r="F14073"/>
    </row>
    <row r="14074" spans="1:6" ht="24.95" customHeight="1" x14ac:dyDescent="0.2">
      <c r="A14074" s="27">
        <v>804122</v>
      </c>
      <c r="B14074" s="27" t="s">
        <v>176</v>
      </c>
      <c r="C14074" s="28" t="s">
        <v>17090</v>
      </c>
      <c r="D14074" s="27" t="s">
        <v>26233</v>
      </c>
      <c r="E14074" s="50">
        <v>1475.68</v>
      </c>
      <c r="F14074"/>
    </row>
    <row r="14075" spans="1:6" ht="24.95" customHeight="1" x14ac:dyDescent="0.2">
      <c r="A14075" s="27">
        <v>804401</v>
      </c>
      <c r="B14075" s="27" t="s">
        <v>176</v>
      </c>
      <c r="C14075" s="28" t="s">
        <v>17091</v>
      </c>
      <c r="D14075" s="27" t="s">
        <v>26233</v>
      </c>
      <c r="E14075" s="50">
        <v>4006.45</v>
      </c>
      <c r="F14075"/>
    </row>
    <row r="14076" spans="1:6" ht="24.95" customHeight="1" x14ac:dyDescent="0.2">
      <c r="A14076" s="27">
        <v>804141</v>
      </c>
      <c r="B14076" s="27" t="s">
        <v>176</v>
      </c>
      <c r="C14076" s="28" t="s">
        <v>17092</v>
      </c>
      <c r="D14076" s="27" t="s">
        <v>26233</v>
      </c>
      <c r="E14076" s="50">
        <v>2569.17</v>
      </c>
      <c r="F14076"/>
    </row>
    <row r="14077" spans="1:6" ht="24.95" customHeight="1" x14ac:dyDescent="0.2">
      <c r="A14077" s="27">
        <v>804400</v>
      </c>
      <c r="B14077" s="27" t="s">
        <v>176</v>
      </c>
      <c r="C14077" s="28" t="s">
        <v>17093</v>
      </c>
      <c r="D14077" s="27" t="s">
        <v>26233</v>
      </c>
      <c r="E14077" s="50">
        <v>3188.75</v>
      </c>
      <c r="F14077"/>
    </row>
    <row r="14078" spans="1:6" ht="24.95" customHeight="1" x14ac:dyDescent="0.2">
      <c r="A14078" s="27">
        <v>804140</v>
      </c>
      <c r="B14078" s="27" t="s">
        <v>176</v>
      </c>
      <c r="C14078" s="28" t="s">
        <v>17094</v>
      </c>
      <c r="D14078" s="27" t="s">
        <v>26233</v>
      </c>
      <c r="E14078" s="50">
        <v>2028.89</v>
      </c>
      <c r="F14078"/>
    </row>
    <row r="14079" spans="1:6" ht="24.95" customHeight="1" x14ac:dyDescent="0.2">
      <c r="A14079" s="27">
        <v>804145</v>
      </c>
      <c r="B14079" s="27" t="s">
        <v>176</v>
      </c>
      <c r="C14079" s="28" t="s">
        <v>17095</v>
      </c>
      <c r="D14079" s="27" t="s">
        <v>26233</v>
      </c>
      <c r="E14079" s="50">
        <v>2578.4899999999998</v>
      </c>
      <c r="F14079"/>
    </row>
    <row r="14080" spans="1:6" ht="24.95" customHeight="1" x14ac:dyDescent="0.2">
      <c r="A14080" s="27">
        <v>804144</v>
      </c>
      <c r="B14080" s="27" t="s">
        <v>176</v>
      </c>
      <c r="C14080" s="28" t="s">
        <v>17096</v>
      </c>
      <c r="D14080" s="27" t="s">
        <v>26233</v>
      </c>
      <c r="E14080" s="50">
        <v>2037.62</v>
      </c>
      <c r="F14080"/>
    </row>
    <row r="14081" spans="1:6" ht="24.95" customHeight="1" x14ac:dyDescent="0.2">
      <c r="A14081" s="27">
        <v>804403</v>
      </c>
      <c r="B14081" s="27" t="s">
        <v>176</v>
      </c>
      <c r="C14081" s="28" t="s">
        <v>17097</v>
      </c>
      <c r="D14081" s="27" t="s">
        <v>26233</v>
      </c>
      <c r="E14081" s="50">
        <v>4219.58</v>
      </c>
      <c r="F14081"/>
    </row>
    <row r="14082" spans="1:6" ht="24.95" customHeight="1" x14ac:dyDescent="0.2">
      <c r="A14082" s="27">
        <v>804147</v>
      </c>
      <c r="B14082" s="27" t="s">
        <v>176</v>
      </c>
      <c r="C14082" s="28" t="s">
        <v>17098</v>
      </c>
      <c r="D14082" s="27" t="s">
        <v>26233</v>
      </c>
      <c r="E14082" s="50">
        <v>2590.08</v>
      </c>
      <c r="F14082"/>
    </row>
    <row r="14083" spans="1:6" ht="24.95" customHeight="1" x14ac:dyDescent="0.2">
      <c r="A14083" s="27">
        <v>804402</v>
      </c>
      <c r="B14083" s="27" t="s">
        <v>176</v>
      </c>
      <c r="C14083" s="28" t="s">
        <v>17099</v>
      </c>
      <c r="D14083" s="27" t="s">
        <v>26233</v>
      </c>
      <c r="E14083" s="50">
        <v>3355.4</v>
      </c>
      <c r="F14083"/>
    </row>
    <row r="14084" spans="1:6" ht="24.95" customHeight="1" x14ac:dyDescent="0.2">
      <c r="A14084" s="27">
        <v>804146</v>
      </c>
      <c r="B14084" s="27" t="s">
        <v>176</v>
      </c>
      <c r="C14084" s="28" t="s">
        <v>17100</v>
      </c>
      <c r="D14084" s="27" t="s">
        <v>26233</v>
      </c>
      <c r="E14084" s="50">
        <v>2048.61</v>
      </c>
      <c r="F14084"/>
    </row>
    <row r="14085" spans="1:6" ht="24.95" customHeight="1" x14ac:dyDescent="0.2">
      <c r="A14085" s="27">
        <v>804149</v>
      </c>
      <c r="B14085" s="27" t="s">
        <v>176</v>
      </c>
      <c r="C14085" s="28" t="s">
        <v>17101</v>
      </c>
      <c r="D14085" s="27" t="s">
        <v>26233</v>
      </c>
      <c r="E14085" s="50">
        <v>2607.5300000000002</v>
      </c>
      <c r="F14085"/>
    </row>
    <row r="14086" spans="1:6" ht="24.95" customHeight="1" x14ac:dyDescent="0.2">
      <c r="A14086" s="27">
        <v>804148</v>
      </c>
      <c r="B14086" s="27" t="s">
        <v>176</v>
      </c>
      <c r="C14086" s="28" t="s">
        <v>17102</v>
      </c>
      <c r="D14086" s="27" t="s">
        <v>26233</v>
      </c>
      <c r="E14086" s="50">
        <v>2065.02</v>
      </c>
      <c r="F14086"/>
    </row>
    <row r="14087" spans="1:6" ht="24.95" customHeight="1" x14ac:dyDescent="0.2">
      <c r="A14087" s="27">
        <v>804151</v>
      </c>
      <c r="B14087" s="27" t="s">
        <v>176</v>
      </c>
      <c r="C14087" s="28" t="s">
        <v>17103</v>
      </c>
      <c r="D14087" s="27" t="s">
        <v>26233</v>
      </c>
      <c r="E14087" s="50">
        <v>2631.46</v>
      </c>
      <c r="F14087"/>
    </row>
    <row r="14088" spans="1:6" ht="24.95" customHeight="1" x14ac:dyDescent="0.2">
      <c r="A14088" s="27">
        <v>804150</v>
      </c>
      <c r="B14088" s="27" t="s">
        <v>176</v>
      </c>
      <c r="C14088" s="28" t="s">
        <v>17104</v>
      </c>
      <c r="D14088" s="27" t="s">
        <v>26233</v>
      </c>
      <c r="E14088" s="50">
        <v>2087.7600000000002</v>
      </c>
      <c r="F14088"/>
    </row>
    <row r="14089" spans="1:6" ht="24.95" customHeight="1" x14ac:dyDescent="0.2">
      <c r="A14089" s="27">
        <v>804405</v>
      </c>
      <c r="B14089" s="27" t="s">
        <v>176</v>
      </c>
      <c r="C14089" s="28" t="s">
        <v>17105</v>
      </c>
      <c r="D14089" s="27" t="s">
        <v>26233</v>
      </c>
      <c r="E14089" s="50">
        <v>4717.2299999999996</v>
      </c>
      <c r="F14089"/>
    </row>
    <row r="14090" spans="1:6" ht="24.95" customHeight="1" x14ac:dyDescent="0.2">
      <c r="A14090" s="27">
        <v>804153</v>
      </c>
      <c r="B14090" s="27" t="s">
        <v>176</v>
      </c>
      <c r="C14090" s="28" t="s">
        <v>17106</v>
      </c>
      <c r="D14090" s="27" t="s">
        <v>26233</v>
      </c>
      <c r="E14090" s="50">
        <v>2663.82</v>
      </c>
      <c r="F14090"/>
    </row>
    <row r="14091" spans="1:6" ht="24.95" customHeight="1" x14ac:dyDescent="0.2">
      <c r="A14091" s="27">
        <v>804404</v>
      </c>
      <c r="B14091" s="27" t="s">
        <v>176</v>
      </c>
      <c r="C14091" s="28" t="s">
        <v>17107</v>
      </c>
      <c r="D14091" s="27" t="s">
        <v>26233</v>
      </c>
      <c r="E14091" s="50">
        <v>3746.57</v>
      </c>
      <c r="F14091"/>
    </row>
    <row r="14092" spans="1:6" ht="24.95" customHeight="1" x14ac:dyDescent="0.2">
      <c r="A14092" s="27">
        <v>804152</v>
      </c>
      <c r="B14092" s="27" t="s">
        <v>176</v>
      </c>
      <c r="C14092" s="28" t="s">
        <v>17108</v>
      </c>
      <c r="D14092" s="27" t="s">
        <v>26233</v>
      </c>
      <c r="E14092" s="50">
        <v>2118.64</v>
      </c>
      <c r="F14092"/>
    </row>
    <row r="14093" spans="1:6" ht="24.95" customHeight="1" x14ac:dyDescent="0.2">
      <c r="A14093" s="27">
        <v>804155</v>
      </c>
      <c r="B14093" s="27" t="s">
        <v>176</v>
      </c>
      <c r="C14093" s="28" t="s">
        <v>17109</v>
      </c>
      <c r="D14093" s="27" t="s">
        <v>26233</v>
      </c>
      <c r="E14093" s="50">
        <v>2705.68</v>
      </c>
      <c r="F14093"/>
    </row>
    <row r="14094" spans="1:6" ht="24.95" customHeight="1" x14ac:dyDescent="0.2">
      <c r="A14094" s="27">
        <v>804154</v>
      </c>
      <c r="B14094" s="27" t="s">
        <v>176</v>
      </c>
      <c r="C14094" s="28" t="s">
        <v>17110</v>
      </c>
      <c r="D14094" s="27" t="s">
        <v>26233</v>
      </c>
      <c r="E14094" s="50">
        <v>2158.87</v>
      </c>
      <c r="F14094"/>
    </row>
    <row r="14095" spans="1:6" ht="24.95" customHeight="1" x14ac:dyDescent="0.2">
      <c r="A14095" s="27">
        <v>804157</v>
      </c>
      <c r="B14095" s="27" t="s">
        <v>176</v>
      </c>
      <c r="C14095" s="28" t="s">
        <v>17111</v>
      </c>
      <c r="D14095" s="27" t="s">
        <v>26233</v>
      </c>
      <c r="E14095" s="50">
        <v>2763.53</v>
      </c>
      <c r="F14095"/>
    </row>
    <row r="14096" spans="1:6" ht="24.95" customHeight="1" x14ac:dyDescent="0.2">
      <c r="A14096" s="27">
        <v>804156</v>
      </c>
      <c r="B14096" s="27" t="s">
        <v>176</v>
      </c>
      <c r="C14096" s="28" t="s">
        <v>17112</v>
      </c>
      <c r="D14096" s="27" t="s">
        <v>26233</v>
      </c>
      <c r="E14096" s="50">
        <v>2214.7800000000002</v>
      </c>
      <c r="F14096"/>
    </row>
    <row r="14097" spans="1:6" ht="24.95" customHeight="1" x14ac:dyDescent="0.2">
      <c r="A14097" s="27">
        <v>804407</v>
      </c>
      <c r="B14097" s="27" t="s">
        <v>176</v>
      </c>
      <c r="C14097" s="28" t="s">
        <v>17113</v>
      </c>
      <c r="D14097" s="27" t="s">
        <v>26233</v>
      </c>
      <c r="E14097" s="50">
        <v>5879.2</v>
      </c>
      <c r="F14097"/>
    </row>
    <row r="14098" spans="1:6" ht="24.95" customHeight="1" x14ac:dyDescent="0.2">
      <c r="A14098" s="27">
        <v>804159</v>
      </c>
      <c r="B14098" s="27" t="s">
        <v>176</v>
      </c>
      <c r="C14098" s="28" t="s">
        <v>17114</v>
      </c>
      <c r="D14098" s="27" t="s">
        <v>26233</v>
      </c>
      <c r="E14098" s="50">
        <v>2840.67</v>
      </c>
      <c r="F14098"/>
    </row>
    <row r="14099" spans="1:6" ht="24.95" customHeight="1" x14ac:dyDescent="0.2">
      <c r="A14099" s="27">
        <v>804406</v>
      </c>
      <c r="B14099" s="27" t="s">
        <v>176</v>
      </c>
      <c r="C14099" s="28" t="s">
        <v>17115</v>
      </c>
      <c r="D14099" s="27" t="s">
        <v>26233</v>
      </c>
      <c r="E14099" s="50">
        <v>4655.03</v>
      </c>
      <c r="F14099"/>
    </row>
    <row r="14100" spans="1:6" ht="24.95" customHeight="1" x14ac:dyDescent="0.2">
      <c r="A14100" s="27">
        <v>804158</v>
      </c>
      <c r="B14100" s="27" t="s">
        <v>176</v>
      </c>
      <c r="C14100" s="28" t="s">
        <v>17116</v>
      </c>
      <c r="D14100" s="27" t="s">
        <v>26233</v>
      </c>
      <c r="E14100" s="50">
        <v>2289.85</v>
      </c>
      <c r="F14100"/>
    </row>
    <row r="14101" spans="1:6" ht="24.95" customHeight="1" x14ac:dyDescent="0.2">
      <c r="A14101" s="27">
        <v>804143</v>
      </c>
      <c r="B14101" s="27" t="s">
        <v>176</v>
      </c>
      <c r="C14101" s="28" t="s">
        <v>17117</v>
      </c>
      <c r="D14101" s="27" t="s">
        <v>26233</v>
      </c>
      <c r="E14101" s="50">
        <v>2571.88</v>
      </c>
      <c r="F14101"/>
    </row>
    <row r="14102" spans="1:6" ht="24.95" customHeight="1" x14ac:dyDescent="0.2">
      <c r="A14102" s="27">
        <v>804142</v>
      </c>
      <c r="B14102" s="27" t="s">
        <v>176</v>
      </c>
      <c r="C14102" s="28" t="s">
        <v>17118</v>
      </c>
      <c r="D14102" s="27" t="s">
        <v>26233</v>
      </c>
      <c r="E14102" s="50">
        <v>2031.45</v>
      </c>
      <c r="F14102"/>
    </row>
    <row r="14103" spans="1:6" ht="24.95" customHeight="1" x14ac:dyDescent="0.2">
      <c r="A14103" s="27">
        <v>804409</v>
      </c>
      <c r="B14103" s="27" t="s">
        <v>176</v>
      </c>
      <c r="C14103" s="28" t="s">
        <v>17119</v>
      </c>
      <c r="D14103" s="27" t="s">
        <v>26233</v>
      </c>
      <c r="E14103" s="50">
        <v>7262.13</v>
      </c>
      <c r="F14103"/>
    </row>
    <row r="14104" spans="1:6" ht="24.95" customHeight="1" x14ac:dyDescent="0.2">
      <c r="A14104" s="27">
        <v>804161</v>
      </c>
      <c r="B14104" s="27" t="s">
        <v>176</v>
      </c>
      <c r="C14104" s="28" t="s">
        <v>17120</v>
      </c>
      <c r="D14104" s="27" t="s">
        <v>26233</v>
      </c>
      <c r="E14104" s="50">
        <v>4423.0600000000004</v>
      </c>
      <c r="F14104"/>
    </row>
    <row r="14105" spans="1:6" ht="24.95" customHeight="1" x14ac:dyDescent="0.2">
      <c r="A14105" s="27">
        <v>804408</v>
      </c>
      <c r="B14105" s="27" t="s">
        <v>176</v>
      </c>
      <c r="C14105" s="28" t="s">
        <v>17121</v>
      </c>
      <c r="D14105" s="27" t="s">
        <v>26233</v>
      </c>
      <c r="E14105" s="50">
        <v>5656.74</v>
      </c>
      <c r="F14105"/>
    </row>
    <row r="14106" spans="1:6" ht="24.95" customHeight="1" x14ac:dyDescent="0.2">
      <c r="A14106" s="27">
        <v>804160</v>
      </c>
      <c r="B14106" s="27" t="s">
        <v>176</v>
      </c>
      <c r="C14106" s="28" t="s">
        <v>17122</v>
      </c>
      <c r="D14106" s="27" t="s">
        <v>26233</v>
      </c>
      <c r="E14106" s="50">
        <v>3459.68</v>
      </c>
      <c r="F14106"/>
    </row>
    <row r="14107" spans="1:6" ht="24.95" customHeight="1" x14ac:dyDescent="0.2">
      <c r="A14107" s="27">
        <v>804165</v>
      </c>
      <c r="B14107" s="27" t="s">
        <v>176</v>
      </c>
      <c r="C14107" s="28" t="s">
        <v>17123</v>
      </c>
      <c r="D14107" s="27" t="s">
        <v>26233</v>
      </c>
      <c r="E14107" s="50">
        <v>4435.8500000000004</v>
      </c>
      <c r="F14107"/>
    </row>
    <row r="14108" spans="1:6" ht="24.95" customHeight="1" x14ac:dyDescent="0.2">
      <c r="A14108" s="27">
        <v>804164</v>
      </c>
      <c r="B14108" s="27" t="s">
        <v>176</v>
      </c>
      <c r="C14108" s="28" t="s">
        <v>17124</v>
      </c>
      <c r="D14108" s="27" t="s">
        <v>26233</v>
      </c>
      <c r="E14108" s="50">
        <v>3471.72</v>
      </c>
      <c r="F14108"/>
    </row>
    <row r="14109" spans="1:6" ht="24.95" customHeight="1" x14ac:dyDescent="0.2">
      <c r="A14109" s="27">
        <v>804411</v>
      </c>
      <c r="B14109" s="27" t="s">
        <v>176</v>
      </c>
      <c r="C14109" s="28" t="s">
        <v>17125</v>
      </c>
      <c r="D14109" s="27" t="s">
        <v>26233</v>
      </c>
      <c r="E14109" s="50">
        <v>7659.75</v>
      </c>
      <c r="F14109"/>
    </row>
    <row r="14110" spans="1:6" ht="24.95" customHeight="1" x14ac:dyDescent="0.2">
      <c r="A14110" s="27">
        <v>804167</v>
      </c>
      <c r="B14110" s="27" t="s">
        <v>176</v>
      </c>
      <c r="C14110" s="28" t="s">
        <v>17126</v>
      </c>
      <c r="D14110" s="27" t="s">
        <v>26233</v>
      </c>
      <c r="E14110" s="50">
        <v>4452.54</v>
      </c>
      <c r="F14110"/>
    </row>
    <row r="14111" spans="1:6" ht="24.95" customHeight="1" x14ac:dyDescent="0.2">
      <c r="A14111" s="27">
        <v>804410</v>
      </c>
      <c r="B14111" s="27" t="s">
        <v>176</v>
      </c>
      <c r="C14111" s="28" t="s">
        <v>17127</v>
      </c>
      <c r="D14111" s="27" t="s">
        <v>26233</v>
      </c>
      <c r="E14111" s="50">
        <v>5962.14</v>
      </c>
      <c r="F14111"/>
    </row>
    <row r="14112" spans="1:6" ht="24.95" customHeight="1" x14ac:dyDescent="0.2">
      <c r="A14112" s="27">
        <v>804166</v>
      </c>
      <c r="B14112" s="27" t="s">
        <v>176</v>
      </c>
      <c r="C14112" s="28" t="s">
        <v>17128</v>
      </c>
      <c r="D14112" s="27" t="s">
        <v>26233</v>
      </c>
      <c r="E14112" s="50">
        <v>3487.38</v>
      </c>
      <c r="F14112"/>
    </row>
    <row r="14113" spans="1:6" ht="24.95" customHeight="1" x14ac:dyDescent="0.2">
      <c r="A14113" s="27">
        <v>804169</v>
      </c>
      <c r="B14113" s="27" t="s">
        <v>176</v>
      </c>
      <c r="C14113" s="28" t="s">
        <v>17129</v>
      </c>
      <c r="D14113" s="27" t="s">
        <v>26233</v>
      </c>
      <c r="E14113" s="50">
        <v>4476.92</v>
      </c>
      <c r="F14113"/>
    </row>
    <row r="14114" spans="1:6" ht="24.95" customHeight="1" x14ac:dyDescent="0.2">
      <c r="A14114" s="27">
        <v>804168</v>
      </c>
      <c r="B14114" s="27" t="s">
        <v>176</v>
      </c>
      <c r="C14114" s="28" t="s">
        <v>17130</v>
      </c>
      <c r="D14114" s="27" t="s">
        <v>26233</v>
      </c>
      <c r="E14114" s="50">
        <v>3510.42</v>
      </c>
      <c r="F14114"/>
    </row>
    <row r="14115" spans="1:6" ht="24.95" customHeight="1" x14ac:dyDescent="0.2">
      <c r="A14115" s="27">
        <v>804171</v>
      </c>
      <c r="B14115" s="27" t="s">
        <v>176</v>
      </c>
      <c r="C14115" s="28" t="s">
        <v>17131</v>
      </c>
      <c r="D14115" s="27" t="s">
        <v>26233</v>
      </c>
      <c r="E14115" s="50">
        <v>4510.17</v>
      </c>
      <c r="F14115"/>
    </row>
    <row r="14116" spans="1:6" ht="24.95" customHeight="1" x14ac:dyDescent="0.2">
      <c r="A14116" s="27">
        <v>804170</v>
      </c>
      <c r="B14116" s="27" t="s">
        <v>176</v>
      </c>
      <c r="C14116" s="28" t="s">
        <v>17132</v>
      </c>
      <c r="D14116" s="27" t="s">
        <v>26233</v>
      </c>
      <c r="E14116" s="50">
        <v>3541.89</v>
      </c>
      <c r="F14116"/>
    </row>
    <row r="14117" spans="1:6" ht="24.95" customHeight="1" x14ac:dyDescent="0.2">
      <c r="A14117" s="27">
        <v>804413</v>
      </c>
      <c r="B14117" s="27" t="s">
        <v>176</v>
      </c>
      <c r="C14117" s="28" t="s">
        <v>17133</v>
      </c>
      <c r="D14117" s="27" t="s">
        <v>26233</v>
      </c>
      <c r="E14117" s="50">
        <v>8585.4699999999993</v>
      </c>
      <c r="F14117"/>
    </row>
    <row r="14118" spans="1:6" ht="24.95" customHeight="1" x14ac:dyDescent="0.2">
      <c r="A14118" s="27">
        <v>804173</v>
      </c>
      <c r="B14118" s="27" t="s">
        <v>176</v>
      </c>
      <c r="C14118" s="28" t="s">
        <v>17134</v>
      </c>
      <c r="D14118" s="27" t="s">
        <v>26233</v>
      </c>
      <c r="E14118" s="50">
        <v>4554.88</v>
      </c>
      <c r="F14118"/>
    </row>
    <row r="14119" spans="1:6" ht="24.95" customHeight="1" x14ac:dyDescent="0.2">
      <c r="A14119" s="27">
        <v>804412</v>
      </c>
      <c r="B14119" s="27" t="s">
        <v>176</v>
      </c>
      <c r="C14119" s="28" t="s">
        <v>17135</v>
      </c>
      <c r="D14119" s="27" t="s">
        <v>26233</v>
      </c>
      <c r="E14119" s="50">
        <v>6674.44</v>
      </c>
      <c r="F14119"/>
    </row>
    <row r="14120" spans="1:6" ht="24.95" customHeight="1" x14ac:dyDescent="0.2">
      <c r="A14120" s="27">
        <v>804172</v>
      </c>
      <c r="B14120" s="27" t="s">
        <v>176</v>
      </c>
      <c r="C14120" s="28" t="s">
        <v>17136</v>
      </c>
      <c r="D14120" s="27" t="s">
        <v>26233</v>
      </c>
      <c r="E14120" s="50">
        <v>3584.51</v>
      </c>
      <c r="F14120"/>
    </row>
    <row r="14121" spans="1:6" ht="24.95" customHeight="1" x14ac:dyDescent="0.2">
      <c r="A14121" s="27">
        <v>804175</v>
      </c>
      <c r="B14121" s="27" t="s">
        <v>176</v>
      </c>
      <c r="C14121" s="28" t="s">
        <v>17137</v>
      </c>
      <c r="D14121" s="27" t="s">
        <v>26233</v>
      </c>
      <c r="E14121" s="50">
        <v>4614.8100000000004</v>
      </c>
      <c r="F14121"/>
    </row>
    <row r="14122" spans="1:6" ht="24.95" customHeight="1" x14ac:dyDescent="0.2">
      <c r="A14122" s="27">
        <v>804174</v>
      </c>
      <c r="B14122" s="27" t="s">
        <v>176</v>
      </c>
      <c r="C14122" s="28" t="s">
        <v>17138</v>
      </c>
      <c r="D14122" s="27" t="s">
        <v>26233</v>
      </c>
      <c r="E14122" s="50">
        <v>3642.07</v>
      </c>
      <c r="F14122"/>
    </row>
    <row r="14123" spans="1:6" ht="24.95" customHeight="1" x14ac:dyDescent="0.2">
      <c r="A14123" s="27">
        <v>804177</v>
      </c>
      <c r="B14123" s="27" t="s">
        <v>176</v>
      </c>
      <c r="C14123" s="28" t="s">
        <v>17139</v>
      </c>
      <c r="D14123" s="27" t="s">
        <v>26233</v>
      </c>
      <c r="E14123" s="50">
        <v>4694.93</v>
      </c>
      <c r="F14123"/>
    </row>
    <row r="14124" spans="1:6" ht="24.95" customHeight="1" x14ac:dyDescent="0.2">
      <c r="A14124" s="27">
        <v>804176</v>
      </c>
      <c r="B14124" s="27" t="s">
        <v>176</v>
      </c>
      <c r="C14124" s="28" t="s">
        <v>17140</v>
      </c>
      <c r="D14124" s="27" t="s">
        <v>26233</v>
      </c>
      <c r="E14124" s="50">
        <v>3719.37</v>
      </c>
      <c r="F14124"/>
    </row>
    <row r="14125" spans="1:6" ht="24.95" customHeight="1" x14ac:dyDescent="0.2">
      <c r="A14125" s="27">
        <v>804415</v>
      </c>
      <c r="B14125" s="27" t="s">
        <v>176</v>
      </c>
      <c r="C14125" s="28" t="s">
        <v>17141</v>
      </c>
      <c r="D14125" s="27" t="s">
        <v>26233</v>
      </c>
      <c r="E14125" s="50">
        <v>10765.59</v>
      </c>
      <c r="F14125"/>
    </row>
    <row r="14126" spans="1:6" ht="24.95" customHeight="1" x14ac:dyDescent="0.2">
      <c r="A14126" s="27">
        <v>804179</v>
      </c>
      <c r="B14126" s="27" t="s">
        <v>176</v>
      </c>
      <c r="C14126" s="28" t="s">
        <v>17142</v>
      </c>
      <c r="D14126" s="27" t="s">
        <v>26233</v>
      </c>
      <c r="E14126" s="50">
        <v>4804.62</v>
      </c>
      <c r="F14126"/>
    </row>
    <row r="14127" spans="1:6" ht="24.95" customHeight="1" x14ac:dyDescent="0.2">
      <c r="A14127" s="27">
        <v>804414</v>
      </c>
      <c r="B14127" s="27" t="s">
        <v>176</v>
      </c>
      <c r="C14127" s="28" t="s">
        <v>17143</v>
      </c>
      <c r="D14127" s="27" t="s">
        <v>26233</v>
      </c>
      <c r="E14127" s="50">
        <v>8344.43</v>
      </c>
      <c r="F14127"/>
    </row>
    <row r="14128" spans="1:6" ht="24.95" customHeight="1" x14ac:dyDescent="0.2">
      <c r="A14128" s="27">
        <v>804178</v>
      </c>
      <c r="B14128" s="27" t="s">
        <v>176</v>
      </c>
      <c r="C14128" s="28" t="s">
        <v>17144</v>
      </c>
      <c r="D14128" s="27" t="s">
        <v>26233</v>
      </c>
      <c r="E14128" s="50">
        <v>3825.94</v>
      </c>
      <c r="F14128"/>
    </row>
    <row r="14129" spans="1:6" ht="24.95" customHeight="1" x14ac:dyDescent="0.2">
      <c r="A14129" s="27">
        <v>804163</v>
      </c>
      <c r="B14129" s="27" t="s">
        <v>176</v>
      </c>
      <c r="C14129" s="28" t="s">
        <v>17145</v>
      </c>
      <c r="D14129" s="27" t="s">
        <v>26233</v>
      </c>
      <c r="E14129" s="50">
        <v>4426.53</v>
      </c>
      <c r="F14129"/>
    </row>
    <row r="14130" spans="1:6" ht="24.95" customHeight="1" x14ac:dyDescent="0.2">
      <c r="A14130" s="27">
        <v>804162</v>
      </c>
      <c r="B14130" s="27" t="s">
        <v>176</v>
      </c>
      <c r="C14130" s="28" t="s">
        <v>17146</v>
      </c>
      <c r="D14130" s="27" t="s">
        <v>26233</v>
      </c>
      <c r="E14130" s="50">
        <v>3462.99</v>
      </c>
      <c r="F14130"/>
    </row>
    <row r="14131" spans="1:6" ht="24.95" customHeight="1" x14ac:dyDescent="0.2">
      <c r="A14131" s="27">
        <v>804441</v>
      </c>
      <c r="B14131" s="27" t="s">
        <v>176</v>
      </c>
      <c r="C14131" s="28" t="s">
        <v>17147</v>
      </c>
      <c r="D14131" s="27" t="s">
        <v>26233</v>
      </c>
      <c r="E14131" s="50">
        <v>4952.8100000000004</v>
      </c>
      <c r="F14131"/>
    </row>
    <row r="14132" spans="1:6" ht="24.95" customHeight="1" x14ac:dyDescent="0.2">
      <c r="A14132" s="27">
        <v>804317</v>
      </c>
      <c r="B14132" s="27" t="s">
        <v>176</v>
      </c>
      <c r="C14132" s="28" t="s">
        <v>17148</v>
      </c>
      <c r="D14132" s="27" t="s">
        <v>26233</v>
      </c>
      <c r="E14132" s="50">
        <v>2701.18</v>
      </c>
      <c r="F14132"/>
    </row>
    <row r="14133" spans="1:6" ht="24.95" customHeight="1" x14ac:dyDescent="0.2">
      <c r="A14133" s="27">
        <v>804440</v>
      </c>
      <c r="B14133" s="27" t="s">
        <v>176</v>
      </c>
      <c r="C14133" s="28" t="s">
        <v>17149</v>
      </c>
      <c r="D14133" s="27" t="s">
        <v>26233</v>
      </c>
      <c r="E14133" s="50">
        <v>3965.97</v>
      </c>
      <c r="F14133"/>
    </row>
    <row r="14134" spans="1:6" ht="24.95" customHeight="1" x14ac:dyDescent="0.2">
      <c r="A14134" s="27">
        <v>804316</v>
      </c>
      <c r="B14134" s="27" t="s">
        <v>176</v>
      </c>
      <c r="C14134" s="28" t="s">
        <v>17150</v>
      </c>
      <c r="D14134" s="27" t="s">
        <v>26233</v>
      </c>
      <c r="E14134" s="50">
        <v>2135.21</v>
      </c>
      <c r="F14134"/>
    </row>
    <row r="14135" spans="1:6" ht="24.95" customHeight="1" x14ac:dyDescent="0.2">
      <c r="A14135" s="27">
        <v>804321</v>
      </c>
      <c r="B14135" s="27" t="s">
        <v>176</v>
      </c>
      <c r="C14135" s="28" t="s">
        <v>17151</v>
      </c>
      <c r="D14135" s="27" t="s">
        <v>26233</v>
      </c>
      <c r="E14135" s="50">
        <v>2720.1</v>
      </c>
      <c r="F14135"/>
    </row>
    <row r="14136" spans="1:6" ht="24.95" customHeight="1" x14ac:dyDescent="0.2">
      <c r="A14136" s="27">
        <v>804320</v>
      </c>
      <c r="B14136" s="27" t="s">
        <v>176</v>
      </c>
      <c r="C14136" s="28" t="s">
        <v>17152</v>
      </c>
      <c r="D14136" s="27" t="s">
        <v>26233</v>
      </c>
      <c r="E14136" s="50">
        <v>2152.34</v>
      </c>
      <c r="F14136"/>
    </row>
    <row r="14137" spans="1:6" ht="24.95" customHeight="1" x14ac:dyDescent="0.2">
      <c r="A14137" s="27">
        <v>804443</v>
      </c>
      <c r="B14137" s="27" t="s">
        <v>176</v>
      </c>
      <c r="C14137" s="28" t="s">
        <v>17153</v>
      </c>
      <c r="D14137" s="27" t="s">
        <v>26233</v>
      </c>
      <c r="E14137" s="50">
        <v>5168.63</v>
      </c>
      <c r="F14137"/>
    </row>
    <row r="14138" spans="1:6" ht="24.95" customHeight="1" x14ac:dyDescent="0.2">
      <c r="A14138" s="27">
        <v>804323</v>
      </c>
      <c r="B14138" s="27" t="s">
        <v>176</v>
      </c>
      <c r="C14138" s="28" t="s">
        <v>17154</v>
      </c>
      <c r="D14138" s="27" t="s">
        <v>26233</v>
      </c>
      <c r="E14138" s="50">
        <v>2745.32</v>
      </c>
      <c r="F14138"/>
    </row>
    <row r="14139" spans="1:6" ht="24.95" customHeight="1" x14ac:dyDescent="0.2">
      <c r="A14139" s="27">
        <v>804442</v>
      </c>
      <c r="B14139" s="27" t="s">
        <v>176</v>
      </c>
      <c r="C14139" s="28" t="s">
        <v>17155</v>
      </c>
      <c r="D14139" s="27" t="s">
        <v>26233</v>
      </c>
      <c r="E14139" s="50">
        <v>4137.68</v>
      </c>
      <c r="F14139"/>
    </row>
    <row r="14140" spans="1:6" ht="24.95" customHeight="1" x14ac:dyDescent="0.2">
      <c r="A14140" s="27">
        <v>804322</v>
      </c>
      <c r="B14140" s="27" t="s">
        <v>176</v>
      </c>
      <c r="C14140" s="28" t="s">
        <v>17156</v>
      </c>
      <c r="D14140" s="27" t="s">
        <v>26233</v>
      </c>
      <c r="E14140" s="50">
        <v>2175.19</v>
      </c>
      <c r="F14140"/>
    </row>
    <row r="14141" spans="1:6" ht="24.95" customHeight="1" x14ac:dyDescent="0.2">
      <c r="A14141" s="27">
        <v>804325</v>
      </c>
      <c r="B14141" s="27" t="s">
        <v>176</v>
      </c>
      <c r="C14141" s="28" t="s">
        <v>17157</v>
      </c>
      <c r="D14141" s="27" t="s">
        <v>26233</v>
      </c>
      <c r="E14141" s="50">
        <v>2781.82</v>
      </c>
      <c r="F14141"/>
    </row>
    <row r="14142" spans="1:6" ht="24.95" customHeight="1" x14ac:dyDescent="0.2">
      <c r="A14142" s="27">
        <v>804324</v>
      </c>
      <c r="B14142" s="27" t="s">
        <v>176</v>
      </c>
      <c r="C14142" s="28" t="s">
        <v>17158</v>
      </c>
      <c r="D14142" s="27" t="s">
        <v>26233</v>
      </c>
      <c r="E14142" s="50">
        <v>2208.5700000000002</v>
      </c>
      <c r="F14142"/>
    </row>
    <row r="14143" spans="1:6" ht="24.95" customHeight="1" x14ac:dyDescent="0.2">
      <c r="A14143" s="27">
        <v>804327</v>
      </c>
      <c r="B14143" s="27" t="s">
        <v>176</v>
      </c>
      <c r="C14143" s="28" t="s">
        <v>17159</v>
      </c>
      <c r="D14143" s="27" t="s">
        <v>26233</v>
      </c>
      <c r="E14143" s="50">
        <v>2831.99</v>
      </c>
      <c r="F14143"/>
    </row>
    <row r="14144" spans="1:6" ht="24.95" customHeight="1" x14ac:dyDescent="0.2">
      <c r="A14144" s="27">
        <v>804326</v>
      </c>
      <c r="B14144" s="27" t="s">
        <v>176</v>
      </c>
      <c r="C14144" s="28" t="s">
        <v>17160</v>
      </c>
      <c r="D14144" s="27" t="s">
        <v>26233</v>
      </c>
      <c r="E14144" s="50">
        <v>2254.59</v>
      </c>
      <c r="F14144"/>
    </row>
    <row r="14145" spans="1:6" ht="24.95" customHeight="1" x14ac:dyDescent="0.2">
      <c r="A14145" s="27">
        <v>804445</v>
      </c>
      <c r="B14145" s="27" t="s">
        <v>176</v>
      </c>
      <c r="C14145" s="28" t="s">
        <v>17161</v>
      </c>
      <c r="D14145" s="27" t="s">
        <v>26233</v>
      </c>
      <c r="E14145" s="50">
        <v>5768.19</v>
      </c>
      <c r="F14145"/>
    </row>
    <row r="14146" spans="1:6" ht="24.95" customHeight="1" x14ac:dyDescent="0.2">
      <c r="A14146" s="27">
        <v>804329</v>
      </c>
      <c r="B14146" s="27" t="s">
        <v>176</v>
      </c>
      <c r="C14146" s="28" t="s">
        <v>17162</v>
      </c>
      <c r="D14146" s="27" t="s">
        <v>26233</v>
      </c>
      <c r="E14146" s="50">
        <v>2898.73</v>
      </c>
      <c r="F14146"/>
    </row>
    <row r="14147" spans="1:6" ht="24.95" customHeight="1" x14ac:dyDescent="0.2">
      <c r="A14147" s="27">
        <v>804444</v>
      </c>
      <c r="B14147" s="27" t="s">
        <v>176</v>
      </c>
      <c r="C14147" s="28" t="s">
        <v>17163</v>
      </c>
      <c r="D14147" s="27" t="s">
        <v>26233</v>
      </c>
      <c r="E14147" s="50">
        <v>4614.8599999999997</v>
      </c>
      <c r="F14147"/>
    </row>
    <row r="14148" spans="1:6" ht="24.95" customHeight="1" x14ac:dyDescent="0.2">
      <c r="A14148" s="27">
        <v>804328</v>
      </c>
      <c r="B14148" s="27" t="s">
        <v>176</v>
      </c>
      <c r="C14148" s="28" t="s">
        <v>17164</v>
      </c>
      <c r="D14148" s="27" t="s">
        <v>26233</v>
      </c>
      <c r="E14148" s="50">
        <v>2316.42</v>
      </c>
      <c r="F14148"/>
    </row>
    <row r="14149" spans="1:6" ht="24.95" customHeight="1" x14ac:dyDescent="0.2">
      <c r="A14149" s="27">
        <v>804331</v>
      </c>
      <c r="B14149" s="27" t="s">
        <v>176</v>
      </c>
      <c r="C14149" s="28" t="s">
        <v>17165</v>
      </c>
      <c r="D14149" s="27" t="s">
        <v>26233</v>
      </c>
      <c r="E14149" s="50">
        <v>2985.04</v>
      </c>
      <c r="F14149"/>
    </row>
    <row r="14150" spans="1:6" ht="24.95" customHeight="1" x14ac:dyDescent="0.2">
      <c r="A14150" s="27">
        <v>804330</v>
      </c>
      <c r="B14150" s="27" t="s">
        <v>176</v>
      </c>
      <c r="C14150" s="28" t="s">
        <v>17166</v>
      </c>
      <c r="D14150" s="27" t="s">
        <v>26233</v>
      </c>
      <c r="E14150" s="50">
        <v>2397.09</v>
      </c>
      <c r="F14150"/>
    </row>
    <row r="14151" spans="1:6" ht="24.95" customHeight="1" x14ac:dyDescent="0.2">
      <c r="A14151" s="27">
        <v>804333</v>
      </c>
      <c r="B14151" s="27" t="s">
        <v>176</v>
      </c>
      <c r="C14151" s="28" t="s">
        <v>17167</v>
      </c>
      <c r="D14151" s="27" t="s">
        <v>26233</v>
      </c>
      <c r="E14151" s="50">
        <v>3100.43</v>
      </c>
      <c r="F14151"/>
    </row>
    <row r="14152" spans="1:6" ht="24.95" customHeight="1" x14ac:dyDescent="0.2">
      <c r="A14152" s="27">
        <v>804332</v>
      </c>
      <c r="B14152" s="27" t="s">
        <v>176</v>
      </c>
      <c r="C14152" s="28" t="s">
        <v>17168</v>
      </c>
      <c r="D14152" s="27" t="s">
        <v>26233</v>
      </c>
      <c r="E14152" s="50">
        <v>2505.94</v>
      </c>
      <c r="F14152"/>
    </row>
    <row r="14153" spans="1:6" ht="24.95" customHeight="1" x14ac:dyDescent="0.2">
      <c r="A14153" s="27">
        <v>804447</v>
      </c>
      <c r="B14153" s="27" t="s">
        <v>176</v>
      </c>
      <c r="C14153" s="28" t="s">
        <v>17169</v>
      </c>
      <c r="D14153" s="27" t="s">
        <v>26233</v>
      </c>
      <c r="E14153" s="50">
        <v>7136.21</v>
      </c>
      <c r="F14153"/>
    </row>
    <row r="14154" spans="1:6" ht="24.95" customHeight="1" x14ac:dyDescent="0.2">
      <c r="A14154" s="27">
        <v>804335</v>
      </c>
      <c r="B14154" s="27" t="s">
        <v>176</v>
      </c>
      <c r="C14154" s="28" t="s">
        <v>17170</v>
      </c>
      <c r="D14154" s="27" t="s">
        <v>26233</v>
      </c>
      <c r="E14154" s="50">
        <v>3253.06</v>
      </c>
      <c r="F14154"/>
    </row>
    <row r="14155" spans="1:6" ht="24.95" customHeight="1" x14ac:dyDescent="0.2">
      <c r="A14155" s="27">
        <v>804446</v>
      </c>
      <c r="B14155" s="27" t="s">
        <v>176</v>
      </c>
      <c r="C14155" s="28" t="s">
        <v>17171</v>
      </c>
      <c r="D14155" s="27" t="s">
        <v>26233</v>
      </c>
      <c r="E14155" s="50">
        <v>5702.64</v>
      </c>
      <c r="F14155"/>
    </row>
    <row r="14156" spans="1:6" ht="24.95" customHeight="1" x14ac:dyDescent="0.2">
      <c r="A14156" s="27">
        <v>804334</v>
      </c>
      <c r="B14156" s="27" t="s">
        <v>176</v>
      </c>
      <c r="C14156" s="28" t="s">
        <v>17172</v>
      </c>
      <c r="D14156" s="27" t="s">
        <v>26233</v>
      </c>
      <c r="E14156" s="50">
        <v>2651.44</v>
      </c>
      <c r="F14156"/>
    </row>
    <row r="14157" spans="1:6" ht="24.95" customHeight="1" x14ac:dyDescent="0.2">
      <c r="A14157" s="27">
        <v>804319</v>
      </c>
      <c r="B14157" s="27" t="s">
        <v>176</v>
      </c>
      <c r="C14157" s="28" t="s">
        <v>17173</v>
      </c>
      <c r="D14157" s="27" t="s">
        <v>26233</v>
      </c>
      <c r="E14157" s="50">
        <v>2705.53</v>
      </c>
      <c r="F14157"/>
    </row>
    <row r="14158" spans="1:6" ht="24.95" customHeight="1" x14ac:dyDescent="0.2">
      <c r="A14158" s="27">
        <v>804318</v>
      </c>
      <c r="B14158" s="27" t="s">
        <v>176</v>
      </c>
      <c r="C14158" s="28" t="s">
        <v>17174</v>
      </c>
      <c r="D14158" s="27" t="s">
        <v>26233</v>
      </c>
      <c r="E14158" s="50">
        <v>2139.11</v>
      </c>
      <c r="F14158"/>
    </row>
    <row r="14159" spans="1:6" ht="24.95" customHeight="1" x14ac:dyDescent="0.2">
      <c r="A14159" s="27">
        <v>804449</v>
      </c>
      <c r="B14159" s="27" t="s">
        <v>176</v>
      </c>
      <c r="C14159" s="28" t="s">
        <v>17175</v>
      </c>
      <c r="D14159" s="27" t="s">
        <v>26233</v>
      </c>
      <c r="E14159" s="50">
        <v>7196.43</v>
      </c>
      <c r="F14159"/>
    </row>
    <row r="14160" spans="1:6" ht="24.95" customHeight="1" x14ac:dyDescent="0.2">
      <c r="A14160" s="27">
        <v>804337</v>
      </c>
      <c r="B14160" s="27" t="s">
        <v>176</v>
      </c>
      <c r="C14160" s="28" t="s">
        <v>17176</v>
      </c>
      <c r="D14160" s="27" t="s">
        <v>26233</v>
      </c>
      <c r="E14160" s="50">
        <v>3701.4</v>
      </c>
      <c r="F14160"/>
    </row>
    <row r="14161" spans="1:6" ht="24.95" customHeight="1" x14ac:dyDescent="0.2">
      <c r="A14161" s="27">
        <v>804448</v>
      </c>
      <c r="B14161" s="27" t="s">
        <v>176</v>
      </c>
      <c r="C14161" s="28" t="s">
        <v>17177</v>
      </c>
      <c r="D14161" s="27" t="s">
        <v>26233</v>
      </c>
      <c r="E14161" s="50">
        <v>5670.94</v>
      </c>
      <c r="F14161"/>
    </row>
    <row r="14162" spans="1:6" ht="24.95" customHeight="1" x14ac:dyDescent="0.2">
      <c r="A14162" s="27">
        <v>804336</v>
      </c>
      <c r="B14162" s="27" t="s">
        <v>176</v>
      </c>
      <c r="C14162" s="28" t="s">
        <v>17178</v>
      </c>
      <c r="D14162" s="27" t="s">
        <v>26233</v>
      </c>
      <c r="E14162" s="50">
        <v>2885.04</v>
      </c>
      <c r="F14162"/>
    </row>
    <row r="14163" spans="1:6" ht="24.95" customHeight="1" x14ac:dyDescent="0.2">
      <c r="A14163" s="27">
        <v>804341</v>
      </c>
      <c r="B14163" s="27" t="s">
        <v>176</v>
      </c>
      <c r="C14163" s="28" t="s">
        <v>17179</v>
      </c>
      <c r="D14163" s="27" t="s">
        <v>26233</v>
      </c>
      <c r="E14163" s="50">
        <v>3730.18</v>
      </c>
      <c r="F14163"/>
    </row>
    <row r="14164" spans="1:6" ht="24.95" customHeight="1" x14ac:dyDescent="0.2">
      <c r="A14164" s="27">
        <v>804340</v>
      </c>
      <c r="B14164" s="27" t="s">
        <v>176</v>
      </c>
      <c r="C14164" s="28" t="s">
        <v>17180</v>
      </c>
      <c r="D14164" s="27" t="s">
        <v>26233</v>
      </c>
      <c r="E14164" s="50">
        <v>2910.26</v>
      </c>
      <c r="F14164"/>
    </row>
    <row r="14165" spans="1:6" ht="24.95" customHeight="1" x14ac:dyDescent="0.2">
      <c r="A14165" s="27">
        <v>804451</v>
      </c>
      <c r="B14165" s="27" t="s">
        <v>176</v>
      </c>
      <c r="C14165" s="28" t="s">
        <v>17181</v>
      </c>
      <c r="D14165" s="27" t="s">
        <v>26233</v>
      </c>
      <c r="E14165" s="50">
        <v>7526.92</v>
      </c>
      <c r="F14165"/>
    </row>
    <row r="14166" spans="1:6" ht="24.95" customHeight="1" x14ac:dyDescent="0.2">
      <c r="A14166" s="27">
        <v>804343</v>
      </c>
      <c r="B14166" s="27" t="s">
        <v>176</v>
      </c>
      <c r="C14166" s="28" t="s">
        <v>17182</v>
      </c>
      <c r="D14166" s="27" t="s">
        <v>26233</v>
      </c>
      <c r="E14166" s="50">
        <v>3766.91</v>
      </c>
      <c r="F14166"/>
    </row>
    <row r="14167" spans="1:6" ht="24.95" customHeight="1" x14ac:dyDescent="0.2">
      <c r="A14167" s="27">
        <v>804450</v>
      </c>
      <c r="B14167" s="27" t="s">
        <v>176</v>
      </c>
      <c r="C14167" s="28" t="s">
        <v>17183</v>
      </c>
      <c r="D14167" s="27" t="s">
        <v>26233</v>
      </c>
      <c r="E14167" s="50">
        <v>5929.1</v>
      </c>
      <c r="F14167"/>
    </row>
    <row r="14168" spans="1:6" ht="24.95" customHeight="1" x14ac:dyDescent="0.2">
      <c r="A14168" s="27">
        <v>804342</v>
      </c>
      <c r="B14168" s="27" t="s">
        <v>176</v>
      </c>
      <c r="C14168" s="28" t="s">
        <v>17184</v>
      </c>
      <c r="D14168" s="27" t="s">
        <v>26233</v>
      </c>
      <c r="E14168" s="50">
        <v>2942.53</v>
      </c>
      <c r="F14168"/>
    </row>
    <row r="14169" spans="1:6" ht="24.95" customHeight="1" x14ac:dyDescent="0.2">
      <c r="A14169" s="27">
        <v>804345</v>
      </c>
      <c r="B14169" s="27" t="s">
        <v>176</v>
      </c>
      <c r="C14169" s="28" t="s">
        <v>17185</v>
      </c>
      <c r="D14169" s="27" t="s">
        <v>26233</v>
      </c>
      <c r="E14169" s="50">
        <v>3820.61</v>
      </c>
      <c r="F14169"/>
    </row>
    <row r="14170" spans="1:6" ht="24.95" customHeight="1" x14ac:dyDescent="0.2">
      <c r="A14170" s="27">
        <v>804344</v>
      </c>
      <c r="B14170" s="27" t="s">
        <v>176</v>
      </c>
      <c r="C14170" s="28" t="s">
        <v>17186</v>
      </c>
      <c r="D14170" s="27" t="s">
        <v>26233</v>
      </c>
      <c r="E14170" s="50">
        <v>2990.14</v>
      </c>
      <c r="F14170"/>
    </row>
    <row r="14171" spans="1:6" ht="24.95" customHeight="1" x14ac:dyDescent="0.2">
      <c r="A14171" s="27">
        <v>804347</v>
      </c>
      <c r="B14171" s="27" t="s">
        <v>176</v>
      </c>
      <c r="C14171" s="28" t="s">
        <v>17187</v>
      </c>
      <c r="D14171" s="27" t="s">
        <v>26233</v>
      </c>
      <c r="E14171" s="50">
        <v>3893.97</v>
      </c>
      <c r="F14171"/>
    </row>
    <row r="14172" spans="1:6" ht="24.95" customHeight="1" x14ac:dyDescent="0.2">
      <c r="A14172" s="27">
        <v>804346</v>
      </c>
      <c r="B14172" s="27" t="s">
        <v>176</v>
      </c>
      <c r="C14172" s="28" t="s">
        <v>17188</v>
      </c>
      <c r="D14172" s="27" t="s">
        <v>26233</v>
      </c>
      <c r="E14172" s="50">
        <v>3055.63</v>
      </c>
      <c r="F14172"/>
    </row>
    <row r="14173" spans="1:6" ht="24.95" customHeight="1" x14ac:dyDescent="0.2">
      <c r="A14173" s="27">
        <v>804453</v>
      </c>
      <c r="B14173" s="27" t="s">
        <v>176</v>
      </c>
      <c r="C14173" s="28" t="s">
        <v>17189</v>
      </c>
      <c r="D14173" s="27" t="s">
        <v>26233</v>
      </c>
      <c r="E14173" s="50">
        <v>8391.8700000000008</v>
      </c>
      <c r="F14173"/>
    </row>
    <row r="14174" spans="1:6" ht="24.95" customHeight="1" x14ac:dyDescent="0.2">
      <c r="A14174" s="27">
        <v>804349</v>
      </c>
      <c r="B14174" s="27" t="s">
        <v>176</v>
      </c>
      <c r="C14174" s="28" t="s">
        <v>17190</v>
      </c>
      <c r="D14174" s="27" t="s">
        <v>26233</v>
      </c>
      <c r="E14174" s="50">
        <v>3990.34</v>
      </c>
      <c r="F14174"/>
    </row>
    <row r="14175" spans="1:6" ht="24.95" customHeight="1" x14ac:dyDescent="0.2">
      <c r="A14175" s="27">
        <v>804452</v>
      </c>
      <c r="B14175" s="27" t="s">
        <v>176</v>
      </c>
      <c r="C14175" s="28" t="s">
        <v>17191</v>
      </c>
      <c r="D14175" s="27" t="s">
        <v>26233</v>
      </c>
      <c r="E14175" s="50">
        <v>6603.96</v>
      </c>
      <c r="F14175"/>
    </row>
    <row r="14176" spans="1:6" ht="24.95" customHeight="1" x14ac:dyDescent="0.2">
      <c r="A14176" s="27">
        <v>804348</v>
      </c>
      <c r="B14176" s="27" t="s">
        <v>176</v>
      </c>
      <c r="C14176" s="28" t="s">
        <v>17192</v>
      </c>
      <c r="D14176" s="27" t="s">
        <v>26233</v>
      </c>
      <c r="E14176" s="50">
        <v>3142.49</v>
      </c>
      <c r="F14176"/>
    </row>
    <row r="14177" spans="1:6" ht="24.95" customHeight="1" x14ac:dyDescent="0.2">
      <c r="A14177" s="27">
        <v>804351</v>
      </c>
      <c r="B14177" s="27" t="s">
        <v>176</v>
      </c>
      <c r="C14177" s="28" t="s">
        <v>17193</v>
      </c>
      <c r="D14177" s="27" t="s">
        <v>26233</v>
      </c>
      <c r="E14177" s="50">
        <v>4114.54</v>
      </c>
      <c r="F14177"/>
    </row>
    <row r="14178" spans="1:6" ht="24.95" customHeight="1" x14ac:dyDescent="0.2">
      <c r="A14178" s="27">
        <v>804350</v>
      </c>
      <c r="B14178" s="27" t="s">
        <v>176</v>
      </c>
      <c r="C14178" s="28" t="s">
        <v>17194</v>
      </c>
      <c r="D14178" s="27" t="s">
        <v>26233</v>
      </c>
      <c r="E14178" s="50">
        <v>3255.7</v>
      </c>
      <c r="F14178"/>
    </row>
    <row r="14179" spans="1:6" ht="24.95" customHeight="1" x14ac:dyDescent="0.2">
      <c r="A14179" s="27">
        <v>804353</v>
      </c>
      <c r="B14179" s="27" t="s">
        <v>176</v>
      </c>
      <c r="C14179" s="28" t="s">
        <v>17195</v>
      </c>
      <c r="D14179" s="27" t="s">
        <v>26233</v>
      </c>
      <c r="E14179" s="50">
        <v>4277.8900000000003</v>
      </c>
      <c r="F14179"/>
    </row>
    <row r="14180" spans="1:6" ht="24.95" customHeight="1" x14ac:dyDescent="0.2">
      <c r="A14180" s="27">
        <v>804352</v>
      </c>
      <c r="B14180" s="27" t="s">
        <v>176</v>
      </c>
      <c r="C14180" s="28" t="s">
        <v>17196</v>
      </c>
      <c r="D14180" s="27" t="s">
        <v>26233</v>
      </c>
      <c r="E14180" s="50">
        <v>3406.58</v>
      </c>
      <c r="F14180"/>
    </row>
    <row r="14181" spans="1:6" ht="24.95" customHeight="1" x14ac:dyDescent="0.2">
      <c r="A14181" s="27">
        <v>804455</v>
      </c>
      <c r="B14181" s="27" t="s">
        <v>176</v>
      </c>
      <c r="C14181" s="28" t="s">
        <v>17197</v>
      </c>
      <c r="D14181" s="27" t="s">
        <v>26233</v>
      </c>
      <c r="E14181" s="50">
        <v>10389.120000000001</v>
      </c>
      <c r="F14181"/>
    </row>
    <row r="14182" spans="1:6" ht="24.95" customHeight="1" x14ac:dyDescent="0.2">
      <c r="A14182" s="27">
        <v>804355</v>
      </c>
      <c r="B14182" s="27" t="s">
        <v>176</v>
      </c>
      <c r="C14182" s="28" t="s">
        <v>17198</v>
      </c>
      <c r="D14182" s="27" t="s">
        <v>26233</v>
      </c>
      <c r="E14182" s="50">
        <v>4493.2299999999996</v>
      </c>
      <c r="F14182"/>
    </row>
    <row r="14183" spans="1:6" ht="24.95" customHeight="1" x14ac:dyDescent="0.2">
      <c r="A14183" s="27">
        <v>804454</v>
      </c>
      <c r="B14183" s="27" t="s">
        <v>176</v>
      </c>
      <c r="C14183" s="28" t="s">
        <v>17199</v>
      </c>
      <c r="D14183" s="27" t="s">
        <v>26233</v>
      </c>
      <c r="E14183" s="50">
        <v>8163.99</v>
      </c>
      <c r="F14183"/>
    </row>
    <row r="14184" spans="1:6" ht="24.95" customHeight="1" x14ac:dyDescent="0.2">
      <c r="A14184" s="27">
        <v>804354</v>
      </c>
      <c r="B14184" s="27" t="s">
        <v>176</v>
      </c>
      <c r="C14184" s="28" t="s">
        <v>17200</v>
      </c>
      <c r="D14184" s="27" t="s">
        <v>26233</v>
      </c>
      <c r="E14184" s="50">
        <v>3607.96</v>
      </c>
      <c r="F14184"/>
    </row>
    <row r="14185" spans="1:6" ht="24.95" customHeight="1" x14ac:dyDescent="0.2">
      <c r="A14185" s="27">
        <v>804339</v>
      </c>
      <c r="B14185" s="27" t="s">
        <v>176</v>
      </c>
      <c r="C14185" s="28" t="s">
        <v>17201</v>
      </c>
      <c r="D14185" s="27" t="s">
        <v>26233</v>
      </c>
      <c r="E14185" s="50">
        <v>3708.6</v>
      </c>
      <c r="F14185"/>
    </row>
    <row r="14186" spans="1:6" ht="24.95" customHeight="1" x14ac:dyDescent="0.2">
      <c r="A14186" s="27">
        <v>804338</v>
      </c>
      <c r="B14186" s="27" t="s">
        <v>176</v>
      </c>
      <c r="C14186" s="28" t="s">
        <v>17202</v>
      </c>
      <c r="D14186" s="27" t="s">
        <v>26233</v>
      </c>
      <c r="E14186" s="50">
        <v>2891.35</v>
      </c>
      <c r="F14186"/>
    </row>
    <row r="14187" spans="1:6" ht="24.95" customHeight="1" x14ac:dyDescent="0.2">
      <c r="A14187" s="27">
        <v>804457</v>
      </c>
      <c r="B14187" s="27" t="s">
        <v>176</v>
      </c>
      <c r="C14187" s="28" t="s">
        <v>17203</v>
      </c>
      <c r="D14187" s="27" t="s">
        <v>26233</v>
      </c>
      <c r="E14187" s="50">
        <v>12607.06</v>
      </c>
      <c r="F14187"/>
    </row>
    <row r="14188" spans="1:6" ht="24.95" customHeight="1" x14ac:dyDescent="0.2">
      <c r="A14188" s="27">
        <v>804357</v>
      </c>
      <c r="B14188" s="27" t="s">
        <v>176</v>
      </c>
      <c r="C14188" s="28" t="s">
        <v>17204</v>
      </c>
      <c r="D14188" s="27" t="s">
        <v>26233</v>
      </c>
      <c r="E14188" s="50">
        <v>6247.52</v>
      </c>
      <c r="F14188"/>
    </row>
    <row r="14189" spans="1:6" ht="24.95" customHeight="1" x14ac:dyDescent="0.2">
      <c r="A14189" s="27">
        <v>804456</v>
      </c>
      <c r="B14189" s="27" t="s">
        <v>176</v>
      </c>
      <c r="C14189" s="28" t="s">
        <v>17205</v>
      </c>
      <c r="D14189" s="27" t="s">
        <v>26233</v>
      </c>
      <c r="E14189" s="50">
        <v>9708.74</v>
      </c>
      <c r="F14189"/>
    </row>
    <row r="14190" spans="1:6" ht="24.95" customHeight="1" x14ac:dyDescent="0.2">
      <c r="A14190" s="27">
        <v>804356</v>
      </c>
      <c r="B14190" s="27" t="s">
        <v>176</v>
      </c>
      <c r="C14190" s="28" t="s">
        <v>17206</v>
      </c>
      <c r="D14190" s="27" t="s">
        <v>26233</v>
      </c>
      <c r="E14190" s="50">
        <v>4802.07</v>
      </c>
      <c r="F14190"/>
    </row>
    <row r="14191" spans="1:6" ht="24.95" customHeight="1" x14ac:dyDescent="0.2">
      <c r="A14191" s="27">
        <v>804361</v>
      </c>
      <c r="B14191" s="27" t="s">
        <v>176</v>
      </c>
      <c r="C14191" s="28" t="s">
        <v>17207</v>
      </c>
      <c r="D14191" s="27" t="s">
        <v>26233</v>
      </c>
      <c r="E14191" s="50">
        <v>6291.85</v>
      </c>
      <c r="F14191"/>
    </row>
    <row r="14192" spans="1:6" ht="24.95" customHeight="1" x14ac:dyDescent="0.2">
      <c r="A14192" s="27">
        <v>804360</v>
      </c>
      <c r="B14192" s="27" t="s">
        <v>176</v>
      </c>
      <c r="C14192" s="28" t="s">
        <v>17208</v>
      </c>
      <c r="D14192" s="27" t="s">
        <v>26233</v>
      </c>
      <c r="E14192" s="50">
        <v>4840.16</v>
      </c>
      <c r="F14192"/>
    </row>
    <row r="14193" spans="1:6" ht="24.95" customHeight="1" x14ac:dyDescent="0.2">
      <c r="A14193" s="27">
        <v>804459</v>
      </c>
      <c r="B14193" s="27" t="s">
        <v>176</v>
      </c>
      <c r="C14193" s="28" t="s">
        <v>17209</v>
      </c>
      <c r="D14193" s="27" t="s">
        <v>26233</v>
      </c>
      <c r="E14193" s="50">
        <v>13194.14</v>
      </c>
      <c r="F14193"/>
    </row>
    <row r="14194" spans="1:6" ht="24.95" customHeight="1" x14ac:dyDescent="0.2">
      <c r="A14194" s="27">
        <v>804363</v>
      </c>
      <c r="B14194" s="27" t="s">
        <v>176</v>
      </c>
      <c r="C14194" s="28" t="s">
        <v>17210</v>
      </c>
      <c r="D14194" s="27" t="s">
        <v>26233</v>
      </c>
      <c r="E14194" s="50">
        <v>6348.61</v>
      </c>
      <c r="F14194"/>
    </row>
    <row r="14195" spans="1:6" ht="24.95" customHeight="1" x14ac:dyDescent="0.2">
      <c r="A14195" s="27">
        <v>804458</v>
      </c>
      <c r="B14195" s="27" t="s">
        <v>176</v>
      </c>
      <c r="C14195" s="28" t="s">
        <v>17211</v>
      </c>
      <c r="D14195" s="27" t="s">
        <v>26233</v>
      </c>
      <c r="E14195" s="50">
        <v>10157.709999999999</v>
      </c>
      <c r="F14195"/>
    </row>
    <row r="14196" spans="1:6" ht="24.95" customHeight="1" x14ac:dyDescent="0.2">
      <c r="A14196" s="27">
        <v>804362</v>
      </c>
      <c r="B14196" s="27" t="s">
        <v>176</v>
      </c>
      <c r="C14196" s="28" t="s">
        <v>17212</v>
      </c>
      <c r="D14196" s="27" t="s">
        <v>26233</v>
      </c>
      <c r="E14196" s="50">
        <v>4889.0600000000004</v>
      </c>
      <c r="F14196"/>
    </row>
    <row r="14197" spans="1:6" ht="24.95" customHeight="1" x14ac:dyDescent="0.2">
      <c r="A14197" s="27">
        <v>804365</v>
      </c>
      <c r="B14197" s="27" t="s">
        <v>176</v>
      </c>
      <c r="C14197" s="28" t="s">
        <v>17213</v>
      </c>
      <c r="D14197" s="27" t="s">
        <v>26233</v>
      </c>
      <c r="E14197" s="50">
        <v>6430.56</v>
      </c>
      <c r="F14197"/>
    </row>
    <row r="14198" spans="1:6" ht="24.95" customHeight="1" x14ac:dyDescent="0.2">
      <c r="A14198" s="27">
        <v>804364</v>
      </c>
      <c r="B14198" s="27" t="s">
        <v>176</v>
      </c>
      <c r="C14198" s="28" t="s">
        <v>17214</v>
      </c>
      <c r="D14198" s="27" t="s">
        <v>26233</v>
      </c>
      <c r="E14198" s="50">
        <v>4960.0200000000004</v>
      </c>
      <c r="F14198"/>
    </row>
    <row r="14199" spans="1:6" ht="24.95" customHeight="1" x14ac:dyDescent="0.2">
      <c r="A14199" s="27">
        <v>804367</v>
      </c>
      <c r="B14199" s="27" t="s">
        <v>176</v>
      </c>
      <c r="C14199" s="28" t="s">
        <v>17215</v>
      </c>
      <c r="D14199" s="27" t="s">
        <v>26233</v>
      </c>
      <c r="E14199" s="50">
        <v>6541.78</v>
      </c>
      <c r="F14199"/>
    </row>
    <row r="14200" spans="1:6" ht="24.95" customHeight="1" x14ac:dyDescent="0.2">
      <c r="A14200" s="27">
        <v>804366</v>
      </c>
      <c r="B14200" s="27" t="s">
        <v>176</v>
      </c>
      <c r="C14200" s="28" t="s">
        <v>17216</v>
      </c>
      <c r="D14200" s="27" t="s">
        <v>26233</v>
      </c>
      <c r="E14200" s="50">
        <v>5057.2700000000004</v>
      </c>
      <c r="F14200"/>
    </row>
    <row r="14201" spans="1:6" ht="24.95" customHeight="1" x14ac:dyDescent="0.2">
      <c r="A14201" s="27">
        <v>804461</v>
      </c>
      <c r="B14201" s="27" t="s">
        <v>176</v>
      </c>
      <c r="C14201" s="28" t="s">
        <v>17217</v>
      </c>
      <c r="D14201" s="27" t="s">
        <v>26233</v>
      </c>
      <c r="E14201" s="50">
        <v>14753.06</v>
      </c>
      <c r="F14201"/>
    </row>
    <row r="14202" spans="1:6" ht="24.95" customHeight="1" x14ac:dyDescent="0.2">
      <c r="A14202" s="27">
        <v>804369</v>
      </c>
      <c r="B14202" s="27" t="s">
        <v>176</v>
      </c>
      <c r="C14202" s="28" t="s">
        <v>17218</v>
      </c>
      <c r="D14202" s="27" t="s">
        <v>26233</v>
      </c>
      <c r="E14202" s="50">
        <v>6686.78</v>
      </c>
      <c r="F14202"/>
    </row>
    <row r="14203" spans="1:6" ht="24.95" customHeight="1" x14ac:dyDescent="0.2">
      <c r="A14203" s="27">
        <v>804460</v>
      </c>
      <c r="B14203" s="27" t="s">
        <v>176</v>
      </c>
      <c r="C14203" s="28" t="s">
        <v>17219</v>
      </c>
      <c r="D14203" s="27" t="s">
        <v>26233</v>
      </c>
      <c r="E14203" s="50">
        <v>11349.95</v>
      </c>
      <c r="F14203"/>
    </row>
    <row r="14204" spans="1:6" ht="24.95" customHeight="1" x14ac:dyDescent="0.2">
      <c r="A14204" s="27">
        <v>804371</v>
      </c>
      <c r="B14204" s="27" t="s">
        <v>176</v>
      </c>
      <c r="C14204" s="28" t="s">
        <v>17220</v>
      </c>
      <c r="D14204" s="27" t="s">
        <v>26233</v>
      </c>
      <c r="E14204" s="50">
        <v>6873.75</v>
      </c>
      <c r="F14204"/>
    </row>
    <row r="14205" spans="1:6" ht="24.95" customHeight="1" x14ac:dyDescent="0.2">
      <c r="A14205" s="27">
        <v>804370</v>
      </c>
      <c r="B14205" s="27" t="s">
        <v>176</v>
      </c>
      <c r="C14205" s="28" t="s">
        <v>17221</v>
      </c>
      <c r="D14205" s="27" t="s">
        <v>26233</v>
      </c>
      <c r="E14205" s="50">
        <v>5352.71</v>
      </c>
      <c r="F14205"/>
    </row>
    <row r="14206" spans="1:6" ht="24.95" customHeight="1" x14ac:dyDescent="0.2">
      <c r="A14206" s="27">
        <v>804373</v>
      </c>
      <c r="B14206" s="27" t="s">
        <v>176</v>
      </c>
      <c r="C14206" s="28" t="s">
        <v>17222</v>
      </c>
      <c r="D14206" s="27" t="s">
        <v>26233</v>
      </c>
      <c r="E14206" s="50">
        <v>7115.05</v>
      </c>
      <c r="F14206"/>
    </row>
    <row r="14207" spans="1:6" ht="24.95" customHeight="1" x14ac:dyDescent="0.2">
      <c r="A14207" s="27">
        <v>804372</v>
      </c>
      <c r="B14207" s="27" t="s">
        <v>176</v>
      </c>
      <c r="C14207" s="28" t="s">
        <v>17223</v>
      </c>
      <c r="D14207" s="27" t="s">
        <v>26233</v>
      </c>
      <c r="E14207" s="50">
        <v>5571.88</v>
      </c>
      <c r="F14207"/>
    </row>
    <row r="14208" spans="1:6" ht="24.95" customHeight="1" x14ac:dyDescent="0.2">
      <c r="A14208" s="27">
        <v>804463</v>
      </c>
      <c r="B14208" s="27" t="s">
        <v>176</v>
      </c>
      <c r="C14208" s="28" t="s">
        <v>17224</v>
      </c>
      <c r="D14208" s="27" t="s">
        <v>26233</v>
      </c>
      <c r="E14208" s="50">
        <v>18324.86</v>
      </c>
      <c r="F14208"/>
    </row>
    <row r="14209" spans="1:6" ht="24.95" customHeight="1" x14ac:dyDescent="0.2">
      <c r="A14209" s="27">
        <v>804375</v>
      </c>
      <c r="B14209" s="27" t="s">
        <v>176</v>
      </c>
      <c r="C14209" s="28" t="s">
        <v>17225</v>
      </c>
      <c r="D14209" s="27" t="s">
        <v>26233</v>
      </c>
      <c r="E14209" s="50">
        <v>7432.57</v>
      </c>
      <c r="F14209"/>
    </row>
    <row r="14210" spans="1:6" ht="24.95" customHeight="1" x14ac:dyDescent="0.2">
      <c r="A14210" s="27">
        <v>804462</v>
      </c>
      <c r="B14210" s="27" t="s">
        <v>176</v>
      </c>
      <c r="C14210" s="28" t="s">
        <v>17226</v>
      </c>
      <c r="D14210" s="27" t="s">
        <v>26233</v>
      </c>
      <c r="E14210" s="50">
        <v>14075.1</v>
      </c>
      <c r="F14210"/>
    </row>
    <row r="14211" spans="1:6" ht="24.95" customHeight="1" x14ac:dyDescent="0.2">
      <c r="A14211" s="27">
        <v>804374</v>
      </c>
      <c r="B14211" s="27" t="s">
        <v>176</v>
      </c>
      <c r="C14211" s="28" t="s">
        <v>17227</v>
      </c>
      <c r="D14211" s="27" t="s">
        <v>26233</v>
      </c>
      <c r="E14211" s="50">
        <v>5864.75</v>
      </c>
      <c r="F14211"/>
    </row>
    <row r="14212" spans="1:6" ht="24.95" customHeight="1" x14ac:dyDescent="0.2">
      <c r="A14212" s="27">
        <v>804359</v>
      </c>
      <c r="B14212" s="27" t="s">
        <v>176</v>
      </c>
      <c r="C14212" s="28" t="s">
        <v>17228</v>
      </c>
      <c r="D14212" s="27" t="s">
        <v>26233</v>
      </c>
      <c r="E14212" s="50">
        <v>6258.76</v>
      </c>
      <c r="F14212"/>
    </row>
    <row r="14213" spans="1:6" ht="24.95" customHeight="1" x14ac:dyDescent="0.2">
      <c r="A14213" s="27">
        <v>804358</v>
      </c>
      <c r="B14213" s="27" t="s">
        <v>176</v>
      </c>
      <c r="C14213" s="28" t="s">
        <v>17229</v>
      </c>
      <c r="D14213" s="27" t="s">
        <v>26233</v>
      </c>
      <c r="E14213" s="50">
        <v>4811.82</v>
      </c>
      <c r="F14213"/>
    </row>
    <row r="14214" spans="1:6" ht="24.95" customHeight="1" x14ac:dyDescent="0.2">
      <c r="A14214" s="27">
        <v>804368</v>
      </c>
      <c r="B14214" s="27" t="s">
        <v>176</v>
      </c>
      <c r="C14214" s="28" t="s">
        <v>17230</v>
      </c>
      <c r="D14214" s="27" t="s">
        <v>26233</v>
      </c>
      <c r="E14214" s="50">
        <v>5185.3500000000004</v>
      </c>
      <c r="F14214"/>
    </row>
    <row r="14215" spans="1:6" ht="24.95" customHeight="1" x14ac:dyDescent="0.2">
      <c r="A14215" s="27">
        <v>804465</v>
      </c>
      <c r="B14215" s="27" t="s">
        <v>176</v>
      </c>
      <c r="C14215" s="28" t="s">
        <v>17231</v>
      </c>
      <c r="D14215" s="27" t="s">
        <v>2</v>
      </c>
      <c r="E14215" s="50">
        <v>123.34</v>
      </c>
      <c r="F14215"/>
    </row>
    <row r="14216" spans="1:6" ht="24.95" customHeight="1" x14ac:dyDescent="0.2">
      <c r="A14216" s="27">
        <v>804464</v>
      </c>
      <c r="B14216" s="27" t="s">
        <v>176</v>
      </c>
      <c r="C14216" s="28" t="s">
        <v>17232</v>
      </c>
      <c r="D14216" s="27" t="s">
        <v>2</v>
      </c>
      <c r="E14216" s="50">
        <v>103.31</v>
      </c>
      <c r="F14216"/>
    </row>
    <row r="14217" spans="1:6" ht="24.95" customHeight="1" x14ac:dyDescent="0.2">
      <c r="A14217" s="27">
        <v>804475</v>
      </c>
      <c r="B14217" s="27" t="s">
        <v>176</v>
      </c>
      <c r="C14217" s="28" t="s">
        <v>17233</v>
      </c>
      <c r="D14217" s="27" t="s">
        <v>2</v>
      </c>
      <c r="E14217" s="50">
        <v>136.03</v>
      </c>
      <c r="F14217"/>
    </row>
    <row r="14218" spans="1:6" ht="24.95" customHeight="1" x14ac:dyDescent="0.2">
      <c r="A14218" s="27">
        <v>804474</v>
      </c>
      <c r="B14218" s="27" t="s">
        <v>176</v>
      </c>
      <c r="C14218" s="28" t="s">
        <v>17234</v>
      </c>
      <c r="D14218" s="27" t="s">
        <v>2</v>
      </c>
      <c r="E14218" s="50">
        <v>116.01</v>
      </c>
      <c r="F14218"/>
    </row>
    <row r="14219" spans="1:6" ht="24.95" customHeight="1" x14ac:dyDescent="0.2">
      <c r="A14219" s="27">
        <v>804485</v>
      </c>
      <c r="B14219" s="27" t="s">
        <v>176</v>
      </c>
      <c r="C14219" s="28" t="s">
        <v>17235</v>
      </c>
      <c r="D14219" s="27" t="s">
        <v>2</v>
      </c>
      <c r="E14219" s="50">
        <v>199.45</v>
      </c>
      <c r="F14219"/>
    </row>
    <row r="14220" spans="1:6" ht="24.95" customHeight="1" x14ac:dyDescent="0.2">
      <c r="A14220" s="27">
        <v>804484</v>
      </c>
      <c r="B14220" s="27" t="s">
        <v>176</v>
      </c>
      <c r="C14220" s="28" t="s">
        <v>17236</v>
      </c>
      <c r="D14220" s="27" t="s">
        <v>2</v>
      </c>
      <c r="E14220" s="50">
        <v>179.52</v>
      </c>
      <c r="F14220"/>
    </row>
    <row r="14221" spans="1:6" ht="24.95" customHeight="1" x14ac:dyDescent="0.2">
      <c r="A14221" s="27">
        <v>804495</v>
      </c>
      <c r="B14221" s="27" t="s">
        <v>176</v>
      </c>
      <c r="C14221" s="28" t="s">
        <v>17237</v>
      </c>
      <c r="D14221" s="27" t="s">
        <v>2</v>
      </c>
      <c r="E14221" s="50">
        <v>248.73</v>
      </c>
      <c r="F14221"/>
    </row>
    <row r="14222" spans="1:6" ht="24.95" customHeight="1" x14ac:dyDescent="0.2">
      <c r="A14222" s="27">
        <v>804494</v>
      </c>
      <c r="B14222" s="27" t="s">
        <v>176</v>
      </c>
      <c r="C14222" s="28" t="s">
        <v>17238</v>
      </c>
      <c r="D14222" s="27" t="s">
        <v>2</v>
      </c>
      <c r="E14222" s="50">
        <v>225.11</v>
      </c>
      <c r="F14222"/>
    </row>
    <row r="14223" spans="1:6" ht="24.95" customHeight="1" x14ac:dyDescent="0.2">
      <c r="A14223" s="27">
        <v>804467</v>
      </c>
      <c r="B14223" s="27" t="s">
        <v>176</v>
      </c>
      <c r="C14223" s="28" t="s">
        <v>17239</v>
      </c>
      <c r="D14223" s="27" t="s">
        <v>2</v>
      </c>
      <c r="E14223" s="50">
        <v>187.8</v>
      </c>
      <c r="F14223"/>
    </row>
    <row r="14224" spans="1:6" ht="24.95" customHeight="1" x14ac:dyDescent="0.2">
      <c r="A14224" s="27">
        <v>804466</v>
      </c>
      <c r="B14224" s="27" t="s">
        <v>176</v>
      </c>
      <c r="C14224" s="28" t="s">
        <v>17240</v>
      </c>
      <c r="D14224" s="27" t="s">
        <v>2</v>
      </c>
      <c r="E14224" s="50">
        <v>155.88999999999999</v>
      </c>
      <c r="F14224"/>
    </row>
    <row r="14225" spans="1:6" ht="24.95" customHeight="1" x14ac:dyDescent="0.2">
      <c r="A14225" s="27">
        <v>804477</v>
      </c>
      <c r="B14225" s="27" t="s">
        <v>176</v>
      </c>
      <c r="C14225" s="28" t="s">
        <v>17241</v>
      </c>
      <c r="D14225" s="27" t="s">
        <v>2</v>
      </c>
      <c r="E14225" s="50">
        <v>238.53</v>
      </c>
      <c r="F14225"/>
    </row>
    <row r="14226" spans="1:6" ht="24.95" customHeight="1" x14ac:dyDescent="0.2">
      <c r="A14226" s="27">
        <v>804476</v>
      </c>
      <c r="B14226" s="27" t="s">
        <v>176</v>
      </c>
      <c r="C14226" s="28" t="s">
        <v>17242</v>
      </c>
      <c r="D14226" s="27" t="s">
        <v>2</v>
      </c>
      <c r="E14226" s="50">
        <v>206.7</v>
      </c>
      <c r="F14226"/>
    </row>
    <row r="14227" spans="1:6" ht="24.95" customHeight="1" x14ac:dyDescent="0.2">
      <c r="A14227" s="27">
        <v>804487</v>
      </c>
      <c r="B14227" s="27" t="s">
        <v>176</v>
      </c>
      <c r="C14227" s="28" t="s">
        <v>17243</v>
      </c>
      <c r="D14227" s="27" t="s">
        <v>2</v>
      </c>
      <c r="E14227" s="50">
        <v>339.08</v>
      </c>
      <c r="F14227"/>
    </row>
    <row r="14228" spans="1:6" ht="24.95" customHeight="1" x14ac:dyDescent="0.2">
      <c r="A14228" s="27">
        <v>804486</v>
      </c>
      <c r="B14228" s="27" t="s">
        <v>176</v>
      </c>
      <c r="C14228" s="28" t="s">
        <v>17244</v>
      </c>
      <c r="D14228" s="27" t="s">
        <v>2</v>
      </c>
      <c r="E14228" s="50">
        <v>303.45</v>
      </c>
      <c r="F14228"/>
    </row>
    <row r="14229" spans="1:6" ht="24.95" customHeight="1" x14ac:dyDescent="0.2">
      <c r="A14229" s="27">
        <v>804497</v>
      </c>
      <c r="B14229" s="27" t="s">
        <v>176</v>
      </c>
      <c r="C14229" s="28" t="s">
        <v>17245</v>
      </c>
      <c r="D14229" s="27" t="s">
        <v>2</v>
      </c>
      <c r="E14229" s="50">
        <v>399.78</v>
      </c>
      <c r="F14229"/>
    </row>
    <row r="14230" spans="1:6" ht="24.95" customHeight="1" x14ac:dyDescent="0.2">
      <c r="A14230" s="27">
        <v>804496</v>
      </c>
      <c r="B14230" s="27" t="s">
        <v>176</v>
      </c>
      <c r="C14230" s="28" t="s">
        <v>17246</v>
      </c>
      <c r="D14230" s="27" t="s">
        <v>2</v>
      </c>
      <c r="E14230" s="50">
        <v>356.64</v>
      </c>
      <c r="F14230"/>
    </row>
    <row r="14231" spans="1:6" ht="24.95" customHeight="1" x14ac:dyDescent="0.2">
      <c r="A14231" s="27">
        <v>804469</v>
      </c>
      <c r="B14231" s="27" t="s">
        <v>176</v>
      </c>
      <c r="C14231" s="28" t="s">
        <v>17247</v>
      </c>
      <c r="D14231" s="27" t="s">
        <v>2</v>
      </c>
      <c r="E14231" s="50">
        <v>330.02</v>
      </c>
      <c r="F14231"/>
    </row>
    <row r="14232" spans="1:6" ht="24.95" customHeight="1" x14ac:dyDescent="0.2">
      <c r="A14232" s="27">
        <v>804468</v>
      </c>
      <c r="B14232" s="27" t="s">
        <v>176</v>
      </c>
      <c r="C14232" s="28" t="s">
        <v>17248</v>
      </c>
      <c r="D14232" s="27" t="s">
        <v>2</v>
      </c>
      <c r="E14232" s="50">
        <v>286.27</v>
      </c>
      <c r="F14232"/>
    </row>
    <row r="14233" spans="1:6" ht="24.95" customHeight="1" x14ac:dyDescent="0.2">
      <c r="A14233" s="27">
        <v>804479</v>
      </c>
      <c r="B14233" s="27" t="s">
        <v>176</v>
      </c>
      <c r="C14233" s="28" t="s">
        <v>17249</v>
      </c>
      <c r="D14233" s="27" t="s">
        <v>2</v>
      </c>
      <c r="E14233" s="50">
        <v>380.75</v>
      </c>
      <c r="F14233"/>
    </row>
    <row r="14234" spans="1:6" ht="24.95" customHeight="1" x14ac:dyDescent="0.2">
      <c r="A14234" s="27">
        <v>804478</v>
      </c>
      <c r="B14234" s="27" t="s">
        <v>176</v>
      </c>
      <c r="C14234" s="28" t="s">
        <v>17250</v>
      </c>
      <c r="D14234" s="27" t="s">
        <v>2</v>
      </c>
      <c r="E14234" s="50">
        <v>337.08</v>
      </c>
      <c r="F14234"/>
    </row>
    <row r="14235" spans="1:6" ht="24.95" customHeight="1" x14ac:dyDescent="0.2">
      <c r="A14235" s="27">
        <v>804489</v>
      </c>
      <c r="B14235" s="27" t="s">
        <v>176</v>
      </c>
      <c r="C14235" s="28" t="s">
        <v>17251</v>
      </c>
      <c r="D14235" s="27" t="s">
        <v>2</v>
      </c>
      <c r="E14235" s="50">
        <v>480.58</v>
      </c>
      <c r="F14235"/>
    </row>
    <row r="14236" spans="1:6" ht="24.95" customHeight="1" x14ac:dyDescent="0.2">
      <c r="A14236" s="27">
        <v>804488</v>
      </c>
      <c r="B14236" s="27" t="s">
        <v>176</v>
      </c>
      <c r="C14236" s="28" t="s">
        <v>17252</v>
      </c>
      <c r="D14236" s="27" t="s">
        <v>2</v>
      </c>
      <c r="E14236" s="50">
        <v>424.84</v>
      </c>
      <c r="F14236"/>
    </row>
    <row r="14237" spans="1:6" ht="24.95" customHeight="1" x14ac:dyDescent="0.2">
      <c r="A14237" s="27">
        <v>804499</v>
      </c>
      <c r="B14237" s="27" t="s">
        <v>176</v>
      </c>
      <c r="C14237" s="28" t="s">
        <v>17253</v>
      </c>
      <c r="D14237" s="27" t="s">
        <v>2</v>
      </c>
      <c r="E14237" s="50">
        <v>610.27</v>
      </c>
      <c r="F14237"/>
    </row>
    <row r="14238" spans="1:6" ht="24.95" customHeight="1" x14ac:dyDescent="0.2">
      <c r="A14238" s="27">
        <v>804498</v>
      </c>
      <c r="B14238" s="27" t="s">
        <v>176</v>
      </c>
      <c r="C14238" s="28" t="s">
        <v>17254</v>
      </c>
      <c r="D14238" s="27" t="s">
        <v>2</v>
      </c>
      <c r="E14238" s="50">
        <v>545.26</v>
      </c>
      <c r="F14238"/>
    </row>
    <row r="14239" spans="1:6" ht="24.95" customHeight="1" x14ac:dyDescent="0.2">
      <c r="A14239" s="27">
        <v>804471</v>
      </c>
      <c r="B14239" s="27" t="s">
        <v>176</v>
      </c>
      <c r="C14239" s="28" t="s">
        <v>17255</v>
      </c>
      <c r="D14239" s="27" t="s">
        <v>2</v>
      </c>
      <c r="E14239" s="50">
        <v>448.04</v>
      </c>
      <c r="F14239"/>
    </row>
    <row r="14240" spans="1:6" ht="24.95" customHeight="1" x14ac:dyDescent="0.2">
      <c r="A14240" s="27">
        <v>804470</v>
      </c>
      <c r="B14240" s="27" t="s">
        <v>176</v>
      </c>
      <c r="C14240" s="28" t="s">
        <v>17256</v>
      </c>
      <c r="D14240" s="27" t="s">
        <v>2</v>
      </c>
      <c r="E14240" s="50">
        <v>384.34</v>
      </c>
      <c r="F14240"/>
    </row>
    <row r="14241" spans="1:6" ht="24.95" customHeight="1" x14ac:dyDescent="0.2">
      <c r="A14241" s="27">
        <v>804481</v>
      </c>
      <c r="B14241" s="27" t="s">
        <v>176</v>
      </c>
      <c r="C14241" s="28" t="s">
        <v>17257</v>
      </c>
      <c r="D14241" s="27" t="s">
        <v>2</v>
      </c>
      <c r="E14241" s="50">
        <v>562.19000000000005</v>
      </c>
      <c r="F14241"/>
    </row>
    <row r="14242" spans="1:6" ht="24.95" customHeight="1" x14ac:dyDescent="0.2">
      <c r="A14242" s="27">
        <v>804480</v>
      </c>
      <c r="B14242" s="27" t="s">
        <v>176</v>
      </c>
      <c r="C14242" s="28" t="s">
        <v>17258</v>
      </c>
      <c r="D14242" s="27" t="s">
        <v>2</v>
      </c>
      <c r="E14242" s="50">
        <v>498.66</v>
      </c>
      <c r="F14242"/>
    </row>
    <row r="14243" spans="1:6" ht="24.95" customHeight="1" x14ac:dyDescent="0.2">
      <c r="A14243" s="27">
        <v>804491</v>
      </c>
      <c r="B14243" s="27" t="s">
        <v>176</v>
      </c>
      <c r="C14243" s="28" t="s">
        <v>17259</v>
      </c>
      <c r="D14243" s="27" t="s">
        <v>2</v>
      </c>
      <c r="E14243" s="50">
        <v>740.71</v>
      </c>
      <c r="F14243"/>
    </row>
    <row r="14244" spans="1:6" ht="24.95" customHeight="1" x14ac:dyDescent="0.2">
      <c r="A14244" s="27">
        <v>804490</v>
      </c>
      <c r="B14244" s="27" t="s">
        <v>176</v>
      </c>
      <c r="C14244" s="28" t="s">
        <v>17260</v>
      </c>
      <c r="D14244" s="27" t="s">
        <v>2</v>
      </c>
      <c r="E14244" s="50">
        <v>655.85</v>
      </c>
      <c r="F14244"/>
    </row>
    <row r="14245" spans="1:6" ht="24.95" customHeight="1" x14ac:dyDescent="0.2">
      <c r="A14245" s="27">
        <v>804501</v>
      </c>
      <c r="B14245" s="27" t="s">
        <v>176</v>
      </c>
      <c r="C14245" s="28" t="s">
        <v>17261</v>
      </c>
      <c r="D14245" s="27" t="s">
        <v>2</v>
      </c>
      <c r="E14245" s="50">
        <v>889.32</v>
      </c>
      <c r="F14245"/>
    </row>
    <row r="14246" spans="1:6" ht="24.95" customHeight="1" x14ac:dyDescent="0.2">
      <c r="A14246" s="27">
        <v>804500</v>
      </c>
      <c r="B14246" s="27" t="s">
        <v>176</v>
      </c>
      <c r="C14246" s="28" t="s">
        <v>17262</v>
      </c>
      <c r="D14246" s="27" t="s">
        <v>2</v>
      </c>
      <c r="E14246" s="50">
        <v>793.12</v>
      </c>
      <c r="F14246"/>
    </row>
    <row r="14247" spans="1:6" ht="24.95" customHeight="1" x14ac:dyDescent="0.2">
      <c r="A14247" s="27">
        <v>804473</v>
      </c>
      <c r="B14247" s="27" t="s">
        <v>176</v>
      </c>
      <c r="C14247" s="28" t="s">
        <v>17263</v>
      </c>
      <c r="D14247" s="27" t="s">
        <v>2</v>
      </c>
      <c r="E14247" s="50">
        <v>724.27</v>
      </c>
      <c r="F14247"/>
    </row>
    <row r="14248" spans="1:6" ht="24.95" customHeight="1" x14ac:dyDescent="0.2">
      <c r="A14248" s="27">
        <v>804472</v>
      </c>
      <c r="B14248" s="27" t="s">
        <v>176</v>
      </c>
      <c r="C14248" s="28" t="s">
        <v>17264</v>
      </c>
      <c r="D14248" s="27" t="s">
        <v>2</v>
      </c>
      <c r="E14248" s="50">
        <v>624.77</v>
      </c>
      <c r="F14248"/>
    </row>
    <row r="14249" spans="1:6" ht="24.95" customHeight="1" x14ac:dyDescent="0.2">
      <c r="A14249" s="27">
        <v>804483</v>
      </c>
      <c r="B14249" s="27" t="s">
        <v>176</v>
      </c>
      <c r="C14249" s="28" t="s">
        <v>17265</v>
      </c>
      <c r="D14249" s="27" t="s">
        <v>2</v>
      </c>
      <c r="E14249" s="50">
        <v>901.84</v>
      </c>
      <c r="F14249"/>
    </row>
    <row r="14250" spans="1:6" ht="24.95" customHeight="1" x14ac:dyDescent="0.2">
      <c r="A14250" s="27">
        <v>804482</v>
      </c>
      <c r="B14250" s="27" t="s">
        <v>176</v>
      </c>
      <c r="C14250" s="28" t="s">
        <v>17266</v>
      </c>
      <c r="D14250" s="27" t="s">
        <v>2</v>
      </c>
      <c r="E14250" s="50">
        <v>802.6</v>
      </c>
      <c r="F14250"/>
    </row>
    <row r="14251" spans="1:6" ht="24.95" customHeight="1" x14ac:dyDescent="0.2">
      <c r="A14251" s="27">
        <v>804493</v>
      </c>
      <c r="B14251" s="27" t="s">
        <v>176</v>
      </c>
      <c r="C14251" s="28" t="s">
        <v>17267</v>
      </c>
      <c r="D14251" s="27" t="s">
        <v>2</v>
      </c>
      <c r="E14251" s="50">
        <v>1189.1099999999999</v>
      </c>
      <c r="F14251"/>
    </row>
    <row r="14252" spans="1:6" ht="24.95" customHeight="1" x14ac:dyDescent="0.2">
      <c r="A14252" s="27">
        <v>804492</v>
      </c>
      <c r="B14252" s="27" t="s">
        <v>176</v>
      </c>
      <c r="C14252" s="28" t="s">
        <v>17268</v>
      </c>
      <c r="D14252" s="27" t="s">
        <v>2</v>
      </c>
      <c r="E14252" s="50">
        <v>1057.75</v>
      </c>
      <c r="F14252"/>
    </row>
    <row r="14253" spans="1:6" ht="24.95" customHeight="1" x14ac:dyDescent="0.2">
      <c r="A14253" s="27">
        <v>804503</v>
      </c>
      <c r="B14253" s="27" t="s">
        <v>176</v>
      </c>
      <c r="C14253" s="28" t="s">
        <v>17269</v>
      </c>
      <c r="D14253" s="27" t="s">
        <v>2</v>
      </c>
      <c r="E14253" s="50">
        <v>1418.94</v>
      </c>
      <c r="F14253"/>
    </row>
    <row r="14254" spans="1:6" ht="24.95" customHeight="1" x14ac:dyDescent="0.2">
      <c r="A14254" s="27">
        <v>804502</v>
      </c>
      <c r="B14254" s="27" t="s">
        <v>176</v>
      </c>
      <c r="C14254" s="28" t="s">
        <v>17270</v>
      </c>
      <c r="D14254" s="27" t="s">
        <v>2</v>
      </c>
      <c r="E14254" s="50">
        <v>1283.1600000000001</v>
      </c>
      <c r="F14254"/>
    </row>
    <row r="14255" spans="1:6" ht="24.95" customHeight="1" x14ac:dyDescent="0.2">
      <c r="A14255" s="27">
        <v>804180</v>
      </c>
      <c r="B14255" s="27" t="s">
        <v>176</v>
      </c>
      <c r="C14255" s="28" t="s">
        <v>17271</v>
      </c>
      <c r="D14255" s="27" t="s">
        <v>2</v>
      </c>
      <c r="E14255" s="50">
        <v>1106.99</v>
      </c>
      <c r="F14255"/>
    </row>
    <row r="14256" spans="1:6" ht="24.95" customHeight="1" x14ac:dyDescent="0.2">
      <c r="A14256" s="27">
        <v>804181</v>
      </c>
      <c r="B14256" s="27" t="s">
        <v>176</v>
      </c>
      <c r="C14256" s="28" t="s">
        <v>17272</v>
      </c>
      <c r="D14256" s="27" t="s">
        <v>2</v>
      </c>
      <c r="E14256" s="50">
        <v>1201.3</v>
      </c>
      <c r="F14256"/>
    </row>
    <row r="14257" spans="1:6" ht="24.95" customHeight="1" x14ac:dyDescent="0.2">
      <c r="A14257" s="27">
        <v>804182</v>
      </c>
      <c r="B14257" s="27" t="s">
        <v>176</v>
      </c>
      <c r="C14257" s="28" t="s">
        <v>17273</v>
      </c>
      <c r="D14257" s="27" t="s">
        <v>2</v>
      </c>
      <c r="E14257" s="50">
        <v>1195.77</v>
      </c>
      <c r="F14257"/>
    </row>
    <row r="14258" spans="1:6" ht="24.95" customHeight="1" x14ac:dyDescent="0.2">
      <c r="A14258" s="27">
        <v>804183</v>
      </c>
      <c r="B14258" s="27" t="s">
        <v>176</v>
      </c>
      <c r="C14258" s="28" t="s">
        <v>17274</v>
      </c>
      <c r="D14258" s="27" t="s">
        <v>2</v>
      </c>
      <c r="E14258" s="50">
        <v>1290.0899999999999</v>
      </c>
      <c r="F14258"/>
    </row>
    <row r="14259" spans="1:6" ht="24.95" customHeight="1" x14ac:dyDescent="0.2">
      <c r="A14259" s="27">
        <v>804184</v>
      </c>
      <c r="B14259" s="27" t="s">
        <v>176</v>
      </c>
      <c r="C14259" s="28" t="s">
        <v>17275</v>
      </c>
      <c r="D14259" s="27" t="s">
        <v>2</v>
      </c>
      <c r="E14259" s="50">
        <v>1667.26</v>
      </c>
      <c r="F14259"/>
    </row>
    <row r="14260" spans="1:6" ht="24.95" customHeight="1" x14ac:dyDescent="0.2">
      <c r="A14260" s="27">
        <v>804185</v>
      </c>
      <c r="B14260" s="27" t="s">
        <v>176</v>
      </c>
      <c r="C14260" s="28" t="s">
        <v>17276</v>
      </c>
      <c r="D14260" s="27" t="s">
        <v>2</v>
      </c>
      <c r="E14260" s="50">
        <v>1761.57</v>
      </c>
      <c r="F14260"/>
    </row>
    <row r="14261" spans="1:6" ht="24.95" customHeight="1" x14ac:dyDescent="0.2">
      <c r="A14261" s="27">
        <v>804186</v>
      </c>
      <c r="B14261" s="27" t="s">
        <v>176</v>
      </c>
      <c r="C14261" s="28" t="s">
        <v>17277</v>
      </c>
      <c r="D14261" s="27" t="s">
        <v>2</v>
      </c>
      <c r="E14261" s="50">
        <v>1821.71</v>
      </c>
      <c r="F14261"/>
    </row>
    <row r="14262" spans="1:6" ht="24.95" customHeight="1" x14ac:dyDescent="0.2">
      <c r="A14262" s="27">
        <v>804187</v>
      </c>
      <c r="B14262" s="27" t="s">
        <v>176</v>
      </c>
      <c r="C14262" s="28" t="s">
        <v>17278</v>
      </c>
      <c r="D14262" s="27" t="s">
        <v>2</v>
      </c>
      <c r="E14262" s="50">
        <v>1916.02</v>
      </c>
      <c r="F14262"/>
    </row>
    <row r="14263" spans="1:6" ht="24.95" customHeight="1" x14ac:dyDescent="0.2">
      <c r="A14263" s="27">
        <v>804188</v>
      </c>
      <c r="B14263" s="27" t="s">
        <v>176</v>
      </c>
      <c r="C14263" s="28" t="s">
        <v>17279</v>
      </c>
      <c r="D14263" s="27" t="s">
        <v>2</v>
      </c>
      <c r="E14263" s="50">
        <v>1504.76</v>
      </c>
      <c r="F14263"/>
    </row>
    <row r="14264" spans="1:6" ht="24.95" customHeight="1" x14ac:dyDescent="0.2">
      <c r="A14264" s="27">
        <v>804189</v>
      </c>
      <c r="B14264" s="27" t="s">
        <v>176</v>
      </c>
      <c r="C14264" s="28" t="s">
        <v>17280</v>
      </c>
      <c r="D14264" s="27" t="s">
        <v>2</v>
      </c>
      <c r="E14264" s="50">
        <v>1630.91</v>
      </c>
      <c r="F14264"/>
    </row>
    <row r="14265" spans="1:6" ht="24.95" customHeight="1" x14ac:dyDescent="0.2">
      <c r="A14265" s="27">
        <v>804190</v>
      </c>
      <c r="B14265" s="27" t="s">
        <v>176</v>
      </c>
      <c r="C14265" s="28" t="s">
        <v>17281</v>
      </c>
      <c r="D14265" s="27" t="s">
        <v>2</v>
      </c>
      <c r="E14265" s="50">
        <v>1566.4</v>
      </c>
      <c r="F14265"/>
    </row>
    <row r="14266" spans="1:6" ht="24.95" customHeight="1" x14ac:dyDescent="0.2">
      <c r="A14266" s="27">
        <v>804191</v>
      </c>
      <c r="B14266" s="27" t="s">
        <v>176</v>
      </c>
      <c r="C14266" s="28" t="s">
        <v>17282</v>
      </c>
      <c r="D14266" s="27" t="s">
        <v>2</v>
      </c>
      <c r="E14266" s="50">
        <v>1692.55</v>
      </c>
      <c r="F14266"/>
    </row>
    <row r="14267" spans="1:6" ht="24.95" customHeight="1" x14ac:dyDescent="0.2">
      <c r="A14267" s="27">
        <v>804192</v>
      </c>
      <c r="B14267" s="27" t="s">
        <v>176</v>
      </c>
      <c r="C14267" s="28" t="s">
        <v>17283</v>
      </c>
      <c r="D14267" s="27" t="s">
        <v>2</v>
      </c>
      <c r="E14267" s="50">
        <v>1737.24</v>
      </c>
      <c r="F14267"/>
    </row>
    <row r="14268" spans="1:6" ht="24.95" customHeight="1" x14ac:dyDescent="0.2">
      <c r="A14268" s="27">
        <v>804193</v>
      </c>
      <c r="B14268" s="27" t="s">
        <v>176</v>
      </c>
      <c r="C14268" s="28" t="s">
        <v>17284</v>
      </c>
      <c r="D14268" s="27" t="s">
        <v>2</v>
      </c>
      <c r="E14268" s="50">
        <v>1863.39</v>
      </c>
      <c r="F14268"/>
    </row>
    <row r="14269" spans="1:6" ht="24.95" customHeight="1" x14ac:dyDescent="0.2">
      <c r="A14269" s="27">
        <v>804194</v>
      </c>
      <c r="B14269" s="27" t="s">
        <v>176</v>
      </c>
      <c r="C14269" s="28" t="s">
        <v>17285</v>
      </c>
      <c r="D14269" s="27" t="s">
        <v>2</v>
      </c>
      <c r="E14269" s="50">
        <v>2390.7399999999998</v>
      </c>
      <c r="F14269"/>
    </row>
    <row r="14270" spans="1:6" ht="24.95" customHeight="1" x14ac:dyDescent="0.2">
      <c r="A14270" s="27">
        <v>804195</v>
      </c>
      <c r="B14270" s="27" t="s">
        <v>176</v>
      </c>
      <c r="C14270" s="28" t="s">
        <v>17286</v>
      </c>
      <c r="D14270" s="27" t="s">
        <v>2</v>
      </c>
      <c r="E14270" s="50">
        <v>2516.89</v>
      </c>
      <c r="F14270"/>
    </row>
    <row r="14271" spans="1:6" ht="24.95" customHeight="1" x14ac:dyDescent="0.2">
      <c r="A14271" s="27">
        <v>804196</v>
      </c>
      <c r="B14271" s="27" t="s">
        <v>176</v>
      </c>
      <c r="C14271" s="28" t="s">
        <v>17287</v>
      </c>
      <c r="D14271" s="27" t="s">
        <v>2</v>
      </c>
      <c r="E14271" s="50">
        <v>2248.96</v>
      </c>
      <c r="F14271"/>
    </row>
    <row r="14272" spans="1:6" ht="24.95" customHeight="1" x14ac:dyDescent="0.2">
      <c r="A14272" s="27">
        <v>804197</v>
      </c>
      <c r="B14272" s="27" t="s">
        <v>176</v>
      </c>
      <c r="C14272" s="28" t="s">
        <v>17288</v>
      </c>
      <c r="D14272" s="27" t="s">
        <v>2</v>
      </c>
      <c r="E14272" s="50">
        <v>2409.7199999999998</v>
      </c>
      <c r="F14272"/>
    </row>
    <row r="14273" spans="1:6" ht="24.95" customHeight="1" x14ac:dyDescent="0.2">
      <c r="A14273" s="27">
        <v>804198</v>
      </c>
      <c r="B14273" s="27" t="s">
        <v>176</v>
      </c>
      <c r="C14273" s="28" t="s">
        <v>17289</v>
      </c>
      <c r="D14273" s="27" t="s">
        <v>2</v>
      </c>
      <c r="E14273" s="50">
        <v>2511.6799999999998</v>
      </c>
      <c r="F14273"/>
    </row>
    <row r="14274" spans="1:6" ht="24.95" customHeight="1" x14ac:dyDescent="0.2">
      <c r="A14274" s="27">
        <v>804199</v>
      </c>
      <c r="B14274" s="27" t="s">
        <v>176</v>
      </c>
      <c r="C14274" s="28" t="s">
        <v>17290</v>
      </c>
      <c r="D14274" s="27" t="s">
        <v>2</v>
      </c>
      <c r="E14274" s="50">
        <v>2672.44</v>
      </c>
      <c r="F14274"/>
    </row>
    <row r="14275" spans="1:6" ht="24.95" customHeight="1" x14ac:dyDescent="0.2">
      <c r="A14275" s="27">
        <v>804200</v>
      </c>
      <c r="B14275" s="27" t="s">
        <v>176</v>
      </c>
      <c r="C14275" s="28" t="s">
        <v>17291</v>
      </c>
      <c r="D14275" s="27" t="s">
        <v>2</v>
      </c>
      <c r="E14275" s="50">
        <v>3075.69</v>
      </c>
      <c r="F14275"/>
    </row>
    <row r="14276" spans="1:6" ht="24.95" customHeight="1" x14ac:dyDescent="0.2">
      <c r="A14276" s="27">
        <v>804201</v>
      </c>
      <c r="B14276" s="27" t="s">
        <v>176</v>
      </c>
      <c r="C14276" s="28" t="s">
        <v>17292</v>
      </c>
      <c r="D14276" s="27" t="s">
        <v>2</v>
      </c>
      <c r="E14276" s="50">
        <v>3236.45</v>
      </c>
      <c r="F14276"/>
    </row>
    <row r="14277" spans="1:6" ht="24.95" customHeight="1" x14ac:dyDescent="0.2">
      <c r="A14277" s="27">
        <v>804202</v>
      </c>
      <c r="B14277" s="27" t="s">
        <v>176</v>
      </c>
      <c r="C14277" s="28" t="s">
        <v>17293</v>
      </c>
      <c r="D14277" s="27" t="s">
        <v>2</v>
      </c>
      <c r="E14277" s="50">
        <v>3415.35</v>
      </c>
      <c r="F14277"/>
    </row>
    <row r="14278" spans="1:6" ht="24.95" customHeight="1" x14ac:dyDescent="0.2">
      <c r="A14278" s="27">
        <v>804203</v>
      </c>
      <c r="B14278" s="27" t="s">
        <v>176</v>
      </c>
      <c r="C14278" s="28" t="s">
        <v>17294</v>
      </c>
      <c r="D14278" s="27" t="s">
        <v>2</v>
      </c>
      <c r="E14278" s="50">
        <v>3576.1</v>
      </c>
      <c r="F14278"/>
    </row>
    <row r="14279" spans="1:6" ht="24.95" customHeight="1" x14ac:dyDescent="0.2">
      <c r="A14279" s="27">
        <v>804204</v>
      </c>
      <c r="B14279" s="27" t="s">
        <v>176</v>
      </c>
      <c r="C14279" s="28" t="s">
        <v>17295</v>
      </c>
      <c r="D14279" s="27" t="s">
        <v>2</v>
      </c>
      <c r="E14279" s="50">
        <v>3267.4</v>
      </c>
      <c r="F14279"/>
    </row>
    <row r="14280" spans="1:6" ht="24.95" customHeight="1" x14ac:dyDescent="0.2">
      <c r="A14280" s="27">
        <v>804205</v>
      </c>
      <c r="B14280" s="27" t="s">
        <v>176</v>
      </c>
      <c r="C14280" s="28" t="s">
        <v>17296</v>
      </c>
      <c r="D14280" s="27" t="s">
        <v>2</v>
      </c>
      <c r="E14280" s="50">
        <v>3474.9</v>
      </c>
      <c r="F14280"/>
    </row>
    <row r="14281" spans="1:6" ht="24.95" customHeight="1" x14ac:dyDescent="0.2">
      <c r="A14281" s="27">
        <v>804206</v>
      </c>
      <c r="B14281" s="27" t="s">
        <v>176</v>
      </c>
      <c r="C14281" s="28" t="s">
        <v>17297</v>
      </c>
      <c r="D14281" s="27" t="s">
        <v>2</v>
      </c>
      <c r="E14281" s="50">
        <v>3538.32</v>
      </c>
      <c r="F14281"/>
    </row>
    <row r="14282" spans="1:6" ht="24.95" customHeight="1" x14ac:dyDescent="0.2">
      <c r="A14282" s="27">
        <v>804207</v>
      </c>
      <c r="B14282" s="27" t="s">
        <v>176</v>
      </c>
      <c r="C14282" s="28" t="s">
        <v>17298</v>
      </c>
      <c r="D14282" s="27" t="s">
        <v>2</v>
      </c>
      <c r="E14282" s="50">
        <v>3745.82</v>
      </c>
      <c r="F14282"/>
    </row>
    <row r="14283" spans="1:6" ht="24.95" customHeight="1" x14ac:dyDescent="0.2">
      <c r="A14283" s="27">
        <v>804208</v>
      </c>
      <c r="B14283" s="27" t="s">
        <v>176</v>
      </c>
      <c r="C14283" s="28" t="s">
        <v>17299</v>
      </c>
      <c r="D14283" s="27" t="s">
        <v>2</v>
      </c>
      <c r="E14283" s="50">
        <v>4059.8</v>
      </c>
      <c r="F14283"/>
    </row>
    <row r="14284" spans="1:6" ht="24.95" customHeight="1" x14ac:dyDescent="0.2">
      <c r="A14284" s="27">
        <v>804209</v>
      </c>
      <c r="B14284" s="27" t="s">
        <v>176</v>
      </c>
      <c r="C14284" s="28" t="s">
        <v>17300</v>
      </c>
      <c r="D14284" s="27" t="s">
        <v>2</v>
      </c>
      <c r="E14284" s="50">
        <v>4267.3</v>
      </c>
      <c r="F14284"/>
    </row>
    <row r="14285" spans="1:6" ht="24.95" customHeight="1" x14ac:dyDescent="0.2">
      <c r="A14285" s="27">
        <v>804210</v>
      </c>
      <c r="B14285" s="27" t="s">
        <v>176</v>
      </c>
      <c r="C14285" s="28" t="s">
        <v>17301</v>
      </c>
      <c r="D14285" s="27" t="s">
        <v>2</v>
      </c>
      <c r="E14285" s="50">
        <v>5049.8999999999996</v>
      </c>
      <c r="F14285"/>
    </row>
    <row r="14286" spans="1:6" ht="24.95" customHeight="1" x14ac:dyDescent="0.2">
      <c r="A14286" s="27">
        <v>804211</v>
      </c>
      <c r="B14286" s="27" t="s">
        <v>176</v>
      </c>
      <c r="C14286" s="28" t="s">
        <v>17302</v>
      </c>
      <c r="D14286" s="27" t="s">
        <v>2</v>
      </c>
      <c r="E14286" s="50">
        <v>5257.4</v>
      </c>
      <c r="F14286"/>
    </row>
    <row r="14287" spans="1:6" ht="24.95" customHeight="1" x14ac:dyDescent="0.2">
      <c r="A14287" s="27">
        <v>804012</v>
      </c>
      <c r="B14287" s="27" t="s">
        <v>176</v>
      </c>
      <c r="C14287" s="28" t="s">
        <v>17303</v>
      </c>
      <c r="D14287" s="27" t="s">
        <v>2</v>
      </c>
      <c r="E14287" s="50">
        <v>246.55</v>
      </c>
      <c r="F14287"/>
    </row>
    <row r="14288" spans="1:6" ht="24.95" customHeight="1" x14ac:dyDescent="0.2">
      <c r="A14288" s="27">
        <v>804013</v>
      </c>
      <c r="B14288" s="27" t="s">
        <v>176</v>
      </c>
      <c r="C14288" s="28" t="s">
        <v>17304</v>
      </c>
      <c r="D14288" s="27" t="s">
        <v>2</v>
      </c>
      <c r="E14288" s="50">
        <v>269.52</v>
      </c>
      <c r="F14288"/>
    </row>
    <row r="14289" spans="1:6" ht="24.95" customHeight="1" x14ac:dyDescent="0.2">
      <c r="A14289" s="27">
        <v>804014</v>
      </c>
      <c r="B14289" s="27" t="s">
        <v>176</v>
      </c>
      <c r="C14289" s="28" t="s">
        <v>17305</v>
      </c>
      <c r="D14289" s="27" t="s">
        <v>2</v>
      </c>
      <c r="E14289" s="50">
        <v>254.95</v>
      </c>
      <c r="F14289"/>
    </row>
    <row r="14290" spans="1:6" ht="24.95" customHeight="1" x14ac:dyDescent="0.2">
      <c r="A14290" s="27">
        <v>804015</v>
      </c>
      <c r="B14290" s="27" t="s">
        <v>176</v>
      </c>
      <c r="C14290" s="28" t="s">
        <v>17306</v>
      </c>
      <c r="D14290" s="27" t="s">
        <v>2</v>
      </c>
      <c r="E14290" s="50">
        <v>277.92</v>
      </c>
      <c r="F14290"/>
    </row>
    <row r="14291" spans="1:6" ht="24.95" customHeight="1" x14ac:dyDescent="0.2">
      <c r="A14291" s="27">
        <v>804016</v>
      </c>
      <c r="B14291" s="27" t="s">
        <v>176</v>
      </c>
      <c r="C14291" s="28" t="s">
        <v>17307</v>
      </c>
      <c r="D14291" s="27" t="s">
        <v>2</v>
      </c>
      <c r="E14291" s="50">
        <v>259.88</v>
      </c>
      <c r="F14291"/>
    </row>
    <row r="14292" spans="1:6" ht="24.95" customHeight="1" x14ac:dyDescent="0.2">
      <c r="A14292" s="27">
        <v>804017</v>
      </c>
      <c r="B14292" s="27" t="s">
        <v>176</v>
      </c>
      <c r="C14292" s="28" t="s">
        <v>17308</v>
      </c>
      <c r="D14292" s="27" t="s">
        <v>2</v>
      </c>
      <c r="E14292" s="50">
        <v>282.83999999999997</v>
      </c>
      <c r="F14292"/>
    </row>
    <row r="14293" spans="1:6" ht="24.95" customHeight="1" x14ac:dyDescent="0.2">
      <c r="A14293" s="27">
        <v>804018</v>
      </c>
      <c r="B14293" s="27" t="s">
        <v>176</v>
      </c>
      <c r="C14293" s="28" t="s">
        <v>17309</v>
      </c>
      <c r="D14293" s="27" t="s">
        <v>2</v>
      </c>
      <c r="E14293" s="50">
        <v>314.86</v>
      </c>
      <c r="F14293"/>
    </row>
    <row r="14294" spans="1:6" ht="24.95" customHeight="1" x14ac:dyDescent="0.2">
      <c r="A14294" s="27">
        <v>804019</v>
      </c>
      <c r="B14294" s="27" t="s">
        <v>176</v>
      </c>
      <c r="C14294" s="28" t="s">
        <v>17310</v>
      </c>
      <c r="D14294" s="27" t="s">
        <v>2</v>
      </c>
      <c r="E14294" s="50">
        <v>337.83</v>
      </c>
      <c r="F14294"/>
    </row>
    <row r="14295" spans="1:6" ht="24.95" customHeight="1" x14ac:dyDescent="0.2">
      <c r="A14295" s="27">
        <v>804020</v>
      </c>
      <c r="B14295" s="27" t="s">
        <v>176</v>
      </c>
      <c r="C14295" s="28" t="s">
        <v>17311</v>
      </c>
      <c r="D14295" s="27" t="s">
        <v>2</v>
      </c>
      <c r="E14295" s="50">
        <v>399.75</v>
      </c>
      <c r="F14295"/>
    </row>
    <row r="14296" spans="1:6" ht="24.95" customHeight="1" x14ac:dyDescent="0.2">
      <c r="A14296" s="27">
        <v>804021</v>
      </c>
      <c r="B14296" s="27" t="s">
        <v>176</v>
      </c>
      <c r="C14296" s="28" t="s">
        <v>17312</v>
      </c>
      <c r="D14296" s="27" t="s">
        <v>2</v>
      </c>
      <c r="E14296" s="50">
        <v>434.23</v>
      </c>
      <c r="F14296"/>
    </row>
    <row r="14297" spans="1:6" ht="24.95" customHeight="1" x14ac:dyDescent="0.2">
      <c r="A14297" s="27">
        <v>804022</v>
      </c>
      <c r="B14297" s="27" t="s">
        <v>176</v>
      </c>
      <c r="C14297" s="28" t="s">
        <v>17313</v>
      </c>
      <c r="D14297" s="27" t="s">
        <v>2</v>
      </c>
      <c r="E14297" s="50">
        <v>423.21</v>
      </c>
      <c r="F14297"/>
    </row>
    <row r="14298" spans="1:6" ht="24.95" customHeight="1" x14ac:dyDescent="0.2">
      <c r="A14298" s="27">
        <v>804023</v>
      </c>
      <c r="B14298" s="27" t="s">
        <v>176</v>
      </c>
      <c r="C14298" s="28" t="s">
        <v>17314</v>
      </c>
      <c r="D14298" s="27" t="s">
        <v>2</v>
      </c>
      <c r="E14298" s="50">
        <v>457.7</v>
      </c>
      <c r="F14298"/>
    </row>
    <row r="14299" spans="1:6" ht="24.95" customHeight="1" x14ac:dyDescent="0.2">
      <c r="A14299" s="27">
        <v>804024</v>
      </c>
      <c r="B14299" s="27" t="s">
        <v>176</v>
      </c>
      <c r="C14299" s="28" t="s">
        <v>17315</v>
      </c>
      <c r="D14299" s="27" t="s">
        <v>2</v>
      </c>
      <c r="E14299" s="50">
        <v>446.92</v>
      </c>
      <c r="F14299"/>
    </row>
    <row r="14300" spans="1:6" ht="24.95" customHeight="1" x14ac:dyDescent="0.2">
      <c r="A14300" s="27">
        <v>804025</v>
      </c>
      <c r="B14300" s="27" t="s">
        <v>176</v>
      </c>
      <c r="C14300" s="28" t="s">
        <v>17316</v>
      </c>
      <c r="D14300" s="27" t="s">
        <v>2</v>
      </c>
      <c r="E14300" s="50">
        <v>481.41</v>
      </c>
      <c r="F14300"/>
    </row>
    <row r="14301" spans="1:6" ht="24.95" customHeight="1" x14ac:dyDescent="0.2">
      <c r="A14301" s="27">
        <v>804026</v>
      </c>
      <c r="B14301" s="27" t="s">
        <v>176</v>
      </c>
      <c r="C14301" s="28" t="s">
        <v>17317</v>
      </c>
      <c r="D14301" s="27" t="s">
        <v>2</v>
      </c>
      <c r="E14301" s="50">
        <v>532.34</v>
      </c>
      <c r="F14301"/>
    </row>
    <row r="14302" spans="1:6" ht="24.95" customHeight="1" x14ac:dyDescent="0.2">
      <c r="A14302" s="27">
        <v>804027</v>
      </c>
      <c r="B14302" s="27" t="s">
        <v>176</v>
      </c>
      <c r="C14302" s="28" t="s">
        <v>17318</v>
      </c>
      <c r="D14302" s="27" t="s">
        <v>2</v>
      </c>
      <c r="E14302" s="50">
        <v>566.83000000000004</v>
      </c>
      <c r="F14302"/>
    </row>
    <row r="14303" spans="1:6" ht="24.95" customHeight="1" x14ac:dyDescent="0.2">
      <c r="A14303" s="27">
        <v>804028</v>
      </c>
      <c r="B14303" s="27" t="s">
        <v>176</v>
      </c>
      <c r="C14303" s="28" t="s">
        <v>17319</v>
      </c>
      <c r="D14303" s="27" t="s">
        <v>2</v>
      </c>
      <c r="E14303" s="50">
        <v>579.9</v>
      </c>
      <c r="F14303"/>
    </row>
    <row r="14304" spans="1:6" ht="24.95" customHeight="1" x14ac:dyDescent="0.2">
      <c r="A14304" s="27">
        <v>804029</v>
      </c>
      <c r="B14304" s="27" t="s">
        <v>176</v>
      </c>
      <c r="C14304" s="28" t="s">
        <v>17320</v>
      </c>
      <c r="D14304" s="27" t="s">
        <v>2</v>
      </c>
      <c r="E14304" s="50">
        <v>627.05999999999995</v>
      </c>
      <c r="F14304"/>
    </row>
    <row r="14305" spans="1:6" ht="24.95" customHeight="1" x14ac:dyDescent="0.2">
      <c r="A14305" s="27">
        <v>804030</v>
      </c>
      <c r="B14305" s="27" t="s">
        <v>176</v>
      </c>
      <c r="C14305" s="28" t="s">
        <v>17321</v>
      </c>
      <c r="D14305" s="27" t="s">
        <v>2</v>
      </c>
      <c r="E14305" s="50">
        <v>624.29</v>
      </c>
      <c r="F14305"/>
    </row>
    <row r="14306" spans="1:6" ht="24.95" customHeight="1" x14ac:dyDescent="0.2">
      <c r="A14306" s="27">
        <v>804031</v>
      </c>
      <c r="B14306" s="27" t="s">
        <v>176</v>
      </c>
      <c r="C14306" s="28" t="s">
        <v>17322</v>
      </c>
      <c r="D14306" s="27" t="s">
        <v>2</v>
      </c>
      <c r="E14306" s="50">
        <v>671.45</v>
      </c>
      <c r="F14306"/>
    </row>
    <row r="14307" spans="1:6" ht="24.95" customHeight="1" x14ac:dyDescent="0.2">
      <c r="A14307" s="27">
        <v>804032</v>
      </c>
      <c r="B14307" s="27" t="s">
        <v>176</v>
      </c>
      <c r="C14307" s="28" t="s">
        <v>17323</v>
      </c>
      <c r="D14307" s="27" t="s">
        <v>2</v>
      </c>
      <c r="E14307" s="50">
        <v>860.04</v>
      </c>
      <c r="F14307"/>
    </row>
    <row r="14308" spans="1:6" ht="24.95" customHeight="1" x14ac:dyDescent="0.2">
      <c r="A14308" s="27">
        <v>804033</v>
      </c>
      <c r="B14308" s="27" t="s">
        <v>176</v>
      </c>
      <c r="C14308" s="28" t="s">
        <v>17324</v>
      </c>
      <c r="D14308" s="27" t="s">
        <v>2</v>
      </c>
      <c r="E14308" s="50">
        <v>907.19</v>
      </c>
      <c r="F14308"/>
    </row>
    <row r="14309" spans="1:6" ht="24.95" customHeight="1" x14ac:dyDescent="0.2">
      <c r="A14309" s="27">
        <v>804034</v>
      </c>
      <c r="B14309" s="27" t="s">
        <v>176</v>
      </c>
      <c r="C14309" s="28" t="s">
        <v>17325</v>
      </c>
      <c r="D14309" s="27" t="s">
        <v>2</v>
      </c>
      <c r="E14309" s="50">
        <v>937.26</v>
      </c>
      <c r="F14309"/>
    </row>
    <row r="14310" spans="1:6" ht="24.95" customHeight="1" x14ac:dyDescent="0.2">
      <c r="A14310" s="27">
        <v>804035</v>
      </c>
      <c r="B14310" s="27" t="s">
        <v>176</v>
      </c>
      <c r="C14310" s="28" t="s">
        <v>17326</v>
      </c>
      <c r="D14310" s="27" t="s">
        <v>2</v>
      </c>
      <c r="E14310" s="50">
        <v>984.42</v>
      </c>
      <c r="F14310"/>
    </row>
    <row r="14311" spans="1:6" ht="24.95" customHeight="1" x14ac:dyDescent="0.2">
      <c r="A14311" s="27">
        <v>804036</v>
      </c>
      <c r="B14311" s="27" t="s">
        <v>176</v>
      </c>
      <c r="C14311" s="28" t="s">
        <v>17327</v>
      </c>
      <c r="D14311" s="27" t="s">
        <v>2</v>
      </c>
      <c r="E14311" s="50">
        <v>780.14</v>
      </c>
      <c r="F14311"/>
    </row>
    <row r="14312" spans="1:6" ht="24.95" customHeight="1" x14ac:dyDescent="0.2">
      <c r="A14312" s="27">
        <v>804037</v>
      </c>
      <c r="B14312" s="27" t="s">
        <v>176</v>
      </c>
      <c r="C14312" s="28" t="s">
        <v>17328</v>
      </c>
      <c r="D14312" s="27" t="s">
        <v>2</v>
      </c>
      <c r="E14312" s="50">
        <v>841.71</v>
      </c>
      <c r="F14312"/>
    </row>
    <row r="14313" spans="1:6" ht="24.95" customHeight="1" x14ac:dyDescent="0.2">
      <c r="A14313" s="27">
        <v>804038</v>
      </c>
      <c r="B14313" s="27" t="s">
        <v>176</v>
      </c>
      <c r="C14313" s="28" t="s">
        <v>17329</v>
      </c>
      <c r="D14313" s="27" t="s">
        <v>2</v>
      </c>
      <c r="E14313" s="50">
        <v>810.96</v>
      </c>
      <c r="F14313"/>
    </row>
    <row r="14314" spans="1:6" ht="24.95" customHeight="1" x14ac:dyDescent="0.2">
      <c r="A14314" s="27">
        <v>804039</v>
      </c>
      <c r="B14314" s="27" t="s">
        <v>176</v>
      </c>
      <c r="C14314" s="28" t="s">
        <v>17330</v>
      </c>
      <c r="D14314" s="27" t="s">
        <v>2</v>
      </c>
      <c r="E14314" s="50">
        <v>872.53</v>
      </c>
      <c r="F14314"/>
    </row>
    <row r="14315" spans="1:6" ht="24.95" customHeight="1" x14ac:dyDescent="0.2">
      <c r="A14315" s="27">
        <v>804040</v>
      </c>
      <c r="B14315" s="27" t="s">
        <v>176</v>
      </c>
      <c r="C14315" s="28" t="s">
        <v>17331</v>
      </c>
      <c r="D14315" s="27" t="s">
        <v>2</v>
      </c>
      <c r="E14315" s="50">
        <v>896.38</v>
      </c>
      <c r="F14315"/>
    </row>
    <row r="14316" spans="1:6" ht="24.95" customHeight="1" x14ac:dyDescent="0.2">
      <c r="A14316" s="27">
        <v>804041</v>
      </c>
      <c r="B14316" s="27" t="s">
        <v>176</v>
      </c>
      <c r="C14316" s="28" t="s">
        <v>17332</v>
      </c>
      <c r="D14316" s="27" t="s">
        <v>2</v>
      </c>
      <c r="E14316" s="50">
        <v>957.95</v>
      </c>
      <c r="F14316"/>
    </row>
    <row r="14317" spans="1:6" ht="24.95" customHeight="1" x14ac:dyDescent="0.2">
      <c r="A14317" s="27">
        <v>804042</v>
      </c>
      <c r="B14317" s="27" t="s">
        <v>176</v>
      </c>
      <c r="C14317" s="28" t="s">
        <v>17333</v>
      </c>
      <c r="D14317" s="27" t="s">
        <v>2</v>
      </c>
      <c r="E14317" s="50">
        <v>1223.1300000000001</v>
      </c>
      <c r="F14317"/>
    </row>
    <row r="14318" spans="1:6" ht="24.95" customHeight="1" x14ac:dyDescent="0.2">
      <c r="A14318" s="27">
        <v>804043</v>
      </c>
      <c r="B14318" s="27" t="s">
        <v>176</v>
      </c>
      <c r="C14318" s="28" t="s">
        <v>17334</v>
      </c>
      <c r="D14318" s="27" t="s">
        <v>2</v>
      </c>
      <c r="E14318" s="50">
        <v>1284.7</v>
      </c>
      <c r="F14318"/>
    </row>
    <row r="14319" spans="1:6" ht="24.95" customHeight="1" x14ac:dyDescent="0.2">
      <c r="A14319" s="27">
        <v>804044</v>
      </c>
      <c r="B14319" s="27" t="s">
        <v>176</v>
      </c>
      <c r="C14319" s="28" t="s">
        <v>17335</v>
      </c>
      <c r="D14319" s="27" t="s">
        <v>2</v>
      </c>
      <c r="E14319" s="50">
        <v>1152.8699999999999</v>
      </c>
      <c r="F14319"/>
    </row>
    <row r="14320" spans="1:6" ht="24.95" customHeight="1" x14ac:dyDescent="0.2">
      <c r="A14320" s="27">
        <v>804045</v>
      </c>
      <c r="B14320" s="27" t="s">
        <v>176</v>
      </c>
      <c r="C14320" s="28" t="s">
        <v>17336</v>
      </c>
      <c r="D14320" s="27" t="s">
        <v>2</v>
      </c>
      <c r="E14320" s="50">
        <v>1229.79</v>
      </c>
      <c r="F14320"/>
    </row>
    <row r="14321" spans="1:6" ht="24.95" customHeight="1" x14ac:dyDescent="0.2">
      <c r="A14321" s="27">
        <v>804046</v>
      </c>
      <c r="B14321" s="27" t="s">
        <v>176</v>
      </c>
      <c r="C14321" s="28" t="s">
        <v>17337</v>
      </c>
      <c r="D14321" s="27" t="s">
        <v>2</v>
      </c>
      <c r="E14321" s="50">
        <v>1284.23</v>
      </c>
      <c r="F14321"/>
    </row>
    <row r="14322" spans="1:6" ht="24.95" customHeight="1" x14ac:dyDescent="0.2">
      <c r="A14322" s="27">
        <v>804047</v>
      </c>
      <c r="B14322" s="27" t="s">
        <v>176</v>
      </c>
      <c r="C14322" s="28" t="s">
        <v>17338</v>
      </c>
      <c r="D14322" s="27" t="s">
        <v>2</v>
      </c>
      <c r="E14322" s="50">
        <v>1361.15</v>
      </c>
      <c r="F14322"/>
    </row>
    <row r="14323" spans="1:6" ht="24.95" customHeight="1" x14ac:dyDescent="0.2">
      <c r="A14323" s="27">
        <v>804048</v>
      </c>
      <c r="B14323" s="27" t="s">
        <v>176</v>
      </c>
      <c r="C14323" s="28" t="s">
        <v>17339</v>
      </c>
      <c r="D14323" s="27" t="s">
        <v>2</v>
      </c>
      <c r="E14323" s="50">
        <v>1566.24</v>
      </c>
      <c r="F14323"/>
    </row>
    <row r="14324" spans="1:6" ht="24.95" customHeight="1" x14ac:dyDescent="0.2">
      <c r="A14324" s="27">
        <v>804049</v>
      </c>
      <c r="B14324" s="27" t="s">
        <v>176</v>
      </c>
      <c r="C14324" s="28" t="s">
        <v>17340</v>
      </c>
      <c r="D14324" s="27" t="s">
        <v>2</v>
      </c>
      <c r="E14324" s="50">
        <v>1643.15</v>
      </c>
      <c r="F14324"/>
    </row>
    <row r="14325" spans="1:6" ht="24.95" customHeight="1" x14ac:dyDescent="0.2">
      <c r="A14325" s="27">
        <v>804050</v>
      </c>
      <c r="B14325" s="27" t="s">
        <v>176</v>
      </c>
      <c r="C14325" s="28" t="s">
        <v>17341</v>
      </c>
      <c r="D14325" s="27" t="s">
        <v>2</v>
      </c>
      <c r="E14325" s="50">
        <v>1736.06</v>
      </c>
      <c r="F14325"/>
    </row>
    <row r="14326" spans="1:6" ht="24.95" customHeight="1" x14ac:dyDescent="0.2">
      <c r="A14326" s="27">
        <v>804051</v>
      </c>
      <c r="B14326" s="27" t="s">
        <v>176</v>
      </c>
      <c r="C14326" s="28" t="s">
        <v>17342</v>
      </c>
      <c r="D14326" s="27" t="s">
        <v>2</v>
      </c>
      <c r="E14326" s="50">
        <v>1812.98</v>
      </c>
      <c r="F14326"/>
    </row>
    <row r="14327" spans="1:6" ht="24.95" customHeight="1" x14ac:dyDescent="0.2">
      <c r="A14327" s="27">
        <v>804052</v>
      </c>
      <c r="B14327" s="27" t="s">
        <v>176</v>
      </c>
      <c r="C14327" s="28" t="s">
        <v>17343</v>
      </c>
      <c r="D14327" s="27" t="s">
        <v>2</v>
      </c>
      <c r="E14327" s="50">
        <v>1665.38</v>
      </c>
      <c r="F14327"/>
    </row>
    <row r="14328" spans="1:6" ht="24.95" customHeight="1" x14ac:dyDescent="0.2">
      <c r="A14328" s="27">
        <v>804053</v>
      </c>
      <c r="B14328" s="27" t="s">
        <v>176</v>
      </c>
      <c r="C14328" s="28" t="s">
        <v>17344</v>
      </c>
      <c r="D14328" s="27" t="s">
        <v>2</v>
      </c>
      <c r="E14328" s="50">
        <v>1765.36</v>
      </c>
      <c r="F14328"/>
    </row>
    <row r="14329" spans="1:6" ht="24.95" customHeight="1" x14ac:dyDescent="0.2">
      <c r="A14329" s="27">
        <v>804054</v>
      </c>
      <c r="B14329" s="27" t="s">
        <v>176</v>
      </c>
      <c r="C14329" s="28" t="s">
        <v>17345</v>
      </c>
      <c r="D14329" s="27" t="s">
        <v>2</v>
      </c>
      <c r="E14329" s="50">
        <v>1800.84</v>
      </c>
      <c r="F14329"/>
    </row>
    <row r="14330" spans="1:6" ht="24.95" customHeight="1" x14ac:dyDescent="0.2">
      <c r="A14330" s="27">
        <v>804055</v>
      </c>
      <c r="B14330" s="27" t="s">
        <v>176</v>
      </c>
      <c r="C14330" s="28" t="s">
        <v>17346</v>
      </c>
      <c r="D14330" s="27" t="s">
        <v>2</v>
      </c>
      <c r="E14330" s="50">
        <v>1900.82</v>
      </c>
      <c r="F14330"/>
    </row>
    <row r="14331" spans="1:6" ht="24.95" customHeight="1" x14ac:dyDescent="0.2">
      <c r="A14331" s="27">
        <v>804056</v>
      </c>
      <c r="B14331" s="27" t="s">
        <v>176</v>
      </c>
      <c r="C14331" s="28" t="s">
        <v>17347</v>
      </c>
      <c r="D14331" s="27" t="s">
        <v>2</v>
      </c>
      <c r="E14331" s="50">
        <v>2061.58</v>
      </c>
      <c r="F14331"/>
    </row>
    <row r="14332" spans="1:6" ht="24.95" customHeight="1" x14ac:dyDescent="0.2">
      <c r="A14332" s="27">
        <v>804057</v>
      </c>
      <c r="B14332" s="27" t="s">
        <v>176</v>
      </c>
      <c r="C14332" s="28" t="s">
        <v>17348</v>
      </c>
      <c r="D14332" s="27" t="s">
        <v>2</v>
      </c>
      <c r="E14332" s="50">
        <v>2161.56</v>
      </c>
      <c r="F14332"/>
    </row>
    <row r="14333" spans="1:6" ht="24.95" customHeight="1" x14ac:dyDescent="0.2">
      <c r="A14333" s="27">
        <v>804058</v>
      </c>
      <c r="B14333" s="27" t="s">
        <v>176</v>
      </c>
      <c r="C14333" s="28" t="s">
        <v>17349</v>
      </c>
      <c r="D14333" s="27" t="s">
        <v>2</v>
      </c>
      <c r="E14333" s="50">
        <v>2556.63</v>
      </c>
      <c r="F14333"/>
    </row>
    <row r="14334" spans="1:6" ht="24.95" customHeight="1" x14ac:dyDescent="0.2">
      <c r="A14334" s="27">
        <v>804059</v>
      </c>
      <c r="B14334" s="27" t="s">
        <v>176</v>
      </c>
      <c r="C14334" s="28" t="s">
        <v>17350</v>
      </c>
      <c r="D14334" s="27" t="s">
        <v>2</v>
      </c>
      <c r="E14334" s="50">
        <v>2656.61</v>
      </c>
      <c r="F14334"/>
    </row>
    <row r="14335" spans="1:6" ht="24.95" customHeight="1" x14ac:dyDescent="0.2">
      <c r="A14335" s="27">
        <v>804292</v>
      </c>
      <c r="B14335" s="27" t="s">
        <v>176</v>
      </c>
      <c r="C14335" s="28" t="s">
        <v>17351</v>
      </c>
      <c r="D14335" s="27" t="s">
        <v>2</v>
      </c>
      <c r="E14335" s="50">
        <v>2229.38</v>
      </c>
      <c r="F14335"/>
    </row>
    <row r="14336" spans="1:6" ht="24.95" customHeight="1" x14ac:dyDescent="0.2">
      <c r="A14336" s="27">
        <v>804293</v>
      </c>
      <c r="B14336" s="27" t="s">
        <v>176</v>
      </c>
      <c r="C14336" s="28" t="s">
        <v>17352</v>
      </c>
      <c r="D14336" s="27" t="s">
        <v>2</v>
      </c>
      <c r="E14336" s="50">
        <v>2420.12</v>
      </c>
      <c r="F14336"/>
    </row>
    <row r="14337" spans="1:6" ht="24.95" customHeight="1" x14ac:dyDescent="0.2">
      <c r="A14337" s="27">
        <v>804294</v>
      </c>
      <c r="B14337" s="27" t="s">
        <v>176</v>
      </c>
      <c r="C14337" s="28" t="s">
        <v>17353</v>
      </c>
      <c r="D14337" s="27" t="s">
        <v>2</v>
      </c>
      <c r="E14337" s="50">
        <v>2321.84</v>
      </c>
      <c r="F14337"/>
    </row>
    <row r="14338" spans="1:6" ht="24.95" customHeight="1" x14ac:dyDescent="0.2">
      <c r="A14338" s="27">
        <v>804295</v>
      </c>
      <c r="B14338" s="27" t="s">
        <v>176</v>
      </c>
      <c r="C14338" s="28" t="s">
        <v>17354</v>
      </c>
      <c r="D14338" s="27" t="s">
        <v>2</v>
      </c>
      <c r="E14338" s="50">
        <v>2512.5700000000002</v>
      </c>
      <c r="F14338"/>
    </row>
    <row r="14339" spans="1:6" ht="24.95" customHeight="1" x14ac:dyDescent="0.2">
      <c r="A14339" s="27">
        <v>804296</v>
      </c>
      <c r="B14339" s="27" t="s">
        <v>176</v>
      </c>
      <c r="C14339" s="28" t="s">
        <v>17355</v>
      </c>
      <c r="D14339" s="27" t="s">
        <v>2</v>
      </c>
      <c r="E14339" s="50">
        <v>2578.1</v>
      </c>
      <c r="F14339"/>
    </row>
    <row r="14340" spans="1:6" ht="24.95" customHeight="1" x14ac:dyDescent="0.2">
      <c r="A14340" s="27">
        <v>804297</v>
      </c>
      <c r="B14340" s="27" t="s">
        <v>176</v>
      </c>
      <c r="C14340" s="28" t="s">
        <v>17356</v>
      </c>
      <c r="D14340" s="27" t="s">
        <v>2</v>
      </c>
      <c r="E14340" s="50">
        <v>2768.84</v>
      </c>
      <c r="F14340"/>
    </row>
    <row r="14341" spans="1:6" ht="24.95" customHeight="1" x14ac:dyDescent="0.2">
      <c r="A14341" s="27">
        <v>804298</v>
      </c>
      <c r="B14341" s="27" t="s">
        <v>176</v>
      </c>
      <c r="C14341" s="28" t="s">
        <v>17357</v>
      </c>
      <c r="D14341" s="27" t="s">
        <v>2</v>
      </c>
      <c r="E14341" s="50">
        <v>3558.35</v>
      </c>
      <c r="F14341"/>
    </row>
    <row r="14342" spans="1:6" ht="24.95" customHeight="1" x14ac:dyDescent="0.2">
      <c r="A14342" s="27">
        <v>804299</v>
      </c>
      <c r="B14342" s="27" t="s">
        <v>176</v>
      </c>
      <c r="C14342" s="28" t="s">
        <v>17358</v>
      </c>
      <c r="D14342" s="27" t="s">
        <v>2</v>
      </c>
      <c r="E14342" s="50">
        <v>3749.08</v>
      </c>
      <c r="F14342"/>
    </row>
    <row r="14343" spans="1:6" ht="24.95" customHeight="1" x14ac:dyDescent="0.2">
      <c r="A14343" s="27">
        <v>804300</v>
      </c>
      <c r="B14343" s="27" t="s">
        <v>176</v>
      </c>
      <c r="C14343" s="28" t="s">
        <v>17359</v>
      </c>
      <c r="D14343" s="27" t="s">
        <v>2</v>
      </c>
      <c r="E14343" s="50">
        <v>3344.81</v>
      </c>
      <c r="F14343"/>
    </row>
    <row r="14344" spans="1:6" ht="24.95" customHeight="1" x14ac:dyDescent="0.2">
      <c r="A14344" s="27">
        <v>804301</v>
      </c>
      <c r="B14344" s="27" t="s">
        <v>176</v>
      </c>
      <c r="C14344" s="28" t="s">
        <v>17360</v>
      </c>
      <c r="D14344" s="27" t="s">
        <v>2</v>
      </c>
      <c r="E14344" s="50">
        <v>3589.26</v>
      </c>
      <c r="F14344"/>
    </row>
    <row r="14345" spans="1:6" ht="24.95" customHeight="1" x14ac:dyDescent="0.2">
      <c r="A14345" s="27">
        <v>804302</v>
      </c>
      <c r="B14345" s="27" t="s">
        <v>176</v>
      </c>
      <c r="C14345" s="28" t="s">
        <v>17361</v>
      </c>
      <c r="D14345" s="27" t="s">
        <v>2</v>
      </c>
      <c r="E14345" s="50">
        <v>3738.9</v>
      </c>
      <c r="F14345"/>
    </row>
    <row r="14346" spans="1:6" ht="24.95" customHeight="1" x14ac:dyDescent="0.2">
      <c r="A14346" s="27">
        <v>804303</v>
      </c>
      <c r="B14346" s="27" t="s">
        <v>176</v>
      </c>
      <c r="C14346" s="28" t="s">
        <v>17362</v>
      </c>
      <c r="D14346" s="27" t="s">
        <v>2</v>
      </c>
      <c r="E14346" s="50">
        <v>3983.34</v>
      </c>
      <c r="F14346"/>
    </row>
    <row r="14347" spans="1:6" ht="24.95" customHeight="1" x14ac:dyDescent="0.2">
      <c r="A14347" s="27">
        <v>804304</v>
      </c>
      <c r="B14347" s="27" t="s">
        <v>176</v>
      </c>
      <c r="C14347" s="28" t="s">
        <v>17363</v>
      </c>
      <c r="D14347" s="27" t="s">
        <v>2</v>
      </c>
      <c r="E14347" s="50">
        <v>4584.91</v>
      </c>
      <c r="F14347"/>
    </row>
    <row r="14348" spans="1:6" ht="24.95" customHeight="1" x14ac:dyDescent="0.2">
      <c r="A14348" s="27">
        <v>804305</v>
      </c>
      <c r="B14348" s="27" t="s">
        <v>176</v>
      </c>
      <c r="C14348" s="28" t="s">
        <v>17364</v>
      </c>
      <c r="D14348" s="27" t="s">
        <v>2</v>
      </c>
      <c r="E14348" s="50">
        <v>4829.3599999999997</v>
      </c>
      <c r="F14348"/>
    </row>
    <row r="14349" spans="1:6" ht="24.95" customHeight="1" x14ac:dyDescent="0.2">
      <c r="A14349" s="27">
        <v>804306</v>
      </c>
      <c r="B14349" s="27" t="s">
        <v>176</v>
      </c>
      <c r="C14349" s="28" t="s">
        <v>17365</v>
      </c>
      <c r="D14349" s="27" t="s">
        <v>2</v>
      </c>
      <c r="E14349" s="50">
        <v>5094.3900000000003</v>
      </c>
      <c r="F14349"/>
    </row>
    <row r="14350" spans="1:6" ht="24.95" customHeight="1" x14ac:dyDescent="0.2">
      <c r="A14350" s="27">
        <v>804307</v>
      </c>
      <c r="B14350" s="27" t="s">
        <v>176</v>
      </c>
      <c r="C14350" s="28" t="s">
        <v>17366</v>
      </c>
      <c r="D14350" s="27" t="s">
        <v>2</v>
      </c>
      <c r="E14350" s="50">
        <v>5338.84</v>
      </c>
      <c r="F14350"/>
    </row>
    <row r="14351" spans="1:6" ht="24.95" customHeight="1" x14ac:dyDescent="0.2">
      <c r="A14351" s="27">
        <v>804308</v>
      </c>
      <c r="B14351" s="27" t="s">
        <v>176</v>
      </c>
      <c r="C14351" s="28" t="s">
        <v>17367</v>
      </c>
      <c r="D14351" s="27" t="s">
        <v>2</v>
      </c>
      <c r="E14351" s="50">
        <v>4869.66</v>
      </c>
      <c r="F14351"/>
    </row>
    <row r="14352" spans="1:6" ht="24.95" customHeight="1" x14ac:dyDescent="0.2">
      <c r="A14352" s="27">
        <v>804309</v>
      </c>
      <c r="B14352" s="27" t="s">
        <v>176</v>
      </c>
      <c r="C14352" s="28" t="s">
        <v>17368</v>
      </c>
      <c r="D14352" s="27" t="s">
        <v>2</v>
      </c>
      <c r="E14352" s="50">
        <v>5184.82</v>
      </c>
      <c r="F14352"/>
    </row>
    <row r="14353" spans="1:6" ht="24.95" customHeight="1" x14ac:dyDescent="0.2">
      <c r="A14353" s="27">
        <v>804310</v>
      </c>
      <c r="B14353" s="27" t="s">
        <v>176</v>
      </c>
      <c r="C14353" s="28" t="s">
        <v>17369</v>
      </c>
      <c r="D14353" s="27" t="s">
        <v>2</v>
      </c>
      <c r="E14353" s="50">
        <v>5276.04</v>
      </c>
      <c r="F14353"/>
    </row>
    <row r="14354" spans="1:6" ht="24.95" customHeight="1" x14ac:dyDescent="0.2">
      <c r="A14354" s="27">
        <v>804311</v>
      </c>
      <c r="B14354" s="27" t="s">
        <v>176</v>
      </c>
      <c r="C14354" s="28" t="s">
        <v>17370</v>
      </c>
      <c r="D14354" s="27" t="s">
        <v>2</v>
      </c>
      <c r="E14354" s="50">
        <v>5591.21</v>
      </c>
      <c r="F14354"/>
    </row>
    <row r="14355" spans="1:6" ht="24.95" customHeight="1" x14ac:dyDescent="0.2">
      <c r="A14355" s="27">
        <v>804312</v>
      </c>
      <c r="B14355" s="27" t="s">
        <v>176</v>
      </c>
      <c r="C14355" s="28" t="s">
        <v>17371</v>
      </c>
      <c r="D14355" s="27" t="s">
        <v>2</v>
      </c>
      <c r="E14355" s="50">
        <v>6058.26</v>
      </c>
      <c r="F14355"/>
    </row>
    <row r="14356" spans="1:6" ht="24.95" customHeight="1" x14ac:dyDescent="0.2">
      <c r="A14356" s="27">
        <v>804313</v>
      </c>
      <c r="B14356" s="27" t="s">
        <v>176</v>
      </c>
      <c r="C14356" s="28" t="s">
        <v>17372</v>
      </c>
      <c r="D14356" s="27" t="s">
        <v>2</v>
      </c>
      <c r="E14356" s="50">
        <v>6373.42</v>
      </c>
      <c r="F14356"/>
    </row>
    <row r="14357" spans="1:6" ht="24.95" customHeight="1" x14ac:dyDescent="0.2">
      <c r="A14357" s="27">
        <v>804314</v>
      </c>
      <c r="B14357" s="27" t="s">
        <v>176</v>
      </c>
      <c r="C14357" s="28" t="s">
        <v>17373</v>
      </c>
      <c r="D14357" s="27" t="s">
        <v>2</v>
      </c>
      <c r="E14357" s="50">
        <v>7543.41</v>
      </c>
      <c r="F14357"/>
    </row>
    <row r="14358" spans="1:6" ht="24.95" customHeight="1" x14ac:dyDescent="0.2">
      <c r="A14358" s="27">
        <v>804315</v>
      </c>
      <c r="B14358" s="27" t="s">
        <v>176</v>
      </c>
      <c r="C14358" s="28" t="s">
        <v>17374</v>
      </c>
      <c r="D14358" s="27" t="s">
        <v>2</v>
      </c>
      <c r="E14358" s="50">
        <v>7858.57</v>
      </c>
      <c r="F14358"/>
    </row>
    <row r="14359" spans="1:6" ht="24.95" customHeight="1" x14ac:dyDescent="0.2">
      <c r="A14359" s="27">
        <v>805446</v>
      </c>
      <c r="B14359" s="27" t="s">
        <v>176</v>
      </c>
      <c r="C14359" s="28" t="s">
        <v>17375</v>
      </c>
      <c r="D14359" s="27" t="s">
        <v>26233</v>
      </c>
      <c r="E14359" s="50">
        <v>38.950000000000003</v>
      </c>
      <c r="F14359"/>
    </row>
    <row r="14360" spans="1:6" ht="24.95" customHeight="1" x14ac:dyDescent="0.2">
      <c r="A14360" s="27">
        <v>805447</v>
      </c>
      <c r="B14360" s="27" t="s">
        <v>176</v>
      </c>
      <c r="C14360" s="28" t="s">
        <v>17376</v>
      </c>
      <c r="D14360" s="27" t="s">
        <v>26233</v>
      </c>
      <c r="E14360" s="50">
        <v>53.4</v>
      </c>
      <c r="F14360"/>
    </row>
    <row r="14361" spans="1:6" ht="24.95" customHeight="1" x14ac:dyDescent="0.2">
      <c r="A14361" s="27">
        <v>805448</v>
      </c>
      <c r="B14361" s="27" t="s">
        <v>176</v>
      </c>
      <c r="C14361" s="28" t="s">
        <v>17377</v>
      </c>
      <c r="D14361" s="27" t="s">
        <v>26233</v>
      </c>
      <c r="E14361" s="50">
        <v>46.69</v>
      </c>
      <c r="F14361"/>
    </row>
    <row r="14362" spans="1:6" ht="24.95" customHeight="1" x14ac:dyDescent="0.2">
      <c r="A14362" s="27">
        <v>805449</v>
      </c>
      <c r="B14362" s="27" t="s">
        <v>176</v>
      </c>
      <c r="C14362" s="28" t="s">
        <v>17378</v>
      </c>
      <c r="D14362" s="27" t="s">
        <v>26233</v>
      </c>
      <c r="E14362" s="50">
        <v>64</v>
      </c>
      <c r="F14362"/>
    </row>
    <row r="14363" spans="1:6" ht="24.95" customHeight="1" x14ac:dyDescent="0.2">
      <c r="A14363" s="27">
        <v>805450</v>
      </c>
      <c r="B14363" s="27" t="s">
        <v>176</v>
      </c>
      <c r="C14363" s="28" t="s">
        <v>17379</v>
      </c>
      <c r="D14363" s="27" t="s">
        <v>26233</v>
      </c>
      <c r="E14363" s="50">
        <v>54.19</v>
      </c>
      <c r="F14363"/>
    </row>
    <row r="14364" spans="1:6" ht="24.95" customHeight="1" x14ac:dyDescent="0.2">
      <c r="A14364" s="27">
        <v>805451</v>
      </c>
      <c r="B14364" s="27" t="s">
        <v>176</v>
      </c>
      <c r="C14364" s="28" t="s">
        <v>17380</v>
      </c>
      <c r="D14364" s="27" t="s">
        <v>26233</v>
      </c>
      <c r="E14364" s="50">
        <v>74.209999999999994</v>
      </c>
      <c r="F14364"/>
    </row>
    <row r="14365" spans="1:6" ht="24.95" customHeight="1" x14ac:dyDescent="0.2">
      <c r="A14365" s="27">
        <v>805452</v>
      </c>
      <c r="B14365" s="27" t="s">
        <v>176</v>
      </c>
      <c r="C14365" s="28" t="s">
        <v>17381</v>
      </c>
      <c r="D14365" s="27" t="s">
        <v>26233</v>
      </c>
      <c r="E14365" s="50">
        <v>63.38</v>
      </c>
      <c r="F14365"/>
    </row>
    <row r="14366" spans="1:6" ht="24.95" customHeight="1" x14ac:dyDescent="0.2">
      <c r="A14366" s="27">
        <v>805453</v>
      </c>
      <c r="B14366" s="27" t="s">
        <v>176</v>
      </c>
      <c r="C14366" s="28" t="s">
        <v>17382</v>
      </c>
      <c r="D14366" s="27" t="s">
        <v>26233</v>
      </c>
      <c r="E14366" s="50">
        <v>87.16</v>
      </c>
      <c r="F14366"/>
    </row>
    <row r="14367" spans="1:6" ht="24.95" customHeight="1" x14ac:dyDescent="0.2">
      <c r="A14367" s="27">
        <v>805434</v>
      </c>
      <c r="B14367" s="27" t="s">
        <v>176</v>
      </c>
      <c r="C14367" s="28" t="s">
        <v>17383</v>
      </c>
      <c r="D14367" s="27" t="s">
        <v>26233</v>
      </c>
      <c r="E14367" s="50">
        <v>13.3</v>
      </c>
      <c r="F14367"/>
    </row>
    <row r="14368" spans="1:6" ht="24.95" customHeight="1" x14ac:dyDescent="0.2">
      <c r="A14368" s="27">
        <v>805435</v>
      </c>
      <c r="B14368" s="27" t="s">
        <v>176</v>
      </c>
      <c r="C14368" s="28" t="s">
        <v>17384</v>
      </c>
      <c r="D14368" s="27" t="s">
        <v>26233</v>
      </c>
      <c r="E14368" s="50">
        <v>17.670000000000002</v>
      </c>
      <c r="F14368"/>
    </row>
    <row r="14369" spans="1:6" ht="24.95" customHeight="1" x14ac:dyDescent="0.2">
      <c r="A14369" s="27">
        <v>805436</v>
      </c>
      <c r="B14369" s="27" t="s">
        <v>176</v>
      </c>
      <c r="C14369" s="28" t="s">
        <v>17385</v>
      </c>
      <c r="D14369" s="27" t="s">
        <v>26233</v>
      </c>
      <c r="E14369" s="50">
        <v>15.48</v>
      </c>
      <c r="F14369"/>
    </row>
    <row r="14370" spans="1:6" ht="24.95" customHeight="1" x14ac:dyDescent="0.2">
      <c r="A14370" s="27">
        <v>805437</v>
      </c>
      <c r="B14370" s="27" t="s">
        <v>176</v>
      </c>
      <c r="C14370" s="28" t="s">
        <v>17386</v>
      </c>
      <c r="D14370" s="27" t="s">
        <v>26233</v>
      </c>
      <c r="E14370" s="50">
        <v>21.2</v>
      </c>
      <c r="F14370"/>
    </row>
    <row r="14371" spans="1:6" ht="24.95" customHeight="1" x14ac:dyDescent="0.2">
      <c r="A14371" s="27">
        <v>805438</v>
      </c>
      <c r="B14371" s="27" t="s">
        <v>176</v>
      </c>
      <c r="C14371" s="28" t="s">
        <v>17387</v>
      </c>
      <c r="D14371" s="27" t="s">
        <v>26233</v>
      </c>
      <c r="E14371" s="50">
        <v>21.05</v>
      </c>
      <c r="F14371"/>
    </row>
    <row r="14372" spans="1:6" ht="24.95" customHeight="1" x14ac:dyDescent="0.2">
      <c r="A14372" s="27">
        <v>805439</v>
      </c>
      <c r="B14372" s="27" t="s">
        <v>176</v>
      </c>
      <c r="C14372" s="28" t="s">
        <v>17388</v>
      </c>
      <c r="D14372" s="27" t="s">
        <v>26233</v>
      </c>
      <c r="E14372" s="50">
        <v>28.27</v>
      </c>
      <c r="F14372"/>
    </row>
    <row r="14373" spans="1:6" ht="24.95" customHeight="1" x14ac:dyDescent="0.2">
      <c r="A14373" s="27">
        <v>805440</v>
      </c>
      <c r="B14373" s="27" t="s">
        <v>176</v>
      </c>
      <c r="C14373" s="28" t="s">
        <v>17389</v>
      </c>
      <c r="D14373" s="27" t="s">
        <v>26233</v>
      </c>
      <c r="E14373" s="50">
        <v>23.46</v>
      </c>
      <c r="F14373"/>
    </row>
    <row r="14374" spans="1:6" ht="24.95" customHeight="1" x14ac:dyDescent="0.2">
      <c r="A14374" s="27">
        <v>805441</v>
      </c>
      <c r="B14374" s="27" t="s">
        <v>176</v>
      </c>
      <c r="C14374" s="28" t="s">
        <v>17390</v>
      </c>
      <c r="D14374" s="27" t="s">
        <v>26233</v>
      </c>
      <c r="E14374" s="50">
        <v>32.19</v>
      </c>
      <c r="F14374"/>
    </row>
    <row r="14375" spans="1:6" ht="24.95" customHeight="1" x14ac:dyDescent="0.2">
      <c r="A14375" s="27">
        <v>805442</v>
      </c>
      <c r="B14375" s="27" t="s">
        <v>176</v>
      </c>
      <c r="C14375" s="28" t="s">
        <v>17391</v>
      </c>
      <c r="D14375" s="27" t="s">
        <v>26233</v>
      </c>
      <c r="E14375" s="50">
        <v>28.54</v>
      </c>
      <c r="F14375"/>
    </row>
    <row r="14376" spans="1:6" ht="24.95" customHeight="1" x14ac:dyDescent="0.2">
      <c r="A14376" s="27">
        <v>805443</v>
      </c>
      <c r="B14376" s="27" t="s">
        <v>176</v>
      </c>
      <c r="C14376" s="28" t="s">
        <v>17392</v>
      </c>
      <c r="D14376" s="27" t="s">
        <v>26233</v>
      </c>
      <c r="E14376" s="50">
        <v>38.479999999999997</v>
      </c>
      <c r="F14376"/>
    </row>
    <row r="14377" spans="1:6" ht="24.95" customHeight="1" x14ac:dyDescent="0.2">
      <c r="A14377" s="27">
        <v>805444</v>
      </c>
      <c r="B14377" s="27" t="s">
        <v>176</v>
      </c>
      <c r="C14377" s="28" t="s">
        <v>17393</v>
      </c>
      <c r="D14377" s="27" t="s">
        <v>26233</v>
      </c>
      <c r="E14377" s="50">
        <v>31.69</v>
      </c>
      <c r="F14377"/>
    </row>
    <row r="14378" spans="1:6" ht="24.95" customHeight="1" x14ac:dyDescent="0.2">
      <c r="A14378" s="27">
        <v>805445</v>
      </c>
      <c r="B14378" s="27" t="s">
        <v>176</v>
      </c>
      <c r="C14378" s="28" t="s">
        <v>17394</v>
      </c>
      <c r="D14378" s="27" t="s">
        <v>26233</v>
      </c>
      <c r="E14378" s="50">
        <v>43.58</v>
      </c>
      <c r="F14378"/>
    </row>
    <row r="14379" spans="1:6" ht="24.95" customHeight="1" x14ac:dyDescent="0.2">
      <c r="A14379" s="27">
        <v>805454</v>
      </c>
      <c r="B14379" s="27" t="s">
        <v>176</v>
      </c>
      <c r="C14379" s="28" t="s">
        <v>17395</v>
      </c>
      <c r="D14379" s="27" t="s">
        <v>26233</v>
      </c>
      <c r="E14379" s="50">
        <v>70.150000000000006</v>
      </c>
      <c r="F14379"/>
    </row>
    <row r="14380" spans="1:6" ht="24.95" customHeight="1" x14ac:dyDescent="0.2">
      <c r="A14380" s="27">
        <v>805455</v>
      </c>
      <c r="B14380" s="27" t="s">
        <v>176</v>
      </c>
      <c r="C14380" s="28" t="s">
        <v>17396</v>
      </c>
      <c r="D14380" s="27" t="s">
        <v>26233</v>
      </c>
      <c r="E14380" s="50">
        <v>96.19</v>
      </c>
      <c r="F14380"/>
    </row>
    <row r="14381" spans="1:6" ht="24.95" customHeight="1" x14ac:dyDescent="0.2">
      <c r="A14381" s="27">
        <v>805456</v>
      </c>
      <c r="B14381" s="27" t="s">
        <v>176</v>
      </c>
      <c r="C14381" s="28" t="s">
        <v>17397</v>
      </c>
      <c r="D14381" s="27" t="s">
        <v>26233</v>
      </c>
      <c r="E14381" s="50">
        <v>79.58</v>
      </c>
      <c r="F14381"/>
    </row>
    <row r="14382" spans="1:6" ht="24.95" customHeight="1" x14ac:dyDescent="0.2">
      <c r="A14382" s="27">
        <v>805457</v>
      </c>
      <c r="B14382" s="27" t="s">
        <v>176</v>
      </c>
      <c r="C14382" s="28" t="s">
        <v>17398</v>
      </c>
      <c r="D14382" s="27" t="s">
        <v>26233</v>
      </c>
      <c r="E14382" s="50">
        <v>109.54</v>
      </c>
      <c r="F14382"/>
    </row>
    <row r="14383" spans="1:6" ht="24.95" customHeight="1" x14ac:dyDescent="0.2">
      <c r="A14383" s="27">
        <v>805458</v>
      </c>
      <c r="B14383" s="27" t="s">
        <v>176</v>
      </c>
      <c r="C14383" s="28" t="s">
        <v>17399</v>
      </c>
      <c r="D14383" s="27" t="s">
        <v>26233</v>
      </c>
      <c r="E14383" s="50">
        <v>95.31</v>
      </c>
      <c r="F14383"/>
    </row>
    <row r="14384" spans="1:6" ht="24.95" customHeight="1" x14ac:dyDescent="0.2">
      <c r="A14384" s="27">
        <v>805459</v>
      </c>
      <c r="B14384" s="27" t="s">
        <v>176</v>
      </c>
      <c r="C14384" s="28" t="s">
        <v>17400</v>
      </c>
      <c r="D14384" s="27" t="s">
        <v>26233</v>
      </c>
      <c r="E14384" s="50">
        <v>131.13</v>
      </c>
      <c r="F14384"/>
    </row>
    <row r="14385" spans="1:6" ht="24.95" customHeight="1" x14ac:dyDescent="0.2">
      <c r="A14385" s="27">
        <v>909620</v>
      </c>
      <c r="B14385" s="27" t="s">
        <v>176</v>
      </c>
      <c r="C14385" s="28" t="s">
        <v>17401</v>
      </c>
      <c r="D14385" s="27" t="s">
        <v>181</v>
      </c>
      <c r="E14385" s="50">
        <v>126.48</v>
      </c>
      <c r="F14385"/>
    </row>
    <row r="14386" spans="1:6" ht="24.95" customHeight="1" x14ac:dyDescent="0.2">
      <c r="A14386" s="27">
        <v>909621</v>
      </c>
      <c r="B14386" s="27" t="s">
        <v>176</v>
      </c>
      <c r="C14386" s="28" t="s">
        <v>17402</v>
      </c>
      <c r="D14386" s="27" t="s">
        <v>181</v>
      </c>
      <c r="E14386" s="50">
        <v>124.87</v>
      </c>
      <c r="F14386"/>
    </row>
    <row r="14387" spans="1:6" ht="24.95" customHeight="1" x14ac:dyDescent="0.2">
      <c r="A14387" s="27">
        <v>903802</v>
      </c>
      <c r="B14387" s="27" t="s">
        <v>176</v>
      </c>
      <c r="C14387" s="28" t="s">
        <v>17403</v>
      </c>
      <c r="D14387" s="27" t="s">
        <v>26233</v>
      </c>
      <c r="E14387" s="50">
        <v>14434.13</v>
      </c>
      <c r="F14387"/>
    </row>
    <row r="14388" spans="1:6" ht="24.95" customHeight="1" x14ac:dyDescent="0.2">
      <c r="A14388" s="27">
        <v>919113</v>
      </c>
      <c r="B14388" s="27" t="s">
        <v>176</v>
      </c>
      <c r="C14388" s="28" t="s">
        <v>17404</v>
      </c>
      <c r="D14388" s="27" t="s">
        <v>2</v>
      </c>
      <c r="E14388" s="50">
        <v>146.47</v>
      </c>
      <c r="F14388"/>
    </row>
    <row r="14389" spans="1:6" ht="24.95" customHeight="1" x14ac:dyDescent="0.2">
      <c r="A14389" s="27">
        <v>903788</v>
      </c>
      <c r="B14389" s="27" t="s">
        <v>176</v>
      </c>
      <c r="C14389" s="28" t="s">
        <v>17405</v>
      </c>
      <c r="D14389" s="27" t="s">
        <v>181</v>
      </c>
      <c r="E14389" s="50">
        <v>4.1900000000000004</v>
      </c>
      <c r="F14389"/>
    </row>
    <row r="14390" spans="1:6" ht="24.95" customHeight="1" x14ac:dyDescent="0.2">
      <c r="A14390" s="27">
        <v>919247</v>
      </c>
      <c r="B14390" s="27" t="s">
        <v>176</v>
      </c>
      <c r="C14390" s="28" t="s">
        <v>17406</v>
      </c>
      <c r="D14390" s="27" t="s">
        <v>181</v>
      </c>
      <c r="E14390" s="50">
        <v>38.869999999999997</v>
      </c>
      <c r="F14390"/>
    </row>
    <row r="14391" spans="1:6" ht="24.95" customHeight="1" x14ac:dyDescent="0.2">
      <c r="A14391" s="27">
        <v>919016</v>
      </c>
      <c r="B14391" s="27" t="s">
        <v>176</v>
      </c>
      <c r="C14391" s="28" t="s">
        <v>17407</v>
      </c>
      <c r="D14391" s="27" t="s">
        <v>26233</v>
      </c>
      <c r="E14391" s="50">
        <v>7603.54</v>
      </c>
      <c r="F14391"/>
    </row>
    <row r="14392" spans="1:6" ht="24.95" customHeight="1" x14ac:dyDescent="0.2">
      <c r="A14392" s="27">
        <v>919078</v>
      </c>
      <c r="B14392" s="27" t="s">
        <v>176</v>
      </c>
      <c r="C14392" s="28" t="s">
        <v>17408</v>
      </c>
      <c r="D14392" s="27" t="s">
        <v>26233</v>
      </c>
      <c r="E14392" s="50">
        <v>34785.870000000003</v>
      </c>
      <c r="F14392"/>
    </row>
    <row r="14393" spans="1:6" ht="24.95" customHeight="1" x14ac:dyDescent="0.2">
      <c r="A14393" s="27">
        <v>903789</v>
      </c>
      <c r="B14393" s="27" t="s">
        <v>176</v>
      </c>
      <c r="C14393" s="28" t="s">
        <v>17409</v>
      </c>
      <c r="D14393" s="27" t="s">
        <v>181</v>
      </c>
      <c r="E14393" s="50">
        <v>31.01</v>
      </c>
      <c r="F14393"/>
    </row>
    <row r="14394" spans="1:6" ht="24.95" customHeight="1" x14ac:dyDescent="0.2">
      <c r="A14394" s="27">
        <v>919250</v>
      </c>
      <c r="B14394" s="27" t="s">
        <v>176</v>
      </c>
      <c r="C14394" s="28" t="s">
        <v>17410</v>
      </c>
      <c r="D14394" s="27" t="s">
        <v>26233</v>
      </c>
      <c r="E14394" s="50">
        <v>583.29999999999995</v>
      </c>
      <c r="F14394"/>
    </row>
    <row r="14395" spans="1:6" ht="24.95" customHeight="1" x14ac:dyDescent="0.2">
      <c r="A14395" s="27">
        <v>903807</v>
      </c>
      <c r="B14395" s="27" t="s">
        <v>176</v>
      </c>
      <c r="C14395" s="28" t="s">
        <v>17411</v>
      </c>
      <c r="D14395" s="27" t="s">
        <v>26233</v>
      </c>
      <c r="E14395" s="50">
        <v>106065.81</v>
      </c>
      <c r="F14395"/>
    </row>
    <row r="14396" spans="1:6" ht="24.95" customHeight="1" x14ac:dyDescent="0.2">
      <c r="A14396" s="27">
        <v>903806</v>
      </c>
      <c r="B14396" s="27" t="s">
        <v>176</v>
      </c>
      <c r="C14396" s="28" t="s">
        <v>17412</v>
      </c>
      <c r="D14396" s="27" t="s">
        <v>26233</v>
      </c>
      <c r="E14396" s="50">
        <v>177865.16</v>
      </c>
      <c r="F14396"/>
    </row>
    <row r="14397" spans="1:6" ht="24.95" customHeight="1" x14ac:dyDescent="0.2">
      <c r="A14397" s="27">
        <v>903804</v>
      </c>
      <c r="B14397" s="27" t="s">
        <v>176</v>
      </c>
      <c r="C14397" s="28" t="s">
        <v>17413</v>
      </c>
      <c r="D14397" s="27" t="s">
        <v>26233</v>
      </c>
      <c r="E14397" s="50">
        <v>65682.8</v>
      </c>
      <c r="F14397"/>
    </row>
    <row r="14398" spans="1:6" ht="24.95" customHeight="1" x14ac:dyDescent="0.2">
      <c r="A14398" s="27">
        <v>903805</v>
      </c>
      <c r="B14398" s="27" t="s">
        <v>176</v>
      </c>
      <c r="C14398" s="28" t="s">
        <v>17414</v>
      </c>
      <c r="D14398" s="27" t="s">
        <v>26233</v>
      </c>
      <c r="E14398" s="50">
        <v>76468.479999999996</v>
      </c>
      <c r="F14398"/>
    </row>
    <row r="14399" spans="1:6" ht="24.95" customHeight="1" x14ac:dyDescent="0.2">
      <c r="A14399" s="27">
        <v>903810</v>
      </c>
      <c r="B14399" s="27" t="s">
        <v>176</v>
      </c>
      <c r="C14399" s="28" t="s">
        <v>17415</v>
      </c>
      <c r="D14399" s="27" t="s">
        <v>26233</v>
      </c>
      <c r="E14399" s="50">
        <v>187761.73</v>
      </c>
      <c r="F14399"/>
    </row>
    <row r="14400" spans="1:6" ht="24.95" customHeight="1" x14ac:dyDescent="0.2">
      <c r="A14400" s="27">
        <v>903809</v>
      </c>
      <c r="B14400" s="27" t="s">
        <v>176</v>
      </c>
      <c r="C14400" s="28" t="s">
        <v>17416</v>
      </c>
      <c r="D14400" s="27" t="s">
        <v>26233</v>
      </c>
      <c r="E14400" s="50">
        <v>120747.57</v>
      </c>
      <c r="F14400"/>
    </row>
    <row r="14401" spans="1:6" ht="24.95" customHeight="1" x14ac:dyDescent="0.2">
      <c r="A14401" s="27">
        <v>903808</v>
      </c>
      <c r="B14401" s="27" t="s">
        <v>176</v>
      </c>
      <c r="C14401" s="28" t="s">
        <v>17417</v>
      </c>
      <c r="D14401" s="27" t="s">
        <v>26233</v>
      </c>
      <c r="E14401" s="50">
        <v>110899</v>
      </c>
      <c r="F14401"/>
    </row>
    <row r="14402" spans="1:6" ht="24.95" customHeight="1" x14ac:dyDescent="0.2">
      <c r="A14402" s="27">
        <v>903845</v>
      </c>
      <c r="B14402" s="27" t="s">
        <v>176</v>
      </c>
      <c r="C14402" s="28" t="s">
        <v>17418</v>
      </c>
      <c r="D14402" s="27" t="s">
        <v>29</v>
      </c>
      <c r="E14402" s="50">
        <v>144.86000000000001</v>
      </c>
      <c r="F14402"/>
    </row>
    <row r="14403" spans="1:6" ht="24.95" customHeight="1" x14ac:dyDescent="0.2">
      <c r="A14403" s="27">
        <v>919009</v>
      </c>
      <c r="B14403" s="27" t="s">
        <v>176</v>
      </c>
      <c r="C14403" s="28" t="s">
        <v>17419</v>
      </c>
      <c r="D14403" s="27" t="s">
        <v>26233</v>
      </c>
      <c r="E14403" s="50">
        <v>64752.56</v>
      </c>
      <c r="F14403"/>
    </row>
    <row r="14404" spans="1:6" ht="24.95" customHeight="1" x14ac:dyDescent="0.2">
      <c r="A14404" s="27">
        <v>919007</v>
      </c>
      <c r="B14404" s="27" t="s">
        <v>176</v>
      </c>
      <c r="C14404" s="28" t="s">
        <v>17420</v>
      </c>
      <c r="D14404" s="27" t="s">
        <v>26233</v>
      </c>
      <c r="E14404" s="50">
        <v>119222.12</v>
      </c>
      <c r="F14404"/>
    </row>
    <row r="14405" spans="1:6" ht="24.95" customHeight="1" x14ac:dyDescent="0.2">
      <c r="A14405" s="27">
        <v>919011</v>
      </c>
      <c r="B14405" s="27" t="s">
        <v>176</v>
      </c>
      <c r="C14405" s="28" t="s">
        <v>17421</v>
      </c>
      <c r="D14405" s="27" t="s">
        <v>26233</v>
      </c>
      <c r="E14405" s="50">
        <v>33903.83</v>
      </c>
      <c r="F14405"/>
    </row>
    <row r="14406" spans="1:6" ht="24.95" customHeight="1" x14ac:dyDescent="0.2">
      <c r="A14406" s="27">
        <v>919246</v>
      </c>
      <c r="B14406" s="27" t="s">
        <v>176</v>
      </c>
      <c r="C14406" s="28" t="s">
        <v>17422</v>
      </c>
      <c r="D14406" s="27" t="s">
        <v>26233</v>
      </c>
      <c r="E14406" s="50">
        <v>46486.55</v>
      </c>
      <c r="F14406"/>
    </row>
    <row r="14407" spans="1:6" ht="24.95" customHeight="1" x14ac:dyDescent="0.2">
      <c r="A14407" s="27">
        <v>919013</v>
      </c>
      <c r="B14407" s="27" t="s">
        <v>176</v>
      </c>
      <c r="C14407" s="28" t="s">
        <v>17423</v>
      </c>
      <c r="D14407" s="27" t="s">
        <v>26233</v>
      </c>
      <c r="E14407" s="50">
        <v>128438.27</v>
      </c>
      <c r="F14407"/>
    </row>
    <row r="14408" spans="1:6" ht="24.95" customHeight="1" x14ac:dyDescent="0.2">
      <c r="A14408" s="27">
        <v>919008</v>
      </c>
      <c r="B14408" s="27" t="s">
        <v>176</v>
      </c>
      <c r="C14408" s="28" t="s">
        <v>17424</v>
      </c>
      <c r="D14408" s="27" t="s">
        <v>26233</v>
      </c>
      <c r="E14408" s="50">
        <v>92619.05</v>
      </c>
      <c r="F14408"/>
    </row>
    <row r="14409" spans="1:6" ht="24.95" customHeight="1" x14ac:dyDescent="0.2">
      <c r="A14409" s="27">
        <v>919012</v>
      </c>
      <c r="B14409" s="27" t="s">
        <v>176</v>
      </c>
      <c r="C14409" s="28" t="s">
        <v>17425</v>
      </c>
      <c r="D14409" s="27" t="s">
        <v>26233</v>
      </c>
      <c r="E14409" s="50">
        <v>60965.83</v>
      </c>
      <c r="F14409"/>
    </row>
    <row r="14410" spans="1:6" ht="24.95" customHeight="1" x14ac:dyDescent="0.2">
      <c r="A14410" s="27">
        <v>903848</v>
      </c>
      <c r="B14410" s="27" t="s">
        <v>176</v>
      </c>
      <c r="C14410" s="28" t="s">
        <v>17426</v>
      </c>
      <c r="D14410" s="27" t="s">
        <v>2</v>
      </c>
      <c r="E14410" s="50">
        <v>169.71</v>
      </c>
      <c r="F14410"/>
    </row>
    <row r="14411" spans="1:6" ht="24.95" customHeight="1" x14ac:dyDescent="0.2">
      <c r="A14411" s="27">
        <v>919002</v>
      </c>
      <c r="B14411" s="27" t="s">
        <v>176</v>
      </c>
      <c r="C14411" s="28" t="s">
        <v>17427</v>
      </c>
      <c r="D14411" s="27" t="s">
        <v>26233</v>
      </c>
      <c r="E14411" s="50">
        <v>37589.67</v>
      </c>
      <c r="F14411"/>
    </row>
    <row r="14412" spans="1:6" ht="24.95" customHeight="1" x14ac:dyDescent="0.2">
      <c r="A14412" s="27">
        <v>919210</v>
      </c>
      <c r="B14412" s="27" t="s">
        <v>176</v>
      </c>
      <c r="C14412" s="28" t="s">
        <v>17428</v>
      </c>
      <c r="D14412" s="27" t="s">
        <v>26233</v>
      </c>
      <c r="E14412" s="50">
        <v>22411.08</v>
      </c>
      <c r="F14412"/>
    </row>
    <row r="14413" spans="1:6" ht="24.95" customHeight="1" x14ac:dyDescent="0.2">
      <c r="A14413" s="27">
        <v>909612</v>
      </c>
      <c r="B14413" s="27" t="s">
        <v>176</v>
      </c>
      <c r="C14413" s="28" t="s">
        <v>17429</v>
      </c>
      <c r="D14413" s="27" t="s">
        <v>26233</v>
      </c>
      <c r="E14413" s="50">
        <v>12886.06</v>
      </c>
      <c r="F14413"/>
    </row>
    <row r="14414" spans="1:6" ht="24.95" customHeight="1" x14ac:dyDescent="0.2">
      <c r="A14414" s="27">
        <v>909613</v>
      </c>
      <c r="B14414" s="27" t="s">
        <v>176</v>
      </c>
      <c r="C14414" s="28" t="s">
        <v>17430</v>
      </c>
      <c r="D14414" s="27" t="s">
        <v>26233</v>
      </c>
      <c r="E14414" s="50">
        <v>21167.85</v>
      </c>
      <c r="F14414"/>
    </row>
    <row r="14415" spans="1:6" ht="24.95" customHeight="1" x14ac:dyDescent="0.2">
      <c r="A14415" s="27">
        <v>909614</v>
      </c>
      <c r="B14415" s="27" t="s">
        <v>176</v>
      </c>
      <c r="C14415" s="28" t="s">
        <v>17431</v>
      </c>
      <c r="D14415" s="27" t="s">
        <v>26233</v>
      </c>
      <c r="E14415" s="50">
        <v>46929.07</v>
      </c>
      <c r="F14415"/>
    </row>
    <row r="14416" spans="1:6" ht="24.95" customHeight="1" x14ac:dyDescent="0.2">
      <c r="A14416" s="27">
        <v>909616</v>
      </c>
      <c r="B14416" s="27" t="s">
        <v>176</v>
      </c>
      <c r="C14416" s="28" t="s">
        <v>17432</v>
      </c>
      <c r="D14416" s="27" t="s">
        <v>26233</v>
      </c>
      <c r="E14416" s="50">
        <v>36929.18</v>
      </c>
      <c r="F14416"/>
    </row>
    <row r="14417" spans="1:6" ht="24.95" customHeight="1" x14ac:dyDescent="0.2">
      <c r="A14417" s="27">
        <v>909617</v>
      </c>
      <c r="B14417" s="27" t="s">
        <v>176</v>
      </c>
      <c r="C14417" s="28" t="s">
        <v>17433</v>
      </c>
      <c r="D14417" s="27" t="s">
        <v>26233</v>
      </c>
      <c r="E14417" s="50">
        <v>21849.65</v>
      </c>
      <c r="F14417"/>
    </row>
    <row r="14418" spans="1:6" ht="24.95" customHeight="1" x14ac:dyDescent="0.2">
      <c r="A14418" s="27">
        <v>909615</v>
      </c>
      <c r="B14418" s="27" t="s">
        <v>176</v>
      </c>
      <c r="C14418" s="28" t="s">
        <v>17434</v>
      </c>
      <c r="D14418" s="27" t="s">
        <v>26233</v>
      </c>
      <c r="E14418" s="50">
        <v>16757.96</v>
      </c>
      <c r="F14418"/>
    </row>
    <row r="14419" spans="1:6" ht="24.95" customHeight="1" x14ac:dyDescent="0.2">
      <c r="A14419" s="27">
        <v>903860</v>
      </c>
      <c r="B14419" s="27" t="s">
        <v>176</v>
      </c>
      <c r="C14419" s="28" t="s">
        <v>17435</v>
      </c>
      <c r="D14419" s="27" t="s">
        <v>181</v>
      </c>
      <c r="E14419" s="50">
        <v>3</v>
      </c>
      <c r="F14419"/>
    </row>
    <row r="14420" spans="1:6" ht="24.95" customHeight="1" x14ac:dyDescent="0.2">
      <c r="A14420" s="27">
        <v>919101</v>
      </c>
      <c r="B14420" s="27" t="s">
        <v>176</v>
      </c>
      <c r="C14420" s="28" t="s">
        <v>17436</v>
      </c>
      <c r="D14420" s="27" t="s">
        <v>26233</v>
      </c>
      <c r="E14420" s="50">
        <v>1831.58</v>
      </c>
      <c r="F14420"/>
    </row>
    <row r="14421" spans="1:6" ht="24.95" customHeight="1" x14ac:dyDescent="0.2">
      <c r="A14421" s="27">
        <v>903818</v>
      </c>
      <c r="B14421" s="27" t="s">
        <v>176</v>
      </c>
      <c r="C14421" s="28" t="s">
        <v>17437</v>
      </c>
      <c r="D14421" s="27" t="s">
        <v>181</v>
      </c>
      <c r="E14421" s="50">
        <v>16.12</v>
      </c>
      <c r="F14421"/>
    </row>
    <row r="14422" spans="1:6" ht="24.95" customHeight="1" x14ac:dyDescent="0.2">
      <c r="A14422" s="27">
        <v>1100657</v>
      </c>
      <c r="B14422" s="27" t="s">
        <v>176</v>
      </c>
      <c r="C14422" s="28" t="s">
        <v>17438</v>
      </c>
      <c r="D14422" s="27" t="s">
        <v>29</v>
      </c>
      <c r="E14422" s="50">
        <v>3.32</v>
      </c>
      <c r="F14422"/>
    </row>
    <row r="14423" spans="1:6" ht="24.95" customHeight="1" x14ac:dyDescent="0.2">
      <c r="A14423" s="27">
        <v>1108055</v>
      </c>
      <c r="B14423" s="27" t="s">
        <v>176</v>
      </c>
      <c r="C14423" s="28" t="s">
        <v>17439</v>
      </c>
      <c r="D14423" s="27" t="s">
        <v>29</v>
      </c>
      <c r="E14423" s="50">
        <v>3193.36</v>
      </c>
      <c r="F14423"/>
    </row>
    <row r="14424" spans="1:6" ht="24.95" customHeight="1" x14ac:dyDescent="0.2">
      <c r="A14424" s="27">
        <v>1109665</v>
      </c>
      <c r="B14424" s="27" t="s">
        <v>176</v>
      </c>
      <c r="C14424" s="28" t="s">
        <v>17440</v>
      </c>
      <c r="D14424" s="27" t="s">
        <v>29</v>
      </c>
      <c r="E14424" s="50">
        <v>706.87</v>
      </c>
      <c r="F14424"/>
    </row>
    <row r="14425" spans="1:6" ht="24.95" customHeight="1" x14ac:dyDescent="0.2">
      <c r="A14425" s="27">
        <v>1109664</v>
      </c>
      <c r="B14425" s="27" t="s">
        <v>176</v>
      </c>
      <c r="C14425" s="28" t="s">
        <v>17441</v>
      </c>
      <c r="D14425" s="27" t="s">
        <v>29</v>
      </c>
      <c r="E14425" s="50">
        <v>643.78</v>
      </c>
      <c r="F14425"/>
    </row>
    <row r="14426" spans="1:6" ht="24.95" customHeight="1" x14ac:dyDescent="0.2">
      <c r="A14426" s="27">
        <v>1109667</v>
      </c>
      <c r="B14426" s="27" t="s">
        <v>176</v>
      </c>
      <c r="C14426" s="28" t="s">
        <v>17442</v>
      </c>
      <c r="D14426" s="27" t="s">
        <v>29</v>
      </c>
      <c r="E14426" s="50">
        <v>554.27</v>
      </c>
      <c r="F14426"/>
    </row>
    <row r="14427" spans="1:6" ht="24.95" customHeight="1" x14ac:dyDescent="0.2">
      <c r="A14427" s="27">
        <v>1109666</v>
      </c>
      <c r="B14427" s="27" t="s">
        <v>176</v>
      </c>
      <c r="C14427" s="28" t="s">
        <v>17443</v>
      </c>
      <c r="D14427" s="27" t="s">
        <v>29</v>
      </c>
      <c r="E14427" s="50">
        <v>444.92</v>
      </c>
      <c r="F14427"/>
    </row>
    <row r="14428" spans="1:6" ht="24.95" customHeight="1" x14ac:dyDescent="0.2">
      <c r="A14428" s="27">
        <v>1109669</v>
      </c>
      <c r="B14428" s="27" t="s">
        <v>176</v>
      </c>
      <c r="C14428" s="28" t="s">
        <v>17444</v>
      </c>
      <c r="D14428" s="27" t="s">
        <v>29</v>
      </c>
      <c r="E14428" s="50">
        <v>478.47</v>
      </c>
      <c r="F14428"/>
    </row>
    <row r="14429" spans="1:6" ht="24.95" customHeight="1" x14ac:dyDescent="0.2">
      <c r="A14429" s="27">
        <v>1109668</v>
      </c>
      <c r="B14429" s="27" t="s">
        <v>176</v>
      </c>
      <c r="C14429" s="28" t="s">
        <v>17445</v>
      </c>
      <c r="D14429" s="27" t="s">
        <v>29</v>
      </c>
      <c r="E14429" s="50">
        <v>347.29</v>
      </c>
      <c r="F14429"/>
    </row>
    <row r="14430" spans="1:6" ht="24.95" customHeight="1" x14ac:dyDescent="0.2">
      <c r="A14430" s="27">
        <v>1108060</v>
      </c>
      <c r="B14430" s="27" t="s">
        <v>176</v>
      </c>
      <c r="C14430" s="28" t="s">
        <v>17446</v>
      </c>
      <c r="D14430" s="27" t="s">
        <v>29</v>
      </c>
      <c r="E14430" s="50">
        <v>570.02</v>
      </c>
      <c r="F14430"/>
    </row>
    <row r="14431" spans="1:6" ht="24.95" customHeight="1" x14ac:dyDescent="0.2">
      <c r="A14431" s="27">
        <v>1109626</v>
      </c>
      <c r="B14431" s="27" t="s">
        <v>176</v>
      </c>
      <c r="C14431" s="28" t="s">
        <v>17447</v>
      </c>
      <c r="D14431" s="27" t="s">
        <v>29</v>
      </c>
      <c r="E14431" s="50">
        <v>433.39</v>
      </c>
      <c r="F14431"/>
    </row>
    <row r="14432" spans="1:6" ht="24.95" customHeight="1" x14ac:dyDescent="0.2">
      <c r="A14432" s="27">
        <v>1109671</v>
      </c>
      <c r="B14432" s="27" t="s">
        <v>176</v>
      </c>
      <c r="C14432" s="28" t="s">
        <v>17448</v>
      </c>
      <c r="D14432" s="27" t="s">
        <v>29</v>
      </c>
      <c r="E14432" s="50">
        <v>441.7</v>
      </c>
      <c r="F14432"/>
    </row>
    <row r="14433" spans="1:6" ht="24.95" customHeight="1" x14ac:dyDescent="0.2">
      <c r="A14433" s="27">
        <v>1109670</v>
      </c>
      <c r="B14433" s="27" t="s">
        <v>176</v>
      </c>
      <c r="C14433" s="28" t="s">
        <v>17449</v>
      </c>
      <c r="D14433" s="27" t="s">
        <v>29</v>
      </c>
      <c r="E14433" s="50">
        <v>297.82</v>
      </c>
      <c r="F14433"/>
    </row>
    <row r="14434" spans="1:6" ht="24.95" customHeight="1" x14ac:dyDescent="0.2">
      <c r="A14434" s="27">
        <v>1109672</v>
      </c>
      <c r="B14434" s="27" t="s">
        <v>176</v>
      </c>
      <c r="C14434" s="28" t="s">
        <v>17450</v>
      </c>
      <c r="D14434" s="27" t="s">
        <v>29</v>
      </c>
      <c r="E14434" s="50">
        <v>368.88</v>
      </c>
      <c r="F14434"/>
    </row>
    <row r="14435" spans="1:6" ht="24.95" customHeight="1" x14ac:dyDescent="0.2">
      <c r="A14435" s="27">
        <v>1109624</v>
      </c>
      <c r="B14435" s="27" t="s">
        <v>176</v>
      </c>
      <c r="C14435" s="28" t="s">
        <v>17451</v>
      </c>
      <c r="D14435" s="27" t="s">
        <v>29</v>
      </c>
      <c r="E14435" s="50">
        <v>203.09</v>
      </c>
      <c r="F14435"/>
    </row>
    <row r="14436" spans="1:6" ht="24.95" customHeight="1" x14ac:dyDescent="0.2">
      <c r="A14436" s="27">
        <v>1109622</v>
      </c>
      <c r="B14436" s="27" t="s">
        <v>176</v>
      </c>
      <c r="C14436" s="28" t="s">
        <v>17452</v>
      </c>
      <c r="D14436" s="27" t="s">
        <v>29</v>
      </c>
      <c r="E14436" s="50">
        <v>435.6</v>
      </c>
      <c r="F14436"/>
    </row>
    <row r="14437" spans="1:6" ht="24.95" customHeight="1" x14ac:dyDescent="0.2">
      <c r="A14437" s="27">
        <v>1109623</v>
      </c>
      <c r="B14437" s="27" t="s">
        <v>176</v>
      </c>
      <c r="C14437" s="28" t="s">
        <v>17453</v>
      </c>
      <c r="D14437" s="27" t="s">
        <v>29</v>
      </c>
      <c r="E14437" s="50">
        <v>328.41</v>
      </c>
      <c r="F14437"/>
    </row>
    <row r="14438" spans="1:6" ht="24.95" customHeight="1" x14ac:dyDescent="0.2">
      <c r="A14438" s="27">
        <v>1109697</v>
      </c>
      <c r="B14438" s="27" t="s">
        <v>176</v>
      </c>
      <c r="C14438" s="28" t="s">
        <v>17454</v>
      </c>
      <c r="D14438" s="27" t="s">
        <v>29</v>
      </c>
      <c r="E14438" s="50">
        <v>339.25</v>
      </c>
      <c r="F14438"/>
    </row>
    <row r="14439" spans="1:6" ht="24.95" customHeight="1" x14ac:dyDescent="0.2">
      <c r="A14439" s="27">
        <v>1109698</v>
      </c>
      <c r="B14439" s="27" t="s">
        <v>176</v>
      </c>
      <c r="C14439" s="28" t="s">
        <v>17455</v>
      </c>
      <c r="D14439" s="27" t="s">
        <v>29</v>
      </c>
      <c r="E14439" s="50">
        <v>203.49</v>
      </c>
      <c r="F14439"/>
    </row>
    <row r="14440" spans="1:6" ht="24.95" customHeight="1" x14ac:dyDescent="0.2">
      <c r="A14440" s="27">
        <v>1109679</v>
      </c>
      <c r="B14440" s="27" t="s">
        <v>176</v>
      </c>
      <c r="C14440" s="28" t="s">
        <v>17456</v>
      </c>
      <c r="D14440" s="27" t="s">
        <v>29</v>
      </c>
      <c r="E14440" s="50">
        <v>385.37</v>
      </c>
      <c r="F14440"/>
    </row>
    <row r="14441" spans="1:6" ht="24.95" customHeight="1" x14ac:dyDescent="0.2">
      <c r="A14441" s="27">
        <v>1109625</v>
      </c>
      <c r="B14441" s="27" t="s">
        <v>176</v>
      </c>
      <c r="C14441" s="28" t="s">
        <v>17457</v>
      </c>
      <c r="D14441" s="27" t="s">
        <v>29</v>
      </c>
      <c r="E14441" s="50">
        <v>262.23</v>
      </c>
      <c r="F14441"/>
    </row>
    <row r="14442" spans="1:6" ht="24.95" customHeight="1" x14ac:dyDescent="0.2">
      <c r="A14442" s="27">
        <v>1109678</v>
      </c>
      <c r="B14442" s="27" t="s">
        <v>176</v>
      </c>
      <c r="C14442" s="28" t="s">
        <v>17458</v>
      </c>
      <c r="D14442" s="27" t="s">
        <v>29</v>
      </c>
      <c r="E14442" s="50">
        <v>358.68</v>
      </c>
      <c r="F14442"/>
    </row>
    <row r="14443" spans="1:6" ht="24.95" customHeight="1" x14ac:dyDescent="0.2">
      <c r="A14443" s="27">
        <v>1109694</v>
      </c>
      <c r="B14443" s="27" t="s">
        <v>176</v>
      </c>
      <c r="C14443" s="28" t="s">
        <v>17459</v>
      </c>
      <c r="D14443" s="27" t="s">
        <v>29</v>
      </c>
      <c r="E14443" s="50">
        <v>226.66</v>
      </c>
      <c r="F14443"/>
    </row>
    <row r="14444" spans="1:6" ht="24.95" customHeight="1" x14ac:dyDescent="0.2">
      <c r="A14444" s="27">
        <v>1109673</v>
      </c>
      <c r="B14444" s="27" t="s">
        <v>176</v>
      </c>
      <c r="C14444" s="28" t="s">
        <v>17460</v>
      </c>
      <c r="D14444" s="27" t="s">
        <v>29</v>
      </c>
      <c r="E14444" s="50">
        <v>419.77</v>
      </c>
      <c r="F14444"/>
    </row>
    <row r="14445" spans="1:6" ht="24.95" customHeight="1" x14ac:dyDescent="0.2">
      <c r="A14445" s="27">
        <v>1109690</v>
      </c>
      <c r="B14445" s="27" t="s">
        <v>176</v>
      </c>
      <c r="C14445" s="28" t="s">
        <v>17461</v>
      </c>
      <c r="D14445" s="27" t="s">
        <v>29</v>
      </c>
      <c r="E14445" s="50">
        <v>304.79000000000002</v>
      </c>
      <c r="F14445"/>
    </row>
    <row r="14446" spans="1:6" ht="24.95" customHeight="1" x14ac:dyDescent="0.2">
      <c r="A14446" s="27">
        <v>1109674</v>
      </c>
      <c r="B14446" s="27" t="s">
        <v>176</v>
      </c>
      <c r="C14446" s="28" t="s">
        <v>17462</v>
      </c>
      <c r="D14446" s="27" t="s">
        <v>29</v>
      </c>
      <c r="E14446" s="50">
        <v>399.21</v>
      </c>
      <c r="F14446"/>
    </row>
    <row r="14447" spans="1:6" ht="24.95" customHeight="1" x14ac:dyDescent="0.2">
      <c r="A14447" s="27">
        <v>1109691</v>
      </c>
      <c r="B14447" s="27" t="s">
        <v>176</v>
      </c>
      <c r="C14447" s="28" t="s">
        <v>17463</v>
      </c>
      <c r="D14447" s="27" t="s">
        <v>29</v>
      </c>
      <c r="E14447" s="50">
        <v>278.49</v>
      </c>
      <c r="F14447"/>
    </row>
    <row r="14448" spans="1:6" ht="24.95" customHeight="1" x14ac:dyDescent="0.2">
      <c r="A14448" s="27">
        <v>1109675</v>
      </c>
      <c r="B14448" s="27" t="s">
        <v>176</v>
      </c>
      <c r="C14448" s="28" t="s">
        <v>17464</v>
      </c>
      <c r="D14448" s="27" t="s">
        <v>29</v>
      </c>
      <c r="E14448" s="50">
        <v>382.8</v>
      </c>
      <c r="F14448"/>
    </row>
    <row r="14449" spans="1:6" ht="24.95" customHeight="1" x14ac:dyDescent="0.2">
      <c r="A14449" s="27">
        <v>1109692</v>
      </c>
      <c r="B14449" s="27" t="s">
        <v>176</v>
      </c>
      <c r="C14449" s="28" t="s">
        <v>17465</v>
      </c>
      <c r="D14449" s="27" t="s">
        <v>29</v>
      </c>
      <c r="E14449" s="50">
        <v>257.52999999999997</v>
      </c>
      <c r="F14449"/>
    </row>
    <row r="14450" spans="1:6" ht="24.95" customHeight="1" x14ac:dyDescent="0.2">
      <c r="A14450" s="27">
        <v>1109676</v>
      </c>
      <c r="B14450" s="27" t="s">
        <v>176</v>
      </c>
      <c r="C14450" s="28" t="s">
        <v>17466</v>
      </c>
      <c r="D14450" s="27" t="s">
        <v>29</v>
      </c>
      <c r="E14450" s="50">
        <v>369.54</v>
      </c>
      <c r="F14450"/>
    </row>
    <row r="14451" spans="1:6" ht="24.95" customHeight="1" x14ac:dyDescent="0.2">
      <c r="A14451" s="27">
        <v>1109693</v>
      </c>
      <c r="B14451" s="27" t="s">
        <v>176</v>
      </c>
      <c r="C14451" s="28" t="s">
        <v>17467</v>
      </c>
      <c r="D14451" s="27" t="s">
        <v>29</v>
      </c>
      <c r="E14451" s="50">
        <v>240.58</v>
      </c>
      <c r="F14451"/>
    </row>
    <row r="14452" spans="1:6" ht="24.95" customHeight="1" x14ac:dyDescent="0.2">
      <c r="A14452" s="27">
        <v>1109680</v>
      </c>
      <c r="B14452" s="27" t="s">
        <v>176</v>
      </c>
      <c r="C14452" s="28" t="s">
        <v>17468</v>
      </c>
      <c r="D14452" s="27" t="s">
        <v>29</v>
      </c>
      <c r="E14452" s="50">
        <v>3702.5</v>
      </c>
      <c r="F14452"/>
    </row>
    <row r="14453" spans="1:6" ht="24.95" customHeight="1" x14ac:dyDescent="0.2">
      <c r="A14453" s="27">
        <v>1107748</v>
      </c>
      <c r="B14453" s="27" t="s">
        <v>176</v>
      </c>
      <c r="C14453" s="28" t="s">
        <v>17469</v>
      </c>
      <c r="D14453" s="27" t="s">
        <v>29</v>
      </c>
      <c r="E14453" s="50">
        <v>11610.37</v>
      </c>
      <c r="F14453"/>
    </row>
    <row r="14454" spans="1:6" ht="24.95" customHeight="1" x14ac:dyDescent="0.2">
      <c r="A14454" s="27">
        <v>1110000</v>
      </c>
      <c r="B14454" s="27" t="s">
        <v>176</v>
      </c>
      <c r="C14454" s="28" t="s">
        <v>17470</v>
      </c>
      <c r="D14454" s="27" t="s">
        <v>29</v>
      </c>
      <c r="E14454" s="50">
        <v>0</v>
      </c>
      <c r="F14454"/>
    </row>
    <row r="14455" spans="1:6" ht="24.95" customHeight="1" x14ac:dyDescent="0.2">
      <c r="A14455" s="27">
        <v>1106059</v>
      </c>
      <c r="B14455" s="27" t="s">
        <v>176</v>
      </c>
      <c r="C14455" s="28" t="s">
        <v>17471</v>
      </c>
      <c r="D14455" s="27" t="s">
        <v>29</v>
      </c>
      <c r="E14455" s="50">
        <v>571.62</v>
      </c>
      <c r="F14455"/>
    </row>
    <row r="14456" spans="1:6" ht="24.95" customHeight="1" x14ac:dyDescent="0.2">
      <c r="A14456" s="27">
        <v>1106060</v>
      </c>
      <c r="B14456" s="27" t="s">
        <v>176</v>
      </c>
      <c r="C14456" s="28" t="s">
        <v>17472</v>
      </c>
      <c r="D14456" s="27" t="s">
        <v>29</v>
      </c>
      <c r="E14456" s="50">
        <v>418.23</v>
      </c>
      <c r="F14456"/>
    </row>
    <row r="14457" spans="1:6" ht="24.95" customHeight="1" x14ac:dyDescent="0.2">
      <c r="A14457" s="27">
        <v>1100658</v>
      </c>
      <c r="B14457" s="27" t="s">
        <v>176</v>
      </c>
      <c r="C14457" s="28" t="s">
        <v>17473</v>
      </c>
      <c r="D14457" s="27" t="s">
        <v>29</v>
      </c>
      <c r="E14457" s="50">
        <v>494.29</v>
      </c>
      <c r="F14457"/>
    </row>
    <row r="14458" spans="1:6" ht="24.95" customHeight="1" x14ac:dyDescent="0.2">
      <c r="A14458" s="27">
        <v>1106159</v>
      </c>
      <c r="B14458" s="27" t="s">
        <v>176</v>
      </c>
      <c r="C14458" s="28" t="s">
        <v>17474</v>
      </c>
      <c r="D14458" s="27" t="s">
        <v>29</v>
      </c>
      <c r="E14458" s="50">
        <v>523.51</v>
      </c>
      <c r="F14458"/>
    </row>
    <row r="14459" spans="1:6" ht="24.95" customHeight="1" x14ac:dyDescent="0.2">
      <c r="A14459" s="27">
        <v>1107902</v>
      </c>
      <c r="B14459" s="27" t="s">
        <v>176</v>
      </c>
      <c r="C14459" s="28" t="s">
        <v>17475</v>
      </c>
      <c r="D14459" s="27" t="s">
        <v>29</v>
      </c>
      <c r="E14459" s="50">
        <v>556.12</v>
      </c>
      <c r="F14459"/>
    </row>
    <row r="14460" spans="1:6" ht="24.95" customHeight="1" x14ac:dyDescent="0.2">
      <c r="A14460" s="27">
        <v>1107906</v>
      </c>
      <c r="B14460" s="27" t="s">
        <v>176</v>
      </c>
      <c r="C14460" s="28" t="s">
        <v>17476</v>
      </c>
      <c r="D14460" s="27" t="s">
        <v>29</v>
      </c>
      <c r="E14460" s="50">
        <v>592.57000000000005</v>
      </c>
      <c r="F14460"/>
    </row>
    <row r="14461" spans="1:6" ht="24.95" customHeight="1" x14ac:dyDescent="0.2">
      <c r="A14461" s="27">
        <v>1107910</v>
      </c>
      <c r="B14461" s="27" t="s">
        <v>176</v>
      </c>
      <c r="C14461" s="28" t="s">
        <v>17477</v>
      </c>
      <c r="D14461" s="27" t="s">
        <v>29</v>
      </c>
      <c r="E14461" s="50">
        <v>633.30999999999995</v>
      </c>
      <c r="F14461"/>
    </row>
    <row r="14462" spans="1:6" ht="24.95" customHeight="1" x14ac:dyDescent="0.2">
      <c r="A14462" s="27">
        <v>1107911</v>
      </c>
      <c r="B14462" s="27" t="s">
        <v>176</v>
      </c>
      <c r="C14462" s="28" t="s">
        <v>17478</v>
      </c>
      <c r="D14462" s="27" t="s">
        <v>29</v>
      </c>
      <c r="E14462" s="50">
        <v>678.84</v>
      </c>
      <c r="F14462"/>
    </row>
    <row r="14463" spans="1:6" ht="24.95" customHeight="1" x14ac:dyDescent="0.2">
      <c r="A14463" s="27">
        <v>1107912</v>
      </c>
      <c r="B14463" s="27" t="s">
        <v>176</v>
      </c>
      <c r="C14463" s="28" t="s">
        <v>17479</v>
      </c>
      <c r="D14463" s="27" t="s">
        <v>29</v>
      </c>
      <c r="E14463" s="50">
        <v>744.17</v>
      </c>
      <c r="F14463"/>
    </row>
    <row r="14464" spans="1:6" ht="24.95" customHeight="1" x14ac:dyDescent="0.2">
      <c r="A14464" s="27">
        <v>1106164</v>
      </c>
      <c r="B14464" s="27" t="s">
        <v>176</v>
      </c>
      <c r="C14464" s="28" t="s">
        <v>17480</v>
      </c>
      <c r="D14464" s="27" t="s">
        <v>29</v>
      </c>
      <c r="E14464" s="50">
        <v>241.88</v>
      </c>
      <c r="F14464"/>
    </row>
    <row r="14465" spans="1:6" ht="24.95" customHeight="1" x14ac:dyDescent="0.2">
      <c r="A14465" s="27">
        <v>1106165</v>
      </c>
      <c r="B14465" s="27" t="s">
        <v>176</v>
      </c>
      <c r="C14465" s="28" t="s">
        <v>17481</v>
      </c>
      <c r="D14465" s="27" t="s">
        <v>29</v>
      </c>
      <c r="E14465" s="50">
        <v>392.41</v>
      </c>
      <c r="F14465"/>
    </row>
    <row r="14466" spans="1:6" ht="24.95" customHeight="1" x14ac:dyDescent="0.2">
      <c r="A14466" s="27">
        <v>1106156</v>
      </c>
      <c r="B14466" s="27" t="s">
        <v>176</v>
      </c>
      <c r="C14466" s="28" t="s">
        <v>17482</v>
      </c>
      <c r="D14466" s="27" t="s">
        <v>29</v>
      </c>
      <c r="E14466" s="50">
        <v>540.79999999999995</v>
      </c>
      <c r="F14466"/>
    </row>
    <row r="14467" spans="1:6" ht="24.95" customHeight="1" x14ac:dyDescent="0.2">
      <c r="A14467" s="27">
        <v>1107932</v>
      </c>
      <c r="B14467" s="27" t="s">
        <v>176</v>
      </c>
      <c r="C14467" s="28" t="s">
        <v>17483</v>
      </c>
      <c r="D14467" s="27" t="s">
        <v>29</v>
      </c>
      <c r="E14467" s="50">
        <v>575.41</v>
      </c>
      <c r="F14467"/>
    </row>
    <row r="14468" spans="1:6" ht="24.95" customHeight="1" x14ac:dyDescent="0.2">
      <c r="A14468" s="27">
        <v>1108111</v>
      </c>
      <c r="B14468" s="27" t="s">
        <v>176</v>
      </c>
      <c r="C14468" s="28" t="s">
        <v>17484</v>
      </c>
      <c r="D14468" s="27" t="s">
        <v>29</v>
      </c>
      <c r="E14468" s="50">
        <v>441.51</v>
      </c>
      <c r="F14468"/>
    </row>
    <row r="14469" spans="1:6" ht="24.95" customHeight="1" x14ac:dyDescent="0.2">
      <c r="A14469" s="27">
        <v>1108112</v>
      </c>
      <c r="B14469" s="27" t="s">
        <v>176</v>
      </c>
      <c r="C14469" s="28" t="s">
        <v>17485</v>
      </c>
      <c r="D14469" s="27" t="s">
        <v>29</v>
      </c>
      <c r="E14469" s="50">
        <v>451.43</v>
      </c>
      <c r="F14469"/>
    </row>
    <row r="14470" spans="1:6" ht="24.95" customHeight="1" x14ac:dyDescent="0.2">
      <c r="A14470" s="27">
        <v>1108113</v>
      </c>
      <c r="B14470" s="27" t="s">
        <v>176</v>
      </c>
      <c r="C14470" s="28" t="s">
        <v>17486</v>
      </c>
      <c r="D14470" s="27" t="s">
        <v>29</v>
      </c>
      <c r="E14470" s="50">
        <v>475.53</v>
      </c>
      <c r="F14470"/>
    </row>
    <row r="14471" spans="1:6" ht="24.95" customHeight="1" x14ac:dyDescent="0.2">
      <c r="A14471" s="27">
        <v>1108114</v>
      </c>
      <c r="B14471" s="27" t="s">
        <v>176</v>
      </c>
      <c r="C14471" s="28" t="s">
        <v>17487</v>
      </c>
      <c r="D14471" s="27" t="s">
        <v>29</v>
      </c>
      <c r="E14471" s="50">
        <v>502.42</v>
      </c>
      <c r="F14471"/>
    </row>
    <row r="14472" spans="1:6" ht="24.95" customHeight="1" x14ac:dyDescent="0.2">
      <c r="A14472" s="27">
        <v>1108061</v>
      </c>
      <c r="B14472" s="27" t="s">
        <v>176</v>
      </c>
      <c r="C14472" s="28" t="s">
        <v>17488</v>
      </c>
      <c r="D14472" s="27" t="s">
        <v>29</v>
      </c>
      <c r="E14472" s="50">
        <v>892.8</v>
      </c>
      <c r="F14472"/>
    </row>
    <row r="14473" spans="1:6" ht="24.95" customHeight="1" x14ac:dyDescent="0.2">
      <c r="A14473" s="27">
        <v>1108064</v>
      </c>
      <c r="B14473" s="27" t="s">
        <v>176</v>
      </c>
      <c r="C14473" s="28" t="s">
        <v>17489</v>
      </c>
      <c r="D14473" s="27" t="s">
        <v>29</v>
      </c>
      <c r="E14473" s="50">
        <v>963.63</v>
      </c>
      <c r="F14473"/>
    </row>
    <row r="14474" spans="1:6" ht="24.95" customHeight="1" x14ac:dyDescent="0.2">
      <c r="A14474" s="27">
        <v>1107888</v>
      </c>
      <c r="B14474" s="27" t="s">
        <v>176</v>
      </c>
      <c r="C14474" s="28" t="s">
        <v>17490</v>
      </c>
      <c r="D14474" s="27" t="s">
        <v>29</v>
      </c>
      <c r="E14474" s="50">
        <v>428.41</v>
      </c>
      <c r="F14474"/>
    </row>
    <row r="14475" spans="1:6" ht="24.95" customHeight="1" x14ac:dyDescent="0.2">
      <c r="A14475" s="27">
        <v>1107889</v>
      </c>
      <c r="B14475" s="27" t="s">
        <v>176</v>
      </c>
      <c r="C14475" s="28" t="s">
        <v>17491</v>
      </c>
      <c r="D14475" s="27" t="s">
        <v>29</v>
      </c>
      <c r="E14475" s="50">
        <v>277.72000000000003</v>
      </c>
      <c r="F14475"/>
    </row>
    <row r="14476" spans="1:6" ht="24.95" customHeight="1" x14ac:dyDescent="0.2">
      <c r="A14476" s="27">
        <v>1107892</v>
      </c>
      <c r="B14476" s="27" t="s">
        <v>176</v>
      </c>
      <c r="C14476" s="28" t="s">
        <v>17492</v>
      </c>
      <c r="D14476" s="27" t="s">
        <v>29</v>
      </c>
      <c r="E14476" s="50">
        <v>444.68</v>
      </c>
      <c r="F14476"/>
    </row>
    <row r="14477" spans="1:6" ht="24.95" customHeight="1" x14ac:dyDescent="0.2">
      <c r="A14477" s="27">
        <v>1107891</v>
      </c>
      <c r="B14477" s="27" t="s">
        <v>176</v>
      </c>
      <c r="C14477" s="28" t="s">
        <v>17493</v>
      </c>
      <c r="D14477" s="27" t="s">
        <v>29</v>
      </c>
      <c r="E14477" s="50">
        <v>296.17</v>
      </c>
      <c r="F14477"/>
    </row>
    <row r="14478" spans="1:6" ht="24.95" customHeight="1" x14ac:dyDescent="0.2">
      <c r="A14478" s="27">
        <v>1107928</v>
      </c>
      <c r="B14478" s="27" t="s">
        <v>176</v>
      </c>
      <c r="C14478" s="28" t="s">
        <v>17494</v>
      </c>
      <c r="D14478" s="27" t="s">
        <v>29</v>
      </c>
      <c r="E14478" s="50">
        <v>385.37</v>
      </c>
      <c r="F14478"/>
    </row>
    <row r="14479" spans="1:6" ht="24.95" customHeight="1" x14ac:dyDescent="0.2">
      <c r="A14479" s="27">
        <v>1107929</v>
      </c>
      <c r="B14479" s="27" t="s">
        <v>176</v>
      </c>
      <c r="C14479" s="28" t="s">
        <v>17495</v>
      </c>
      <c r="D14479" s="27" t="s">
        <v>29</v>
      </c>
      <c r="E14479" s="50">
        <v>236.31</v>
      </c>
      <c r="F14479"/>
    </row>
    <row r="14480" spans="1:6" ht="24.95" customHeight="1" x14ac:dyDescent="0.2">
      <c r="A14480" s="27">
        <v>1106109</v>
      </c>
      <c r="B14480" s="27" t="s">
        <v>176</v>
      </c>
      <c r="C14480" s="28" t="s">
        <v>17496</v>
      </c>
      <c r="D14480" s="27" t="s">
        <v>29</v>
      </c>
      <c r="E14480" s="50">
        <v>373.02</v>
      </c>
      <c r="F14480"/>
    </row>
    <row r="14481" spans="1:6" ht="24.95" customHeight="1" x14ac:dyDescent="0.2">
      <c r="A14481" s="27">
        <v>1106117</v>
      </c>
      <c r="B14481" s="27" t="s">
        <v>176</v>
      </c>
      <c r="C14481" s="28" t="s">
        <v>17497</v>
      </c>
      <c r="D14481" s="27" t="s">
        <v>29</v>
      </c>
      <c r="E14481" s="50">
        <v>223.96</v>
      </c>
      <c r="F14481"/>
    </row>
    <row r="14482" spans="1:6" ht="24.95" customHeight="1" x14ac:dyDescent="0.2">
      <c r="A14482" s="27">
        <v>1107896</v>
      </c>
      <c r="B14482" s="27" t="s">
        <v>176</v>
      </c>
      <c r="C14482" s="28" t="s">
        <v>17498</v>
      </c>
      <c r="D14482" s="27" t="s">
        <v>29</v>
      </c>
      <c r="E14482" s="50">
        <v>462.92</v>
      </c>
      <c r="F14482"/>
    </row>
    <row r="14483" spans="1:6" ht="24.95" customHeight="1" x14ac:dyDescent="0.2">
      <c r="A14483" s="27">
        <v>1107895</v>
      </c>
      <c r="B14483" s="27" t="s">
        <v>176</v>
      </c>
      <c r="C14483" s="28" t="s">
        <v>17499</v>
      </c>
      <c r="D14483" s="27" t="s">
        <v>29</v>
      </c>
      <c r="E14483" s="50">
        <v>316.87</v>
      </c>
      <c r="F14483"/>
    </row>
    <row r="14484" spans="1:6" ht="24.95" customHeight="1" x14ac:dyDescent="0.2">
      <c r="A14484" s="27">
        <v>1119528</v>
      </c>
      <c r="B14484" s="27" t="s">
        <v>176</v>
      </c>
      <c r="C14484" s="28" t="s">
        <v>17500</v>
      </c>
      <c r="D14484" s="27" t="s">
        <v>29</v>
      </c>
      <c r="E14484" s="50">
        <v>397.49</v>
      </c>
      <c r="F14484"/>
    </row>
    <row r="14485" spans="1:6" ht="24.95" customHeight="1" x14ac:dyDescent="0.2">
      <c r="A14485" s="27">
        <v>1106135</v>
      </c>
      <c r="B14485" s="27" t="s">
        <v>176</v>
      </c>
      <c r="C14485" s="28" t="s">
        <v>17501</v>
      </c>
      <c r="D14485" s="27" t="s">
        <v>29</v>
      </c>
      <c r="E14485" s="50">
        <v>250.13</v>
      </c>
      <c r="F14485"/>
    </row>
    <row r="14486" spans="1:6" ht="24.95" customHeight="1" x14ac:dyDescent="0.2">
      <c r="A14486" s="27">
        <v>1106136</v>
      </c>
      <c r="B14486" s="27" t="s">
        <v>176</v>
      </c>
      <c r="C14486" s="28" t="s">
        <v>17502</v>
      </c>
      <c r="D14486" s="27" t="s">
        <v>29</v>
      </c>
      <c r="E14486" s="50">
        <v>384.46</v>
      </c>
      <c r="F14486"/>
    </row>
    <row r="14487" spans="1:6" ht="24.95" customHeight="1" x14ac:dyDescent="0.2">
      <c r="A14487" s="27">
        <v>1106137</v>
      </c>
      <c r="B14487" s="27" t="s">
        <v>176</v>
      </c>
      <c r="C14487" s="28" t="s">
        <v>17503</v>
      </c>
      <c r="D14487" s="27" t="s">
        <v>29</v>
      </c>
      <c r="E14487" s="50">
        <v>237.09</v>
      </c>
      <c r="F14487"/>
    </row>
    <row r="14488" spans="1:6" ht="24.95" customHeight="1" x14ac:dyDescent="0.2">
      <c r="A14488" s="27">
        <v>1116127</v>
      </c>
      <c r="B14488" s="27" t="s">
        <v>176</v>
      </c>
      <c r="C14488" s="28" t="s">
        <v>17504</v>
      </c>
      <c r="D14488" s="27" t="s">
        <v>29</v>
      </c>
      <c r="E14488" s="50">
        <v>479.7</v>
      </c>
      <c r="F14488"/>
    </row>
    <row r="14489" spans="1:6" ht="24.95" customHeight="1" x14ac:dyDescent="0.2">
      <c r="A14489" s="27">
        <v>1116126</v>
      </c>
      <c r="B14489" s="27" t="s">
        <v>176</v>
      </c>
      <c r="C14489" s="28" t="s">
        <v>17505</v>
      </c>
      <c r="D14489" s="27" t="s">
        <v>29</v>
      </c>
      <c r="E14489" s="50">
        <v>338.89</v>
      </c>
      <c r="F14489"/>
    </row>
    <row r="14490" spans="1:6" ht="24.95" customHeight="1" x14ac:dyDescent="0.2">
      <c r="A14490" s="27">
        <v>1107900</v>
      </c>
      <c r="B14490" s="27" t="s">
        <v>176</v>
      </c>
      <c r="C14490" s="28" t="s">
        <v>17506</v>
      </c>
      <c r="D14490" s="27" t="s">
        <v>29</v>
      </c>
      <c r="E14490" s="50">
        <v>483.23</v>
      </c>
      <c r="F14490"/>
    </row>
    <row r="14491" spans="1:6" ht="24.95" customHeight="1" x14ac:dyDescent="0.2">
      <c r="A14491" s="27">
        <v>1107899</v>
      </c>
      <c r="B14491" s="27" t="s">
        <v>176</v>
      </c>
      <c r="C14491" s="28" t="s">
        <v>17507</v>
      </c>
      <c r="D14491" s="27" t="s">
        <v>29</v>
      </c>
      <c r="E14491" s="50">
        <v>339.91</v>
      </c>
      <c r="F14491"/>
    </row>
    <row r="14492" spans="1:6" ht="24.95" customHeight="1" x14ac:dyDescent="0.2">
      <c r="A14492" s="27">
        <v>1107890</v>
      </c>
      <c r="B14492" s="27" t="s">
        <v>176</v>
      </c>
      <c r="C14492" s="28" t="s">
        <v>17508</v>
      </c>
      <c r="D14492" s="27" t="s">
        <v>29</v>
      </c>
      <c r="E14492" s="50">
        <v>413.3</v>
      </c>
      <c r="F14492"/>
    </row>
    <row r="14493" spans="1:6" ht="24.95" customHeight="1" x14ac:dyDescent="0.2">
      <c r="A14493" s="27">
        <v>1106138</v>
      </c>
      <c r="B14493" s="27" t="s">
        <v>176</v>
      </c>
      <c r="C14493" s="28" t="s">
        <v>17509</v>
      </c>
      <c r="D14493" s="27" t="s">
        <v>29</v>
      </c>
      <c r="E14493" s="50">
        <v>268.14</v>
      </c>
      <c r="F14493"/>
    </row>
    <row r="14494" spans="1:6" ht="24.95" customHeight="1" x14ac:dyDescent="0.2">
      <c r="A14494" s="27">
        <v>1106139</v>
      </c>
      <c r="B14494" s="27" t="s">
        <v>176</v>
      </c>
      <c r="C14494" s="28" t="s">
        <v>17510</v>
      </c>
      <c r="D14494" s="27" t="s">
        <v>29</v>
      </c>
      <c r="E14494" s="50">
        <v>399.46</v>
      </c>
      <c r="F14494"/>
    </row>
    <row r="14495" spans="1:6" ht="24.95" customHeight="1" x14ac:dyDescent="0.2">
      <c r="A14495" s="27">
        <v>1106140</v>
      </c>
      <c r="B14495" s="27" t="s">
        <v>176</v>
      </c>
      <c r="C14495" s="28" t="s">
        <v>17511</v>
      </c>
      <c r="D14495" s="27" t="s">
        <v>29</v>
      </c>
      <c r="E14495" s="50">
        <v>254.31</v>
      </c>
      <c r="F14495"/>
    </row>
    <row r="14496" spans="1:6" ht="24.95" customHeight="1" x14ac:dyDescent="0.2">
      <c r="A14496" s="27">
        <v>1107904</v>
      </c>
      <c r="B14496" s="27" t="s">
        <v>176</v>
      </c>
      <c r="C14496" s="28" t="s">
        <v>17512</v>
      </c>
      <c r="D14496" s="27" t="s">
        <v>29</v>
      </c>
      <c r="E14496" s="50">
        <v>505.98</v>
      </c>
      <c r="F14496"/>
    </row>
    <row r="14497" spans="1:6" ht="24.95" customHeight="1" x14ac:dyDescent="0.2">
      <c r="A14497" s="27">
        <v>1107903</v>
      </c>
      <c r="B14497" s="27" t="s">
        <v>176</v>
      </c>
      <c r="C14497" s="28" t="s">
        <v>17513</v>
      </c>
      <c r="D14497" s="27" t="s">
        <v>29</v>
      </c>
      <c r="E14497" s="50">
        <v>365.72</v>
      </c>
      <c r="F14497"/>
    </row>
    <row r="14498" spans="1:6" ht="24.95" customHeight="1" x14ac:dyDescent="0.2">
      <c r="A14498" s="27">
        <v>1107908</v>
      </c>
      <c r="B14498" s="27" t="s">
        <v>176</v>
      </c>
      <c r="C14498" s="28" t="s">
        <v>17514</v>
      </c>
      <c r="D14498" s="27" t="s">
        <v>29</v>
      </c>
      <c r="E14498" s="50">
        <v>531.30999999999995</v>
      </c>
      <c r="F14498"/>
    </row>
    <row r="14499" spans="1:6" ht="24.95" customHeight="1" x14ac:dyDescent="0.2">
      <c r="A14499" s="27">
        <v>1107907</v>
      </c>
      <c r="B14499" s="27" t="s">
        <v>176</v>
      </c>
      <c r="C14499" s="28" t="s">
        <v>17515</v>
      </c>
      <c r="D14499" s="27" t="s">
        <v>29</v>
      </c>
      <c r="E14499" s="50">
        <v>394.47</v>
      </c>
      <c r="F14499"/>
    </row>
    <row r="14500" spans="1:6" ht="24.95" customHeight="1" x14ac:dyDescent="0.2">
      <c r="A14500" s="27">
        <v>1107871</v>
      </c>
      <c r="B14500" s="27" t="s">
        <v>176</v>
      </c>
      <c r="C14500" s="28" t="s">
        <v>17516</v>
      </c>
      <c r="D14500" s="27" t="s">
        <v>29</v>
      </c>
      <c r="E14500" s="50">
        <v>443.9</v>
      </c>
      <c r="F14500"/>
    </row>
    <row r="14501" spans="1:6" ht="24.95" customHeight="1" x14ac:dyDescent="0.2">
      <c r="A14501" s="27">
        <v>1107870</v>
      </c>
      <c r="B14501" s="27" t="s">
        <v>176</v>
      </c>
      <c r="C14501" s="28" t="s">
        <v>17517</v>
      </c>
      <c r="D14501" s="27" t="s">
        <v>29</v>
      </c>
      <c r="E14501" s="50">
        <v>299.52999999999997</v>
      </c>
      <c r="F14501"/>
    </row>
    <row r="14502" spans="1:6" ht="24.95" customHeight="1" x14ac:dyDescent="0.2">
      <c r="A14502" s="27">
        <v>1106057</v>
      </c>
      <c r="B14502" s="27" t="s">
        <v>176</v>
      </c>
      <c r="C14502" s="28" t="s">
        <v>17518</v>
      </c>
      <c r="D14502" s="27" t="s">
        <v>29</v>
      </c>
      <c r="E14502" s="50">
        <v>429.33</v>
      </c>
      <c r="F14502"/>
    </row>
    <row r="14503" spans="1:6" ht="24.95" customHeight="1" x14ac:dyDescent="0.2">
      <c r="A14503" s="27">
        <v>1106058</v>
      </c>
      <c r="B14503" s="27" t="s">
        <v>176</v>
      </c>
      <c r="C14503" s="28" t="s">
        <v>17519</v>
      </c>
      <c r="D14503" s="27" t="s">
        <v>29</v>
      </c>
      <c r="E14503" s="50">
        <v>288.81</v>
      </c>
      <c r="F14503"/>
    </row>
    <row r="14504" spans="1:6" ht="24.95" customHeight="1" x14ac:dyDescent="0.2">
      <c r="A14504" s="27">
        <v>1106380</v>
      </c>
      <c r="B14504" s="27" t="s">
        <v>176</v>
      </c>
      <c r="C14504" s="28" t="s">
        <v>17520</v>
      </c>
      <c r="D14504" s="27" t="s">
        <v>29</v>
      </c>
      <c r="E14504" s="50">
        <v>421.23</v>
      </c>
      <c r="F14504"/>
    </row>
    <row r="14505" spans="1:6" ht="24.95" customHeight="1" x14ac:dyDescent="0.2">
      <c r="A14505" s="27">
        <v>1106378</v>
      </c>
      <c r="B14505" s="27" t="s">
        <v>176</v>
      </c>
      <c r="C14505" s="28" t="s">
        <v>17521</v>
      </c>
      <c r="D14505" s="27" t="s">
        <v>29</v>
      </c>
      <c r="E14505" s="50">
        <v>278.89</v>
      </c>
      <c r="F14505"/>
    </row>
    <row r="14506" spans="1:6" ht="24.95" customHeight="1" x14ac:dyDescent="0.2">
      <c r="A14506" s="27">
        <v>1116263</v>
      </c>
      <c r="B14506" s="27" t="s">
        <v>176</v>
      </c>
      <c r="C14506" s="28" t="s">
        <v>17522</v>
      </c>
      <c r="D14506" s="27" t="s">
        <v>29</v>
      </c>
      <c r="E14506" s="50">
        <v>406.81</v>
      </c>
      <c r="F14506"/>
    </row>
    <row r="14507" spans="1:6" ht="24.95" customHeight="1" x14ac:dyDescent="0.2">
      <c r="A14507" s="27">
        <v>1116267</v>
      </c>
      <c r="B14507" s="27" t="s">
        <v>176</v>
      </c>
      <c r="C14507" s="28" t="s">
        <v>17523</v>
      </c>
      <c r="D14507" s="27" t="s">
        <v>29</v>
      </c>
      <c r="E14507" s="50">
        <v>264.47000000000003</v>
      </c>
      <c r="F14507"/>
    </row>
    <row r="14508" spans="1:6" ht="24.95" customHeight="1" x14ac:dyDescent="0.2">
      <c r="A14508" s="27">
        <v>1106280</v>
      </c>
      <c r="B14508" s="27" t="s">
        <v>176</v>
      </c>
      <c r="C14508" s="28" t="s">
        <v>17524</v>
      </c>
      <c r="D14508" s="27" t="s">
        <v>29</v>
      </c>
      <c r="E14508" s="50">
        <v>439.86</v>
      </c>
      <c r="F14508"/>
    </row>
    <row r="14509" spans="1:6" ht="24.95" customHeight="1" x14ac:dyDescent="0.2">
      <c r="A14509" s="27">
        <v>1106289</v>
      </c>
      <c r="B14509" s="27" t="s">
        <v>176</v>
      </c>
      <c r="C14509" s="28" t="s">
        <v>17525</v>
      </c>
      <c r="D14509" s="27" t="s">
        <v>29</v>
      </c>
      <c r="E14509" s="50">
        <v>300.08999999999997</v>
      </c>
      <c r="F14509"/>
    </row>
    <row r="14510" spans="1:6" ht="24.95" customHeight="1" x14ac:dyDescent="0.2">
      <c r="A14510" s="27">
        <v>1116264</v>
      </c>
      <c r="B14510" s="27" t="s">
        <v>176</v>
      </c>
      <c r="C14510" s="28" t="s">
        <v>17526</v>
      </c>
      <c r="D14510" s="27" t="s">
        <v>29</v>
      </c>
      <c r="E14510" s="50">
        <v>424.5</v>
      </c>
      <c r="F14510"/>
    </row>
    <row r="14511" spans="1:6" ht="24.95" customHeight="1" x14ac:dyDescent="0.2">
      <c r="A14511" s="27">
        <v>1116268</v>
      </c>
      <c r="B14511" s="27" t="s">
        <v>176</v>
      </c>
      <c r="C14511" s="28" t="s">
        <v>17527</v>
      </c>
      <c r="D14511" s="27" t="s">
        <v>29</v>
      </c>
      <c r="E14511" s="50">
        <v>284.73</v>
      </c>
      <c r="F14511"/>
    </row>
    <row r="14512" spans="1:6" ht="24.95" customHeight="1" x14ac:dyDescent="0.2">
      <c r="A14512" s="27">
        <v>1106281</v>
      </c>
      <c r="B14512" s="27" t="s">
        <v>176</v>
      </c>
      <c r="C14512" s="28" t="s">
        <v>17528</v>
      </c>
      <c r="D14512" s="27" t="s">
        <v>29</v>
      </c>
      <c r="E14512" s="50">
        <v>463.87</v>
      </c>
      <c r="F14512"/>
    </row>
    <row r="14513" spans="1:6" ht="24.95" customHeight="1" x14ac:dyDescent="0.2">
      <c r="A14513" s="27">
        <v>1106382</v>
      </c>
      <c r="B14513" s="27" t="s">
        <v>176</v>
      </c>
      <c r="C14513" s="28" t="s">
        <v>17529</v>
      </c>
      <c r="D14513" s="27" t="s">
        <v>29</v>
      </c>
      <c r="E14513" s="50">
        <v>327.41000000000003</v>
      </c>
      <c r="F14513"/>
    </row>
    <row r="14514" spans="1:6" ht="24.95" customHeight="1" x14ac:dyDescent="0.2">
      <c r="A14514" s="27">
        <v>1116265</v>
      </c>
      <c r="B14514" s="27" t="s">
        <v>176</v>
      </c>
      <c r="C14514" s="28" t="s">
        <v>17530</v>
      </c>
      <c r="D14514" s="27" t="s">
        <v>29</v>
      </c>
      <c r="E14514" s="50">
        <v>447.22</v>
      </c>
      <c r="F14514"/>
    </row>
    <row r="14515" spans="1:6" ht="24.95" customHeight="1" x14ac:dyDescent="0.2">
      <c r="A14515" s="27">
        <v>1116269</v>
      </c>
      <c r="B14515" s="27" t="s">
        <v>176</v>
      </c>
      <c r="C14515" s="28" t="s">
        <v>17531</v>
      </c>
      <c r="D14515" s="27" t="s">
        <v>29</v>
      </c>
      <c r="E14515" s="50">
        <v>310.76</v>
      </c>
      <c r="F14515"/>
    </row>
    <row r="14516" spans="1:6" ht="24.95" customHeight="1" x14ac:dyDescent="0.2">
      <c r="A14516" s="27">
        <v>1106282</v>
      </c>
      <c r="B14516" s="27" t="s">
        <v>176</v>
      </c>
      <c r="C14516" s="28" t="s">
        <v>17532</v>
      </c>
      <c r="D14516" s="27" t="s">
        <v>29</v>
      </c>
      <c r="E14516" s="50">
        <v>490.67</v>
      </c>
      <c r="F14516"/>
    </row>
    <row r="14517" spans="1:6" ht="24.95" customHeight="1" x14ac:dyDescent="0.2">
      <c r="A14517" s="27">
        <v>1106384</v>
      </c>
      <c r="B14517" s="27" t="s">
        <v>176</v>
      </c>
      <c r="C14517" s="28" t="s">
        <v>17533</v>
      </c>
      <c r="D14517" s="27" t="s">
        <v>29</v>
      </c>
      <c r="E14517" s="50">
        <v>357.9</v>
      </c>
      <c r="F14517"/>
    </row>
    <row r="14518" spans="1:6" ht="24.95" customHeight="1" x14ac:dyDescent="0.2">
      <c r="A14518" s="27">
        <v>1116266</v>
      </c>
      <c r="B14518" s="27" t="s">
        <v>176</v>
      </c>
      <c r="C14518" s="28" t="s">
        <v>17534</v>
      </c>
      <c r="D14518" s="27" t="s">
        <v>29</v>
      </c>
      <c r="E14518" s="50">
        <v>472.61</v>
      </c>
      <c r="F14518"/>
    </row>
    <row r="14519" spans="1:6" ht="24.95" customHeight="1" x14ac:dyDescent="0.2">
      <c r="A14519" s="27">
        <v>1116270</v>
      </c>
      <c r="B14519" s="27" t="s">
        <v>176</v>
      </c>
      <c r="C14519" s="28" t="s">
        <v>17535</v>
      </c>
      <c r="D14519" s="27" t="s">
        <v>29</v>
      </c>
      <c r="E14519" s="50">
        <v>339.84</v>
      </c>
      <c r="F14519"/>
    </row>
    <row r="14520" spans="1:6" ht="24.95" customHeight="1" x14ac:dyDescent="0.2">
      <c r="A14520" s="27">
        <v>1107868</v>
      </c>
      <c r="B14520" s="27" t="s">
        <v>176</v>
      </c>
      <c r="C14520" s="28" t="s">
        <v>17536</v>
      </c>
      <c r="D14520" s="27" t="s">
        <v>29</v>
      </c>
      <c r="E14520" s="50">
        <v>345.15</v>
      </c>
      <c r="F14520"/>
    </row>
    <row r="14521" spans="1:6" ht="24.95" customHeight="1" x14ac:dyDescent="0.2">
      <c r="A14521" s="27">
        <v>1107869</v>
      </c>
      <c r="B14521" s="27" t="s">
        <v>176</v>
      </c>
      <c r="C14521" s="28" t="s">
        <v>17537</v>
      </c>
      <c r="D14521" s="27" t="s">
        <v>29</v>
      </c>
      <c r="E14521" s="50">
        <v>190.47</v>
      </c>
      <c r="F14521"/>
    </row>
    <row r="14522" spans="1:6" ht="24.95" customHeight="1" x14ac:dyDescent="0.2">
      <c r="A14522" s="27">
        <v>1103853</v>
      </c>
      <c r="B14522" s="27" t="s">
        <v>176</v>
      </c>
      <c r="C14522" s="28" t="s">
        <v>17538</v>
      </c>
      <c r="D14522" s="27" t="s">
        <v>29</v>
      </c>
      <c r="E14522" s="50">
        <v>433.98</v>
      </c>
      <c r="F14522"/>
    </row>
    <row r="14523" spans="1:6" ht="24.95" customHeight="1" x14ac:dyDescent="0.2">
      <c r="A14523" s="27">
        <v>1103852</v>
      </c>
      <c r="B14523" s="27" t="s">
        <v>176</v>
      </c>
      <c r="C14523" s="28" t="s">
        <v>17539</v>
      </c>
      <c r="D14523" s="27" t="s">
        <v>29</v>
      </c>
      <c r="E14523" s="50">
        <v>327.52</v>
      </c>
      <c r="F14523"/>
    </row>
    <row r="14524" spans="1:6" ht="24.95" customHeight="1" x14ac:dyDescent="0.2">
      <c r="A14524" s="27">
        <v>1106284</v>
      </c>
      <c r="B14524" s="27" t="s">
        <v>176</v>
      </c>
      <c r="C14524" s="28" t="s">
        <v>17540</v>
      </c>
      <c r="D14524" s="27" t="s">
        <v>29</v>
      </c>
      <c r="E14524" s="50">
        <v>435.59</v>
      </c>
      <c r="F14524"/>
    </row>
    <row r="14525" spans="1:6" ht="24.95" customHeight="1" x14ac:dyDescent="0.2">
      <c r="A14525" s="27">
        <v>1108116</v>
      </c>
      <c r="B14525" s="27" t="s">
        <v>176</v>
      </c>
      <c r="C14525" s="28" t="s">
        <v>17541</v>
      </c>
      <c r="D14525" s="27" t="s">
        <v>29</v>
      </c>
      <c r="E14525" s="50">
        <v>440.98</v>
      </c>
      <c r="F14525"/>
    </row>
    <row r="14526" spans="1:6" ht="24.95" customHeight="1" x14ac:dyDescent="0.2">
      <c r="A14526" s="27">
        <v>1108118</v>
      </c>
      <c r="B14526" s="27" t="s">
        <v>176</v>
      </c>
      <c r="C14526" s="28" t="s">
        <v>17542</v>
      </c>
      <c r="D14526" s="27" t="s">
        <v>29</v>
      </c>
      <c r="E14526" s="50">
        <v>464.02</v>
      </c>
      <c r="F14526"/>
    </row>
    <row r="14527" spans="1:6" ht="24.95" customHeight="1" x14ac:dyDescent="0.2">
      <c r="A14527" s="27">
        <v>1106158</v>
      </c>
      <c r="B14527" s="27" t="s">
        <v>176</v>
      </c>
      <c r="C14527" s="28" t="s">
        <v>17543</v>
      </c>
      <c r="D14527" s="27" t="s">
        <v>29</v>
      </c>
      <c r="E14527" s="50">
        <v>490.52</v>
      </c>
      <c r="F14527"/>
    </row>
    <row r="14528" spans="1:6" ht="24.95" customHeight="1" x14ac:dyDescent="0.2">
      <c r="A14528" s="27">
        <v>1108120</v>
      </c>
      <c r="B14528" s="27" t="s">
        <v>176</v>
      </c>
      <c r="C14528" s="28" t="s">
        <v>17544</v>
      </c>
      <c r="D14528" s="27" t="s">
        <v>29</v>
      </c>
      <c r="E14528" s="50">
        <v>520.14</v>
      </c>
      <c r="F14528"/>
    </row>
    <row r="14529" spans="1:6" ht="24.95" customHeight="1" x14ac:dyDescent="0.2">
      <c r="A14529" s="27">
        <v>1106050</v>
      </c>
      <c r="B14529" s="27" t="s">
        <v>176</v>
      </c>
      <c r="C14529" s="28" t="s">
        <v>17545</v>
      </c>
      <c r="D14529" s="27" t="s">
        <v>29</v>
      </c>
      <c r="E14529" s="50">
        <v>47.25</v>
      </c>
      <c r="F14529"/>
    </row>
    <row r="14530" spans="1:6" ht="24.95" customHeight="1" x14ac:dyDescent="0.2">
      <c r="A14530" s="27">
        <v>1106051</v>
      </c>
      <c r="B14530" s="27" t="s">
        <v>176</v>
      </c>
      <c r="C14530" s="28" t="s">
        <v>17546</v>
      </c>
      <c r="D14530" s="27" t="s">
        <v>29</v>
      </c>
      <c r="E14530" s="50">
        <v>39.56</v>
      </c>
      <c r="F14530"/>
    </row>
    <row r="14531" spans="1:6" ht="24.95" customHeight="1" x14ac:dyDescent="0.2">
      <c r="A14531" s="27">
        <v>1106061</v>
      </c>
      <c r="B14531" s="27" t="s">
        <v>176</v>
      </c>
      <c r="C14531" s="28" t="s">
        <v>17547</v>
      </c>
      <c r="D14531" s="27" t="s">
        <v>29</v>
      </c>
      <c r="E14531" s="50">
        <v>54.52</v>
      </c>
      <c r="F14531"/>
    </row>
    <row r="14532" spans="1:6" ht="24.95" customHeight="1" x14ac:dyDescent="0.2">
      <c r="A14532" s="27">
        <v>1106087</v>
      </c>
      <c r="B14532" s="27" t="s">
        <v>176</v>
      </c>
      <c r="C14532" s="28" t="s">
        <v>17548</v>
      </c>
      <c r="D14532" s="27" t="s">
        <v>29</v>
      </c>
      <c r="E14532" s="50">
        <v>47.06</v>
      </c>
      <c r="F14532"/>
    </row>
    <row r="14533" spans="1:6" ht="24.95" customHeight="1" x14ac:dyDescent="0.2">
      <c r="A14533" s="27">
        <v>1107860</v>
      </c>
      <c r="B14533" s="27" t="s">
        <v>176</v>
      </c>
      <c r="C14533" s="28" t="s">
        <v>17549</v>
      </c>
      <c r="D14533" s="27" t="s">
        <v>29</v>
      </c>
      <c r="E14533" s="50">
        <v>54.92</v>
      </c>
      <c r="F14533"/>
    </row>
    <row r="14534" spans="1:6" ht="24.95" customHeight="1" x14ac:dyDescent="0.2">
      <c r="A14534" s="27">
        <v>1106088</v>
      </c>
      <c r="B14534" s="27" t="s">
        <v>176</v>
      </c>
      <c r="C14534" s="28" t="s">
        <v>17550</v>
      </c>
      <c r="D14534" s="27" t="s">
        <v>29</v>
      </c>
      <c r="E14534" s="50">
        <v>58.23</v>
      </c>
      <c r="F14534"/>
    </row>
    <row r="14535" spans="1:6" ht="24.95" customHeight="1" x14ac:dyDescent="0.2">
      <c r="A14535" s="27">
        <v>1106128</v>
      </c>
      <c r="B14535" s="27" t="s">
        <v>176</v>
      </c>
      <c r="C14535" s="28" t="s">
        <v>17551</v>
      </c>
      <c r="D14535" s="27" t="s">
        <v>29</v>
      </c>
      <c r="E14535" s="50">
        <v>48</v>
      </c>
      <c r="F14535"/>
    </row>
    <row r="14536" spans="1:6" ht="24.95" customHeight="1" x14ac:dyDescent="0.2">
      <c r="A14536" s="27">
        <v>1108056</v>
      </c>
      <c r="B14536" s="27" t="s">
        <v>176</v>
      </c>
      <c r="C14536" s="28" t="s">
        <v>17552</v>
      </c>
      <c r="D14536" s="27" t="s">
        <v>29</v>
      </c>
      <c r="E14536" s="50">
        <v>2780.85</v>
      </c>
      <c r="F14536"/>
    </row>
    <row r="14537" spans="1:6" ht="24.95" customHeight="1" x14ac:dyDescent="0.2">
      <c r="A14537" s="27">
        <v>1108059</v>
      </c>
      <c r="B14537" s="27" t="s">
        <v>176</v>
      </c>
      <c r="C14537" s="28" t="s">
        <v>17553</v>
      </c>
      <c r="D14537" s="27" t="s">
        <v>29</v>
      </c>
      <c r="E14537" s="50">
        <v>3355.11</v>
      </c>
      <c r="F14537"/>
    </row>
    <row r="14538" spans="1:6" ht="24.95" customHeight="1" x14ac:dyDescent="0.2">
      <c r="A14538" s="27">
        <v>1207700</v>
      </c>
      <c r="B14538" s="27" t="s">
        <v>176</v>
      </c>
      <c r="C14538" s="28" t="s">
        <v>17554</v>
      </c>
      <c r="D14538" s="27" t="s">
        <v>29</v>
      </c>
      <c r="E14538" s="50">
        <v>568.65</v>
      </c>
      <c r="F14538"/>
    </row>
    <row r="14539" spans="1:6" ht="24.95" customHeight="1" x14ac:dyDescent="0.2">
      <c r="A14539" s="27">
        <v>1207701</v>
      </c>
      <c r="B14539" s="27" t="s">
        <v>176</v>
      </c>
      <c r="C14539" s="28" t="s">
        <v>17555</v>
      </c>
      <c r="D14539" s="27" t="s">
        <v>29</v>
      </c>
      <c r="E14539" s="50">
        <v>602.02</v>
      </c>
      <c r="F14539"/>
    </row>
    <row r="14540" spans="1:6" ht="24.95" customHeight="1" x14ac:dyDescent="0.2">
      <c r="A14540" s="27">
        <v>1207702</v>
      </c>
      <c r="B14540" s="27" t="s">
        <v>176</v>
      </c>
      <c r="C14540" s="28" t="s">
        <v>17556</v>
      </c>
      <c r="D14540" s="27" t="s">
        <v>29</v>
      </c>
      <c r="E14540" s="50">
        <v>639.36</v>
      </c>
      <c r="F14540"/>
    </row>
    <row r="14541" spans="1:6" ht="24.95" customHeight="1" x14ac:dyDescent="0.2">
      <c r="A14541" s="27">
        <v>1207708</v>
      </c>
      <c r="B14541" s="27" t="s">
        <v>176</v>
      </c>
      <c r="C14541" s="28" t="s">
        <v>17557</v>
      </c>
      <c r="D14541" s="27" t="s">
        <v>29</v>
      </c>
      <c r="E14541" s="50">
        <v>582.33000000000004</v>
      </c>
      <c r="F14541"/>
    </row>
    <row r="14542" spans="1:6" ht="24.95" customHeight="1" x14ac:dyDescent="0.2">
      <c r="A14542" s="27">
        <v>1207703</v>
      </c>
      <c r="B14542" s="27" t="s">
        <v>176</v>
      </c>
      <c r="C14542" s="28" t="s">
        <v>17558</v>
      </c>
      <c r="D14542" s="27" t="s">
        <v>29</v>
      </c>
      <c r="E14542" s="50">
        <v>727.82</v>
      </c>
      <c r="F14542"/>
    </row>
    <row r="14543" spans="1:6" ht="24.95" customHeight="1" x14ac:dyDescent="0.2">
      <c r="A14543" s="27">
        <v>1207709</v>
      </c>
      <c r="B14543" s="27" t="s">
        <v>176</v>
      </c>
      <c r="C14543" s="28" t="s">
        <v>17559</v>
      </c>
      <c r="D14543" s="27" t="s">
        <v>29</v>
      </c>
      <c r="E14543" s="50">
        <v>663.41</v>
      </c>
      <c r="F14543"/>
    </row>
    <row r="14544" spans="1:6" ht="24.95" customHeight="1" x14ac:dyDescent="0.2">
      <c r="A14544" s="27">
        <v>1207710</v>
      </c>
      <c r="B14544" s="27" t="s">
        <v>176</v>
      </c>
      <c r="C14544" s="28" t="s">
        <v>17560</v>
      </c>
      <c r="D14544" s="27" t="s">
        <v>29</v>
      </c>
      <c r="E14544" s="50">
        <v>877.35</v>
      </c>
      <c r="F14544"/>
    </row>
    <row r="14545" spans="1:6" ht="24.95" customHeight="1" x14ac:dyDescent="0.2">
      <c r="A14545" s="27">
        <v>1207711</v>
      </c>
      <c r="B14545" s="27" t="s">
        <v>176</v>
      </c>
      <c r="C14545" s="28" t="s">
        <v>17561</v>
      </c>
      <c r="D14545" s="27" t="s">
        <v>29</v>
      </c>
      <c r="E14545" s="50">
        <v>1095.0999999999999</v>
      </c>
      <c r="F14545"/>
    </row>
    <row r="14546" spans="1:6" ht="24.95" customHeight="1" x14ac:dyDescent="0.2">
      <c r="A14546" s="27">
        <v>1207713</v>
      </c>
      <c r="B14546" s="27" t="s">
        <v>176</v>
      </c>
      <c r="C14546" s="28" t="s">
        <v>17562</v>
      </c>
      <c r="D14546" s="27" t="s">
        <v>29</v>
      </c>
      <c r="E14546" s="50">
        <v>1661.14</v>
      </c>
      <c r="F14546"/>
    </row>
    <row r="14547" spans="1:6" ht="24.95" customHeight="1" x14ac:dyDescent="0.2">
      <c r="A14547" s="27">
        <v>1207714</v>
      </c>
      <c r="B14547" s="27" t="s">
        <v>176</v>
      </c>
      <c r="C14547" s="28" t="s">
        <v>17563</v>
      </c>
      <c r="D14547" s="27" t="s">
        <v>29</v>
      </c>
      <c r="E14547" s="50">
        <v>916.61</v>
      </c>
      <c r="F14547"/>
    </row>
    <row r="14548" spans="1:6" ht="24.95" customHeight="1" x14ac:dyDescent="0.2">
      <c r="A14548" s="27">
        <v>1207715</v>
      </c>
      <c r="B14548" s="27" t="s">
        <v>176</v>
      </c>
      <c r="C14548" s="28" t="s">
        <v>17564</v>
      </c>
      <c r="D14548" s="27" t="s">
        <v>29</v>
      </c>
      <c r="E14548" s="50">
        <v>1142.78</v>
      </c>
      <c r="F14548"/>
    </row>
    <row r="14549" spans="1:6" ht="24.95" customHeight="1" x14ac:dyDescent="0.2">
      <c r="A14549" s="27">
        <v>1207717</v>
      </c>
      <c r="B14549" s="27" t="s">
        <v>176</v>
      </c>
      <c r="C14549" s="28" t="s">
        <v>17565</v>
      </c>
      <c r="D14549" s="27" t="s">
        <v>29</v>
      </c>
      <c r="E14549" s="50">
        <v>1727.88</v>
      </c>
      <c r="F14549"/>
    </row>
    <row r="14550" spans="1:6" ht="24.95" customHeight="1" x14ac:dyDescent="0.2">
      <c r="A14550" s="27">
        <v>1207718</v>
      </c>
      <c r="B14550" s="27" t="s">
        <v>176</v>
      </c>
      <c r="C14550" s="28" t="s">
        <v>17566</v>
      </c>
      <c r="D14550" s="27" t="s">
        <v>29</v>
      </c>
      <c r="E14550" s="50">
        <v>960.54</v>
      </c>
      <c r="F14550"/>
    </row>
    <row r="14551" spans="1:6" ht="24.95" customHeight="1" x14ac:dyDescent="0.2">
      <c r="A14551" s="27">
        <v>1207719</v>
      </c>
      <c r="B14551" s="27" t="s">
        <v>176</v>
      </c>
      <c r="C14551" s="28" t="s">
        <v>17567</v>
      </c>
      <c r="D14551" s="27" t="s">
        <v>29</v>
      </c>
      <c r="E14551" s="50">
        <v>1196.1199999999999</v>
      </c>
      <c r="F14551"/>
    </row>
    <row r="14552" spans="1:6" ht="24.95" customHeight="1" x14ac:dyDescent="0.2">
      <c r="A14552" s="27">
        <v>1207721</v>
      </c>
      <c r="B14552" s="27" t="s">
        <v>176</v>
      </c>
      <c r="C14552" s="28" t="s">
        <v>17568</v>
      </c>
      <c r="D14552" s="27" t="s">
        <v>29</v>
      </c>
      <c r="E14552" s="50">
        <v>1802.56</v>
      </c>
      <c r="F14552"/>
    </row>
    <row r="14553" spans="1:6" ht="24.95" customHeight="1" x14ac:dyDescent="0.2">
      <c r="A14553" s="27">
        <v>1207722</v>
      </c>
      <c r="B14553" s="27" t="s">
        <v>176</v>
      </c>
      <c r="C14553" s="28" t="s">
        <v>17569</v>
      </c>
      <c r="D14553" s="27" t="s">
        <v>29</v>
      </c>
      <c r="E14553" s="50">
        <v>1064.6099999999999</v>
      </c>
      <c r="F14553"/>
    </row>
    <row r="14554" spans="1:6" ht="24.95" customHeight="1" x14ac:dyDescent="0.2">
      <c r="A14554" s="27">
        <v>1207723</v>
      </c>
      <c r="B14554" s="27" t="s">
        <v>176</v>
      </c>
      <c r="C14554" s="28" t="s">
        <v>17570</v>
      </c>
      <c r="D14554" s="27" t="s">
        <v>29</v>
      </c>
      <c r="E14554" s="50">
        <v>1322.49</v>
      </c>
      <c r="F14554"/>
    </row>
    <row r="14555" spans="1:6" ht="24.95" customHeight="1" x14ac:dyDescent="0.2">
      <c r="A14555" s="27">
        <v>1207725</v>
      </c>
      <c r="B14555" s="27" t="s">
        <v>176</v>
      </c>
      <c r="C14555" s="28" t="s">
        <v>17571</v>
      </c>
      <c r="D14555" s="27" t="s">
        <v>29</v>
      </c>
      <c r="E14555" s="50">
        <v>1979.48</v>
      </c>
      <c r="F14555"/>
    </row>
    <row r="14556" spans="1:6" ht="24.95" customHeight="1" x14ac:dyDescent="0.2">
      <c r="A14556" s="27">
        <v>1207728</v>
      </c>
      <c r="B14556" s="27" t="s">
        <v>176</v>
      </c>
      <c r="C14556" s="28" t="s">
        <v>17572</v>
      </c>
      <c r="D14556" s="27" t="s">
        <v>29</v>
      </c>
      <c r="E14556" s="50">
        <v>848.12</v>
      </c>
      <c r="F14556"/>
    </row>
    <row r="14557" spans="1:6" ht="24.95" customHeight="1" x14ac:dyDescent="0.2">
      <c r="A14557" s="27">
        <v>1207727</v>
      </c>
      <c r="B14557" s="27" t="s">
        <v>176</v>
      </c>
      <c r="C14557" s="28" t="s">
        <v>17573</v>
      </c>
      <c r="D14557" s="27" t="s">
        <v>29</v>
      </c>
      <c r="E14557" s="50">
        <v>830.51</v>
      </c>
      <c r="F14557"/>
    </row>
    <row r="14558" spans="1:6" ht="24.95" customHeight="1" x14ac:dyDescent="0.2">
      <c r="A14558" s="27">
        <v>1207726</v>
      </c>
      <c r="B14558" s="27" t="s">
        <v>176</v>
      </c>
      <c r="C14558" s="28" t="s">
        <v>17574</v>
      </c>
      <c r="D14558" s="27" t="s">
        <v>29</v>
      </c>
      <c r="E14558" s="50">
        <v>816.44</v>
      </c>
      <c r="F14558"/>
    </row>
    <row r="14559" spans="1:6" ht="24.95" customHeight="1" x14ac:dyDescent="0.2">
      <c r="A14559" s="27">
        <v>1208329</v>
      </c>
      <c r="B14559" s="27" t="s">
        <v>176</v>
      </c>
      <c r="C14559" s="28" t="s">
        <v>17575</v>
      </c>
      <c r="D14559" s="27" t="s">
        <v>29</v>
      </c>
      <c r="E14559" s="50">
        <v>800.22</v>
      </c>
      <c r="F14559"/>
    </row>
    <row r="14560" spans="1:6" ht="24.95" customHeight="1" x14ac:dyDescent="0.2">
      <c r="A14560" s="27">
        <v>1207685</v>
      </c>
      <c r="B14560" s="27" t="s">
        <v>176</v>
      </c>
      <c r="C14560" s="28" t="s">
        <v>17576</v>
      </c>
      <c r="D14560" s="27" t="s">
        <v>29</v>
      </c>
      <c r="E14560" s="50">
        <v>890.27</v>
      </c>
      <c r="F14560"/>
    </row>
    <row r="14561" spans="1:6" ht="24.95" customHeight="1" x14ac:dyDescent="0.2">
      <c r="A14561" s="27">
        <v>1207684</v>
      </c>
      <c r="B14561" s="27" t="s">
        <v>176</v>
      </c>
      <c r="C14561" s="28" t="s">
        <v>17577</v>
      </c>
      <c r="D14561" s="27" t="s">
        <v>29</v>
      </c>
      <c r="E14561" s="50">
        <v>867.02</v>
      </c>
      <c r="F14561"/>
    </row>
    <row r="14562" spans="1:6" ht="24.95" customHeight="1" x14ac:dyDescent="0.2">
      <c r="A14562" s="27">
        <v>1207683</v>
      </c>
      <c r="B14562" s="27" t="s">
        <v>176</v>
      </c>
      <c r="C14562" s="28" t="s">
        <v>17578</v>
      </c>
      <c r="D14562" s="27" t="s">
        <v>29</v>
      </c>
      <c r="E14562" s="50">
        <v>849.29</v>
      </c>
      <c r="F14562"/>
    </row>
    <row r="14563" spans="1:6" ht="24.95" customHeight="1" x14ac:dyDescent="0.2">
      <c r="A14563" s="27">
        <v>1208337</v>
      </c>
      <c r="B14563" s="27" t="s">
        <v>176</v>
      </c>
      <c r="C14563" s="28" t="s">
        <v>17579</v>
      </c>
      <c r="D14563" s="27" t="s">
        <v>29</v>
      </c>
      <c r="E14563" s="50">
        <v>830.45</v>
      </c>
      <c r="F14563"/>
    </row>
    <row r="14564" spans="1:6" ht="24.95" customHeight="1" x14ac:dyDescent="0.2">
      <c r="A14564" s="27">
        <v>1207691</v>
      </c>
      <c r="B14564" s="27" t="s">
        <v>176</v>
      </c>
      <c r="C14564" s="28" t="s">
        <v>17580</v>
      </c>
      <c r="D14564" s="27" t="s">
        <v>29</v>
      </c>
      <c r="E14564" s="50">
        <v>940.71</v>
      </c>
      <c r="F14564"/>
    </row>
    <row r="14565" spans="1:6" ht="24.95" customHeight="1" x14ac:dyDescent="0.2">
      <c r="A14565" s="27">
        <v>1207690</v>
      </c>
      <c r="B14565" s="27" t="s">
        <v>176</v>
      </c>
      <c r="C14565" s="28" t="s">
        <v>17581</v>
      </c>
      <c r="D14565" s="27" t="s">
        <v>29</v>
      </c>
      <c r="E14565" s="50">
        <v>909.05</v>
      </c>
      <c r="F14565"/>
    </row>
    <row r="14566" spans="1:6" ht="24.95" customHeight="1" x14ac:dyDescent="0.2">
      <c r="A14566" s="27">
        <v>1207689</v>
      </c>
      <c r="B14566" s="27" t="s">
        <v>176</v>
      </c>
      <c r="C14566" s="28" t="s">
        <v>17582</v>
      </c>
      <c r="D14566" s="27" t="s">
        <v>29</v>
      </c>
      <c r="E14566" s="50">
        <v>882.42</v>
      </c>
      <c r="F14566"/>
    </row>
    <row r="14567" spans="1:6" ht="24.95" customHeight="1" x14ac:dyDescent="0.2">
      <c r="A14567" s="27">
        <v>1208345</v>
      </c>
      <c r="B14567" s="27" t="s">
        <v>176</v>
      </c>
      <c r="C14567" s="28" t="s">
        <v>17583</v>
      </c>
      <c r="D14567" s="27" t="s">
        <v>29</v>
      </c>
      <c r="E14567" s="50">
        <v>860.48</v>
      </c>
      <c r="F14567"/>
    </row>
    <row r="14568" spans="1:6" ht="24.95" customHeight="1" x14ac:dyDescent="0.2">
      <c r="A14568" s="27">
        <v>1207697</v>
      </c>
      <c r="B14568" s="27" t="s">
        <v>176</v>
      </c>
      <c r="C14568" s="28" t="s">
        <v>17584</v>
      </c>
      <c r="D14568" s="27" t="s">
        <v>29</v>
      </c>
      <c r="E14568" s="50">
        <v>1003.74</v>
      </c>
      <c r="F14568"/>
    </row>
    <row r="14569" spans="1:6" ht="24.95" customHeight="1" x14ac:dyDescent="0.2">
      <c r="A14569" s="27">
        <v>1207696</v>
      </c>
      <c r="B14569" s="27" t="s">
        <v>176</v>
      </c>
      <c r="C14569" s="28" t="s">
        <v>17585</v>
      </c>
      <c r="D14569" s="27" t="s">
        <v>29</v>
      </c>
      <c r="E14569" s="50">
        <v>958.49</v>
      </c>
      <c r="F14569"/>
    </row>
    <row r="14570" spans="1:6" ht="24.95" customHeight="1" x14ac:dyDescent="0.2">
      <c r="A14570" s="27">
        <v>1207695</v>
      </c>
      <c r="B14570" s="27" t="s">
        <v>176</v>
      </c>
      <c r="C14570" s="28" t="s">
        <v>17586</v>
      </c>
      <c r="D14570" s="27" t="s">
        <v>29</v>
      </c>
      <c r="E14570" s="50">
        <v>927.7</v>
      </c>
      <c r="F14570"/>
    </row>
    <row r="14571" spans="1:6" ht="24.95" customHeight="1" x14ac:dyDescent="0.2">
      <c r="A14571" s="27">
        <v>1208353</v>
      </c>
      <c r="B14571" s="27" t="s">
        <v>176</v>
      </c>
      <c r="C14571" s="28" t="s">
        <v>17587</v>
      </c>
      <c r="D14571" s="27" t="s">
        <v>29</v>
      </c>
      <c r="E14571" s="50">
        <v>896.75</v>
      </c>
      <c r="F14571"/>
    </row>
    <row r="14572" spans="1:6" ht="24.95" customHeight="1" x14ac:dyDescent="0.2">
      <c r="A14572" s="27">
        <v>1207663</v>
      </c>
      <c r="B14572" s="27" t="s">
        <v>176</v>
      </c>
      <c r="C14572" s="28" t="s">
        <v>17588</v>
      </c>
      <c r="D14572" s="27" t="s">
        <v>29</v>
      </c>
      <c r="E14572" s="50">
        <v>1166.93</v>
      </c>
      <c r="F14572"/>
    </row>
    <row r="14573" spans="1:6" ht="24.95" customHeight="1" x14ac:dyDescent="0.2">
      <c r="A14573" s="27">
        <v>1207662</v>
      </c>
      <c r="B14573" s="27" t="s">
        <v>176</v>
      </c>
      <c r="C14573" s="28" t="s">
        <v>17589</v>
      </c>
      <c r="D14573" s="27" t="s">
        <v>29</v>
      </c>
      <c r="E14573" s="50">
        <v>1137.24</v>
      </c>
      <c r="F14573"/>
    </row>
    <row r="14574" spans="1:6" ht="24.95" customHeight="1" x14ac:dyDescent="0.2">
      <c r="A14574" s="27">
        <v>1207661</v>
      </c>
      <c r="B14574" s="27" t="s">
        <v>176</v>
      </c>
      <c r="C14574" s="28" t="s">
        <v>17590</v>
      </c>
      <c r="D14574" s="27" t="s">
        <v>29</v>
      </c>
      <c r="E14574" s="50">
        <v>1113.49</v>
      </c>
      <c r="F14574"/>
    </row>
    <row r="14575" spans="1:6" ht="24.95" customHeight="1" x14ac:dyDescent="0.2">
      <c r="A14575" s="27">
        <v>1208361</v>
      </c>
      <c r="B14575" s="27" t="s">
        <v>176</v>
      </c>
      <c r="C14575" s="28" t="s">
        <v>17591</v>
      </c>
      <c r="D14575" s="27" t="s">
        <v>29</v>
      </c>
      <c r="E14575" s="50">
        <v>1077.8599999999999</v>
      </c>
      <c r="F14575"/>
    </row>
    <row r="14576" spans="1:6" ht="24.95" customHeight="1" x14ac:dyDescent="0.2">
      <c r="A14576" s="27">
        <v>1207669</v>
      </c>
      <c r="B14576" s="27" t="s">
        <v>176</v>
      </c>
      <c r="C14576" s="28" t="s">
        <v>17592</v>
      </c>
      <c r="D14576" s="27" t="s">
        <v>29</v>
      </c>
      <c r="E14576" s="50">
        <v>1299.3</v>
      </c>
      <c r="F14576"/>
    </row>
    <row r="14577" spans="1:6" ht="24.95" customHeight="1" x14ac:dyDescent="0.2">
      <c r="A14577" s="27">
        <v>1207668</v>
      </c>
      <c r="B14577" s="27" t="s">
        <v>176</v>
      </c>
      <c r="C14577" s="28" t="s">
        <v>17593</v>
      </c>
      <c r="D14577" s="27" t="s">
        <v>29</v>
      </c>
      <c r="E14577" s="50">
        <v>1262.45</v>
      </c>
      <c r="F14577"/>
    </row>
    <row r="14578" spans="1:6" ht="24.95" customHeight="1" x14ac:dyDescent="0.2">
      <c r="A14578" s="27">
        <v>1207667</v>
      </c>
      <c r="B14578" s="27" t="s">
        <v>176</v>
      </c>
      <c r="C14578" s="28" t="s">
        <v>17594</v>
      </c>
      <c r="D14578" s="27" t="s">
        <v>29</v>
      </c>
      <c r="E14578" s="50">
        <v>1207.17</v>
      </c>
      <c r="F14578"/>
    </row>
    <row r="14579" spans="1:6" ht="24.95" customHeight="1" x14ac:dyDescent="0.2">
      <c r="A14579" s="27">
        <v>1208369</v>
      </c>
      <c r="B14579" s="27" t="s">
        <v>176</v>
      </c>
      <c r="C14579" s="28" t="s">
        <v>17595</v>
      </c>
      <c r="D14579" s="27" t="s">
        <v>29</v>
      </c>
      <c r="E14579" s="50">
        <v>1151.8800000000001</v>
      </c>
      <c r="F14579"/>
    </row>
    <row r="14580" spans="1:6" ht="24.95" customHeight="1" x14ac:dyDescent="0.2">
      <c r="A14580" s="27">
        <v>1207682</v>
      </c>
      <c r="B14580" s="27" t="s">
        <v>176</v>
      </c>
      <c r="C14580" s="28" t="s">
        <v>17596</v>
      </c>
      <c r="D14580" s="27" t="s">
        <v>29</v>
      </c>
      <c r="E14580" s="50">
        <v>943.5</v>
      </c>
      <c r="F14580"/>
    </row>
    <row r="14581" spans="1:6" ht="24.95" customHeight="1" x14ac:dyDescent="0.2">
      <c r="A14581" s="27">
        <v>1207681</v>
      </c>
      <c r="B14581" s="27" t="s">
        <v>176</v>
      </c>
      <c r="C14581" s="28" t="s">
        <v>17597</v>
      </c>
      <c r="D14581" s="27" t="s">
        <v>29</v>
      </c>
      <c r="E14581" s="50">
        <v>925.9</v>
      </c>
      <c r="F14581"/>
    </row>
    <row r="14582" spans="1:6" ht="24.95" customHeight="1" x14ac:dyDescent="0.2">
      <c r="A14582" s="27">
        <v>1207729</v>
      </c>
      <c r="B14582" s="27" t="s">
        <v>176</v>
      </c>
      <c r="C14582" s="28" t="s">
        <v>17598</v>
      </c>
      <c r="D14582" s="27" t="s">
        <v>29</v>
      </c>
      <c r="E14582" s="50">
        <v>911.82</v>
      </c>
      <c r="F14582"/>
    </row>
    <row r="14583" spans="1:6" ht="24.95" customHeight="1" x14ac:dyDescent="0.2">
      <c r="A14583" s="27">
        <v>1208333</v>
      </c>
      <c r="B14583" s="27" t="s">
        <v>176</v>
      </c>
      <c r="C14583" s="28" t="s">
        <v>17599</v>
      </c>
      <c r="D14583" s="27" t="s">
        <v>29</v>
      </c>
      <c r="E14583" s="50">
        <v>895.61</v>
      </c>
      <c r="F14583"/>
    </row>
    <row r="14584" spans="1:6" ht="24.95" customHeight="1" x14ac:dyDescent="0.2">
      <c r="A14584" s="27">
        <v>1207688</v>
      </c>
      <c r="B14584" s="27" t="s">
        <v>176</v>
      </c>
      <c r="C14584" s="28" t="s">
        <v>17600</v>
      </c>
      <c r="D14584" s="27" t="s">
        <v>29</v>
      </c>
      <c r="E14584" s="50">
        <v>988.55</v>
      </c>
      <c r="F14584"/>
    </row>
    <row r="14585" spans="1:6" ht="24.95" customHeight="1" x14ac:dyDescent="0.2">
      <c r="A14585" s="27">
        <v>1207687</v>
      </c>
      <c r="B14585" s="27" t="s">
        <v>176</v>
      </c>
      <c r="C14585" s="28" t="s">
        <v>17601</v>
      </c>
      <c r="D14585" s="27" t="s">
        <v>29</v>
      </c>
      <c r="E14585" s="50">
        <v>965.3</v>
      </c>
      <c r="F14585"/>
    </row>
    <row r="14586" spans="1:6" ht="24.95" customHeight="1" x14ac:dyDescent="0.2">
      <c r="A14586" s="27">
        <v>1207686</v>
      </c>
      <c r="B14586" s="27" t="s">
        <v>176</v>
      </c>
      <c r="C14586" s="28" t="s">
        <v>17602</v>
      </c>
      <c r="D14586" s="27" t="s">
        <v>29</v>
      </c>
      <c r="E14586" s="50">
        <v>947.57</v>
      </c>
      <c r="F14586"/>
    </row>
    <row r="14587" spans="1:6" ht="24.95" customHeight="1" x14ac:dyDescent="0.2">
      <c r="A14587" s="27">
        <v>1208341</v>
      </c>
      <c r="B14587" s="27" t="s">
        <v>176</v>
      </c>
      <c r="C14587" s="28" t="s">
        <v>17603</v>
      </c>
      <c r="D14587" s="27" t="s">
        <v>29</v>
      </c>
      <c r="E14587" s="50">
        <v>928.73</v>
      </c>
      <c r="F14587"/>
    </row>
    <row r="14588" spans="1:6" ht="24.95" customHeight="1" x14ac:dyDescent="0.2">
      <c r="A14588" s="27">
        <v>1207694</v>
      </c>
      <c r="B14588" s="27" t="s">
        <v>176</v>
      </c>
      <c r="C14588" s="28" t="s">
        <v>17604</v>
      </c>
      <c r="D14588" s="27" t="s">
        <v>29</v>
      </c>
      <c r="E14588" s="50">
        <v>1042.06</v>
      </c>
      <c r="F14588"/>
    </row>
    <row r="14589" spans="1:6" ht="24.95" customHeight="1" x14ac:dyDescent="0.2">
      <c r="A14589" s="27">
        <v>1207693</v>
      </c>
      <c r="B14589" s="27" t="s">
        <v>176</v>
      </c>
      <c r="C14589" s="28" t="s">
        <v>17605</v>
      </c>
      <c r="D14589" s="27" t="s">
        <v>29</v>
      </c>
      <c r="E14589" s="50">
        <v>1010.4</v>
      </c>
      <c r="F14589"/>
    </row>
    <row r="14590" spans="1:6" ht="24.95" customHeight="1" x14ac:dyDescent="0.2">
      <c r="A14590" s="27">
        <v>1207692</v>
      </c>
      <c r="B14590" s="27" t="s">
        <v>176</v>
      </c>
      <c r="C14590" s="28" t="s">
        <v>17606</v>
      </c>
      <c r="D14590" s="27" t="s">
        <v>29</v>
      </c>
      <c r="E14590" s="50">
        <v>983.77</v>
      </c>
      <c r="F14590"/>
    </row>
    <row r="14591" spans="1:6" ht="24.95" customHeight="1" x14ac:dyDescent="0.2">
      <c r="A14591" s="27">
        <v>1208349</v>
      </c>
      <c r="B14591" s="27" t="s">
        <v>176</v>
      </c>
      <c r="C14591" s="28" t="s">
        <v>17607</v>
      </c>
      <c r="D14591" s="27" t="s">
        <v>29</v>
      </c>
      <c r="E14591" s="50">
        <v>961.83</v>
      </c>
      <c r="F14591"/>
    </row>
    <row r="14592" spans="1:6" ht="24.95" customHeight="1" x14ac:dyDescent="0.2">
      <c r="A14592" s="27">
        <v>1207660</v>
      </c>
      <c r="B14592" s="27" t="s">
        <v>176</v>
      </c>
      <c r="C14592" s="28" t="s">
        <v>17608</v>
      </c>
      <c r="D14592" s="27" t="s">
        <v>29</v>
      </c>
      <c r="E14592" s="50">
        <v>1108.3599999999999</v>
      </c>
      <c r="F14592"/>
    </row>
    <row r="14593" spans="1:6" ht="24.95" customHeight="1" x14ac:dyDescent="0.2">
      <c r="A14593" s="27">
        <v>1207699</v>
      </c>
      <c r="B14593" s="27" t="s">
        <v>176</v>
      </c>
      <c r="C14593" s="28" t="s">
        <v>17609</v>
      </c>
      <c r="D14593" s="27" t="s">
        <v>29</v>
      </c>
      <c r="E14593" s="50">
        <v>1063.1099999999999</v>
      </c>
      <c r="F14593"/>
    </row>
    <row r="14594" spans="1:6" ht="24.95" customHeight="1" x14ac:dyDescent="0.2">
      <c r="A14594" s="27">
        <v>1207698</v>
      </c>
      <c r="B14594" s="27" t="s">
        <v>176</v>
      </c>
      <c r="C14594" s="28" t="s">
        <v>17610</v>
      </c>
      <c r="D14594" s="27" t="s">
        <v>29</v>
      </c>
      <c r="E14594" s="50">
        <v>1032.32</v>
      </c>
      <c r="F14594"/>
    </row>
    <row r="14595" spans="1:6" ht="24.95" customHeight="1" x14ac:dyDescent="0.2">
      <c r="A14595" s="27">
        <v>1208357</v>
      </c>
      <c r="B14595" s="27" t="s">
        <v>176</v>
      </c>
      <c r="C14595" s="28" t="s">
        <v>17611</v>
      </c>
      <c r="D14595" s="27" t="s">
        <v>29</v>
      </c>
      <c r="E14595" s="50">
        <v>1001.37</v>
      </c>
      <c r="F14595"/>
    </row>
    <row r="14596" spans="1:6" ht="24.95" customHeight="1" x14ac:dyDescent="0.2">
      <c r="A14596" s="27">
        <v>1207666</v>
      </c>
      <c r="B14596" s="27" t="s">
        <v>176</v>
      </c>
      <c r="C14596" s="28" t="s">
        <v>17612</v>
      </c>
      <c r="D14596" s="27" t="s">
        <v>29</v>
      </c>
      <c r="E14596" s="50">
        <v>1275.03</v>
      </c>
      <c r="F14596"/>
    </row>
    <row r="14597" spans="1:6" ht="24.95" customHeight="1" x14ac:dyDescent="0.2">
      <c r="A14597" s="27">
        <v>1207665</v>
      </c>
      <c r="B14597" s="27" t="s">
        <v>176</v>
      </c>
      <c r="C14597" s="28" t="s">
        <v>17613</v>
      </c>
      <c r="D14597" s="27" t="s">
        <v>29</v>
      </c>
      <c r="E14597" s="50">
        <v>1245.3499999999999</v>
      </c>
      <c r="F14597"/>
    </row>
    <row r="14598" spans="1:6" ht="24.95" customHeight="1" x14ac:dyDescent="0.2">
      <c r="A14598" s="27">
        <v>1207664</v>
      </c>
      <c r="B14598" s="27" t="s">
        <v>176</v>
      </c>
      <c r="C14598" s="28" t="s">
        <v>17614</v>
      </c>
      <c r="D14598" s="27" t="s">
        <v>29</v>
      </c>
      <c r="E14598" s="50">
        <v>1221.5899999999999</v>
      </c>
      <c r="F14598"/>
    </row>
    <row r="14599" spans="1:6" ht="24.95" customHeight="1" x14ac:dyDescent="0.2">
      <c r="A14599" s="27">
        <v>1208365</v>
      </c>
      <c r="B14599" s="27" t="s">
        <v>176</v>
      </c>
      <c r="C14599" s="28" t="s">
        <v>17615</v>
      </c>
      <c r="D14599" s="27" t="s">
        <v>29</v>
      </c>
      <c r="E14599" s="50">
        <v>1185.97</v>
      </c>
      <c r="F14599"/>
    </row>
    <row r="14600" spans="1:6" ht="24.95" customHeight="1" x14ac:dyDescent="0.2">
      <c r="A14600" s="27">
        <v>1207672</v>
      </c>
      <c r="B14600" s="27" t="s">
        <v>176</v>
      </c>
      <c r="C14600" s="28" t="s">
        <v>17616</v>
      </c>
      <c r="D14600" s="27" t="s">
        <v>29</v>
      </c>
      <c r="E14600" s="50">
        <v>1411.14</v>
      </c>
      <c r="F14600"/>
    </row>
    <row r="14601" spans="1:6" ht="24.95" customHeight="1" x14ac:dyDescent="0.2">
      <c r="A14601" s="27">
        <v>1207671</v>
      </c>
      <c r="B14601" s="27" t="s">
        <v>176</v>
      </c>
      <c r="C14601" s="28" t="s">
        <v>17617</v>
      </c>
      <c r="D14601" s="27" t="s">
        <v>29</v>
      </c>
      <c r="E14601" s="50">
        <v>1374.28</v>
      </c>
      <c r="F14601"/>
    </row>
    <row r="14602" spans="1:6" ht="24.95" customHeight="1" x14ac:dyDescent="0.2">
      <c r="A14602" s="27">
        <v>1207670</v>
      </c>
      <c r="B14602" s="27" t="s">
        <v>176</v>
      </c>
      <c r="C14602" s="28" t="s">
        <v>17618</v>
      </c>
      <c r="D14602" s="27" t="s">
        <v>29</v>
      </c>
      <c r="E14602" s="50">
        <v>1319</v>
      </c>
      <c r="F14602"/>
    </row>
    <row r="14603" spans="1:6" ht="24.95" customHeight="1" x14ac:dyDescent="0.2">
      <c r="A14603" s="27">
        <v>1208373</v>
      </c>
      <c r="B14603" s="27" t="s">
        <v>176</v>
      </c>
      <c r="C14603" s="28" t="s">
        <v>17619</v>
      </c>
      <c r="D14603" s="27" t="s">
        <v>29</v>
      </c>
      <c r="E14603" s="50">
        <v>1263.72</v>
      </c>
      <c r="F14603"/>
    </row>
    <row r="14604" spans="1:6" ht="24.95" customHeight="1" x14ac:dyDescent="0.2">
      <c r="A14604" s="27">
        <v>1400976</v>
      </c>
      <c r="B14604" s="27" t="s">
        <v>176</v>
      </c>
      <c r="C14604" s="28" t="s">
        <v>17620</v>
      </c>
      <c r="D14604" s="27" t="s">
        <v>2</v>
      </c>
      <c r="E14604" s="50">
        <v>4.91</v>
      </c>
      <c r="F14604"/>
    </row>
    <row r="14605" spans="1:6" ht="24.95" customHeight="1" x14ac:dyDescent="0.2">
      <c r="A14605" s="27">
        <v>1400970</v>
      </c>
      <c r="B14605" s="27" t="s">
        <v>176</v>
      </c>
      <c r="C14605" s="28" t="s">
        <v>17621</v>
      </c>
      <c r="D14605" s="27" t="s">
        <v>2</v>
      </c>
      <c r="E14605" s="50">
        <v>2.37</v>
      </c>
      <c r="F14605"/>
    </row>
    <row r="14606" spans="1:6" ht="24.95" customHeight="1" x14ac:dyDescent="0.2">
      <c r="A14606" s="27">
        <v>1400971</v>
      </c>
      <c r="B14606" s="27" t="s">
        <v>176</v>
      </c>
      <c r="C14606" s="28" t="s">
        <v>17622</v>
      </c>
      <c r="D14606" s="27" t="s">
        <v>2</v>
      </c>
      <c r="E14606" s="50">
        <v>10.34</v>
      </c>
      <c r="F14606"/>
    </row>
    <row r="14607" spans="1:6" ht="24.95" customHeight="1" x14ac:dyDescent="0.2">
      <c r="A14607" s="27">
        <v>1400972</v>
      </c>
      <c r="B14607" s="27" t="s">
        <v>176</v>
      </c>
      <c r="C14607" s="28" t="s">
        <v>17623</v>
      </c>
      <c r="D14607" s="27" t="s">
        <v>2</v>
      </c>
      <c r="E14607" s="50">
        <v>2.33</v>
      </c>
      <c r="F14607"/>
    </row>
    <row r="14608" spans="1:6" ht="24.95" customHeight="1" x14ac:dyDescent="0.2">
      <c r="A14608" s="27">
        <v>1416201</v>
      </c>
      <c r="B14608" s="27" t="s">
        <v>176</v>
      </c>
      <c r="C14608" s="28" t="s">
        <v>17624</v>
      </c>
      <c r="D14608" s="27" t="s">
        <v>26234</v>
      </c>
      <c r="E14608" s="50">
        <v>0.21</v>
      </c>
      <c r="F14608"/>
    </row>
    <row r="14609" spans="1:6" ht="24.95" customHeight="1" x14ac:dyDescent="0.2">
      <c r="A14609" s="27">
        <v>1400969</v>
      </c>
      <c r="B14609" s="27" t="s">
        <v>176</v>
      </c>
      <c r="C14609" s="28" t="s">
        <v>17625</v>
      </c>
      <c r="D14609" s="27" t="s">
        <v>26233</v>
      </c>
      <c r="E14609" s="50">
        <v>0.16</v>
      </c>
      <c r="F14609"/>
    </row>
    <row r="14610" spans="1:6" ht="24.95" customHeight="1" x14ac:dyDescent="0.2">
      <c r="A14610" s="27">
        <v>1400975</v>
      </c>
      <c r="B14610" s="27" t="s">
        <v>176</v>
      </c>
      <c r="C14610" s="28" t="s">
        <v>17626</v>
      </c>
      <c r="D14610" s="27" t="s">
        <v>2</v>
      </c>
      <c r="E14610" s="50">
        <v>4.2300000000000004</v>
      </c>
      <c r="F14610"/>
    </row>
    <row r="14611" spans="1:6" ht="24.95" customHeight="1" x14ac:dyDescent="0.2">
      <c r="A14611" s="27">
        <v>1416141</v>
      </c>
      <c r="B14611" s="27" t="s">
        <v>176</v>
      </c>
      <c r="C14611" s="28" t="s">
        <v>17627</v>
      </c>
      <c r="D14611" s="27" t="s">
        <v>2</v>
      </c>
      <c r="E14611" s="50">
        <v>3.49</v>
      </c>
      <c r="F14611"/>
    </row>
    <row r="14612" spans="1:6" ht="24.95" customHeight="1" x14ac:dyDescent="0.2">
      <c r="A14612" s="27">
        <v>1416142</v>
      </c>
      <c r="B14612" s="27" t="s">
        <v>176</v>
      </c>
      <c r="C14612" s="28" t="s">
        <v>17628</v>
      </c>
      <c r="D14612" s="27" t="s">
        <v>2</v>
      </c>
      <c r="E14612" s="50">
        <v>5.31</v>
      </c>
      <c r="F14612"/>
    </row>
    <row r="14613" spans="1:6" ht="24.95" customHeight="1" x14ac:dyDescent="0.2">
      <c r="A14613" s="27">
        <v>1400973</v>
      </c>
      <c r="B14613" s="27" t="s">
        <v>176</v>
      </c>
      <c r="C14613" s="28" t="s">
        <v>17629</v>
      </c>
      <c r="D14613" s="27" t="s">
        <v>2</v>
      </c>
      <c r="E14613" s="50">
        <v>1.55</v>
      </c>
      <c r="F14613"/>
    </row>
    <row r="14614" spans="1:6" ht="24.95" customHeight="1" x14ac:dyDescent="0.2">
      <c r="A14614" s="27">
        <v>1400974</v>
      </c>
      <c r="B14614" s="27" t="s">
        <v>176</v>
      </c>
      <c r="C14614" s="28" t="s">
        <v>17630</v>
      </c>
      <c r="D14614" s="27" t="s">
        <v>2</v>
      </c>
      <c r="E14614" s="50">
        <v>1.8</v>
      </c>
      <c r="F14614"/>
    </row>
    <row r="14615" spans="1:6" ht="24.95" customHeight="1" x14ac:dyDescent="0.2">
      <c r="A14615" s="27">
        <v>1416139</v>
      </c>
      <c r="B14615" s="27" t="s">
        <v>176</v>
      </c>
      <c r="C14615" s="28" t="s">
        <v>17631</v>
      </c>
      <c r="D14615" s="27" t="s">
        <v>2</v>
      </c>
      <c r="E14615" s="50">
        <v>1.99</v>
      </c>
      <c r="F14615"/>
    </row>
    <row r="14616" spans="1:6" ht="24.95" customHeight="1" x14ac:dyDescent="0.2">
      <c r="A14616" s="27">
        <v>1416202</v>
      </c>
      <c r="B14616" s="27" t="s">
        <v>176</v>
      </c>
      <c r="C14616" s="28" t="s">
        <v>17632</v>
      </c>
      <c r="D14616" s="27" t="s">
        <v>2</v>
      </c>
      <c r="E14616" s="50">
        <v>2.29</v>
      </c>
      <c r="F14616"/>
    </row>
    <row r="14617" spans="1:6" ht="24.95" customHeight="1" x14ac:dyDescent="0.2">
      <c r="A14617" s="27">
        <v>1416140</v>
      </c>
      <c r="B14617" s="27" t="s">
        <v>176</v>
      </c>
      <c r="C14617" s="28" t="s">
        <v>17633</v>
      </c>
      <c r="D14617" s="27" t="s">
        <v>2</v>
      </c>
      <c r="E14617" s="50">
        <v>2.61</v>
      </c>
      <c r="F14617"/>
    </row>
    <row r="14618" spans="1:6" ht="24.95" customHeight="1" x14ac:dyDescent="0.2">
      <c r="A14618" s="27">
        <v>1419543</v>
      </c>
      <c r="B14618" s="27" t="s">
        <v>176</v>
      </c>
      <c r="C14618" s="28" t="s">
        <v>17634</v>
      </c>
      <c r="D14618" s="27" t="s">
        <v>26233</v>
      </c>
      <c r="E14618" s="50">
        <v>0.19</v>
      </c>
      <c r="F14618"/>
    </row>
    <row r="14619" spans="1:6" ht="24.95" customHeight="1" x14ac:dyDescent="0.2">
      <c r="A14619" s="27">
        <v>1408173</v>
      </c>
      <c r="B14619" s="27" t="s">
        <v>176</v>
      </c>
      <c r="C14619" s="28" t="s">
        <v>17635</v>
      </c>
      <c r="D14619" s="27" t="s">
        <v>26234</v>
      </c>
      <c r="E14619" s="50">
        <v>0.06</v>
      </c>
      <c r="F14619"/>
    </row>
    <row r="14620" spans="1:6" ht="24.95" customHeight="1" x14ac:dyDescent="0.2">
      <c r="A14620" s="27">
        <v>1407063</v>
      </c>
      <c r="B14620" s="27" t="s">
        <v>176</v>
      </c>
      <c r="C14620" s="28" t="s">
        <v>17636</v>
      </c>
      <c r="D14620" s="27" t="s">
        <v>26233</v>
      </c>
      <c r="E14620" s="50">
        <v>7.65</v>
      </c>
      <c r="F14620"/>
    </row>
    <row r="14621" spans="1:6" ht="24.95" customHeight="1" x14ac:dyDescent="0.2">
      <c r="A14621" s="27">
        <v>1407064</v>
      </c>
      <c r="B14621" s="27" t="s">
        <v>176</v>
      </c>
      <c r="C14621" s="28" t="s">
        <v>17637</v>
      </c>
      <c r="D14621" s="27" t="s">
        <v>26233</v>
      </c>
      <c r="E14621" s="50">
        <v>7.9</v>
      </c>
      <c r="F14621"/>
    </row>
    <row r="14622" spans="1:6" ht="24.95" customHeight="1" x14ac:dyDescent="0.2">
      <c r="A14622" s="27">
        <v>1407065</v>
      </c>
      <c r="B14622" s="27" t="s">
        <v>176</v>
      </c>
      <c r="C14622" s="28" t="s">
        <v>17638</v>
      </c>
      <c r="D14622" s="27" t="s">
        <v>26233</v>
      </c>
      <c r="E14622" s="50">
        <v>8.09</v>
      </c>
      <c r="F14622"/>
    </row>
    <row r="14623" spans="1:6" ht="24.95" customHeight="1" x14ac:dyDescent="0.2">
      <c r="A14623" s="27">
        <v>1407066</v>
      </c>
      <c r="B14623" s="27" t="s">
        <v>176</v>
      </c>
      <c r="C14623" s="28" t="s">
        <v>17639</v>
      </c>
      <c r="D14623" s="27" t="s">
        <v>26233</v>
      </c>
      <c r="E14623" s="50">
        <v>7.95</v>
      </c>
      <c r="F14623"/>
    </row>
    <row r="14624" spans="1:6" ht="24.95" customHeight="1" x14ac:dyDescent="0.2">
      <c r="A14624" s="27">
        <v>1400977</v>
      </c>
      <c r="B14624" s="27" t="s">
        <v>176</v>
      </c>
      <c r="C14624" s="28" t="s">
        <v>26243</v>
      </c>
      <c r="D14624" s="27" t="s">
        <v>2</v>
      </c>
      <c r="E14624" s="50">
        <v>3.53</v>
      </c>
      <c r="F14624"/>
    </row>
    <row r="14625" spans="1:6" ht="24.95" customHeight="1" x14ac:dyDescent="0.2">
      <c r="A14625" s="27">
        <v>1407067</v>
      </c>
      <c r="B14625" s="27" t="s">
        <v>176</v>
      </c>
      <c r="C14625" s="28" t="s">
        <v>17640</v>
      </c>
      <c r="D14625" s="27" t="s">
        <v>26233</v>
      </c>
      <c r="E14625" s="50">
        <v>2.69</v>
      </c>
      <c r="F14625"/>
    </row>
    <row r="14626" spans="1:6" ht="24.95" customHeight="1" x14ac:dyDescent="0.2">
      <c r="A14626" s="27">
        <v>1407068</v>
      </c>
      <c r="B14626" s="27" t="s">
        <v>176</v>
      </c>
      <c r="C14626" s="28" t="s">
        <v>17641</v>
      </c>
      <c r="D14626" s="27" t="s">
        <v>26233</v>
      </c>
      <c r="E14626" s="50">
        <v>3.02</v>
      </c>
      <c r="F14626"/>
    </row>
    <row r="14627" spans="1:6" ht="24.95" customHeight="1" x14ac:dyDescent="0.2">
      <c r="A14627" s="27">
        <v>1407069</v>
      </c>
      <c r="B14627" s="27" t="s">
        <v>176</v>
      </c>
      <c r="C14627" s="28" t="s">
        <v>17642</v>
      </c>
      <c r="D14627" s="27" t="s">
        <v>26233</v>
      </c>
      <c r="E14627" s="50">
        <v>3.28</v>
      </c>
      <c r="F14627"/>
    </row>
    <row r="14628" spans="1:6" ht="24.95" customHeight="1" x14ac:dyDescent="0.2">
      <c r="A14628" s="27">
        <v>1407070</v>
      </c>
      <c r="B14628" s="27" t="s">
        <v>176</v>
      </c>
      <c r="C14628" s="28" t="s">
        <v>17643</v>
      </c>
      <c r="D14628" s="27" t="s">
        <v>26233</v>
      </c>
      <c r="E14628" s="50">
        <v>3.12</v>
      </c>
      <c r="F14628"/>
    </row>
    <row r="14629" spans="1:6" ht="24.95" customHeight="1" x14ac:dyDescent="0.2">
      <c r="A14629" s="27">
        <v>1400987</v>
      </c>
      <c r="B14629" s="27" t="s">
        <v>176</v>
      </c>
      <c r="C14629" s="28" t="s">
        <v>26244</v>
      </c>
      <c r="D14629" s="27" t="s">
        <v>26233</v>
      </c>
      <c r="E14629" s="50">
        <v>1.38</v>
      </c>
      <c r="F14629"/>
    </row>
    <row r="14630" spans="1:6" ht="24.95" customHeight="1" x14ac:dyDescent="0.2">
      <c r="A14630" s="27">
        <v>1416257</v>
      </c>
      <c r="B14630" s="27" t="s">
        <v>176</v>
      </c>
      <c r="C14630" s="28" t="s">
        <v>17644</v>
      </c>
      <c r="D14630" s="27" t="s">
        <v>2</v>
      </c>
      <c r="E14630" s="50">
        <v>247.8</v>
      </c>
      <c r="F14630"/>
    </row>
    <row r="14631" spans="1:6" ht="24.95" customHeight="1" x14ac:dyDescent="0.2">
      <c r="A14631" s="27">
        <v>1416253</v>
      </c>
      <c r="B14631" s="27" t="s">
        <v>176</v>
      </c>
      <c r="C14631" s="28" t="s">
        <v>17645</v>
      </c>
      <c r="D14631" s="27" t="s">
        <v>2</v>
      </c>
      <c r="E14631" s="50">
        <v>559.29</v>
      </c>
      <c r="F14631"/>
    </row>
    <row r="14632" spans="1:6" ht="24.95" customHeight="1" x14ac:dyDescent="0.2">
      <c r="A14632" s="27">
        <v>1416254</v>
      </c>
      <c r="B14632" s="27" t="s">
        <v>176</v>
      </c>
      <c r="C14632" s="28" t="s">
        <v>17646</v>
      </c>
      <c r="D14632" s="27" t="s">
        <v>2</v>
      </c>
      <c r="E14632" s="50">
        <v>49.14</v>
      </c>
      <c r="F14632"/>
    </row>
    <row r="14633" spans="1:6" ht="24.95" customHeight="1" x14ac:dyDescent="0.2">
      <c r="A14633" s="27">
        <v>1416255</v>
      </c>
      <c r="B14633" s="27" t="s">
        <v>176</v>
      </c>
      <c r="C14633" s="28" t="s">
        <v>17647</v>
      </c>
      <c r="D14633" s="27" t="s">
        <v>2</v>
      </c>
      <c r="E14633" s="50">
        <v>84.74</v>
      </c>
      <c r="F14633"/>
    </row>
    <row r="14634" spans="1:6" ht="24.95" customHeight="1" x14ac:dyDescent="0.2">
      <c r="A14634" s="27">
        <v>1416256</v>
      </c>
      <c r="B14634" s="27" t="s">
        <v>176</v>
      </c>
      <c r="C14634" s="28" t="s">
        <v>17648</v>
      </c>
      <c r="D14634" s="27" t="s">
        <v>2</v>
      </c>
      <c r="E14634" s="50">
        <v>129.41</v>
      </c>
      <c r="F14634"/>
    </row>
    <row r="14635" spans="1:6" ht="24.95" customHeight="1" x14ac:dyDescent="0.2">
      <c r="A14635" s="27">
        <v>1408028</v>
      </c>
      <c r="B14635" s="27" t="s">
        <v>176</v>
      </c>
      <c r="C14635" s="28" t="s">
        <v>17649</v>
      </c>
      <c r="D14635" s="27" t="s">
        <v>23</v>
      </c>
      <c r="E14635" s="50">
        <v>231.27</v>
      </c>
      <c r="F14635"/>
    </row>
    <row r="14636" spans="1:6" ht="24.95" customHeight="1" x14ac:dyDescent="0.2">
      <c r="A14636" s="27">
        <v>1408027</v>
      </c>
      <c r="B14636" s="27" t="s">
        <v>176</v>
      </c>
      <c r="C14636" s="28" t="s">
        <v>17650</v>
      </c>
      <c r="D14636" s="27" t="s">
        <v>23</v>
      </c>
      <c r="E14636" s="50">
        <v>122.93</v>
      </c>
      <c r="F14636"/>
    </row>
    <row r="14637" spans="1:6" ht="24.95" customHeight="1" x14ac:dyDescent="0.2">
      <c r="A14637" s="27">
        <v>1400978</v>
      </c>
      <c r="B14637" s="27" t="s">
        <v>176</v>
      </c>
      <c r="C14637" s="28" t="s">
        <v>17651</v>
      </c>
      <c r="D14637" s="27" t="s">
        <v>23</v>
      </c>
      <c r="E14637" s="50">
        <v>205.7</v>
      </c>
      <c r="F14637"/>
    </row>
    <row r="14638" spans="1:6" ht="24.95" customHeight="1" x14ac:dyDescent="0.2">
      <c r="A14638" s="27">
        <v>1513941</v>
      </c>
      <c r="B14638" s="27" t="s">
        <v>176</v>
      </c>
      <c r="C14638" s="28" t="s">
        <v>17652</v>
      </c>
      <c r="D14638" s="27" t="s">
        <v>29</v>
      </c>
      <c r="E14638" s="50">
        <v>504.77</v>
      </c>
      <c r="F14638"/>
    </row>
    <row r="14639" spans="1:6" ht="24.95" customHeight="1" x14ac:dyDescent="0.2">
      <c r="A14639" s="27">
        <v>1513940</v>
      </c>
      <c r="B14639" s="27" t="s">
        <v>176</v>
      </c>
      <c r="C14639" s="28" t="s">
        <v>17653</v>
      </c>
      <c r="D14639" s="27" t="s">
        <v>29</v>
      </c>
      <c r="E14639" s="50">
        <v>345.44</v>
      </c>
      <c r="F14639"/>
    </row>
    <row r="14640" spans="1:6" ht="24.95" customHeight="1" x14ac:dyDescent="0.2">
      <c r="A14640" s="27">
        <v>1505879</v>
      </c>
      <c r="B14640" s="27" t="s">
        <v>176</v>
      </c>
      <c r="C14640" s="28" t="s">
        <v>17654</v>
      </c>
      <c r="D14640" s="27" t="s">
        <v>29</v>
      </c>
      <c r="E14640" s="50">
        <v>280.20999999999998</v>
      </c>
      <c r="F14640"/>
    </row>
    <row r="14641" spans="1:6" ht="24.95" customHeight="1" x14ac:dyDescent="0.2">
      <c r="A14641" s="27">
        <v>1505878</v>
      </c>
      <c r="B14641" s="27" t="s">
        <v>176</v>
      </c>
      <c r="C14641" s="28" t="s">
        <v>17655</v>
      </c>
      <c r="D14641" s="27" t="s">
        <v>29</v>
      </c>
      <c r="E14641" s="50">
        <v>173.96</v>
      </c>
      <c r="F14641"/>
    </row>
    <row r="14642" spans="1:6" ht="24.95" customHeight="1" x14ac:dyDescent="0.2">
      <c r="A14642" s="27">
        <v>1505877</v>
      </c>
      <c r="B14642" s="27" t="s">
        <v>176</v>
      </c>
      <c r="C14642" s="28" t="s">
        <v>17656</v>
      </c>
      <c r="D14642" s="27" t="s">
        <v>29</v>
      </c>
      <c r="E14642" s="50">
        <v>179.6</v>
      </c>
      <c r="F14642"/>
    </row>
    <row r="14643" spans="1:6" ht="24.95" customHeight="1" x14ac:dyDescent="0.2">
      <c r="A14643" s="27">
        <v>1505860</v>
      </c>
      <c r="B14643" s="27" t="s">
        <v>176</v>
      </c>
      <c r="C14643" s="28" t="s">
        <v>17657</v>
      </c>
      <c r="D14643" s="27" t="s">
        <v>29</v>
      </c>
      <c r="E14643" s="50">
        <v>183.02</v>
      </c>
      <c r="F14643"/>
    </row>
    <row r="14644" spans="1:6" ht="24.95" customHeight="1" x14ac:dyDescent="0.2">
      <c r="A14644" s="27">
        <v>1505859</v>
      </c>
      <c r="B14644" s="27" t="s">
        <v>176</v>
      </c>
      <c r="C14644" s="28" t="s">
        <v>17658</v>
      </c>
      <c r="D14644" s="27" t="s">
        <v>29</v>
      </c>
      <c r="E14644" s="50">
        <v>94.48</v>
      </c>
      <c r="F14644"/>
    </row>
    <row r="14645" spans="1:6" ht="24.95" customHeight="1" x14ac:dyDescent="0.2">
      <c r="A14645" s="27">
        <v>1516204</v>
      </c>
      <c r="B14645" s="27" t="s">
        <v>176</v>
      </c>
      <c r="C14645" s="28" t="s">
        <v>17659</v>
      </c>
      <c r="D14645" s="27" t="s">
        <v>26233</v>
      </c>
      <c r="E14645" s="50">
        <v>5.82</v>
      </c>
      <c r="F14645"/>
    </row>
    <row r="14646" spans="1:6" ht="24.95" customHeight="1" x14ac:dyDescent="0.2">
      <c r="A14646" s="27">
        <v>1516312</v>
      </c>
      <c r="B14646" s="27" t="s">
        <v>176</v>
      </c>
      <c r="C14646" s="28" t="s">
        <v>17660</v>
      </c>
      <c r="D14646" s="27" t="s">
        <v>181</v>
      </c>
      <c r="E14646" s="50">
        <v>43</v>
      </c>
      <c r="F14646"/>
    </row>
    <row r="14647" spans="1:6" ht="24.95" customHeight="1" x14ac:dyDescent="0.2">
      <c r="A14647" s="27">
        <v>1516304</v>
      </c>
      <c r="B14647" s="27" t="s">
        <v>176</v>
      </c>
      <c r="C14647" s="28" t="s">
        <v>17661</v>
      </c>
      <c r="D14647" s="27" t="s">
        <v>181</v>
      </c>
      <c r="E14647" s="50">
        <v>52.55</v>
      </c>
      <c r="F14647"/>
    </row>
    <row r="14648" spans="1:6" ht="24.95" customHeight="1" x14ac:dyDescent="0.2">
      <c r="A14648" s="27">
        <v>1516308</v>
      </c>
      <c r="B14648" s="27" t="s">
        <v>176</v>
      </c>
      <c r="C14648" s="28" t="s">
        <v>17662</v>
      </c>
      <c r="D14648" s="27" t="s">
        <v>181</v>
      </c>
      <c r="E14648" s="50">
        <v>42.94</v>
      </c>
      <c r="F14648"/>
    </row>
    <row r="14649" spans="1:6" ht="24.95" customHeight="1" x14ac:dyDescent="0.2">
      <c r="A14649" s="27">
        <v>1516313</v>
      </c>
      <c r="B14649" s="27" t="s">
        <v>176</v>
      </c>
      <c r="C14649" s="28" t="s">
        <v>17663</v>
      </c>
      <c r="D14649" s="27" t="s">
        <v>181</v>
      </c>
      <c r="E14649" s="50">
        <v>49.41</v>
      </c>
      <c r="F14649"/>
    </row>
    <row r="14650" spans="1:6" ht="24.95" customHeight="1" x14ac:dyDescent="0.2">
      <c r="A14650" s="27">
        <v>1516305</v>
      </c>
      <c r="B14650" s="27" t="s">
        <v>176</v>
      </c>
      <c r="C14650" s="28" t="s">
        <v>17664</v>
      </c>
      <c r="D14650" s="27" t="s">
        <v>181</v>
      </c>
      <c r="E14650" s="50">
        <v>63.17</v>
      </c>
      <c r="F14650"/>
    </row>
    <row r="14651" spans="1:6" ht="24.95" customHeight="1" x14ac:dyDescent="0.2">
      <c r="A14651" s="27">
        <v>1516309</v>
      </c>
      <c r="B14651" s="27" t="s">
        <v>176</v>
      </c>
      <c r="C14651" s="28" t="s">
        <v>17665</v>
      </c>
      <c r="D14651" s="27" t="s">
        <v>181</v>
      </c>
      <c r="E14651" s="50">
        <v>51.74</v>
      </c>
      <c r="F14651"/>
    </row>
    <row r="14652" spans="1:6" ht="24.95" customHeight="1" x14ac:dyDescent="0.2">
      <c r="A14652" s="27">
        <v>1516314</v>
      </c>
      <c r="B14652" s="27" t="s">
        <v>176</v>
      </c>
      <c r="C14652" s="28" t="s">
        <v>17666</v>
      </c>
      <c r="D14652" s="27" t="s">
        <v>181</v>
      </c>
      <c r="E14652" s="50">
        <v>57</v>
      </c>
      <c r="F14652"/>
    </row>
    <row r="14653" spans="1:6" ht="24.95" customHeight="1" x14ac:dyDescent="0.2">
      <c r="A14653" s="27">
        <v>1516306</v>
      </c>
      <c r="B14653" s="27" t="s">
        <v>176</v>
      </c>
      <c r="C14653" s="28" t="s">
        <v>17667</v>
      </c>
      <c r="D14653" s="27" t="s">
        <v>181</v>
      </c>
      <c r="E14653" s="50">
        <v>74.180000000000007</v>
      </c>
      <c r="F14653"/>
    </row>
    <row r="14654" spans="1:6" ht="24.95" customHeight="1" x14ac:dyDescent="0.2">
      <c r="A14654" s="27">
        <v>1516310</v>
      </c>
      <c r="B14654" s="27" t="s">
        <v>176</v>
      </c>
      <c r="C14654" s="28" t="s">
        <v>17668</v>
      </c>
      <c r="D14654" s="27" t="s">
        <v>181</v>
      </c>
      <c r="E14654" s="50">
        <v>60.45</v>
      </c>
      <c r="F14654"/>
    </row>
    <row r="14655" spans="1:6" ht="24.95" customHeight="1" x14ac:dyDescent="0.2">
      <c r="A14655" s="27">
        <v>1516311</v>
      </c>
      <c r="B14655" s="27" t="s">
        <v>176</v>
      </c>
      <c r="C14655" s="28" t="s">
        <v>17669</v>
      </c>
      <c r="D14655" s="27" t="s">
        <v>181</v>
      </c>
      <c r="E14655" s="50">
        <v>31.46</v>
      </c>
      <c r="F14655"/>
    </row>
    <row r="14656" spans="1:6" ht="24.95" customHeight="1" x14ac:dyDescent="0.2">
      <c r="A14656" s="27">
        <v>1516303</v>
      </c>
      <c r="B14656" s="27" t="s">
        <v>176</v>
      </c>
      <c r="C14656" s="28" t="s">
        <v>17670</v>
      </c>
      <c r="D14656" s="27" t="s">
        <v>181</v>
      </c>
      <c r="E14656" s="50">
        <v>41.99</v>
      </c>
      <c r="F14656"/>
    </row>
    <row r="14657" spans="1:6" ht="24.95" customHeight="1" x14ac:dyDescent="0.2">
      <c r="A14657" s="27">
        <v>1516307</v>
      </c>
      <c r="B14657" s="27" t="s">
        <v>176</v>
      </c>
      <c r="C14657" s="28" t="s">
        <v>17671</v>
      </c>
      <c r="D14657" s="27" t="s">
        <v>181</v>
      </c>
      <c r="E14657" s="50">
        <v>34.81</v>
      </c>
      <c r="F14657"/>
    </row>
    <row r="14658" spans="1:6" ht="24.95" customHeight="1" x14ac:dyDescent="0.2">
      <c r="A14658" s="27">
        <v>1516298</v>
      </c>
      <c r="B14658" s="27" t="s">
        <v>176</v>
      </c>
      <c r="C14658" s="28" t="s">
        <v>17672</v>
      </c>
      <c r="D14658" s="27" t="s">
        <v>181</v>
      </c>
      <c r="E14658" s="50">
        <v>29.47</v>
      </c>
      <c r="F14658"/>
    </row>
    <row r="14659" spans="1:6" ht="24.95" customHeight="1" x14ac:dyDescent="0.2">
      <c r="A14659" s="27">
        <v>1516299</v>
      </c>
      <c r="B14659" s="27" t="s">
        <v>176</v>
      </c>
      <c r="C14659" s="28" t="s">
        <v>17673</v>
      </c>
      <c r="D14659" s="27" t="s">
        <v>181</v>
      </c>
      <c r="E14659" s="50">
        <v>31.6</v>
      </c>
      <c r="F14659"/>
    </row>
    <row r="14660" spans="1:6" ht="24.95" customHeight="1" x14ac:dyDescent="0.2">
      <c r="A14660" s="27">
        <v>1516300</v>
      </c>
      <c r="B14660" s="27" t="s">
        <v>176</v>
      </c>
      <c r="C14660" s="28" t="s">
        <v>17674</v>
      </c>
      <c r="D14660" s="27" t="s">
        <v>181</v>
      </c>
      <c r="E14660" s="50">
        <v>41.76</v>
      </c>
      <c r="F14660"/>
    </row>
    <row r="14661" spans="1:6" ht="24.95" customHeight="1" x14ac:dyDescent="0.2">
      <c r="A14661" s="27">
        <v>1516301</v>
      </c>
      <c r="B14661" s="27" t="s">
        <v>176</v>
      </c>
      <c r="C14661" s="28" t="s">
        <v>17675</v>
      </c>
      <c r="D14661" s="27" t="s">
        <v>181</v>
      </c>
      <c r="E14661" s="50">
        <v>62.15</v>
      </c>
      <c r="F14661"/>
    </row>
    <row r="14662" spans="1:6" ht="24.95" customHeight="1" x14ac:dyDescent="0.2">
      <c r="A14662" s="27">
        <v>1516302</v>
      </c>
      <c r="B14662" s="27" t="s">
        <v>176</v>
      </c>
      <c r="C14662" s="28" t="s">
        <v>17676</v>
      </c>
      <c r="D14662" s="27" t="s">
        <v>181</v>
      </c>
      <c r="E14662" s="50">
        <v>82.42</v>
      </c>
      <c r="F14662"/>
    </row>
    <row r="14663" spans="1:6" ht="24.95" customHeight="1" x14ac:dyDescent="0.2">
      <c r="A14663" s="27">
        <v>1516296</v>
      </c>
      <c r="B14663" s="27" t="s">
        <v>176</v>
      </c>
      <c r="C14663" s="28" t="s">
        <v>17677</v>
      </c>
      <c r="D14663" s="27" t="s">
        <v>181</v>
      </c>
      <c r="E14663" s="50">
        <v>21.93</v>
      </c>
      <c r="F14663"/>
    </row>
    <row r="14664" spans="1:6" ht="24.95" customHeight="1" x14ac:dyDescent="0.2">
      <c r="A14664" s="27">
        <v>1516297</v>
      </c>
      <c r="B14664" s="27" t="s">
        <v>176</v>
      </c>
      <c r="C14664" s="28" t="s">
        <v>17678</v>
      </c>
      <c r="D14664" s="27" t="s">
        <v>181</v>
      </c>
      <c r="E14664" s="50">
        <v>28.46</v>
      </c>
      <c r="F14664"/>
    </row>
    <row r="14665" spans="1:6" ht="24.95" customHeight="1" x14ac:dyDescent="0.2">
      <c r="A14665" s="27">
        <v>1505847</v>
      </c>
      <c r="B14665" s="27" t="s">
        <v>176</v>
      </c>
      <c r="C14665" s="28" t="s">
        <v>17679</v>
      </c>
      <c r="D14665" s="27" t="s">
        <v>181</v>
      </c>
      <c r="E14665" s="50">
        <v>181.03</v>
      </c>
      <c r="F14665"/>
    </row>
    <row r="14666" spans="1:6" ht="24.95" customHeight="1" x14ac:dyDescent="0.2">
      <c r="A14666" s="27">
        <v>1505848</v>
      </c>
      <c r="B14666" s="27" t="s">
        <v>176</v>
      </c>
      <c r="C14666" s="28" t="s">
        <v>17680</v>
      </c>
      <c r="D14666" s="27" t="s">
        <v>181</v>
      </c>
      <c r="E14666" s="50">
        <v>176.67</v>
      </c>
      <c r="F14666"/>
    </row>
    <row r="14667" spans="1:6" ht="24.95" customHeight="1" x14ac:dyDescent="0.2">
      <c r="A14667" s="27">
        <v>1505849</v>
      </c>
      <c r="B14667" s="27" t="s">
        <v>176</v>
      </c>
      <c r="C14667" s="28" t="s">
        <v>17681</v>
      </c>
      <c r="D14667" s="27" t="s">
        <v>181</v>
      </c>
      <c r="E14667" s="50">
        <v>174.25</v>
      </c>
      <c r="F14667"/>
    </row>
    <row r="14668" spans="1:6" ht="24.95" customHeight="1" x14ac:dyDescent="0.2">
      <c r="A14668" s="27">
        <v>1505930</v>
      </c>
      <c r="B14668" s="27" t="s">
        <v>176</v>
      </c>
      <c r="C14668" s="28" t="s">
        <v>17682</v>
      </c>
      <c r="D14668" s="27" t="s">
        <v>181</v>
      </c>
      <c r="E14668" s="50">
        <v>203.95</v>
      </c>
      <c r="F14668"/>
    </row>
    <row r="14669" spans="1:6" ht="24.95" customHeight="1" x14ac:dyDescent="0.2">
      <c r="A14669" s="27">
        <v>1506055</v>
      </c>
      <c r="B14669" s="27" t="s">
        <v>176</v>
      </c>
      <c r="C14669" s="28" t="s">
        <v>17683</v>
      </c>
      <c r="D14669" s="27" t="s">
        <v>29</v>
      </c>
      <c r="E14669" s="50">
        <v>423.85</v>
      </c>
      <c r="F14669"/>
    </row>
    <row r="14670" spans="1:6" ht="24.95" customHeight="1" x14ac:dyDescent="0.2">
      <c r="A14670" s="27">
        <v>1506056</v>
      </c>
      <c r="B14670" s="27" t="s">
        <v>176</v>
      </c>
      <c r="C14670" s="28" t="s">
        <v>17684</v>
      </c>
      <c r="D14670" s="27" t="s">
        <v>29</v>
      </c>
      <c r="E14670" s="50">
        <v>276.20999999999998</v>
      </c>
      <c r="F14670"/>
    </row>
    <row r="14671" spans="1:6" ht="24.95" customHeight="1" x14ac:dyDescent="0.2">
      <c r="A14671" s="27">
        <v>1513943</v>
      </c>
      <c r="B14671" s="27" t="s">
        <v>176</v>
      </c>
      <c r="C14671" s="28" t="s">
        <v>17685</v>
      </c>
      <c r="D14671" s="27" t="s">
        <v>181</v>
      </c>
      <c r="E14671" s="50">
        <v>176.89</v>
      </c>
      <c r="F14671"/>
    </row>
    <row r="14672" spans="1:6" ht="24.95" customHeight="1" x14ac:dyDescent="0.2">
      <c r="A14672" s="27">
        <v>1516318</v>
      </c>
      <c r="B14672" s="27" t="s">
        <v>176</v>
      </c>
      <c r="C14672" s="28" t="s">
        <v>17686</v>
      </c>
      <c r="D14672" s="27" t="s">
        <v>181</v>
      </c>
      <c r="E14672" s="50">
        <v>621.04999999999995</v>
      </c>
      <c r="F14672"/>
    </row>
    <row r="14673" spans="1:6" ht="24.95" customHeight="1" x14ac:dyDescent="0.2">
      <c r="A14673" s="27">
        <v>1516317</v>
      </c>
      <c r="B14673" s="27" t="s">
        <v>176</v>
      </c>
      <c r="C14673" s="28" t="s">
        <v>17687</v>
      </c>
      <c r="D14673" s="27" t="s">
        <v>181</v>
      </c>
      <c r="E14673" s="50">
        <v>559.66999999999996</v>
      </c>
      <c r="F14673"/>
    </row>
    <row r="14674" spans="1:6" ht="24.95" customHeight="1" x14ac:dyDescent="0.2">
      <c r="A14674" s="27">
        <v>1600965</v>
      </c>
      <c r="B14674" s="27" t="s">
        <v>176</v>
      </c>
      <c r="C14674" s="28" t="s">
        <v>17688</v>
      </c>
      <c r="D14674" s="27" t="s">
        <v>29</v>
      </c>
      <c r="E14674" s="50">
        <v>98.15</v>
      </c>
      <c r="F14674"/>
    </row>
    <row r="14675" spans="1:6" ht="24.95" customHeight="1" x14ac:dyDescent="0.2">
      <c r="A14675" s="27">
        <v>1600408</v>
      </c>
      <c r="B14675" s="27" t="s">
        <v>176</v>
      </c>
      <c r="C14675" s="28" t="s">
        <v>15961</v>
      </c>
      <c r="D14675" s="27" t="s">
        <v>181</v>
      </c>
      <c r="E14675" s="50">
        <v>18.13</v>
      </c>
      <c r="F14675"/>
    </row>
    <row r="14676" spans="1:6" ht="24.95" customHeight="1" x14ac:dyDescent="0.2">
      <c r="A14676" s="27">
        <v>1600990</v>
      </c>
      <c r="B14676" s="27" t="s">
        <v>176</v>
      </c>
      <c r="C14676" s="28" t="s">
        <v>17689</v>
      </c>
      <c r="D14676" s="27" t="s">
        <v>29</v>
      </c>
      <c r="E14676" s="50">
        <v>757.26</v>
      </c>
      <c r="F14676"/>
    </row>
    <row r="14677" spans="1:6" ht="24.95" customHeight="1" x14ac:dyDescent="0.2">
      <c r="A14677" s="27">
        <v>1600989</v>
      </c>
      <c r="B14677" s="27" t="s">
        <v>176</v>
      </c>
      <c r="C14677" s="28" t="s">
        <v>17690</v>
      </c>
      <c r="D14677" s="27" t="s">
        <v>29</v>
      </c>
      <c r="E14677" s="50">
        <v>394.37</v>
      </c>
      <c r="F14677"/>
    </row>
    <row r="14678" spans="1:6" ht="24.95" customHeight="1" x14ac:dyDescent="0.2">
      <c r="A14678" s="27">
        <v>1600438</v>
      </c>
      <c r="B14678" s="27" t="s">
        <v>176</v>
      </c>
      <c r="C14678" s="28" t="s">
        <v>202</v>
      </c>
      <c r="D14678" s="27" t="s">
        <v>29</v>
      </c>
      <c r="E14678" s="50">
        <v>573.65</v>
      </c>
      <c r="F14678"/>
    </row>
    <row r="14679" spans="1:6" ht="24.95" customHeight="1" x14ac:dyDescent="0.2">
      <c r="A14679" s="27">
        <v>1600436</v>
      </c>
      <c r="B14679" s="27" t="s">
        <v>176</v>
      </c>
      <c r="C14679" s="28" t="s">
        <v>17691</v>
      </c>
      <c r="D14679" s="27" t="s">
        <v>29</v>
      </c>
      <c r="E14679" s="50">
        <v>391.96</v>
      </c>
      <c r="F14679"/>
    </row>
    <row r="14680" spans="1:6" ht="24.95" customHeight="1" x14ac:dyDescent="0.2">
      <c r="A14680" s="27">
        <v>1600895</v>
      </c>
      <c r="B14680" s="27" t="s">
        <v>176</v>
      </c>
      <c r="C14680" s="28" t="s">
        <v>17692</v>
      </c>
      <c r="D14680" s="27" t="s">
        <v>181</v>
      </c>
      <c r="E14680" s="50">
        <v>14.04</v>
      </c>
      <c r="F14680"/>
    </row>
    <row r="14681" spans="1:6" ht="24.95" customHeight="1" x14ac:dyDescent="0.2">
      <c r="A14681" s="27">
        <v>1600897</v>
      </c>
      <c r="B14681" s="27" t="s">
        <v>176</v>
      </c>
      <c r="C14681" s="28" t="s">
        <v>17693</v>
      </c>
      <c r="D14681" s="27" t="s">
        <v>181</v>
      </c>
      <c r="E14681" s="50">
        <v>3.76</v>
      </c>
      <c r="F14681"/>
    </row>
    <row r="14682" spans="1:6" ht="24.95" customHeight="1" x14ac:dyDescent="0.2">
      <c r="A14682" s="27">
        <v>1619004</v>
      </c>
      <c r="B14682" s="27" t="s">
        <v>176</v>
      </c>
      <c r="C14682" s="28" t="s">
        <v>17694</v>
      </c>
      <c r="D14682" s="27" t="s">
        <v>29</v>
      </c>
      <c r="E14682" s="50">
        <v>7.37</v>
      </c>
      <c r="F14682"/>
    </row>
    <row r="14683" spans="1:6" ht="24.95" customHeight="1" x14ac:dyDescent="0.2">
      <c r="A14683" s="27">
        <v>1600896</v>
      </c>
      <c r="B14683" s="27" t="s">
        <v>176</v>
      </c>
      <c r="C14683" s="28" t="s">
        <v>17695</v>
      </c>
      <c r="D14683" s="27" t="s">
        <v>181</v>
      </c>
      <c r="E14683" s="50">
        <v>16.11</v>
      </c>
      <c r="F14683"/>
    </row>
    <row r="14684" spans="1:6" ht="24.95" customHeight="1" x14ac:dyDescent="0.2">
      <c r="A14684" s="27">
        <v>1619003</v>
      </c>
      <c r="B14684" s="27" t="s">
        <v>176</v>
      </c>
      <c r="C14684" s="28" t="s">
        <v>17696</v>
      </c>
      <c r="D14684" s="27" t="s">
        <v>29</v>
      </c>
      <c r="E14684" s="50">
        <v>64.489999999999995</v>
      </c>
      <c r="F14684"/>
    </row>
    <row r="14685" spans="1:6" ht="24.95" customHeight="1" x14ac:dyDescent="0.2">
      <c r="A14685" s="27">
        <v>1619006</v>
      </c>
      <c r="B14685" s="27" t="s">
        <v>176</v>
      </c>
      <c r="C14685" s="28" t="s">
        <v>17697</v>
      </c>
      <c r="D14685" s="27" t="s">
        <v>29</v>
      </c>
      <c r="E14685" s="50">
        <v>47.5</v>
      </c>
      <c r="F14685"/>
    </row>
    <row r="14686" spans="1:6" ht="24.95" customHeight="1" x14ac:dyDescent="0.2">
      <c r="A14686" s="27">
        <v>1600414</v>
      </c>
      <c r="B14686" s="27" t="s">
        <v>176</v>
      </c>
      <c r="C14686" s="28" t="s">
        <v>17698</v>
      </c>
      <c r="D14686" s="27" t="s">
        <v>181</v>
      </c>
      <c r="E14686" s="50">
        <v>1.1200000000000001</v>
      </c>
      <c r="F14686"/>
    </row>
    <row r="14687" spans="1:6" ht="24.95" customHeight="1" x14ac:dyDescent="0.2">
      <c r="A14687" s="27">
        <v>1608148</v>
      </c>
      <c r="B14687" s="27" t="s">
        <v>176</v>
      </c>
      <c r="C14687" s="28" t="s">
        <v>17699</v>
      </c>
      <c r="D14687" s="27" t="s">
        <v>2</v>
      </c>
      <c r="E14687" s="50">
        <v>238.46</v>
      </c>
      <c r="F14687"/>
    </row>
    <row r="14688" spans="1:6" ht="24.95" customHeight="1" x14ac:dyDescent="0.2">
      <c r="A14688" s="27">
        <v>1608021</v>
      </c>
      <c r="B14688" s="27" t="s">
        <v>176</v>
      </c>
      <c r="C14688" s="28" t="s">
        <v>17700</v>
      </c>
      <c r="D14688" s="27" t="s">
        <v>2</v>
      </c>
      <c r="E14688" s="50">
        <v>70.900000000000006</v>
      </c>
      <c r="F14688"/>
    </row>
    <row r="14689" spans="1:6" ht="24.95" customHeight="1" x14ac:dyDescent="0.2">
      <c r="A14689" s="27">
        <v>1608024</v>
      </c>
      <c r="B14689" s="27" t="s">
        <v>176</v>
      </c>
      <c r="C14689" s="28" t="s">
        <v>17701</v>
      </c>
      <c r="D14689" s="27" t="s">
        <v>2</v>
      </c>
      <c r="E14689" s="50">
        <v>73.709999999999994</v>
      </c>
      <c r="F14689"/>
    </row>
    <row r="14690" spans="1:6" ht="24.95" customHeight="1" x14ac:dyDescent="0.2">
      <c r="A14690" s="27">
        <v>1608026</v>
      </c>
      <c r="B14690" s="27" t="s">
        <v>176</v>
      </c>
      <c r="C14690" s="28" t="s">
        <v>17702</v>
      </c>
      <c r="D14690" s="27" t="s">
        <v>2</v>
      </c>
      <c r="E14690" s="50">
        <v>85.3</v>
      </c>
      <c r="F14690"/>
    </row>
    <row r="14691" spans="1:6" ht="24.95" customHeight="1" x14ac:dyDescent="0.2">
      <c r="A14691" s="27">
        <v>1608142</v>
      </c>
      <c r="B14691" s="27" t="s">
        <v>176</v>
      </c>
      <c r="C14691" s="28" t="s">
        <v>17703</v>
      </c>
      <c r="D14691" s="27" t="s">
        <v>2</v>
      </c>
      <c r="E14691" s="50">
        <v>99.61</v>
      </c>
      <c r="F14691"/>
    </row>
    <row r="14692" spans="1:6" ht="24.95" customHeight="1" x14ac:dyDescent="0.2">
      <c r="A14692" s="27">
        <v>1608143</v>
      </c>
      <c r="B14692" s="27" t="s">
        <v>176</v>
      </c>
      <c r="C14692" s="28" t="s">
        <v>17704</v>
      </c>
      <c r="D14692" s="27" t="s">
        <v>2</v>
      </c>
      <c r="E14692" s="50">
        <v>103.05</v>
      </c>
      <c r="F14692"/>
    </row>
    <row r="14693" spans="1:6" ht="24.95" customHeight="1" x14ac:dyDescent="0.2">
      <c r="A14693" s="27">
        <v>1608144</v>
      </c>
      <c r="B14693" s="27" t="s">
        <v>176</v>
      </c>
      <c r="C14693" s="28" t="s">
        <v>17705</v>
      </c>
      <c r="D14693" s="27" t="s">
        <v>2</v>
      </c>
      <c r="E14693" s="50">
        <v>111.29</v>
      </c>
      <c r="F14693"/>
    </row>
    <row r="14694" spans="1:6" ht="24.95" customHeight="1" x14ac:dyDescent="0.2">
      <c r="A14694" s="27">
        <v>1608145</v>
      </c>
      <c r="B14694" s="27" t="s">
        <v>176</v>
      </c>
      <c r="C14694" s="28" t="s">
        <v>17706</v>
      </c>
      <c r="D14694" s="27" t="s">
        <v>2</v>
      </c>
      <c r="E14694" s="50">
        <v>115.83</v>
      </c>
      <c r="F14694"/>
    </row>
    <row r="14695" spans="1:6" ht="24.95" customHeight="1" x14ac:dyDescent="0.2">
      <c r="A14695" s="27">
        <v>1608146</v>
      </c>
      <c r="B14695" s="27" t="s">
        <v>176</v>
      </c>
      <c r="C14695" s="28" t="s">
        <v>17707</v>
      </c>
      <c r="D14695" s="27" t="s">
        <v>2</v>
      </c>
      <c r="E14695" s="50">
        <v>133.19</v>
      </c>
      <c r="F14695"/>
    </row>
    <row r="14696" spans="1:6" ht="24.95" customHeight="1" x14ac:dyDescent="0.2">
      <c r="A14696" s="27">
        <v>1608147</v>
      </c>
      <c r="B14696" s="27" t="s">
        <v>176</v>
      </c>
      <c r="C14696" s="28" t="s">
        <v>17708</v>
      </c>
      <c r="D14696" s="27" t="s">
        <v>2</v>
      </c>
      <c r="E14696" s="50">
        <v>177.6</v>
      </c>
      <c r="F14696"/>
    </row>
    <row r="14697" spans="1:6" ht="24.95" customHeight="1" x14ac:dyDescent="0.2">
      <c r="A14697" s="27">
        <v>1608019</v>
      </c>
      <c r="B14697" s="27" t="s">
        <v>176</v>
      </c>
      <c r="C14697" s="28" t="s">
        <v>17709</v>
      </c>
      <c r="D14697" s="27" t="s">
        <v>2</v>
      </c>
      <c r="E14697" s="50">
        <v>18.75</v>
      </c>
      <c r="F14697"/>
    </row>
    <row r="14698" spans="1:6" ht="24.95" customHeight="1" x14ac:dyDescent="0.2">
      <c r="A14698" s="27">
        <v>1608020</v>
      </c>
      <c r="B14698" s="27" t="s">
        <v>176</v>
      </c>
      <c r="C14698" s="28" t="s">
        <v>17710</v>
      </c>
      <c r="D14698" s="27" t="s">
        <v>2</v>
      </c>
      <c r="E14698" s="50">
        <v>29.75</v>
      </c>
      <c r="F14698"/>
    </row>
    <row r="14699" spans="1:6" ht="24.95" customHeight="1" x14ac:dyDescent="0.2">
      <c r="A14699" s="27">
        <v>1608025</v>
      </c>
      <c r="B14699" s="27" t="s">
        <v>176</v>
      </c>
      <c r="C14699" s="28" t="s">
        <v>17711</v>
      </c>
      <c r="D14699" s="27" t="s">
        <v>2</v>
      </c>
      <c r="E14699" s="50">
        <v>36.369999999999997</v>
      </c>
      <c r="F14699"/>
    </row>
    <row r="14700" spans="1:6" ht="24.95" customHeight="1" x14ac:dyDescent="0.2">
      <c r="A14700" s="27">
        <v>1600966</v>
      </c>
      <c r="B14700" s="27" t="s">
        <v>176</v>
      </c>
      <c r="C14700" s="28" t="s">
        <v>17712</v>
      </c>
      <c r="D14700" s="27" t="s">
        <v>2</v>
      </c>
      <c r="E14700" s="50">
        <v>0.74</v>
      </c>
      <c r="F14700"/>
    </row>
    <row r="14701" spans="1:6" ht="24.95" customHeight="1" x14ac:dyDescent="0.2">
      <c r="A14701" s="27">
        <v>1600898</v>
      </c>
      <c r="B14701" s="27" t="s">
        <v>176</v>
      </c>
      <c r="C14701" s="28" t="s">
        <v>17713</v>
      </c>
      <c r="D14701" s="27" t="s">
        <v>181</v>
      </c>
      <c r="E14701" s="50">
        <v>11.66</v>
      </c>
      <c r="F14701"/>
    </row>
    <row r="14702" spans="1:6" ht="24.95" customHeight="1" x14ac:dyDescent="0.2">
      <c r="A14702" s="27">
        <v>1600441</v>
      </c>
      <c r="B14702" s="27" t="s">
        <v>176</v>
      </c>
      <c r="C14702" s="28" t="s">
        <v>17714</v>
      </c>
      <c r="D14702" s="27" t="s">
        <v>181</v>
      </c>
      <c r="E14702" s="50">
        <v>3.93</v>
      </c>
      <c r="F14702"/>
    </row>
    <row r="14703" spans="1:6" ht="24.95" customHeight="1" x14ac:dyDescent="0.2">
      <c r="A14703" s="27">
        <v>1600404</v>
      </c>
      <c r="B14703" s="27" t="s">
        <v>176</v>
      </c>
      <c r="C14703" s="28" t="s">
        <v>17715</v>
      </c>
      <c r="D14703" s="27" t="s">
        <v>2</v>
      </c>
      <c r="E14703" s="50">
        <v>9.86</v>
      </c>
      <c r="F14703"/>
    </row>
    <row r="14704" spans="1:6" ht="24.95" customHeight="1" x14ac:dyDescent="0.2">
      <c r="A14704" s="27">
        <v>1600405</v>
      </c>
      <c r="B14704" s="27" t="s">
        <v>176</v>
      </c>
      <c r="C14704" s="28" t="s">
        <v>17716</v>
      </c>
      <c r="D14704" s="27" t="s">
        <v>2</v>
      </c>
      <c r="E14704" s="50">
        <v>10.96</v>
      </c>
      <c r="F14704"/>
    </row>
    <row r="14705" spans="1:6" ht="24.95" customHeight="1" x14ac:dyDescent="0.2">
      <c r="A14705" s="27">
        <v>1716605</v>
      </c>
      <c r="B14705" s="27" t="s">
        <v>176</v>
      </c>
      <c r="C14705" s="28" t="s">
        <v>17717</v>
      </c>
      <c r="D14705" s="27" t="s">
        <v>29</v>
      </c>
      <c r="E14705" s="50">
        <v>116.32</v>
      </c>
      <c r="F14705"/>
    </row>
    <row r="14706" spans="1:6" ht="24.95" customHeight="1" x14ac:dyDescent="0.2">
      <c r="A14706" s="27">
        <v>1716610</v>
      </c>
      <c r="B14706" s="27" t="s">
        <v>176</v>
      </c>
      <c r="C14706" s="28" t="s">
        <v>17718</v>
      </c>
      <c r="D14706" s="27" t="s">
        <v>29</v>
      </c>
      <c r="E14706" s="50">
        <v>120.97</v>
      </c>
      <c r="F14706"/>
    </row>
    <row r="14707" spans="1:6" ht="24.95" customHeight="1" x14ac:dyDescent="0.2">
      <c r="A14707" s="27">
        <v>1716611</v>
      </c>
      <c r="B14707" s="27" t="s">
        <v>176</v>
      </c>
      <c r="C14707" s="28" t="s">
        <v>17719</v>
      </c>
      <c r="D14707" s="27" t="s">
        <v>29</v>
      </c>
      <c r="E14707" s="50">
        <v>121.55</v>
      </c>
      <c r="F14707"/>
    </row>
    <row r="14708" spans="1:6" ht="24.95" customHeight="1" x14ac:dyDescent="0.2">
      <c r="A14708" s="27">
        <v>1716612</v>
      </c>
      <c r="B14708" s="27" t="s">
        <v>176</v>
      </c>
      <c r="C14708" s="28" t="s">
        <v>17720</v>
      </c>
      <c r="D14708" s="27" t="s">
        <v>29</v>
      </c>
      <c r="E14708" s="50">
        <v>122.13</v>
      </c>
      <c r="F14708"/>
    </row>
    <row r="14709" spans="1:6" ht="24.95" customHeight="1" x14ac:dyDescent="0.2">
      <c r="A14709" s="27">
        <v>1716613</v>
      </c>
      <c r="B14709" s="27" t="s">
        <v>176</v>
      </c>
      <c r="C14709" s="28" t="s">
        <v>17721</v>
      </c>
      <c r="D14709" s="27" t="s">
        <v>29</v>
      </c>
      <c r="E14709" s="50">
        <v>122.71</v>
      </c>
      <c r="F14709"/>
    </row>
    <row r="14710" spans="1:6" ht="24.95" customHeight="1" x14ac:dyDescent="0.2">
      <c r="A14710" s="27">
        <v>1716614</v>
      </c>
      <c r="B14710" s="27" t="s">
        <v>176</v>
      </c>
      <c r="C14710" s="28" t="s">
        <v>17722</v>
      </c>
      <c r="D14710" s="27" t="s">
        <v>29</v>
      </c>
      <c r="E14710" s="50">
        <v>123.87</v>
      </c>
      <c r="F14710"/>
    </row>
    <row r="14711" spans="1:6" ht="24.95" customHeight="1" x14ac:dyDescent="0.2">
      <c r="A14711" s="27">
        <v>1716615</v>
      </c>
      <c r="B14711" s="27" t="s">
        <v>176</v>
      </c>
      <c r="C14711" s="28" t="s">
        <v>17723</v>
      </c>
      <c r="D14711" s="27" t="s">
        <v>29</v>
      </c>
      <c r="E14711" s="50">
        <v>125.03</v>
      </c>
      <c r="F14711"/>
    </row>
    <row r="14712" spans="1:6" ht="24.95" customHeight="1" x14ac:dyDescent="0.2">
      <c r="A14712" s="27">
        <v>1716616</v>
      </c>
      <c r="B14712" s="27" t="s">
        <v>176</v>
      </c>
      <c r="C14712" s="28" t="s">
        <v>17724</v>
      </c>
      <c r="D14712" s="27" t="s">
        <v>29</v>
      </c>
      <c r="E14712" s="50">
        <v>126.77</v>
      </c>
      <c r="F14712"/>
    </row>
    <row r="14713" spans="1:6" ht="24.95" customHeight="1" x14ac:dyDescent="0.2">
      <c r="A14713" s="27">
        <v>1716606</v>
      </c>
      <c r="B14713" s="27" t="s">
        <v>176</v>
      </c>
      <c r="C14713" s="28" t="s">
        <v>17725</v>
      </c>
      <c r="D14713" s="27" t="s">
        <v>29</v>
      </c>
      <c r="E14713" s="50">
        <v>118.06</v>
      </c>
      <c r="F14713"/>
    </row>
    <row r="14714" spans="1:6" ht="24.95" customHeight="1" x14ac:dyDescent="0.2">
      <c r="A14714" s="27">
        <v>1716617</v>
      </c>
      <c r="B14714" s="27" t="s">
        <v>176</v>
      </c>
      <c r="C14714" s="28" t="s">
        <v>17726</v>
      </c>
      <c r="D14714" s="27" t="s">
        <v>29</v>
      </c>
      <c r="E14714" s="50">
        <v>127.93</v>
      </c>
      <c r="F14714"/>
    </row>
    <row r="14715" spans="1:6" ht="24.95" customHeight="1" x14ac:dyDescent="0.2">
      <c r="A14715" s="27">
        <v>1716607</v>
      </c>
      <c r="B14715" s="27" t="s">
        <v>176</v>
      </c>
      <c r="C14715" s="28" t="s">
        <v>17727</v>
      </c>
      <c r="D14715" s="27" t="s">
        <v>29</v>
      </c>
      <c r="E14715" s="50">
        <v>118.64</v>
      </c>
      <c r="F14715"/>
    </row>
    <row r="14716" spans="1:6" ht="24.95" customHeight="1" x14ac:dyDescent="0.2">
      <c r="A14716" s="27">
        <v>1716608</v>
      </c>
      <c r="B14716" s="27" t="s">
        <v>176</v>
      </c>
      <c r="C14716" s="28" t="s">
        <v>17728</v>
      </c>
      <c r="D14716" s="27" t="s">
        <v>29</v>
      </c>
      <c r="E14716" s="50">
        <v>119.81</v>
      </c>
      <c r="F14716"/>
    </row>
    <row r="14717" spans="1:6" ht="24.95" customHeight="1" x14ac:dyDescent="0.2">
      <c r="A14717" s="27">
        <v>1716609</v>
      </c>
      <c r="B14717" s="27" t="s">
        <v>176</v>
      </c>
      <c r="C14717" s="28" t="s">
        <v>17729</v>
      </c>
      <c r="D14717" s="27" t="s">
        <v>29</v>
      </c>
      <c r="E14717" s="50">
        <v>120.39</v>
      </c>
      <c r="F14717"/>
    </row>
    <row r="14718" spans="1:6" ht="24.95" customHeight="1" x14ac:dyDescent="0.2">
      <c r="A14718" s="27">
        <v>1716604</v>
      </c>
      <c r="B14718" s="27" t="s">
        <v>176</v>
      </c>
      <c r="C14718" s="28" t="s">
        <v>17730</v>
      </c>
      <c r="D14718" s="27" t="s">
        <v>29</v>
      </c>
      <c r="E14718" s="50">
        <v>65.83</v>
      </c>
      <c r="F14718"/>
    </row>
    <row r="14719" spans="1:6" ht="24.95" customHeight="1" x14ac:dyDescent="0.2">
      <c r="A14719" s="27">
        <v>1716623</v>
      </c>
      <c r="B14719" s="27" t="s">
        <v>176</v>
      </c>
      <c r="C14719" s="28" t="s">
        <v>17731</v>
      </c>
      <c r="D14719" s="27" t="s">
        <v>29</v>
      </c>
      <c r="E14719" s="50">
        <v>64.56</v>
      </c>
      <c r="F14719"/>
    </row>
    <row r="14720" spans="1:6" ht="24.95" customHeight="1" x14ac:dyDescent="0.2">
      <c r="A14720" s="27">
        <v>1716624</v>
      </c>
      <c r="B14720" s="27" t="s">
        <v>176</v>
      </c>
      <c r="C14720" s="28" t="s">
        <v>17732</v>
      </c>
      <c r="D14720" s="27" t="s">
        <v>29</v>
      </c>
      <c r="E14720" s="50">
        <v>115.05</v>
      </c>
      <c r="F14720"/>
    </row>
    <row r="14721" spans="1:6" ht="24.95" customHeight="1" x14ac:dyDescent="0.2">
      <c r="A14721" s="27">
        <v>1716629</v>
      </c>
      <c r="B14721" s="27" t="s">
        <v>176</v>
      </c>
      <c r="C14721" s="28" t="s">
        <v>17733</v>
      </c>
      <c r="D14721" s="27" t="s">
        <v>29</v>
      </c>
      <c r="E14721" s="50">
        <v>119.69</v>
      </c>
      <c r="F14721"/>
    </row>
    <row r="14722" spans="1:6" ht="24.95" customHeight="1" x14ac:dyDescent="0.2">
      <c r="A14722" s="27">
        <v>1716630</v>
      </c>
      <c r="B14722" s="27" t="s">
        <v>176</v>
      </c>
      <c r="C14722" s="28" t="s">
        <v>17734</v>
      </c>
      <c r="D14722" s="27" t="s">
        <v>29</v>
      </c>
      <c r="E14722" s="50">
        <v>120.27</v>
      </c>
      <c r="F14722"/>
    </row>
    <row r="14723" spans="1:6" ht="24.95" customHeight="1" x14ac:dyDescent="0.2">
      <c r="A14723" s="27">
        <v>1716631</v>
      </c>
      <c r="B14723" s="27" t="s">
        <v>176</v>
      </c>
      <c r="C14723" s="28" t="s">
        <v>17735</v>
      </c>
      <c r="D14723" s="27" t="s">
        <v>29</v>
      </c>
      <c r="E14723" s="50">
        <v>120.85</v>
      </c>
      <c r="F14723"/>
    </row>
    <row r="14724" spans="1:6" ht="24.95" customHeight="1" x14ac:dyDescent="0.2">
      <c r="A14724" s="27">
        <v>1716632</v>
      </c>
      <c r="B14724" s="27" t="s">
        <v>176</v>
      </c>
      <c r="C14724" s="28" t="s">
        <v>17736</v>
      </c>
      <c r="D14724" s="27" t="s">
        <v>29</v>
      </c>
      <c r="E14724" s="50">
        <v>121.43</v>
      </c>
      <c r="F14724"/>
    </row>
    <row r="14725" spans="1:6" ht="24.95" customHeight="1" x14ac:dyDescent="0.2">
      <c r="A14725" s="27">
        <v>1716633</v>
      </c>
      <c r="B14725" s="27" t="s">
        <v>176</v>
      </c>
      <c r="C14725" s="28" t="s">
        <v>17737</v>
      </c>
      <c r="D14725" s="27" t="s">
        <v>29</v>
      </c>
      <c r="E14725" s="50">
        <v>122.59</v>
      </c>
      <c r="F14725"/>
    </row>
    <row r="14726" spans="1:6" ht="24.95" customHeight="1" x14ac:dyDescent="0.2">
      <c r="A14726" s="27">
        <v>1716634</v>
      </c>
      <c r="B14726" s="27" t="s">
        <v>176</v>
      </c>
      <c r="C14726" s="28" t="s">
        <v>17738</v>
      </c>
      <c r="D14726" s="27" t="s">
        <v>29</v>
      </c>
      <c r="E14726" s="50">
        <v>123.76</v>
      </c>
      <c r="F14726"/>
    </row>
    <row r="14727" spans="1:6" ht="24.95" customHeight="1" x14ac:dyDescent="0.2">
      <c r="A14727" s="27">
        <v>1716635</v>
      </c>
      <c r="B14727" s="27" t="s">
        <v>176</v>
      </c>
      <c r="C14727" s="28" t="s">
        <v>17739</v>
      </c>
      <c r="D14727" s="27" t="s">
        <v>29</v>
      </c>
      <c r="E14727" s="50">
        <v>125.5</v>
      </c>
      <c r="F14727"/>
    </row>
    <row r="14728" spans="1:6" ht="24.95" customHeight="1" x14ac:dyDescent="0.2">
      <c r="A14728" s="27">
        <v>1716625</v>
      </c>
      <c r="B14728" s="27" t="s">
        <v>176</v>
      </c>
      <c r="C14728" s="28" t="s">
        <v>17740</v>
      </c>
      <c r="D14728" s="27" t="s">
        <v>29</v>
      </c>
      <c r="E14728" s="50">
        <v>116.79</v>
      </c>
      <c r="F14728"/>
    </row>
    <row r="14729" spans="1:6" ht="24.95" customHeight="1" x14ac:dyDescent="0.2">
      <c r="A14729" s="27">
        <v>1716636</v>
      </c>
      <c r="B14729" s="27" t="s">
        <v>176</v>
      </c>
      <c r="C14729" s="28" t="s">
        <v>17741</v>
      </c>
      <c r="D14729" s="27" t="s">
        <v>29</v>
      </c>
      <c r="E14729" s="50">
        <v>126.66</v>
      </c>
      <c r="F14729"/>
    </row>
    <row r="14730" spans="1:6" ht="24.95" customHeight="1" x14ac:dyDescent="0.2">
      <c r="A14730" s="27">
        <v>1716626</v>
      </c>
      <c r="B14730" s="27" t="s">
        <v>176</v>
      </c>
      <c r="C14730" s="28" t="s">
        <v>17742</v>
      </c>
      <c r="D14730" s="27" t="s">
        <v>29</v>
      </c>
      <c r="E14730" s="50">
        <v>117.37</v>
      </c>
      <c r="F14730"/>
    </row>
    <row r="14731" spans="1:6" ht="24.95" customHeight="1" x14ac:dyDescent="0.2">
      <c r="A14731" s="27">
        <v>1716627</v>
      </c>
      <c r="B14731" s="27" t="s">
        <v>176</v>
      </c>
      <c r="C14731" s="28" t="s">
        <v>17743</v>
      </c>
      <c r="D14731" s="27" t="s">
        <v>29</v>
      </c>
      <c r="E14731" s="50">
        <v>118.53</v>
      </c>
      <c r="F14731"/>
    </row>
    <row r="14732" spans="1:6" ht="24.95" customHeight="1" x14ac:dyDescent="0.2">
      <c r="A14732" s="27">
        <v>1716628</v>
      </c>
      <c r="B14732" s="27" t="s">
        <v>176</v>
      </c>
      <c r="C14732" s="28" t="s">
        <v>17744</v>
      </c>
      <c r="D14732" s="27" t="s">
        <v>29</v>
      </c>
      <c r="E14732" s="50">
        <v>119.11</v>
      </c>
      <c r="F14732"/>
    </row>
    <row r="14733" spans="1:6" ht="24.95" customHeight="1" x14ac:dyDescent="0.2">
      <c r="A14733" s="27">
        <v>1716640</v>
      </c>
      <c r="B14733" s="27" t="s">
        <v>176</v>
      </c>
      <c r="C14733" s="28" t="s">
        <v>17745</v>
      </c>
      <c r="D14733" s="27" t="s">
        <v>29</v>
      </c>
      <c r="E14733" s="50">
        <v>32.24</v>
      </c>
      <c r="F14733"/>
    </row>
    <row r="14734" spans="1:6" ht="24.95" customHeight="1" x14ac:dyDescent="0.2">
      <c r="A14734" s="27">
        <v>1716641</v>
      </c>
      <c r="B14734" s="27" t="s">
        <v>176</v>
      </c>
      <c r="C14734" s="28" t="s">
        <v>17746</v>
      </c>
      <c r="D14734" s="27" t="s">
        <v>29</v>
      </c>
      <c r="E14734" s="50">
        <v>41.38</v>
      </c>
      <c r="F14734"/>
    </row>
    <row r="14735" spans="1:6" ht="24.95" customHeight="1" x14ac:dyDescent="0.2">
      <c r="A14735" s="27">
        <v>1716646</v>
      </c>
      <c r="B14735" s="27" t="s">
        <v>176</v>
      </c>
      <c r="C14735" s="28" t="s">
        <v>17747</v>
      </c>
      <c r="D14735" s="27" t="s">
        <v>29</v>
      </c>
      <c r="E14735" s="50">
        <v>41.96</v>
      </c>
      <c r="F14735"/>
    </row>
    <row r="14736" spans="1:6" ht="24.95" customHeight="1" x14ac:dyDescent="0.2">
      <c r="A14736" s="27">
        <v>1716647</v>
      </c>
      <c r="B14736" s="27" t="s">
        <v>176</v>
      </c>
      <c r="C14736" s="28" t="s">
        <v>17748</v>
      </c>
      <c r="D14736" s="27" t="s">
        <v>29</v>
      </c>
      <c r="E14736" s="50">
        <v>42.02</v>
      </c>
      <c r="F14736"/>
    </row>
    <row r="14737" spans="1:6" ht="24.95" customHeight="1" x14ac:dyDescent="0.2">
      <c r="A14737" s="27">
        <v>1716648</v>
      </c>
      <c r="B14737" s="27" t="s">
        <v>176</v>
      </c>
      <c r="C14737" s="28" t="s">
        <v>17749</v>
      </c>
      <c r="D14737" s="27" t="s">
        <v>29</v>
      </c>
      <c r="E14737" s="50">
        <v>42.13</v>
      </c>
      <c r="F14737"/>
    </row>
    <row r="14738" spans="1:6" ht="24.95" customHeight="1" x14ac:dyDescent="0.2">
      <c r="A14738" s="27">
        <v>1716649</v>
      </c>
      <c r="B14738" s="27" t="s">
        <v>176</v>
      </c>
      <c r="C14738" s="28" t="s">
        <v>17750</v>
      </c>
      <c r="D14738" s="27" t="s">
        <v>29</v>
      </c>
      <c r="E14738" s="50">
        <v>42.19</v>
      </c>
      <c r="F14738"/>
    </row>
    <row r="14739" spans="1:6" ht="24.95" customHeight="1" x14ac:dyDescent="0.2">
      <c r="A14739" s="27">
        <v>1716650</v>
      </c>
      <c r="B14739" s="27" t="s">
        <v>176</v>
      </c>
      <c r="C14739" s="28" t="s">
        <v>17751</v>
      </c>
      <c r="D14739" s="27" t="s">
        <v>29</v>
      </c>
      <c r="E14739" s="50">
        <v>42.31</v>
      </c>
      <c r="F14739"/>
    </row>
    <row r="14740" spans="1:6" ht="24.95" customHeight="1" x14ac:dyDescent="0.2">
      <c r="A14740" s="27">
        <v>1716651</v>
      </c>
      <c r="B14740" s="27" t="s">
        <v>176</v>
      </c>
      <c r="C14740" s="28" t="s">
        <v>17752</v>
      </c>
      <c r="D14740" s="27" t="s">
        <v>29</v>
      </c>
      <c r="E14740" s="50">
        <v>42.43</v>
      </c>
      <c r="F14740"/>
    </row>
    <row r="14741" spans="1:6" ht="24.95" customHeight="1" x14ac:dyDescent="0.2">
      <c r="A14741" s="27">
        <v>1716652</v>
      </c>
      <c r="B14741" s="27" t="s">
        <v>176</v>
      </c>
      <c r="C14741" s="28" t="s">
        <v>17753</v>
      </c>
      <c r="D14741" s="27" t="s">
        <v>29</v>
      </c>
      <c r="E14741" s="50">
        <v>42.66</v>
      </c>
      <c r="F14741"/>
    </row>
    <row r="14742" spans="1:6" ht="24.95" customHeight="1" x14ac:dyDescent="0.2">
      <c r="A14742" s="27">
        <v>1716642</v>
      </c>
      <c r="B14742" s="27" t="s">
        <v>176</v>
      </c>
      <c r="C14742" s="28" t="s">
        <v>17754</v>
      </c>
      <c r="D14742" s="27" t="s">
        <v>29</v>
      </c>
      <c r="E14742" s="50">
        <v>41.55</v>
      </c>
      <c r="F14742"/>
    </row>
    <row r="14743" spans="1:6" ht="24.95" customHeight="1" x14ac:dyDescent="0.2">
      <c r="A14743" s="27">
        <v>1716653</v>
      </c>
      <c r="B14743" s="27" t="s">
        <v>176</v>
      </c>
      <c r="C14743" s="28" t="s">
        <v>17755</v>
      </c>
      <c r="D14743" s="27" t="s">
        <v>29</v>
      </c>
      <c r="E14743" s="50">
        <v>42.83</v>
      </c>
      <c r="F14743"/>
    </row>
    <row r="14744" spans="1:6" ht="24.95" customHeight="1" x14ac:dyDescent="0.2">
      <c r="A14744" s="27">
        <v>1716643</v>
      </c>
      <c r="B14744" s="27" t="s">
        <v>176</v>
      </c>
      <c r="C14744" s="28" t="s">
        <v>17756</v>
      </c>
      <c r="D14744" s="27" t="s">
        <v>29</v>
      </c>
      <c r="E14744" s="50">
        <v>41.67</v>
      </c>
      <c r="F14744"/>
    </row>
    <row r="14745" spans="1:6" ht="24.95" customHeight="1" x14ac:dyDescent="0.2">
      <c r="A14745" s="27">
        <v>1716644</v>
      </c>
      <c r="B14745" s="27" t="s">
        <v>176</v>
      </c>
      <c r="C14745" s="28" t="s">
        <v>17757</v>
      </c>
      <c r="D14745" s="27" t="s">
        <v>29</v>
      </c>
      <c r="E14745" s="50">
        <v>41.78</v>
      </c>
      <c r="F14745"/>
    </row>
    <row r="14746" spans="1:6" ht="24.95" customHeight="1" x14ac:dyDescent="0.2">
      <c r="A14746" s="27">
        <v>1716645</v>
      </c>
      <c r="B14746" s="27" t="s">
        <v>176</v>
      </c>
      <c r="C14746" s="28" t="s">
        <v>17758</v>
      </c>
      <c r="D14746" s="27" t="s">
        <v>29</v>
      </c>
      <c r="E14746" s="50">
        <v>41.84</v>
      </c>
      <c r="F14746"/>
    </row>
    <row r="14747" spans="1:6" ht="24.95" customHeight="1" x14ac:dyDescent="0.2">
      <c r="A14747" s="27">
        <v>1716622</v>
      </c>
      <c r="B14747" s="27" t="s">
        <v>176</v>
      </c>
      <c r="C14747" s="28" t="s">
        <v>17759</v>
      </c>
      <c r="D14747" s="27" t="s">
        <v>29</v>
      </c>
      <c r="E14747" s="50">
        <v>87.87</v>
      </c>
      <c r="F14747"/>
    </row>
    <row r="14748" spans="1:6" ht="24.95" customHeight="1" x14ac:dyDescent="0.2">
      <c r="A14748" s="27">
        <v>1716603</v>
      </c>
      <c r="B14748" s="27" t="s">
        <v>176</v>
      </c>
      <c r="C14748" s="28" t="s">
        <v>17760</v>
      </c>
      <c r="D14748" s="27" t="s">
        <v>29</v>
      </c>
      <c r="E14748" s="50">
        <v>87.87</v>
      </c>
      <c r="F14748"/>
    </row>
    <row r="14749" spans="1:6" ht="24.95" customHeight="1" x14ac:dyDescent="0.2">
      <c r="A14749" s="27">
        <v>1716620</v>
      </c>
      <c r="B14749" s="27" t="s">
        <v>176</v>
      </c>
      <c r="C14749" s="28" t="s">
        <v>17761</v>
      </c>
      <c r="D14749" s="27" t="s">
        <v>29</v>
      </c>
      <c r="E14749" s="50">
        <v>120.07</v>
      </c>
      <c r="F14749"/>
    </row>
    <row r="14750" spans="1:6" ht="24.95" customHeight="1" x14ac:dyDescent="0.2">
      <c r="A14750" s="27">
        <v>1716621</v>
      </c>
      <c r="B14750" s="27" t="s">
        <v>176</v>
      </c>
      <c r="C14750" s="28" t="s">
        <v>17762</v>
      </c>
      <c r="D14750" s="27" t="s">
        <v>29</v>
      </c>
      <c r="E14750" s="50">
        <v>94.2</v>
      </c>
      <c r="F14750"/>
    </row>
    <row r="14751" spans="1:6" ht="24.95" customHeight="1" x14ac:dyDescent="0.2">
      <c r="A14751" s="27">
        <v>1716619</v>
      </c>
      <c r="B14751" s="27" t="s">
        <v>176</v>
      </c>
      <c r="C14751" s="28" t="s">
        <v>17763</v>
      </c>
      <c r="D14751" s="27" t="s">
        <v>29</v>
      </c>
      <c r="E14751" s="50">
        <v>197.74</v>
      </c>
      <c r="F14751"/>
    </row>
    <row r="14752" spans="1:6" ht="24.95" customHeight="1" x14ac:dyDescent="0.2">
      <c r="A14752" s="27">
        <v>1716601</v>
      </c>
      <c r="B14752" s="27" t="s">
        <v>176</v>
      </c>
      <c r="C14752" s="28" t="s">
        <v>17764</v>
      </c>
      <c r="D14752" s="27" t="s">
        <v>29</v>
      </c>
      <c r="E14752" s="50">
        <v>121.77</v>
      </c>
      <c r="F14752"/>
    </row>
    <row r="14753" spans="1:6" ht="24.95" customHeight="1" x14ac:dyDescent="0.2">
      <c r="A14753" s="27">
        <v>1716602</v>
      </c>
      <c r="B14753" s="27" t="s">
        <v>176</v>
      </c>
      <c r="C14753" s="28" t="s">
        <v>17765</v>
      </c>
      <c r="D14753" s="27" t="s">
        <v>29</v>
      </c>
      <c r="E14753" s="50">
        <v>95.34</v>
      </c>
      <c r="F14753"/>
    </row>
    <row r="14754" spans="1:6" ht="24.95" customHeight="1" x14ac:dyDescent="0.2">
      <c r="A14754" s="27">
        <v>1716600</v>
      </c>
      <c r="B14754" s="27" t="s">
        <v>176</v>
      </c>
      <c r="C14754" s="28" t="s">
        <v>17766</v>
      </c>
      <c r="D14754" s="27" t="s">
        <v>29</v>
      </c>
      <c r="E14754" s="50">
        <v>201.15</v>
      </c>
      <c r="F14754"/>
    </row>
    <row r="14755" spans="1:6" ht="24.95" customHeight="1" x14ac:dyDescent="0.2">
      <c r="A14755" s="27">
        <v>1716655</v>
      </c>
      <c r="B14755" s="27" t="s">
        <v>176</v>
      </c>
      <c r="C14755" s="28" t="s">
        <v>17767</v>
      </c>
      <c r="D14755" s="27" t="s">
        <v>29</v>
      </c>
      <c r="E14755" s="50">
        <v>70.67</v>
      </c>
      <c r="F14755"/>
    </row>
    <row r="14756" spans="1:6" ht="24.95" customHeight="1" x14ac:dyDescent="0.2">
      <c r="A14756" s="27">
        <v>1716639</v>
      </c>
      <c r="B14756" s="27" t="s">
        <v>176</v>
      </c>
      <c r="C14756" s="28" t="s">
        <v>17768</v>
      </c>
      <c r="D14756" s="27" t="s">
        <v>29</v>
      </c>
      <c r="E14756" s="50">
        <v>49.76</v>
      </c>
      <c r="F14756"/>
    </row>
    <row r="14757" spans="1:6" ht="24.95" customHeight="1" x14ac:dyDescent="0.2">
      <c r="A14757" s="27">
        <v>1801636</v>
      </c>
      <c r="B14757" s="27" t="s">
        <v>176</v>
      </c>
      <c r="C14757" s="28" t="s">
        <v>17769</v>
      </c>
      <c r="D14757" s="27" t="s">
        <v>26185</v>
      </c>
      <c r="E14757" s="50">
        <v>19.91</v>
      </c>
      <c r="F14757"/>
    </row>
    <row r="14758" spans="1:6" ht="24.95" customHeight="1" x14ac:dyDescent="0.2">
      <c r="A14758" s="27">
        <v>1801637</v>
      </c>
      <c r="B14758" s="27" t="s">
        <v>176</v>
      </c>
      <c r="C14758" s="28" t="s">
        <v>17770</v>
      </c>
      <c r="D14758" s="27" t="s">
        <v>26185</v>
      </c>
      <c r="E14758" s="50">
        <v>26.54</v>
      </c>
      <c r="F14758"/>
    </row>
    <row r="14759" spans="1:6" ht="24.95" customHeight="1" x14ac:dyDescent="0.2">
      <c r="A14759" s="27">
        <v>1817720</v>
      </c>
      <c r="B14759" s="27" t="s">
        <v>176</v>
      </c>
      <c r="C14759" s="28" t="s">
        <v>17771</v>
      </c>
      <c r="D14759" s="27" t="s">
        <v>26185</v>
      </c>
      <c r="E14759" s="50">
        <v>99.79</v>
      </c>
      <c r="F14759"/>
    </row>
    <row r="14760" spans="1:6" ht="24.95" customHeight="1" x14ac:dyDescent="0.2">
      <c r="A14760" s="27">
        <v>1817723</v>
      </c>
      <c r="B14760" s="27" t="s">
        <v>176</v>
      </c>
      <c r="C14760" s="28" t="s">
        <v>17772</v>
      </c>
      <c r="D14760" s="27" t="s">
        <v>26185</v>
      </c>
      <c r="E14760" s="50">
        <v>48.55</v>
      </c>
      <c r="F14760"/>
    </row>
    <row r="14761" spans="1:6" ht="24.95" customHeight="1" x14ac:dyDescent="0.2">
      <c r="A14761" s="27">
        <v>1817721</v>
      </c>
      <c r="B14761" s="27" t="s">
        <v>176</v>
      </c>
      <c r="C14761" s="28" t="s">
        <v>17773</v>
      </c>
      <c r="D14761" s="27" t="s">
        <v>26185</v>
      </c>
      <c r="E14761" s="50">
        <v>145.63999999999999</v>
      </c>
      <c r="F14761"/>
    </row>
    <row r="14762" spans="1:6" ht="24.95" customHeight="1" x14ac:dyDescent="0.2">
      <c r="A14762" s="27">
        <v>1817722</v>
      </c>
      <c r="B14762" s="27" t="s">
        <v>176</v>
      </c>
      <c r="C14762" s="28" t="s">
        <v>17774</v>
      </c>
      <c r="D14762" s="27" t="s">
        <v>26185</v>
      </c>
      <c r="E14762" s="50">
        <v>72.819999999999993</v>
      </c>
      <c r="F14762"/>
    </row>
    <row r="14763" spans="1:6" ht="24.95" customHeight="1" x14ac:dyDescent="0.2">
      <c r="A14763" s="27">
        <v>1917483</v>
      </c>
      <c r="B14763" s="27" t="s">
        <v>176</v>
      </c>
      <c r="C14763" s="28" t="s">
        <v>17775</v>
      </c>
      <c r="D14763" s="27" t="s">
        <v>29</v>
      </c>
      <c r="E14763" s="50">
        <v>4.6900000000000004</v>
      </c>
      <c r="F14763"/>
    </row>
    <row r="14764" spans="1:6" ht="24.95" customHeight="1" x14ac:dyDescent="0.2">
      <c r="A14764" s="27">
        <v>1917484</v>
      </c>
      <c r="B14764" s="27" t="s">
        <v>176</v>
      </c>
      <c r="C14764" s="28" t="s">
        <v>17776</v>
      </c>
      <c r="D14764" s="27" t="s">
        <v>29</v>
      </c>
      <c r="E14764" s="50">
        <v>4.87</v>
      </c>
      <c r="F14764"/>
    </row>
    <row r="14765" spans="1:6" ht="24.95" customHeight="1" x14ac:dyDescent="0.2">
      <c r="A14765" s="27">
        <v>1917485</v>
      </c>
      <c r="B14765" s="27" t="s">
        <v>176</v>
      </c>
      <c r="C14765" s="28" t="s">
        <v>17777</v>
      </c>
      <c r="D14765" s="27" t="s">
        <v>29</v>
      </c>
      <c r="E14765" s="50">
        <v>5.41</v>
      </c>
      <c r="F14765"/>
    </row>
    <row r="14766" spans="1:6" ht="24.95" customHeight="1" x14ac:dyDescent="0.2">
      <c r="A14766" s="27">
        <v>1917486</v>
      </c>
      <c r="B14766" s="27" t="s">
        <v>176</v>
      </c>
      <c r="C14766" s="28" t="s">
        <v>17778</v>
      </c>
      <c r="D14766" s="27" t="s">
        <v>29</v>
      </c>
      <c r="E14766" s="50">
        <v>5.63</v>
      </c>
      <c r="F14766"/>
    </row>
    <row r="14767" spans="1:6" ht="24.95" customHeight="1" x14ac:dyDescent="0.2">
      <c r="A14767" s="27">
        <v>1917487</v>
      </c>
      <c r="B14767" s="27" t="s">
        <v>176</v>
      </c>
      <c r="C14767" s="28" t="s">
        <v>17779</v>
      </c>
      <c r="D14767" s="27" t="s">
        <v>29</v>
      </c>
      <c r="E14767" s="50">
        <v>5.92</v>
      </c>
      <c r="F14767"/>
    </row>
    <row r="14768" spans="1:6" ht="24.95" customHeight="1" x14ac:dyDescent="0.2">
      <c r="A14768" s="27">
        <v>1917528</v>
      </c>
      <c r="B14768" s="27" t="s">
        <v>176</v>
      </c>
      <c r="C14768" s="28" t="s">
        <v>17780</v>
      </c>
      <c r="D14768" s="27" t="s">
        <v>29</v>
      </c>
      <c r="E14768" s="50">
        <v>30.7</v>
      </c>
      <c r="F14768"/>
    </row>
    <row r="14769" spans="1:6" ht="24.95" customHeight="1" x14ac:dyDescent="0.2">
      <c r="A14769" s="27">
        <v>1917529</v>
      </c>
      <c r="B14769" s="27" t="s">
        <v>176</v>
      </c>
      <c r="C14769" s="28" t="s">
        <v>17781</v>
      </c>
      <c r="D14769" s="27" t="s">
        <v>29</v>
      </c>
      <c r="E14769" s="50">
        <v>31.71</v>
      </c>
      <c r="F14769"/>
    </row>
    <row r="14770" spans="1:6" ht="24.95" customHeight="1" x14ac:dyDescent="0.2">
      <c r="A14770" s="27">
        <v>1917530</v>
      </c>
      <c r="B14770" s="27" t="s">
        <v>176</v>
      </c>
      <c r="C14770" s="28" t="s">
        <v>17782</v>
      </c>
      <c r="D14770" s="27" t="s">
        <v>29</v>
      </c>
      <c r="E14770" s="50">
        <v>33.36</v>
      </c>
      <c r="F14770"/>
    </row>
    <row r="14771" spans="1:6" ht="24.95" customHeight="1" x14ac:dyDescent="0.2">
      <c r="A14771" s="27">
        <v>1917531</v>
      </c>
      <c r="B14771" s="27" t="s">
        <v>176</v>
      </c>
      <c r="C14771" s="28" t="s">
        <v>17783</v>
      </c>
      <c r="D14771" s="27" t="s">
        <v>29</v>
      </c>
      <c r="E14771" s="50">
        <v>35.08</v>
      </c>
      <c r="F14771"/>
    </row>
    <row r="14772" spans="1:6" ht="24.95" customHeight="1" x14ac:dyDescent="0.2">
      <c r="A14772" s="27">
        <v>1917532</v>
      </c>
      <c r="B14772" s="27" t="s">
        <v>176</v>
      </c>
      <c r="C14772" s="28" t="s">
        <v>17784</v>
      </c>
      <c r="D14772" s="27" t="s">
        <v>29</v>
      </c>
      <c r="E14772" s="50">
        <v>37.01</v>
      </c>
      <c r="F14772"/>
    </row>
    <row r="14773" spans="1:6" ht="24.95" customHeight="1" x14ac:dyDescent="0.2">
      <c r="A14773" s="27">
        <v>1917533</v>
      </c>
      <c r="B14773" s="27" t="s">
        <v>176</v>
      </c>
      <c r="C14773" s="28" t="s">
        <v>17785</v>
      </c>
      <c r="D14773" s="27" t="s">
        <v>29</v>
      </c>
      <c r="E14773" s="50">
        <v>38.06</v>
      </c>
      <c r="F14773"/>
    </row>
    <row r="14774" spans="1:6" ht="24.95" customHeight="1" x14ac:dyDescent="0.2">
      <c r="A14774" s="27">
        <v>1917534</v>
      </c>
      <c r="B14774" s="27" t="s">
        <v>176</v>
      </c>
      <c r="C14774" s="28" t="s">
        <v>17786</v>
      </c>
      <c r="D14774" s="27" t="s">
        <v>29</v>
      </c>
      <c r="E14774" s="50">
        <v>39.130000000000003</v>
      </c>
      <c r="F14774"/>
    </row>
    <row r="14775" spans="1:6" ht="24.95" customHeight="1" x14ac:dyDescent="0.2">
      <c r="A14775" s="27">
        <v>1917535</v>
      </c>
      <c r="B14775" s="27" t="s">
        <v>176</v>
      </c>
      <c r="C14775" s="28" t="s">
        <v>17787</v>
      </c>
      <c r="D14775" s="27" t="s">
        <v>29</v>
      </c>
      <c r="E14775" s="50">
        <v>40.590000000000003</v>
      </c>
      <c r="F14775"/>
    </row>
    <row r="14776" spans="1:6" ht="24.95" customHeight="1" x14ac:dyDescent="0.2">
      <c r="A14776" s="27">
        <v>1917536</v>
      </c>
      <c r="B14776" s="27" t="s">
        <v>176</v>
      </c>
      <c r="C14776" s="28" t="s">
        <v>17788</v>
      </c>
      <c r="D14776" s="27" t="s">
        <v>29</v>
      </c>
      <c r="E14776" s="50">
        <v>41.82</v>
      </c>
      <c r="F14776"/>
    </row>
    <row r="14777" spans="1:6" ht="24.95" customHeight="1" x14ac:dyDescent="0.2">
      <c r="A14777" s="27">
        <v>1917537</v>
      </c>
      <c r="B14777" s="27" t="s">
        <v>176</v>
      </c>
      <c r="C14777" s="28" t="s">
        <v>17789</v>
      </c>
      <c r="D14777" s="27" t="s">
        <v>29</v>
      </c>
      <c r="E14777" s="50">
        <v>43.08</v>
      </c>
      <c r="F14777"/>
    </row>
    <row r="14778" spans="1:6" ht="24.95" customHeight="1" x14ac:dyDescent="0.2">
      <c r="A14778" s="27">
        <v>1917488</v>
      </c>
      <c r="B14778" s="27" t="s">
        <v>176</v>
      </c>
      <c r="C14778" s="28" t="s">
        <v>17790</v>
      </c>
      <c r="D14778" s="27" t="s">
        <v>29</v>
      </c>
      <c r="E14778" s="50">
        <v>6.15</v>
      </c>
      <c r="F14778"/>
    </row>
    <row r="14779" spans="1:6" ht="24.95" customHeight="1" x14ac:dyDescent="0.2">
      <c r="A14779" s="27">
        <v>1917489</v>
      </c>
      <c r="B14779" s="27" t="s">
        <v>176</v>
      </c>
      <c r="C14779" s="28" t="s">
        <v>17791</v>
      </c>
      <c r="D14779" s="27" t="s">
        <v>29</v>
      </c>
      <c r="E14779" s="50">
        <v>6.44</v>
      </c>
      <c r="F14779"/>
    </row>
    <row r="14780" spans="1:6" ht="24.95" customHeight="1" x14ac:dyDescent="0.2">
      <c r="A14780" s="27">
        <v>1917490</v>
      </c>
      <c r="B14780" s="27" t="s">
        <v>176</v>
      </c>
      <c r="C14780" s="28" t="s">
        <v>17792</v>
      </c>
      <c r="D14780" s="27" t="s">
        <v>29</v>
      </c>
      <c r="E14780" s="50">
        <v>6.93</v>
      </c>
      <c r="F14780"/>
    </row>
    <row r="14781" spans="1:6" ht="24.95" customHeight="1" x14ac:dyDescent="0.2">
      <c r="A14781" s="27">
        <v>1917491</v>
      </c>
      <c r="B14781" s="27" t="s">
        <v>176</v>
      </c>
      <c r="C14781" s="28" t="s">
        <v>17793</v>
      </c>
      <c r="D14781" s="27" t="s">
        <v>29</v>
      </c>
      <c r="E14781" s="50">
        <v>7.24</v>
      </c>
      <c r="F14781"/>
    </row>
    <row r="14782" spans="1:6" ht="24.95" customHeight="1" x14ac:dyDescent="0.2">
      <c r="A14782" s="27">
        <v>1917492</v>
      </c>
      <c r="B14782" s="27" t="s">
        <v>176</v>
      </c>
      <c r="C14782" s="28" t="s">
        <v>17794</v>
      </c>
      <c r="D14782" s="27" t="s">
        <v>29</v>
      </c>
      <c r="E14782" s="50">
        <v>7.49</v>
      </c>
      <c r="F14782"/>
    </row>
    <row r="14783" spans="1:6" ht="24.95" customHeight="1" x14ac:dyDescent="0.2">
      <c r="A14783" s="27">
        <v>1917493</v>
      </c>
      <c r="B14783" s="27" t="s">
        <v>176</v>
      </c>
      <c r="C14783" s="28" t="s">
        <v>17795</v>
      </c>
      <c r="D14783" s="27" t="s">
        <v>29</v>
      </c>
      <c r="E14783" s="50">
        <v>7.82</v>
      </c>
      <c r="F14783"/>
    </row>
    <row r="14784" spans="1:6" ht="24.95" customHeight="1" x14ac:dyDescent="0.2">
      <c r="A14784" s="27">
        <v>1917494</v>
      </c>
      <c r="B14784" s="27" t="s">
        <v>176</v>
      </c>
      <c r="C14784" s="28" t="s">
        <v>17796</v>
      </c>
      <c r="D14784" s="27" t="s">
        <v>29</v>
      </c>
      <c r="E14784" s="50">
        <v>8.16</v>
      </c>
      <c r="F14784"/>
    </row>
    <row r="14785" spans="1:6" ht="24.95" customHeight="1" x14ac:dyDescent="0.2">
      <c r="A14785" s="27">
        <v>1917495</v>
      </c>
      <c r="B14785" s="27" t="s">
        <v>176</v>
      </c>
      <c r="C14785" s="28" t="s">
        <v>17797</v>
      </c>
      <c r="D14785" s="27" t="s">
        <v>29</v>
      </c>
      <c r="E14785" s="50">
        <v>8.7100000000000009</v>
      </c>
      <c r="F14785"/>
    </row>
    <row r="14786" spans="1:6" ht="24.95" customHeight="1" x14ac:dyDescent="0.2">
      <c r="A14786" s="27">
        <v>1917496</v>
      </c>
      <c r="B14786" s="27" t="s">
        <v>176</v>
      </c>
      <c r="C14786" s="28" t="s">
        <v>17798</v>
      </c>
      <c r="D14786" s="27" t="s">
        <v>29</v>
      </c>
      <c r="E14786" s="50">
        <v>9.0299999999999994</v>
      </c>
      <c r="F14786"/>
    </row>
    <row r="14787" spans="1:6" ht="24.95" customHeight="1" x14ac:dyDescent="0.2">
      <c r="A14787" s="27">
        <v>1917497</v>
      </c>
      <c r="B14787" s="27" t="s">
        <v>176</v>
      </c>
      <c r="C14787" s="28" t="s">
        <v>17799</v>
      </c>
      <c r="D14787" s="27" t="s">
        <v>29</v>
      </c>
      <c r="E14787" s="50">
        <v>9.35</v>
      </c>
      <c r="F14787"/>
    </row>
    <row r="14788" spans="1:6" ht="24.95" customHeight="1" x14ac:dyDescent="0.2">
      <c r="A14788" s="27">
        <v>1917498</v>
      </c>
      <c r="B14788" s="27" t="s">
        <v>176</v>
      </c>
      <c r="C14788" s="28" t="s">
        <v>17800</v>
      </c>
      <c r="D14788" s="27" t="s">
        <v>29</v>
      </c>
      <c r="E14788" s="50">
        <v>9.69</v>
      </c>
      <c r="F14788"/>
    </row>
    <row r="14789" spans="1:6" ht="24.95" customHeight="1" x14ac:dyDescent="0.2">
      <c r="A14789" s="27">
        <v>1917499</v>
      </c>
      <c r="B14789" s="27" t="s">
        <v>176</v>
      </c>
      <c r="C14789" s="28" t="s">
        <v>17801</v>
      </c>
      <c r="D14789" s="27" t="s">
        <v>29</v>
      </c>
      <c r="E14789" s="50">
        <v>9.9499999999999993</v>
      </c>
      <c r="F14789"/>
    </row>
    <row r="14790" spans="1:6" ht="24.95" customHeight="1" x14ac:dyDescent="0.2">
      <c r="A14790" s="27">
        <v>1917500</v>
      </c>
      <c r="B14790" s="27" t="s">
        <v>176</v>
      </c>
      <c r="C14790" s="28" t="s">
        <v>17802</v>
      </c>
      <c r="D14790" s="27" t="s">
        <v>29</v>
      </c>
      <c r="E14790" s="50">
        <v>10.56</v>
      </c>
      <c r="F14790"/>
    </row>
    <row r="14791" spans="1:6" ht="24.95" customHeight="1" x14ac:dyDescent="0.2">
      <c r="A14791" s="27">
        <v>1917501</v>
      </c>
      <c r="B14791" s="27" t="s">
        <v>176</v>
      </c>
      <c r="C14791" s="28" t="s">
        <v>17803</v>
      </c>
      <c r="D14791" s="27" t="s">
        <v>29</v>
      </c>
      <c r="E14791" s="50">
        <v>10.9</v>
      </c>
      <c r="F14791"/>
    </row>
    <row r="14792" spans="1:6" ht="24.95" customHeight="1" x14ac:dyDescent="0.2">
      <c r="A14792" s="27">
        <v>1917502</v>
      </c>
      <c r="B14792" s="27" t="s">
        <v>176</v>
      </c>
      <c r="C14792" s="28" t="s">
        <v>17804</v>
      </c>
      <c r="D14792" s="27" t="s">
        <v>29</v>
      </c>
      <c r="E14792" s="50">
        <v>11.24</v>
      </c>
      <c r="F14792"/>
    </row>
    <row r="14793" spans="1:6" ht="24.95" customHeight="1" x14ac:dyDescent="0.2">
      <c r="A14793" s="27">
        <v>1917503</v>
      </c>
      <c r="B14793" s="27" t="s">
        <v>176</v>
      </c>
      <c r="C14793" s="28" t="s">
        <v>17805</v>
      </c>
      <c r="D14793" s="27" t="s">
        <v>29</v>
      </c>
      <c r="E14793" s="50">
        <v>11.59</v>
      </c>
      <c r="F14793"/>
    </row>
    <row r="14794" spans="1:6" ht="24.95" customHeight="1" x14ac:dyDescent="0.2">
      <c r="A14794" s="27">
        <v>1917504</v>
      </c>
      <c r="B14794" s="27" t="s">
        <v>176</v>
      </c>
      <c r="C14794" s="28" t="s">
        <v>17806</v>
      </c>
      <c r="D14794" s="27" t="s">
        <v>29</v>
      </c>
      <c r="E14794" s="50">
        <v>11.94</v>
      </c>
      <c r="F14794"/>
    </row>
    <row r="14795" spans="1:6" ht="24.95" customHeight="1" x14ac:dyDescent="0.2">
      <c r="A14795" s="27">
        <v>1917505</v>
      </c>
      <c r="B14795" s="27" t="s">
        <v>176</v>
      </c>
      <c r="C14795" s="28" t="s">
        <v>17807</v>
      </c>
      <c r="D14795" s="27" t="s">
        <v>29</v>
      </c>
      <c r="E14795" s="50">
        <v>12.57</v>
      </c>
      <c r="F14795"/>
    </row>
    <row r="14796" spans="1:6" ht="24.95" customHeight="1" x14ac:dyDescent="0.2">
      <c r="A14796" s="27">
        <v>1917506</v>
      </c>
      <c r="B14796" s="27" t="s">
        <v>176</v>
      </c>
      <c r="C14796" s="28" t="s">
        <v>17808</v>
      </c>
      <c r="D14796" s="27" t="s">
        <v>29</v>
      </c>
      <c r="E14796" s="50">
        <v>12.92</v>
      </c>
      <c r="F14796"/>
    </row>
    <row r="14797" spans="1:6" ht="24.95" customHeight="1" x14ac:dyDescent="0.2">
      <c r="A14797" s="27">
        <v>1917507</v>
      </c>
      <c r="B14797" s="27" t="s">
        <v>176</v>
      </c>
      <c r="C14797" s="28" t="s">
        <v>17809</v>
      </c>
      <c r="D14797" s="27" t="s">
        <v>29</v>
      </c>
      <c r="E14797" s="50">
        <v>13.28</v>
      </c>
      <c r="F14797"/>
    </row>
    <row r="14798" spans="1:6" ht="24.95" customHeight="1" x14ac:dyDescent="0.2">
      <c r="A14798" s="27">
        <v>1917480</v>
      </c>
      <c r="B14798" s="27" t="s">
        <v>176</v>
      </c>
      <c r="C14798" s="28" t="s">
        <v>17810</v>
      </c>
      <c r="D14798" s="27" t="s">
        <v>29</v>
      </c>
      <c r="E14798" s="50">
        <v>4.08</v>
      </c>
      <c r="F14798"/>
    </row>
    <row r="14799" spans="1:6" ht="24.95" customHeight="1" x14ac:dyDescent="0.2">
      <c r="A14799" s="27">
        <v>1917508</v>
      </c>
      <c r="B14799" s="27" t="s">
        <v>176</v>
      </c>
      <c r="C14799" s="28" t="s">
        <v>17811</v>
      </c>
      <c r="D14799" s="27" t="s">
        <v>29</v>
      </c>
      <c r="E14799" s="50">
        <v>13.65</v>
      </c>
      <c r="F14799"/>
    </row>
    <row r="14800" spans="1:6" ht="24.95" customHeight="1" x14ac:dyDescent="0.2">
      <c r="A14800" s="27">
        <v>1917509</v>
      </c>
      <c r="B14800" s="27" t="s">
        <v>176</v>
      </c>
      <c r="C14800" s="28" t="s">
        <v>17812</v>
      </c>
      <c r="D14800" s="27" t="s">
        <v>29</v>
      </c>
      <c r="E14800" s="50">
        <v>14.1</v>
      </c>
      <c r="F14800"/>
    </row>
    <row r="14801" spans="1:6" ht="24.95" customHeight="1" x14ac:dyDescent="0.2">
      <c r="A14801" s="27">
        <v>1917510</v>
      </c>
      <c r="B14801" s="27" t="s">
        <v>176</v>
      </c>
      <c r="C14801" s="28" t="s">
        <v>17813</v>
      </c>
      <c r="D14801" s="27" t="s">
        <v>29</v>
      </c>
      <c r="E14801" s="50">
        <v>14.76</v>
      </c>
      <c r="F14801"/>
    </row>
    <row r="14802" spans="1:6" ht="24.95" customHeight="1" x14ac:dyDescent="0.2">
      <c r="A14802" s="27">
        <v>1917511</v>
      </c>
      <c r="B14802" s="27" t="s">
        <v>176</v>
      </c>
      <c r="C14802" s="28" t="s">
        <v>17814</v>
      </c>
      <c r="D14802" s="27" t="s">
        <v>29</v>
      </c>
      <c r="E14802" s="50">
        <v>15.16</v>
      </c>
      <c r="F14802"/>
    </row>
    <row r="14803" spans="1:6" ht="24.95" customHeight="1" x14ac:dyDescent="0.2">
      <c r="A14803" s="27">
        <v>1917512</v>
      </c>
      <c r="B14803" s="27" t="s">
        <v>176</v>
      </c>
      <c r="C14803" s="28" t="s">
        <v>17815</v>
      </c>
      <c r="D14803" s="27" t="s">
        <v>29</v>
      </c>
      <c r="E14803" s="50">
        <v>15.65</v>
      </c>
      <c r="F14803"/>
    </row>
    <row r="14804" spans="1:6" ht="24.95" customHeight="1" x14ac:dyDescent="0.2">
      <c r="A14804" s="27">
        <v>1917513</v>
      </c>
      <c r="B14804" s="27" t="s">
        <v>176</v>
      </c>
      <c r="C14804" s="28" t="s">
        <v>17816</v>
      </c>
      <c r="D14804" s="27" t="s">
        <v>29</v>
      </c>
      <c r="E14804" s="50">
        <v>16.100000000000001</v>
      </c>
      <c r="F14804"/>
    </row>
    <row r="14805" spans="1:6" ht="24.95" customHeight="1" x14ac:dyDescent="0.2">
      <c r="A14805" s="27">
        <v>1917514</v>
      </c>
      <c r="B14805" s="27" t="s">
        <v>176</v>
      </c>
      <c r="C14805" s="28" t="s">
        <v>17817</v>
      </c>
      <c r="D14805" s="27" t="s">
        <v>29</v>
      </c>
      <c r="E14805" s="50">
        <v>16.63</v>
      </c>
      <c r="F14805"/>
    </row>
    <row r="14806" spans="1:6" ht="24.95" customHeight="1" x14ac:dyDescent="0.2">
      <c r="A14806" s="27">
        <v>1917515</v>
      </c>
      <c r="B14806" s="27" t="s">
        <v>176</v>
      </c>
      <c r="C14806" s="28" t="s">
        <v>17818</v>
      </c>
      <c r="D14806" s="27" t="s">
        <v>29</v>
      </c>
      <c r="E14806" s="50">
        <v>17.46</v>
      </c>
      <c r="F14806"/>
    </row>
    <row r="14807" spans="1:6" ht="24.95" customHeight="1" x14ac:dyDescent="0.2">
      <c r="A14807" s="27">
        <v>1917516</v>
      </c>
      <c r="B14807" s="27" t="s">
        <v>176</v>
      </c>
      <c r="C14807" s="28" t="s">
        <v>17819</v>
      </c>
      <c r="D14807" s="27" t="s">
        <v>29</v>
      </c>
      <c r="E14807" s="50">
        <v>18.04</v>
      </c>
      <c r="F14807"/>
    </row>
    <row r="14808" spans="1:6" ht="24.95" customHeight="1" x14ac:dyDescent="0.2">
      <c r="A14808" s="27">
        <v>1917517</v>
      </c>
      <c r="B14808" s="27" t="s">
        <v>176</v>
      </c>
      <c r="C14808" s="28" t="s">
        <v>17820</v>
      </c>
      <c r="D14808" s="27" t="s">
        <v>29</v>
      </c>
      <c r="E14808" s="50">
        <v>18.829999999999998</v>
      </c>
      <c r="F14808"/>
    </row>
    <row r="14809" spans="1:6" ht="24.95" customHeight="1" x14ac:dyDescent="0.2">
      <c r="A14809" s="27">
        <v>1917481</v>
      </c>
      <c r="B14809" s="27" t="s">
        <v>176</v>
      </c>
      <c r="C14809" s="28" t="s">
        <v>17821</v>
      </c>
      <c r="D14809" s="27" t="s">
        <v>29</v>
      </c>
      <c r="E14809" s="50">
        <v>4.25</v>
      </c>
      <c r="F14809"/>
    </row>
    <row r="14810" spans="1:6" ht="24.95" customHeight="1" x14ac:dyDescent="0.2">
      <c r="A14810" s="27">
        <v>1917518</v>
      </c>
      <c r="B14810" s="27" t="s">
        <v>176</v>
      </c>
      <c r="C14810" s="28" t="s">
        <v>17822</v>
      </c>
      <c r="D14810" s="27" t="s">
        <v>29</v>
      </c>
      <c r="E14810" s="50">
        <v>19.600000000000001</v>
      </c>
      <c r="F14810"/>
    </row>
    <row r="14811" spans="1:6" ht="24.95" customHeight="1" x14ac:dyDescent="0.2">
      <c r="A14811" s="27">
        <v>1917519</v>
      </c>
      <c r="B14811" s="27" t="s">
        <v>176</v>
      </c>
      <c r="C14811" s="28" t="s">
        <v>17823</v>
      </c>
      <c r="D14811" s="27" t="s">
        <v>29</v>
      </c>
      <c r="E14811" s="50">
        <v>20.58</v>
      </c>
      <c r="F14811"/>
    </row>
    <row r="14812" spans="1:6" ht="24.95" customHeight="1" x14ac:dyDescent="0.2">
      <c r="A14812" s="27">
        <v>1917520</v>
      </c>
      <c r="B14812" s="27" t="s">
        <v>176</v>
      </c>
      <c r="C14812" s="28" t="s">
        <v>17824</v>
      </c>
      <c r="D14812" s="27" t="s">
        <v>29</v>
      </c>
      <c r="E14812" s="50">
        <v>21.72</v>
      </c>
      <c r="F14812"/>
    </row>
    <row r="14813" spans="1:6" ht="24.95" customHeight="1" x14ac:dyDescent="0.2">
      <c r="A14813" s="27">
        <v>1917521</v>
      </c>
      <c r="B14813" s="27" t="s">
        <v>176</v>
      </c>
      <c r="C14813" s="28" t="s">
        <v>17825</v>
      </c>
      <c r="D14813" s="27" t="s">
        <v>29</v>
      </c>
      <c r="E14813" s="50">
        <v>22.65</v>
      </c>
      <c r="F14813"/>
    </row>
    <row r="14814" spans="1:6" ht="24.95" customHeight="1" x14ac:dyDescent="0.2">
      <c r="A14814" s="27">
        <v>1917522</v>
      </c>
      <c r="B14814" s="27" t="s">
        <v>176</v>
      </c>
      <c r="C14814" s="28" t="s">
        <v>17826</v>
      </c>
      <c r="D14814" s="27" t="s">
        <v>29</v>
      </c>
      <c r="E14814" s="50">
        <v>23.68</v>
      </c>
      <c r="F14814"/>
    </row>
    <row r="14815" spans="1:6" ht="24.95" customHeight="1" x14ac:dyDescent="0.2">
      <c r="A14815" s="27">
        <v>1917523</v>
      </c>
      <c r="B14815" s="27" t="s">
        <v>176</v>
      </c>
      <c r="C14815" s="28" t="s">
        <v>17827</v>
      </c>
      <c r="D14815" s="27" t="s">
        <v>29</v>
      </c>
      <c r="E14815" s="50">
        <v>24.73</v>
      </c>
      <c r="F14815"/>
    </row>
    <row r="14816" spans="1:6" ht="24.95" customHeight="1" x14ac:dyDescent="0.2">
      <c r="A14816" s="27">
        <v>1917524</v>
      </c>
      <c r="B14816" s="27" t="s">
        <v>176</v>
      </c>
      <c r="C14816" s="28" t="s">
        <v>17828</v>
      </c>
      <c r="D14816" s="27" t="s">
        <v>29</v>
      </c>
      <c r="E14816" s="50">
        <v>25.85</v>
      </c>
      <c r="F14816"/>
    </row>
    <row r="14817" spans="1:6" ht="24.95" customHeight="1" x14ac:dyDescent="0.2">
      <c r="A14817" s="27">
        <v>1917525</v>
      </c>
      <c r="B14817" s="27" t="s">
        <v>176</v>
      </c>
      <c r="C14817" s="28" t="s">
        <v>17829</v>
      </c>
      <c r="D14817" s="27" t="s">
        <v>29</v>
      </c>
      <c r="E14817" s="50">
        <v>27.24</v>
      </c>
      <c r="F14817"/>
    </row>
    <row r="14818" spans="1:6" ht="24.95" customHeight="1" x14ac:dyDescent="0.2">
      <c r="A14818" s="27">
        <v>1917526</v>
      </c>
      <c r="B14818" s="27" t="s">
        <v>176</v>
      </c>
      <c r="C14818" s="28" t="s">
        <v>17830</v>
      </c>
      <c r="D14818" s="27" t="s">
        <v>29</v>
      </c>
      <c r="E14818" s="50">
        <v>28.28</v>
      </c>
      <c r="F14818"/>
    </row>
    <row r="14819" spans="1:6" ht="24.95" customHeight="1" x14ac:dyDescent="0.2">
      <c r="A14819" s="27">
        <v>1917527</v>
      </c>
      <c r="B14819" s="27" t="s">
        <v>176</v>
      </c>
      <c r="C14819" s="28" t="s">
        <v>17831</v>
      </c>
      <c r="D14819" s="27" t="s">
        <v>29</v>
      </c>
      <c r="E14819" s="50">
        <v>29.32</v>
      </c>
      <c r="F14819"/>
    </row>
    <row r="14820" spans="1:6" ht="24.95" customHeight="1" x14ac:dyDescent="0.2">
      <c r="A14820" s="27">
        <v>1917482</v>
      </c>
      <c r="B14820" s="27" t="s">
        <v>176</v>
      </c>
      <c r="C14820" s="28" t="s">
        <v>17832</v>
      </c>
      <c r="D14820" s="27" t="s">
        <v>29</v>
      </c>
      <c r="E14820" s="50">
        <v>4.43</v>
      </c>
      <c r="F14820"/>
    </row>
    <row r="14821" spans="1:6" ht="24.95" customHeight="1" x14ac:dyDescent="0.2">
      <c r="A14821" s="27">
        <v>1917737</v>
      </c>
      <c r="B14821" s="27" t="s">
        <v>176</v>
      </c>
      <c r="C14821" s="28" t="s">
        <v>17833</v>
      </c>
      <c r="D14821" s="27" t="s">
        <v>29</v>
      </c>
      <c r="E14821" s="50">
        <v>4.05</v>
      </c>
      <c r="F14821"/>
    </row>
    <row r="14822" spans="1:6" ht="24.95" customHeight="1" x14ac:dyDescent="0.2">
      <c r="A14822" s="27">
        <v>1917220</v>
      </c>
      <c r="B14822" s="27" t="s">
        <v>176</v>
      </c>
      <c r="C14822" s="28" t="s">
        <v>17834</v>
      </c>
      <c r="D14822" s="27" t="s">
        <v>29</v>
      </c>
      <c r="E14822" s="50">
        <v>6.74</v>
      </c>
      <c r="F14822"/>
    </row>
    <row r="14823" spans="1:6" ht="24.95" customHeight="1" x14ac:dyDescent="0.2">
      <c r="A14823" s="27">
        <v>1917221</v>
      </c>
      <c r="B14823" s="27" t="s">
        <v>176</v>
      </c>
      <c r="C14823" s="28" t="s">
        <v>17835</v>
      </c>
      <c r="D14823" s="27" t="s">
        <v>29</v>
      </c>
      <c r="E14823" s="50">
        <v>7.21</v>
      </c>
      <c r="F14823"/>
    </row>
    <row r="14824" spans="1:6" ht="24.95" customHeight="1" x14ac:dyDescent="0.2">
      <c r="A14824" s="27">
        <v>1917222</v>
      </c>
      <c r="B14824" s="27" t="s">
        <v>176</v>
      </c>
      <c r="C14824" s="28" t="s">
        <v>17836</v>
      </c>
      <c r="D14824" s="27" t="s">
        <v>29</v>
      </c>
      <c r="E14824" s="50">
        <v>7.79</v>
      </c>
      <c r="F14824"/>
    </row>
    <row r="14825" spans="1:6" ht="24.95" customHeight="1" x14ac:dyDescent="0.2">
      <c r="A14825" s="27">
        <v>1917223</v>
      </c>
      <c r="B14825" s="27" t="s">
        <v>176</v>
      </c>
      <c r="C14825" s="28" t="s">
        <v>17837</v>
      </c>
      <c r="D14825" s="27" t="s">
        <v>29</v>
      </c>
      <c r="E14825" s="50">
        <v>8.15</v>
      </c>
      <c r="F14825"/>
    </row>
    <row r="14826" spans="1:6" ht="24.95" customHeight="1" x14ac:dyDescent="0.2">
      <c r="A14826" s="27">
        <v>1917224</v>
      </c>
      <c r="B14826" s="27" t="s">
        <v>176</v>
      </c>
      <c r="C14826" s="28" t="s">
        <v>17838</v>
      </c>
      <c r="D14826" s="27" t="s">
        <v>29</v>
      </c>
      <c r="E14826" s="50">
        <v>8.5399999999999991</v>
      </c>
      <c r="F14826"/>
    </row>
    <row r="14827" spans="1:6" ht="24.95" customHeight="1" x14ac:dyDescent="0.2">
      <c r="A14827" s="27">
        <v>1917225</v>
      </c>
      <c r="B14827" s="27" t="s">
        <v>176</v>
      </c>
      <c r="C14827" s="28" t="s">
        <v>17839</v>
      </c>
      <c r="D14827" s="27" t="s">
        <v>29</v>
      </c>
      <c r="E14827" s="50">
        <v>8.98</v>
      </c>
      <c r="F14827"/>
    </row>
    <row r="14828" spans="1:6" ht="24.95" customHeight="1" x14ac:dyDescent="0.2">
      <c r="A14828" s="27">
        <v>1917226</v>
      </c>
      <c r="B14828" s="27" t="s">
        <v>176</v>
      </c>
      <c r="C14828" s="28" t="s">
        <v>17840</v>
      </c>
      <c r="D14828" s="27" t="s">
        <v>29</v>
      </c>
      <c r="E14828" s="50">
        <v>9.4</v>
      </c>
      <c r="F14828"/>
    </row>
    <row r="14829" spans="1:6" ht="24.95" customHeight="1" x14ac:dyDescent="0.2">
      <c r="A14829" s="27">
        <v>1917227</v>
      </c>
      <c r="B14829" s="27" t="s">
        <v>176</v>
      </c>
      <c r="C14829" s="28" t="s">
        <v>17841</v>
      </c>
      <c r="D14829" s="27" t="s">
        <v>29</v>
      </c>
      <c r="E14829" s="50">
        <v>10.01</v>
      </c>
      <c r="F14829"/>
    </row>
    <row r="14830" spans="1:6" ht="24.95" customHeight="1" x14ac:dyDescent="0.2">
      <c r="A14830" s="27">
        <v>1917228</v>
      </c>
      <c r="B14830" s="27" t="s">
        <v>176</v>
      </c>
      <c r="C14830" s="28" t="s">
        <v>17842</v>
      </c>
      <c r="D14830" s="27" t="s">
        <v>29</v>
      </c>
      <c r="E14830" s="50">
        <v>10.52</v>
      </c>
      <c r="F14830"/>
    </row>
    <row r="14831" spans="1:6" ht="24.95" customHeight="1" x14ac:dyDescent="0.2">
      <c r="A14831" s="27">
        <v>1917229</v>
      </c>
      <c r="B14831" s="27" t="s">
        <v>176</v>
      </c>
      <c r="C14831" s="28" t="s">
        <v>17843</v>
      </c>
      <c r="D14831" s="27" t="s">
        <v>29</v>
      </c>
      <c r="E14831" s="50">
        <v>10.96</v>
      </c>
      <c r="F14831"/>
    </row>
    <row r="14832" spans="1:6" ht="24.95" customHeight="1" x14ac:dyDescent="0.2">
      <c r="A14832" s="27">
        <v>1917230</v>
      </c>
      <c r="B14832" s="27" t="s">
        <v>176</v>
      </c>
      <c r="C14832" s="28" t="s">
        <v>17844</v>
      </c>
      <c r="D14832" s="27" t="s">
        <v>29</v>
      </c>
      <c r="E14832" s="50">
        <v>11.46</v>
      </c>
      <c r="F14832"/>
    </row>
    <row r="14833" spans="1:6" ht="24.95" customHeight="1" x14ac:dyDescent="0.2">
      <c r="A14833" s="27">
        <v>1917231</v>
      </c>
      <c r="B14833" s="27" t="s">
        <v>176</v>
      </c>
      <c r="C14833" s="28" t="s">
        <v>17845</v>
      </c>
      <c r="D14833" s="27" t="s">
        <v>29</v>
      </c>
      <c r="E14833" s="50">
        <v>11.98</v>
      </c>
      <c r="F14833"/>
    </row>
    <row r="14834" spans="1:6" ht="24.95" customHeight="1" x14ac:dyDescent="0.2">
      <c r="A14834" s="27">
        <v>1917232</v>
      </c>
      <c r="B14834" s="27" t="s">
        <v>176</v>
      </c>
      <c r="C14834" s="28" t="s">
        <v>17846</v>
      </c>
      <c r="D14834" s="27" t="s">
        <v>29</v>
      </c>
      <c r="E14834" s="50">
        <v>12.69</v>
      </c>
      <c r="F14834"/>
    </row>
    <row r="14835" spans="1:6" ht="24.95" customHeight="1" x14ac:dyDescent="0.2">
      <c r="A14835" s="27">
        <v>1917233</v>
      </c>
      <c r="B14835" s="27" t="s">
        <v>176</v>
      </c>
      <c r="C14835" s="28" t="s">
        <v>17847</v>
      </c>
      <c r="D14835" s="27" t="s">
        <v>29</v>
      </c>
      <c r="E14835" s="50">
        <v>13.23</v>
      </c>
      <c r="F14835"/>
    </row>
    <row r="14836" spans="1:6" ht="24.95" customHeight="1" x14ac:dyDescent="0.2">
      <c r="A14836" s="27">
        <v>1917234</v>
      </c>
      <c r="B14836" s="27" t="s">
        <v>176</v>
      </c>
      <c r="C14836" s="28" t="s">
        <v>17848</v>
      </c>
      <c r="D14836" s="27" t="s">
        <v>29</v>
      </c>
      <c r="E14836" s="50">
        <v>13.88</v>
      </c>
      <c r="F14836"/>
    </row>
    <row r="14837" spans="1:6" ht="24.95" customHeight="1" x14ac:dyDescent="0.2">
      <c r="A14837" s="27">
        <v>1917217</v>
      </c>
      <c r="B14837" s="27" t="s">
        <v>176</v>
      </c>
      <c r="C14837" s="28" t="s">
        <v>17849</v>
      </c>
      <c r="D14837" s="27" t="s">
        <v>29</v>
      </c>
      <c r="E14837" s="50">
        <v>5.5</v>
      </c>
      <c r="F14837"/>
    </row>
    <row r="14838" spans="1:6" ht="24.95" customHeight="1" x14ac:dyDescent="0.2">
      <c r="A14838" s="27">
        <v>1917218</v>
      </c>
      <c r="B14838" s="27" t="s">
        <v>176</v>
      </c>
      <c r="C14838" s="28" t="s">
        <v>17850</v>
      </c>
      <c r="D14838" s="27" t="s">
        <v>29</v>
      </c>
      <c r="E14838" s="50">
        <v>5.73</v>
      </c>
      <c r="F14838"/>
    </row>
    <row r="14839" spans="1:6" ht="24.95" customHeight="1" x14ac:dyDescent="0.2">
      <c r="A14839" s="27">
        <v>1917219</v>
      </c>
      <c r="B14839" s="27" t="s">
        <v>176</v>
      </c>
      <c r="C14839" s="28" t="s">
        <v>17851</v>
      </c>
      <c r="D14839" s="27" t="s">
        <v>29</v>
      </c>
      <c r="E14839" s="50">
        <v>6.18</v>
      </c>
      <c r="F14839"/>
    </row>
    <row r="14840" spans="1:6" ht="24.95" customHeight="1" x14ac:dyDescent="0.2">
      <c r="A14840" s="27">
        <v>1917724</v>
      </c>
      <c r="B14840" s="27" t="s">
        <v>176</v>
      </c>
      <c r="C14840" s="28" t="s">
        <v>17852</v>
      </c>
      <c r="D14840" s="27" t="s">
        <v>29</v>
      </c>
      <c r="E14840" s="50">
        <v>5.38</v>
      </c>
      <c r="F14840"/>
    </row>
    <row r="14841" spans="1:6" ht="24.95" customHeight="1" x14ac:dyDescent="0.2">
      <c r="A14841" s="27">
        <v>1917274</v>
      </c>
      <c r="B14841" s="27" t="s">
        <v>176</v>
      </c>
      <c r="C14841" s="28" t="s">
        <v>17853</v>
      </c>
      <c r="D14841" s="27" t="s">
        <v>29</v>
      </c>
      <c r="E14841" s="50">
        <v>4.99</v>
      </c>
      <c r="F14841"/>
    </row>
    <row r="14842" spans="1:6" ht="24.95" customHeight="1" x14ac:dyDescent="0.2">
      <c r="A14842" s="27">
        <v>1917275</v>
      </c>
      <c r="B14842" s="27" t="s">
        <v>176</v>
      </c>
      <c r="C14842" s="28" t="s">
        <v>17854</v>
      </c>
      <c r="D14842" s="27" t="s">
        <v>29</v>
      </c>
      <c r="E14842" s="50">
        <v>5.3</v>
      </c>
      <c r="F14842"/>
    </row>
    <row r="14843" spans="1:6" ht="24.95" customHeight="1" x14ac:dyDescent="0.2">
      <c r="A14843" s="27">
        <v>1917276</v>
      </c>
      <c r="B14843" s="27" t="s">
        <v>176</v>
      </c>
      <c r="C14843" s="28" t="s">
        <v>17855</v>
      </c>
      <c r="D14843" s="27" t="s">
        <v>29</v>
      </c>
      <c r="E14843" s="50">
        <v>5.85</v>
      </c>
      <c r="F14843"/>
    </row>
    <row r="14844" spans="1:6" ht="24.95" customHeight="1" x14ac:dyDescent="0.2">
      <c r="A14844" s="27">
        <v>1917277</v>
      </c>
      <c r="B14844" s="27" t="s">
        <v>176</v>
      </c>
      <c r="C14844" s="28" t="s">
        <v>17856</v>
      </c>
      <c r="D14844" s="27" t="s">
        <v>29</v>
      </c>
      <c r="E14844" s="50">
        <v>6.26</v>
      </c>
      <c r="F14844"/>
    </row>
    <row r="14845" spans="1:6" ht="24.95" customHeight="1" x14ac:dyDescent="0.2">
      <c r="A14845" s="27">
        <v>1917278</v>
      </c>
      <c r="B14845" s="27" t="s">
        <v>176</v>
      </c>
      <c r="C14845" s="28" t="s">
        <v>17857</v>
      </c>
      <c r="D14845" s="27" t="s">
        <v>29</v>
      </c>
      <c r="E14845" s="50">
        <v>6.47</v>
      </c>
      <c r="F14845"/>
    </row>
    <row r="14846" spans="1:6" ht="24.95" customHeight="1" x14ac:dyDescent="0.2">
      <c r="A14846" s="27">
        <v>1917279</v>
      </c>
      <c r="B14846" s="27" t="s">
        <v>176</v>
      </c>
      <c r="C14846" s="28" t="s">
        <v>17858</v>
      </c>
      <c r="D14846" s="27" t="s">
        <v>29</v>
      </c>
      <c r="E14846" s="50">
        <v>6.88</v>
      </c>
      <c r="F14846"/>
    </row>
    <row r="14847" spans="1:6" ht="24.95" customHeight="1" x14ac:dyDescent="0.2">
      <c r="A14847" s="27">
        <v>1917280</v>
      </c>
      <c r="B14847" s="27" t="s">
        <v>176</v>
      </c>
      <c r="C14847" s="28" t="s">
        <v>17859</v>
      </c>
      <c r="D14847" s="27" t="s">
        <v>29</v>
      </c>
      <c r="E14847" s="50">
        <v>7.28</v>
      </c>
      <c r="F14847"/>
    </row>
    <row r="14848" spans="1:6" ht="24.95" customHeight="1" x14ac:dyDescent="0.2">
      <c r="A14848" s="27">
        <v>1917281</v>
      </c>
      <c r="B14848" s="27" t="s">
        <v>176</v>
      </c>
      <c r="C14848" s="28" t="s">
        <v>17860</v>
      </c>
      <c r="D14848" s="27" t="s">
        <v>29</v>
      </c>
      <c r="E14848" s="50">
        <v>7.85</v>
      </c>
      <c r="F14848"/>
    </row>
    <row r="14849" spans="1:6" ht="24.95" customHeight="1" x14ac:dyDescent="0.2">
      <c r="A14849" s="27">
        <v>1917282</v>
      </c>
      <c r="B14849" s="27" t="s">
        <v>176</v>
      </c>
      <c r="C14849" s="28" t="s">
        <v>17861</v>
      </c>
      <c r="D14849" s="27" t="s">
        <v>29</v>
      </c>
      <c r="E14849" s="50">
        <v>8.24</v>
      </c>
      <c r="F14849"/>
    </row>
    <row r="14850" spans="1:6" ht="24.95" customHeight="1" x14ac:dyDescent="0.2">
      <c r="A14850" s="27">
        <v>1917283</v>
      </c>
      <c r="B14850" s="27" t="s">
        <v>176</v>
      </c>
      <c r="C14850" s="28" t="s">
        <v>17862</v>
      </c>
      <c r="D14850" s="27" t="s">
        <v>29</v>
      </c>
      <c r="E14850" s="50">
        <v>8.64</v>
      </c>
      <c r="F14850"/>
    </row>
    <row r="14851" spans="1:6" ht="24.95" customHeight="1" x14ac:dyDescent="0.2">
      <c r="A14851" s="27">
        <v>1917284</v>
      </c>
      <c r="B14851" s="27" t="s">
        <v>176</v>
      </c>
      <c r="C14851" s="28" t="s">
        <v>17863</v>
      </c>
      <c r="D14851" s="27" t="s">
        <v>29</v>
      </c>
      <c r="E14851" s="50">
        <v>9</v>
      </c>
      <c r="F14851"/>
    </row>
    <row r="14852" spans="1:6" ht="24.95" customHeight="1" x14ac:dyDescent="0.2">
      <c r="A14852" s="27">
        <v>1917285</v>
      </c>
      <c r="B14852" s="27" t="s">
        <v>176</v>
      </c>
      <c r="C14852" s="28" t="s">
        <v>17864</v>
      </c>
      <c r="D14852" s="27" t="s">
        <v>29</v>
      </c>
      <c r="E14852" s="50">
        <v>9.41</v>
      </c>
      <c r="F14852"/>
    </row>
    <row r="14853" spans="1:6" ht="24.95" customHeight="1" x14ac:dyDescent="0.2">
      <c r="A14853" s="27">
        <v>1917286</v>
      </c>
      <c r="B14853" s="27" t="s">
        <v>176</v>
      </c>
      <c r="C14853" s="28" t="s">
        <v>17865</v>
      </c>
      <c r="D14853" s="27" t="s">
        <v>29</v>
      </c>
      <c r="E14853" s="50">
        <v>10.130000000000001</v>
      </c>
      <c r="F14853"/>
    </row>
    <row r="14854" spans="1:6" ht="24.95" customHeight="1" x14ac:dyDescent="0.2">
      <c r="A14854" s="27">
        <v>1917287</v>
      </c>
      <c r="B14854" s="27" t="s">
        <v>176</v>
      </c>
      <c r="C14854" s="28" t="s">
        <v>17866</v>
      </c>
      <c r="D14854" s="27" t="s">
        <v>29</v>
      </c>
      <c r="E14854" s="50">
        <v>10.58</v>
      </c>
      <c r="F14854"/>
    </row>
    <row r="14855" spans="1:6" ht="24.95" customHeight="1" x14ac:dyDescent="0.2">
      <c r="A14855" s="27">
        <v>1917288</v>
      </c>
      <c r="B14855" s="27" t="s">
        <v>176</v>
      </c>
      <c r="C14855" s="28" t="s">
        <v>17867</v>
      </c>
      <c r="D14855" s="27" t="s">
        <v>29</v>
      </c>
      <c r="E14855" s="50">
        <v>11.04</v>
      </c>
      <c r="F14855"/>
    </row>
    <row r="14856" spans="1:6" ht="24.95" customHeight="1" x14ac:dyDescent="0.2">
      <c r="A14856" s="27">
        <v>1917289</v>
      </c>
      <c r="B14856" s="27" t="s">
        <v>176</v>
      </c>
      <c r="C14856" s="28" t="s">
        <v>17868</v>
      </c>
      <c r="D14856" s="27" t="s">
        <v>29</v>
      </c>
      <c r="E14856" s="50">
        <v>11.56</v>
      </c>
      <c r="F14856"/>
    </row>
    <row r="14857" spans="1:6" ht="24.95" customHeight="1" x14ac:dyDescent="0.2">
      <c r="A14857" s="27">
        <v>1917290</v>
      </c>
      <c r="B14857" s="27" t="s">
        <v>176</v>
      </c>
      <c r="C14857" s="28" t="s">
        <v>17869</v>
      </c>
      <c r="D14857" s="27" t="s">
        <v>29</v>
      </c>
      <c r="E14857" s="50">
        <v>12.1</v>
      </c>
      <c r="F14857"/>
    </row>
    <row r="14858" spans="1:6" ht="24.95" customHeight="1" x14ac:dyDescent="0.2">
      <c r="A14858" s="27">
        <v>1917291</v>
      </c>
      <c r="B14858" s="27" t="s">
        <v>176</v>
      </c>
      <c r="C14858" s="28" t="s">
        <v>17870</v>
      </c>
      <c r="D14858" s="27" t="s">
        <v>29</v>
      </c>
      <c r="E14858" s="50">
        <v>12.9</v>
      </c>
      <c r="F14858"/>
    </row>
    <row r="14859" spans="1:6" ht="24.95" customHeight="1" x14ac:dyDescent="0.2">
      <c r="A14859" s="27">
        <v>1917292</v>
      </c>
      <c r="B14859" s="27" t="s">
        <v>176</v>
      </c>
      <c r="C14859" s="28" t="s">
        <v>17871</v>
      </c>
      <c r="D14859" s="27" t="s">
        <v>29</v>
      </c>
      <c r="E14859" s="50">
        <v>13.48</v>
      </c>
      <c r="F14859"/>
    </row>
    <row r="14860" spans="1:6" ht="24.95" customHeight="1" x14ac:dyDescent="0.2">
      <c r="A14860" s="27">
        <v>1917293</v>
      </c>
      <c r="B14860" s="27" t="s">
        <v>176</v>
      </c>
      <c r="C14860" s="28" t="s">
        <v>17872</v>
      </c>
      <c r="D14860" s="27" t="s">
        <v>29</v>
      </c>
      <c r="E14860" s="50">
        <v>14.1</v>
      </c>
      <c r="F14860"/>
    </row>
    <row r="14861" spans="1:6" ht="24.95" customHeight="1" x14ac:dyDescent="0.2">
      <c r="A14861" s="27">
        <v>1917294</v>
      </c>
      <c r="B14861" s="27" t="s">
        <v>176</v>
      </c>
      <c r="C14861" s="28" t="s">
        <v>17873</v>
      </c>
      <c r="D14861" s="27" t="s">
        <v>29</v>
      </c>
      <c r="E14861" s="50">
        <v>14.92</v>
      </c>
      <c r="F14861"/>
    </row>
    <row r="14862" spans="1:6" ht="24.95" customHeight="1" x14ac:dyDescent="0.2">
      <c r="A14862" s="27">
        <v>1917295</v>
      </c>
      <c r="B14862" s="27" t="s">
        <v>176</v>
      </c>
      <c r="C14862" s="28" t="s">
        <v>17874</v>
      </c>
      <c r="D14862" s="27" t="s">
        <v>29</v>
      </c>
      <c r="E14862" s="50">
        <v>15.73</v>
      </c>
      <c r="F14862"/>
    </row>
    <row r="14863" spans="1:6" ht="24.95" customHeight="1" x14ac:dyDescent="0.2">
      <c r="A14863" s="27">
        <v>1917296</v>
      </c>
      <c r="B14863" s="27" t="s">
        <v>176</v>
      </c>
      <c r="C14863" s="28" t="s">
        <v>17875</v>
      </c>
      <c r="D14863" s="27" t="s">
        <v>29</v>
      </c>
      <c r="E14863" s="50">
        <v>16.88</v>
      </c>
      <c r="F14863"/>
    </row>
    <row r="14864" spans="1:6" ht="24.95" customHeight="1" x14ac:dyDescent="0.2">
      <c r="A14864" s="27">
        <v>1917297</v>
      </c>
      <c r="B14864" s="27" t="s">
        <v>176</v>
      </c>
      <c r="C14864" s="28" t="s">
        <v>17876</v>
      </c>
      <c r="D14864" s="27" t="s">
        <v>29</v>
      </c>
      <c r="E14864" s="50">
        <v>17.940000000000001</v>
      </c>
      <c r="F14864"/>
    </row>
    <row r="14865" spans="1:6" ht="24.95" customHeight="1" x14ac:dyDescent="0.2">
      <c r="A14865" s="27">
        <v>1917298</v>
      </c>
      <c r="B14865" s="27" t="s">
        <v>176</v>
      </c>
      <c r="C14865" s="28" t="s">
        <v>17877</v>
      </c>
      <c r="D14865" s="27" t="s">
        <v>29</v>
      </c>
      <c r="E14865" s="50">
        <v>19.07</v>
      </c>
      <c r="F14865"/>
    </row>
    <row r="14866" spans="1:6" ht="24.95" customHeight="1" x14ac:dyDescent="0.2">
      <c r="A14866" s="27">
        <v>1917271</v>
      </c>
      <c r="B14866" s="27" t="s">
        <v>176</v>
      </c>
      <c r="C14866" s="28" t="s">
        <v>17878</v>
      </c>
      <c r="D14866" s="27" t="s">
        <v>29</v>
      </c>
      <c r="E14866" s="50">
        <v>4.1900000000000004</v>
      </c>
      <c r="F14866"/>
    </row>
    <row r="14867" spans="1:6" ht="24.95" customHeight="1" x14ac:dyDescent="0.2">
      <c r="A14867" s="27">
        <v>1917299</v>
      </c>
      <c r="B14867" s="27" t="s">
        <v>176</v>
      </c>
      <c r="C14867" s="28" t="s">
        <v>17879</v>
      </c>
      <c r="D14867" s="27" t="s">
        <v>29</v>
      </c>
      <c r="E14867" s="50">
        <v>20.420000000000002</v>
      </c>
      <c r="F14867"/>
    </row>
    <row r="14868" spans="1:6" ht="24.95" customHeight="1" x14ac:dyDescent="0.2">
      <c r="A14868" s="27">
        <v>1917300</v>
      </c>
      <c r="B14868" s="27" t="s">
        <v>176</v>
      </c>
      <c r="C14868" s="28" t="s">
        <v>17880</v>
      </c>
      <c r="D14868" s="27" t="s">
        <v>29</v>
      </c>
      <c r="E14868" s="50">
        <v>21.9</v>
      </c>
      <c r="F14868"/>
    </row>
    <row r="14869" spans="1:6" ht="24.95" customHeight="1" x14ac:dyDescent="0.2">
      <c r="A14869" s="27">
        <v>1917301</v>
      </c>
      <c r="B14869" s="27" t="s">
        <v>176</v>
      </c>
      <c r="C14869" s="28" t="s">
        <v>17881</v>
      </c>
      <c r="D14869" s="27" t="s">
        <v>29</v>
      </c>
      <c r="E14869" s="50">
        <v>23.87</v>
      </c>
      <c r="F14869"/>
    </row>
    <row r="14870" spans="1:6" ht="24.95" customHeight="1" x14ac:dyDescent="0.2">
      <c r="A14870" s="27">
        <v>1917302</v>
      </c>
      <c r="B14870" s="27" t="s">
        <v>176</v>
      </c>
      <c r="C14870" s="28" t="s">
        <v>17882</v>
      </c>
      <c r="D14870" s="27" t="s">
        <v>29</v>
      </c>
      <c r="E14870" s="50">
        <v>25.74</v>
      </c>
      <c r="F14870"/>
    </row>
    <row r="14871" spans="1:6" ht="24.95" customHeight="1" x14ac:dyDescent="0.2">
      <c r="A14871" s="27">
        <v>1917303</v>
      </c>
      <c r="B14871" s="27" t="s">
        <v>176</v>
      </c>
      <c r="C14871" s="28" t="s">
        <v>17883</v>
      </c>
      <c r="D14871" s="27" t="s">
        <v>29</v>
      </c>
      <c r="E14871" s="50">
        <v>27.49</v>
      </c>
      <c r="F14871"/>
    </row>
    <row r="14872" spans="1:6" ht="24.95" customHeight="1" x14ac:dyDescent="0.2">
      <c r="A14872" s="27">
        <v>1917304</v>
      </c>
      <c r="B14872" s="27" t="s">
        <v>176</v>
      </c>
      <c r="C14872" s="28" t="s">
        <v>17884</v>
      </c>
      <c r="D14872" s="27" t="s">
        <v>29</v>
      </c>
      <c r="E14872" s="50">
        <v>29.2</v>
      </c>
      <c r="F14872"/>
    </row>
    <row r="14873" spans="1:6" ht="24.95" customHeight="1" x14ac:dyDescent="0.2">
      <c r="A14873" s="27">
        <v>1917305</v>
      </c>
      <c r="B14873" s="27" t="s">
        <v>176</v>
      </c>
      <c r="C14873" s="28" t="s">
        <v>17885</v>
      </c>
      <c r="D14873" s="27" t="s">
        <v>29</v>
      </c>
      <c r="E14873" s="50">
        <v>31.11</v>
      </c>
      <c r="F14873"/>
    </row>
    <row r="14874" spans="1:6" ht="24.95" customHeight="1" x14ac:dyDescent="0.2">
      <c r="A14874" s="27">
        <v>1917306</v>
      </c>
      <c r="B14874" s="27" t="s">
        <v>176</v>
      </c>
      <c r="C14874" s="28" t="s">
        <v>17886</v>
      </c>
      <c r="D14874" s="27" t="s">
        <v>29</v>
      </c>
      <c r="E14874" s="50">
        <v>33.46</v>
      </c>
      <c r="F14874"/>
    </row>
    <row r="14875" spans="1:6" ht="24.95" customHeight="1" x14ac:dyDescent="0.2">
      <c r="A14875" s="27">
        <v>1917307</v>
      </c>
      <c r="B14875" s="27" t="s">
        <v>176</v>
      </c>
      <c r="C14875" s="28" t="s">
        <v>17887</v>
      </c>
      <c r="D14875" s="27" t="s">
        <v>29</v>
      </c>
      <c r="E14875" s="50">
        <v>35.200000000000003</v>
      </c>
      <c r="F14875"/>
    </row>
    <row r="14876" spans="1:6" ht="24.95" customHeight="1" x14ac:dyDescent="0.2">
      <c r="A14876" s="27">
        <v>1917272</v>
      </c>
      <c r="B14876" s="27" t="s">
        <v>176</v>
      </c>
      <c r="C14876" s="28" t="s">
        <v>17888</v>
      </c>
      <c r="D14876" s="27" t="s">
        <v>29</v>
      </c>
      <c r="E14876" s="50">
        <v>4.4000000000000004</v>
      </c>
      <c r="F14876"/>
    </row>
    <row r="14877" spans="1:6" ht="24.95" customHeight="1" x14ac:dyDescent="0.2">
      <c r="A14877" s="27">
        <v>1917273</v>
      </c>
      <c r="B14877" s="27" t="s">
        <v>176</v>
      </c>
      <c r="C14877" s="28" t="s">
        <v>17889</v>
      </c>
      <c r="D14877" s="27" t="s">
        <v>29</v>
      </c>
      <c r="E14877" s="50">
        <v>4.63</v>
      </c>
      <c r="F14877"/>
    </row>
    <row r="14878" spans="1:6" ht="24.95" customHeight="1" x14ac:dyDescent="0.2">
      <c r="A14878" s="27">
        <v>1917729</v>
      </c>
      <c r="B14878" s="27" t="s">
        <v>176</v>
      </c>
      <c r="C14878" s="28" t="s">
        <v>17890</v>
      </c>
      <c r="D14878" s="27" t="s">
        <v>29</v>
      </c>
      <c r="E14878" s="50">
        <v>4.13</v>
      </c>
      <c r="F14878"/>
    </row>
    <row r="14879" spans="1:6" ht="24.95" customHeight="1" x14ac:dyDescent="0.2">
      <c r="A14879" s="27">
        <v>1917367</v>
      </c>
      <c r="B14879" s="27" t="s">
        <v>176</v>
      </c>
      <c r="C14879" s="28" t="s">
        <v>17891</v>
      </c>
      <c r="D14879" s="27" t="s">
        <v>29</v>
      </c>
      <c r="E14879" s="50">
        <v>4.67</v>
      </c>
      <c r="F14879"/>
    </row>
    <row r="14880" spans="1:6" ht="24.95" customHeight="1" x14ac:dyDescent="0.2">
      <c r="A14880" s="27">
        <v>1917368</v>
      </c>
      <c r="B14880" s="27" t="s">
        <v>176</v>
      </c>
      <c r="C14880" s="28" t="s">
        <v>17892</v>
      </c>
      <c r="D14880" s="27" t="s">
        <v>29</v>
      </c>
      <c r="E14880" s="50">
        <v>5</v>
      </c>
      <c r="F14880"/>
    </row>
    <row r="14881" spans="1:6" ht="24.95" customHeight="1" x14ac:dyDescent="0.2">
      <c r="A14881" s="27">
        <v>1917369</v>
      </c>
      <c r="B14881" s="27" t="s">
        <v>176</v>
      </c>
      <c r="C14881" s="28" t="s">
        <v>17893</v>
      </c>
      <c r="D14881" s="27" t="s">
        <v>29</v>
      </c>
      <c r="E14881" s="50">
        <v>5.48</v>
      </c>
      <c r="F14881"/>
    </row>
    <row r="14882" spans="1:6" ht="24.95" customHeight="1" x14ac:dyDescent="0.2">
      <c r="A14882" s="27">
        <v>1917370</v>
      </c>
      <c r="B14882" s="27" t="s">
        <v>176</v>
      </c>
      <c r="C14882" s="28" t="s">
        <v>17894</v>
      </c>
      <c r="D14882" s="27" t="s">
        <v>29</v>
      </c>
      <c r="E14882" s="50">
        <v>5.78</v>
      </c>
      <c r="F14882"/>
    </row>
    <row r="14883" spans="1:6" ht="24.95" customHeight="1" x14ac:dyDescent="0.2">
      <c r="A14883" s="27">
        <v>1917371</v>
      </c>
      <c r="B14883" s="27" t="s">
        <v>176</v>
      </c>
      <c r="C14883" s="28" t="s">
        <v>17895</v>
      </c>
      <c r="D14883" s="27" t="s">
        <v>29</v>
      </c>
      <c r="E14883" s="50">
        <v>6.06</v>
      </c>
      <c r="F14883"/>
    </row>
    <row r="14884" spans="1:6" ht="24.95" customHeight="1" x14ac:dyDescent="0.2">
      <c r="A14884" s="27">
        <v>1917372</v>
      </c>
      <c r="B14884" s="27" t="s">
        <v>176</v>
      </c>
      <c r="C14884" s="28" t="s">
        <v>17896</v>
      </c>
      <c r="D14884" s="27" t="s">
        <v>29</v>
      </c>
      <c r="E14884" s="50">
        <v>6.34</v>
      </c>
      <c r="F14884"/>
    </row>
    <row r="14885" spans="1:6" ht="24.95" customHeight="1" x14ac:dyDescent="0.2">
      <c r="A14885" s="27">
        <v>1917373</v>
      </c>
      <c r="B14885" s="27" t="s">
        <v>176</v>
      </c>
      <c r="C14885" s="28" t="s">
        <v>17897</v>
      </c>
      <c r="D14885" s="27" t="s">
        <v>29</v>
      </c>
      <c r="E14885" s="50">
        <v>6.56</v>
      </c>
      <c r="F14885"/>
    </row>
    <row r="14886" spans="1:6" ht="24.95" customHeight="1" x14ac:dyDescent="0.2">
      <c r="A14886" s="27">
        <v>1917374</v>
      </c>
      <c r="B14886" s="27" t="s">
        <v>176</v>
      </c>
      <c r="C14886" s="28" t="s">
        <v>17898</v>
      </c>
      <c r="D14886" s="27" t="s">
        <v>29</v>
      </c>
      <c r="E14886" s="50">
        <v>7.12</v>
      </c>
      <c r="F14886"/>
    </row>
    <row r="14887" spans="1:6" ht="24.95" customHeight="1" x14ac:dyDescent="0.2">
      <c r="A14887" s="27">
        <v>1917375</v>
      </c>
      <c r="B14887" s="27" t="s">
        <v>176</v>
      </c>
      <c r="C14887" s="28" t="s">
        <v>17899</v>
      </c>
      <c r="D14887" s="27" t="s">
        <v>29</v>
      </c>
      <c r="E14887" s="50">
        <v>7.38</v>
      </c>
      <c r="F14887"/>
    </row>
    <row r="14888" spans="1:6" ht="24.95" customHeight="1" x14ac:dyDescent="0.2">
      <c r="A14888" s="27">
        <v>1917376</v>
      </c>
      <c r="B14888" s="27" t="s">
        <v>176</v>
      </c>
      <c r="C14888" s="28" t="s">
        <v>17900</v>
      </c>
      <c r="D14888" s="27" t="s">
        <v>29</v>
      </c>
      <c r="E14888" s="50">
        <v>7.64</v>
      </c>
      <c r="F14888"/>
    </row>
    <row r="14889" spans="1:6" ht="24.95" customHeight="1" x14ac:dyDescent="0.2">
      <c r="A14889" s="27">
        <v>1917377</v>
      </c>
      <c r="B14889" s="27" t="s">
        <v>176</v>
      </c>
      <c r="C14889" s="28" t="s">
        <v>17901</v>
      </c>
      <c r="D14889" s="27" t="s">
        <v>29</v>
      </c>
      <c r="E14889" s="50">
        <v>7.91</v>
      </c>
      <c r="F14889"/>
    </row>
    <row r="14890" spans="1:6" ht="24.95" customHeight="1" x14ac:dyDescent="0.2">
      <c r="A14890" s="27">
        <v>1917378</v>
      </c>
      <c r="B14890" s="27" t="s">
        <v>176</v>
      </c>
      <c r="C14890" s="28" t="s">
        <v>17902</v>
      </c>
      <c r="D14890" s="27" t="s">
        <v>29</v>
      </c>
      <c r="E14890" s="50">
        <v>8.19</v>
      </c>
      <c r="F14890"/>
    </row>
    <row r="14891" spans="1:6" ht="24.95" customHeight="1" x14ac:dyDescent="0.2">
      <c r="A14891" s="27">
        <v>1917379</v>
      </c>
      <c r="B14891" s="27" t="s">
        <v>176</v>
      </c>
      <c r="C14891" s="28" t="s">
        <v>17903</v>
      </c>
      <c r="D14891" s="27" t="s">
        <v>29</v>
      </c>
      <c r="E14891" s="50">
        <v>8.76</v>
      </c>
      <c r="F14891"/>
    </row>
    <row r="14892" spans="1:6" ht="24.95" customHeight="1" x14ac:dyDescent="0.2">
      <c r="A14892" s="27">
        <v>1917380</v>
      </c>
      <c r="B14892" s="27" t="s">
        <v>176</v>
      </c>
      <c r="C14892" s="28" t="s">
        <v>17904</v>
      </c>
      <c r="D14892" s="27" t="s">
        <v>29</v>
      </c>
      <c r="E14892" s="50">
        <v>9.09</v>
      </c>
      <c r="F14892"/>
    </row>
    <row r="14893" spans="1:6" ht="24.95" customHeight="1" x14ac:dyDescent="0.2">
      <c r="A14893" s="27">
        <v>1917381</v>
      </c>
      <c r="B14893" s="27" t="s">
        <v>176</v>
      </c>
      <c r="C14893" s="28" t="s">
        <v>17905</v>
      </c>
      <c r="D14893" s="27" t="s">
        <v>29</v>
      </c>
      <c r="E14893" s="50">
        <v>9.43</v>
      </c>
      <c r="F14893"/>
    </row>
    <row r="14894" spans="1:6" ht="24.95" customHeight="1" x14ac:dyDescent="0.2">
      <c r="A14894" s="27">
        <v>1917382</v>
      </c>
      <c r="B14894" s="27" t="s">
        <v>176</v>
      </c>
      <c r="C14894" s="28" t="s">
        <v>17906</v>
      </c>
      <c r="D14894" s="27" t="s">
        <v>29</v>
      </c>
      <c r="E14894" s="50">
        <v>9.85</v>
      </c>
      <c r="F14894"/>
    </row>
    <row r="14895" spans="1:6" ht="24.95" customHeight="1" x14ac:dyDescent="0.2">
      <c r="A14895" s="27">
        <v>1917383</v>
      </c>
      <c r="B14895" s="27" t="s">
        <v>176</v>
      </c>
      <c r="C14895" s="28" t="s">
        <v>17907</v>
      </c>
      <c r="D14895" s="27" t="s">
        <v>29</v>
      </c>
      <c r="E14895" s="50">
        <v>10.220000000000001</v>
      </c>
      <c r="F14895"/>
    </row>
    <row r="14896" spans="1:6" ht="24.95" customHeight="1" x14ac:dyDescent="0.2">
      <c r="A14896" s="27">
        <v>1917384</v>
      </c>
      <c r="B14896" s="27" t="s">
        <v>176</v>
      </c>
      <c r="C14896" s="28" t="s">
        <v>17908</v>
      </c>
      <c r="D14896" s="27" t="s">
        <v>29</v>
      </c>
      <c r="E14896" s="50">
        <v>10.85</v>
      </c>
      <c r="F14896"/>
    </row>
    <row r="14897" spans="1:6" ht="24.95" customHeight="1" x14ac:dyDescent="0.2">
      <c r="A14897" s="27">
        <v>1917385</v>
      </c>
      <c r="B14897" s="27" t="s">
        <v>176</v>
      </c>
      <c r="C14897" s="28" t="s">
        <v>17909</v>
      </c>
      <c r="D14897" s="27" t="s">
        <v>29</v>
      </c>
      <c r="E14897" s="50">
        <v>11.32</v>
      </c>
      <c r="F14897"/>
    </row>
    <row r="14898" spans="1:6" ht="24.95" customHeight="1" x14ac:dyDescent="0.2">
      <c r="A14898" s="27">
        <v>1917386</v>
      </c>
      <c r="B14898" s="27" t="s">
        <v>176</v>
      </c>
      <c r="C14898" s="28" t="s">
        <v>17910</v>
      </c>
      <c r="D14898" s="27" t="s">
        <v>29</v>
      </c>
      <c r="E14898" s="50">
        <v>11.8</v>
      </c>
      <c r="F14898"/>
    </row>
    <row r="14899" spans="1:6" ht="24.95" customHeight="1" x14ac:dyDescent="0.2">
      <c r="A14899" s="27">
        <v>1917387</v>
      </c>
      <c r="B14899" s="27" t="s">
        <v>176</v>
      </c>
      <c r="C14899" s="28" t="s">
        <v>17911</v>
      </c>
      <c r="D14899" s="27" t="s">
        <v>29</v>
      </c>
      <c r="E14899" s="50">
        <v>12.3</v>
      </c>
      <c r="F14899"/>
    </row>
    <row r="14900" spans="1:6" ht="24.95" customHeight="1" x14ac:dyDescent="0.2">
      <c r="A14900" s="27">
        <v>1917388</v>
      </c>
      <c r="B14900" s="27" t="s">
        <v>176</v>
      </c>
      <c r="C14900" s="28" t="s">
        <v>17912</v>
      </c>
      <c r="D14900" s="27" t="s">
        <v>29</v>
      </c>
      <c r="E14900" s="50">
        <v>12.82</v>
      </c>
      <c r="F14900"/>
    </row>
    <row r="14901" spans="1:6" ht="24.95" customHeight="1" x14ac:dyDescent="0.2">
      <c r="A14901" s="27">
        <v>1917389</v>
      </c>
      <c r="B14901" s="27" t="s">
        <v>176</v>
      </c>
      <c r="C14901" s="28" t="s">
        <v>17913</v>
      </c>
      <c r="D14901" s="27" t="s">
        <v>29</v>
      </c>
      <c r="E14901" s="50">
        <v>13.63</v>
      </c>
      <c r="F14901"/>
    </row>
    <row r="14902" spans="1:6" ht="24.95" customHeight="1" x14ac:dyDescent="0.2">
      <c r="A14902" s="27">
        <v>1917390</v>
      </c>
      <c r="B14902" s="27" t="s">
        <v>176</v>
      </c>
      <c r="C14902" s="28" t="s">
        <v>17914</v>
      </c>
      <c r="D14902" s="27" t="s">
        <v>29</v>
      </c>
      <c r="E14902" s="50">
        <v>14.35</v>
      </c>
      <c r="F14902"/>
    </row>
    <row r="14903" spans="1:6" ht="24.95" customHeight="1" x14ac:dyDescent="0.2">
      <c r="A14903" s="27">
        <v>1917391</v>
      </c>
      <c r="B14903" s="27" t="s">
        <v>176</v>
      </c>
      <c r="C14903" s="28" t="s">
        <v>17915</v>
      </c>
      <c r="D14903" s="27" t="s">
        <v>29</v>
      </c>
      <c r="E14903" s="50">
        <v>15.12</v>
      </c>
      <c r="F14903"/>
    </row>
    <row r="14904" spans="1:6" ht="24.95" customHeight="1" x14ac:dyDescent="0.2">
      <c r="A14904" s="27">
        <v>1917364</v>
      </c>
      <c r="B14904" s="27" t="s">
        <v>176</v>
      </c>
      <c r="C14904" s="28" t="s">
        <v>17916</v>
      </c>
      <c r="D14904" s="27" t="s">
        <v>29</v>
      </c>
      <c r="E14904" s="50">
        <v>3.73</v>
      </c>
      <c r="F14904"/>
    </row>
    <row r="14905" spans="1:6" ht="24.95" customHeight="1" x14ac:dyDescent="0.2">
      <c r="A14905" s="27">
        <v>1917392</v>
      </c>
      <c r="B14905" s="27" t="s">
        <v>176</v>
      </c>
      <c r="C14905" s="28" t="s">
        <v>17917</v>
      </c>
      <c r="D14905" s="27" t="s">
        <v>29</v>
      </c>
      <c r="E14905" s="50">
        <v>16.07</v>
      </c>
      <c r="F14905"/>
    </row>
    <row r="14906" spans="1:6" ht="24.95" customHeight="1" x14ac:dyDescent="0.2">
      <c r="A14906" s="27">
        <v>1917393</v>
      </c>
      <c r="B14906" s="27" t="s">
        <v>176</v>
      </c>
      <c r="C14906" s="28" t="s">
        <v>17918</v>
      </c>
      <c r="D14906" s="27" t="s">
        <v>29</v>
      </c>
      <c r="E14906" s="50">
        <v>17.09</v>
      </c>
      <c r="F14906"/>
    </row>
    <row r="14907" spans="1:6" ht="24.95" customHeight="1" x14ac:dyDescent="0.2">
      <c r="A14907" s="27">
        <v>1917394</v>
      </c>
      <c r="B14907" s="27" t="s">
        <v>176</v>
      </c>
      <c r="C14907" s="28" t="s">
        <v>17919</v>
      </c>
      <c r="D14907" s="27" t="s">
        <v>29</v>
      </c>
      <c r="E14907" s="50">
        <v>18.52</v>
      </c>
      <c r="F14907"/>
    </row>
    <row r="14908" spans="1:6" ht="24.95" customHeight="1" x14ac:dyDescent="0.2">
      <c r="A14908" s="27">
        <v>1917395</v>
      </c>
      <c r="B14908" s="27" t="s">
        <v>176</v>
      </c>
      <c r="C14908" s="28" t="s">
        <v>17920</v>
      </c>
      <c r="D14908" s="27" t="s">
        <v>29</v>
      </c>
      <c r="E14908" s="50">
        <v>19.52</v>
      </c>
      <c r="F14908"/>
    </row>
    <row r="14909" spans="1:6" ht="24.95" customHeight="1" x14ac:dyDescent="0.2">
      <c r="A14909" s="27">
        <v>1917396</v>
      </c>
      <c r="B14909" s="27" t="s">
        <v>176</v>
      </c>
      <c r="C14909" s="28" t="s">
        <v>17921</v>
      </c>
      <c r="D14909" s="27" t="s">
        <v>29</v>
      </c>
      <c r="E14909" s="50">
        <v>20.67</v>
      </c>
      <c r="F14909"/>
    </row>
    <row r="14910" spans="1:6" ht="24.95" customHeight="1" x14ac:dyDescent="0.2">
      <c r="A14910" s="27">
        <v>1917397</v>
      </c>
      <c r="B14910" s="27" t="s">
        <v>176</v>
      </c>
      <c r="C14910" s="28" t="s">
        <v>17922</v>
      </c>
      <c r="D14910" s="27" t="s">
        <v>29</v>
      </c>
      <c r="E14910" s="50">
        <v>21.99</v>
      </c>
      <c r="F14910"/>
    </row>
    <row r="14911" spans="1:6" ht="24.95" customHeight="1" x14ac:dyDescent="0.2">
      <c r="A14911" s="27">
        <v>1917398</v>
      </c>
      <c r="B14911" s="27" t="s">
        <v>176</v>
      </c>
      <c r="C14911" s="28" t="s">
        <v>17923</v>
      </c>
      <c r="D14911" s="27" t="s">
        <v>29</v>
      </c>
      <c r="E14911" s="50">
        <v>23.14</v>
      </c>
      <c r="F14911"/>
    </row>
    <row r="14912" spans="1:6" ht="24.95" customHeight="1" x14ac:dyDescent="0.2">
      <c r="A14912" s="27">
        <v>1917399</v>
      </c>
      <c r="B14912" s="27" t="s">
        <v>176</v>
      </c>
      <c r="C14912" s="28" t="s">
        <v>17924</v>
      </c>
      <c r="D14912" s="27" t="s">
        <v>29</v>
      </c>
      <c r="E14912" s="50">
        <v>24.78</v>
      </c>
      <c r="F14912"/>
    </row>
    <row r="14913" spans="1:6" ht="24.95" customHeight="1" x14ac:dyDescent="0.2">
      <c r="A14913" s="27">
        <v>1917400</v>
      </c>
      <c r="B14913" s="27" t="s">
        <v>176</v>
      </c>
      <c r="C14913" s="28" t="s">
        <v>17925</v>
      </c>
      <c r="D14913" s="27" t="s">
        <v>29</v>
      </c>
      <c r="E14913" s="50">
        <v>26.27</v>
      </c>
      <c r="F14913"/>
    </row>
    <row r="14914" spans="1:6" ht="24.95" customHeight="1" x14ac:dyDescent="0.2">
      <c r="A14914" s="27">
        <v>1917401</v>
      </c>
      <c r="B14914" s="27" t="s">
        <v>176</v>
      </c>
      <c r="C14914" s="28" t="s">
        <v>17926</v>
      </c>
      <c r="D14914" s="27" t="s">
        <v>29</v>
      </c>
      <c r="E14914" s="50">
        <v>27.63</v>
      </c>
      <c r="F14914"/>
    </row>
    <row r="14915" spans="1:6" ht="24.95" customHeight="1" x14ac:dyDescent="0.2">
      <c r="A14915" s="27">
        <v>1917365</v>
      </c>
      <c r="B14915" s="27" t="s">
        <v>176</v>
      </c>
      <c r="C14915" s="28" t="s">
        <v>17927</v>
      </c>
      <c r="D14915" s="27" t="s">
        <v>29</v>
      </c>
      <c r="E14915" s="50">
        <v>4.0999999999999996</v>
      </c>
      <c r="F14915"/>
    </row>
    <row r="14916" spans="1:6" ht="24.95" customHeight="1" x14ac:dyDescent="0.2">
      <c r="A14916" s="27">
        <v>1917402</v>
      </c>
      <c r="B14916" s="27" t="s">
        <v>176</v>
      </c>
      <c r="C14916" s="28" t="s">
        <v>17928</v>
      </c>
      <c r="D14916" s="27" t="s">
        <v>29</v>
      </c>
      <c r="E14916" s="50">
        <v>29.22</v>
      </c>
      <c r="F14916"/>
    </row>
    <row r="14917" spans="1:6" ht="24.95" customHeight="1" x14ac:dyDescent="0.2">
      <c r="A14917" s="27">
        <v>1917403</v>
      </c>
      <c r="B14917" s="27" t="s">
        <v>176</v>
      </c>
      <c r="C14917" s="28" t="s">
        <v>17929</v>
      </c>
      <c r="D14917" s="27" t="s">
        <v>29</v>
      </c>
      <c r="E14917" s="50">
        <v>31</v>
      </c>
      <c r="F14917"/>
    </row>
    <row r="14918" spans="1:6" ht="24.95" customHeight="1" x14ac:dyDescent="0.2">
      <c r="A14918" s="27">
        <v>1917404</v>
      </c>
      <c r="B14918" s="27" t="s">
        <v>176</v>
      </c>
      <c r="C14918" s="28" t="s">
        <v>17930</v>
      </c>
      <c r="D14918" s="27" t="s">
        <v>29</v>
      </c>
      <c r="E14918" s="50">
        <v>32.83</v>
      </c>
      <c r="F14918"/>
    </row>
    <row r="14919" spans="1:6" ht="24.95" customHeight="1" x14ac:dyDescent="0.2">
      <c r="A14919" s="27">
        <v>1917405</v>
      </c>
      <c r="B14919" s="27" t="s">
        <v>176</v>
      </c>
      <c r="C14919" s="28" t="s">
        <v>17931</v>
      </c>
      <c r="D14919" s="27" t="s">
        <v>29</v>
      </c>
      <c r="E14919" s="50">
        <v>34.58</v>
      </c>
      <c r="F14919"/>
    </row>
    <row r="14920" spans="1:6" ht="24.95" customHeight="1" x14ac:dyDescent="0.2">
      <c r="A14920" s="27">
        <v>1917406</v>
      </c>
      <c r="B14920" s="27" t="s">
        <v>176</v>
      </c>
      <c r="C14920" s="28" t="s">
        <v>17932</v>
      </c>
      <c r="D14920" s="27" t="s">
        <v>29</v>
      </c>
      <c r="E14920" s="50">
        <v>36.520000000000003</v>
      </c>
      <c r="F14920"/>
    </row>
    <row r="14921" spans="1:6" ht="24.95" customHeight="1" x14ac:dyDescent="0.2">
      <c r="A14921" s="27">
        <v>1917407</v>
      </c>
      <c r="B14921" s="27" t="s">
        <v>176</v>
      </c>
      <c r="C14921" s="28" t="s">
        <v>17933</v>
      </c>
      <c r="D14921" s="27" t="s">
        <v>29</v>
      </c>
      <c r="E14921" s="50">
        <v>38.74</v>
      </c>
      <c r="F14921"/>
    </row>
    <row r="14922" spans="1:6" ht="24.95" customHeight="1" x14ac:dyDescent="0.2">
      <c r="A14922" s="27">
        <v>1917408</v>
      </c>
      <c r="B14922" s="27" t="s">
        <v>176</v>
      </c>
      <c r="C14922" s="28" t="s">
        <v>17934</v>
      </c>
      <c r="D14922" s="27" t="s">
        <v>29</v>
      </c>
      <c r="E14922" s="50">
        <v>41.2</v>
      </c>
      <c r="F14922"/>
    </row>
    <row r="14923" spans="1:6" ht="24.95" customHeight="1" x14ac:dyDescent="0.2">
      <c r="A14923" s="27">
        <v>1917409</v>
      </c>
      <c r="B14923" s="27" t="s">
        <v>176</v>
      </c>
      <c r="C14923" s="28" t="s">
        <v>17935</v>
      </c>
      <c r="D14923" s="27" t="s">
        <v>29</v>
      </c>
      <c r="E14923" s="50">
        <v>43.18</v>
      </c>
      <c r="F14923"/>
    </row>
    <row r="14924" spans="1:6" ht="24.95" customHeight="1" x14ac:dyDescent="0.2">
      <c r="A14924" s="27">
        <v>1917410</v>
      </c>
      <c r="B14924" s="27" t="s">
        <v>176</v>
      </c>
      <c r="C14924" s="28" t="s">
        <v>17936</v>
      </c>
      <c r="D14924" s="27" t="s">
        <v>29</v>
      </c>
      <c r="E14924" s="50">
        <v>44.97</v>
      </c>
      <c r="F14924"/>
    </row>
    <row r="14925" spans="1:6" ht="24.95" customHeight="1" x14ac:dyDescent="0.2">
      <c r="A14925" s="27">
        <v>1917411</v>
      </c>
      <c r="B14925" s="27" t="s">
        <v>176</v>
      </c>
      <c r="C14925" s="28" t="s">
        <v>17937</v>
      </c>
      <c r="D14925" s="27" t="s">
        <v>29</v>
      </c>
      <c r="E14925" s="50">
        <v>47</v>
      </c>
      <c r="F14925"/>
    </row>
    <row r="14926" spans="1:6" ht="24.95" customHeight="1" x14ac:dyDescent="0.2">
      <c r="A14926" s="27">
        <v>1917366</v>
      </c>
      <c r="B14926" s="27" t="s">
        <v>176</v>
      </c>
      <c r="C14926" s="28" t="s">
        <v>17938</v>
      </c>
      <c r="D14926" s="27" t="s">
        <v>29</v>
      </c>
      <c r="E14926" s="50">
        <v>4.3499999999999996</v>
      </c>
      <c r="F14926"/>
    </row>
    <row r="14927" spans="1:6" ht="24.95" customHeight="1" x14ac:dyDescent="0.2">
      <c r="A14927" s="27">
        <v>1917732</v>
      </c>
      <c r="B14927" s="27" t="s">
        <v>176</v>
      </c>
      <c r="C14927" s="28" t="s">
        <v>17939</v>
      </c>
      <c r="D14927" s="27" t="s">
        <v>29</v>
      </c>
      <c r="E14927" s="50">
        <v>3.49</v>
      </c>
      <c r="F14927"/>
    </row>
    <row r="14928" spans="1:6" ht="24.95" customHeight="1" x14ac:dyDescent="0.2">
      <c r="A14928" s="27">
        <v>1917043</v>
      </c>
      <c r="B14928" s="27" t="s">
        <v>176</v>
      </c>
      <c r="C14928" s="28" t="s">
        <v>17940</v>
      </c>
      <c r="D14928" s="27" t="s">
        <v>29</v>
      </c>
      <c r="E14928" s="50">
        <v>12.82</v>
      </c>
      <c r="F14928"/>
    </row>
    <row r="14929" spans="1:6" ht="24.95" customHeight="1" x14ac:dyDescent="0.2">
      <c r="A14929" s="27">
        <v>1917044</v>
      </c>
      <c r="B14929" s="27" t="s">
        <v>176</v>
      </c>
      <c r="C14929" s="28" t="s">
        <v>17941</v>
      </c>
      <c r="D14929" s="27" t="s">
        <v>29</v>
      </c>
      <c r="E14929" s="50">
        <v>13.04</v>
      </c>
      <c r="F14929"/>
    </row>
    <row r="14930" spans="1:6" ht="24.95" customHeight="1" x14ac:dyDescent="0.2">
      <c r="A14930" s="27">
        <v>1917045</v>
      </c>
      <c r="B14930" s="27" t="s">
        <v>176</v>
      </c>
      <c r="C14930" s="28" t="s">
        <v>17942</v>
      </c>
      <c r="D14930" s="27" t="s">
        <v>29</v>
      </c>
      <c r="E14930" s="50">
        <v>13.27</v>
      </c>
      <c r="F14930"/>
    </row>
    <row r="14931" spans="1:6" ht="24.95" customHeight="1" x14ac:dyDescent="0.2">
      <c r="A14931" s="27">
        <v>1917046</v>
      </c>
      <c r="B14931" s="27" t="s">
        <v>176</v>
      </c>
      <c r="C14931" s="28" t="s">
        <v>17943</v>
      </c>
      <c r="D14931" s="27" t="s">
        <v>29</v>
      </c>
      <c r="E14931" s="50">
        <v>13.51</v>
      </c>
      <c r="F14931"/>
    </row>
    <row r="14932" spans="1:6" ht="24.95" customHeight="1" x14ac:dyDescent="0.2">
      <c r="A14932" s="27">
        <v>1917047</v>
      </c>
      <c r="B14932" s="27" t="s">
        <v>176</v>
      </c>
      <c r="C14932" s="28" t="s">
        <v>17944</v>
      </c>
      <c r="D14932" s="27" t="s">
        <v>29</v>
      </c>
      <c r="E14932" s="50">
        <v>13.77</v>
      </c>
      <c r="F14932"/>
    </row>
    <row r="14933" spans="1:6" ht="24.95" customHeight="1" x14ac:dyDescent="0.2">
      <c r="A14933" s="27">
        <v>1917048</v>
      </c>
      <c r="B14933" s="27" t="s">
        <v>176</v>
      </c>
      <c r="C14933" s="28" t="s">
        <v>17945</v>
      </c>
      <c r="D14933" s="27" t="s">
        <v>29</v>
      </c>
      <c r="E14933" s="50">
        <v>13.9</v>
      </c>
      <c r="F14933"/>
    </row>
    <row r="14934" spans="1:6" ht="24.95" customHeight="1" x14ac:dyDescent="0.2">
      <c r="A14934" s="27">
        <v>1901518</v>
      </c>
      <c r="B14934" s="27" t="s">
        <v>176</v>
      </c>
      <c r="C14934" s="28" t="s">
        <v>17946</v>
      </c>
      <c r="D14934" s="27" t="s">
        <v>29</v>
      </c>
      <c r="E14934" s="50">
        <v>8.7200000000000006</v>
      </c>
      <c r="F14934"/>
    </row>
    <row r="14935" spans="1:6" ht="24.95" customHeight="1" x14ac:dyDescent="0.2">
      <c r="A14935" s="27">
        <v>1901519</v>
      </c>
      <c r="B14935" s="27" t="s">
        <v>176</v>
      </c>
      <c r="C14935" s="28" t="s">
        <v>17947</v>
      </c>
      <c r="D14935" s="27" t="s">
        <v>29</v>
      </c>
      <c r="E14935" s="50">
        <v>8.7799999999999994</v>
      </c>
      <c r="F14935"/>
    </row>
    <row r="14936" spans="1:6" ht="24.95" customHeight="1" x14ac:dyDescent="0.2">
      <c r="A14936" s="27">
        <v>1901520</v>
      </c>
      <c r="B14936" s="27" t="s">
        <v>176</v>
      </c>
      <c r="C14936" s="28" t="s">
        <v>17948</v>
      </c>
      <c r="D14936" s="27" t="s">
        <v>29</v>
      </c>
      <c r="E14936" s="50">
        <v>8.85</v>
      </c>
      <c r="F14936"/>
    </row>
    <row r="14937" spans="1:6" ht="24.95" customHeight="1" x14ac:dyDescent="0.2">
      <c r="A14937" s="27">
        <v>1901521</v>
      </c>
      <c r="B14937" s="27" t="s">
        <v>176</v>
      </c>
      <c r="C14937" s="28" t="s">
        <v>17949</v>
      </c>
      <c r="D14937" s="27" t="s">
        <v>29</v>
      </c>
      <c r="E14937" s="50">
        <v>8.92</v>
      </c>
      <c r="F14937"/>
    </row>
    <row r="14938" spans="1:6" ht="24.95" customHeight="1" x14ac:dyDescent="0.2">
      <c r="A14938" s="27">
        <v>1901522</v>
      </c>
      <c r="B14938" s="27" t="s">
        <v>176</v>
      </c>
      <c r="C14938" s="28" t="s">
        <v>17950</v>
      </c>
      <c r="D14938" s="27" t="s">
        <v>29</v>
      </c>
      <c r="E14938" s="50">
        <v>9</v>
      </c>
      <c r="F14938"/>
    </row>
    <row r="14939" spans="1:6" ht="24.95" customHeight="1" x14ac:dyDescent="0.2">
      <c r="A14939" s="27">
        <v>1901517</v>
      </c>
      <c r="B14939" s="27" t="s">
        <v>176</v>
      </c>
      <c r="C14939" s="28" t="s">
        <v>17951</v>
      </c>
      <c r="D14939" s="27" t="s">
        <v>29</v>
      </c>
      <c r="E14939" s="50">
        <v>9.0399999999999991</v>
      </c>
      <c r="F14939"/>
    </row>
    <row r="14940" spans="1:6" ht="24.95" customHeight="1" x14ac:dyDescent="0.2">
      <c r="A14940" s="27">
        <v>1901523</v>
      </c>
      <c r="B14940" s="27" t="s">
        <v>176</v>
      </c>
      <c r="C14940" s="28" t="s">
        <v>17952</v>
      </c>
      <c r="D14940" s="27" t="s">
        <v>29</v>
      </c>
      <c r="E14940" s="50">
        <v>11.59</v>
      </c>
      <c r="F14940"/>
    </row>
    <row r="14941" spans="1:6" ht="24.95" customHeight="1" x14ac:dyDescent="0.2">
      <c r="A14941" s="27">
        <v>1901524</v>
      </c>
      <c r="B14941" s="27" t="s">
        <v>176</v>
      </c>
      <c r="C14941" s="28" t="s">
        <v>17953</v>
      </c>
      <c r="D14941" s="27" t="s">
        <v>29</v>
      </c>
      <c r="E14941" s="50">
        <v>11.65</v>
      </c>
      <c r="F14941"/>
    </row>
    <row r="14942" spans="1:6" ht="24.95" customHeight="1" x14ac:dyDescent="0.2">
      <c r="A14942" s="27">
        <v>1901525</v>
      </c>
      <c r="B14942" s="27" t="s">
        <v>176</v>
      </c>
      <c r="C14942" s="28" t="s">
        <v>17954</v>
      </c>
      <c r="D14942" s="27" t="s">
        <v>29</v>
      </c>
      <c r="E14942" s="50">
        <v>11.72</v>
      </c>
      <c r="F14942"/>
    </row>
    <row r="14943" spans="1:6" ht="24.95" customHeight="1" x14ac:dyDescent="0.2">
      <c r="A14943" s="27">
        <v>1901526</v>
      </c>
      <c r="B14943" s="27" t="s">
        <v>176</v>
      </c>
      <c r="C14943" s="28" t="s">
        <v>17955</v>
      </c>
      <c r="D14943" s="27" t="s">
        <v>29</v>
      </c>
      <c r="E14943" s="50">
        <v>11.79</v>
      </c>
      <c r="F14943"/>
    </row>
    <row r="14944" spans="1:6" ht="24.95" customHeight="1" x14ac:dyDescent="0.2">
      <c r="A14944" s="27">
        <v>1901527</v>
      </c>
      <c r="B14944" s="27" t="s">
        <v>176</v>
      </c>
      <c r="C14944" s="28" t="s">
        <v>17956</v>
      </c>
      <c r="D14944" s="27" t="s">
        <v>29</v>
      </c>
      <c r="E14944" s="50">
        <v>11.86</v>
      </c>
      <c r="F14944"/>
    </row>
    <row r="14945" spans="1:6" ht="24.95" customHeight="1" x14ac:dyDescent="0.2">
      <c r="A14945" s="27">
        <v>1901528</v>
      </c>
      <c r="B14945" s="27" t="s">
        <v>176</v>
      </c>
      <c r="C14945" s="28" t="s">
        <v>17957</v>
      </c>
      <c r="D14945" s="27" t="s">
        <v>29</v>
      </c>
      <c r="E14945" s="50">
        <v>11.9</v>
      </c>
      <c r="F14945"/>
    </row>
    <row r="14946" spans="1:6" ht="24.95" customHeight="1" x14ac:dyDescent="0.2">
      <c r="A14946" s="27">
        <v>1917079</v>
      </c>
      <c r="B14946" s="27" t="s">
        <v>176</v>
      </c>
      <c r="C14946" s="28" t="s">
        <v>17958</v>
      </c>
      <c r="D14946" s="27" t="s">
        <v>29</v>
      </c>
      <c r="E14946" s="50">
        <v>9.09</v>
      </c>
      <c r="F14946"/>
    </row>
    <row r="14947" spans="1:6" ht="24.95" customHeight="1" x14ac:dyDescent="0.2">
      <c r="A14947" s="27">
        <v>1917080</v>
      </c>
      <c r="B14947" s="27" t="s">
        <v>176</v>
      </c>
      <c r="C14947" s="28" t="s">
        <v>17959</v>
      </c>
      <c r="D14947" s="27" t="s">
        <v>29</v>
      </c>
      <c r="E14947" s="50">
        <v>9.23</v>
      </c>
      <c r="F14947"/>
    </row>
    <row r="14948" spans="1:6" ht="24.95" customHeight="1" x14ac:dyDescent="0.2">
      <c r="A14948" s="27">
        <v>1917081</v>
      </c>
      <c r="B14948" s="27" t="s">
        <v>176</v>
      </c>
      <c r="C14948" s="28" t="s">
        <v>17960</v>
      </c>
      <c r="D14948" s="27" t="s">
        <v>29</v>
      </c>
      <c r="E14948" s="50">
        <v>9.3699999999999992</v>
      </c>
      <c r="F14948"/>
    </row>
    <row r="14949" spans="1:6" ht="24.95" customHeight="1" x14ac:dyDescent="0.2">
      <c r="A14949" s="27">
        <v>1917082</v>
      </c>
      <c r="B14949" s="27" t="s">
        <v>176</v>
      </c>
      <c r="C14949" s="28" t="s">
        <v>17961</v>
      </c>
      <c r="D14949" s="27" t="s">
        <v>29</v>
      </c>
      <c r="E14949" s="50">
        <v>9.52</v>
      </c>
      <c r="F14949"/>
    </row>
    <row r="14950" spans="1:6" ht="24.95" customHeight="1" x14ac:dyDescent="0.2">
      <c r="A14950" s="27">
        <v>1917083</v>
      </c>
      <c r="B14950" s="27" t="s">
        <v>176</v>
      </c>
      <c r="C14950" s="28" t="s">
        <v>17962</v>
      </c>
      <c r="D14950" s="27" t="s">
        <v>29</v>
      </c>
      <c r="E14950" s="50">
        <v>9.68</v>
      </c>
      <c r="F14950"/>
    </row>
    <row r="14951" spans="1:6" ht="24.95" customHeight="1" x14ac:dyDescent="0.2">
      <c r="A14951" s="27">
        <v>1917084</v>
      </c>
      <c r="B14951" s="27" t="s">
        <v>176</v>
      </c>
      <c r="C14951" s="28" t="s">
        <v>17963</v>
      </c>
      <c r="D14951" s="27" t="s">
        <v>29</v>
      </c>
      <c r="E14951" s="50">
        <v>9.77</v>
      </c>
      <c r="F14951"/>
    </row>
    <row r="14952" spans="1:6" ht="24.95" customHeight="1" x14ac:dyDescent="0.2">
      <c r="A14952" s="27">
        <v>1901529</v>
      </c>
      <c r="B14952" s="27" t="s">
        <v>176</v>
      </c>
      <c r="C14952" s="28" t="s">
        <v>17964</v>
      </c>
      <c r="D14952" s="27" t="s">
        <v>29</v>
      </c>
      <c r="E14952" s="50">
        <v>14.53</v>
      </c>
      <c r="F14952"/>
    </row>
    <row r="14953" spans="1:6" ht="24.95" customHeight="1" x14ac:dyDescent="0.2">
      <c r="A14953" s="27">
        <v>1901530</v>
      </c>
      <c r="B14953" s="27" t="s">
        <v>176</v>
      </c>
      <c r="C14953" s="28" t="s">
        <v>17965</v>
      </c>
      <c r="D14953" s="27" t="s">
        <v>29</v>
      </c>
      <c r="E14953" s="50">
        <v>14.59</v>
      </c>
      <c r="F14953"/>
    </row>
    <row r="14954" spans="1:6" ht="24.95" customHeight="1" x14ac:dyDescent="0.2">
      <c r="A14954" s="27">
        <v>1901531</v>
      </c>
      <c r="B14954" s="27" t="s">
        <v>176</v>
      </c>
      <c r="C14954" s="28" t="s">
        <v>17966</v>
      </c>
      <c r="D14954" s="27" t="s">
        <v>29</v>
      </c>
      <c r="E14954" s="50">
        <v>14.65</v>
      </c>
      <c r="F14954"/>
    </row>
    <row r="14955" spans="1:6" ht="24.95" customHeight="1" x14ac:dyDescent="0.2">
      <c r="A14955" s="27">
        <v>1901532</v>
      </c>
      <c r="B14955" s="27" t="s">
        <v>176</v>
      </c>
      <c r="C14955" s="28" t="s">
        <v>17967</v>
      </c>
      <c r="D14955" s="27" t="s">
        <v>29</v>
      </c>
      <c r="E14955" s="50">
        <v>14.72</v>
      </c>
      <c r="F14955"/>
    </row>
    <row r="14956" spans="1:6" ht="24.95" customHeight="1" x14ac:dyDescent="0.2">
      <c r="A14956" s="27">
        <v>1901533</v>
      </c>
      <c r="B14956" s="27" t="s">
        <v>176</v>
      </c>
      <c r="C14956" s="28" t="s">
        <v>17968</v>
      </c>
      <c r="D14956" s="27" t="s">
        <v>29</v>
      </c>
      <c r="E14956" s="50">
        <v>14.79</v>
      </c>
      <c r="F14956"/>
    </row>
    <row r="14957" spans="1:6" ht="24.95" customHeight="1" x14ac:dyDescent="0.2">
      <c r="A14957" s="27">
        <v>1901534</v>
      </c>
      <c r="B14957" s="27" t="s">
        <v>176</v>
      </c>
      <c r="C14957" s="28" t="s">
        <v>17969</v>
      </c>
      <c r="D14957" s="27" t="s">
        <v>29</v>
      </c>
      <c r="E14957" s="50">
        <v>14.83</v>
      </c>
      <c r="F14957"/>
    </row>
    <row r="14958" spans="1:6" ht="24.95" customHeight="1" x14ac:dyDescent="0.2">
      <c r="A14958" s="27">
        <v>1917115</v>
      </c>
      <c r="B14958" s="27" t="s">
        <v>176</v>
      </c>
      <c r="C14958" s="28" t="s">
        <v>17970</v>
      </c>
      <c r="D14958" s="27" t="s">
        <v>29</v>
      </c>
      <c r="E14958" s="50">
        <v>8.73</v>
      </c>
      <c r="F14958"/>
    </row>
    <row r="14959" spans="1:6" ht="24.95" customHeight="1" x14ac:dyDescent="0.2">
      <c r="A14959" s="27">
        <v>1917116</v>
      </c>
      <c r="B14959" s="27" t="s">
        <v>176</v>
      </c>
      <c r="C14959" s="28" t="s">
        <v>17971</v>
      </c>
      <c r="D14959" s="27" t="s">
        <v>29</v>
      </c>
      <c r="E14959" s="50">
        <v>8.85</v>
      </c>
      <c r="F14959"/>
    </row>
    <row r="14960" spans="1:6" ht="24.95" customHeight="1" x14ac:dyDescent="0.2">
      <c r="A14960" s="27">
        <v>1917117</v>
      </c>
      <c r="B14960" s="27" t="s">
        <v>176</v>
      </c>
      <c r="C14960" s="28" t="s">
        <v>17972</v>
      </c>
      <c r="D14960" s="27" t="s">
        <v>29</v>
      </c>
      <c r="E14960" s="50">
        <v>8.9600000000000009</v>
      </c>
      <c r="F14960"/>
    </row>
    <row r="14961" spans="1:6" ht="24.95" customHeight="1" x14ac:dyDescent="0.2">
      <c r="A14961" s="27">
        <v>1917118</v>
      </c>
      <c r="B14961" s="27" t="s">
        <v>176</v>
      </c>
      <c r="C14961" s="28" t="s">
        <v>17973</v>
      </c>
      <c r="D14961" s="27" t="s">
        <v>29</v>
      </c>
      <c r="E14961" s="50">
        <v>9.09</v>
      </c>
      <c r="F14961"/>
    </row>
    <row r="14962" spans="1:6" ht="24.95" customHeight="1" x14ac:dyDescent="0.2">
      <c r="A14962" s="27">
        <v>1917119</v>
      </c>
      <c r="B14962" s="27" t="s">
        <v>176</v>
      </c>
      <c r="C14962" s="28" t="s">
        <v>17974</v>
      </c>
      <c r="D14962" s="27" t="s">
        <v>29</v>
      </c>
      <c r="E14962" s="50">
        <v>9.2200000000000006</v>
      </c>
      <c r="F14962"/>
    </row>
    <row r="14963" spans="1:6" ht="24.95" customHeight="1" x14ac:dyDescent="0.2">
      <c r="A14963" s="27">
        <v>1917120</v>
      </c>
      <c r="B14963" s="27" t="s">
        <v>176</v>
      </c>
      <c r="C14963" s="28" t="s">
        <v>17975</v>
      </c>
      <c r="D14963" s="27" t="s">
        <v>29</v>
      </c>
      <c r="E14963" s="50">
        <v>9.2899999999999991</v>
      </c>
      <c r="F14963"/>
    </row>
    <row r="14964" spans="1:6" ht="24.95" customHeight="1" x14ac:dyDescent="0.2">
      <c r="A14964" s="27">
        <v>1917151</v>
      </c>
      <c r="B14964" s="27" t="s">
        <v>176</v>
      </c>
      <c r="C14964" s="28" t="s">
        <v>17976</v>
      </c>
      <c r="D14964" s="27" t="s">
        <v>29</v>
      </c>
      <c r="E14964" s="50">
        <v>8.34</v>
      </c>
      <c r="F14964"/>
    </row>
    <row r="14965" spans="1:6" ht="24.95" customHeight="1" x14ac:dyDescent="0.2">
      <c r="A14965" s="27">
        <v>1917152</v>
      </c>
      <c r="B14965" s="27" t="s">
        <v>176</v>
      </c>
      <c r="C14965" s="28" t="s">
        <v>17977</v>
      </c>
      <c r="D14965" s="27" t="s">
        <v>29</v>
      </c>
      <c r="E14965" s="50">
        <v>8.44</v>
      </c>
      <c r="F14965"/>
    </row>
    <row r="14966" spans="1:6" ht="24.95" customHeight="1" x14ac:dyDescent="0.2">
      <c r="A14966" s="27">
        <v>1917153</v>
      </c>
      <c r="B14966" s="27" t="s">
        <v>176</v>
      </c>
      <c r="C14966" s="28" t="s">
        <v>17978</v>
      </c>
      <c r="D14966" s="27" t="s">
        <v>29</v>
      </c>
      <c r="E14966" s="50">
        <v>8.5399999999999991</v>
      </c>
      <c r="F14966"/>
    </row>
    <row r="14967" spans="1:6" ht="24.95" customHeight="1" x14ac:dyDescent="0.2">
      <c r="A14967" s="27">
        <v>1917154</v>
      </c>
      <c r="B14967" s="27" t="s">
        <v>176</v>
      </c>
      <c r="C14967" s="28" t="s">
        <v>17979</v>
      </c>
      <c r="D14967" s="27" t="s">
        <v>29</v>
      </c>
      <c r="E14967" s="50">
        <v>8.65</v>
      </c>
      <c r="F14967"/>
    </row>
    <row r="14968" spans="1:6" ht="24.95" customHeight="1" x14ac:dyDescent="0.2">
      <c r="A14968" s="27">
        <v>1917155</v>
      </c>
      <c r="B14968" s="27" t="s">
        <v>176</v>
      </c>
      <c r="C14968" s="28" t="s">
        <v>17980</v>
      </c>
      <c r="D14968" s="27" t="s">
        <v>29</v>
      </c>
      <c r="E14968" s="50">
        <v>8.77</v>
      </c>
      <c r="F14968"/>
    </row>
    <row r="14969" spans="1:6" ht="24.95" customHeight="1" x14ac:dyDescent="0.2">
      <c r="A14969" s="27">
        <v>1917156</v>
      </c>
      <c r="B14969" s="27" t="s">
        <v>176</v>
      </c>
      <c r="C14969" s="28" t="s">
        <v>17981</v>
      </c>
      <c r="D14969" s="27" t="s">
        <v>29</v>
      </c>
      <c r="E14969" s="50">
        <v>8.83</v>
      </c>
      <c r="F14969"/>
    </row>
    <row r="14970" spans="1:6" ht="24.95" customHeight="1" x14ac:dyDescent="0.2">
      <c r="A14970" s="27">
        <v>1917187</v>
      </c>
      <c r="B14970" s="27" t="s">
        <v>176</v>
      </c>
      <c r="C14970" s="28" t="s">
        <v>17982</v>
      </c>
      <c r="D14970" s="27" t="s">
        <v>29</v>
      </c>
      <c r="E14970" s="50">
        <v>9.2899999999999991</v>
      </c>
      <c r="F14970"/>
    </row>
    <row r="14971" spans="1:6" ht="24.95" customHeight="1" x14ac:dyDescent="0.2">
      <c r="A14971" s="27">
        <v>1917188</v>
      </c>
      <c r="B14971" s="27" t="s">
        <v>176</v>
      </c>
      <c r="C14971" s="28" t="s">
        <v>17983</v>
      </c>
      <c r="D14971" s="27" t="s">
        <v>29</v>
      </c>
      <c r="E14971" s="50">
        <v>9.3800000000000008</v>
      </c>
      <c r="F14971"/>
    </row>
    <row r="14972" spans="1:6" ht="24.95" customHeight="1" x14ac:dyDescent="0.2">
      <c r="A14972" s="27">
        <v>1917189</v>
      </c>
      <c r="B14972" s="27" t="s">
        <v>176</v>
      </c>
      <c r="C14972" s="28" t="s">
        <v>17984</v>
      </c>
      <c r="D14972" s="27" t="s">
        <v>29</v>
      </c>
      <c r="E14972" s="50">
        <v>9.4700000000000006</v>
      </c>
      <c r="F14972"/>
    </row>
    <row r="14973" spans="1:6" ht="24.95" customHeight="1" x14ac:dyDescent="0.2">
      <c r="A14973" s="27">
        <v>1917190</v>
      </c>
      <c r="B14973" s="27" t="s">
        <v>176</v>
      </c>
      <c r="C14973" s="28" t="s">
        <v>17985</v>
      </c>
      <c r="D14973" s="27" t="s">
        <v>29</v>
      </c>
      <c r="E14973" s="50">
        <v>9.57</v>
      </c>
      <c r="F14973"/>
    </row>
    <row r="14974" spans="1:6" ht="24.95" customHeight="1" x14ac:dyDescent="0.2">
      <c r="A14974" s="27">
        <v>1917191</v>
      </c>
      <c r="B14974" s="27" t="s">
        <v>176</v>
      </c>
      <c r="C14974" s="28" t="s">
        <v>17986</v>
      </c>
      <c r="D14974" s="27" t="s">
        <v>29</v>
      </c>
      <c r="E14974" s="50">
        <v>9.67</v>
      </c>
      <c r="F14974"/>
    </row>
    <row r="14975" spans="1:6" ht="24.95" customHeight="1" x14ac:dyDescent="0.2">
      <c r="A14975" s="27">
        <v>1917192</v>
      </c>
      <c r="B14975" s="27" t="s">
        <v>176</v>
      </c>
      <c r="C14975" s="28" t="s">
        <v>17987</v>
      </c>
      <c r="D14975" s="27" t="s">
        <v>29</v>
      </c>
      <c r="E14975" s="50">
        <v>9.73</v>
      </c>
      <c r="F14975"/>
    </row>
    <row r="14976" spans="1:6" ht="24.95" customHeight="1" x14ac:dyDescent="0.2">
      <c r="A14976" s="27">
        <v>1917007</v>
      </c>
      <c r="B14976" s="27" t="s">
        <v>176</v>
      </c>
      <c r="C14976" s="28" t="s">
        <v>17988</v>
      </c>
      <c r="D14976" s="27" t="s">
        <v>29</v>
      </c>
      <c r="E14976" s="50">
        <v>17.399999999999999</v>
      </c>
      <c r="F14976"/>
    </row>
    <row r="14977" spans="1:6" ht="24.95" customHeight="1" x14ac:dyDescent="0.2">
      <c r="A14977" s="27">
        <v>1917008</v>
      </c>
      <c r="B14977" s="27" t="s">
        <v>176</v>
      </c>
      <c r="C14977" s="28" t="s">
        <v>17989</v>
      </c>
      <c r="D14977" s="27" t="s">
        <v>29</v>
      </c>
      <c r="E14977" s="50">
        <v>17.72</v>
      </c>
      <c r="F14977"/>
    </row>
    <row r="14978" spans="1:6" ht="24.95" customHeight="1" x14ac:dyDescent="0.2">
      <c r="A14978" s="27">
        <v>1917009</v>
      </c>
      <c r="B14978" s="27" t="s">
        <v>176</v>
      </c>
      <c r="C14978" s="28" t="s">
        <v>17990</v>
      </c>
      <c r="D14978" s="27" t="s">
        <v>29</v>
      </c>
      <c r="E14978" s="50">
        <v>18.05</v>
      </c>
      <c r="F14978"/>
    </row>
    <row r="14979" spans="1:6" ht="24.95" customHeight="1" x14ac:dyDescent="0.2">
      <c r="A14979" s="27">
        <v>1917010</v>
      </c>
      <c r="B14979" s="27" t="s">
        <v>176</v>
      </c>
      <c r="C14979" s="28" t="s">
        <v>17991</v>
      </c>
      <c r="D14979" s="27" t="s">
        <v>29</v>
      </c>
      <c r="E14979" s="50">
        <v>18.39</v>
      </c>
      <c r="F14979"/>
    </row>
    <row r="14980" spans="1:6" ht="24.95" customHeight="1" x14ac:dyDescent="0.2">
      <c r="A14980" s="27">
        <v>1917011</v>
      </c>
      <c r="B14980" s="27" t="s">
        <v>176</v>
      </c>
      <c r="C14980" s="28" t="s">
        <v>17992</v>
      </c>
      <c r="D14980" s="27" t="s">
        <v>29</v>
      </c>
      <c r="E14980" s="50">
        <v>18.760000000000002</v>
      </c>
      <c r="F14980"/>
    </row>
    <row r="14981" spans="1:6" ht="24.95" customHeight="1" x14ac:dyDescent="0.2">
      <c r="A14981" s="27">
        <v>1917012</v>
      </c>
      <c r="B14981" s="27" t="s">
        <v>176</v>
      </c>
      <c r="C14981" s="28" t="s">
        <v>17993</v>
      </c>
      <c r="D14981" s="27" t="s">
        <v>29</v>
      </c>
      <c r="E14981" s="50">
        <v>18.95</v>
      </c>
      <c r="F14981"/>
    </row>
    <row r="14982" spans="1:6" ht="24.95" customHeight="1" x14ac:dyDescent="0.2">
      <c r="A14982" s="27">
        <v>1917578</v>
      </c>
      <c r="B14982" s="27" t="s">
        <v>176</v>
      </c>
      <c r="C14982" s="28" t="s">
        <v>17994</v>
      </c>
      <c r="D14982" s="27" t="s">
        <v>29</v>
      </c>
      <c r="E14982" s="50">
        <v>6.59</v>
      </c>
      <c r="F14982"/>
    </row>
    <row r="14983" spans="1:6" ht="24.95" customHeight="1" x14ac:dyDescent="0.2">
      <c r="A14983" s="27">
        <v>1917579</v>
      </c>
      <c r="B14983" s="27" t="s">
        <v>176</v>
      </c>
      <c r="C14983" s="28" t="s">
        <v>17995</v>
      </c>
      <c r="D14983" s="27" t="s">
        <v>29</v>
      </c>
      <c r="E14983" s="50">
        <v>7.05</v>
      </c>
      <c r="F14983"/>
    </row>
    <row r="14984" spans="1:6" ht="24.95" customHeight="1" x14ac:dyDescent="0.2">
      <c r="A14984" s="27">
        <v>1917580</v>
      </c>
      <c r="B14984" s="27" t="s">
        <v>176</v>
      </c>
      <c r="C14984" s="28" t="s">
        <v>17996</v>
      </c>
      <c r="D14984" s="27" t="s">
        <v>29</v>
      </c>
      <c r="E14984" s="50">
        <v>7.44</v>
      </c>
      <c r="F14984"/>
    </row>
    <row r="14985" spans="1:6" ht="24.95" customHeight="1" x14ac:dyDescent="0.2">
      <c r="A14985" s="27">
        <v>1917581</v>
      </c>
      <c r="B14985" s="27" t="s">
        <v>176</v>
      </c>
      <c r="C14985" s="28" t="s">
        <v>17997</v>
      </c>
      <c r="D14985" s="27" t="s">
        <v>29</v>
      </c>
      <c r="E14985" s="50">
        <v>7.88</v>
      </c>
      <c r="F14985"/>
    </row>
    <row r="14986" spans="1:6" ht="24.95" customHeight="1" x14ac:dyDescent="0.2">
      <c r="A14986" s="27">
        <v>1917582</v>
      </c>
      <c r="B14986" s="27" t="s">
        <v>176</v>
      </c>
      <c r="C14986" s="28" t="s">
        <v>17998</v>
      </c>
      <c r="D14986" s="27" t="s">
        <v>29</v>
      </c>
      <c r="E14986" s="50">
        <v>8.5399999999999991</v>
      </c>
      <c r="F14986"/>
    </row>
    <row r="14987" spans="1:6" ht="24.95" customHeight="1" x14ac:dyDescent="0.2">
      <c r="A14987" s="27">
        <v>1917583</v>
      </c>
      <c r="B14987" s="27" t="s">
        <v>176</v>
      </c>
      <c r="C14987" s="28" t="s">
        <v>17999</v>
      </c>
      <c r="D14987" s="27" t="s">
        <v>29</v>
      </c>
      <c r="E14987" s="50">
        <v>9.0299999999999994</v>
      </c>
      <c r="F14987"/>
    </row>
    <row r="14988" spans="1:6" ht="24.95" customHeight="1" x14ac:dyDescent="0.2">
      <c r="A14988" s="27">
        <v>1917584</v>
      </c>
      <c r="B14988" s="27" t="s">
        <v>176</v>
      </c>
      <c r="C14988" s="28" t="s">
        <v>18000</v>
      </c>
      <c r="D14988" s="27" t="s">
        <v>29</v>
      </c>
      <c r="E14988" s="50">
        <v>9.4700000000000006</v>
      </c>
      <c r="F14988"/>
    </row>
    <row r="14989" spans="1:6" ht="24.95" customHeight="1" x14ac:dyDescent="0.2">
      <c r="A14989" s="27">
        <v>1917585</v>
      </c>
      <c r="B14989" s="27" t="s">
        <v>176</v>
      </c>
      <c r="C14989" s="28" t="s">
        <v>18001</v>
      </c>
      <c r="D14989" s="27" t="s">
        <v>29</v>
      </c>
      <c r="E14989" s="50">
        <v>10.11</v>
      </c>
      <c r="F14989"/>
    </row>
    <row r="14990" spans="1:6" ht="24.95" customHeight="1" x14ac:dyDescent="0.2">
      <c r="A14990" s="27">
        <v>1917586</v>
      </c>
      <c r="B14990" s="27" t="s">
        <v>176</v>
      </c>
      <c r="C14990" s="28" t="s">
        <v>18002</v>
      </c>
      <c r="D14990" s="27" t="s">
        <v>29</v>
      </c>
      <c r="E14990" s="50">
        <v>11.06</v>
      </c>
      <c r="F14990"/>
    </row>
    <row r="14991" spans="1:6" ht="24.95" customHeight="1" x14ac:dyDescent="0.2">
      <c r="A14991" s="27">
        <v>1917587</v>
      </c>
      <c r="B14991" s="27" t="s">
        <v>176</v>
      </c>
      <c r="C14991" s="28" t="s">
        <v>18003</v>
      </c>
      <c r="D14991" s="27" t="s">
        <v>29</v>
      </c>
      <c r="E14991" s="50">
        <v>11.78</v>
      </c>
      <c r="F14991"/>
    </row>
    <row r="14992" spans="1:6" ht="24.95" customHeight="1" x14ac:dyDescent="0.2">
      <c r="A14992" s="27">
        <v>1917588</v>
      </c>
      <c r="B14992" s="27" t="s">
        <v>176</v>
      </c>
      <c r="C14992" s="28" t="s">
        <v>18004</v>
      </c>
      <c r="D14992" s="27" t="s">
        <v>29</v>
      </c>
      <c r="E14992" s="50">
        <v>12.59</v>
      </c>
      <c r="F14992"/>
    </row>
    <row r="14993" spans="1:6" ht="24.95" customHeight="1" x14ac:dyDescent="0.2">
      <c r="A14993" s="27">
        <v>1917589</v>
      </c>
      <c r="B14993" s="27" t="s">
        <v>176</v>
      </c>
      <c r="C14993" s="28" t="s">
        <v>18005</v>
      </c>
      <c r="D14993" s="27" t="s">
        <v>29</v>
      </c>
      <c r="E14993" s="50">
        <v>14.18</v>
      </c>
      <c r="F14993"/>
    </row>
    <row r="14994" spans="1:6" ht="24.95" customHeight="1" x14ac:dyDescent="0.2">
      <c r="A14994" s="27">
        <v>1917590</v>
      </c>
      <c r="B14994" s="27" t="s">
        <v>176</v>
      </c>
      <c r="C14994" s="28" t="s">
        <v>18006</v>
      </c>
      <c r="D14994" s="27" t="s">
        <v>29</v>
      </c>
      <c r="E14994" s="50">
        <v>16.43</v>
      </c>
      <c r="F14994"/>
    </row>
    <row r="14995" spans="1:6" ht="24.95" customHeight="1" x14ac:dyDescent="0.2">
      <c r="A14995" s="27">
        <v>1917591</v>
      </c>
      <c r="B14995" s="27" t="s">
        <v>176</v>
      </c>
      <c r="C14995" s="28" t="s">
        <v>18007</v>
      </c>
      <c r="D14995" s="27" t="s">
        <v>29</v>
      </c>
      <c r="E14995" s="50">
        <v>18.420000000000002</v>
      </c>
      <c r="F14995"/>
    </row>
    <row r="14996" spans="1:6" ht="24.95" customHeight="1" x14ac:dyDescent="0.2">
      <c r="A14996" s="27">
        <v>1917592</v>
      </c>
      <c r="B14996" s="27" t="s">
        <v>176</v>
      </c>
      <c r="C14996" s="28" t="s">
        <v>18008</v>
      </c>
      <c r="D14996" s="27" t="s">
        <v>29</v>
      </c>
      <c r="E14996" s="50">
        <v>20.95</v>
      </c>
      <c r="F14996"/>
    </row>
    <row r="14997" spans="1:6" ht="24.95" customHeight="1" x14ac:dyDescent="0.2">
      <c r="A14997" s="27">
        <v>1917593</v>
      </c>
      <c r="B14997" s="27" t="s">
        <v>176</v>
      </c>
      <c r="C14997" s="28" t="s">
        <v>18009</v>
      </c>
      <c r="D14997" s="27" t="s">
        <v>29</v>
      </c>
      <c r="E14997" s="50">
        <v>23.58</v>
      </c>
      <c r="F14997"/>
    </row>
    <row r="14998" spans="1:6" ht="24.95" customHeight="1" x14ac:dyDescent="0.2">
      <c r="A14998" s="27">
        <v>1917594</v>
      </c>
      <c r="B14998" s="27" t="s">
        <v>176</v>
      </c>
      <c r="C14998" s="28" t="s">
        <v>18010</v>
      </c>
      <c r="D14998" s="27" t="s">
        <v>29</v>
      </c>
      <c r="E14998" s="50">
        <v>26.78</v>
      </c>
      <c r="F14998"/>
    </row>
    <row r="14999" spans="1:6" ht="24.95" customHeight="1" x14ac:dyDescent="0.2">
      <c r="A14999" s="27">
        <v>1917595</v>
      </c>
      <c r="B14999" s="27" t="s">
        <v>176</v>
      </c>
      <c r="C14999" s="28" t="s">
        <v>18011</v>
      </c>
      <c r="D14999" s="27" t="s">
        <v>29</v>
      </c>
      <c r="E14999" s="50">
        <v>30.2</v>
      </c>
      <c r="F14999"/>
    </row>
    <row r="15000" spans="1:6" ht="24.95" customHeight="1" x14ac:dyDescent="0.2">
      <c r="A15000" s="27">
        <v>1917596</v>
      </c>
      <c r="B15000" s="27" t="s">
        <v>176</v>
      </c>
      <c r="C15000" s="28" t="s">
        <v>18012</v>
      </c>
      <c r="D15000" s="27" t="s">
        <v>29</v>
      </c>
      <c r="E15000" s="50">
        <v>33.299999999999997</v>
      </c>
      <c r="F15000"/>
    </row>
    <row r="15001" spans="1:6" ht="24.95" customHeight="1" x14ac:dyDescent="0.2">
      <c r="A15001" s="27">
        <v>1917597</v>
      </c>
      <c r="B15001" s="27" t="s">
        <v>176</v>
      </c>
      <c r="C15001" s="28" t="s">
        <v>18013</v>
      </c>
      <c r="D15001" s="27" t="s">
        <v>29</v>
      </c>
      <c r="E15001" s="50">
        <v>37.58</v>
      </c>
      <c r="F15001"/>
    </row>
    <row r="15002" spans="1:6" ht="24.95" customHeight="1" x14ac:dyDescent="0.2">
      <c r="A15002" s="27">
        <v>1917598</v>
      </c>
      <c r="B15002" s="27" t="s">
        <v>176</v>
      </c>
      <c r="C15002" s="28" t="s">
        <v>18014</v>
      </c>
      <c r="D15002" s="27" t="s">
        <v>29</v>
      </c>
      <c r="E15002" s="50">
        <v>41.53</v>
      </c>
      <c r="F15002"/>
    </row>
    <row r="15003" spans="1:6" ht="24.95" customHeight="1" x14ac:dyDescent="0.2">
      <c r="A15003" s="27">
        <v>1917599</v>
      </c>
      <c r="B15003" s="27" t="s">
        <v>176</v>
      </c>
      <c r="C15003" s="28" t="s">
        <v>18015</v>
      </c>
      <c r="D15003" s="27" t="s">
        <v>29</v>
      </c>
      <c r="E15003" s="50">
        <v>46.03</v>
      </c>
      <c r="F15003"/>
    </row>
    <row r="15004" spans="1:6" ht="24.95" customHeight="1" x14ac:dyDescent="0.2">
      <c r="A15004" s="27">
        <v>1917600</v>
      </c>
      <c r="B15004" s="27" t="s">
        <v>176</v>
      </c>
      <c r="C15004" s="28" t="s">
        <v>18016</v>
      </c>
      <c r="D15004" s="27" t="s">
        <v>29</v>
      </c>
      <c r="E15004" s="50">
        <v>51.8</v>
      </c>
      <c r="F15004"/>
    </row>
    <row r="15005" spans="1:6" ht="24.95" customHeight="1" x14ac:dyDescent="0.2">
      <c r="A15005" s="27">
        <v>1917601</v>
      </c>
      <c r="B15005" s="27" t="s">
        <v>176</v>
      </c>
      <c r="C15005" s="28" t="s">
        <v>18017</v>
      </c>
      <c r="D15005" s="27" t="s">
        <v>29</v>
      </c>
      <c r="E15005" s="50">
        <v>54.43</v>
      </c>
      <c r="F15005"/>
    </row>
    <row r="15006" spans="1:6" ht="24.95" customHeight="1" x14ac:dyDescent="0.2">
      <c r="A15006" s="27">
        <v>1917575</v>
      </c>
      <c r="B15006" s="27" t="s">
        <v>176</v>
      </c>
      <c r="C15006" s="28" t="s">
        <v>18018</v>
      </c>
      <c r="D15006" s="27" t="s">
        <v>29</v>
      </c>
      <c r="E15006" s="50">
        <v>5.1100000000000003</v>
      </c>
      <c r="F15006"/>
    </row>
    <row r="15007" spans="1:6" ht="24.95" customHeight="1" x14ac:dyDescent="0.2">
      <c r="A15007" s="27">
        <v>1917576</v>
      </c>
      <c r="B15007" s="27" t="s">
        <v>176</v>
      </c>
      <c r="C15007" s="28" t="s">
        <v>18019</v>
      </c>
      <c r="D15007" s="27" t="s">
        <v>29</v>
      </c>
      <c r="E15007" s="50">
        <v>5.48</v>
      </c>
      <c r="F15007"/>
    </row>
    <row r="15008" spans="1:6" ht="24.95" customHeight="1" x14ac:dyDescent="0.2">
      <c r="A15008" s="27">
        <v>1917577</v>
      </c>
      <c r="B15008" s="27" t="s">
        <v>176</v>
      </c>
      <c r="C15008" s="28" t="s">
        <v>18020</v>
      </c>
      <c r="D15008" s="27" t="s">
        <v>29</v>
      </c>
      <c r="E15008" s="50">
        <v>5.93</v>
      </c>
      <c r="F15008"/>
    </row>
    <row r="15009" spans="1:6" ht="24.95" customHeight="1" x14ac:dyDescent="0.2">
      <c r="A15009" s="27">
        <v>1917739</v>
      </c>
      <c r="B15009" s="27" t="s">
        <v>176</v>
      </c>
      <c r="C15009" s="28" t="s">
        <v>18021</v>
      </c>
      <c r="D15009" s="27" t="s">
        <v>29</v>
      </c>
      <c r="E15009" s="50">
        <v>5.03</v>
      </c>
      <c r="F15009"/>
    </row>
    <row r="15010" spans="1:6" ht="24.95" customHeight="1" x14ac:dyDescent="0.2">
      <c r="A15010" s="27">
        <v>1917253</v>
      </c>
      <c r="B15010" s="27" t="s">
        <v>176</v>
      </c>
      <c r="C15010" s="28" t="s">
        <v>18022</v>
      </c>
      <c r="D15010" s="27" t="s">
        <v>29</v>
      </c>
      <c r="E15010" s="50">
        <v>8.0500000000000007</v>
      </c>
      <c r="F15010"/>
    </row>
    <row r="15011" spans="1:6" ht="24.95" customHeight="1" x14ac:dyDescent="0.2">
      <c r="A15011" s="27">
        <v>1917254</v>
      </c>
      <c r="B15011" s="27" t="s">
        <v>176</v>
      </c>
      <c r="C15011" s="28" t="s">
        <v>18023</v>
      </c>
      <c r="D15011" s="27" t="s">
        <v>29</v>
      </c>
      <c r="E15011" s="50">
        <v>8.6300000000000008</v>
      </c>
      <c r="F15011"/>
    </row>
    <row r="15012" spans="1:6" ht="24.95" customHeight="1" x14ac:dyDescent="0.2">
      <c r="A15012" s="27">
        <v>1917255</v>
      </c>
      <c r="B15012" s="27" t="s">
        <v>176</v>
      </c>
      <c r="C15012" s="28" t="s">
        <v>18024</v>
      </c>
      <c r="D15012" s="27" t="s">
        <v>29</v>
      </c>
      <c r="E15012" s="50">
        <v>9.36</v>
      </c>
      <c r="F15012"/>
    </row>
    <row r="15013" spans="1:6" ht="24.95" customHeight="1" x14ac:dyDescent="0.2">
      <c r="A15013" s="27">
        <v>1917256</v>
      </c>
      <c r="B15013" s="27" t="s">
        <v>176</v>
      </c>
      <c r="C15013" s="28" t="s">
        <v>18025</v>
      </c>
      <c r="D15013" s="27" t="s">
        <v>29</v>
      </c>
      <c r="E15013" s="50">
        <v>10.119999999999999</v>
      </c>
      <c r="F15013"/>
    </row>
    <row r="15014" spans="1:6" ht="24.95" customHeight="1" x14ac:dyDescent="0.2">
      <c r="A15014" s="27">
        <v>1917257</v>
      </c>
      <c r="B15014" s="27" t="s">
        <v>176</v>
      </c>
      <c r="C15014" s="28" t="s">
        <v>18026</v>
      </c>
      <c r="D15014" s="27" t="s">
        <v>29</v>
      </c>
      <c r="E15014" s="50">
        <v>11.16</v>
      </c>
      <c r="F15014"/>
    </row>
    <row r="15015" spans="1:6" ht="24.95" customHeight="1" x14ac:dyDescent="0.2">
      <c r="A15015" s="27">
        <v>1917258</v>
      </c>
      <c r="B15015" s="27" t="s">
        <v>176</v>
      </c>
      <c r="C15015" s="28" t="s">
        <v>18027</v>
      </c>
      <c r="D15015" s="27" t="s">
        <v>29</v>
      </c>
      <c r="E15015" s="50">
        <v>12.22</v>
      </c>
      <c r="F15015"/>
    </row>
    <row r="15016" spans="1:6" ht="24.95" customHeight="1" x14ac:dyDescent="0.2">
      <c r="A15016" s="27">
        <v>1917259</v>
      </c>
      <c r="B15016" s="27" t="s">
        <v>176</v>
      </c>
      <c r="C15016" s="28" t="s">
        <v>18028</v>
      </c>
      <c r="D15016" s="27" t="s">
        <v>29</v>
      </c>
      <c r="E15016" s="50">
        <v>15.24</v>
      </c>
      <c r="F15016"/>
    </row>
    <row r="15017" spans="1:6" ht="24.95" customHeight="1" x14ac:dyDescent="0.2">
      <c r="A15017" s="27">
        <v>1917250</v>
      </c>
      <c r="B15017" s="27" t="s">
        <v>176</v>
      </c>
      <c r="C15017" s="28" t="s">
        <v>18029</v>
      </c>
      <c r="D15017" s="27" t="s">
        <v>29</v>
      </c>
      <c r="E15017" s="50">
        <v>6.03</v>
      </c>
      <c r="F15017"/>
    </row>
    <row r="15018" spans="1:6" ht="24.95" customHeight="1" x14ac:dyDescent="0.2">
      <c r="A15018" s="27">
        <v>1917251</v>
      </c>
      <c r="B15018" s="27" t="s">
        <v>176</v>
      </c>
      <c r="C15018" s="28" t="s">
        <v>18030</v>
      </c>
      <c r="D15018" s="27" t="s">
        <v>29</v>
      </c>
      <c r="E15018" s="50">
        <v>6.39</v>
      </c>
      <c r="F15018"/>
    </row>
    <row r="15019" spans="1:6" ht="24.95" customHeight="1" x14ac:dyDescent="0.2">
      <c r="A15019" s="27">
        <v>1917252</v>
      </c>
      <c r="B15019" s="27" t="s">
        <v>176</v>
      </c>
      <c r="C15019" s="28" t="s">
        <v>18031</v>
      </c>
      <c r="D15019" s="27" t="s">
        <v>29</v>
      </c>
      <c r="E15019" s="50">
        <v>7.15</v>
      </c>
      <c r="F15019"/>
    </row>
    <row r="15020" spans="1:6" ht="24.95" customHeight="1" x14ac:dyDescent="0.2">
      <c r="A15020" s="27">
        <v>1917726</v>
      </c>
      <c r="B15020" s="27" t="s">
        <v>176</v>
      </c>
      <c r="C15020" s="28" t="s">
        <v>18032</v>
      </c>
      <c r="D15020" s="27" t="s">
        <v>29</v>
      </c>
      <c r="E15020" s="50">
        <v>5.89</v>
      </c>
      <c r="F15020"/>
    </row>
    <row r="15021" spans="1:6" ht="24.95" customHeight="1" x14ac:dyDescent="0.2">
      <c r="A15021" s="27">
        <v>1917335</v>
      </c>
      <c r="B15021" s="27" t="s">
        <v>176</v>
      </c>
      <c r="C15021" s="28" t="s">
        <v>18033</v>
      </c>
      <c r="D15021" s="27" t="s">
        <v>29</v>
      </c>
      <c r="E15021" s="50">
        <v>5.92</v>
      </c>
      <c r="F15021"/>
    </row>
    <row r="15022" spans="1:6" ht="24.95" customHeight="1" x14ac:dyDescent="0.2">
      <c r="A15022" s="27">
        <v>1917336</v>
      </c>
      <c r="B15022" s="27" t="s">
        <v>176</v>
      </c>
      <c r="C15022" s="28" t="s">
        <v>18034</v>
      </c>
      <c r="D15022" s="27" t="s">
        <v>29</v>
      </c>
      <c r="E15022" s="50">
        <v>6.74</v>
      </c>
      <c r="F15022"/>
    </row>
    <row r="15023" spans="1:6" ht="24.95" customHeight="1" x14ac:dyDescent="0.2">
      <c r="A15023" s="27">
        <v>1917337</v>
      </c>
      <c r="B15023" s="27" t="s">
        <v>176</v>
      </c>
      <c r="C15023" s="28" t="s">
        <v>18035</v>
      </c>
      <c r="D15023" s="27" t="s">
        <v>29</v>
      </c>
      <c r="E15023" s="50">
        <v>7.35</v>
      </c>
      <c r="F15023"/>
    </row>
    <row r="15024" spans="1:6" ht="24.95" customHeight="1" x14ac:dyDescent="0.2">
      <c r="A15024" s="27">
        <v>1917338</v>
      </c>
      <c r="B15024" s="27" t="s">
        <v>176</v>
      </c>
      <c r="C15024" s="28" t="s">
        <v>18036</v>
      </c>
      <c r="D15024" s="27" t="s">
        <v>29</v>
      </c>
      <c r="E15024" s="50">
        <v>8.1300000000000008</v>
      </c>
      <c r="F15024"/>
    </row>
    <row r="15025" spans="1:6" ht="24.95" customHeight="1" x14ac:dyDescent="0.2">
      <c r="A15025" s="27">
        <v>1917339</v>
      </c>
      <c r="B15025" s="27" t="s">
        <v>176</v>
      </c>
      <c r="C15025" s="28" t="s">
        <v>18037</v>
      </c>
      <c r="D15025" s="27" t="s">
        <v>29</v>
      </c>
      <c r="E15025" s="50">
        <v>9.07</v>
      </c>
      <c r="F15025"/>
    </row>
    <row r="15026" spans="1:6" ht="24.95" customHeight="1" x14ac:dyDescent="0.2">
      <c r="A15026" s="27">
        <v>1917340</v>
      </c>
      <c r="B15026" s="27" t="s">
        <v>176</v>
      </c>
      <c r="C15026" s="28" t="s">
        <v>18038</v>
      </c>
      <c r="D15026" s="27" t="s">
        <v>29</v>
      </c>
      <c r="E15026" s="50">
        <v>10.55</v>
      </c>
      <c r="F15026"/>
    </row>
    <row r="15027" spans="1:6" ht="24.95" customHeight="1" x14ac:dyDescent="0.2">
      <c r="A15027" s="27">
        <v>1917341</v>
      </c>
      <c r="B15027" s="27" t="s">
        <v>176</v>
      </c>
      <c r="C15027" s="28" t="s">
        <v>18039</v>
      </c>
      <c r="D15027" s="27" t="s">
        <v>29</v>
      </c>
      <c r="E15027" s="50">
        <v>13.43</v>
      </c>
      <c r="F15027"/>
    </row>
    <row r="15028" spans="1:6" ht="24.95" customHeight="1" x14ac:dyDescent="0.2">
      <c r="A15028" s="27">
        <v>1917342</v>
      </c>
      <c r="B15028" s="27" t="s">
        <v>176</v>
      </c>
      <c r="C15028" s="28" t="s">
        <v>18040</v>
      </c>
      <c r="D15028" s="27" t="s">
        <v>29</v>
      </c>
      <c r="E15028" s="50">
        <v>16.690000000000001</v>
      </c>
      <c r="F15028"/>
    </row>
    <row r="15029" spans="1:6" ht="24.95" customHeight="1" x14ac:dyDescent="0.2">
      <c r="A15029" s="27">
        <v>1917343</v>
      </c>
      <c r="B15029" s="27" t="s">
        <v>176</v>
      </c>
      <c r="C15029" s="28" t="s">
        <v>18041</v>
      </c>
      <c r="D15029" s="27" t="s">
        <v>29</v>
      </c>
      <c r="E15029" s="50">
        <v>20.83</v>
      </c>
      <c r="F15029"/>
    </row>
    <row r="15030" spans="1:6" ht="24.95" customHeight="1" x14ac:dyDescent="0.2">
      <c r="A15030" s="27">
        <v>1917344</v>
      </c>
      <c r="B15030" s="27" t="s">
        <v>176</v>
      </c>
      <c r="C15030" s="28" t="s">
        <v>18042</v>
      </c>
      <c r="D15030" s="27" t="s">
        <v>29</v>
      </c>
      <c r="E15030" s="50">
        <v>25.22</v>
      </c>
      <c r="F15030"/>
    </row>
    <row r="15031" spans="1:6" ht="24.95" customHeight="1" x14ac:dyDescent="0.2">
      <c r="A15031" s="27">
        <v>1917345</v>
      </c>
      <c r="B15031" s="27" t="s">
        <v>176</v>
      </c>
      <c r="C15031" s="28" t="s">
        <v>18043</v>
      </c>
      <c r="D15031" s="27" t="s">
        <v>29</v>
      </c>
      <c r="E15031" s="50">
        <v>31.4</v>
      </c>
      <c r="F15031"/>
    </row>
    <row r="15032" spans="1:6" ht="24.95" customHeight="1" x14ac:dyDescent="0.2">
      <c r="A15032" s="27">
        <v>1917346</v>
      </c>
      <c r="B15032" s="27" t="s">
        <v>176</v>
      </c>
      <c r="C15032" s="28" t="s">
        <v>18044</v>
      </c>
      <c r="D15032" s="27" t="s">
        <v>29</v>
      </c>
      <c r="E15032" s="50">
        <v>37.47</v>
      </c>
      <c r="F15032"/>
    </row>
    <row r="15033" spans="1:6" ht="24.95" customHeight="1" x14ac:dyDescent="0.2">
      <c r="A15033" s="27">
        <v>1917347</v>
      </c>
      <c r="B15033" s="27" t="s">
        <v>176</v>
      </c>
      <c r="C15033" s="28" t="s">
        <v>18045</v>
      </c>
      <c r="D15033" s="27" t="s">
        <v>29</v>
      </c>
      <c r="E15033" s="50">
        <v>49.35</v>
      </c>
      <c r="F15033"/>
    </row>
    <row r="15034" spans="1:6" ht="24.95" customHeight="1" x14ac:dyDescent="0.2">
      <c r="A15034" s="27">
        <v>1917332</v>
      </c>
      <c r="B15034" s="27" t="s">
        <v>176</v>
      </c>
      <c r="C15034" s="28" t="s">
        <v>18046</v>
      </c>
      <c r="D15034" s="27" t="s">
        <v>29</v>
      </c>
      <c r="E15034" s="50">
        <v>4.84</v>
      </c>
      <c r="F15034"/>
    </row>
    <row r="15035" spans="1:6" ht="24.95" customHeight="1" x14ac:dyDescent="0.2">
      <c r="A15035" s="27">
        <v>1917333</v>
      </c>
      <c r="B15035" s="27" t="s">
        <v>176</v>
      </c>
      <c r="C15035" s="28" t="s">
        <v>18047</v>
      </c>
      <c r="D15035" s="27" t="s">
        <v>29</v>
      </c>
      <c r="E15035" s="50">
        <v>5.16</v>
      </c>
      <c r="F15035"/>
    </row>
    <row r="15036" spans="1:6" ht="24.95" customHeight="1" x14ac:dyDescent="0.2">
      <c r="A15036" s="27">
        <v>1917334</v>
      </c>
      <c r="B15036" s="27" t="s">
        <v>176</v>
      </c>
      <c r="C15036" s="28" t="s">
        <v>18048</v>
      </c>
      <c r="D15036" s="27" t="s">
        <v>29</v>
      </c>
      <c r="E15036" s="50">
        <v>5.48</v>
      </c>
      <c r="F15036"/>
    </row>
    <row r="15037" spans="1:6" ht="24.95" customHeight="1" x14ac:dyDescent="0.2">
      <c r="A15037" s="27">
        <v>1917331</v>
      </c>
      <c r="B15037" s="27" t="s">
        <v>176</v>
      </c>
      <c r="C15037" s="28" t="s">
        <v>18049</v>
      </c>
      <c r="D15037" s="27" t="s">
        <v>29</v>
      </c>
      <c r="E15037" s="50">
        <v>4.42</v>
      </c>
      <c r="F15037"/>
    </row>
    <row r="15038" spans="1:6" ht="24.95" customHeight="1" x14ac:dyDescent="0.2">
      <c r="A15038" s="27">
        <v>1917443</v>
      </c>
      <c r="B15038" s="27" t="s">
        <v>176</v>
      </c>
      <c r="C15038" s="28" t="s">
        <v>18050</v>
      </c>
      <c r="D15038" s="27" t="s">
        <v>29</v>
      </c>
      <c r="E15038" s="50">
        <v>6.54</v>
      </c>
      <c r="F15038"/>
    </row>
    <row r="15039" spans="1:6" ht="24.95" customHeight="1" x14ac:dyDescent="0.2">
      <c r="A15039" s="27">
        <v>1917444</v>
      </c>
      <c r="B15039" s="27" t="s">
        <v>176</v>
      </c>
      <c r="C15039" s="28" t="s">
        <v>18051</v>
      </c>
      <c r="D15039" s="27" t="s">
        <v>29</v>
      </c>
      <c r="E15039" s="50">
        <v>7.06</v>
      </c>
      <c r="F15039"/>
    </row>
    <row r="15040" spans="1:6" ht="24.95" customHeight="1" x14ac:dyDescent="0.2">
      <c r="A15040" s="27">
        <v>1917445</v>
      </c>
      <c r="B15040" s="27" t="s">
        <v>176</v>
      </c>
      <c r="C15040" s="28" t="s">
        <v>18052</v>
      </c>
      <c r="D15040" s="27" t="s">
        <v>29</v>
      </c>
      <c r="E15040" s="50">
        <v>7.65</v>
      </c>
      <c r="F15040"/>
    </row>
    <row r="15041" spans="1:6" ht="24.95" customHeight="1" x14ac:dyDescent="0.2">
      <c r="A15041" s="27">
        <v>1917446</v>
      </c>
      <c r="B15041" s="27" t="s">
        <v>176</v>
      </c>
      <c r="C15041" s="28" t="s">
        <v>18053</v>
      </c>
      <c r="D15041" s="27" t="s">
        <v>29</v>
      </c>
      <c r="E15041" s="50">
        <v>8.25</v>
      </c>
      <c r="F15041"/>
    </row>
    <row r="15042" spans="1:6" ht="24.95" customHeight="1" x14ac:dyDescent="0.2">
      <c r="A15042" s="27">
        <v>1917447</v>
      </c>
      <c r="B15042" s="27" t="s">
        <v>176</v>
      </c>
      <c r="C15042" s="28" t="s">
        <v>18054</v>
      </c>
      <c r="D15042" s="27" t="s">
        <v>29</v>
      </c>
      <c r="E15042" s="50">
        <v>9.18</v>
      </c>
      <c r="F15042"/>
    </row>
    <row r="15043" spans="1:6" ht="24.95" customHeight="1" x14ac:dyDescent="0.2">
      <c r="A15043" s="27">
        <v>1917448</v>
      </c>
      <c r="B15043" s="27" t="s">
        <v>176</v>
      </c>
      <c r="C15043" s="28" t="s">
        <v>18055</v>
      </c>
      <c r="D15043" s="27" t="s">
        <v>29</v>
      </c>
      <c r="E15043" s="50">
        <v>9.9499999999999993</v>
      </c>
      <c r="F15043"/>
    </row>
    <row r="15044" spans="1:6" ht="24.95" customHeight="1" x14ac:dyDescent="0.2">
      <c r="A15044" s="27">
        <v>1917449</v>
      </c>
      <c r="B15044" s="27" t="s">
        <v>176</v>
      </c>
      <c r="C15044" s="28" t="s">
        <v>18056</v>
      </c>
      <c r="D15044" s="27" t="s">
        <v>29</v>
      </c>
      <c r="E15044" s="50">
        <v>10.97</v>
      </c>
      <c r="F15044"/>
    </row>
    <row r="15045" spans="1:6" ht="24.95" customHeight="1" x14ac:dyDescent="0.2">
      <c r="A15045" s="27">
        <v>1917450</v>
      </c>
      <c r="B15045" s="27" t="s">
        <v>176</v>
      </c>
      <c r="C15045" s="28" t="s">
        <v>18057</v>
      </c>
      <c r="D15045" s="27" t="s">
        <v>29</v>
      </c>
      <c r="E15045" s="50">
        <v>12.19</v>
      </c>
      <c r="F15045"/>
    </row>
    <row r="15046" spans="1:6" ht="24.95" customHeight="1" x14ac:dyDescent="0.2">
      <c r="A15046" s="27">
        <v>1917451</v>
      </c>
      <c r="B15046" s="27" t="s">
        <v>176</v>
      </c>
      <c r="C15046" s="28" t="s">
        <v>18058</v>
      </c>
      <c r="D15046" s="27" t="s">
        <v>29</v>
      </c>
      <c r="E15046" s="50">
        <v>14.91</v>
      </c>
      <c r="F15046"/>
    </row>
    <row r="15047" spans="1:6" ht="24.95" customHeight="1" x14ac:dyDescent="0.2">
      <c r="A15047" s="27">
        <v>1917452</v>
      </c>
      <c r="B15047" s="27" t="s">
        <v>176</v>
      </c>
      <c r="C15047" s="28" t="s">
        <v>18059</v>
      </c>
      <c r="D15047" s="27" t="s">
        <v>29</v>
      </c>
      <c r="E15047" s="50">
        <v>17.559999999999999</v>
      </c>
      <c r="F15047"/>
    </row>
    <row r="15048" spans="1:6" ht="24.95" customHeight="1" x14ac:dyDescent="0.2">
      <c r="A15048" s="27">
        <v>1917453</v>
      </c>
      <c r="B15048" s="27" t="s">
        <v>176</v>
      </c>
      <c r="C15048" s="28" t="s">
        <v>18060</v>
      </c>
      <c r="D15048" s="27" t="s">
        <v>29</v>
      </c>
      <c r="E15048" s="50">
        <v>20.75</v>
      </c>
      <c r="F15048"/>
    </row>
    <row r="15049" spans="1:6" ht="24.95" customHeight="1" x14ac:dyDescent="0.2">
      <c r="A15049" s="27">
        <v>1917454</v>
      </c>
      <c r="B15049" s="27" t="s">
        <v>176</v>
      </c>
      <c r="C15049" s="28" t="s">
        <v>18061</v>
      </c>
      <c r="D15049" s="27" t="s">
        <v>29</v>
      </c>
      <c r="E15049" s="50">
        <v>24.26</v>
      </c>
      <c r="F15049"/>
    </row>
    <row r="15050" spans="1:6" ht="24.95" customHeight="1" x14ac:dyDescent="0.2">
      <c r="A15050" s="27">
        <v>1917455</v>
      </c>
      <c r="B15050" s="27" t="s">
        <v>176</v>
      </c>
      <c r="C15050" s="28" t="s">
        <v>18062</v>
      </c>
      <c r="D15050" s="27" t="s">
        <v>29</v>
      </c>
      <c r="E15050" s="50">
        <v>28.78</v>
      </c>
      <c r="F15050"/>
    </row>
    <row r="15051" spans="1:6" ht="24.95" customHeight="1" x14ac:dyDescent="0.2">
      <c r="A15051" s="27">
        <v>1917456</v>
      </c>
      <c r="B15051" s="27" t="s">
        <v>176</v>
      </c>
      <c r="C15051" s="28" t="s">
        <v>18063</v>
      </c>
      <c r="D15051" s="27" t="s">
        <v>29</v>
      </c>
      <c r="E15051" s="50">
        <v>33.630000000000003</v>
      </c>
      <c r="F15051"/>
    </row>
    <row r="15052" spans="1:6" ht="24.95" customHeight="1" x14ac:dyDescent="0.2">
      <c r="A15052" s="27">
        <v>1917457</v>
      </c>
      <c r="B15052" s="27" t="s">
        <v>176</v>
      </c>
      <c r="C15052" s="28" t="s">
        <v>18064</v>
      </c>
      <c r="D15052" s="27" t="s">
        <v>29</v>
      </c>
      <c r="E15052" s="50">
        <v>37.99</v>
      </c>
      <c r="F15052"/>
    </row>
    <row r="15053" spans="1:6" ht="24.95" customHeight="1" x14ac:dyDescent="0.2">
      <c r="A15053" s="27">
        <v>1917458</v>
      </c>
      <c r="B15053" s="27" t="s">
        <v>176</v>
      </c>
      <c r="C15053" s="28" t="s">
        <v>18065</v>
      </c>
      <c r="D15053" s="27" t="s">
        <v>29</v>
      </c>
      <c r="E15053" s="50">
        <v>43.77</v>
      </c>
      <c r="F15053"/>
    </row>
    <row r="15054" spans="1:6" ht="24.95" customHeight="1" x14ac:dyDescent="0.2">
      <c r="A15054" s="27">
        <v>1917459</v>
      </c>
      <c r="B15054" s="27" t="s">
        <v>176</v>
      </c>
      <c r="C15054" s="28" t="s">
        <v>18066</v>
      </c>
      <c r="D15054" s="27" t="s">
        <v>29</v>
      </c>
      <c r="E15054" s="50">
        <v>46.11</v>
      </c>
      <c r="F15054"/>
    </row>
    <row r="15055" spans="1:6" ht="24.95" customHeight="1" x14ac:dyDescent="0.2">
      <c r="A15055" s="27">
        <v>1917440</v>
      </c>
      <c r="B15055" s="27" t="s">
        <v>176</v>
      </c>
      <c r="C15055" s="28" t="s">
        <v>18067</v>
      </c>
      <c r="D15055" s="27" t="s">
        <v>29</v>
      </c>
      <c r="E15055" s="50">
        <v>4.55</v>
      </c>
      <c r="F15055"/>
    </row>
    <row r="15056" spans="1:6" ht="24.95" customHeight="1" x14ac:dyDescent="0.2">
      <c r="A15056" s="27">
        <v>1917441</v>
      </c>
      <c r="B15056" s="27" t="s">
        <v>176</v>
      </c>
      <c r="C15056" s="28" t="s">
        <v>18068</v>
      </c>
      <c r="D15056" s="27" t="s">
        <v>29</v>
      </c>
      <c r="E15056" s="50">
        <v>5.13</v>
      </c>
      <c r="F15056"/>
    </row>
    <row r="15057" spans="1:6" ht="24.95" customHeight="1" x14ac:dyDescent="0.2">
      <c r="A15057" s="27">
        <v>1917442</v>
      </c>
      <c r="B15057" s="27" t="s">
        <v>176</v>
      </c>
      <c r="C15057" s="28" t="s">
        <v>18069</v>
      </c>
      <c r="D15057" s="27" t="s">
        <v>29</v>
      </c>
      <c r="E15057" s="50">
        <v>5.72</v>
      </c>
      <c r="F15057"/>
    </row>
    <row r="15058" spans="1:6" ht="24.95" customHeight="1" x14ac:dyDescent="0.2">
      <c r="A15058" s="27">
        <v>1917734</v>
      </c>
      <c r="B15058" s="27" t="s">
        <v>176</v>
      </c>
      <c r="C15058" s="28" t="s">
        <v>18070</v>
      </c>
      <c r="D15058" s="27" t="s">
        <v>29</v>
      </c>
      <c r="E15058" s="50">
        <v>4.22</v>
      </c>
      <c r="F15058"/>
    </row>
    <row r="15059" spans="1:6" ht="24.95" customHeight="1" x14ac:dyDescent="0.2">
      <c r="A15059" s="27">
        <v>1917055</v>
      </c>
      <c r="B15059" s="27" t="s">
        <v>176</v>
      </c>
      <c r="C15059" s="28" t="s">
        <v>18071</v>
      </c>
      <c r="D15059" s="27" t="s">
        <v>29</v>
      </c>
      <c r="E15059" s="50">
        <v>11.68</v>
      </c>
      <c r="F15059"/>
    </row>
    <row r="15060" spans="1:6" ht="24.95" customHeight="1" x14ac:dyDescent="0.2">
      <c r="A15060" s="27">
        <v>1917056</v>
      </c>
      <c r="B15060" s="27" t="s">
        <v>176</v>
      </c>
      <c r="C15060" s="28" t="s">
        <v>18072</v>
      </c>
      <c r="D15060" s="27" t="s">
        <v>29</v>
      </c>
      <c r="E15060" s="50">
        <v>11.9</v>
      </c>
      <c r="F15060"/>
    </row>
    <row r="15061" spans="1:6" ht="24.95" customHeight="1" x14ac:dyDescent="0.2">
      <c r="A15061" s="27">
        <v>1917057</v>
      </c>
      <c r="B15061" s="27" t="s">
        <v>176</v>
      </c>
      <c r="C15061" s="28" t="s">
        <v>18073</v>
      </c>
      <c r="D15061" s="27" t="s">
        <v>29</v>
      </c>
      <c r="E15061" s="50">
        <v>12.12</v>
      </c>
      <c r="F15061"/>
    </row>
    <row r="15062" spans="1:6" ht="24.95" customHeight="1" x14ac:dyDescent="0.2">
      <c r="A15062" s="27">
        <v>1917058</v>
      </c>
      <c r="B15062" s="27" t="s">
        <v>176</v>
      </c>
      <c r="C15062" s="28" t="s">
        <v>18074</v>
      </c>
      <c r="D15062" s="27" t="s">
        <v>29</v>
      </c>
      <c r="E15062" s="50">
        <v>12.35</v>
      </c>
      <c r="F15062"/>
    </row>
    <row r="15063" spans="1:6" ht="24.95" customHeight="1" x14ac:dyDescent="0.2">
      <c r="A15063" s="27">
        <v>1917059</v>
      </c>
      <c r="B15063" s="27" t="s">
        <v>176</v>
      </c>
      <c r="C15063" s="28" t="s">
        <v>18075</v>
      </c>
      <c r="D15063" s="27" t="s">
        <v>29</v>
      </c>
      <c r="E15063" s="50">
        <v>12.6</v>
      </c>
      <c r="F15063"/>
    </row>
    <row r="15064" spans="1:6" ht="24.95" customHeight="1" x14ac:dyDescent="0.2">
      <c r="A15064" s="27">
        <v>1917060</v>
      </c>
      <c r="B15064" s="27" t="s">
        <v>176</v>
      </c>
      <c r="C15064" s="28" t="s">
        <v>18076</v>
      </c>
      <c r="D15064" s="27" t="s">
        <v>29</v>
      </c>
      <c r="E15064" s="50">
        <v>12.73</v>
      </c>
      <c r="F15064"/>
    </row>
    <row r="15065" spans="1:6" ht="24.95" customHeight="1" x14ac:dyDescent="0.2">
      <c r="A15065" s="27">
        <v>1901536</v>
      </c>
      <c r="B15065" s="27" t="s">
        <v>176</v>
      </c>
      <c r="C15065" s="28" t="s">
        <v>18077</v>
      </c>
      <c r="D15065" s="27" t="s">
        <v>29</v>
      </c>
      <c r="E15065" s="50">
        <v>7.83</v>
      </c>
      <c r="F15065"/>
    </row>
    <row r="15066" spans="1:6" ht="24.95" customHeight="1" x14ac:dyDescent="0.2">
      <c r="A15066" s="27">
        <v>1901537</v>
      </c>
      <c r="B15066" s="27" t="s">
        <v>176</v>
      </c>
      <c r="C15066" s="28" t="s">
        <v>18078</v>
      </c>
      <c r="D15066" s="27" t="s">
        <v>29</v>
      </c>
      <c r="E15066" s="50">
        <v>7.9</v>
      </c>
      <c r="F15066"/>
    </row>
    <row r="15067" spans="1:6" ht="24.95" customHeight="1" x14ac:dyDescent="0.2">
      <c r="A15067" s="27">
        <v>1901538</v>
      </c>
      <c r="B15067" s="27" t="s">
        <v>176</v>
      </c>
      <c r="C15067" s="28" t="s">
        <v>18079</v>
      </c>
      <c r="D15067" s="27" t="s">
        <v>29</v>
      </c>
      <c r="E15067" s="50">
        <v>7.96</v>
      </c>
      <c r="F15067"/>
    </row>
    <row r="15068" spans="1:6" ht="24.95" customHeight="1" x14ac:dyDescent="0.2">
      <c r="A15068" s="27">
        <v>1901539</v>
      </c>
      <c r="B15068" s="27" t="s">
        <v>176</v>
      </c>
      <c r="C15068" s="28" t="s">
        <v>18080</v>
      </c>
      <c r="D15068" s="27" t="s">
        <v>29</v>
      </c>
      <c r="E15068" s="50">
        <v>8.0299999999999994</v>
      </c>
      <c r="F15068"/>
    </row>
    <row r="15069" spans="1:6" ht="24.95" customHeight="1" x14ac:dyDescent="0.2">
      <c r="A15069" s="27">
        <v>1901540</v>
      </c>
      <c r="B15069" s="27" t="s">
        <v>176</v>
      </c>
      <c r="C15069" s="28" t="s">
        <v>18081</v>
      </c>
      <c r="D15069" s="27" t="s">
        <v>29</v>
      </c>
      <c r="E15069" s="50">
        <v>8.11</v>
      </c>
      <c r="F15069"/>
    </row>
    <row r="15070" spans="1:6" ht="24.95" customHeight="1" x14ac:dyDescent="0.2">
      <c r="A15070" s="27">
        <v>1901535</v>
      </c>
      <c r="B15070" s="27" t="s">
        <v>176</v>
      </c>
      <c r="C15070" s="28" t="s">
        <v>18082</v>
      </c>
      <c r="D15070" s="27" t="s">
        <v>29</v>
      </c>
      <c r="E15070" s="50">
        <v>8.15</v>
      </c>
      <c r="F15070"/>
    </row>
    <row r="15071" spans="1:6" ht="24.95" customHeight="1" x14ac:dyDescent="0.2">
      <c r="A15071" s="27">
        <v>1901542</v>
      </c>
      <c r="B15071" s="27" t="s">
        <v>176</v>
      </c>
      <c r="C15071" s="28" t="s">
        <v>18083</v>
      </c>
      <c r="D15071" s="27" t="s">
        <v>29</v>
      </c>
      <c r="E15071" s="50">
        <v>10.35</v>
      </c>
      <c r="F15071"/>
    </row>
    <row r="15072" spans="1:6" ht="24.95" customHeight="1" x14ac:dyDescent="0.2">
      <c r="A15072" s="27">
        <v>1901543</v>
      </c>
      <c r="B15072" s="27" t="s">
        <v>176</v>
      </c>
      <c r="C15072" s="28" t="s">
        <v>18084</v>
      </c>
      <c r="D15072" s="27" t="s">
        <v>29</v>
      </c>
      <c r="E15072" s="50">
        <v>10.41</v>
      </c>
      <c r="F15072"/>
    </row>
    <row r="15073" spans="1:6" ht="24.95" customHeight="1" x14ac:dyDescent="0.2">
      <c r="A15073" s="27">
        <v>1901544</v>
      </c>
      <c r="B15073" s="27" t="s">
        <v>176</v>
      </c>
      <c r="C15073" s="28" t="s">
        <v>18085</v>
      </c>
      <c r="D15073" s="27" t="s">
        <v>29</v>
      </c>
      <c r="E15073" s="50">
        <v>10.48</v>
      </c>
      <c r="F15073"/>
    </row>
    <row r="15074" spans="1:6" ht="24.95" customHeight="1" x14ac:dyDescent="0.2">
      <c r="A15074" s="27">
        <v>1901545</v>
      </c>
      <c r="B15074" s="27" t="s">
        <v>176</v>
      </c>
      <c r="C15074" s="28" t="s">
        <v>18086</v>
      </c>
      <c r="D15074" s="27" t="s">
        <v>29</v>
      </c>
      <c r="E15074" s="50">
        <v>10.54</v>
      </c>
      <c r="F15074"/>
    </row>
    <row r="15075" spans="1:6" ht="24.95" customHeight="1" x14ac:dyDescent="0.2">
      <c r="A15075" s="27">
        <v>1901546</v>
      </c>
      <c r="B15075" s="27" t="s">
        <v>176</v>
      </c>
      <c r="C15075" s="28" t="s">
        <v>18087</v>
      </c>
      <c r="D15075" s="27" t="s">
        <v>29</v>
      </c>
      <c r="E15075" s="50">
        <v>10.61</v>
      </c>
      <c r="F15075"/>
    </row>
    <row r="15076" spans="1:6" ht="24.95" customHeight="1" x14ac:dyDescent="0.2">
      <c r="A15076" s="27">
        <v>1901541</v>
      </c>
      <c r="B15076" s="27" t="s">
        <v>176</v>
      </c>
      <c r="C15076" s="28" t="s">
        <v>18088</v>
      </c>
      <c r="D15076" s="27" t="s">
        <v>29</v>
      </c>
      <c r="E15076" s="50">
        <v>10.65</v>
      </c>
      <c r="F15076"/>
    </row>
    <row r="15077" spans="1:6" ht="24.95" customHeight="1" x14ac:dyDescent="0.2">
      <c r="A15077" s="27">
        <v>1917091</v>
      </c>
      <c r="B15077" s="27" t="s">
        <v>176</v>
      </c>
      <c r="C15077" s="28" t="s">
        <v>18089</v>
      </c>
      <c r="D15077" s="27" t="s">
        <v>29</v>
      </c>
      <c r="E15077" s="50">
        <v>8.27</v>
      </c>
      <c r="F15077"/>
    </row>
    <row r="15078" spans="1:6" ht="24.95" customHeight="1" x14ac:dyDescent="0.2">
      <c r="A15078" s="27">
        <v>1917092</v>
      </c>
      <c r="B15078" s="27" t="s">
        <v>176</v>
      </c>
      <c r="C15078" s="28" t="s">
        <v>18090</v>
      </c>
      <c r="D15078" s="27" t="s">
        <v>29</v>
      </c>
      <c r="E15078" s="50">
        <v>8.4</v>
      </c>
      <c r="F15078"/>
    </row>
    <row r="15079" spans="1:6" ht="24.95" customHeight="1" x14ac:dyDescent="0.2">
      <c r="A15079" s="27">
        <v>1917093</v>
      </c>
      <c r="B15079" s="27" t="s">
        <v>176</v>
      </c>
      <c r="C15079" s="28" t="s">
        <v>18091</v>
      </c>
      <c r="D15079" s="27" t="s">
        <v>29</v>
      </c>
      <c r="E15079" s="50">
        <v>8.5399999999999991</v>
      </c>
      <c r="F15079"/>
    </row>
    <row r="15080" spans="1:6" ht="24.95" customHeight="1" x14ac:dyDescent="0.2">
      <c r="A15080" s="27">
        <v>1917094</v>
      </c>
      <c r="B15080" s="27" t="s">
        <v>176</v>
      </c>
      <c r="C15080" s="28" t="s">
        <v>18092</v>
      </c>
      <c r="D15080" s="27" t="s">
        <v>29</v>
      </c>
      <c r="E15080" s="50">
        <v>8.69</v>
      </c>
      <c r="F15080"/>
    </row>
    <row r="15081" spans="1:6" ht="24.95" customHeight="1" x14ac:dyDescent="0.2">
      <c r="A15081" s="27">
        <v>1917095</v>
      </c>
      <c r="B15081" s="27" t="s">
        <v>176</v>
      </c>
      <c r="C15081" s="28" t="s">
        <v>18093</v>
      </c>
      <c r="D15081" s="27" t="s">
        <v>29</v>
      </c>
      <c r="E15081" s="50">
        <v>8.85</v>
      </c>
      <c r="F15081"/>
    </row>
    <row r="15082" spans="1:6" ht="24.95" customHeight="1" x14ac:dyDescent="0.2">
      <c r="A15082" s="27">
        <v>1917096</v>
      </c>
      <c r="B15082" s="27" t="s">
        <v>176</v>
      </c>
      <c r="C15082" s="28" t="s">
        <v>18094</v>
      </c>
      <c r="D15082" s="27" t="s">
        <v>29</v>
      </c>
      <c r="E15082" s="50">
        <v>8.93</v>
      </c>
      <c r="F15082"/>
    </row>
    <row r="15083" spans="1:6" ht="24.95" customHeight="1" x14ac:dyDescent="0.2">
      <c r="A15083" s="27">
        <v>1901548</v>
      </c>
      <c r="B15083" s="27" t="s">
        <v>176</v>
      </c>
      <c r="C15083" s="28" t="s">
        <v>18095</v>
      </c>
      <c r="D15083" s="27" t="s">
        <v>29</v>
      </c>
      <c r="E15083" s="50">
        <v>12.94</v>
      </c>
      <c r="F15083"/>
    </row>
    <row r="15084" spans="1:6" ht="24.95" customHeight="1" x14ac:dyDescent="0.2">
      <c r="A15084" s="27">
        <v>1901549</v>
      </c>
      <c r="B15084" s="27" t="s">
        <v>176</v>
      </c>
      <c r="C15084" s="28" t="s">
        <v>18096</v>
      </c>
      <c r="D15084" s="27" t="s">
        <v>29</v>
      </c>
      <c r="E15084" s="50">
        <v>12.99</v>
      </c>
      <c r="F15084"/>
    </row>
    <row r="15085" spans="1:6" ht="24.95" customHeight="1" x14ac:dyDescent="0.2">
      <c r="A15085" s="27">
        <v>1901550</v>
      </c>
      <c r="B15085" s="27" t="s">
        <v>176</v>
      </c>
      <c r="C15085" s="28" t="s">
        <v>18097</v>
      </c>
      <c r="D15085" s="27" t="s">
        <v>29</v>
      </c>
      <c r="E15085" s="50">
        <v>13.06</v>
      </c>
      <c r="F15085"/>
    </row>
    <row r="15086" spans="1:6" ht="24.95" customHeight="1" x14ac:dyDescent="0.2">
      <c r="A15086" s="27">
        <v>1901551</v>
      </c>
      <c r="B15086" s="27" t="s">
        <v>176</v>
      </c>
      <c r="C15086" s="28" t="s">
        <v>18098</v>
      </c>
      <c r="D15086" s="27" t="s">
        <v>29</v>
      </c>
      <c r="E15086" s="50">
        <v>13.12</v>
      </c>
      <c r="F15086"/>
    </row>
    <row r="15087" spans="1:6" ht="24.95" customHeight="1" x14ac:dyDescent="0.2">
      <c r="A15087" s="27">
        <v>1901552</v>
      </c>
      <c r="B15087" s="27" t="s">
        <v>176</v>
      </c>
      <c r="C15087" s="28" t="s">
        <v>18099</v>
      </c>
      <c r="D15087" s="27" t="s">
        <v>29</v>
      </c>
      <c r="E15087" s="50">
        <v>13.19</v>
      </c>
      <c r="F15087"/>
    </row>
    <row r="15088" spans="1:6" ht="24.95" customHeight="1" x14ac:dyDescent="0.2">
      <c r="A15088" s="27">
        <v>1901547</v>
      </c>
      <c r="B15088" s="27" t="s">
        <v>176</v>
      </c>
      <c r="C15088" s="28" t="s">
        <v>18100</v>
      </c>
      <c r="D15088" s="27" t="s">
        <v>29</v>
      </c>
      <c r="E15088" s="50">
        <v>13.22</v>
      </c>
      <c r="F15088"/>
    </row>
    <row r="15089" spans="1:6" ht="24.95" customHeight="1" x14ac:dyDescent="0.2">
      <c r="A15089" s="27">
        <v>1917127</v>
      </c>
      <c r="B15089" s="27" t="s">
        <v>176</v>
      </c>
      <c r="C15089" s="28" t="s">
        <v>18101</v>
      </c>
      <c r="D15089" s="27" t="s">
        <v>29</v>
      </c>
      <c r="E15089" s="50">
        <v>7.92</v>
      </c>
      <c r="F15089"/>
    </row>
    <row r="15090" spans="1:6" ht="24.95" customHeight="1" x14ac:dyDescent="0.2">
      <c r="A15090" s="27">
        <v>1917128</v>
      </c>
      <c r="B15090" s="27" t="s">
        <v>176</v>
      </c>
      <c r="C15090" s="28" t="s">
        <v>18102</v>
      </c>
      <c r="D15090" s="27" t="s">
        <v>29</v>
      </c>
      <c r="E15090" s="50">
        <v>8.0299999999999994</v>
      </c>
      <c r="F15090"/>
    </row>
    <row r="15091" spans="1:6" ht="24.95" customHeight="1" x14ac:dyDescent="0.2">
      <c r="A15091" s="27">
        <v>1917129</v>
      </c>
      <c r="B15091" s="27" t="s">
        <v>176</v>
      </c>
      <c r="C15091" s="28" t="s">
        <v>18103</v>
      </c>
      <c r="D15091" s="27" t="s">
        <v>29</v>
      </c>
      <c r="E15091" s="50">
        <v>8.14</v>
      </c>
      <c r="F15091"/>
    </row>
    <row r="15092" spans="1:6" ht="24.95" customHeight="1" x14ac:dyDescent="0.2">
      <c r="A15092" s="27">
        <v>1917130</v>
      </c>
      <c r="B15092" s="27" t="s">
        <v>176</v>
      </c>
      <c r="C15092" s="28" t="s">
        <v>18104</v>
      </c>
      <c r="D15092" s="27" t="s">
        <v>29</v>
      </c>
      <c r="E15092" s="50">
        <v>8.26</v>
      </c>
      <c r="F15092"/>
    </row>
    <row r="15093" spans="1:6" ht="24.95" customHeight="1" x14ac:dyDescent="0.2">
      <c r="A15093" s="27">
        <v>1917131</v>
      </c>
      <c r="B15093" s="27" t="s">
        <v>176</v>
      </c>
      <c r="C15093" s="28" t="s">
        <v>18105</v>
      </c>
      <c r="D15093" s="27" t="s">
        <v>29</v>
      </c>
      <c r="E15093" s="50">
        <v>8.39</v>
      </c>
      <c r="F15093"/>
    </row>
    <row r="15094" spans="1:6" ht="24.95" customHeight="1" x14ac:dyDescent="0.2">
      <c r="A15094" s="27">
        <v>1917132</v>
      </c>
      <c r="B15094" s="27" t="s">
        <v>176</v>
      </c>
      <c r="C15094" s="28" t="s">
        <v>18106</v>
      </c>
      <c r="D15094" s="27" t="s">
        <v>29</v>
      </c>
      <c r="E15094" s="50">
        <v>8.4600000000000009</v>
      </c>
      <c r="F15094"/>
    </row>
    <row r="15095" spans="1:6" ht="24.95" customHeight="1" x14ac:dyDescent="0.2">
      <c r="A15095" s="27">
        <v>1917163</v>
      </c>
      <c r="B15095" s="27" t="s">
        <v>176</v>
      </c>
      <c r="C15095" s="28" t="s">
        <v>18107</v>
      </c>
      <c r="D15095" s="27" t="s">
        <v>29</v>
      </c>
      <c r="E15095" s="50">
        <v>7.55</v>
      </c>
      <c r="F15095"/>
    </row>
    <row r="15096" spans="1:6" ht="24.95" customHeight="1" x14ac:dyDescent="0.2">
      <c r="A15096" s="27">
        <v>1917164</v>
      </c>
      <c r="B15096" s="27" t="s">
        <v>176</v>
      </c>
      <c r="C15096" s="28" t="s">
        <v>18108</v>
      </c>
      <c r="D15096" s="27" t="s">
        <v>29</v>
      </c>
      <c r="E15096" s="50">
        <v>7.65</v>
      </c>
      <c r="F15096"/>
    </row>
    <row r="15097" spans="1:6" ht="24.95" customHeight="1" x14ac:dyDescent="0.2">
      <c r="A15097" s="27">
        <v>1917165</v>
      </c>
      <c r="B15097" s="27" t="s">
        <v>176</v>
      </c>
      <c r="C15097" s="28" t="s">
        <v>18109</v>
      </c>
      <c r="D15097" s="27" t="s">
        <v>29</v>
      </c>
      <c r="E15097" s="50">
        <v>7.75</v>
      </c>
      <c r="F15097"/>
    </row>
    <row r="15098" spans="1:6" ht="24.95" customHeight="1" x14ac:dyDescent="0.2">
      <c r="A15098" s="27">
        <v>1917166</v>
      </c>
      <c r="B15098" s="27" t="s">
        <v>176</v>
      </c>
      <c r="C15098" s="28" t="s">
        <v>18110</v>
      </c>
      <c r="D15098" s="27" t="s">
        <v>29</v>
      </c>
      <c r="E15098" s="50">
        <v>7.85</v>
      </c>
      <c r="F15098"/>
    </row>
    <row r="15099" spans="1:6" ht="24.95" customHeight="1" x14ac:dyDescent="0.2">
      <c r="A15099" s="27">
        <v>1917167</v>
      </c>
      <c r="B15099" s="27" t="s">
        <v>176</v>
      </c>
      <c r="C15099" s="28" t="s">
        <v>18111</v>
      </c>
      <c r="D15099" s="27" t="s">
        <v>29</v>
      </c>
      <c r="E15099" s="50">
        <v>7.96</v>
      </c>
      <c r="F15099"/>
    </row>
    <row r="15100" spans="1:6" ht="24.95" customHeight="1" x14ac:dyDescent="0.2">
      <c r="A15100" s="27">
        <v>1917168</v>
      </c>
      <c r="B15100" s="27" t="s">
        <v>176</v>
      </c>
      <c r="C15100" s="28" t="s">
        <v>18112</v>
      </c>
      <c r="D15100" s="27" t="s">
        <v>29</v>
      </c>
      <c r="E15100" s="50">
        <v>8.02</v>
      </c>
      <c r="F15100"/>
    </row>
    <row r="15101" spans="1:6" ht="24.95" customHeight="1" x14ac:dyDescent="0.2">
      <c r="A15101" s="27">
        <v>1917199</v>
      </c>
      <c r="B15101" s="27" t="s">
        <v>176</v>
      </c>
      <c r="C15101" s="28" t="s">
        <v>18113</v>
      </c>
      <c r="D15101" s="27" t="s">
        <v>29</v>
      </c>
      <c r="E15101" s="50">
        <v>8.3699999999999992</v>
      </c>
      <c r="F15101"/>
    </row>
    <row r="15102" spans="1:6" ht="24.95" customHeight="1" x14ac:dyDescent="0.2">
      <c r="A15102" s="27">
        <v>1917200</v>
      </c>
      <c r="B15102" s="27" t="s">
        <v>176</v>
      </c>
      <c r="C15102" s="28" t="s">
        <v>18114</v>
      </c>
      <c r="D15102" s="27" t="s">
        <v>29</v>
      </c>
      <c r="E15102" s="50">
        <v>8.4600000000000009</v>
      </c>
      <c r="F15102"/>
    </row>
    <row r="15103" spans="1:6" ht="24.95" customHeight="1" x14ac:dyDescent="0.2">
      <c r="A15103" s="27">
        <v>1917201</v>
      </c>
      <c r="B15103" s="27" t="s">
        <v>176</v>
      </c>
      <c r="C15103" s="28" t="s">
        <v>18115</v>
      </c>
      <c r="D15103" s="27" t="s">
        <v>29</v>
      </c>
      <c r="E15103" s="50">
        <v>8.5500000000000007</v>
      </c>
      <c r="F15103"/>
    </row>
    <row r="15104" spans="1:6" ht="24.95" customHeight="1" x14ac:dyDescent="0.2">
      <c r="A15104" s="27">
        <v>1917202</v>
      </c>
      <c r="B15104" s="27" t="s">
        <v>176</v>
      </c>
      <c r="C15104" s="28" t="s">
        <v>18116</v>
      </c>
      <c r="D15104" s="27" t="s">
        <v>29</v>
      </c>
      <c r="E15104" s="50">
        <v>8.64</v>
      </c>
      <c r="F15104"/>
    </row>
    <row r="15105" spans="1:6" ht="24.95" customHeight="1" x14ac:dyDescent="0.2">
      <c r="A15105" s="27">
        <v>1917203</v>
      </c>
      <c r="B15105" s="27" t="s">
        <v>176</v>
      </c>
      <c r="C15105" s="28" t="s">
        <v>18117</v>
      </c>
      <c r="D15105" s="27" t="s">
        <v>29</v>
      </c>
      <c r="E15105" s="50">
        <v>8.74</v>
      </c>
      <c r="F15105"/>
    </row>
    <row r="15106" spans="1:6" ht="24.95" customHeight="1" x14ac:dyDescent="0.2">
      <c r="A15106" s="27">
        <v>1917204</v>
      </c>
      <c r="B15106" s="27" t="s">
        <v>176</v>
      </c>
      <c r="C15106" s="28" t="s">
        <v>18118</v>
      </c>
      <c r="D15106" s="27" t="s">
        <v>29</v>
      </c>
      <c r="E15106" s="50">
        <v>8.7899999999999991</v>
      </c>
      <c r="F15106"/>
    </row>
    <row r="15107" spans="1:6" ht="24.95" customHeight="1" x14ac:dyDescent="0.2">
      <c r="A15107" s="27">
        <v>1917019</v>
      </c>
      <c r="B15107" s="27" t="s">
        <v>176</v>
      </c>
      <c r="C15107" s="28" t="s">
        <v>18119</v>
      </c>
      <c r="D15107" s="27" t="s">
        <v>29</v>
      </c>
      <c r="E15107" s="50">
        <v>15.83</v>
      </c>
      <c r="F15107"/>
    </row>
    <row r="15108" spans="1:6" ht="24.95" customHeight="1" x14ac:dyDescent="0.2">
      <c r="A15108" s="27">
        <v>1917020</v>
      </c>
      <c r="B15108" s="27" t="s">
        <v>176</v>
      </c>
      <c r="C15108" s="28" t="s">
        <v>18120</v>
      </c>
      <c r="D15108" s="27" t="s">
        <v>29</v>
      </c>
      <c r="E15108" s="50">
        <v>16.14</v>
      </c>
      <c r="F15108"/>
    </row>
    <row r="15109" spans="1:6" ht="24.95" customHeight="1" x14ac:dyDescent="0.2">
      <c r="A15109" s="27">
        <v>1917021</v>
      </c>
      <c r="B15109" s="27" t="s">
        <v>176</v>
      </c>
      <c r="C15109" s="28" t="s">
        <v>18121</v>
      </c>
      <c r="D15109" s="27" t="s">
        <v>29</v>
      </c>
      <c r="E15109" s="50">
        <v>16.46</v>
      </c>
      <c r="F15109"/>
    </row>
    <row r="15110" spans="1:6" ht="24.95" customHeight="1" x14ac:dyDescent="0.2">
      <c r="A15110" s="27">
        <v>1917022</v>
      </c>
      <c r="B15110" s="27" t="s">
        <v>176</v>
      </c>
      <c r="C15110" s="28" t="s">
        <v>18122</v>
      </c>
      <c r="D15110" s="27" t="s">
        <v>29</v>
      </c>
      <c r="E15110" s="50">
        <v>16.79</v>
      </c>
      <c r="F15110"/>
    </row>
    <row r="15111" spans="1:6" ht="24.95" customHeight="1" x14ac:dyDescent="0.2">
      <c r="A15111" s="27">
        <v>1917023</v>
      </c>
      <c r="B15111" s="27" t="s">
        <v>176</v>
      </c>
      <c r="C15111" s="28" t="s">
        <v>18123</v>
      </c>
      <c r="D15111" s="27" t="s">
        <v>29</v>
      </c>
      <c r="E15111" s="50">
        <v>17.14</v>
      </c>
      <c r="F15111"/>
    </row>
    <row r="15112" spans="1:6" ht="24.95" customHeight="1" x14ac:dyDescent="0.2">
      <c r="A15112" s="27">
        <v>1917024</v>
      </c>
      <c r="B15112" s="27" t="s">
        <v>176</v>
      </c>
      <c r="C15112" s="28" t="s">
        <v>18124</v>
      </c>
      <c r="D15112" s="27" t="s">
        <v>29</v>
      </c>
      <c r="E15112" s="50">
        <v>17.329999999999998</v>
      </c>
      <c r="F15112"/>
    </row>
    <row r="15113" spans="1:6" ht="24.95" customHeight="1" x14ac:dyDescent="0.2">
      <c r="A15113" s="27">
        <v>1917541</v>
      </c>
      <c r="B15113" s="27" t="s">
        <v>176</v>
      </c>
      <c r="C15113" s="28" t="s">
        <v>18125</v>
      </c>
      <c r="D15113" s="27" t="s">
        <v>29</v>
      </c>
      <c r="E15113" s="50">
        <v>5.6</v>
      </c>
      <c r="F15113"/>
    </row>
    <row r="15114" spans="1:6" ht="24.95" customHeight="1" x14ac:dyDescent="0.2">
      <c r="A15114" s="27">
        <v>1917542</v>
      </c>
      <c r="B15114" s="27" t="s">
        <v>176</v>
      </c>
      <c r="C15114" s="28" t="s">
        <v>18126</v>
      </c>
      <c r="D15114" s="27" t="s">
        <v>29</v>
      </c>
      <c r="E15114" s="50">
        <v>6.25</v>
      </c>
      <c r="F15114"/>
    </row>
    <row r="15115" spans="1:6" ht="24.95" customHeight="1" x14ac:dyDescent="0.2">
      <c r="A15115" s="27">
        <v>1917543</v>
      </c>
      <c r="B15115" s="27" t="s">
        <v>176</v>
      </c>
      <c r="C15115" s="28" t="s">
        <v>18127</v>
      </c>
      <c r="D15115" s="27" t="s">
        <v>29</v>
      </c>
      <c r="E15115" s="50">
        <v>6.57</v>
      </c>
      <c r="F15115"/>
    </row>
    <row r="15116" spans="1:6" ht="24.95" customHeight="1" x14ac:dyDescent="0.2">
      <c r="A15116" s="27">
        <v>1917544</v>
      </c>
      <c r="B15116" s="27" t="s">
        <v>176</v>
      </c>
      <c r="C15116" s="28" t="s">
        <v>18128</v>
      </c>
      <c r="D15116" s="27" t="s">
        <v>29</v>
      </c>
      <c r="E15116" s="50">
        <v>6.88</v>
      </c>
      <c r="F15116"/>
    </row>
    <row r="15117" spans="1:6" ht="24.95" customHeight="1" x14ac:dyDescent="0.2">
      <c r="A15117" s="27">
        <v>1917545</v>
      </c>
      <c r="B15117" s="27" t="s">
        <v>176</v>
      </c>
      <c r="C15117" s="28" t="s">
        <v>18129</v>
      </c>
      <c r="D15117" s="27" t="s">
        <v>29</v>
      </c>
      <c r="E15117" s="50">
        <v>7.29</v>
      </c>
      <c r="F15117"/>
    </row>
    <row r="15118" spans="1:6" ht="24.95" customHeight="1" x14ac:dyDescent="0.2">
      <c r="A15118" s="27">
        <v>1917546</v>
      </c>
      <c r="B15118" s="27" t="s">
        <v>176</v>
      </c>
      <c r="C15118" s="28" t="s">
        <v>18130</v>
      </c>
      <c r="D15118" s="27" t="s">
        <v>29</v>
      </c>
      <c r="E15118" s="50">
        <v>7.62</v>
      </c>
      <c r="F15118"/>
    </row>
    <row r="15119" spans="1:6" ht="24.95" customHeight="1" x14ac:dyDescent="0.2">
      <c r="A15119" s="27">
        <v>1917547</v>
      </c>
      <c r="B15119" s="27" t="s">
        <v>176</v>
      </c>
      <c r="C15119" s="28" t="s">
        <v>18131</v>
      </c>
      <c r="D15119" s="27" t="s">
        <v>29</v>
      </c>
      <c r="E15119" s="50">
        <v>8.32</v>
      </c>
      <c r="F15119"/>
    </row>
    <row r="15120" spans="1:6" ht="24.95" customHeight="1" x14ac:dyDescent="0.2">
      <c r="A15120" s="27">
        <v>1917548</v>
      </c>
      <c r="B15120" s="27" t="s">
        <v>176</v>
      </c>
      <c r="C15120" s="28" t="s">
        <v>18132</v>
      </c>
      <c r="D15120" s="27" t="s">
        <v>29</v>
      </c>
      <c r="E15120" s="50">
        <v>8.75</v>
      </c>
      <c r="F15120"/>
    </row>
    <row r="15121" spans="1:6" ht="24.95" customHeight="1" x14ac:dyDescent="0.2">
      <c r="A15121" s="27">
        <v>1917549</v>
      </c>
      <c r="B15121" s="27" t="s">
        <v>176</v>
      </c>
      <c r="C15121" s="28" t="s">
        <v>18133</v>
      </c>
      <c r="D15121" s="27" t="s">
        <v>29</v>
      </c>
      <c r="E15121" s="50">
        <v>9.19</v>
      </c>
      <c r="F15121"/>
    </row>
    <row r="15122" spans="1:6" ht="24.95" customHeight="1" x14ac:dyDescent="0.2">
      <c r="A15122" s="27">
        <v>1917550</v>
      </c>
      <c r="B15122" s="27" t="s">
        <v>176</v>
      </c>
      <c r="C15122" s="28" t="s">
        <v>18134</v>
      </c>
      <c r="D15122" s="27" t="s">
        <v>29</v>
      </c>
      <c r="E15122" s="50">
        <v>9.67</v>
      </c>
      <c r="F15122"/>
    </row>
    <row r="15123" spans="1:6" ht="24.95" customHeight="1" x14ac:dyDescent="0.2">
      <c r="A15123" s="27">
        <v>1917551</v>
      </c>
      <c r="B15123" s="27" t="s">
        <v>176</v>
      </c>
      <c r="C15123" s="28" t="s">
        <v>18135</v>
      </c>
      <c r="D15123" s="27" t="s">
        <v>29</v>
      </c>
      <c r="E15123" s="50">
        <v>10.45</v>
      </c>
      <c r="F15123"/>
    </row>
    <row r="15124" spans="1:6" ht="24.95" customHeight="1" x14ac:dyDescent="0.2">
      <c r="A15124" s="27">
        <v>1917552</v>
      </c>
      <c r="B15124" s="27" t="s">
        <v>176</v>
      </c>
      <c r="C15124" s="28" t="s">
        <v>18136</v>
      </c>
      <c r="D15124" s="27" t="s">
        <v>29</v>
      </c>
      <c r="E15124" s="50">
        <v>10.97</v>
      </c>
      <c r="F15124"/>
    </row>
    <row r="15125" spans="1:6" ht="24.95" customHeight="1" x14ac:dyDescent="0.2">
      <c r="A15125" s="27">
        <v>1917553</v>
      </c>
      <c r="B15125" s="27" t="s">
        <v>176</v>
      </c>
      <c r="C15125" s="28" t="s">
        <v>18137</v>
      </c>
      <c r="D15125" s="27" t="s">
        <v>29</v>
      </c>
      <c r="E15125" s="50">
        <v>10.83</v>
      </c>
      <c r="F15125"/>
    </row>
    <row r="15126" spans="1:6" ht="24.95" customHeight="1" x14ac:dyDescent="0.2">
      <c r="A15126" s="27">
        <v>1917554</v>
      </c>
      <c r="B15126" s="27" t="s">
        <v>176</v>
      </c>
      <c r="C15126" s="28" t="s">
        <v>18138</v>
      </c>
      <c r="D15126" s="27" t="s">
        <v>29</v>
      </c>
      <c r="E15126" s="50">
        <v>11.95</v>
      </c>
      <c r="F15126"/>
    </row>
    <row r="15127" spans="1:6" ht="24.95" customHeight="1" x14ac:dyDescent="0.2">
      <c r="A15127" s="27">
        <v>1917555</v>
      </c>
      <c r="B15127" s="27" t="s">
        <v>176</v>
      </c>
      <c r="C15127" s="28" t="s">
        <v>18139</v>
      </c>
      <c r="D15127" s="27" t="s">
        <v>29</v>
      </c>
      <c r="E15127" s="50">
        <v>12.51</v>
      </c>
      <c r="F15127"/>
    </row>
    <row r="15128" spans="1:6" ht="24.95" customHeight="1" x14ac:dyDescent="0.2">
      <c r="A15128" s="27">
        <v>1917556</v>
      </c>
      <c r="B15128" s="27" t="s">
        <v>176</v>
      </c>
      <c r="C15128" s="28" t="s">
        <v>18140</v>
      </c>
      <c r="D15128" s="27" t="s">
        <v>29</v>
      </c>
      <c r="E15128" s="50">
        <v>13.44</v>
      </c>
      <c r="F15128"/>
    </row>
    <row r="15129" spans="1:6" ht="24.95" customHeight="1" x14ac:dyDescent="0.2">
      <c r="A15129" s="27">
        <v>1917557</v>
      </c>
      <c r="B15129" s="27" t="s">
        <v>176</v>
      </c>
      <c r="C15129" s="28" t="s">
        <v>18141</v>
      </c>
      <c r="D15129" s="27" t="s">
        <v>29</v>
      </c>
      <c r="E15129" s="50">
        <v>14.04</v>
      </c>
      <c r="F15129"/>
    </row>
    <row r="15130" spans="1:6" ht="24.95" customHeight="1" x14ac:dyDescent="0.2">
      <c r="A15130" s="27">
        <v>1917558</v>
      </c>
      <c r="B15130" s="27" t="s">
        <v>176</v>
      </c>
      <c r="C15130" s="28" t="s">
        <v>18142</v>
      </c>
      <c r="D15130" s="27" t="s">
        <v>29</v>
      </c>
      <c r="E15130" s="50">
        <v>14.93</v>
      </c>
      <c r="F15130"/>
    </row>
    <row r="15131" spans="1:6" ht="24.95" customHeight="1" x14ac:dyDescent="0.2">
      <c r="A15131" s="27">
        <v>1917559</v>
      </c>
      <c r="B15131" s="27" t="s">
        <v>176</v>
      </c>
      <c r="C15131" s="28" t="s">
        <v>18143</v>
      </c>
      <c r="D15131" s="27" t="s">
        <v>29</v>
      </c>
      <c r="E15131" s="50">
        <v>16.41</v>
      </c>
      <c r="F15131"/>
    </row>
    <row r="15132" spans="1:6" ht="24.95" customHeight="1" x14ac:dyDescent="0.2">
      <c r="A15132" s="27">
        <v>1917560</v>
      </c>
      <c r="B15132" s="27" t="s">
        <v>176</v>
      </c>
      <c r="C15132" s="28" t="s">
        <v>18144</v>
      </c>
      <c r="D15132" s="27" t="s">
        <v>29</v>
      </c>
      <c r="E15132" s="50">
        <v>18.3</v>
      </c>
      <c r="F15132"/>
    </row>
    <row r="15133" spans="1:6" ht="24.95" customHeight="1" x14ac:dyDescent="0.2">
      <c r="A15133" s="27">
        <v>1917561</v>
      </c>
      <c r="B15133" s="27" t="s">
        <v>176</v>
      </c>
      <c r="C15133" s="28" t="s">
        <v>18145</v>
      </c>
      <c r="D15133" s="27" t="s">
        <v>29</v>
      </c>
      <c r="E15133" s="50">
        <v>20.149999999999999</v>
      </c>
      <c r="F15133"/>
    </row>
    <row r="15134" spans="1:6" ht="24.95" customHeight="1" x14ac:dyDescent="0.2">
      <c r="A15134" s="27">
        <v>1917562</v>
      </c>
      <c r="B15134" s="27" t="s">
        <v>176</v>
      </c>
      <c r="C15134" s="28" t="s">
        <v>18146</v>
      </c>
      <c r="D15134" s="27" t="s">
        <v>29</v>
      </c>
      <c r="E15134" s="50">
        <v>22.26</v>
      </c>
      <c r="F15134"/>
    </row>
    <row r="15135" spans="1:6" ht="24.95" customHeight="1" x14ac:dyDescent="0.2">
      <c r="A15135" s="27">
        <v>1917563</v>
      </c>
      <c r="B15135" s="27" t="s">
        <v>176</v>
      </c>
      <c r="C15135" s="28" t="s">
        <v>18147</v>
      </c>
      <c r="D15135" s="27" t="s">
        <v>29</v>
      </c>
      <c r="E15135" s="50">
        <v>24.2</v>
      </c>
      <c r="F15135"/>
    </row>
    <row r="15136" spans="1:6" ht="24.95" customHeight="1" x14ac:dyDescent="0.2">
      <c r="A15136" s="27">
        <v>1917564</v>
      </c>
      <c r="B15136" s="27" t="s">
        <v>176</v>
      </c>
      <c r="C15136" s="28" t="s">
        <v>18148</v>
      </c>
      <c r="D15136" s="27" t="s">
        <v>29</v>
      </c>
      <c r="E15136" s="50">
        <v>26.29</v>
      </c>
      <c r="F15136"/>
    </row>
    <row r="15137" spans="1:6" ht="24.95" customHeight="1" x14ac:dyDescent="0.2">
      <c r="A15137" s="27">
        <v>1917565</v>
      </c>
      <c r="B15137" s="27" t="s">
        <v>176</v>
      </c>
      <c r="C15137" s="28" t="s">
        <v>18149</v>
      </c>
      <c r="D15137" s="27" t="s">
        <v>29</v>
      </c>
      <c r="E15137" s="50">
        <v>29.09</v>
      </c>
      <c r="F15137"/>
    </row>
    <row r="15138" spans="1:6" ht="24.95" customHeight="1" x14ac:dyDescent="0.2">
      <c r="A15138" s="27">
        <v>1917538</v>
      </c>
      <c r="B15138" s="27" t="s">
        <v>176</v>
      </c>
      <c r="C15138" s="28" t="s">
        <v>18150</v>
      </c>
      <c r="D15138" s="27" t="s">
        <v>29</v>
      </c>
      <c r="E15138" s="50">
        <v>4.63</v>
      </c>
      <c r="F15138"/>
    </row>
    <row r="15139" spans="1:6" ht="24.95" customHeight="1" x14ac:dyDescent="0.2">
      <c r="A15139" s="27">
        <v>1917566</v>
      </c>
      <c r="B15139" s="27" t="s">
        <v>176</v>
      </c>
      <c r="C15139" s="28" t="s">
        <v>18151</v>
      </c>
      <c r="D15139" s="27" t="s">
        <v>29</v>
      </c>
      <c r="E15139" s="50">
        <v>31.9</v>
      </c>
      <c r="F15139"/>
    </row>
    <row r="15140" spans="1:6" ht="24.95" customHeight="1" x14ac:dyDescent="0.2">
      <c r="A15140" s="27">
        <v>1917567</v>
      </c>
      <c r="B15140" s="27" t="s">
        <v>176</v>
      </c>
      <c r="C15140" s="28" t="s">
        <v>18152</v>
      </c>
      <c r="D15140" s="27" t="s">
        <v>29</v>
      </c>
      <c r="E15140" s="50">
        <v>34.869999999999997</v>
      </c>
      <c r="F15140"/>
    </row>
    <row r="15141" spans="1:6" ht="24.95" customHeight="1" x14ac:dyDescent="0.2">
      <c r="A15141" s="27">
        <v>1917568</v>
      </c>
      <c r="B15141" s="27" t="s">
        <v>176</v>
      </c>
      <c r="C15141" s="28" t="s">
        <v>18153</v>
      </c>
      <c r="D15141" s="27" t="s">
        <v>29</v>
      </c>
      <c r="E15141" s="50">
        <v>37.729999999999997</v>
      </c>
      <c r="F15141"/>
    </row>
    <row r="15142" spans="1:6" ht="24.95" customHeight="1" x14ac:dyDescent="0.2">
      <c r="A15142" s="27">
        <v>1917569</v>
      </c>
      <c r="B15142" s="27" t="s">
        <v>176</v>
      </c>
      <c r="C15142" s="28" t="s">
        <v>18154</v>
      </c>
      <c r="D15142" s="27" t="s">
        <v>29</v>
      </c>
      <c r="E15142" s="50">
        <v>41.28</v>
      </c>
      <c r="F15142"/>
    </row>
    <row r="15143" spans="1:6" ht="24.95" customHeight="1" x14ac:dyDescent="0.2">
      <c r="A15143" s="27">
        <v>1917570</v>
      </c>
      <c r="B15143" s="27" t="s">
        <v>176</v>
      </c>
      <c r="C15143" s="28" t="s">
        <v>18155</v>
      </c>
      <c r="D15143" s="27" t="s">
        <v>29</v>
      </c>
      <c r="E15143" s="50">
        <v>44.53</v>
      </c>
      <c r="F15143"/>
    </row>
    <row r="15144" spans="1:6" ht="24.95" customHeight="1" x14ac:dyDescent="0.2">
      <c r="A15144" s="27">
        <v>1917571</v>
      </c>
      <c r="B15144" s="27" t="s">
        <v>176</v>
      </c>
      <c r="C15144" s="28" t="s">
        <v>18156</v>
      </c>
      <c r="D15144" s="27" t="s">
        <v>29</v>
      </c>
      <c r="E15144" s="50">
        <v>48.38</v>
      </c>
      <c r="F15144"/>
    </row>
    <row r="15145" spans="1:6" ht="24.95" customHeight="1" x14ac:dyDescent="0.2">
      <c r="A15145" s="27">
        <v>1917572</v>
      </c>
      <c r="B15145" s="27" t="s">
        <v>176</v>
      </c>
      <c r="C15145" s="28" t="s">
        <v>18157</v>
      </c>
      <c r="D15145" s="27" t="s">
        <v>29</v>
      </c>
      <c r="E15145" s="50">
        <v>52.68</v>
      </c>
      <c r="F15145"/>
    </row>
    <row r="15146" spans="1:6" ht="24.95" customHeight="1" x14ac:dyDescent="0.2">
      <c r="A15146" s="27">
        <v>1917573</v>
      </c>
      <c r="B15146" s="27" t="s">
        <v>176</v>
      </c>
      <c r="C15146" s="28" t="s">
        <v>18158</v>
      </c>
      <c r="D15146" s="27" t="s">
        <v>29</v>
      </c>
      <c r="E15146" s="50">
        <v>57.35</v>
      </c>
      <c r="F15146"/>
    </row>
    <row r="15147" spans="1:6" ht="24.95" customHeight="1" x14ac:dyDescent="0.2">
      <c r="A15147" s="27">
        <v>1917574</v>
      </c>
      <c r="B15147" s="27" t="s">
        <v>176</v>
      </c>
      <c r="C15147" s="28" t="s">
        <v>18159</v>
      </c>
      <c r="D15147" s="27" t="s">
        <v>29</v>
      </c>
      <c r="E15147" s="50">
        <v>61.65</v>
      </c>
      <c r="F15147"/>
    </row>
    <row r="15148" spans="1:6" ht="24.95" customHeight="1" x14ac:dyDescent="0.2">
      <c r="A15148" s="27">
        <v>1917539</v>
      </c>
      <c r="B15148" s="27" t="s">
        <v>176</v>
      </c>
      <c r="C15148" s="28" t="s">
        <v>18160</v>
      </c>
      <c r="D15148" s="27" t="s">
        <v>29</v>
      </c>
      <c r="E15148" s="50">
        <v>4.93</v>
      </c>
      <c r="F15148"/>
    </row>
    <row r="15149" spans="1:6" ht="24.95" customHeight="1" x14ac:dyDescent="0.2">
      <c r="A15149" s="27">
        <v>1917540</v>
      </c>
      <c r="B15149" s="27" t="s">
        <v>176</v>
      </c>
      <c r="C15149" s="28" t="s">
        <v>18161</v>
      </c>
      <c r="D15149" s="27" t="s">
        <v>29</v>
      </c>
      <c r="E15149" s="50">
        <v>5.3</v>
      </c>
      <c r="F15149"/>
    </row>
    <row r="15150" spans="1:6" ht="24.95" customHeight="1" x14ac:dyDescent="0.2">
      <c r="A15150" s="27">
        <v>1917738</v>
      </c>
      <c r="B15150" s="27" t="s">
        <v>176</v>
      </c>
      <c r="C15150" s="28" t="s">
        <v>18162</v>
      </c>
      <c r="D15150" s="27" t="s">
        <v>29</v>
      </c>
      <c r="E15150" s="50">
        <v>4.5599999999999996</v>
      </c>
      <c r="F15150"/>
    </row>
    <row r="15151" spans="1:6" ht="24.95" customHeight="1" x14ac:dyDescent="0.2">
      <c r="A15151" s="27">
        <v>1917238</v>
      </c>
      <c r="B15151" s="27" t="s">
        <v>176</v>
      </c>
      <c r="C15151" s="28" t="s">
        <v>18163</v>
      </c>
      <c r="D15151" s="27" t="s">
        <v>29</v>
      </c>
      <c r="E15151" s="50">
        <v>7.17</v>
      </c>
      <c r="F15151"/>
    </row>
    <row r="15152" spans="1:6" ht="24.95" customHeight="1" x14ac:dyDescent="0.2">
      <c r="A15152" s="27">
        <v>1917239</v>
      </c>
      <c r="B15152" s="27" t="s">
        <v>176</v>
      </c>
      <c r="C15152" s="28" t="s">
        <v>18164</v>
      </c>
      <c r="D15152" s="27" t="s">
        <v>29</v>
      </c>
      <c r="E15152" s="50">
        <v>7.86</v>
      </c>
      <c r="F15152"/>
    </row>
    <row r="15153" spans="1:6" ht="24.95" customHeight="1" x14ac:dyDescent="0.2">
      <c r="A15153" s="27">
        <v>1917240</v>
      </c>
      <c r="B15153" s="27" t="s">
        <v>176</v>
      </c>
      <c r="C15153" s="28" t="s">
        <v>18165</v>
      </c>
      <c r="D15153" s="27" t="s">
        <v>29</v>
      </c>
      <c r="E15153" s="50">
        <v>8.4</v>
      </c>
      <c r="F15153"/>
    </row>
    <row r="15154" spans="1:6" ht="24.95" customHeight="1" x14ac:dyDescent="0.2">
      <c r="A15154" s="27">
        <v>1917241</v>
      </c>
      <c r="B15154" s="27" t="s">
        <v>176</v>
      </c>
      <c r="C15154" s="28" t="s">
        <v>18166</v>
      </c>
      <c r="D15154" s="27" t="s">
        <v>29</v>
      </c>
      <c r="E15154" s="50">
        <v>8.9</v>
      </c>
      <c r="F15154"/>
    </row>
    <row r="15155" spans="1:6" ht="24.95" customHeight="1" x14ac:dyDescent="0.2">
      <c r="A15155" s="27">
        <v>1917242</v>
      </c>
      <c r="B15155" s="27" t="s">
        <v>176</v>
      </c>
      <c r="C15155" s="28" t="s">
        <v>18167</v>
      </c>
      <c r="D15155" s="27" t="s">
        <v>29</v>
      </c>
      <c r="E15155" s="50">
        <v>9.3800000000000008</v>
      </c>
      <c r="F15155"/>
    </row>
    <row r="15156" spans="1:6" ht="24.95" customHeight="1" x14ac:dyDescent="0.2">
      <c r="A15156" s="27">
        <v>1917243</v>
      </c>
      <c r="B15156" s="27" t="s">
        <v>176</v>
      </c>
      <c r="C15156" s="28" t="s">
        <v>18168</v>
      </c>
      <c r="D15156" s="27" t="s">
        <v>29</v>
      </c>
      <c r="E15156" s="50">
        <v>9.84</v>
      </c>
      <c r="F15156"/>
    </row>
    <row r="15157" spans="1:6" ht="24.95" customHeight="1" x14ac:dyDescent="0.2">
      <c r="A15157" s="27">
        <v>1917244</v>
      </c>
      <c r="B15157" s="27" t="s">
        <v>176</v>
      </c>
      <c r="C15157" s="28" t="s">
        <v>18169</v>
      </c>
      <c r="D15157" s="27" t="s">
        <v>29</v>
      </c>
      <c r="E15157" s="50">
        <v>10.49</v>
      </c>
      <c r="F15157"/>
    </row>
    <row r="15158" spans="1:6" ht="24.95" customHeight="1" x14ac:dyDescent="0.2">
      <c r="A15158" s="27">
        <v>1917245</v>
      </c>
      <c r="B15158" s="27" t="s">
        <v>176</v>
      </c>
      <c r="C15158" s="28" t="s">
        <v>18170</v>
      </c>
      <c r="D15158" s="27" t="s">
        <v>29</v>
      </c>
      <c r="E15158" s="50">
        <v>11.05</v>
      </c>
      <c r="F15158"/>
    </row>
    <row r="15159" spans="1:6" ht="24.95" customHeight="1" x14ac:dyDescent="0.2">
      <c r="A15159" s="27">
        <v>1917246</v>
      </c>
      <c r="B15159" s="27" t="s">
        <v>176</v>
      </c>
      <c r="C15159" s="28" t="s">
        <v>18171</v>
      </c>
      <c r="D15159" s="27" t="s">
        <v>29</v>
      </c>
      <c r="E15159" s="50">
        <v>11.63</v>
      </c>
      <c r="F15159"/>
    </row>
    <row r="15160" spans="1:6" ht="24.95" customHeight="1" x14ac:dyDescent="0.2">
      <c r="A15160" s="27">
        <v>1917247</v>
      </c>
      <c r="B15160" s="27" t="s">
        <v>176</v>
      </c>
      <c r="C15160" s="28" t="s">
        <v>18172</v>
      </c>
      <c r="D15160" s="27" t="s">
        <v>29</v>
      </c>
      <c r="E15160" s="50">
        <v>12.61</v>
      </c>
      <c r="F15160"/>
    </row>
    <row r="15161" spans="1:6" ht="24.95" customHeight="1" x14ac:dyDescent="0.2">
      <c r="A15161" s="27">
        <v>1917248</v>
      </c>
      <c r="B15161" s="27" t="s">
        <v>176</v>
      </c>
      <c r="C15161" s="28" t="s">
        <v>18173</v>
      </c>
      <c r="D15161" s="27" t="s">
        <v>29</v>
      </c>
      <c r="E15161" s="50">
        <v>14.43</v>
      </c>
      <c r="F15161"/>
    </row>
    <row r="15162" spans="1:6" ht="24.95" customHeight="1" x14ac:dyDescent="0.2">
      <c r="A15162" s="27">
        <v>1917249</v>
      </c>
      <c r="B15162" s="27" t="s">
        <v>176</v>
      </c>
      <c r="C15162" s="28" t="s">
        <v>18174</v>
      </c>
      <c r="D15162" s="27" t="s">
        <v>29</v>
      </c>
      <c r="E15162" s="50">
        <v>17.309999999999999</v>
      </c>
      <c r="F15162"/>
    </row>
    <row r="15163" spans="1:6" ht="24.95" customHeight="1" x14ac:dyDescent="0.2">
      <c r="A15163" s="27">
        <v>1917235</v>
      </c>
      <c r="B15163" s="27" t="s">
        <v>176</v>
      </c>
      <c r="C15163" s="28" t="s">
        <v>18175</v>
      </c>
      <c r="D15163" s="27" t="s">
        <v>29</v>
      </c>
      <c r="E15163" s="50">
        <v>5.69</v>
      </c>
      <c r="F15163"/>
    </row>
    <row r="15164" spans="1:6" ht="24.95" customHeight="1" x14ac:dyDescent="0.2">
      <c r="A15164" s="27">
        <v>1917236</v>
      </c>
      <c r="B15164" s="27" t="s">
        <v>176</v>
      </c>
      <c r="C15164" s="28" t="s">
        <v>18176</v>
      </c>
      <c r="D15164" s="27" t="s">
        <v>29</v>
      </c>
      <c r="E15164" s="50">
        <v>6.08</v>
      </c>
      <c r="F15164"/>
    </row>
    <row r="15165" spans="1:6" ht="24.95" customHeight="1" x14ac:dyDescent="0.2">
      <c r="A15165" s="27">
        <v>1917237</v>
      </c>
      <c r="B15165" s="27" t="s">
        <v>176</v>
      </c>
      <c r="C15165" s="28" t="s">
        <v>18177</v>
      </c>
      <c r="D15165" s="27" t="s">
        <v>29</v>
      </c>
      <c r="E15165" s="50">
        <v>6.56</v>
      </c>
      <c r="F15165"/>
    </row>
    <row r="15166" spans="1:6" ht="24.95" customHeight="1" x14ac:dyDescent="0.2">
      <c r="A15166" s="27">
        <v>1917725</v>
      </c>
      <c r="B15166" s="27" t="s">
        <v>176</v>
      </c>
      <c r="C15166" s="28" t="s">
        <v>18178</v>
      </c>
      <c r="D15166" s="27" t="s">
        <v>29</v>
      </c>
      <c r="E15166" s="50">
        <v>5.54</v>
      </c>
      <c r="F15166"/>
    </row>
    <row r="15167" spans="1:6" ht="24.95" customHeight="1" x14ac:dyDescent="0.2">
      <c r="A15167" s="27">
        <v>1917311</v>
      </c>
      <c r="B15167" s="27" t="s">
        <v>176</v>
      </c>
      <c r="C15167" s="28" t="s">
        <v>18179</v>
      </c>
      <c r="D15167" s="27" t="s">
        <v>29</v>
      </c>
      <c r="E15167" s="50">
        <v>5.63</v>
      </c>
      <c r="F15167"/>
    </row>
    <row r="15168" spans="1:6" ht="24.95" customHeight="1" x14ac:dyDescent="0.2">
      <c r="A15168" s="27">
        <v>1917312</v>
      </c>
      <c r="B15168" s="27" t="s">
        <v>176</v>
      </c>
      <c r="C15168" s="28" t="s">
        <v>18180</v>
      </c>
      <c r="D15168" s="27" t="s">
        <v>29</v>
      </c>
      <c r="E15168" s="50">
        <v>6.37</v>
      </c>
      <c r="F15168"/>
    </row>
    <row r="15169" spans="1:6" ht="24.95" customHeight="1" x14ac:dyDescent="0.2">
      <c r="A15169" s="27">
        <v>1917313</v>
      </c>
      <c r="B15169" s="27" t="s">
        <v>176</v>
      </c>
      <c r="C15169" s="28" t="s">
        <v>18181</v>
      </c>
      <c r="D15169" s="27" t="s">
        <v>29</v>
      </c>
      <c r="E15169" s="50">
        <v>6.84</v>
      </c>
      <c r="F15169"/>
    </row>
    <row r="15170" spans="1:6" ht="24.95" customHeight="1" x14ac:dyDescent="0.2">
      <c r="A15170" s="27">
        <v>1917314</v>
      </c>
      <c r="B15170" s="27" t="s">
        <v>176</v>
      </c>
      <c r="C15170" s="28" t="s">
        <v>18182</v>
      </c>
      <c r="D15170" s="27" t="s">
        <v>29</v>
      </c>
      <c r="E15170" s="50">
        <v>7.29</v>
      </c>
      <c r="F15170"/>
    </row>
    <row r="15171" spans="1:6" ht="24.95" customHeight="1" x14ac:dyDescent="0.2">
      <c r="A15171" s="27">
        <v>1917315</v>
      </c>
      <c r="B15171" s="27" t="s">
        <v>176</v>
      </c>
      <c r="C15171" s="28" t="s">
        <v>18183</v>
      </c>
      <c r="D15171" s="27" t="s">
        <v>29</v>
      </c>
      <c r="E15171" s="50">
        <v>7.83</v>
      </c>
      <c r="F15171"/>
    </row>
    <row r="15172" spans="1:6" ht="24.95" customHeight="1" x14ac:dyDescent="0.2">
      <c r="A15172" s="27">
        <v>1917316</v>
      </c>
      <c r="B15172" s="27" t="s">
        <v>176</v>
      </c>
      <c r="C15172" s="28" t="s">
        <v>18184</v>
      </c>
      <c r="D15172" s="27" t="s">
        <v>29</v>
      </c>
      <c r="E15172" s="50">
        <v>8.3699999999999992</v>
      </c>
      <c r="F15172"/>
    </row>
    <row r="15173" spans="1:6" ht="24.95" customHeight="1" x14ac:dyDescent="0.2">
      <c r="A15173" s="27">
        <v>1917317</v>
      </c>
      <c r="B15173" s="27" t="s">
        <v>176</v>
      </c>
      <c r="C15173" s="28" t="s">
        <v>18185</v>
      </c>
      <c r="D15173" s="27" t="s">
        <v>29</v>
      </c>
      <c r="E15173" s="50">
        <v>9.23</v>
      </c>
      <c r="F15173"/>
    </row>
    <row r="15174" spans="1:6" ht="24.95" customHeight="1" x14ac:dyDescent="0.2">
      <c r="A15174" s="27">
        <v>1917318</v>
      </c>
      <c r="B15174" s="27" t="s">
        <v>176</v>
      </c>
      <c r="C15174" s="28" t="s">
        <v>18186</v>
      </c>
      <c r="D15174" s="27" t="s">
        <v>29</v>
      </c>
      <c r="E15174" s="50">
        <v>9.9700000000000006</v>
      </c>
      <c r="F15174"/>
    </row>
    <row r="15175" spans="1:6" ht="24.95" customHeight="1" x14ac:dyDescent="0.2">
      <c r="A15175" s="27">
        <v>1917319</v>
      </c>
      <c r="B15175" s="27" t="s">
        <v>176</v>
      </c>
      <c r="C15175" s="28" t="s">
        <v>18187</v>
      </c>
      <c r="D15175" s="27" t="s">
        <v>29</v>
      </c>
      <c r="E15175" s="50">
        <v>10.66</v>
      </c>
      <c r="F15175"/>
    </row>
    <row r="15176" spans="1:6" ht="24.95" customHeight="1" x14ac:dyDescent="0.2">
      <c r="A15176" s="27">
        <v>1917320</v>
      </c>
      <c r="B15176" s="27" t="s">
        <v>176</v>
      </c>
      <c r="C15176" s="28" t="s">
        <v>18188</v>
      </c>
      <c r="D15176" s="27" t="s">
        <v>29</v>
      </c>
      <c r="E15176" s="50">
        <v>11.41</v>
      </c>
      <c r="F15176"/>
    </row>
    <row r="15177" spans="1:6" ht="24.95" customHeight="1" x14ac:dyDescent="0.2">
      <c r="A15177" s="27">
        <v>1917321</v>
      </c>
      <c r="B15177" s="27" t="s">
        <v>176</v>
      </c>
      <c r="C15177" s="28" t="s">
        <v>18189</v>
      </c>
      <c r="D15177" s="27" t="s">
        <v>29</v>
      </c>
      <c r="E15177" s="50">
        <v>13.97</v>
      </c>
      <c r="F15177"/>
    </row>
    <row r="15178" spans="1:6" ht="24.95" customHeight="1" x14ac:dyDescent="0.2">
      <c r="A15178" s="27">
        <v>1917322</v>
      </c>
      <c r="B15178" s="27" t="s">
        <v>176</v>
      </c>
      <c r="C15178" s="28" t="s">
        <v>18190</v>
      </c>
      <c r="D15178" s="27" t="s">
        <v>29</v>
      </c>
      <c r="E15178" s="50">
        <v>16.170000000000002</v>
      </c>
      <c r="F15178"/>
    </row>
    <row r="15179" spans="1:6" ht="24.95" customHeight="1" x14ac:dyDescent="0.2">
      <c r="A15179" s="27">
        <v>1917323</v>
      </c>
      <c r="B15179" s="27" t="s">
        <v>176</v>
      </c>
      <c r="C15179" s="28" t="s">
        <v>18191</v>
      </c>
      <c r="D15179" s="27" t="s">
        <v>29</v>
      </c>
      <c r="E15179" s="50">
        <v>18.989999999999998</v>
      </c>
      <c r="F15179"/>
    </row>
    <row r="15180" spans="1:6" ht="24.95" customHeight="1" x14ac:dyDescent="0.2">
      <c r="A15180" s="27">
        <v>1917324</v>
      </c>
      <c r="B15180" s="27" t="s">
        <v>176</v>
      </c>
      <c r="C15180" s="28" t="s">
        <v>18192</v>
      </c>
      <c r="D15180" s="27" t="s">
        <v>29</v>
      </c>
      <c r="E15180" s="50">
        <v>21.97</v>
      </c>
      <c r="F15180"/>
    </row>
    <row r="15181" spans="1:6" ht="24.95" customHeight="1" x14ac:dyDescent="0.2">
      <c r="A15181" s="27">
        <v>1917325</v>
      </c>
      <c r="B15181" s="27" t="s">
        <v>176</v>
      </c>
      <c r="C15181" s="28" t="s">
        <v>18193</v>
      </c>
      <c r="D15181" s="27" t="s">
        <v>29</v>
      </c>
      <c r="E15181" s="50">
        <v>25.49</v>
      </c>
      <c r="F15181"/>
    </row>
    <row r="15182" spans="1:6" ht="24.95" customHeight="1" x14ac:dyDescent="0.2">
      <c r="A15182" s="27">
        <v>1917326</v>
      </c>
      <c r="B15182" s="27" t="s">
        <v>176</v>
      </c>
      <c r="C15182" s="28" t="s">
        <v>18194</v>
      </c>
      <c r="D15182" s="27" t="s">
        <v>29</v>
      </c>
      <c r="E15182" s="50">
        <v>30.29</v>
      </c>
      <c r="F15182"/>
    </row>
    <row r="15183" spans="1:6" ht="24.95" customHeight="1" x14ac:dyDescent="0.2">
      <c r="A15183" s="27">
        <v>1917327</v>
      </c>
      <c r="B15183" s="27" t="s">
        <v>176</v>
      </c>
      <c r="C15183" s="28" t="s">
        <v>18195</v>
      </c>
      <c r="D15183" s="27" t="s">
        <v>29</v>
      </c>
      <c r="E15183" s="50">
        <v>35.15</v>
      </c>
      <c r="F15183"/>
    </row>
    <row r="15184" spans="1:6" ht="24.95" customHeight="1" x14ac:dyDescent="0.2">
      <c r="A15184" s="27">
        <v>1917328</v>
      </c>
      <c r="B15184" s="27" t="s">
        <v>176</v>
      </c>
      <c r="C15184" s="28" t="s">
        <v>18196</v>
      </c>
      <c r="D15184" s="27" t="s">
        <v>29</v>
      </c>
      <c r="E15184" s="50">
        <v>40.729999999999997</v>
      </c>
      <c r="F15184"/>
    </row>
    <row r="15185" spans="1:6" ht="24.95" customHeight="1" x14ac:dyDescent="0.2">
      <c r="A15185" s="27">
        <v>1917329</v>
      </c>
      <c r="B15185" s="27" t="s">
        <v>176</v>
      </c>
      <c r="C15185" s="28" t="s">
        <v>18197</v>
      </c>
      <c r="D15185" s="27" t="s">
        <v>29</v>
      </c>
      <c r="E15185" s="50">
        <v>44.56</v>
      </c>
      <c r="F15185"/>
    </row>
    <row r="15186" spans="1:6" ht="24.95" customHeight="1" x14ac:dyDescent="0.2">
      <c r="A15186" s="27">
        <v>1917330</v>
      </c>
      <c r="B15186" s="27" t="s">
        <v>176</v>
      </c>
      <c r="C15186" s="28" t="s">
        <v>18198</v>
      </c>
      <c r="D15186" s="27" t="s">
        <v>29</v>
      </c>
      <c r="E15186" s="50">
        <v>49.3</v>
      </c>
      <c r="F15186"/>
    </row>
    <row r="15187" spans="1:6" ht="24.95" customHeight="1" x14ac:dyDescent="0.2">
      <c r="A15187" s="27">
        <v>1917308</v>
      </c>
      <c r="B15187" s="27" t="s">
        <v>176</v>
      </c>
      <c r="C15187" s="28" t="s">
        <v>18199</v>
      </c>
      <c r="D15187" s="27" t="s">
        <v>29</v>
      </c>
      <c r="E15187" s="50">
        <v>4.6100000000000003</v>
      </c>
      <c r="F15187"/>
    </row>
    <row r="15188" spans="1:6" ht="24.95" customHeight="1" x14ac:dyDescent="0.2">
      <c r="A15188" s="27">
        <v>1917309</v>
      </c>
      <c r="B15188" s="27" t="s">
        <v>176</v>
      </c>
      <c r="C15188" s="28" t="s">
        <v>18200</v>
      </c>
      <c r="D15188" s="27" t="s">
        <v>29</v>
      </c>
      <c r="E15188" s="50">
        <v>4.9000000000000004</v>
      </c>
      <c r="F15188"/>
    </row>
    <row r="15189" spans="1:6" ht="24.95" customHeight="1" x14ac:dyDescent="0.2">
      <c r="A15189" s="27">
        <v>1917310</v>
      </c>
      <c r="B15189" s="27" t="s">
        <v>176</v>
      </c>
      <c r="C15189" s="28" t="s">
        <v>18201</v>
      </c>
      <c r="D15189" s="27" t="s">
        <v>29</v>
      </c>
      <c r="E15189" s="50">
        <v>5.21</v>
      </c>
      <c r="F15189"/>
    </row>
    <row r="15190" spans="1:6" ht="24.95" customHeight="1" x14ac:dyDescent="0.2">
      <c r="A15190" s="27">
        <v>1917730</v>
      </c>
      <c r="B15190" s="27" t="s">
        <v>176</v>
      </c>
      <c r="C15190" s="28" t="s">
        <v>18202</v>
      </c>
      <c r="D15190" s="27" t="s">
        <v>29</v>
      </c>
      <c r="E15190" s="50">
        <v>4.55</v>
      </c>
      <c r="F15190"/>
    </row>
    <row r="15191" spans="1:6" ht="24.95" customHeight="1" x14ac:dyDescent="0.2">
      <c r="A15191" s="27">
        <v>1917415</v>
      </c>
      <c r="B15191" s="27" t="s">
        <v>176</v>
      </c>
      <c r="C15191" s="28" t="s">
        <v>18203</v>
      </c>
      <c r="D15191" s="27" t="s">
        <v>29</v>
      </c>
      <c r="E15191" s="50">
        <v>5.55</v>
      </c>
      <c r="F15191"/>
    </row>
    <row r="15192" spans="1:6" ht="24.95" customHeight="1" x14ac:dyDescent="0.2">
      <c r="A15192" s="27">
        <v>1917416</v>
      </c>
      <c r="B15192" s="27" t="s">
        <v>176</v>
      </c>
      <c r="C15192" s="28" t="s">
        <v>18204</v>
      </c>
      <c r="D15192" s="27" t="s">
        <v>29</v>
      </c>
      <c r="E15192" s="50">
        <v>6.24</v>
      </c>
      <c r="F15192"/>
    </row>
    <row r="15193" spans="1:6" ht="24.95" customHeight="1" x14ac:dyDescent="0.2">
      <c r="A15193" s="27">
        <v>1917417</v>
      </c>
      <c r="B15193" s="27" t="s">
        <v>176</v>
      </c>
      <c r="C15193" s="28" t="s">
        <v>18205</v>
      </c>
      <c r="D15193" s="27" t="s">
        <v>29</v>
      </c>
      <c r="E15193" s="50">
        <v>6.68</v>
      </c>
      <c r="F15193"/>
    </row>
    <row r="15194" spans="1:6" ht="24.95" customHeight="1" x14ac:dyDescent="0.2">
      <c r="A15194" s="27">
        <v>1917418</v>
      </c>
      <c r="B15194" s="27" t="s">
        <v>176</v>
      </c>
      <c r="C15194" s="28" t="s">
        <v>18206</v>
      </c>
      <c r="D15194" s="27" t="s">
        <v>29</v>
      </c>
      <c r="E15194" s="50">
        <v>7.1</v>
      </c>
      <c r="F15194"/>
    </row>
    <row r="15195" spans="1:6" ht="24.95" customHeight="1" x14ac:dyDescent="0.2">
      <c r="A15195" s="27">
        <v>1917419</v>
      </c>
      <c r="B15195" s="27" t="s">
        <v>176</v>
      </c>
      <c r="C15195" s="28" t="s">
        <v>18207</v>
      </c>
      <c r="D15195" s="27" t="s">
        <v>29</v>
      </c>
      <c r="E15195" s="50">
        <v>7.47</v>
      </c>
      <c r="F15195"/>
    </row>
    <row r="15196" spans="1:6" ht="24.95" customHeight="1" x14ac:dyDescent="0.2">
      <c r="A15196" s="27">
        <v>1917420</v>
      </c>
      <c r="B15196" s="27" t="s">
        <v>176</v>
      </c>
      <c r="C15196" s="28" t="s">
        <v>18208</v>
      </c>
      <c r="D15196" s="27" t="s">
        <v>29</v>
      </c>
      <c r="E15196" s="50">
        <v>7.91</v>
      </c>
      <c r="F15196"/>
    </row>
    <row r="15197" spans="1:6" ht="24.95" customHeight="1" x14ac:dyDescent="0.2">
      <c r="A15197" s="27">
        <v>1917421</v>
      </c>
      <c r="B15197" s="27" t="s">
        <v>176</v>
      </c>
      <c r="C15197" s="28" t="s">
        <v>18209</v>
      </c>
      <c r="D15197" s="27" t="s">
        <v>29</v>
      </c>
      <c r="E15197" s="50">
        <v>8.6300000000000008</v>
      </c>
      <c r="F15197"/>
    </row>
    <row r="15198" spans="1:6" ht="24.95" customHeight="1" x14ac:dyDescent="0.2">
      <c r="A15198" s="27">
        <v>1917422</v>
      </c>
      <c r="B15198" s="27" t="s">
        <v>176</v>
      </c>
      <c r="C15198" s="28" t="s">
        <v>18210</v>
      </c>
      <c r="D15198" s="27" t="s">
        <v>29</v>
      </c>
      <c r="E15198" s="50">
        <v>9.0500000000000007</v>
      </c>
      <c r="F15198"/>
    </row>
    <row r="15199" spans="1:6" ht="24.95" customHeight="1" x14ac:dyDescent="0.2">
      <c r="A15199" s="27">
        <v>1917423</v>
      </c>
      <c r="B15199" s="27" t="s">
        <v>176</v>
      </c>
      <c r="C15199" s="28" t="s">
        <v>18211</v>
      </c>
      <c r="D15199" s="27" t="s">
        <v>29</v>
      </c>
      <c r="E15199" s="50">
        <v>9.48</v>
      </c>
      <c r="F15199"/>
    </row>
    <row r="15200" spans="1:6" ht="24.95" customHeight="1" x14ac:dyDescent="0.2">
      <c r="A15200" s="27">
        <v>1917424</v>
      </c>
      <c r="B15200" s="27" t="s">
        <v>176</v>
      </c>
      <c r="C15200" s="28" t="s">
        <v>18212</v>
      </c>
      <c r="D15200" s="27" t="s">
        <v>29</v>
      </c>
      <c r="E15200" s="50">
        <v>9.92</v>
      </c>
      <c r="F15200"/>
    </row>
    <row r="15201" spans="1:6" ht="24.95" customHeight="1" x14ac:dyDescent="0.2">
      <c r="A15201" s="27">
        <v>1917425</v>
      </c>
      <c r="B15201" s="27" t="s">
        <v>176</v>
      </c>
      <c r="C15201" s="28" t="s">
        <v>18213</v>
      </c>
      <c r="D15201" s="27" t="s">
        <v>29</v>
      </c>
      <c r="E15201" s="50">
        <v>10.8</v>
      </c>
      <c r="F15201"/>
    </row>
    <row r="15202" spans="1:6" ht="24.95" customHeight="1" x14ac:dyDescent="0.2">
      <c r="A15202" s="27">
        <v>1917426</v>
      </c>
      <c r="B15202" s="27" t="s">
        <v>176</v>
      </c>
      <c r="C15202" s="28" t="s">
        <v>18214</v>
      </c>
      <c r="D15202" s="27" t="s">
        <v>29</v>
      </c>
      <c r="E15202" s="50">
        <v>11.72</v>
      </c>
      <c r="F15202"/>
    </row>
    <row r="15203" spans="1:6" ht="24.95" customHeight="1" x14ac:dyDescent="0.2">
      <c r="A15203" s="27">
        <v>1917427</v>
      </c>
      <c r="B15203" s="27" t="s">
        <v>176</v>
      </c>
      <c r="C15203" s="28" t="s">
        <v>18215</v>
      </c>
      <c r="D15203" s="27" t="s">
        <v>29</v>
      </c>
      <c r="E15203" s="50">
        <v>13.36</v>
      </c>
      <c r="F15203"/>
    </row>
    <row r="15204" spans="1:6" ht="24.95" customHeight="1" x14ac:dyDescent="0.2">
      <c r="A15204" s="27">
        <v>1917428</v>
      </c>
      <c r="B15204" s="27" t="s">
        <v>176</v>
      </c>
      <c r="C15204" s="28" t="s">
        <v>18216</v>
      </c>
      <c r="D15204" s="27" t="s">
        <v>29</v>
      </c>
      <c r="E15204" s="50">
        <v>15.29</v>
      </c>
      <c r="F15204"/>
    </row>
    <row r="15205" spans="1:6" ht="24.95" customHeight="1" x14ac:dyDescent="0.2">
      <c r="A15205" s="27">
        <v>1917429</v>
      </c>
      <c r="B15205" s="27" t="s">
        <v>176</v>
      </c>
      <c r="C15205" s="28" t="s">
        <v>18217</v>
      </c>
      <c r="D15205" s="27" t="s">
        <v>29</v>
      </c>
      <c r="E15205" s="50">
        <v>17.309999999999999</v>
      </c>
      <c r="F15205"/>
    </row>
    <row r="15206" spans="1:6" ht="24.95" customHeight="1" x14ac:dyDescent="0.2">
      <c r="A15206" s="27">
        <v>1917430</v>
      </c>
      <c r="B15206" s="27" t="s">
        <v>176</v>
      </c>
      <c r="C15206" s="28" t="s">
        <v>18218</v>
      </c>
      <c r="D15206" s="27" t="s">
        <v>29</v>
      </c>
      <c r="E15206" s="50">
        <v>20.010000000000002</v>
      </c>
      <c r="F15206"/>
    </row>
    <row r="15207" spans="1:6" ht="24.95" customHeight="1" x14ac:dyDescent="0.2">
      <c r="A15207" s="27">
        <v>1917431</v>
      </c>
      <c r="B15207" s="27" t="s">
        <v>176</v>
      </c>
      <c r="C15207" s="28" t="s">
        <v>18219</v>
      </c>
      <c r="D15207" s="27" t="s">
        <v>29</v>
      </c>
      <c r="E15207" s="50">
        <v>22.38</v>
      </c>
      <c r="F15207"/>
    </row>
    <row r="15208" spans="1:6" ht="24.95" customHeight="1" x14ac:dyDescent="0.2">
      <c r="A15208" s="27">
        <v>1917432</v>
      </c>
      <c r="B15208" s="27" t="s">
        <v>176</v>
      </c>
      <c r="C15208" s="28" t="s">
        <v>18220</v>
      </c>
      <c r="D15208" s="27" t="s">
        <v>29</v>
      </c>
      <c r="E15208" s="50">
        <v>25.44</v>
      </c>
      <c r="F15208"/>
    </row>
    <row r="15209" spans="1:6" ht="24.95" customHeight="1" x14ac:dyDescent="0.2">
      <c r="A15209" s="27">
        <v>1917433</v>
      </c>
      <c r="B15209" s="27" t="s">
        <v>176</v>
      </c>
      <c r="C15209" s="28" t="s">
        <v>18221</v>
      </c>
      <c r="D15209" s="27" t="s">
        <v>29</v>
      </c>
      <c r="E15209" s="50">
        <v>28.58</v>
      </c>
      <c r="F15209"/>
    </row>
    <row r="15210" spans="1:6" ht="24.95" customHeight="1" x14ac:dyDescent="0.2">
      <c r="A15210" s="27">
        <v>1917434</v>
      </c>
      <c r="B15210" s="27" t="s">
        <v>176</v>
      </c>
      <c r="C15210" s="28" t="s">
        <v>18222</v>
      </c>
      <c r="D15210" s="27" t="s">
        <v>29</v>
      </c>
      <c r="E15210" s="50">
        <v>32.32</v>
      </c>
      <c r="F15210"/>
    </row>
    <row r="15211" spans="1:6" ht="24.95" customHeight="1" x14ac:dyDescent="0.2">
      <c r="A15211" s="27">
        <v>1917435</v>
      </c>
      <c r="B15211" s="27" t="s">
        <v>176</v>
      </c>
      <c r="C15211" s="28" t="s">
        <v>18223</v>
      </c>
      <c r="D15211" s="27" t="s">
        <v>29</v>
      </c>
      <c r="E15211" s="50">
        <v>36.79</v>
      </c>
      <c r="F15211"/>
    </row>
    <row r="15212" spans="1:6" ht="24.95" customHeight="1" x14ac:dyDescent="0.2">
      <c r="A15212" s="27">
        <v>1917436</v>
      </c>
      <c r="B15212" s="27" t="s">
        <v>176</v>
      </c>
      <c r="C15212" s="28" t="s">
        <v>18224</v>
      </c>
      <c r="D15212" s="27" t="s">
        <v>29</v>
      </c>
      <c r="E15212" s="50">
        <v>40.840000000000003</v>
      </c>
      <c r="F15212"/>
    </row>
    <row r="15213" spans="1:6" ht="24.95" customHeight="1" x14ac:dyDescent="0.2">
      <c r="A15213" s="27">
        <v>1917437</v>
      </c>
      <c r="B15213" s="27" t="s">
        <v>176</v>
      </c>
      <c r="C15213" s="28" t="s">
        <v>18225</v>
      </c>
      <c r="D15213" s="27" t="s">
        <v>29</v>
      </c>
      <c r="E15213" s="50">
        <v>46.02</v>
      </c>
      <c r="F15213"/>
    </row>
    <row r="15214" spans="1:6" ht="24.95" customHeight="1" x14ac:dyDescent="0.2">
      <c r="A15214" s="27">
        <v>1917438</v>
      </c>
      <c r="B15214" s="27" t="s">
        <v>176</v>
      </c>
      <c r="C15214" s="28" t="s">
        <v>18226</v>
      </c>
      <c r="D15214" s="27" t="s">
        <v>29</v>
      </c>
      <c r="E15214" s="50">
        <v>49.65</v>
      </c>
      <c r="F15214"/>
    </row>
    <row r="15215" spans="1:6" ht="24.95" customHeight="1" x14ac:dyDescent="0.2">
      <c r="A15215" s="27">
        <v>1917439</v>
      </c>
      <c r="B15215" s="27" t="s">
        <v>176</v>
      </c>
      <c r="C15215" s="28" t="s">
        <v>18227</v>
      </c>
      <c r="D15215" s="27" t="s">
        <v>29</v>
      </c>
      <c r="E15215" s="50">
        <v>52.88</v>
      </c>
      <c r="F15215"/>
    </row>
    <row r="15216" spans="1:6" ht="24.95" customHeight="1" x14ac:dyDescent="0.2">
      <c r="A15216" s="27">
        <v>1917412</v>
      </c>
      <c r="B15216" s="27" t="s">
        <v>176</v>
      </c>
      <c r="C15216" s="28" t="s">
        <v>18228</v>
      </c>
      <c r="D15216" s="27" t="s">
        <v>29</v>
      </c>
      <c r="E15216" s="50">
        <v>4.1900000000000004</v>
      </c>
      <c r="F15216"/>
    </row>
    <row r="15217" spans="1:6" ht="24.95" customHeight="1" x14ac:dyDescent="0.2">
      <c r="A15217" s="27">
        <v>1917413</v>
      </c>
      <c r="B15217" s="27" t="s">
        <v>176</v>
      </c>
      <c r="C15217" s="28" t="s">
        <v>18229</v>
      </c>
      <c r="D15217" s="27" t="s">
        <v>29</v>
      </c>
      <c r="E15217" s="50">
        <v>4.68</v>
      </c>
      <c r="F15217"/>
    </row>
    <row r="15218" spans="1:6" ht="24.95" customHeight="1" x14ac:dyDescent="0.2">
      <c r="A15218" s="27">
        <v>1917414</v>
      </c>
      <c r="B15218" s="27" t="s">
        <v>176</v>
      </c>
      <c r="C15218" s="28" t="s">
        <v>18230</v>
      </c>
      <c r="D15218" s="27" t="s">
        <v>29</v>
      </c>
      <c r="E15218" s="50">
        <v>5.17</v>
      </c>
      <c r="F15218"/>
    </row>
    <row r="15219" spans="1:6" ht="24.95" customHeight="1" x14ac:dyDescent="0.2">
      <c r="A15219" s="27">
        <v>1917733</v>
      </c>
      <c r="B15219" s="27" t="s">
        <v>176</v>
      </c>
      <c r="C15219" s="28" t="s">
        <v>18231</v>
      </c>
      <c r="D15219" s="27" t="s">
        <v>29</v>
      </c>
      <c r="E15219" s="50">
        <v>3.91</v>
      </c>
      <c r="F15219"/>
    </row>
    <row r="15220" spans="1:6" ht="24.95" customHeight="1" x14ac:dyDescent="0.2">
      <c r="A15220" s="27">
        <v>1917049</v>
      </c>
      <c r="B15220" s="27" t="s">
        <v>176</v>
      </c>
      <c r="C15220" s="28" t="s">
        <v>18232</v>
      </c>
      <c r="D15220" s="27" t="s">
        <v>29</v>
      </c>
      <c r="E15220" s="50">
        <v>12.07</v>
      </c>
      <c r="F15220"/>
    </row>
    <row r="15221" spans="1:6" ht="24.95" customHeight="1" x14ac:dyDescent="0.2">
      <c r="A15221" s="27">
        <v>1917050</v>
      </c>
      <c r="B15221" s="27" t="s">
        <v>176</v>
      </c>
      <c r="C15221" s="28" t="s">
        <v>18233</v>
      </c>
      <c r="D15221" s="27" t="s">
        <v>29</v>
      </c>
      <c r="E15221" s="50">
        <v>12.29</v>
      </c>
      <c r="F15221"/>
    </row>
    <row r="15222" spans="1:6" ht="24.95" customHeight="1" x14ac:dyDescent="0.2">
      <c r="A15222" s="27">
        <v>1917051</v>
      </c>
      <c r="B15222" s="27" t="s">
        <v>176</v>
      </c>
      <c r="C15222" s="28" t="s">
        <v>18234</v>
      </c>
      <c r="D15222" s="27" t="s">
        <v>29</v>
      </c>
      <c r="E15222" s="50">
        <v>12.51</v>
      </c>
      <c r="F15222"/>
    </row>
    <row r="15223" spans="1:6" ht="24.95" customHeight="1" x14ac:dyDescent="0.2">
      <c r="A15223" s="27">
        <v>1917052</v>
      </c>
      <c r="B15223" s="27" t="s">
        <v>176</v>
      </c>
      <c r="C15223" s="28" t="s">
        <v>18235</v>
      </c>
      <c r="D15223" s="27" t="s">
        <v>29</v>
      </c>
      <c r="E15223" s="50">
        <v>12.75</v>
      </c>
      <c r="F15223"/>
    </row>
    <row r="15224" spans="1:6" ht="24.95" customHeight="1" x14ac:dyDescent="0.2">
      <c r="A15224" s="27">
        <v>1917053</v>
      </c>
      <c r="B15224" s="27" t="s">
        <v>176</v>
      </c>
      <c r="C15224" s="28" t="s">
        <v>18236</v>
      </c>
      <c r="D15224" s="27" t="s">
        <v>29</v>
      </c>
      <c r="E15224" s="50">
        <v>13</v>
      </c>
      <c r="F15224"/>
    </row>
    <row r="15225" spans="1:6" ht="24.95" customHeight="1" x14ac:dyDescent="0.2">
      <c r="A15225" s="27">
        <v>1917054</v>
      </c>
      <c r="B15225" s="27" t="s">
        <v>176</v>
      </c>
      <c r="C15225" s="28" t="s">
        <v>18237</v>
      </c>
      <c r="D15225" s="27" t="s">
        <v>29</v>
      </c>
      <c r="E15225" s="50">
        <v>13.13</v>
      </c>
      <c r="F15225"/>
    </row>
    <row r="15226" spans="1:6" ht="24.95" customHeight="1" x14ac:dyDescent="0.2">
      <c r="A15226" s="27">
        <v>1901553</v>
      </c>
      <c r="B15226" s="27" t="s">
        <v>176</v>
      </c>
      <c r="C15226" s="28" t="s">
        <v>18238</v>
      </c>
      <c r="D15226" s="27" t="s">
        <v>29</v>
      </c>
      <c r="E15226" s="50">
        <v>8.1300000000000008</v>
      </c>
      <c r="F15226"/>
    </row>
    <row r="15227" spans="1:6" ht="24.95" customHeight="1" x14ac:dyDescent="0.2">
      <c r="A15227" s="27">
        <v>1901554</v>
      </c>
      <c r="B15227" s="27" t="s">
        <v>176</v>
      </c>
      <c r="C15227" s="28" t="s">
        <v>18239</v>
      </c>
      <c r="D15227" s="27" t="s">
        <v>29</v>
      </c>
      <c r="E15227" s="50">
        <v>8.1999999999999993</v>
      </c>
      <c r="F15227"/>
    </row>
    <row r="15228" spans="1:6" ht="24.95" customHeight="1" x14ac:dyDescent="0.2">
      <c r="A15228" s="27">
        <v>1901555</v>
      </c>
      <c r="B15228" s="27" t="s">
        <v>176</v>
      </c>
      <c r="C15228" s="28" t="s">
        <v>18240</v>
      </c>
      <c r="D15228" s="27" t="s">
        <v>29</v>
      </c>
      <c r="E15228" s="50">
        <v>8.26</v>
      </c>
      <c r="F15228"/>
    </row>
    <row r="15229" spans="1:6" ht="24.95" customHeight="1" x14ac:dyDescent="0.2">
      <c r="A15229" s="27">
        <v>1901556</v>
      </c>
      <c r="B15229" s="27" t="s">
        <v>176</v>
      </c>
      <c r="C15229" s="28" t="s">
        <v>18241</v>
      </c>
      <c r="D15229" s="27" t="s">
        <v>29</v>
      </c>
      <c r="E15229" s="50">
        <v>8.33</v>
      </c>
      <c r="F15229"/>
    </row>
    <row r="15230" spans="1:6" ht="24.95" customHeight="1" x14ac:dyDescent="0.2">
      <c r="A15230" s="27">
        <v>1901557</v>
      </c>
      <c r="B15230" s="27" t="s">
        <v>176</v>
      </c>
      <c r="C15230" s="28" t="s">
        <v>18242</v>
      </c>
      <c r="D15230" s="27" t="s">
        <v>29</v>
      </c>
      <c r="E15230" s="50">
        <v>8.41</v>
      </c>
      <c r="F15230"/>
    </row>
    <row r="15231" spans="1:6" ht="24.95" customHeight="1" x14ac:dyDescent="0.2">
      <c r="A15231" s="27">
        <v>1901558</v>
      </c>
      <c r="B15231" s="27" t="s">
        <v>176</v>
      </c>
      <c r="C15231" s="28" t="s">
        <v>18243</v>
      </c>
      <c r="D15231" s="27" t="s">
        <v>29</v>
      </c>
      <c r="E15231" s="50">
        <v>8.4499999999999993</v>
      </c>
      <c r="F15231"/>
    </row>
    <row r="15232" spans="1:6" ht="24.95" customHeight="1" x14ac:dyDescent="0.2">
      <c r="A15232" s="27">
        <v>1901560</v>
      </c>
      <c r="B15232" s="27" t="s">
        <v>176</v>
      </c>
      <c r="C15232" s="28" t="s">
        <v>18244</v>
      </c>
      <c r="D15232" s="27" t="s">
        <v>29</v>
      </c>
      <c r="E15232" s="50">
        <v>10.77</v>
      </c>
      <c r="F15232"/>
    </row>
    <row r="15233" spans="1:6" ht="24.95" customHeight="1" x14ac:dyDescent="0.2">
      <c r="A15233" s="27">
        <v>1901561</v>
      </c>
      <c r="B15233" s="27" t="s">
        <v>176</v>
      </c>
      <c r="C15233" s="28" t="s">
        <v>18245</v>
      </c>
      <c r="D15233" s="27" t="s">
        <v>29</v>
      </c>
      <c r="E15233" s="50">
        <v>10.83</v>
      </c>
      <c r="F15233"/>
    </row>
    <row r="15234" spans="1:6" ht="24.95" customHeight="1" x14ac:dyDescent="0.2">
      <c r="A15234" s="27">
        <v>1901562</v>
      </c>
      <c r="B15234" s="27" t="s">
        <v>176</v>
      </c>
      <c r="C15234" s="28" t="s">
        <v>18246</v>
      </c>
      <c r="D15234" s="27" t="s">
        <v>29</v>
      </c>
      <c r="E15234" s="50">
        <v>10.89</v>
      </c>
      <c r="F15234"/>
    </row>
    <row r="15235" spans="1:6" ht="24.95" customHeight="1" x14ac:dyDescent="0.2">
      <c r="A15235" s="27">
        <v>1901563</v>
      </c>
      <c r="B15235" s="27" t="s">
        <v>176</v>
      </c>
      <c r="C15235" s="28" t="s">
        <v>18247</v>
      </c>
      <c r="D15235" s="27" t="s">
        <v>29</v>
      </c>
      <c r="E15235" s="50">
        <v>10.96</v>
      </c>
      <c r="F15235"/>
    </row>
    <row r="15236" spans="1:6" ht="24.95" customHeight="1" x14ac:dyDescent="0.2">
      <c r="A15236" s="27">
        <v>1901564</v>
      </c>
      <c r="B15236" s="27" t="s">
        <v>176</v>
      </c>
      <c r="C15236" s="28" t="s">
        <v>18248</v>
      </c>
      <c r="D15236" s="27" t="s">
        <v>29</v>
      </c>
      <c r="E15236" s="50">
        <v>11.03</v>
      </c>
      <c r="F15236"/>
    </row>
    <row r="15237" spans="1:6" ht="24.95" customHeight="1" x14ac:dyDescent="0.2">
      <c r="A15237" s="27">
        <v>1901559</v>
      </c>
      <c r="B15237" s="27" t="s">
        <v>176</v>
      </c>
      <c r="C15237" s="28" t="s">
        <v>18249</v>
      </c>
      <c r="D15237" s="27" t="s">
        <v>29</v>
      </c>
      <c r="E15237" s="50">
        <v>11.07</v>
      </c>
      <c r="F15237"/>
    </row>
    <row r="15238" spans="1:6" ht="24.95" customHeight="1" x14ac:dyDescent="0.2">
      <c r="A15238" s="27">
        <v>1917085</v>
      </c>
      <c r="B15238" s="27" t="s">
        <v>176</v>
      </c>
      <c r="C15238" s="28" t="s">
        <v>18250</v>
      </c>
      <c r="D15238" s="27" t="s">
        <v>29</v>
      </c>
      <c r="E15238" s="50">
        <v>8.5500000000000007</v>
      </c>
      <c r="F15238"/>
    </row>
    <row r="15239" spans="1:6" ht="24.95" customHeight="1" x14ac:dyDescent="0.2">
      <c r="A15239" s="27">
        <v>1917086</v>
      </c>
      <c r="B15239" s="27" t="s">
        <v>176</v>
      </c>
      <c r="C15239" s="28" t="s">
        <v>18251</v>
      </c>
      <c r="D15239" s="27" t="s">
        <v>29</v>
      </c>
      <c r="E15239" s="50">
        <v>8.69</v>
      </c>
      <c r="F15239"/>
    </row>
    <row r="15240" spans="1:6" ht="24.95" customHeight="1" x14ac:dyDescent="0.2">
      <c r="A15240" s="27">
        <v>1917087</v>
      </c>
      <c r="B15240" s="27" t="s">
        <v>176</v>
      </c>
      <c r="C15240" s="28" t="s">
        <v>18252</v>
      </c>
      <c r="D15240" s="27" t="s">
        <v>29</v>
      </c>
      <c r="E15240" s="50">
        <v>8.83</v>
      </c>
      <c r="F15240"/>
    </row>
    <row r="15241" spans="1:6" ht="24.95" customHeight="1" x14ac:dyDescent="0.2">
      <c r="A15241" s="27">
        <v>1917088</v>
      </c>
      <c r="B15241" s="27" t="s">
        <v>176</v>
      </c>
      <c r="C15241" s="28" t="s">
        <v>18253</v>
      </c>
      <c r="D15241" s="27" t="s">
        <v>29</v>
      </c>
      <c r="E15241" s="50">
        <v>8.9700000000000006</v>
      </c>
      <c r="F15241"/>
    </row>
    <row r="15242" spans="1:6" ht="24.95" customHeight="1" x14ac:dyDescent="0.2">
      <c r="A15242" s="27">
        <v>1917089</v>
      </c>
      <c r="B15242" s="27" t="s">
        <v>176</v>
      </c>
      <c r="C15242" s="28" t="s">
        <v>18254</v>
      </c>
      <c r="D15242" s="27" t="s">
        <v>29</v>
      </c>
      <c r="E15242" s="50">
        <v>9.1300000000000008</v>
      </c>
      <c r="F15242"/>
    </row>
    <row r="15243" spans="1:6" ht="24.95" customHeight="1" x14ac:dyDescent="0.2">
      <c r="A15243" s="27">
        <v>1917090</v>
      </c>
      <c r="B15243" s="27" t="s">
        <v>176</v>
      </c>
      <c r="C15243" s="28" t="s">
        <v>18255</v>
      </c>
      <c r="D15243" s="27" t="s">
        <v>29</v>
      </c>
      <c r="E15243" s="50">
        <v>9.2100000000000009</v>
      </c>
      <c r="F15243"/>
    </row>
    <row r="15244" spans="1:6" ht="24.95" customHeight="1" x14ac:dyDescent="0.2">
      <c r="A15244" s="27">
        <v>1901566</v>
      </c>
      <c r="B15244" s="27" t="s">
        <v>176</v>
      </c>
      <c r="C15244" s="28" t="s">
        <v>18256</v>
      </c>
      <c r="D15244" s="27" t="s">
        <v>29</v>
      </c>
      <c r="E15244" s="50">
        <v>13.47</v>
      </c>
      <c r="F15244"/>
    </row>
    <row r="15245" spans="1:6" ht="24.95" customHeight="1" x14ac:dyDescent="0.2">
      <c r="A15245" s="27">
        <v>1901567</v>
      </c>
      <c r="B15245" s="27" t="s">
        <v>176</v>
      </c>
      <c r="C15245" s="28" t="s">
        <v>18257</v>
      </c>
      <c r="D15245" s="27" t="s">
        <v>29</v>
      </c>
      <c r="E15245" s="50">
        <v>13.53</v>
      </c>
      <c r="F15245"/>
    </row>
    <row r="15246" spans="1:6" ht="24.95" customHeight="1" x14ac:dyDescent="0.2">
      <c r="A15246" s="27">
        <v>1901568</v>
      </c>
      <c r="B15246" s="27" t="s">
        <v>176</v>
      </c>
      <c r="C15246" s="28" t="s">
        <v>18258</v>
      </c>
      <c r="D15246" s="27" t="s">
        <v>29</v>
      </c>
      <c r="E15246" s="50">
        <v>13.59</v>
      </c>
      <c r="F15246"/>
    </row>
    <row r="15247" spans="1:6" ht="24.95" customHeight="1" x14ac:dyDescent="0.2">
      <c r="A15247" s="27">
        <v>1901569</v>
      </c>
      <c r="B15247" s="27" t="s">
        <v>176</v>
      </c>
      <c r="C15247" s="28" t="s">
        <v>18259</v>
      </c>
      <c r="D15247" s="27" t="s">
        <v>29</v>
      </c>
      <c r="E15247" s="50">
        <v>13.66</v>
      </c>
      <c r="F15247"/>
    </row>
    <row r="15248" spans="1:6" ht="24.95" customHeight="1" x14ac:dyDescent="0.2">
      <c r="A15248" s="27">
        <v>1901570</v>
      </c>
      <c r="B15248" s="27" t="s">
        <v>176</v>
      </c>
      <c r="C15248" s="28" t="s">
        <v>18260</v>
      </c>
      <c r="D15248" s="27" t="s">
        <v>29</v>
      </c>
      <c r="E15248" s="50">
        <v>13.73</v>
      </c>
      <c r="F15248"/>
    </row>
    <row r="15249" spans="1:6" ht="24.95" customHeight="1" x14ac:dyDescent="0.2">
      <c r="A15249" s="27">
        <v>1901565</v>
      </c>
      <c r="B15249" s="27" t="s">
        <v>176</v>
      </c>
      <c r="C15249" s="28" t="s">
        <v>18261</v>
      </c>
      <c r="D15249" s="27" t="s">
        <v>29</v>
      </c>
      <c r="E15249" s="50">
        <v>13.76</v>
      </c>
      <c r="F15249"/>
    </row>
    <row r="15250" spans="1:6" ht="24.95" customHeight="1" x14ac:dyDescent="0.2">
      <c r="A15250" s="27">
        <v>1917121</v>
      </c>
      <c r="B15250" s="27" t="s">
        <v>176</v>
      </c>
      <c r="C15250" s="28" t="s">
        <v>18262</v>
      </c>
      <c r="D15250" s="27" t="s">
        <v>29</v>
      </c>
      <c r="E15250" s="50">
        <v>8.1999999999999993</v>
      </c>
      <c r="F15250"/>
    </row>
    <row r="15251" spans="1:6" ht="24.95" customHeight="1" x14ac:dyDescent="0.2">
      <c r="A15251" s="27">
        <v>1917122</v>
      </c>
      <c r="B15251" s="27" t="s">
        <v>176</v>
      </c>
      <c r="C15251" s="28" t="s">
        <v>18263</v>
      </c>
      <c r="D15251" s="27" t="s">
        <v>29</v>
      </c>
      <c r="E15251" s="50">
        <v>8.31</v>
      </c>
      <c r="F15251"/>
    </row>
    <row r="15252" spans="1:6" ht="24.95" customHeight="1" x14ac:dyDescent="0.2">
      <c r="A15252" s="27">
        <v>1917123</v>
      </c>
      <c r="B15252" s="27" t="s">
        <v>176</v>
      </c>
      <c r="C15252" s="28" t="s">
        <v>18264</v>
      </c>
      <c r="D15252" s="27" t="s">
        <v>29</v>
      </c>
      <c r="E15252" s="50">
        <v>8.42</v>
      </c>
      <c r="F15252"/>
    </row>
    <row r="15253" spans="1:6" ht="24.95" customHeight="1" x14ac:dyDescent="0.2">
      <c r="A15253" s="27">
        <v>1917124</v>
      </c>
      <c r="B15253" s="27" t="s">
        <v>176</v>
      </c>
      <c r="C15253" s="28" t="s">
        <v>18265</v>
      </c>
      <c r="D15253" s="27" t="s">
        <v>29</v>
      </c>
      <c r="E15253" s="50">
        <v>8.5399999999999991</v>
      </c>
      <c r="F15253"/>
    </row>
    <row r="15254" spans="1:6" ht="24.95" customHeight="1" x14ac:dyDescent="0.2">
      <c r="A15254" s="27">
        <v>1917125</v>
      </c>
      <c r="B15254" s="27" t="s">
        <v>176</v>
      </c>
      <c r="C15254" s="28" t="s">
        <v>18266</v>
      </c>
      <c r="D15254" s="27" t="s">
        <v>29</v>
      </c>
      <c r="E15254" s="50">
        <v>8.67</v>
      </c>
      <c r="F15254"/>
    </row>
    <row r="15255" spans="1:6" ht="24.95" customHeight="1" x14ac:dyDescent="0.2">
      <c r="A15255" s="27">
        <v>1917126</v>
      </c>
      <c r="B15255" s="27" t="s">
        <v>176</v>
      </c>
      <c r="C15255" s="28" t="s">
        <v>18267</v>
      </c>
      <c r="D15255" s="27" t="s">
        <v>29</v>
      </c>
      <c r="E15255" s="50">
        <v>8.74</v>
      </c>
      <c r="F15255"/>
    </row>
    <row r="15256" spans="1:6" ht="24.95" customHeight="1" x14ac:dyDescent="0.2">
      <c r="A15256" s="27">
        <v>1917157</v>
      </c>
      <c r="B15256" s="27" t="s">
        <v>176</v>
      </c>
      <c r="C15256" s="28" t="s">
        <v>18268</v>
      </c>
      <c r="D15256" s="27" t="s">
        <v>29</v>
      </c>
      <c r="E15256" s="50">
        <v>7.82</v>
      </c>
      <c r="F15256"/>
    </row>
    <row r="15257" spans="1:6" ht="24.95" customHeight="1" x14ac:dyDescent="0.2">
      <c r="A15257" s="27">
        <v>1917158</v>
      </c>
      <c r="B15257" s="27" t="s">
        <v>176</v>
      </c>
      <c r="C15257" s="28" t="s">
        <v>18269</v>
      </c>
      <c r="D15257" s="27" t="s">
        <v>29</v>
      </c>
      <c r="E15257" s="50">
        <v>7.92</v>
      </c>
      <c r="F15257"/>
    </row>
    <row r="15258" spans="1:6" ht="24.95" customHeight="1" x14ac:dyDescent="0.2">
      <c r="A15258" s="27">
        <v>1917159</v>
      </c>
      <c r="B15258" s="27" t="s">
        <v>176</v>
      </c>
      <c r="C15258" s="28" t="s">
        <v>18270</v>
      </c>
      <c r="D15258" s="27" t="s">
        <v>29</v>
      </c>
      <c r="E15258" s="50">
        <v>8.02</v>
      </c>
      <c r="F15258"/>
    </row>
    <row r="15259" spans="1:6" ht="24.95" customHeight="1" x14ac:dyDescent="0.2">
      <c r="A15259" s="27">
        <v>1917160</v>
      </c>
      <c r="B15259" s="27" t="s">
        <v>176</v>
      </c>
      <c r="C15259" s="28" t="s">
        <v>18271</v>
      </c>
      <c r="D15259" s="27" t="s">
        <v>29</v>
      </c>
      <c r="E15259" s="50">
        <v>8.1199999999999992</v>
      </c>
      <c r="F15259"/>
    </row>
    <row r="15260" spans="1:6" ht="24.95" customHeight="1" x14ac:dyDescent="0.2">
      <c r="A15260" s="27">
        <v>1917161</v>
      </c>
      <c r="B15260" s="27" t="s">
        <v>176</v>
      </c>
      <c r="C15260" s="28" t="s">
        <v>18272</v>
      </c>
      <c r="D15260" s="27" t="s">
        <v>29</v>
      </c>
      <c r="E15260" s="50">
        <v>8.24</v>
      </c>
      <c r="F15260"/>
    </row>
    <row r="15261" spans="1:6" ht="24.95" customHeight="1" x14ac:dyDescent="0.2">
      <c r="A15261" s="27">
        <v>1917162</v>
      </c>
      <c r="B15261" s="27" t="s">
        <v>176</v>
      </c>
      <c r="C15261" s="28" t="s">
        <v>18273</v>
      </c>
      <c r="D15261" s="27" t="s">
        <v>29</v>
      </c>
      <c r="E15261" s="50">
        <v>8.3000000000000007</v>
      </c>
      <c r="F15261"/>
    </row>
    <row r="15262" spans="1:6" ht="24.95" customHeight="1" x14ac:dyDescent="0.2">
      <c r="A15262" s="27">
        <v>1917193</v>
      </c>
      <c r="B15262" s="27" t="s">
        <v>176</v>
      </c>
      <c r="C15262" s="28" t="s">
        <v>18274</v>
      </c>
      <c r="D15262" s="27" t="s">
        <v>29</v>
      </c>
      <c r="E15262" s="50">
        <v>8.68</v>
      </c>
      <c r="F15262"/>
    </row>
    <row r="15263" spans="1:6" ht="24.95" customHeight="1" x14ac:dyDescent="0.2">
      <c r="A15263" s="27">
        <v>1917194</v>
      </c>
      <c r="B15263" s="27" t="s">
        <v>176</v>
      </c>
      <c r="C15263" s="28" t="s">
        <v>18275</v>
      </c>
      <c r="D15263" s="27" t="s">
        <v>29</v>
      </c>
      <c r="E15263" s="50">
        <v>8.77</v>
      </c>
      <c r="F15263"/>
    </row>
    <row r="15264" spans="1:6" ht="24.95" customHeight="1" x14ac:dyDescent="0.2">
      <c r="A15264" s="27">
        <v>1917195</v>
      </c>
      <c r="B15264" s="27" t="s">
        <v>176</v>
      </c>
      <c r="C15264" s="28" t="s">
        <v>18276</v>
      </c>
      <c r="D15264" s="27" t="s">
        <v>29</v>
      </c>
      <c r="E15264" s="50">
        <v>8.86</v>
      </c>
      <c r="F15264"/>
    </row>
    <row r="15265" spans="1:6" ht="24.95" customHeight="1" x14ac:dyDescent="0.2">
      <c r="A15265" s="27">
        <v>1917196</v>
      </c>
      <c r="B15265" s="27" t="s">
        <v>176</v>
      </c>
      <c r="C15265" s="28" t="s">
        <v>18277</v>
      </c>
      <c r="D15265" s="27" t="s">
        <v>29</v>
      </c>
      <c r="E15265" s="50">
        <v>8.9600000000000009</v>
      </c>
      <c r="F15265"/>
    </row>
    <row r="15266" spans="1:6" ht="24.95" customHeight="1" x14ac:dyDescent="0.2">
      <c r="A15266" s="27">
        <v>1917197</v>
      </c>
      <c r="B15266" s="27" t="s">
        <v>176</v>
      </c>
      <c r="C15266" s="28" t="s">
        <v>18278</v>
      </c>
      <c r="D15266" s="27" t="s">
        <v>29</v>
      </c>
      <c r="E15266" s="50">
        <v>9.06</v>
      </c>
      <c r="F15266"/>
    </row>
    <row r="15267" spans="1:6" ht="24.95" customHeight="1" x14ac:dyDescent="0.2">
      <c r="A15267" s="27">
        <v>1917198</v>
      </c>
      <c r="B15267" s="27" t="s">
        <v>176</v>
      </c>
      <c r="C15267" s="28" t="s">
        <v>18279</v>
      </c>
      <c r="D15267" s="27" t="s">
        <v>29</v>
      </c>
      <c r="E15267" s="50">
        <v>9.11</v>
      </c>
      <c r="F15267"/>
    </row>
    <row r="15268" spans="1:6" ht="24.95" customHeight="1" x14ac:dyDescent="0.2">
      <c r="A15268" s="27">
        <v>1917013</v>
      </c>
      <c r="B15268" s="27" t="s">
        <v>176</v>
      </c>
      <c r="C15268" s="28" t="s">
        <v>18280</v>
      </c>
      <c r="D15268" s="27" t="s">
        <v>29</v>
      </c>
      <c r="E15268" s="50">
        <v>16.37</v>
      </c>
      <c r="F15268"/>
    </row>
    <row r="15269" spans="1:6" ht="24.95" customHeight="1" x14ac:dyDescent="0.2">
      <c r="A15269" s="27">
        <v>1917014</v>
      </c>
      <c r="B15269" s="27" t="s">
        <v>176</v>
      </c>
      <c r="C15269" s="28" t="s">
        <v>18281</v>
      </c>
      <c r="D15269" s="27" t="s">
        <v>29</v>
      </c>
      <c r="E15269" s="50">
        <v>16.68</v>
      </c>
      <c r="F15269"/>
    </row>
    <row r="15270" spans="1:6" ht="24.95" customHeight="1" x14ac:dyDescent="0.2">
      <c r="A15270" s="27">
        <v>1917015</v>
      </c>
      <c r="B15270" s="27" t="s">
        <v>176</v>
      </c>
      <c r="C15270" s="28" t="s">
        <v>18282</v>
      </c>
      <c r="D15270" s="27" t="s">
        <v>29</v>
      </c>
      <c r="E15270" s="50">
        <v>17</v>
      </c>
      <c r="F15270"/>
    </row>
    <row r="15271" spans="1:6" ht="24.95" customHeight="1" x14ac:dyDescent="0.2">
      <c r="A15271" s="27">
        <v>1917016</v>
      </c>
      <c r="B15271" s="27" t="s">
        <v>176</v>
      </c>
      <c r="C15271" s="28" t="s">
        <v>18283</v>
      </c>
      <c r="D15271" s="27" t="s">
        <v>29</v>
      </c>
      <c r="E15271" s="50">
        <v>17.34</v>
      </c>
      <c r="F15271"/>
    </row>
    <row r="15272" spans="1:6" ht="24.95" customHeight="1" x14ac:dyDescent="0.2">
      <c r="A15272" s="27">
        <v>1917017</v>
      </c>
      <c r="B15272" s="27" t="s">
        <v>176</v>
      </c>
      <c r="C15272" s="28" t="s">
        <v>18284</v>
      </c>
      <c r="D15272" s="27" t="s">
        <v>29</v>
      </c>
      <c r="E15272" s="50">
        <v>17.7</v>
      </c>
      <c r="F15272"/>
    </row>
    <row r="15273" spans="1:6" ht="24.95" customHeight="1" x14ac:dyDescent="0.2">
      <c r="A15273" s="27">
        <v>1917018</v>
      </c>
      <c r="B15273" s="27" t="s">
        <v>176</v>
      </c>
      <c r="C15273" s="28" t="s">
        <v>18285</v>
      </c>
      <c r="D15273" s="27" t="s">
        <v>29</v>
      </c>
      <c r="E15273" s="50">
        <v>17.88</v>
      </c>
      <c r="F15273"/>
    </row>
    <row r="15274" spans="1:6" ht="24.95" customHeight="1" x14ac:dyDescent="0.2">
      <c r="A15274" s="27">
        <v>1917623</v>
      </c>
      <c r="B15274" s="27" t="s">
        <v>176</v>
      </c>
      <c r="C15274" s="28" t="s">
        <v>18286</v>
      </c>
      <c r="D15274" s="27" t="s">
        <v>29</v>
      </c>
      <c r="E15274" s="50">
        <v>19.309999999999999</v>
      </c>
      <c r="F15274"/>
    </row>
    <row r="15275" spans="1:6" ht="24.95" customHeight="1" x14ac:dyDescent="0.2">
      <c r="A15275" s="27">
        <v>1917624</v>
      </c>
      <c r="B15275" s="27" t="s">
        <v>176</v>
      </c>
      <c r="C15275" s="28" t="s">
        <v>18287</v>
      </c>
      <c r="D15275" s="27" t="s">
        <v>29</v>
      </c>
      <c r="E15275" s="50">
        <v>24.33</v>
      </c>
      <c r="F15275"/>
    </row>
    <row r="15276" spans="1:6" ht="24.95" customHeight="1" x14ac:dyDescent="0.2">
      <c r="A15276" s="27">
        <v>1917625</v>
      </c>
      <c r="B15276" s="27" t="s">
        <v>176</v>
      </c>
      <c r="C15276" s="28" t="s">
        <v>18288</v>
      </c>
      <c r="D15276" s="27" t="s">
        <v>29</v>
      </c>
      <c r="E15276" s="50">
        <v>30.5</v>
      </c>
      <c r="F15276"/>
    </row>
    <row r="15277" spans="1:6" ht="24.95" customHeight="1" x14ac:dyDescent="0.2">
      <c r="A15277" s="27">
        <v>1917626</v>
      </c>
      <c r="B15277" s="27" t="s">
        <v>176</v>
      </c>
      <c r="C15277" s="28" t="s">
        <v>18289</v>
      </c>
      <c r="D15277" s="27" t="s">
        <v>29</v>
      </c>
      <c r="E15277" s="50">
        <v>37.29</v>
      </c>
      <c r="F15277"/>
    </row>
    <row r="15278" spans="1:6" ht="24.95" customHeight="1" x14ac:dyDescent="0.2">
      <c r="A15278" s="27">
        <v>1917627</v>
      </c>
      <c r="B15278" s="27" t="s">
        <v>176</v>
      </c>
      <c r="C15278" s="28" t="s">
        <v>18290</v>
      </c>
      <c r="D15278" s="27" t="s">
        <v>29</v>
      </c>
      <c r="E15278" s="50">
        <v>44.83</v>
      </c>
      <c r="F15278"/>
    </row>
    <row r="15279" spans="1:6" ht="24.95" customHeight="1" x14ac:dyDescent="0.2">
      <c r="A15279" s="27">
        <v>1917628</v>
      </c>
      <c r="B15279" s="27" t="s">
        <v>176</v>
      </c>
      <c r="C15279" s="28" t="s">
        <v>18291</v>
      </c>
      <c r="D15279" s="27" t="s">
        <v>29</v>
      </c>
      <c r="E15279" s="50">
        <v>52.43</v>
      </c>
      <c r="F15279"/>
    </row>
    <row r="15280" spans="1:6" ht="24.95" customHeight="1" x14ac:dyDescent="0.2">
      <c r="A15280" s="27">
        <v>1917620</v>
      </c>
      <c r="B15280" s="27" t="s">
        <v>176</v>
      </c>
      <c r="C15280" s="28" t="s">
        <v>18292</v>
      </c>
      <c r="D15280" s="27" t="s">
        <v>29</v>
      </c>
      <c r="E15280" s="50">
        <v>9.0500000000000007</v>
      </c>
      <c r="F15280"/>
    </row>
    <row r="15281" spans="1:6" ht="24.95" customHeight="1" x14ac:dyDescent="0.2">
      <c r="A15281" s="27">
        <v>1917621</v>
      </c>
      <c r="B15281" s="27" t="s">
        <v>176</v>
      </c>
      <c r="C15281" s="28" t="s">
        <v>18293</v>
      </c>
      <c r="D15281" s="27" t="s">
        <v>29</v>
      </c>
      <c r="E15281" s="50">
        <v>10.54</v>
      </c>
      <c r="F15281"/>
    </row>
    <row r="15282" spans="1:6" ht="24.95" customHeight="1" x14ac:dyDescent="0.2">
      <c r="A15282" s="27">
        <v>1917622</v>
      </c>
      <c r="B15282" s="27" t="s">
        <v>176</v>
      </c>
      <c r="C15282" s="28" t="s">
        <v>18294</v>
      </c>
      <c r="D15282" s="27" t="s">
        <v>29</v>
      </c>
      <c r="E15282" s="50">
        <v>13.15</v>
      </c>
      <c r="F15282"/>
    </row>
    <row r="15283" spans="1:6" ht="24.95" customHeight="1" x14ac:dyDescent="0.2">
      <c r="A15283" s="27">
        <v>1917741</v>
      </c>
      <c r="B15283" s="27" t="s">
        <v>176</v>
      </c>
      <c r="C15283" s="28" t="s">
        <v>18295</v>
      </c>
      <c r="D15283" s="27" t="s">
        <v>29</v>
      </c>
      <c r="E15283" s="50">
        <v>8.3800000000000008</v>
      </c>
      <c r="F15283"/>
    </row>
    <row r="15284" spans="1:6" ht="24.95" customHeight="1" x14ac:dyDescent="0.2">
      <c r="A15284" s="27">
        <v>1917269</v>
      </c>
      <c r="B15284" s="27" t="s">
        <v>176</v>
      </c>
      <c r="C15284" s="28" t="s">
        <v>18296</v>
      </c>
      <c r="D15284" s="27" t="s">
        <v>29</v>
      </c>
      <c r="E15284" s="50">
        <v>23.5</v>
      </c>
      <c r="F15284"/>
    </row>
    <row r="15285" spans="1:6" ht="24.95" customHeight="1" x14ac:dyDescent="0.2">
      <c r="A15285" s="27">
        <v>1917270</v>
      </c>
      <c r="B15285" s="27" t="s">
        <v>176</v>
      </c>
      <c r="C15285" s="28" t="s">
        <v>18297</v>
      </c>
      <c r="D15285" s="27" t="s">
        <v>29</v>
      </c>
      <c r="E15285" s="50">
        <v>31.68</v>
      </c>
      <c r="F15285"/>
    </row>
    <row r="15286" spans="1:6" ht="24.95" customHeight="1" x14ac:dyDescent="0.2">
      <c r="A15286" s="27">
        <v>1917266</v>
      </c>
      <c r="B15286" s="27" t="s">
        <v>176</v>
      </c>
      <c r="C15286" s="28" t="s">
        <v>18298</v>
      </c>
      <c r="D15286" s="27" t="s">
        <v>29</v>
      </c>
      <c r="E15286" s="50">
        <v>7.71</v>
      </c>
      <c r="F15286"/>
    </row>
    <row r="15287" spans="1:6" ht="24.95" customHeight="1" x14ac:dyDescent="0.2">
      <c r="A15287" s="27">
        <v>1917267</v>
      </c>
      <c r="B15287" s="27" t="s">
        <v>176</v>
      </c>
      <c r="C15287" s="28" t="s">
        <v>18299</v>
      </c>
      <c r="D15287" s="27" t="s">
        <v>29</v>
      </c>
      <c r="E15287" s="50">
        <v>11.18</v>
      </c>
      <c r="F15287"/>
    </row>
    <row r="15288" spans="1:6" ht="24.95" customHeight="1" x14ac:dyDescent="0.2">
      <c r="A15288" s="27">
        <v>1917268</v>
      </c>
      <c r="B15288" s="27" t="s">
        <v>176</v>
      </c>
      <c r="C15288" s="28" t="s">
        <v>18300</v>
      </c>
      <c r="D15288" s="27" t="s">
        <v>29</v>
      </c>
      <c r="E15288" s="50">
        <v>17.05</v>
      </c>
      <c r="F15288"/>
    </row>
    <row r="15289" spans="1:6" ht="24.95" customHeight="1" x14ac:dyDescent="0.2">
      <c r="A15289" s="27">
        <v>1917728</v>
      </c>
      <c r="B15289" s="27" t="s">
        <v>176</v>
      </c>
      <c r="C15289" s="28" t="s">
        <v>18301</v>
      </c>
      <c r="D15289" s="27" t="s">
        <v>29</v>
      </c>
      <c r="E15289" s="50">
        <v>7.11</v>
      </c>
      <c r="F15289"/>
    </row>
    <row r="15290" spans="1:6" ht="24.95" customHeight="1" x14ac:dyDescent="0.2">
      <c r="A15290" s="27">
        <v>1917358</v>
      </c>
      <c r="B15290" s="27" t="s">
        <v>176</v>
      </c>
      <c r="C15290" s="28" t="s">
        <v>18302</v>
      </c>
      <c r="D15290" s="27" t="s">
        <v>29</v>
      </c>
      <c r="E15290" s="50">
        <v>7.21</v>
      </c>
      <c r="F15290"/>
    </row>
    <row r="15291" spans="1:6" ht="24.95" customHeight="1" x14ac:dyDescent="0.2">
      <c r="A15291" s="27">
        <v>1917362</v>
      </c>
      <c r="B15291" s="27" t="s">
        <v>176</v>
      </c>
      <c r="C15291" s="28" t="s">
        <v>18303</v>
      </c>
      <c r="D15291" s="27" t="s">
        <v>29</v>
      </c>
      <c r="E15291" s="50">
        <v>34.58</v>
      </c>
      <c r="F15291"/>
    </row>
    <row r="15292" spans="1:6" ht="24.95" customHeight="1" x14ac:dyDescent="0.2">
      <c r="A15292" s="27">
        <v>1917363</v>
      </c>
      <c r="B15292" s="27" t="s">
        <v>176</v>
      </c>
      <c r="C15292" s="28" t="s">
        <v>18304</v>
      </c>
      <c r="D15292" s="27" t="s">
        <v>29</v>
      </c>
      <c r="E15292" s="50">
        <v>42.15</v>
      </c>
      <c r="F15292"/>
    </row>
    <row r="15293" spans="1:6" ht="24.95" customHeight="1" x14ac:dyDescent="0.2">
      <c r="A15293" s="27">
        <v>1917359</v>
      </c>
      <c r="B15293" s="27" t="s">
        <v>176</v>
      </c>
      <c r="C15293" s="28" t="s">
        <v>18305</v>
      </c>
      <c r="D15293" s="27" t="s">
        <v>29</v>
      </c>
      <c r="E15293" s="50">
        <v>10.15</v>
      </c>
      <c r="F15293"/>
    </row>
    <row r="15294" spans="1:6" ht="24.95" customHeight="1" x14ac:dyDescent="0.2">
      <c r="A15294" s="27">
        <v>1917360</v>
      </c>
      <c r="B15294" s="27" t="s">
        <v>176</v>
      </c>
      <c r="C15294" s="28" t="s">
        <v>18306</v>
      </c>
      <c r="D15294" s="27" t="s">
        <v>29</v>
      </c>
      <c r="E15294" s="50">
        <v>16.579999999999998</v>
      </c>
      <c r="F15294"/>
    </row>
    <row r="15295" spans="1:6" ht="24.95" customHeight="1" x14ac:dyDescent="0.2">
      <c r="A15295" s="27">
        <v>1917361</v>
      </c>
      <c r="B15295" s="27" t="s">
        <v>176</v>
      </c>
      <c r="C15295" s="28" t="s">
        <v>18307</v>
      </c>
      <c r="D15295" s="27" t="s">
        <v>29</v>
      </c>
      <c r="E15295" s="50">
        <v>24.81</v>
      </c>
      <c r="F15295"/>
    </row>
    <row r="15296" spans="1:6" ht="24.95" customHeight="1" x14ac:dyDescent="0.2">
      <c r="A15296" s="27">
        <v>1917476</v>
      </c>
      <c r="B15296" s="27" t="s">
        <v>176</v>
      </c>
      <c r="C15296" s="28" t="s">
        <v>18308</v>
      </c>
      <c r="D15296" s="27" t="s">
        <v>29</v>
      </c>
      <c r="E15296" s="50">
        <v>25.66</v>
      </c>
      <c r="F15296"/>
    </row>
    <row r="15297" spans="1:6" ht="24.95" customHeight="1" x14ac:dyDescent="0.2">
      <c r="A15297" s="27">
        <v>1917477</v>
      </c>
      <c r="B15297" s="27" t="s">
        <v>176</v>
      </c>
      <c r="C15297" s="28" t="s">
        <v>18309</v>
      </c>
      <c r="D15297" s="27" t="s">
        <v>29</v>
      </c>
      <c r="E15297" s="50">
        <v>33.04</v>
      </c>
      <c r="F15297"/>
    </row>
    <row r="15298" spans="1:6" ht="24.95" customHeight="1" x14ac:dyDescent="0.2">
      <c r="A15298" s="27">
        <v>1917478</v>
      </c>
      <c r="B15298" s="27" t="s">
        <v>176</v>
      </c>
      <c r="C15298" s="28" t="s">
        <v>18310</v>
      </c>
      <c r="D15298" s="27" t="s">
        <v>29</v>
      </c>
      <c r="E15298" s="50">
        <v>42.44</v>
      </c>
      <c r="F15298"/>
    </row>
    <row r="15299" spans="1:6" ht="24.95" customHeight="1" x14ac:dyDescent="0.2">
      <c r="A15299" s="27">
        <v>1917479</v>
      </c>
      <c r="B15299" s="27" t="s">
        <v>176</v>
      </c>
      <c r="C15299" s="28" t="s">
        <v>18311</v>
      </c>
      <c r="D15299" s="27" t="s">
        <v>29</v>
      </c>
      <c r="E15299" s="50">
        <v>46.18</v>
      </c>
      <c r="F15299"/>
    </row>
    <row r="15300" spans="1:6" ht="24.95" customHeight="1" x14ac:dyDescent="0.2">
      <c r="A15300" s="27">
        <v>1917473</v>
      </c>
      <c r="B15300" s="27" t="s">
        <v>176</v>
      </c>
      <c r="C15300" s="28" t="s">
        <v>18312</v>
      </c>
      <c r="D15300" s="27" t="s">
        <v>29</v>
      </c>
      <c r="E15300" s="50">
        <v>11.74</v>
      </c>
      <c r="F15300"/>
    </row>
    <row r="15301" spans="1:6" ht="24.95" customHeight="1" x14ac:dyDescent="0.2">
      <c r="A15301" s="27">
        <v>1917474</v>
      </c>
      <c r="B15301" s="27" t="s">
        <v>176</v>
      </c>
      <c r="C15301" s="28" t="s">
        <v>18313</v>
      </c>
      <c r="D15301" s="27" t="s">
        <v>29</v>
      </c>
      <c r="E15301" s="50">
        <v>15.1</v>
      </c>
      <c r="F15301"/>
    </row>
    <row r="15302" spans="1:6" ht="24.95" customHeight="1" x14ac:dyDescent="0.2">
      <c r="A15302" s="27">
        <v>1917475</v>
      </c>
      <c r="B15302" s="27" t="s">
        <v>176</v>
      </c>
      <c r="C15302" s="28" t="s">
        <v>18314</v>
      </c>
      <c r="D15302" s="27" t="s">
        <v>29</v>
      </c>
      <c r="E15302" s="50">
        <v>19.350000000000001</v>
      </c>
      <c r="F15302"/>
    </row>
    <row r="15303" spans="1:6" ht="24.95" customHeight="1" x14ac:dyDescent="0.2">
      <c r="A15303" s="27">
        <v>1917736</v>
      </c>
      <c r="B15303" s="27" t="s">
        <v>176</v>
      </c>
      <c r="C15303" s="28" t="s">
        <v>18315</v>
      </c>
      <c r="D15303" s="27" t="s">
        <v>29</v>
      </c>
      <c r="E15303" s="50">
        <v>8.48</v>
      </c>
      <c r="F15303"/>
    </row>
    <row r="15304" spans="1:6" ht="24.95" customHeight="1" x14ac:dyDescent="0.2">
      <c r="A15304" s="27">
        <v>1917067</v>
      </c>
      <c r="B15304" s="27" t="s">
        <v>176</v>
      </c>
      <c r="C15304" s="28" t="s">
        <v>18316</v>
      </c>
      <c r="D15304" s="27" t="s">
        <v>29</v>
      </c>
      <c r="E15304" s="50">
        <v>11.27</v>
      </c>
      <c r="F15304"/>
    </row>
    <row r="15305" spans="1:6" ht="24.95" customHeight="1" x14ac:dyDescent="0.2">
      <c r="A15305" s="27">
        <v>1917068</v>
      </c>
      <c r="B15305" s="27" t="s">
        <v>176</v>
      </c>
      <c r="C15305" s="28" t="s">
        <v>18317</v>
      </c>
      <c r="D15305" s="27" t="s">
        <v>29</v>
      </c>
      <c r="E15305" s="50">
        <v>11.5</v>
      </c>
      <c r="F15305"/>
    </row>
    <row r="15306" spans="1:6" ht="24.95" customHeight="1" x14ac:dyDescent="0.2">
      <c r="A15306" s="27">
        <v>1917069</v>
      </c>
      <c r="B15306" s="27" t="s">
        <v>176</v>
      </c>
      <c r="C15306" s="28" t="s">
        <v>18318</v>
      </c>
      <c r="D15306" s="27" t="s">
        <v>29</v>
      </c>
      <c r="E15306" s="50">
        <v>11.73</v>
      </c>
      <c r="F15306"/>
    </row>
    <row r="15307" spans="1:6" ht="24.95" customHeight="1" x14ac:dyDescent="0.2">
      <c r="A15307" s="27">
        <v>1917070</v>
      </c>
      <c r="B15307" s="27" t="s">
        <v>176</v>
      </c>
      <c r="C15307" s="28" t="s">
        <v>18319</v>
      </c>
      <c r="D15307" s="27" t="s">
        <v>29</v>
      </c>
      <c r="E15307" s="50">
        <v>11.97</v>
      </c>
      <c r="F15307"/>
    </row>
    <row r="15308" spans="1:6" ht="24.95" customHeight="1" x14ac:dyDescent="0.2">
      <c r="A15308" s="27">
        <v>1917071</v>
      </c>
      <c r="B15308" s="27" t="s">
        <v>176</v>
      </c>
      <c r="C15308" s="28" t="s">
        <v>18320</v>
      </c>
      <c r="D15308" s="27" t="s">
        <v>29</v>
      </c>
      <c r="E15308" s="50">
        <v>12.23</v>
      </c>
      <c r="F15308"/>
    </row>
    <row r="15309" spans="1:6" ht="24.95" customHeight="1" x14ac:dyDescent="0.2">
      <c r="A15309" s="27">
        <v>1917072</v>
      </c>
      <c r="B15309" s="27" t="s">
        <v>176</v>
      </c>
      <c r="C15309" s="28" t="s">
        <v>18321</v>
      </c>
      <c r="D15309" s="27" t="s">
        <v>29</v>
      </c>
      <c r="E15309" s="50">
        <v>12.36</v>
      </c>
      <c r="F15309"/>
    </row>
    <row r="15310" spans="1:6" ht="24.95" customHeight="1" x14ac:dyDescent="0.2">
      <c r="A15310" s="27">
        <v>1901572</v>
      </c>
      <c r="B15310" s="27" t="s">
        <v>176</v>
      </c>
      <c r="C15310" s="28" t="s">
        <v>18322</v>
      </c>
      <c r="D15310" s="27" t="s">
        <v>29</v>
      </c>
      <c r="E15310" s="50">
        <v>7.44</v>
      </c>
      <c r="F15310"/>
    </row>
    <row r="15311" spans="1:6" ht="24.95" customHeight="1" x14ac:dyDescent="0.2">
      <c r="A15311" s="27">
        <v>1901573</v>
      </c>
      <c r="B15311" s="27" t="s">
        <v>176</v>
      </c>
      <c r="C15311" s="28" t="s">
        <v>18323</v>
      </c>
      <c r="D15311" s="27" t="s">
        <v>29</v>
      </c>
      <c r="E15311" s="50">
        <v>7.51</v>
      </c>
      <c r="F15311"/>
    </row>
    <row r="15312" spans="1:6" ht="24.95" customHeight="1" x14ac:dyDescent="0.2">
      <c r="A15312" s="27">
        <v>1901574</v>
      </c>
      <c r="B15312" s="27" t="s">
        <v>176</v>
      </c>
      <c r="C15312" s="28" t="s">
        <v>18324</v>
      </c>
      <c r="D15312" s="27" t="s">
        <v>29</v>
      </c>
      <c r="E15312" s="50">
        <v>7.58</v>
      </c>
      <c r="F15312"/>
    </row>
    <row r="15313" spans="1:6" ht="24.95" customHeight="1" x14ac:dyDescent="0.2">
      <c r="A15313" s="27">
        <v>1901575</v>
      </c>
      <c r="B15313" s="27" t="s">
        <v>176</v>
      </c>
      <c r="C15313" s="28" t="s">
        <v>18325</v>
      </c>
      <c r="D15313" s="27" t="s">
        <v>29</v>
      </c>
      <c r="E15313" s="50">
        <v>7.65</v>
      </c>
      <c r="F15313"/>
    </row>
    <row r="15314" spans="1:6" ht="24.95" customHeight="1" x14ac:dyDescent="0.2">
      <c r="A15314" s="27">
        <v>1901576</v>
      </c>
      <c r="B15314" s="27" t="s">
        <v>176</v>
      </c>
      <c r="C15314" s="28" t="s">
        <v>18326</v>
      </c>
      <c r="D15314" s="27" t="s">
        <v>29</v>
      </c>
      <c r="E15314" s="50">
        <v>7.73</v>
      </c>
      <c r="F15314"/>
    </row>
    <row r="15315" spans="1:6" ht="24.95" customHeight="1" x14ac:dyDescent="0.2">
      <c r="A15315" s="27">
        <v>1901571</v>
      </c>
      <c r="B15315" s="27" t="s">
        <v>176</v>
      </c>
      <c r="C15315" s="28" t="s">
        <v>18327</v>
      </c>
      <c r="D15315" s="27" t="s">
        <v>29</v>
      </c>
      <c r="E15315" s="50">
        <v>7.77</v>
      </c>
      <c r="F15315"/>
    </row>
    <row r="15316" spans="1:6" ht="24.95" customHeight="1" x14ac:dyDescent="0.2">
      <c r="A15316" s="27">
        <v>1901578</v>
      </c>
      <c r="B15316" s="27" t="s">
        <v>176</v>
      </c>
      <c r="C15316" s="28" t="s">
        <v>18328</v>
      </c>
      <c r="D15316" s="27" t="s">
        <v>29</v>
      </c>
      <c r="E15316" s="50">
        <v>9.77</v>
      </c>
      <c r="F15316"/>
    </row>
    <row r="15317" spans="1:6" ht="24.95" customHeight="1" x14ac:dyDescent="0.2">
      <c r="A15317" s="27">
        <v>1901579</v>
      </c>
      <c r="B15317" s="27" t="s">
        <v>176</v>
      </c>
      <c r="C15317" s="28" t="s">
        <v>18329</v>
      </c>
      <c r="D15317" s="27" t="s">
        <v>29</v>
      </c>
      <c r="E15317" s="50">
        <v>9.83</v>
      </c>
      <c r="F15317"/>
    </row>
    <row r="15318" spans="1:6" ht="24.95" customHeight="1" x14ac:dyDescent="0.2">
      <c r="A15318" s="27">
        <v>1901580</v>
      </c>
      <c r="B15318" s="27" t="s">
        <v>176</v>
      </c>
      <c r="C15318" s="28" t="s">
        <v>18330</v>
      </c>
      <c r="D15318" s="27" t="s">
        <v>29</v>
      </c>
      <c r="E15318" s="50">
        <v>9.9</v>
      </c>
      <c r="F15318"/>
    </row>
    <row r="15319" spans="1:6" ht="24.95" customHeight="1" x14ac:dyDescent="0.2">
      <c r="A15319" s="27">
        <v>1901581</v>
      </c>
      <c r="B15319" s="27" t="s">
        <v>176</v>
      </c>
      <c r="C15319" s="28" t="s">
        <v>18331</v>
      </c>
      <c r="D15319" s="27" t="s">
        <v>29</v>
      </c>
      <c r="E15319" s="50">
        <v>9.9700000000000006</v>
      </c>
      <c r="F15319"/>
    </row>
    <row r="15320" spans="1:6" ht="24.95" customHeight="1" x14ac:dyDescent="0.2">
      <c r="A15320" s="27">
        <v>1901582</v>
      </c>
      <c r="B15320" s="27" t="s">
        <v>176</v>
      </c>
      <c r="C15320" s="28" t="s">
        <v>18332</v>
      </c>
      <c r="D15320" s="27" t="s">
        <v>29</v>
      </c>
      <c r="E15320" s="50">
        <v>10.039999999999999</v>
      </c>
      <c r="F15320"/>
    </row>
    <row r="15321" spans="1:6" ht="24.95" customHeight="1" x14ac:dyDescent="0.2">
      <c r="A15321" s="27">
        <v>1901577</v>
      </c>
      <c r="B15321" s="27" t="s">
        <v>176</v>
      </c>
      <c r="C15321" s="28" t="s">
        <v>18333</v>
      </c>
      <c r="D15321" s="27" t="s">
        <v>29</v>
      </c>
      <c r="E15321" s="50">
        <v>10.08</v>
      </c>
      <c r="F15321"/>
    </row>
    <row r="15322" spans="1:6" ht="24.95" customHeight="1" x14ac:dyDescent="0.2">
      <c r="A15322" s="27">
        <v>1917103</v>
      </c>
      <c r="B15322" s="27" t="s">
        <v>176</v>
      </c>
      <c r="C15322" s="28" t="s">
        <v>18334</v>
      </c>
      <c r="D15322" s="27" t="s">
        <v>29</v>
      </c>
      <c r="E15322" s="50">
        <v>7.97</v>
      </c>
      <c r="F15322"/>
    </row>
    <row r="15323" spans="1:6" ht="24.95" customHeight="1" x14ac:dyDescent="0.2">
      <c r="A15323" s="27">
        <v>1917104</v>
      </c>
      <c r="B15323" s="27" t="s">
        <v>176</v>
      </c>
      <c r="C15323" s="28" t="s">
        <v>18335</v>
      </c>
      <c r="D15323" s="27" t="s">
        <v>29</v>
      </c>
      <c r="E15323" s="50">
        <v>8.11</v>
      </c>
      <c r="F15323"/>
    </row>
    <row r="15324" spans="1:6" ht="24.95" customHeight="1" x14ac:dyDescent="0.2">
      <c r="A15324" s="27">
        <v>1917105</v>
      </c>
      <c r="B15324" s="27" t="s">
        <v>176</v>
      </c>
      <c r="C15324" s="28" t="s">
        <v>18336</v>
      </c>
      <c r="D15324" s="27" t="s">
        <v>29</v>
      </c>
      <c r="E15324" s="50">
        <v>8.25</v>
      </c>
      <c r="F15324"/>
    </row>
    <row r="15325" spans="1:6" ht="24.95" customHeight="1" x14ac:dyDescent="0.2">
      <c r="A15325" s="27">
        <v>1917106</v>
      </c>
      <c r="B15325" s="27" t="s">
        <v>176</v>
      </c>
      <c r="C15325" s="28" t="s">
        <v>18337</v>
      </c>
      <c r="D15325" s="27" t="s">
        <v>29</v>
      </c>
      <c r="E15325" s="50">
        <v>8.4</v>
      </c>
      <c r="F15325"/>
    </row>
    <row r="15326" spans="1:6" ht="24.95" customHeight="1" x14ac:dyDescent="0.2">
      <c r="A15326" s="27">
        <v>1917107</v>
      </c>
      <c r="B15326" s="27" t="s">
        <v>176</v>
      </c>
      <c r="C15326" s="28" t="s">
        <v>18338</v>
      </c>
      <c r="D15326" s="27" t="s">
        <v>29</v>
      </c>
      <c r="E15326" s="50">
        <v>8.56</v>
      </c>
      <c r="F15326"/>
    </row>
    <row r="15327" spans="1:6" ht="24.95" customHeight="1" x14ac:dyDescent="0.2">
      <c r="A15327" s="27">
        <v>1917108</v>
      </c>
      <c r="B15327" s="27" t="s">
        <v>176</v>
      </c>
      <c r="C15327" s="28" t="s">
        <v>18339</v>
      </c>
      <c r="D15327" s="27" t="s">
        <v>29</v>
      </c>
      <c r="E15327" s="50">
        <v>8.65</v>
      </c>
      <c r="F15327"/>
    </row>
    <row r="15328" spans="1:6" ht="24.95" customHeight="1" x14ac:dyDescent="0.2">
      <c r="A15328" s="27">
        <v>1901583</v>
      </c>
      <c r="B15328" s="27" t="s">
        <v>176</v>
      </c>
      <c r="C15328" s="28" t="s">
        <v>18340</v>
      </c>
      <c r="D15328" s="27" t="s">
        <v>29</v>
      </c>
      <c r="E15328" s="50">
        <v>12.16</v>
      </c>
      <c r="F15328"/>
    </row>
    <row r="15329" spans="1:6" ht="24.95" customHeight="1" x14ac:dyDescent="0.2">
      <c r="A15329" s="27">
        <v>1901584</v>
      </c>
      <c r="B15329" s="27" t="s">
        <v>176</v>
      </c>
      <c r="C15329" s="28" t="s">
        <v>18341</v>
      </c>
      <c r="D15329" s="27" t="s">
        <v>29</v>
      </c>
      <c r="E15329" s="50">
        <v>12.22</v>
      </c>
      <c r="F15329"/>
    </row>
    <row r="15330" spans="1:6" ht="24.95" customHeight="1" x14ac:dyDescent="0.2">
      <c r="A15330" s="27">
        <v>1901585</v>
      </c>
      <c r="B15330" s="27" t="s">
        <v>176</v>
      </c>
      <c r="C15330" s="28" t="s">
        <v>18342</v>
      </c>
      <c r="D15330" s="27" t="s">
        <v>29</v>
      </c>
      <c r="E15330" s="50">
        <v>12.28</v>
      </c>
      <c r="F15330"/>
    </row>
    <row r="15331" spans="1:6" ht="24.95" customHeight="1" x14ac:dyDescent="0.2">
      <c r="A15331" s="27">
        <v>1901586</v>
      </c>
      <c r="B15331" s="27" t="s">
        <v>176</v>
      </c>
      <c r="C15331" s="28" t="s">
        <v>18343</v>
      </c>
      <c r="D15331" s="27" t="s">
        <v>29</v>
      </c>
      <c r="E15331" s="50">
        <v>12.35</v>
      </c>
      <c r="F15331"/>
    </row>
    <row r="15332" spans="1:6" ht="24.95" customHeight="1" x14ac:dyDescent="0.2">
      <c r="A15332" s="27">
        <v>1901587</v>
      </c>
      <c r="B15332" s="27" t="s">
        <v>176</v>
      </c>
      <c r="C15332" s="28" t="s">
        <v>18344</v>
      </c>
      <c r="D15332" s="27" t="s">
        <v>29</v>
      </c>
      <c r="E15332" s="50">
        <v>12.42</v>
      </c>
      <c r="F15332"/>
    </row>
    <row r="15333" spans="1:6" ht="24.95" customHeight="1" x14ac:dyDescent="0.2">
      <c r="A15333" s="27">
        <v>1901588</v>
      </c>
      <c r="B15333" s="27" t="s">
        <v>176</v>
      </c>
      <c r="C15333" s="28" t="s">
        <v>18345</v>
      </c>
      <c r="D15333" s="27" t="s">
        <v>29</v>
      </c>
      <c r="E15333" s="50">
        <v>12.46</v>
      </c>
      <c r="F15333"/>
    </row>
    <row r="15334" spans="1:6" ht="24.95" customHeight="1" x14ac:dyDescent="0.2">
      <c r="A15334" s="27">
        <v>1917139</v>
      </c>
      <c r="B15334" s="27" t="s">
        <v>176</v>
      </c>
      <c r="C15334" s="28" t="s">
        <v>18346</v>
      </c>
      <c r="D15334" s="27" t="s">
        <v>29</v>
      </c>
      <c r="E15334" s="50">
        <v>7.6</v>
      </c>
      <c r="F15334"/>
    </row>
    <row r="15335" spans="1:6" ht="24.95" customHeight="1" x14ac:dyDescent="0.2">
      <c r="A15335" s="27">
        <v>1917140</v>
      </c>
      <c r="B15335" s="27" t="s">
        <v>176</v>
      </c>
      <c r="C15335" s="28" t="s">
        <v>18347</v>
      </c>
      <c r="D15335" s="27" t="s">
        <v>29</v>
      </c>
      <c r="E15335" s="50">
        <v>7.71</v>
      </c>
      <c r="F15335"/>
    </row>
    <row r="15336" spans="1:6" ht="24.95" customHeight="1" x14ac:dyDescent="0.2">
      <c r="A15336" s="27">
        <v>1917141</v>
      </c>
      <c r="B15336" s="27" t="s">
        <v>176</v>
      </c>
      <c r="C15336" s="28" t="s">
        <v>18348</v>
      </c>
      <c r="D15336" s="27" t="s">
        <v>29</v>
      </c>
      <c r="E15336" s="50">
        <v>7.83</v>
      </c>
      <c r="F15336"/>
    </row>
    <row r="15337" spans="1:6" ht="24.95" customHeight="1" x14ac:dyDescent="0.2">
      <c r="A15337" s="27">
        <v>1917142</v>
      </c>
      <c r="B15337" s="27" t="s">
        <v>176</v>
      </c>
      <c r="C15337" s="28" t="s">
        <v>18349</v>
      </c>
      <c r="D15337" s="27" t="s">
        <v>29</v>
      </c>
      <c r="E15337" s="50">
        <v>7.95</v>
      </c>
      <c r="F15337"/>
    </row>
    <row r="15338" spans="1:6" ht="24.95" customHeight="1" x14ac:dyDescent="0.2">
      <c r="A15338" s="27">
        <v>1917143</v>
      </c>
      <c r="B15338" s="27" t="s">
        <v>176</v>
      </c>
      <c r="C15338" s="28" t="s">
        <v>18350</v>
      </c>
      <c r="D15338" s="27" t="s">
        <v>29</v>
      </c>
      <c r="E15338" s="50">
        <v>8.09</v>
      </c>
      <c r="F15338"/>
    </row>
    <row r="15339" spans="1:6" ht="24.95" customHeight="1" x14ac:dyDescent="0.2">
      <c r="A15339" s="27">
        <v>1917144</v>
      </c>
      <c r="B15339" s="27" t="s">
        <v>176</v>
      </c>
      <c r="C15339" s="28" t="s">
        <v>18351</v>
      </c>
      <c r="D15339" s="27" t="s">
        <v>29</v>
      </c>
      <c r="E15339" s="50">
        <v>8.16</v>
      </c>
      <c r="F15339"/>
    </row>
    <row r="15340" spans="1:6" ht="24.95" customHeight="1" x14ac:dyDescent="0.2">
      <c r="A15340" s="27">
        <v>1917175</v>
      </c>
      <c r="B15340" s="27" t="s">
        <v>176</v>
      </c>
      <c r="C15340" s="28" t="s">
        <v>18352</v>
      </c>
      <c r="D15340" s="27" t="s">
        <v>29</v>
      </c>
      <c r="E15340" s="50">
        <v>7.23</v>
      </c>
      <c r="F15340"/>
    </row>
    <row r="15341" spans="1:6" ht="24.95" customHeight="1" x14ac:dyDescent="0.2">
      <c r="A15341" s="27">
        <v>1917176</v>
      </c>
      <c r="B15341" s="27" t="s">
        <v>176</v>
      </c>
      <c r="C15341" s="28" t="s">
        <v>18353</v>
      </c>
      <c r="D15341" s="27" t="s">
        <v>29</v>
      </c>
      <c r="E15341" s="50">
        <v>7.33</v>
      </c>
      <c r="F15341"/>
    </row>
    <row r="15342" spans="1:6" ht="24.95" customHeight="1" x14ac:dyDescent="0.2">
      <c r="A15342" s="27">
        <v>1917177</v>
      </c>
      <c r="B15342" s="27" t="s">
        <v>176</v>
      </c>
      <c r="C15342" s="28" t="s">
        <v>18354</v>
      </c>
      <c r="D15342" s="27" t="s">
        <v>29</v>
      </c>
      <c r="E15342" s="50">
        <v>7.44</v>
      </c>
      <c r="F15342"/>
    </row>
    <row r="15343" spans="1:6" ht="24.95" customHeight="1" x14ac:dyDescent="0.2">
      <c r="A15343" s="27">
        <v>1917178</v>
      </c>
      <c r="B15343" s="27" t="s">
        <v>176</v>
      </c>
      <c r="C15343" s="28" t="s">
        <v>18355</v>
      </c>
      <c r="D15343" s="27" t="s">
        <v>29</v>
      </c>
      <c r="E15343" s="50">
        <v>7.55</v>
      </c>
      <c r="F15343"/>
    </row>
    <row r="15344" spans="1:6" ht="24.95" customHeight="1" x14ac:dyDescent="0.2">
      <c r="A15344" s="27">
        <v>1917179</v>
      </c>
      <c r="B15344" s="27" t="s">
        <v>176</v>
      </c>
      <c r="C15344" s="28" t="s">
        <v>18356</v>
      </c>
      <c r="D15344" s="27" t="s">
        <v>29</v>
      </c>
      <c r="E15344" s="50">
        <v>7.66</v>
      </c>
      <c r="F15344"/>
    </row>
    <row r="15345" spans="1:6" ht="24.95" customHeight="1" x14ac:dyDescent="0.2">
      <c r="A15345" s="27">
        <v>1917180</v>
      </c>
      <c r="B15345" s="27" t="s">
        <v>176</v>
      </c>
      <c r="C15345" s="28" t="s">
        <v>18357</v>
      </c>
      <c r="D15345" s="27" t="s">
        <v>29</v>
      </c>
      <c r="E15345" s="50">
        <v>7.73</v>
      </c>
      <c r="F15345"/>
    </row>
    <row r="15346" spans="1:6" ht="24.95" customHeight="1" x14ac:dyDescent="0.2">
      <c r="A15346" s="27">
        <v>1917211</v>
      </c>
      <c r="B15346" s="27" t="s">
        <v>176</v>
      </c>
      <c r="C15346" s="28" t="s">
        <v>18358</v>
      </c>
      <c r="D15346" s="27" t="s">
        <v>29</v>
      </c>
      <c r="E15346" s="50">
        <v>7.98</v>
      </c>
      <c r="F15346"/>
    </row>
    <row r="15347" spans="1:6" ht="24.95" customHeight="1" x14ac:dyDescent="0.2">
      <c r="A15347" s="27">
        <v>1917212</v>
      </c>
      <c r="B15347" s="27" t="s">
        <v>176</v>
      </c>
      <c r="C15347" s="28" t="s">
        <v>18359</v>
      </c>
      <c r="D15347" s="27" t="s">
        <v>29</v>
      </c>
      <c r="E15347" s="50">
        <v>8.07</v>
      </c>
      <c r="F15347"/>
    </row>
    <row r="15348" spans="1:6" ht="24.95" customHeight="1" x14ac:dyDescent="0.2">
      <c r="A15348" s="27">
        <v>1917213</v>
      </c>
      <c r="B15348" s="27" t="s">
        <v>176</v>
      </c>
      <c r="C15348" s="28" t="s">
        <v>18360</v>
      </c>
      <c r="D15348" s="27" t="s">
        <v>29</v>
      </c>
      <c r="E15348" s="50">
        <v>8.16</v>
      </c>
      <c r="F15348"/>
    </row>
    <row r="15349" spans="1:6" ht="24.95" customHeight="1" x14ac:dyDescent="0.2">
      <c r="A15349" s="27">
        <v>1917214</v>
      </c>
      <c r="B15349" s="27" t="s">
        <v>176</v>
      </c>
      <c r="C15349" s="28" t="s">
        <v>18361</v>
      </c>
      <c r="D15349" s="27" t="s">
        <v>29</v>
      </c>
      <c r="E15349" s="50">
        <v>8.26</v>
      </c>
      <c r="F15349"/>
    </row>
    <row r="15350" spans="1:6" ht="24.95" customHeight="1" x14ac:dyDescent="0.2">
      <c r="A15350" s="27">
        <v>1917215</v>
      </c>
      <c r="B15350" s="27" t="s">
        <v>176</v>
      </c>
      <c r="C15350" s="28" t="s">
        <v>18362</v>
      </c>
      <c r="D15350" s="27" t="s">
        <v>29</v>
      </c>
      <c r="E15350" s="50">
        <v>8.36</v>
      </c>
      <c r="F15350"/>
    </row>
    <row r="15351" spans="1:6" ht="24.95" customHeight="1" x14ac:dyDescent="0.2">
      <c r="A15351" s="27">
        <v>1917216</v>
      </c>
      <c r="B15351" s="27" t="s">
        <v>176</v>
      </c>
      <c r="C15351" s="28" t="s">
        <v>18363</v>
      </c>
      <c r="D15351" s="27" t="s">
        <v>29</v>
      </c>
      <c r="E15351" s="50">
        <v>8.42</v>
      </c>
      <c r="F15351"/>
    </row>
    <row r="15352" spans="1:6" ht="24.95" customHeight="1" x14ac:dyDescent="0.2">
      <c r="A15352" s="27">
        <v>1917031</v>
      </c>
      <c r="B15352" s="27" t="s">
        <v>176</v>
      </c>
      <c r="C15352" s="28" t="s">
        <v>18364</v>
      </c>
      <c r="D15352" s="27" t="s">
        <v>29</v>
      </c>
      <c r="E15352" s="50">
        <v>15.24</v>
      </c>
      <c r="F15352"/>
    </row>
    <row r="15353" spans="1:6" ht="24.95" customHeight="1" x14ac:dyDescent="0.2">
      <c r="A15353" s="27">
        <v>1917032</v>
      </c>
      <c r="B15353" s="27" t="s">
        <v>176</v>
      </c>
      <c r="C15353" s="28" t="s">
        <v>18365</v>
      </c>
      <c r="D15353" s="27" t="s">
        <v>29</v>
      </c>
      <c r="E15353" s="50">
        <v>15.57</v>
      </c>
      <c r="F15353"/>
    </row>
    <row r="15354" spans="1:6" ht="24.95" customHeight="1" x14ac:dyDescent="0.2">
      <c r="A15354" s="27">
        <v>1917033</v>
      </c>
      <c r="B15354" s="27" t="s">
        <v>176</v>
      </c>
      <c r="C15354" s="28" t="s">
        <v>18366</v>
      </c>
      <c r="D15354" s="27" t="s">
        <v>29</v>
      </c>
      <c r="E15354" s="50">
        <v>15.89</v>
      </c>
      <c r="F15354"/>
    </row>
    <row r="15355" spans="1:6" ht="24.95" customHeight="1" x14ac:dyDescent="0.2">
      <c r="A15355" s="27">
        <v>1917034</v>
      </c>
      <c r="B15355" s="27" t="s">
        <v>176</v>
      </c>
      <c r="C15355" s="28" t="s">
        <v>18367</v>
      </c>
      <c r="D15355" s="27" t="s">
        <v>29</v>
      </c>
      <c r="E15355" s="50">
        <v>16.239999999999998</v>
      </c>
      <c r="F15355"/>
    </row>
    <row r="15356" spans="1:6" ht="24.95" customHeight="1" x14ac:dyDescent="0.2">
      <c r="A15356" s="27">
        <v>1917035</v>
      </c>
      <c r="B15356" s="27" t="s">
        <v>176</v>
      </c>
      <c r="C15356" s="28" t="s">
        <v>18368</v>
      </c>
      <c r="D15356" s="27" t="s">
        <v>29</v>
      </c>
      <c r="E15356" s="50">
        <v>16.61</v>
      </c>
      <c r="F15356"/>
    </row>
    <row r="15357" spans="1:6" ht="24.95" customHeight="1" x14ac:dyDescent="0.2">
      <c r="A15357" s="27">
        <v>1917036</v>
      </c>
      <c r="B15357" s="27" t="s">
        <v>176</v>
      </c>
      <c r="C15357" s="28" t="s">
        <v>18369</v>
      </c>
      <c r="D15357" s="27" t="s">
        <v>29</v>
      </c>
      <c r="E15357" s="50">
        <v>16.8</v>
      </c>
      <c r="F15357"/>
    </row>
    <row r="15358" spans="1:6" ht="24.95" customHeight="1" x14ac:dyDescent="0.2">
      <c r="A15358" s="27">
        <v>1917605</v>
      </c>
      <c r="B15358" s="27" t="s">
        <v>176</v>
      </c>
      <c r="C15358" s="28" t="s">
        <v>18370</v>
      </c>
      <c r="D15358" s="27" t="s">
        <v>29</v>
      </c>
      <c r="E15358" s="50">
        <v>8.51</v>
      </c>
      <c r="F15358"/>
    </row>
    <row r="15359" spans="1:6" ht="24.95" customHeight="1" x14ac:dyDescent="0.2">
      <c r="A15359" s="27">
        <v>1917606</v>
      </c>
      <c r="B15359" s="27" t="s">
        <v>176</v>
      </c>
      <c r="C15359" s="28" t="s">
        <v>18371</v>
      </c>
      <c r="D15359" s="27" t="s">
        <v>29</v>
      </c>
      <c r="E15359" s="50">
        <v>9.18</v>
      </c>
      <c r="F15359"/>
    </row>
    <row r="15360" spans="1:6" ht="24.95" customHeight="1" x14ac:dyDescent="0.2">
      <c r="A15360" s="27">
        <v>1917607</v>
      </c>
      <c r="B15360" s="27" t="s">
        <v>176</v>
      </c>
      <c r="C15360" s="28" t="s">
        <v>18372</v>
      </c>
      <c r="D15360" s="27" t="s">
        <v>29</v>
      </c>
      <c r="E15360" s="50">
        <v>9.84</v>
      </c>
      <c r="F15360"/>
    </row>
    <row r="15361" spans="1:6" ht="24.95" customHeight="1" x14ac:dyDescent="0.2">
      <c r="A15361" s="27">
        <v>1917608</v>
      </c>
      <c r="B15361" s="27" t="s">
        <v>176</v>
      </c>
      <c r="C15361" s="28" t="s">
        <v>18373</v>
      </c>
      <c r="D15361" s="27" t="s">
        <v>29</v>
      </c>
      <c r="E15361" s="50">
        <v>10.97</v>
      </c>
      <c r="F15361"/>
    </row>
    <row r="15362" spans="1:6" ht="24.95" customHeight="1" x14ac:dyDescent="0.2">
      <c r="A15362" s="27">
        <v>1917609</v>
      </c>
      <c r="B15362" s="27" t="s">
        <v>176</v>
      </c>
      <c r="C15362" s="28" t="s">
        <v>18374</v>
      </c>
      <c r="D15362" s="27" t="s">
        <v>29</v>
      </c>
      <c r="E15362" s="50">
        <v>12.51</v>
      </c>
      <c r="F15362"/>
    </row>
    <row r="15363" spans="1:6" ht="24.95" customHeight="1" x14ac:dyDescent="0.2">
      <c r="A15363" s="27">
        <v>1917610</v>
      </c>
      <c r="B15363" s="27" t="s">
        <v>176</v>
      </c>
      <c r="C15363" s="28" t="s">
        <v>18375</v>
      </c>
      <c r="D15363" s="27" t="s">
        <v>29</v>
      </c>
      <c r="E15363" s="50">
        <v>14.82</v>
      </c>
      <c r="F15363"/>
    </row>
    <row r="15364" spans="1:6" ht="24.95" customHeight="1" x14ac:dyDescent="0.2">
      <c r="A15364" s="27">
        <v>1917611</v>
      </c>
      <c r="B15364" s="27" t="s">
        <v>176</v>
      </c>
      <c r="C15364" s="28" t="s">
        <v>18376</v>
      </c>
      <c r="D15364" s="27" t="s">
        <v>29</v>
      </c>
      <c r="E15364" s="50">
        <v>17.399999999999999</v>
      </c>
      <c r="F15364"/>
    </row>
    <row r="15365" spans="1:6" ht="24.95" customHeight="1" x14ac:dyDescent="0.2">
      <c r="A15365" s="27">
        <v>1917612</v>
      </c>
      <c r="B15365" s="27" t="s">
        <v>176</v>
      </c>
      <c r="C15365" s="28" t="s">
        <v>18377</v>
      </c>
      <c r="D15365" s="27" t="s">
        <v>29</v>
      </c>
      <c r="E15365" s="50">
        <v>20.46</v>
      </c>
      <c r="F15365"/>
    </row>
    <row r="15366" spans="1:6" ht="24.95" customHeight="1" x14ac:dyDescent="0.2">
      <c r="A15366" s="27">
        <v>1917613</v>
      </c>
      <c r="B15366" s="27" t="s">
        <v>176</v>
      </c>
      <c r="C15366" s="28" t="s">
        <v>18378</v>
      </c>
      <c r="D15366" s="27" t="s">
        <v>29</v>
      </c>
      <c r="E15366" s="50">
        <v>23.85</v>
      </c>
      <c r="F15366"/>
    </row>
    <row r="15367" spans="1:6" ht="24.95" customHeight="1" x14ac:dyDescent="0.2">
      <c r="A15367" s="27">
        <v>1917614</v>
      </c>
      <c r="B15367" s="27" t="s">
        <v>176</v>
      </c>
      <c r="C15367" s="28" t="s">
        <v>18379</v>
      </c>
      <c r="D15367" s="27" t="s">
        <v>29</v>
      </c>
      <c r="E15367" s="50">
        <v>27.58</v>
      </c>
      <c r="F15367"/>
    </row>
    <row r="15368" spans="1:6" ht="24.95" customHeight="1" x14ac:dyDescent="0.2">
      <c r="A15368" s="27">
        <v>1917615</v>
      </c>
      <c r="B15368" s="27" t="s">
        <v>176</v>
      </c>
      <c r="C15368" s="28" t="s">
        <v>18380</v>
      </c>
      <c r="D15368" s="27" t="s">
        <v>29</v>
      </c>
      <c r="E15368" s="50">
        <v>31.8</v>
      </c>
      <c r="F15368"/>
    </row>
    <row r="15369" spans="1:6" ht="24.95" customHeight="1" x14ac:dyDescent="0.2">
      <c r="A15369" s="27">
        <v>1917616</v>
      </c>
      <c r="B15369" s="27" t="s">
        <v>176</v>
      </c>
      <c r="C15369" s="28" t="s">
        <v>18381</v>
      </c>
      <c r="D15369" s="27" t="s">
        <v>29</v>
      </c>
      <c r="E15369" s="50">
        <v>36.880000000000003</v>
      </c>
      <c r="F15369"/>
    </row>
    <row r="15370" spans="1:6" ht="24.95" customHeight="1" x14ac:dyDescent="0.2">
      <c r="A15370" s="27">
        <v>1917617</v>
      </c>
      <c r="B15370" s="27" t="s">
        <v>176</v>
      </c>
      <c r="C15370" s="28" t="s">
        <v>18382</v>
      </c>
      <c r="D15370" s="27" t="s">
        <v>29</v>
      </c>
      <c r="E15370" s="50">
        <v>41.36</v>
      </c>
      <c r="F15370"/>
    </row>
    <row r="15371" spans="1:6" ht="24.95" customHeight="1" x14ac:dyDescent="0.2">
      <c r="A15371" s="27">
        <v>1917618</v>
      </c>
      <c r="B15371" s="27" t="s">
        <v>176</v>
      </c>
      <c r="C15371" s="28" t="s">
        <v>18383</v>
      </c>
      <c r="D15371" s="27" t="s">
        <v>29</v>
      </c>
      <c r="E15371" s="50">
        <v>47.18</v>
      </c>
      <c r="F15371"/>
    </row>
    <row r="15372" spans="1:6" ht="24.95" customHeight="1" x14ac:dyDescent="0.2">
      <c r="A15372" s="27">
        <v>1917619</v>
      </c>
      <c r="B15372" s="27" t="s">
        <v>176</v>
      </c>
      <c r="C15372" s="28" t="s">
        <v>18384</v>
      </c>
      <c r="D15372" s="27" t="s">
        <v>29</v>
      </c>
      <c r="E15372" s="50">
        <v>51.17</v>
      </c>
      <c r="F15372"/>
    </row>
    <row r="15373" spans="1:6" ht="24.95" customHeight="1" x14ac:dyDescent="0.2">
      <c r="A15373" s="27">
        <v>1917602</v>
      </c>
      <c r="B15373" s="27" t="s">
        <v>176</v>
      </c>
      <c r="C15373" s="28" t="s">
        <v>18385</v>
      </c>
      <c r="D15373" s="27" t="s">
        <v>29</v>
      </c>
      <c r="E15373" s="50">
        <v>6.25</v>
      </c>
      <c r="F15373"/>
    </row>
    <row r="15374" spans="1:6" ht="24.95" customHeight="1" x14ac:dyDescent="0.2">
      <c r="A15374" s="27">
        <v>1917603</v>
      </c>
      <c r="B15374" s="27" t="s">
        <v>176</v>
      </c>
      <c r="C15374" s="28" t="s">
        <v>18386</v>
      </c>
      <c r="D15374" s="27" t="s">
        <v>29</v>
      </c>
      <c r="E15374" s="50">
        <v>6.95</v>
      </c>
      <c r="F15374"/>
    </row>
    <row r="15375" spans="1:6" ht="24.95" customHeight="1" x14ac:dyDescent="0.2">
      <c r="A15375" s="27">
        <v>1917604</v>
      </c>
      <c r="B15375" s="27" t="s">
        <v>176</v>
      </c>
      <c r="C15375" s="28" t="s">
        <v>18387</v>
      </c>
      <c r="D15375" s="27" t="s">
        <v>29</v>
      </c>
      <c r="E15375" s="50">
        <v>7.56</v>
      </c>
      <c r="F15375"/>
    </row>
    <row r="15376" spans="1:6" ht="24.95" customHeight="1" x14ac:dyDescent="0.2">
      <c r="A15376" s="27">
        <v>1917740</v>
      </c>
      <c r="B15376" s="27" t="s">
        <v>176</v>
      </c>
      <c r="C15376" s="28" t="s">
        <v>18388</v>
      </c>
      <c r="D15376" s="27" t="s">
        <v>29</v>
      </c>
      <c r="E15376" s="50">
        <v>6.01</v>
      </c>
      <c r="F15376"/>
    </row>
    <row r="15377" spans="1:6" ht="24.95" customHeight="1" x14ac:dyDescent="0.2">
      <c r="A15377" s="27">
        <v>1917263</v>
      </c>
      <c r="B15377" s="27" t="s">
        <v>176</v>
      </c>
      <c r="C15377" s="28" t="s">
        <v>18389</v>
      </c>
      <c r="D15377" s="27" t="s">
        <v>29</v>
      </c>
      <c r="E15377" s="50">
        <v>10.86</v>
      </c>
      <c r="F15377"/>
    </row>
    <row r="15378" spans="1:6" ht="24.95" customHeight="1" x14ac:dyDescent="0.2">
      <c r="A15378" s="27">
        <v>1917264</v>
      </c>
      <c r="B15378" s="27" t="s">
        <v>176</v>
      </c>
      <c r="C15378" s="28" t="s">
        <v>18390</v>
      </c>
      <c r="D15378" s="27" t="s">
        <v>29</v>
      </c>
      <c r="E15378" s="50">
        <v>13.46</v>
      </c>
      <c r="F15378"/>
    </row>
    <row r="15379" spans="1:6" ht="24.95" customHeight="1" x14ac:dyDescent="0.2">
      <c r="A15379" s="27">
        <v>1917265</v>
      </c>
      <c r="B15379" s="27" t="s">
        <v>176</v>
      </c>
      <c r="C15379" s="28" t="s">
        <v>18391</v>
      </c>
      <c r="D15379" s="27" t="s">
        <v>29</v>
      </c>
      <c r="E15379" s="50">
        <v>17.45</v>
      </c>
      <c r="F15379"/>
    </row>
    <row r="15380" spans="1:6" ht="24.95" customHeight="1" x14ac:dyDescent="0.2">
      <c r="A15380" s="27">
        <v>1917260</v>
      </c>
      <c r="B15380" s="27" t="s">
        <v>176</v>
      </c>
      <c r="C15380" s="28" t="s">
        <v>18392</v>
      </c>
      <c r="D15380" s="27" t="s">
        <v>29</v>
      </c>
      <c r="E15380" s="50">
        <v>6.6</v>
      </c>
      <c r="F15380"/>
    </row>
    <row r="15381" spans="1:6" ht="24.95" customHeight="1" x14ac:dyDescent="0.2">
      <c r="A15381" s="27">
        <v>1917261</v>
      </c>
      <c r="B15381" s="27" t="s">
        <v>176</v>
      </c>
      <c r="C15381" s="28" t="s">
        <v>18393</v>
      </c>
      <c r="D15381" s="27" t="s">
        <v>29</v>
      </c>
      <c r="E15381" s="50">
        <v>7.35</v>
      </c>
      <c r="F15381"/>
    </row>
    <row r="15382" spans="1:6" ht="24.95" customHeight="1" x14ac:dyDescent="0.2">
      <c r="A15382" s="27">
        <v>1917262</v>
      </c>
      <c r="B15382" s="27" t="s">
        <v>176</v>
      </c>
      <c r="C15382" s="28" t="s">
        <v>18394</v>
      </c>
      <c r="D15382" s="27" t="s">
        <v>29</v>
      </c>
      <c r="E15382" s="50">
        <v>8.6999999999999993</v>
      </c>
      <c r="F15382"/>
    </row>
    <row r="15383" spans="1:6" ht="24.95" customHeight="1" x14ac:dyDescent="0.2">
      <c r="A15383" s="27">
        <v>1917727</v>
      </c>
      <c r="B15383" s="27" t="s">
        <v>176</v>
      </c>
      <c r="C15383" s="28" t="s">
        <v>18395</v>
      </c>
      <c r="D15383" s="27" t="s">
        <v>29</v>
      </c>
      <c r="E15383" s="50">
        <v>6.39</v>
      </c>
      <c r="F15383"/>
    </row>
    <row r="15384" spans="1:6" ht="24.95" customHeight="1" x14ac:dyDescent="0.2">
      <c r="A15384" s="27">
        <v>1917351</v>
      </c>
      <c r="B15384" s="27" t="s">
        <v>176</v>
      </c>
      <c r="C15384" s="28" t="s">
        <v>18396</v>
      </c>
      <c r="D15384" s="27" t="s">
        <v>29</v>
      </c>
      <c r="E15384" s="50">
        <v>9.4700000000000006</v>
      </c>
      <c r="F15384"/>
    </row>
    <row r="15385" spans="1:6" ht="24.95" customHeight="1" x14ac:dyDescent="0.2">
      <c r="A15385" s="27">
        <v>1917352</v>
      </c>
      <c r="B15385" s="27" t="s">
        <v>176</v>
      </c>
      <c r="C15385" s="28" t="s">
        <v>18397</v>
      </c>
      <c r="D15385" s="27" t="s">
        <v>29</v>
      </c>
      <c r="E15385" s="50">
        <v>12.51</v>
      </c>
      <c r="F15385"/>
    </row>
    <row r="15386" spans="1:6" ht="24.95" customHeight="1" x14ac:dyDescent="0.2">
      <c r="A15386" s="27">
        <v>1917353</v>
      </c>
      <c r="B15386" s="27" t="s">
        <v>176</v>
      </c>
      <c r="C15386" s="28" t="s">
        <v>18398</v>
      </c>
      <c r="D15386" s="27" t="s">
        <v>29</v>
      </c>
      <c r="E15386" s="50">
        <v>16.079999999999998</v>
      </c>
      <c r="F15386"/>
    </row>
    <row r="15387" spans="1:6" ht="24.95" customHeight="1" x14ac:dyDescent="0.2">
      <c r="A15387" s="27">
        <v>1917354</v>
      </c>
      <c r="B15387" s="27" t="s">
        <v>176</v>
      </c>
      <c r="C15387" s="28" t="s">
        <v>18399</v>
      </c>
      <c r="D15387" s="27" t="s">
        <v>29</v>
      </c>
      <c r="E15387" s="50">
        <v>20.9</v>
      </c>
      <c r="F15387"/>
    </row>
    <row r="15388" spans="1:6" ht="24.95" customHeight="1" x14ac:dyDescent="0.2">
      <c r="A15388" s="27">
        <v>1917355</v>
      </c>
      <c r="B15388" s="27" t="s">
        <v>176</v>
      </c>
      <c r="C15388" s="28" t="s">
        <v>18400</v>
      </c>
      <c r="D15388" s="27" t="s">
        <v>29</v>
      </c>
      <c r="E15388" s="50">
        <v>26.94</v>
      </c>
      <c r="F15388"/>
    </row>
    <row r="15389" spans="1:6" ht="24.95" customHeight="1" x14ac:dyDescent="0.2">
      <c r="A15389" s="27">
        <v>1917356</v>
      </c>
      <c r="B15389" s="27" t="s">
        <v>176</v>
      </c>
      <c r="C15389" s="28" t="s">
        <v>18401</v>
      </c>
      <c r="D15389" s="27" t="s">
        <v>29</v>
      </c>
      <c r="E15389" s="50">
        <v>33.020000000000003</v>
      </c>
      <c r="F15389"/>
    </row>
    <row r="15390" spans="1:6" ht="24.95" customHeight="1" x14ac:dyDescent="0.2">
      <c r="A15390" s="27">
        <v>1917357</v>
      </c>
      <c r="B15390" s="27" t="s">
        <v>176</v>
      </c>
      <c r="C15390" s="28" t="s">
        <v>18402</v>
      </c>
      <c r="D15390" s="27" t="s">
        <v>29</v>
      </c>
      <c r="E15390" s="50">
        <v>37.74</v>
      </c>
      <c r="F15390"/>
    </row>
    <row r="15391" spans="1:6" ht="24.95" customHeight="1" x14ac:dyDescent="0.2">
      <c r="A15391" s="27">
        <v>1917348</v>
      </c>
      <c r="B15391" s="27" t="s">
        <v>176</v>
      </c>
      <c r="C15391" s="28" t="s">
        <v>18403</v>
      </c>
      <c r="D15391" s="27" t="s">
        <v>29</v>
      </c>
      <c r="E15391" s="50">
        <v>5.74</v>
      </c>
      <c r="F15391"/>
    </row>
    <row r="15392" spans="1:6" ht="24.95" customHeight="1" x14ac:dyDescent="0.2">
      <c r="A15392" s="27">
        <v>1917349</v>
      </c>
      <c r="B15392" s="27" t="s">
        <v>176</v>
      </c>
      <c r="C15392" s="28" t="s">
        <v>18404</v>
      </c>
      <c r="D15392" s="27" t="s">
        <v>29</v>
      </c>
      <c r="E15392" s="50">
        <v>6.21</v>
      </c>
      <c r="F15392"/>
    </row>
    <row r="15393" spans="1:6" ht="24.95" customHeight="1" x14ac:dyDescent="0.2">
      <c r="A15393" s="27">
        <v>1917350</v>
      </c>
      <c r="B15393" s="27" t="s">
        <v>176</v>
      </c>
      <c r="C15393" s="28" t="s">
        <v>18405</v>
      </c>
      <c r="D15393" s="27" t="s">
        <v>29</v>
      </c>
      <c r="E15393" s="50">
        <v>7.05</v>
      </c>
      <c r="F15393"/>
    </row>
    <row r="15394" spans="1:6" ht="24.95" customHeight="1" x14ac:dyDescent="0.2">
      <c r="A15394" s="27">
        <v>1917731</v>
      </c>
      <c r="B15394" s="27" t="s">
        <v>176</v>
      </c>
      <c r="C15394" s="28" t="s">
        <v>18406</v>
      </c>
      <c r="D15394" s="27" t="s">
        <v>29</v>
      </c>
      <c r="E15394" s="50">
        <v>5.62</v>
      </c>
      <c r="F15394"/>
    </row>
    <row r="15395" spans="1:6" ht="24.95" customHeight="1" x14ac:dyDescent="0.2">
      <c r="A15395" s="27">
        <v>1917463</v>
      </c>
      <c r="B15395" s="27" t="s">
        <v>176</v>
      </c>
      <c r="C15395" s="28" t="s">
        <v>18407</v>
      </c>
      <c r="D15395" s="27" t="s">
        <v>29</v>
      </c>
      <c r="E15395" s="50">
        <v>9.58</v>
      </c>
      <c r="F15395"/>
    </row>
    <row r="15396" spans="1:6" ht="24.95" customHeight="1" x14ac:dyDescent="0.2">
      <c r="A15396" s="27">
        <v>1917464</v>
      </c>
      <c r="B15396" s="27" t="s">
        <v>176</v>
      </c>
      <c r="C15396" s="28" t="s">
        <v>18408</v>
      </c>
      <c r="D15396" s="27" t="s">
        <v>29</v>
      </c>
      <c r="E15396" s="50">
        <v>11.09</v>
      </c>
      <c r="F15396"/>
    </row>
    <row r="15397" spans="1:6" ht="24.95" customHeight="1" x14ac:dyDescent="0.2">
      <c r="A15397" s="27">
        <v>1917465</v>
      </c>
      <c r="B15397" s="27" t="s">
        <v>176</v>
      </c>
      <c r="C15397" s="28" t="s">
        <v>18409</v>
      </c>
      <c r="D15397" s="27" t="s">
        <v>29</v>
      </c>
      <c r="E15397" s="50">
        <v>12.79</v>
      </c>
      <c r="F15397"/>
    </row>
    <row r="15398" spans="1:6" ht="24.95" customHeight="1" x14ac:dyDescent="0.2">
      <c r="A15398" s="27">
        <v>1917466</v>
      </c>
      <c r="B15398" s="27" t="s">
        <v>176</v>
      </c>
      <c r="C15398" s="28" t="s">
        <v>18410</v>
      </c>
      <c r="D15398" s="27" t="s">
        <v>29</v>
      </c>
      <c r="E15398" s="50">
        <v>15.22</v>
      </c>
      <c r="F15398"/>
    </row>
    <row r="15399" spans="1:6" ht="24.95" customHeight="1" x14ac:dyDescent="0.2">
      <c r="A15399" s="27">
        <v>1917467</v>
      </c>
      <c r="B15399" s="27" t="s">
        <v>176</v>
      </c>
      <c r="C15399" s="28" t="s">
        <v>18411</v>
      </c>
      <c r="D15399" s="27" t="s">
        <v>29</v>
      </c>
      <c r="E15399" s="50">
        <v>18.850000000000001</v>
      </c>
      <c r="F15399"/>
    </row>
    <row r="15400" spans="1:6" ht="24.95" customHeight="1" x14ac:dyDescent="0.2">
      <c r="A15400" s="27">
        <v>1917468</v>
      </c>
      <c r="B15400" s="27" t="s">
        <v>176</v>
      </c>
      <c r="C15400" s="28" t="s">
        <v>18412</v>
      </c>
      <c r="D15400" s="27" t="s">
        <v>29</v>
      </c>
      <c r="E15400" s="50">
        <v>22.99</v>
      </c>
      <c r="F15400"/>
    </row>
    <row r="15401" spans="1:6" ht="24.95" customHeight="1" x14ac:dyDescent="0.2">
      <c r="A15401" s="27">
        <v>1917469</v>
      </c>
      <c r="B15401" s="27" t="s">
        <v>176</v>
      </c>
      <c r="C15401" s="28" t="s">
        <v>18413</v>
      </c>
      <c r="D15401" s="27" t="s">
        <v>29</v>
      </c>
      <c r="E15401" s="50">
        <v>27.56</v>
      </c>
      <c r="F15401"/>
    </row>
    <row r="15402" spans="1:6" ht="24.95" customHeight="1" x14ac:dyDescent="0.2">
      <c r="A15402" s="27">
        <v>1917470</v>
      </c>
      <c r="B15402" s="27" t="s">
        <v>176</v>
      </c>
      <c r="C15402" s="28" t="s">
        <v>18414</v>
      </c>
      <c r="D15402" s="27" t="s">
        <v>29</v>
      </c>
      <c r="E15402" s="50">
        <v>32.89</v>
      </c>
      <c r="F15402"/>
    </row>
    <row r="15403" spans="1:6" ht="24.95" customHeight="1" x14ac:dyDescent="0.2">
      <c r="A15403" s="27">
        <v>1917471</v>
      </c>
      <c r="B15403" s="27" t="s">
        <v>176</v>
      </c>
      <c r="C15403" s="28" t="s">
        <v>18415</v>
      </c>
      <c r="D15403" s="27" t="s">
        <v>29</v>
      </c>
      <c r="E15403" s="50">
        <v>39.200000000000003</v>
      </c>
      <c r="F15403"/>
    </row>
    <row r="15404" spans="1:6" ht="24.95" customHeight="1" x14ac:dyDescent="0.2">
      <c r="A15404" s="27">
        <v>1917472</v>
      </c>
      <c r="B15404" s="27" t="s">
        <v>176</v>
      </c>
      <c r="C15404" s="28" t="s">
        <v>18416</v>
      </c>
      <c r="D15404" s="27" t="s">
        <v>29</v>
      </c>
      <c r="E15404" s="50">
        <v>41.96</v>
      </c>
      <c r="F15404"/>
    </row>
    <row r="15405" spans="1:6" ht="24.95" customHeight="1" x14ac:dyDescent="0.2">
      <c r="A15405" s="27">
        <v>1917460</v>
      </c>
      <c r="B15405" s="27" t="s">
        <v>176</v>
      </c>
      <c r="C15405" s="28" t="s">
        <v>18417</v>
      </c>
      <c r="D15405" s="27" t="s">
        <v>29</v>
      </c>
      <c r="E15405" s="50">
        <v>5.56</v>
      </c>
      <c r="F15405"/>
    </row>
    <row r="15406" spans="1:6" ht="24.95" customHeight="1" x14ac:dyDescent="0.2">
      <c r="A15406" s="27">
        <v>1917461</v>
      </c>
      <c r="B15406" s="27" t="s">
        <v>176</v>
      </c>
      <c r="C15406" s="28" t="s">
        <v>18418</v>
      </c>
      <c r="D15406" s="27" t="s">
        <v>29</v>
      </c>
      <c r="E15406" s="50">
        <v>6.59</v>
      </c>
      <c r="F15406"/>
    </row>
    <row r="15407" spans="1:6" ht="24.95" customHeight="1" x14ac:dyDescent="0.2">
      <c r="A15407" s="27">
        <v>1917462</v>
      </c>
      <c r="B15407" s="27" t="s">
        <v>176</v>
      </c>
      <c r="C15407" s="28" t="s">
        <v>18419</v>
      </c>
      <c r="D15407" s="27" t="s">
        <v>29</v>
      </c>
      <c r="E15407" s="50">
        <v>7.84</v>
      </c>
      <c r="F15407"/>
    </row>
    <row r="15408" spans="1:6" ht="24.95" customHeight="1" x14ac:dyDescent="0.2">
      <c r="A15408" s="27">
        <v>1917735</v>
      </c>
      <c r="B15408" s="27" t="s">
        <v>176</v>
      </c>
      <c r="C15408" s="28" t="s">
        <v>18420</v>
      </c>
      <c r="D15408" s="27" t="s">
        <v>29</v>
      </c>
      <c r="E15408" s="50">
        <v>4.96</v>
      </c>
      <c r="F15408"/>
    </row>
    <row r="15409" spans="1:6" ht="24.95" customHeight="1" x14ac:dyDescent="0.2">
      <c r="A15409" s="27">
        <v>1917061</v>
      </c>
      <c r="B15409" s="27" t="s">
        <v>176</v>
      </c>
      <c r="C15409" s="28" t="s">
        <v>18421</v>
      </c>
      <c r="D15409" s="27" t="s">
        <v>29</v>
      </c>
      <c r="E15409" s="50">
        <v>11.4</v>
      </c>
      <c r="F15409"/>
    </row>
    <row r="15410" spans="1:6" ht="24.95" customHeight="1" x14ac:dyDescent="0.2">
      <c r="A15410" s="27">
        <v>1917062</v>
      </c>
      <c r="B15410" s="27" t="s">
        <v>176</v>
      </c>
      <c r="C15410" s="28" t="s">
        <v>18422</v>
      </c>
      <c r="D15410" s="27" t="s">
        <v>29</v>
      </c>
      <c r="E15410" s="50">
        <v>11.62</v>
      </c>
      <c r="F15410"/>
    </row>
    <row r="15411" spans="1:6" ht="24.95" customHeight="1" x14ac:dyDescent="0.2">
      <c r="A15411" s="27">
        <v>1917063</v>
      </c>
      <c r="B15411" s="27" t="s">
        <v>176</v>
      </c>
      <c r="C15411" s="28" t="s">
        <v>18423</v>
      </c>
      <c r="D15411" s="27" t="s">
        <v>29</v>
      </c>
      <c r="E15411" s="50">
        <v>11.85</v>
      </c>
      <c r="F15411"/>
    </row>
    <row r="15412" spans="1:6" ht="24.95" customHeight="1" x14ac:dyDescent="0.2">
      <c r="A15412" s="27">
        <v>1917064</v>
      </c>
      <c r="B15412" s="27" t="s">
        <v>176</v>
      </c>
      <c r="C15412" s="28" t="s">
        <v>18424</v>
      </c>
      <c r="D15412" s="27" t="s">
        <v>29</v>
      </c>
      <c r="E15412" s="50">
        <v>12.09</v>
      </c>
      <c r="F15412"/>
    </row>
    <row r="15413" spans="1:6" ht="24.95" customHeight="1" x14ac:dyDescent="0.2">
      <c r="A15413" s="27">
        <v>1917065</v>
      </c>
      <c r="B15413" s="27" t="s">
        <v>176</v>
      </c>
      <c r="C15413" s="28" t="s">
        <v>18425</v>
      </c>
      <c r="D15413" s="27" t="s">
        <v>29</v>
      </c>
      <c r="E15413" s="50">
        <v>12.34</v>
      </c>
      <c r="F15413"/>
    </row>
    <row r="15414" spans="1:6" ht="24.95" customHeight="1" x14ac:dyDescent="0.2">
      <c r="A15414" s="27">
        <v>1917066</v>
      </c>
      <c r="B15414" s="27" t="s">
        <v>176</v>
      </c>
      <c r="C15414" s="28" t="s">
        <v>18426</v>
      </c>
      <c r="D15414" s="27" t="s">
        <v>29</v>
      </c>
      <c r="E15414" s="50">
        <v>12.47</v>
      </c>
      <c r="F15414"/>
    </row>
    <row r="15415" spans="1:6" ht="24.95" customHeight="1" x14ac:dyDescent="0.2">
      <c r="A15415" s="27">
        <v>1901590</v>
      </c>
      <c r="B15415" s="27" t="s">
        <v>176</v>
      </c>
      <c r="C15415" s="28" t="s">
        <v>18427</v>
      </c>
      <c r="D15415" s="27" t="s">
        <v>29</v>
      </c>
      <c r="E15415" s="50">
        <v>7.58</v>
      </c>
      <c r="F15415"/>
    </row>
    <row r="15416" spans="1:6" ht="24.95" customHeight="1" x14ac:dyDescent="0.2">
      <c r="A15416" s="27">
        <v>1901591</v>
      </c>
      <c r="B15416" s="27" t="s">
        <v>176</v>
      </c>
      <c r="C15416" s="28" t="s">
        <v>18428</v>
      </c>
      <c r="D15416" s="27" t="s">
        <v>29</v>
      </c>
      <c r="E15416" s="50">
        <v>7.64</v>
      </c>
      <c r="F15416"/>
    </row>
    <row r="15417" spans="1:6" ht="24.95" customHeight="1" x14ac:dyDescent="0.2">
      <c r="A15417" s="27">
        <v>1901592</v>
      </c>
      <c r="B15417" s="27" t="s">
        <v>176</v>
      </c>
      <c r="C15417" s="28" t="s">
        <v>18429</v>
      </c>
      <c r="D15417" s="27" t="s">
        <v>29</v>
      </c>
      <c r="E15417" s="50">
        <v>7.71</v>
      </c>
      <c r="F15417"/>
    </row>
    <row r="15418" spans="1:6" ht="24.95" customHeight="1" x14ac:dyDescent="0.2">
      <c r="A15418" s="27">
        <v>1901593</v>
      </c>
      <c r="B15418" s="27" t="s">
        <v>176</v>
      </c>
      <c r="C15418" s="28" t="s">
        <v>18430</v>
      </c>
      <c r="D15418" s="27" t="s">
        <v>29</v>
      </c>
      <c r="E15418" s="50">
        <v>7.78</v>
      </c>
      <c r="F15418"/>
    </row>
    <row r="15419" spans="1:6" ht="24.95" customHeight="1" x14ac:dyDescent="0.2">
      <c r="A15419" s="27">
        <v>1901594</v>
      </c>
      <c r="B15419" s="27" t="s">
        <v>176</v>
      </c>
      <c r="C15419" s="28" t="s">
        <v>18431</v>
      </c>
      <c r="D15419" s="27" t="s">
        <v>29</v>
      </c>
      <c r="E15419" s="50">
        <v>7.86</v>
      </c>
      <c r="F15419"/>
    </row>
    <row r="15420" spans="1:6" ht="24.95" customHeight="1" x14ac:dyDescent="0.2">
      <c r="A15420" s="27">
        <v>1901589</v>
      </c>
      <c r="B15420" s="27" t="s">
        <v>176</v>
      </c>
      <c r="C15420" s="28" t="s">
        <v>18432</v>
      </c>
      <c r="D15420" s="27" t="s">
        <v>29</v>
      </c>
      <c r="E15420" s="50">
        <v>7.9</v>
      </c>
      <c r="F15420"/>
    </row>
    <row r="15421" spans="1:6" ht="24.95" customHeight="1" x14ac:dyDescent="0.2">
      <c r="A15421" s="27">
        <v>1901596</v>
      </c>
      <c r="B15421" s="27" t="s">
        <v>176</v>
      </c>
      <c r="C15421" s="28" t="s">
        <v>18433</v>
      </c>
      <c r="D15421" s="27" t="s">
        <v>29</v>
      </c>
      <c r="E15421" s="50">
        <v>9.98</v>
      </c>
      <c r="F15421"/>
    </row>
    <row r="15422" spans="1:6" ht="24.95" customHeight="1" x14ac:dyDescent="0.2">
      <c r="A15422" s="27">
        <v>1901597</v>
      </c>
      <c r="B15422" s="27" t="s">
        <v>176</v>
      </c>
      <c r="C15422" s="28" t="s">
        <v>18434</v>
      </c>
      <c r="D15422" s="27" t="s">
        <v>29</v>
      </c>
      <c r="E15422" s="50">
        <v>10.039999999999999</v>
      </c>
      <c r="F15422"/>
    </row>
    <row r="15423" spans="1:6" ht="24.95" customHeight="1" x14ac:dyDescent="0.2">
      <c r="A15423" s="27">
        <v>1901598</v>
      </c>
      <c r="B15423" s="27" t="s">
        <v>176</v>
      </c>
      <c r="C15423" s="28" t="s">
        <v>18435</v>
      </c>
      <c r="D15423" s="27" t="s">
        <v>29</v>
      </c>
      <c r="E15423" s="50">
        <v>10.1</v>
      </c>
      <c r="F15423"/>
    </row>
    <row r="15424" spans="1:6" ht="24.95" customHeight="1" x14ac:dyDescent="0.2">
      <c r="A15424" s="27">
        <v>1901599</v>
      </c>
      <c r="B15424" s="27" t="s">
        <v>176</v>
      </c>
      <c r="C15424" s="28" t="s">
        <v>18436</v>
      </c>
      <c r="D15424" s="27" t="s">
        <v>29</v>
      </c>
      <c r="E15424" s="50">
        <v>10.17</v>
      </c>
      <c r="F15424"/>
    </row>
    <row r="15425" spans="1:6" ht="24.95" customHeight="1" x14ac:dyDescent="0.2">
      <c r="A15425" s="27">
        <v>1901600</v>
      </c>
      <c r="B15425" s="27" t="s">
        <v>176</v>
      </c>
      <c r="C15425" s="28" t="s">
        <v>18437</v>
      </c>
      <c r="D15425" s="27" t="s">
        <v>29</v>
      </c>
      <c r="E15425" s="50">
        <v>10.24</v>
      </c>
      <c r="F15425"/>
    </row>
    <row r="15426" spans="1:6" ht="24.95" customHeight="1" x14ac:dyDescent="0.2">
      <c r="A15426" s="27">
        <v>1901595</v>
      </c>
      <c r="B15426" s="27" t="s">
        <v>176</v>
      </c>
      <c r="C15426" s="28" t="s">
        <v>18438</v>
      </c>
      <c r="D15426" s="27" t="s">
        <v>29</v>
      </c>
      <c r="E15426" s="50">
        <v>10.28</v>
      </c>
      <c r="F15426"/>
    </row>
    <row r="15427" spans="1:6" ht="24.95" customHeight="1" x14ac:dyDescent="0.2">
      <c r="A15427" s="27">
        <v>1917097</v>
      </c>
      <c r="B15427" s="27" t="s">
        <v>176</v>
      </c>
      <c r="C15427" s="28" t="s">
        <v>18439</v>
      </c>
      <c r="D15427" s="27" t="s">
        <v>29</v>
      </c>
      <c r="E15427" s="50">
        <v>8.06</v>
      </c>
      <c r="F15427"/>
    </row>
    <row r="15428" spans="1:6" ht="24.95" customHeight="1" x14ac:dyDescent="0.2">
      <c r="A15428" s="27">
        <v>1917098</v>
      </c>
      <c r="B15428" s="27" t="s">
        <v>176</v>
      </c>
      <c r="C15428" s="28" t="s">
        <v>18440</v>
      </c>
      <c r="D15428" s="27" t="s">
        <v>29</v>
      </c>
      <c r="E15428" s="50">
        <v>8.1999999999999993</v>
      </c>
      <c r="F15428"/>
    </row>
    <row r="15429" spans="1:6" ht="24.95" customHeight="1" x14ac:dyDescent="0.2">
      <c r="A15429" s="27">
        <v>1917099</v>
      </c>
      <c r="B15429" s="27" t="s">
        <v>176</v>
      </c>
      <c r="C15429" s="28" t="s">
        <v>18441</v>
      </c>
      <c r="D15429" s="27" t="s">
        <v>29</v>
      </c>
      <c r="E15429" s="50">
        <v>8.34</v>
      </c>
      <c r="F15429"/>
    </row>
    <row r="15430" spans="1:6" ht="24.95" customHeight="1" x14ac:dyDescent="0.2">
      <c r="A15430" s="27">
        <v>1917100</v>
      </c>
      <c r="B15430" s="27" t="s">
        <v>176</v>
      </c>
      <c r="C15430" s="28" t="s">
        <v>18442</v>
      </c>
      <c r="D15430" s="27" t="s">
        <v>29</v>
      </c>
      <c r="E15430" s="50">
        <v>8.49</v>
      </c>
      <c r="F15430"/>
    </row>
    <row r="15431" spans="1:6" ht="24.95" customHeight="1" x14ac:dyDescent="0.2">
      <c r="A15431" s="27">
        <v>1917101</v>
      </c>
      <c r="B15431" s="27" t="s">
        <v>176</v>
      </c>
      <c r="C15431" s="28" t="s">
        <v>18443</v>
      </c>
      <c r="D15431" s="27" t="s">
        <v>29</v>
      </c>
      <c r="E15431" s="50">
        <v>8.65</v>
      </c>
      <c r="F15431"/>
    </row>
    <row r="15432" spans="1:6" ht="24.95" customHeight="1" x14ac:dyDescent="0.2">
      <c r="A15432" s="27">
        <v>1917102</v>
      </c>
      <c r="B15432" s="27" t="s">
        <v>176</v>
      </c>
      <c r="C15432" s="28" t="s">
        <v>18444</v>
      </c>
      <c r="D15432" s="27" t="s">
        <v>29</v>
      </c>
      <c r="E15432" s="50">
        <v>8.73</v>
      </c>
      <c r="F15432"/>
    </row>
    <row r="15433" spans="1:6" ht="24.95" customHeight="1" x14ac:dyDescent="0.2">
      <c r="A15433" s="27">
        <v>1901601</v>
      </c>
      <c r="B15433" s="27" t="s">
        <v>176</v>
      </c>
      <c r="C15433" s="28" t="s">
        <v>18445</v>
      </c>
      <c r="D15433" s="27" t="s">
        <v>29</v>
      </c>
      <c r="E15433" s="50">
        <v>12.44</v>
      </c>
      <c r="F15433"/>
    </row>
    <row r="15434" spans="1:6" ht="24.95" customHeight="1" x14ac:dyDescent="0.2">
      <c r="A15434" s="27">
        <v>1901602</v>
      </c>
      <c r="B15434" s="27" t="s">
        <v>176</v>
      </c>
      <c r="C15434" s="28" t="s">
        <v>18446</v>
      </c>
      <c r="D15434" s="27" t="s">
        <v>29</v>
      </c>
      <c r="E15434" s="50">
        <v>12.5</v>
      </c>
      <c r="F15434"/>
    </row>
    <row r="15435" spans="1:6" ht="24.95" customHeight="1" x14ac:dyDescent="0.2">
      <c r="A15435" s="27">
        <v>1901603</v>
      </c>
      <c r="B15435" s="27" t="s">
        <v>176</v>
      </c>
      <c r="C15435" s="28" t="s">
        <v>18447</v>
      </c>
      <c r="D15435" s="27" t="s">
        <v>29</v>
      </c>
      <c r="E15435" s="50">
        <v>12.56</v>
      </c>
      <c r="F15435"/>
    </row>
    <row r="15436" spans="1:6" ht="24.95" customHeight="1" x14ac:dyDescent="0.2">
      <c r="A15436" s="27">
        <v>1901604</v>
      </c>
      <c r="B15436" s="27" t="s">
        <v>176</v>
      </c>
      <c r="C15436" s="28" t="s">
        <v>18448</v>
      </c>
      <c r="D15436" s="27" t="s">
        <v>29</v>
      </c>
      <c r="E15436" s="50">
        <v>12.63</v>
      </c>
      <c r="F15436"/>
    </row>
    <row r="15437" spans="1:6" ht="24.95" customHeight="1" x14ac:dyDescent="0.2">
      <c r="A15437" s="27">
        <v>1901605</v>
      </c>
      <c r="B15437" s="27" t="s">
        <v>176</v>
      </c>
      <c r="C15437" s="28" t="s">
        <v>18449</v>
      </c>
      <c r="D15437" s="27" t="s">
        <v>29</v>
      </c>
      <c r="E15437" s="50">
        <v>12.7</v>
      </c>
      <c r="F15437"/>
    </row>
    <row r="15438" spans="1:6" ht="24.95" customHeight="1" x14ac:dyDescent="0.2">
      <c r="A15438" s="27">
        <v>1901606</v>
      </c>
      <c r="B15438" s="27" t="s">
        <v>176</v>
      </c>
      <c r="C15438" s="28" t="s">
        <v>18450</v>
      </c>
      <c r="D15438" s="27" t="s">
        <v>29</v>
      </c>
      <c r="E15438" s="50">
        <v>12.74</v>
      </c>
      <c r="F15438"/>
    </row>
    <row r="15439" spans="1:6" ht="24.95" customHeight="1" x14ac:dyDescent="0.2">
      <c r="A15439" s="27">
        <v>1917133</v>
      </c>
      <c r="B15439" s="27" t="s">
        <v>176</v>
      </c>
      <c r="C15439" s="28" t="s">
        <v>18451</v>
      </c>
      <c r="D15439" s="27" t="s">
        <v>29</v>
      </c>
      <c r="E15439" s="50">
        <v>7.7</v>
      </c>
      <c r="F15439"/>
    </row>
    <row r="15440" spans="1:6" ht="24.95" customHeight="1" x14ac:dyDescent="0.2">
      <c r="A15440" s="27">
        <v>1917134</v>
      </c>
      <c r="B15440" s="27" t="s">
        <v>176</v>
      </c>
      <c r="C15440" s="28" t="s">
        <v>18452</v>
      </c>
      <c r="D15440" s="27" t="s">
        <v>29</v>
      </c>
      <c r="E15440" s="50">
        <v>7.82</v>
      </c>
      <c r="F15440"/>
    </row>
    <row r="15441" spans="1:6" ht="24.95" customHeight="1" x14ac:dyDescent="0.2">
      <c r="A15441" s="27">
        <v>1917135</v>
      </c>
      <c r="B15441" s="27" t="s">
        <v>176</v>
      </c>
      <c r="C15441" s="28" t="s">
        <v>18453</v>
      </c>
      <c r="D15441" s="27" t="s">
        <v>29</v>
      </c>
      <c r="E15441" s="50">
        <v>7.93</v>
      </c>
      <c r="F15441"/>
    </row>
    <row r="15442" spans="1:6" ht="24.95" customHeight="1" x14ac:dyDescent="0.2">
      <c r="A15442" s="27">
        <v>1917136</v>
      </c>
      <c r="B15442" s="27" t="s">
        <v>176</v>
      </c>
      <c r="C15442" s="28" t="s">
        <v>18454</v>
      </c>
      <c r="D15442" s="27" t="s">
        <v>29</v>
      </c>
      <c r="E15442" s="50">
        <v>8.0500000000000007</v>
      </c>
      <c r="F15442"/>
    </row>
    <row r="15443" spans="1:6" ht="24.95" customHeight="1" x14ac:dyDescent="0.2">
      <c r="A15443" s="27">
        <v>1917137</v>
      </c>
      <c r="B15443" s="27" t="s">
        <v>176</v>
      </c>
      <c r="C15443" s="28" t="s">
        <v>18455</v>
      </c>
      <c r="D15443" s="27" t="s">
        <v>29</v>
      </c>
      <c r="E15443" s="50">
        <v>8.18</v>
      </c>
      <c r="F15443"/>
    </row>
    <row r="15444" spans="1:6" ht="24.95" customHeight="1" x14ac:dyDescent="0.2">
      <c r="A15444" s="27">
        <v>1917138</v>
      </c>
      <c r="B15444" s="27" t="s">
        <v>176</v>
      </c>
      <c r="C15444" s="28" t="s">
        <v>18456</v>
      </c>
      <c r="D15444" s="27" t="s">
        <v>29</v>
      </c>
      <c r="E15444" s="50">
        <v>8.25</v>
      </c>
      <c r="F15444"/>
    </row>
    <row r="15445" spans="1:6" ht="24.95" customHeight="1" x14ac:dyDescent="0.2">
      <c r="A15445" s="27">
        <v>1917169</v>
      </c>
      <c r="B15445" s="27" t="s">
        <v>176</v>
      </c>
      <c r="C15445" s="28" t="s">
        <v>18457</v>
      </c>
      <c r="D15445" s="27" t="s">
        <v>29</v>
      </c>
      <c r="E15445" s="50">
        <v>7.34</v>
      </c>
      <c r="F15445"/>
    </row>
    <row r="15446" spans="1:6" ht="24.95" customHeight="1" x14ac:dyDescent="0.2">
      <c r="A15446" s="27">
        <v>1917170</v>
      </c>
      <c r="B15446" s="27" t="s">
        <v>176</v>
      </c>
      <c r="C15446" s="28" t="s">
        <v>18458</v>
      </c>
      <c r="D15446" s="27" t="s">
        <v>29</v>
      </c>
      <c r="E15446" s="50">
        <v>7.44</v>
      </c>
      <c r="F15446"/>
    </row>
    <row r="15447" spans="1:6" ht="24.95" customHeight="1" x14ac:dyDescent="0.2">
      <c r="A15447" s="27">
        <v>1917171</v>
      </c>
      <c r="B15447" s="27" t="s">
        <v>176</v>
      </c>
      <c r="C15447" s="28" t="s">
        <v>18459</v>
      </c>
      <c r="D15447" s="27" t="s">
        <v>29</v>
      </c>
      <c r="E15447" s="50">
        <v>7.54</v>
      </c>
      <c r="F15447"/>
    </row>
    <row r="15448" spans="1:6" ht="24.95" customHeight="1" x14ac:dyDescent="0.2">
      <c r="A15448" s="27">
        <v>1917172</v>
      </c>
      <c r="B15448" s="27" t="s">
        <v>176</v>
      </c>
      <c r="C15448" s="28" t="s">
        <v>18460</v>
      </c>
      <c r="D15448" s="27" t="s">
        <v>29</v>
      </c>
      <c r="E15448" s="50">
        <v>7.65</v>
      </c>
      <c r="F15448"/>
    </row>
    <row r="15449" spans="1:6" ht="24.95" customHeight="1" x14ac:dyDescent="0.2">
      <c r="A15449" s="27">
        <v>1917173</v>
      </c>
      <c r="B15449" s="27" t="s">
        <v>176</v>
      </c>
      <c r="C15449" s="28" t="s">
        <v>18461</v>
      </c>
      <c r="D15449" s="27" t="s">
        <v>29</v>
      </c>
      <c r="E15449" s="50">
        <v>7.76</v>
      </c>
      <c r="F15449"/>
    </row>
    <row r="15450" spans="1:6" ht="24.95" customHeight="1" x14ac:dyDescent="0.2">
      <c r="A15450" s="27">
        <v>1917174</v>
      </c>
      <c r="B15450" s="27" t="s">
        <v>176</v>
      </c>
      <c r="C15450" s="28" t="s">
        <v>18462</v>
      </c>
      <c r="D15450" s="27" t="s">
        <v>29</v>
      </c>
      <c r="E15450" s="50">
        <v>7.82</v>
      </c>
      <c r="F15450"/>
    </row>
    <row r="15451" spans="1:6" ht="24.95" customHeight="1" x14ac:dyDescent="0.2">
      <c r="A15451" s="27">
        <v>1917205</v>
      </c>
      <c r="B15451" s="27" t="s">
        <v>176</v>
      </c>
      <c r="C15451" s="28" t="s">
        <v>18463</v>
      </c>
      <c r="D15451" s="27" t="s">
        <v>29</v>
      </c>
      <c r="E15451" s="50">
        <v>8.11</v>
      </c>
      <c r="F15451"/>
    </row>
    <row r="15452" spans="1:6" ht="24.95" customHeight="1" x14ac:dyDescent="0.2">
      <c r="A15452" s="27">
        <v>1917206</v>
      </c>
      <c r="B15452" s="27" t="s">
        <v>176</v>
      </c>
      <c r="C15452" s="28" t="s">
        <v>18464</v>
      </c>
      <c r="D15452" s="27" t="s">
        <v>29</v>
      </c>
      <c r="E15452" s="50">
        <v>8.1999999999999993</v>
      </c>
      <c r="F15452"/>
    </row>
    <row r="15453" spans="1:6" ht="24.95" customHeight="1" x14ac:dyDescent="0.2">
      <c r="A15453" s="27">
        <v>1917207</v>
      </c>
      <c r="B15453" s="27" t="s">
        <v>176</v>
      </c>
      <c r="C15453" s="28" t="s">
        <v>18465</v>
      </c>
      <c r="D15453" s="27" t="s">
        <v>29</v>
      </c>
      <c r="E15453" s="50">
        <v>8.2899999999999991</v>
      </c>
      <c r="F15453"/>
    </row>
    <row r="15454" spans="1:6" ht="24.95" customHeight="1" x14ac:dyDescent="0.2">
      <c r="A15454" s="27">
        <v>1917208</v>
      </c>
      <c r="B15454" s="27" t="s">
        <v>176</v>
      </c>
      <c r="C15454" s="28" t="s">
        <v>18466</v>
      </c>
      <c r="D15454" s="27" t="s">
        <v>29</v>
      </c>
      <c r="E15454" s="50">
        <v>8.39</v>
      </c>
      <c r="F15454"/>
    </row>
    <row r="15455" spans="1:6" ht="24.95" customHeight="1" x14ac:dyDescent="0.2">
      <c r="A15455" s="27">
        <v>1917209</v>
      </c>
      <c r="B15455" s="27" t="s">
        <v>176</v>
      </c>
      <c r="C15455" s="28" t="s">
        <v>18467</v>
      </c>
      <c r="D15455" s="27" t="s">
        <v>29</v>
      </c>
      <c r="E15455" s="50">
        <v>8.49</v>
      </c>
      <c r="F15455"/>
    </row>
    <row r="15456" spans="1:6" ht="24.95" customHeight="1" x14ac:dyDescent="0.2">
      <c r="A15456" s="27">
        <v>1917210</v>
      </c>
      <c r="B15456" s="27" t="s">
        <v>176</v>
      </c>
      <c r="C15456" s="28" t="s">
        <v>18468</v>
      </c>
      <c r="D15456" s="27" t="s">
        <v>29</v>
      </c>
      <c r="E15456" s="50">
        <v>8.5399999999999991</v>
      </c>
      <c r="F15456"/>
    </row>
    <row r="15457" spans="1:6" ht="24.95" customHeight="1" x14ac:dyDescent="0.2">
      <c r="A15457" s="27">
        <v>1917025</v>
      </c>
      <c r="B15457" s="27" t="s">
        <v>176</v>
      </c>
      <c r="C15457" s="28" t="s">
        <v>18469</v>
      </c>
      <c r="D15457" s="27" t="s">
        <v>29</v>
      </c>
      <c r="E15457" s="50">
        <v>15.43</v>
      </c>
      <c r="F15457"/>
    </row>
    <row r="15458" spans="1:6" ht="24.95" customHeight="1" x14ac:dyDescent="0.2">
      <c r="A15458" s="27">
        <v>1917026</v>
      </c>
      <c r="B15458" s="27" t="s">
        <v>176</v>
      </c>
      <c r="C15458" s="28" t="s">
        <v>18470</v>
      </c>
      <c r="D15458" s="27" t="s">
        <v>29</v>
      </c>
      <c r="E15458" s="50">
        <v>15.75</v>
      </c>
      <c r="F15458"/>
    </row>
    <row r="15459" spans="1:6" ht="24.95" customHeight="1" x14ac:dyDescent="0.2">
      <c r="A15459" s="27">
        <v>1917027</v>
      </c>
      <c r="B15459" s="27" t="s">
        <v>176</v>
      </c>
      <c r="C15459" s="28" t="s">
        <v>18471</v>
      </c>
      <c r="D15459" s="27" t="s">
        <v>29</v>
      </c>
      <c r="E15459" s="50">
        <v>16.07</v>
      </c>
      <c r="F15459"/>
    </row>
    <row r="15460" spans="1:6" ht="24.95" customHeight="1" x14ac:dyDescent="0.2">
      <c r="A15460" s="27">
        <v>1917028</v>
      </c>
      <c r="B15460" s="27" t="s">
        <v>176</v>
      </c>
      <c r="C15460" s="28" t="s">
        <v>18472</v>
      </c>
      <c r="D15460" s="27" t="s">
        <v>29</v>
      </c>
      <c r="E15460" s="50">
        <v>16.41</v>
      </c>
      <c r="F15460"/>
    </row>
    <row r="15461" spans="1:6" ht="24.95" customHeight="1" x14ac:dyDescent="0.2">
      <c r="A15461" s="27">
        <v>1917029</v>
      </c>
      <c r="B15461" s="27" t="s">
        <v>176</v>
      </c>
      <c r="C15461" s="28" t="s">
        <v>18473</v>
      </c>
      <c r="D15461" s="27" t="s">
        <v>29</v>
      </c>
      <c r="E15461" s="50">
        <v>16.77</v>
      </c>
      <c r="F15461"/>
    </row>
    <row r="15462" spans="1:6" ht="24.95" customHeight="1" x14ac:dyDescent="0.2">
      <c r="A15462" s="27">
        <v>1917030</v>
      </c>
      <c r="B15462" s="27" t="s">
        <v>176</v>
      </c>
      <c r="C15462" s="28" t="s">
        <v>18474</v>
      </c>
      <c r="D15462" s="27" t="s">
        <v>29</v>
      </c>
      <c r="E15462" s="50">
        <v>16.96</v>
      </c>
      <c r="F15462"/>
    </row>
    <row r="15463" spans="1:6" ht="24.95" customHeight="1" x14ac:dyDescent="0.2">
      <c r="A15463" s="27">
        <v>1917629</v>
      </c>
      <c r="B15463" s="27" t="s">
        <v>176</v>
      </c>
      <c r="C15463" s="28" t="s">
        <v>18475</v>
      </c>
      <c r="D15463" s="27" t="s">
        <v>29</v>
      </c>
      <c r="E15463" s="50">
        <v>14.35</v>
      </c>
      <c r="F15463"/>
    </row>
    <row r="15464" spans="1:6" ht="24.95" customHeight="1" x14ac:dyDescent="0.2">
      <c r="A15464" s="27">
        <v>1917633</v>
      </c>
      <c r="B15464" s="27" t="s">
        <v>176</v>
      </c>
      <c r="C15464" s="28" t="s">
        <v>18476</v>
      </c>
      <c r="D15464" s="27" t="s">
        <v>29</v>
      </c>
      <c r="E15464" s="50">
        <v>16.14</v>
      </c>
      <c r="F15464"/>
    </row>
    <row r="15465" spans="1:6" ht="24.95" customHeight="1" x14ac:dyDescent="0.2">
      <c r="A15465" s="27">
        <v>1917634</v>
      </c>
      <c r="B15465" s="27" t="s">
        <v>176</v>
      </c>
      <c r="C15465" s="28" t="s">
        <v>18477</v>
      </c>
      <c r="D15465" s="27" t="s">
        <v>29</v>
      </c>
      <c r="E15465" s="50">
        <v>16.47</v>
      </c>
      <c r="F15465"/>
    </row>
    <row r="15466" spans="1:6" ht="24.95" customHeight="1" x14ac:dyDescent="0.2">
      <c r="A15466" s="27">
        <v>1917635</v>
      </c>
      <c r="B15466" s="27" t="s">
        <v>176</v>
      </c>
      <c r="C15466" s="28" t="s">
        <v>18478</v>
      </c>
      <c r="D15466" s="27" t="s">
        <v>29</v>
      </c>
      <c r="E15466" s="50">
        <v>16.79</v>
      </c>
      <c r="F15466"/>
    </row>
    <row r="15467" spans="1:6" ht="24.95" customHeight="1" x14ac:dyDescent="0.2">
      <c r="A15467" s="27">
        <v>1917636</v>
      </c>
      <c r="B15467" s="27" t="s">
        <v>176</v>
      </c>
      <c r="C15467" s="28" t="s">
        <v>18479</v>
      </c>
      <c r="D15467" s="27" t="s">
        <v>29</v>
      </c>
      <c r="E15467" s="50">
        <v>18.71</v>
      </c>
      <c r="F15467"/>
    </row>
    <row r="15468" spans="1:6" ht="24.95" customHeight="1" x14ac:dyDescent="0.2">
      <c r="A15468" s="27">
        <v>1917637</v>
      </c>
      <c r="B15468" s="27" t="s">
        <v>176</v>
      </c>
      <c r="C15468" s="28" t="s">
        <v>18480</v>
      </c>
      <c r="D15468" s="27" t="s">
        <v>29</v>
      </c>
      <c r="E15468" s="50">
        <v>19.14</v>
      </c>
      <c r="F15468"/>
    </row>
    <row r="15469" spans="1:6" ht="24.95" customHeight="1" x14ac:dyDescent="0.2">
      <c r="A15469" s="27">
        <v>1917638</v>
      </c>
      <c r="B15469" s="27" t="s">
        <v>176</v>
      </c>
      <c r="C15469" s="28" t="s">
        <v>18481</v>
      </c>
      <c r="D15469" s="27" t="s">
        <v>29</v>
      </c>
      <c r="E15469" s="50">
        <v>19.57</v>
      </c>
      <c r="F15469"/>
    </row>
    <row r="15470" spans="1:6" ht="24.95" customHeight="1" x14ac:dyDescent="0.2">
      <c r="A15470" s="27">
        <v>1917630</v>
      </c>
      <c r="B15470" s="27" t="s">
        <v>176</v>
      </c>
      <c r="C15470" s="28" t="s">
        <v>18482</v>
      </c>
      <c r="D15470" s="27" t="s">
        <v>29</v>
      </c>
      <c r="E15470" s="50">
        <v>14.92</v>
      </c>
      <c r="F15470"/>
    </row>
    <row r="15471" spans="1:6" ht="24.95" customHeight="1" x14ac:dyDescent="0.2">
      <c r="A15471" s="27">
        <v>1917631</v>
      </c>
      <c r="B15471" s="27" t="s">
        <v>176</v>
      </c>
      <c r="C15471" s="28" t="s">
        <v>18483</v>
      </c>
      <c r="D15471" s="27" t="s">
        <v>29</v>
      </c>
      <c r="E15471" s="50">
        <v>15.41</v>
      </c>
      <c r="F15471"/>
    </row>
    <row r="15472" spans="1:6" ht="24.95" customHeight="1" x14ac:dyDescent="0.2">
      <c r="A15472" s="27">
        <v>1917632</v>
      </c>
      <c r="B15472" s="27" t="s">
        <v>176</v>
      </c>
      <c r="C15472" s="28" t="s">
        <v>18484</v>
      </c>
      <c r="D15472" s="27" t="s">
        <v>29</v>
      </c>
      <c r="E15472" s="50">
        <v>15.74</v>
      </c>
      <c r="F15472"/>
    </row>
    <row r="15473" spans="1:6" ht="24.95" customHeight="1" x14ac:dyDescent="0.2">
      <c r="A15473" s="27">
        <v>1917639</v>
      </c>
      <c r="B15473" s="27" t="s">
        <v>176</v>
      </c>
      <c r="C15473" s="28" t="s">
        <v>18485</v>
      </c>
      <c r="D15473" s="27" t="s">
        <v>29</v>
      </c>
      <c r="E15473" s="50">
        <v>19.79</v>
      </c>
      <c r="F15473"/>
    </row>
    <row r="15474" spans="1:6" ht="24.95" customHeight="1" x14ac:dyDescent="0.2">
      <c r="A15474" s="27">
        <v>1917646</v>
      </c>
      <c r="B15474" s="27" t="s">
        <v>176</v>
      </c>
      <c r="C15474" s="28" t="s">
        <v>18486</v>
      </c>
      <c r="D15474" s="27" t="s">
        <v>29</v>
      </c>
      <c r="E15474" s="50">
        <v>19.25</v>
      </c>
      <c r="F15474"/>
    </row>
    <row r="15475" spans="1:6" ht="24.95" customHeight="1" x14ac:dyDescent="0.2">
      <c r="A15475" s="27">
        <v>1917647</v>
      </c>
      <c r="B15475" s="27" t="s">
        <v>176</v>
      </c>
      <c r="C15475" s="28" t="s">
        <v>18487</v>
      </c>
      <c r="D15475" s="27" t="s">
        <v>29</v>
      </c>
      <c r="E15475" s="50">
        <v>19.559999999999999</v>
      </c>
      <c r="F15475"/>
    </row>
    <row r="15476" spans="1:6" ht="24.95" customHeight="1" x14ac:dyDescent="0.2">
      <c r="A15476" s="27">
        <v>1917648</v>
      </c>
      <c r="B15476" s="27" t="s">
        <v>176</v>
      </c>
      <c r="C15476" s="28" t="s">
        <v>18488</v>
      </c>
      <c r="D15476" s="27" t="s">
        <v>29</v>
      </c>
      <c r="E15476" s="50">
        <v>19.79</v>
      </c>
      <c r="F15476"/>
    </row>
    <row r="15477" spans="1:6" ht="24.95" customHeight="1" x14ac:dyDescent="0.2">
      <c r="A15477" s="27">
        <v>1917649</v>
      </c>
      <c r="B15477" s="27" t="s">
        <v>176</v>
      </c>
      <c r="C15477" s="28" t="s">
        <v>18489</v>
      </c>
      <c r="D15477" s="27" t="s">
        <v>29</v>
      </c>
      <c r="E15477" s="50">
        <v>20.100000000000001</v>
      </c>
      <c r="F15477"/>
    </row>
    <row r="15478" spans="1:6" ht="24.95" customHeight="1" x14ac:dyDescent="0.2">
      <c r="A15478" s="27">
        <v>1917650</v>
      </c>
      <c r="B15478" s="27" t="s">
        <v>176</v>
      </c>
      <c r="C15478" s="28" t="s">
        <v>18490</v>
      </c>
      <c r="D15478" s="27" t="s">
        <v>29</v>
      </c>
      <c r="E15478" s="50">
        <v>20.41</v>
      </c>
      <c r="F15478"/>
    </row>
    <row r="15479" spans="1:6" ht="24.95" customHeight="1" x14ac:dyDescent="0.2">
      <c r="A15479" s="27">
        <v>1917651</v>
      </c>
      <c r="B15479" s="27" t="s">
        <v>176</v>
      </c>
      <c r="C15479" s="28" t="s">
        <v>18491</v>
      </c>
      <c r="D15479" s="27" t="s">
        <v>29</v>
      </c>
      <c r="E15479" s="50">
        <v>20.87</v>
      </c>
      <c r="F15479"/>
    </row>
    <row r="15480" spans="1:6" ht="24.95" customHeight="1" x14ac:dyDescent="0.2">
      <c r="A15480" s="27">
        <v>1917652</v>
      </c>
      <c r="B15480" s="27" t="s">
        <v>176</v>
      </c>
      <c r="C15480" s="28" t="s">
        <v>18492</v>
      </c>
      <c r="D15480" s="27" t="s">
        <v>29</v>
      </c>
      <c r="E15480" s="50">
        <v>23.18</v>
      </c>
      <c r="F15480"/>
    </row>
    <row r="15481" spans="1:6" ht="24.95" customHeight="1" x14ac:dyDescent="0.2">
      <c r="A15481" s="27">
        <v>1917642</v>
      </c>
      <c r="B15481" s="27" t="s">
        <v>176</v>
      </c>
      <c r="C15481" s="28" t="s">
        <v>18493</v>
      </c>
      <c r="D15481" s="27" t="s">
        <v>29</v>
      </c>
      <c r="E15481" s="50">
        <v>17.940000000000001</v>
      </c>
      <c r="F15481"/>
    </row>
    <row r="15482" spans="1:6" ht="24.95" customHeight="1" x14ac:dyDescent="0.2">
      <c r="A15482" s="27">
        <v>1917643</v>
      </c>
      <c r="B15482" s="27" t="s">
        <v>176</v>
      </c>
      <c r="C15482" s="28" t="s">
        <v>18494</v>
      </c>
      <c r="D15482" s="27" t="s">
        <v>29</v>
      </c>
      <c r="E15482" s="50">
        <v>18.32</v>
      </c>
      <c r="F15482"/>
    </row>
    <row r="15483" spans="1:6" ht="24.95" customHeight="1" x14ac:dyDescent="0.2">
      <c r="A15483" s="27">
        <v>1917641</v>
      </c>
      <c r="B15483" s="27" t="s">
        <v>176</v>
      </c>
      <c r="C15483" s="28" t="s">
        <v>18495</v>
      </c>
      <c r="D15483" s="27" t="s">
        <v>29</v>
      </c>
      <c r="E15483" s="50">
        <v>16.010000000000002</v>
      </c>
      <c r="F15483"/>
    </row>
    <row r="15484" spans="1:6" ht="24.95" customHeight="1" x14ac:dyDescent="0.2">
      <c r="A15484" s="27">
        <v>1917644</v>
      </c>
      <c r="B15484" s="27" t="s">
        <v>176</v>
      </c>
      <c r="C15484" s="28" t="s">
        <v>18496</v>
      </c>
      <c r="D15484" s="27" t="s">
        <v>29</v>
      </c>
      <c r="E15484" s="50">
        <v>18.71</v>
      </c>
      <c r="F15484"/>
    </row>
    <row r="15485" spans="1:6" ht="24.95" customHeight="1" x14ac:dyDescent="0.2">
      <c r="A15485" s="27">
        <v>1917645</v>
      </c>
      <c r="B15485" s="27" t="s">
        <v>176</v>
      </c>
      <c r="C15485" s="28" t="s">
        <v>18497</v>
      </c>
      <c r="D15485" s="27" t="s">
        <v>29</v>
      </c>
      <c r="E15485" s="50">
        <v>18.940000000000001</v>
      </c>
      <c r="F15485"/>
    </row>
    <row r="15486" spans="1:6" ht="24.95" customHeight="1" x14ac:dyDescent="0.2">
      <c r="A15486" s="27">
        <v>1917653</v>
      </c>
      <c r="B15486" s="27" t="s">
        <v>176</v>
      </c>
      <c r="C15486" s="28" t="s">
        <v>18498</v>
      </c>
      <c r="D15486" s="27" t="s">
        <v>29</v>
      </c>
      <c r="E15486" s="50">
        <v>23.53</v>
      </c>
      <c r="F15486"/>
    </row>
    <row r="15487" spans="1:6" ht="24.95" customHeight="1" x14ac:dyDescent="0.2">
      <c r="A15487" s="27">
        <v>1917659</v>
      </c>
      <c r="B15487" s="27" t="s">
        <v>176</v>
      </c>
      <c r="C15487" s="28" t="s">
        <v>18499</v>
      </c>
      <c r="D15487" s="27" t="s">
        <v>29</v>
      </c>
      <c r="E15487" s="50">
        <v>18.399999999999999</v>
      </c>
      <c r="F15487"/>
    </row>
    <row r="15488" spans="1:6" ht="24.95" customHeight="1" x14ac:dyDescent="0.2">
      <c r="A15488" s="27">
        <v>1917660</v>
      </c>
      <c r="B15488" s="27" t="s">
        <v>176</v>
      </c>
      <c r="C15488" s="28" t="s">
        <v>18500</v>
      </c>
      <c r="D15488" s="27" t="s">
        <v>29</v>
      </c>
      <c r="E15488" s="50">
        <v>18.55</v>
      </c>
      <c r="F15488"/>
    </row>
    <row r="15489" spans="1:6" ht="24.95" customHeight="1" x14ac:dyDescent="0.2">
      <c r="A15489" s="27">
        <v>1917661</v>
      </c>
      <c r="B15489" s="27" t="s">
        <v>176</v>
      </c>
      <c r="C15489" s="28" t="s">
        <v>18501</v>
      </c>
      <c r="D15489" s="27" t="s">
        <v>29</v>
      </c>
      <c r="E15489" s="50">
        <v>18.71</v>
      </c>
      <c r="F15489"/>
    </row>
    <row r="15490" spans="1:6" ht="24.95" customHeight="1" x14ac:dyDescent="0.2">
      <c r="A15490" s="27">
        <v>1917662</v>
      </c>
      <c r="B15490" s="27" t="s">
        <v>176</v>
      </c>
      <c r="C15490" s="28" t="s">
        <v>18502</v>
      </c>
      <c r="D15490" s="27" t="s">
        <v>29</v>
      </c>
      <c r="E15490" s="50">
        <v>18.86</v>
      </c>
      <c r="F15490"/>
    </row>
    <row r="15491" spans="1:6" ht="24.95" customHeight="1" x14ac:dyDescent="0.2">
      <c r="A15491" s="27">
        <v>1917663</v>
      </c>
      <c r="B15491" s="27" t="s">
        <v>176</v>
      </c>
      <c r="C15491" s="28" t="s">
        <v>18503</v>
      </c>
      <c r="D15491" s="27" t="s">
        <v>29</v>
      </c>
      <c r="E15491" s="50">
        <v>19.100000000000001</v>
      </c>
      <c r="F15491"/>
    </row>
    <row r="15492" spans="1:6" ht="24.95" customHeight="1" x14ac:dyDescent="0.2">
      <c r="A15492" s="27">
        <v>1917664</v>
      </c>
      <c r="B15492" s="27" t="s">
        <v>176</v>
      </c>
      <c r="C15492" s="28" t="s">
        <v>18504</v>
      </c>
      <c r="D15492" s="27" t="s">
        <v>29</v>
      </c>
      <c r="E15492" s="50">
        <v>19.399999999999999</v>
      </c>
      <c r="F15492"/>
    </row>
    <row r="15493" spans="1:6" ht="24.95" customHeight="1" x14ac:dyDescent="0.2">
      <c r="A15493" s="27">
        <v>1917665</v>
      </c>
      <c r="B15493" s="27" t="s">
        <v>176</v>
      </c>
      <c r="C15493" s="28" t="s">
        <v>18505</v>
      </c>
      <c r="D15493" s="27" t="s">
        <v>29</v>
      </c>
      <c r="E15493" s="50">
        <v>19.87</v>
      </c>
      <c r="F15493"/>
    </row>
    <row r="15494" spans="1:6" ht="24.95" customHeight="1" x14ac:dyDescent="0.2">
      <c r="A15494" s="27">
        <v>1917655</v>
      </c>
      <c r="B15494" s="27" t="s">
        <v>176</v>
      </c>
      <c r="C15494" s="28" t="s">
        <v>18506</v>
      </c>
      <c r="D15494" s="27" t="s">
        <v>29</v>
      </c>
      <c r="E15494" s="50">
        <v>16.010000000000002</v>
      </c>
      <c r="F15494"/>
    </row>
    <row r="15495" spans="1:6" ht="24.95" customHeight="1" x14ac:dyDescent="0.2">
      <c r="A15495" s="27">
        <v>1917656</v>
      </c>
      <c r="B15495" s="27" t="s">
        <v>176</v>
      </c>
      <c r="C15495" s="28" t="s">
        <v>18507</v>
      </c>
      <c r="D15495" s="27" t="s">
        <v>29</v>
      </c>
      <c r="E15495" s="50">
        <v>17.78</v>
      </c>
      <c r="F15495"/>
    </row>
    <row r="15496" spans="1:6" ht="24.95" customHeight="1" x14ac:dyDescent="0.2">
      <c r="A15496" s="27">
        <v>1917654</v>
      </c>
      <c r="B15496" s="27" t="s">
        <v>176</v>
      </c>
      <c r="C15496" s="28" t="s">
        <v>18508</v>
      </c>
      <c r="D15496" s="27" t="s">
        <v>29</v>
      </c>
      <c r="E15496" s="50">
        <v>15.74</v>
      </c>
      <c r="F15496"/>
    </row>
    <row r="15497" spans="1:6" ht="24.95" customHeight="1" x14ac:dyDescent="0.2">
      <c r="A15497" s="27">
        <v>1917657</v>
      </c>
      <c r="B15497" s="27" t="s">
        <v>176</v>
      </c>
      <c r="C15497" s="28" t="s">
        <v>18509</v>
      </c>
      <c r="D15497" s="27" t="s">
        <v>29</v>
      </c>
      <c r="E15497" s="50">
        <v>18.010000000000002</v>
      </c>
      <c r="F15497"/>
    </row>
    <row r="15498" spans="1:6" ht="24.95" customHeight="1" x14ac:dyDescent="0.2">
      <c r="A15498" s="27">
        <v>1917658</v>
      </c>
      <c r="B15498" s="27" t="s">
        <v>176</v>
      </c>
      <c r="C15498" s="28" t="s">
        <v>18510</v>
      </c>
      <c r="D15498" s="27" t="s">
        <v>29</v>
      </c>
      <c r="E15498" s="50">
        <v>18.170000000000002</v>
      </c>
      <c r="F15498"/>
    </row>
    <row r="15499" spans="1:6" ht="24.95" customHeight="1" x14ac:dyDescent="0.2">
      <c r="A15499" s="27">
        <v>1917666</v>
      </c>
      <c r="B15499" s="27" t="s">
        <v>176</v>
      </c>
      <c r="C15499" s="28" t="s">
        <v>18511</v>
      </c>
      <c r="D15499" s="27" t="s">
        <v>29</v>
      </c>
      <c r="E15499" s="50">
        <v>20.18</v>
      </c>
      <c r="F15499"/>
    </row>
    <row r="15500" spans="1:6" ht="24.95" customHeight="1" x14ac:dyDescent="0.2">
      <c r="A15500" s="27">
        <v>1917672</v>
      </c>
      <c r="B15500" s="27" t="s">
        <v>176</v>
      </c>
      <c r="C15500" s="28" t="s">
        <v>18512</v>
      </c>
      <c r="D15500" s="27" t="s">
        <v>29</v>
      </c>
      <c r="E15500" s="50">
        <v>18.32</v>
      </c>
      <c r="F15500"/>
    </row>
    <row r="15501" spans="1:6" ht="24.95" customHeight="1" x14ac:dyDescent="0.2">
      <c r="A15501" s="27">
        <v>1917673</v>
      </c>
      <c r="B15501" s="27" t="s">
        <v>176</v>
      </c>
      <c r="C15501" s="28" t="s">
        <v>18513</v>
      </c>
      <c r="D15501" s="27" t="s">
        <v>29</v>
      </c>
      <c r="E15501" s="50">
        <v>18.55</v>
      </c>
      <c r="F15501"/>
    </row>
    <row r="15502" spans="1:6" ht="24.95" customHeight="1" x14ac:dyDescent="0.2">
      <c r="A15502" s="27">
        <v>1917674</v>
      </c>
      <c r="B15502" s="27" t="s">
        <v>176</v>
      </c>
      <c r="C15502" s="28" t="s">
        <v>18514</v>
      </c>
      <c r="D15502" s="27" t="s">
        <v>29</v>
      </c>
      <c r="E15502" s="50">
        <v>18.71</v>
      </c>
      <c r="F15502"/>
    </row>
    <row r="15503" spans="1:6" ht="24.95" customHeight="1" x14ac:dyDescent="0.2">
      <c r="A15503" s="27">
        <v>1917675</v>
      </c>
      <c r="B15503" s="27" t="s">
        <v>176</v>
      </c>
      <c r="C15503" s="28" t="s">
        <v>18515</v>
      </c>
      <c r="D15503" s="27" t="s">
        <v>29</v>
      </c>
      <c r="E15503" s="50">
        <v>18.86</v>
      </c>
      <c r="F15503"/>
    </row>
    <row r="15504" spans="1:6" ht="24.95" customHeight="1" x14ac:dyDescent="0.2">
      <c r="A15504" s="27">
        <v>1917676</v>
      </c>
      <c r="B15504" s="27" t="s">
        <v>176</v>
      </c>
      <c r="C15504" s="28" t="s">
        <v>18516</v>
      </c>
      <c r="D15504" s="27" t="s">
        <v>29</v>
      </c>
      <c r="E15504" s="50">
        <v>19.02</v>
      </c>
      <c r="F15504"/>
    </row>
    <row r="15505" spans="1:6" ht="24.95" customHeight="1" x14ac:dyDescent="0.2">
      <c r="A15505" s="27">
        <v>1917677</v>
      </c>
      <c r="B15505" s="27" t="s">
        <v>176</v>
      </c>
      <c r="C15505" s="28" t="s">
        <v>18517</v>
      </c>
      <c r="D15505" s="27" t="s">
        <v>29</v>
      </c>
      <c r="E15505" s="50">
        <v>19.329999999999998</v>
      </c>
      <c r="F15505"/>
    </row>
    <row r="15506" spans="1:6" ht="24.95" customHeight="1" x14ac:dyDescent="0.2">
      <c r="A15506" s="27">
        <v>1917678</v>
      </c>
      <c r="B15506" s="27" t="s">
        <v>176</v>
      </c>
      <c r="C15506" s="28" t="s">
        <v>18518</v>
      </c>
      <c r="D15506" s="27" t="s">
        <v>29</v>
      </c>
      <c r="E15506" s="50">
        <v>19.79</v>
      </c>
      <c r="F15506"/>
    </row>
    <row r="15507" spans="1:6" ht="24.95" customHeight="1" x14ac:dyDescent="0.2">
      <c r="A15507" s="27">
        <v>1917668</v>
      </c>
      <c r="B15507" s="27" t="s">
        <v>176</v>
      </c>
      <c r="C15507" s="28" t="s">
        <v>18519</v>
      </c>
      <c r="D15507" s="27" t="s">
        <v>29</v>
      </c>
      <c r="E15507" s="50">
        <v>17.63</v>
      </c>
      <c r="F15507"/>
    </row>
    <row r="15508" spans="1:6" ht="24.95" customHeight="1" x14ac:dyDescent="0.2">
      <c r="A15508" s="27">
        <v>1917669</v>
      </c>
      <c r="B15508" s="27" t="s">
        <v>176</v>
      </c>
      <c r="C15508" s="28" t="s">
        <v>18520</v>
      </c>
      <c r="D15508" s="27" t="s">
        <v>29</v>
      </c>
      <c r="E15508" s="50">
        <v>17.78</v>
      </c>
      <c r="F15508"/>
    </row>
    <row r="15509" spans="1:6" ht="24.95" customHeight="1" x14ac:dyDescent="0.2">
      <c r="A15509" s="27">
        <v>1917667</v>
      </c>
      <c r="B15509" s="27" t="s">
        <v>176</v>
      </c>
      <c r="C15509" s="28" t="s">
        <v>18521</v>
      </c>
      <c r="D15509" s="27" t="s">
        <v>29</v>
      </c>
      <c r="E15509" s="50">
        <v>15.82</v>
      </c>
      <c r="F15509"/>
    </row>
    <row r="15510" spans="1:6" ht="24.95" customHeight="1" x14ac:dyDescent="0.2">
      <c r="A15510" s="27">
        <v>1917670</v>
      </c>
      <c r="B15510" s="27" t="s">
        <v>176</v>
      </c>
      <c r="C15510" s="28" t="s">
        <v>18522</v>
      </c>
      <c r="D15510" s="27" t="s">
        <v>29</v>
      </c>
      <c r="E15510" s="50">
        <v>18.010000000000002</v>
      </c>
      <c r="F15510"/>
    </row>
    <row r="15511" spans="1:6" ht="24.95" customHeight="1" x14ac:dyDescent="0.2">
      <c r="A15511" s="27">
        <v>1917671</v>
      </c>
      <c r="B15511" s="27" t="s">
        <v>176</v>
      </c>
      <c r="C15511" s="28" t="s">
        <v>18523</v>
      </c>
      <c r="D15511" s="27" t="s">
        <v>29</v>
      </c>
      <c r="E15511" s="50">
        <v>18.170000000000002</v>
      </c>
      <c r="F15511"/>
    </row>
    <row r="15512" spans="1:6" ht="24.95" customHeight="1" x14ac:dyDescent="0.2">
      <c r="A15512" s="27">
        <v>1917679</v>
      </c>
      <c r="B15512" s="27" t="s">
        <v>176</v>
      </c>
      <c r="C15512" s="28" t="s">
        <v>18524</v>
      </c>
      <c r="D15512" s="27" t="s">
        <v>29</v>
      </c>
      <c r="E15512" s="50">
        <v>20.02</v>
      </c>
      <c r="F15512"/>
    </row>
    <row r="15513" spans="1:6" ht="24.95" customHeight="1" x14ac:dyDescent="0.2">
      <c r="A15513" s="27">
        <v>1917640</v>
      </c>
      <c r="B15513" s="27" t="s">
        <v>176</v>
      </c>
      <c r="C15513" s="28" t="s">
        <v>18525</v>
      </c>
      <c r="D15513" s="27" t="s">
        <v>29</v>
      </c>
      <c r="E15513" s="50">
        <v>8.19</v>
      </c>
      <c r="F15513"/>
    </row>
    <row r="15514" spans="1:6" ht="24.95" customHeight="1" x14ac:dyDescent="0.2">
      <c r="A15514" s="27">
        <v>1917686</v>
      </c>
      <c r="B15514" s="27" t="s">
        <v>176</v>
      </c>
      <c r="C15514" s="28" t="s">
        <v>18526</v>
      </c>
      <c r="D15514" s="27" t="s">
        <v>29</v>
      </c>
      <c r="E15514" s="50">
        <v>10.7</v>
      </c>
      <c r="F15514"/>
    </row>
    <row r="15515" spans="1:6" ht="24.95" customHeight="1" x14ac:dyDescent="0.2">
      <c r="A15515" s="27">
        <v>1917687</v>
      </c>
      <c r="B15515" s="27" t="s">
        <v>176</v>
      </c>
      <c r="C15515" s="28" t="s">
        <v>18527</v>
      </c>
      <c r="D15515" s="27" t="s">
        <v>29</v>
      </c>
      <c r="E15515" s="50">
        <v>11.01</v>
      </c>
      <c r="F15515"/>
    </row>
    <row r="15516" spans="1:6" ht="24.95" customHeight="1" x14ac:dyDescent="0.2">
      <c r="A15516" s="27">
        <v>1917688</v>
      </c>
      <c r="B15516" s="27" t="s">
        <v>176</v>
      </c>
      <c r="C15516" s="28" t="s">
        <v>18528</v>
      </c>
      <c r="D15516" s="27" t="s">
        <v>29</v>
      </c>
      <c r="E15516" s="50">
        <v>12.03</v>
      </c>
      <c r="F15516"/>
    </row>
    <row r="15517" spans="1:6" ht="24.95" customHeight="1" x14ac:dyDescent="0.2">
      <c r="A15517" s="27">
        <v>1917689</v>
      </c>
      <c r="B15517" s="27" t="s">
        <v>176</v>
      </c>
      <c r="C15517" s="28" t="s">
        <v>18529</v>
      </c>
      <c r="D15517" s="27" t="s">
        <v>29</v>
      </c>
      <c r="E15517" s="50">
        <v>12.36</v>
      </c>
      <c r="F15517"/>
    </row>
    <row r="15518" spans="1:6" ht="24.95" customHeight="1" x14ac:dyDescent="0.2">
      <c r="A15518" s="27">
        <v>1917690</v>
      </c>
      <c r="B15518" s="27" t="s">
        <v>176</v>
      </c>
      <c r="C15518" s="28" t="s">
        <v>18530</v>
      </c>
      <c r="D15518" s="27" t="s">
        <v>29</v>
      </c>
      <c r="E15518" s="50">
        <v>12.6</v>
      </c>
      <c r="F15518"/>
    </row>
    <row r="15519" spans="1:6" ht="24.95" customHeight="1" x14ac:dyDescent="0.2">
      <c r="A15519" s="27">
        <v>1917691</v>
      </c>
      <c r="B15519" s="27" t="s">
        <v>176</v>
      </c>
      <c r="C15519" s="28" t="s">
        <v>18531</v>
      </c>
      <c r="D15519" s="27" t="s">
        <v>29</v>
      </c>
      <c r="E15519" s="50">
        <v>13.09</v>
      </c>
      <c r="F15519"/>
    </row>
    <row r="15520" spans="1:6" ht="24.95" customHeight="1" x14ac:dyDescent="0.2">
      <c r="A15520" s="27">
        <v>1917692</v>
      </c>
      <c r="B15520" s="27" t="s">
        <v>176</v>
      </c>
      <c r="C15520" s="28" t="s">
        <v>18532</v>
      </c>
      <c r="D15520" s="27" t="s">
        <v>29</v>
      </c>
      <c r="E15520" s="50">
        <v>14.7</v>
      </c>
      <c r="F15520"/>
    </row>
    <row r="15521" spans="1:6" ht="24.95" customHeight="1" x14ac:dyDescent="0.2">
      <c r="A15521" s="27">
        <v>1917682</v>
      </c>
      <c r="B15521" s="27" t="s">
        <v>176</v>
      </c>
      <c r="C15521" s="28" t="s">
        <v>18533</v>
      </c>
      <c r="D15521" s="27" t="s">
        <v>29</v>
      </c>
      <c r="E15521" s="50">
        <v>9.43</v>
      </c>
      <c r="F15521"/>
    </row>
    <row r="15522" spans="1:6" ht="24.95" customHeight="1" x14ac:dyDescent="0.2">
      <c r="A15522" s="27">
        <v>1917693</v>
      </c>
      <c r="B15522" s="27" t="s">
        <v>176</v>
      </c>
      <c r="C15522" s="28" t="s">
        <v>18534</v>
      </c>
      <c r="D15522" s="27" t="s">
        <v>29</v>
      </c>
      <c r="E15522" s="50">
        <v>15.1</v>
      </c>
      <c r="F15522"/>
    </row>
    <row r="15523" spans="1:6" ht="24.95" customHeight="1" x14ac:dyDescent="0.2">
      <c r="A15523" s="27">
        <v>1917683</v>
      </c>
      <c r="B15523" s="27" t="s">
        <v>176</v>
      </c>
      <c r="C15523" s="28" t="s">
        <v>18535</v>
      </c>
      <c r="D15523" s="27" t="s">
        <v>29</v>
      </c>
      <c r="E15523" s="50">
        <v>9.7899999999999991</v>
      </c>
      <c r="F15523"/>
    </row>
    <row r="15524" spans="1:6" ht="24.95" customHeight="1" x14ac:dyDescent="0.2">
      <c r="A15524" s="27">
        <v>1917681</v>
      </c>
      <c r="B15524" s="27" t="s">
        <v>176</v>
      </c>
      <c r="C15524" s="28" t="s">
        <v>18536</v>
      </c>
      <c r="D15524" s="27" t="s">
        <v>29</v>
      </c>
      <c r="E15524" s="50">
        <v>8.16</v>
      </c>
      <c r="F15524"/>
    </row>
    <row r="15525" spans="1:6" ht="24.95" customHeight="1" x14ac:dyDescent="0.2">
      <c r="A15525" s="27">
        <v>1917684</v>
      </c>
      <c r="B15525" s="27" t="s">
        <v>176</v>
      </c>
      <c r="C15525" s="28" t="s">
        <v>18537</v>
      </c>
      <c r="D15525" s="27" t="s">
        <v>29</v>
      </c>
      <c r="E15525" s="50">
        <v>10.1</v>
      </c>
      <c r="F15525"/>
    </row>
    <row r="15526" spans="1:6" ht="24.95" customHeight="1" x14ac:dyDescent="0.2">
      <c r="A15526" s="27">
        <v>1917685</v>
      </c>
      <c r="B15526" s="27" t="s">
        <v>176</v>
      </c>
      <c r="C15526" s="28" t="s">
        <v>18538</v>
      </c>
      <c r="D15526" s="27" t="s">
        <v>29</v>
      </c>
      <c r="E15526" s="50">
        <v>10.4</v>
      </c>
      <c r="F15526"/>
    </row>
    <row r="15527" spans="1:6" ht="24.95" customHeight="1" x14ac:dyDescent="0.2">
      <c r="A15527" s="27">
        <v>1917699</v>
      </c>
      <c r="B15527" s="27" t="s">
        <v>176</v>
      </c>
      <c r="C15527" s="28" t="s">
        <v>18539</v>
      </c>
      <c r="D15527" s="27" t="s">
        <v>29</v>
      </c>
      <c r="E15527" s="50">
        <v>9.7899999999999991</v>
      </c>
      <c r="F15527"/>
    </row>
    <row r="15528" spans="1:6" ht="24.95" customHeight="1" x14ac:dyDescent="0.2">
      <c r="A15528" s="27">
        <v>1917700</v>
      </c>
      <c r="B15528" s="27" t="s">
        <v>176</v>
      </c>
      <c r="C15528" s="28" t="s">
        <v>18540</v>
      </c>
      <c r="D15528" s="27" t="s">
        <v>29</v>
      </c>
      <c r="E15528" s="50">
        <v>9.98</v>
      </c>
      <c r="F15528"/>
    </row>
    <row r="15529" spans="1:6" ht="24.95" customHeight="1" x14ac:dyDescent="0.2">
      <c r="A15529" s="27">
        <v>1917701</v>
      </c>
      <c r="B15529" s="27" t="s">
        <v>176</v>
      </c>
      <c r="C15529" s="28" t="s">
        <v>18541</v>
      </c>
      <c r="D15529" s="27" t="s">
        <v>29</v>
      </c>
      <c r="E15529" s="50">
        <v>10.16</v>
      </c>
      <c r="F15529"/>
    </row>
    <row r="15530" spans="1:6" ht="24.95" customHeight="1" x14ac:dyDescent="0.2">
      <c r="A15530" s="27">
        <v>1917702</v>
      </c>
      <c r="B15530" s="27" t="s">
        <v>176</v>
      </c>
      <c r="C15530" s="28" t="s">
        <v>18542</v>
      </c>
      <c r="D15530" s="27" t="s">
        <v>29</v>
      </c>
      <c r="E15530" s="50">
        <v>10.34</v>
      </c>
      <c r="F15530"/>
    </row>
    <row r="15531" spans="1:6" ht="24.95" customHeight="1" x14ac:dyDescent="0.2">
      <c r="A15531" s="27">
        <v>1917703</v>
      </c>
      <c r="B15531" s="27" t="s">
        <v>176</v>
      </c>
      <c r="C15531" s="28" t="s">
        <v>18543</v>
      </c>
      <c r="D15531" s="27" t="s">
        <v>29</v>
      </c>
      <c r="E15531" s="50">
        <v>10.52</v>
      </c>
      <c r="F15531"/>
    </row>
    <row r="15532" spans="1:6" ht="24.95" customHeight="1" x14ac:dyDescent="0.2">
      <c r="A15532" s="27">
        <v>1917704</v>
      </c>
      <c r="B15532" s="27" t="s">
        <v>176</v>
      </c>
      <c r="C15532" s="28" t="s">
        <v>18544</v>
      </c>
      <c r="D15532" s="27" t="s">
        <v>29</v>
      </c>
      <c r="E15532" s="50">
        <v>10.83</v>
      </c>
      <c r="F15532"/>
    </row>
    <row r="15533" spans="1:6" ht="24.95" customHeight="1" x14ac:dyDescent="0.2">
      <c r="A15533" s="27">
        <v>1917705</v>
      </c>
      <c r="B15533" s="27" t="s">
        <v>176</v>
      </c>
      <c r="C15533" s="28" t="s">
        <v>18545</v>
      </c>
      <c r="D15533" s="27" t="s">
        <v>29</v>
      </c>
      <c r="E15533" s="50">
        <v>12.11</v>
      </c>
      <c r="F15533"/>
    </row>
    <row r="15534" spans="1:6" ht="24.95" customHeight="1" x14ac:dyDescent="0.2">
      <c r="A15534" s="27">
        <v>1917695</v>
      </c>
      <c r="B15534" s="27" t="s">
        <v>176</v>
      </c>
      <c r="C15534" s="28" t="s">
        <v>18546</v>
      </c>
      <c r="D15534" s="27" t="s">
        <v>29</v>
      </c>
      <c r="E15534" s="50">
        <v>8.16</v>
      </c>
      <c r="F15534"/>
    </row>
    <row r="15535" spans="1:6" ht="24.95" customHeight="1" x14ac:dyDescent="0.2">
      <c r="A15535" s="27">
        <v>1917706</v>
      </c>
      <c r="B15535" s="27" t="s">
        <v>176</v>
      </c>
      <c r="C15535" s="28" t="s">
        <v>18547</v>
      </c>
      <c r="D15535" s="27" t="s">
        <v>29</v>
      </c>
      <c r="E15535" s="50">
        <v>12.44</v>
      </c>
      <c r="F15535"/>
    </row>
    <row r="15536" spans="1:6" ht="24.95" customHeight="1" x14ac:dyDescent="0.2">
      <c r="A15536" s="27">
        <v>1917696</v>
      </c>
      <c r="B15536" s="27" t="s">
        <v>176</v>
      </c>
      <c r="C15536" s="28" t="s">
        <v>18548</v>
      </c>
      <c r="D15536" s="27" t="s">
        <v>29</v>
      </c>
      <c r="E15536" s="50">
        <v>9.19</v>
      </c>
      <c r="F15536"/>
    </row>
    <row r="15537" spans="1:6" ht="24.95" customHeight="1" x14ac:dyDescent="0.2">
      <c r="A15537" s="27">
        <v>1917694</v>
      </c>
      <c r="B15537" s="27" t="s">
        <v>176</v>
      </c>
      <c r="C15537" s="28" t="s">
        <v>18549</v>
      </c>
      <c r="D15537" s="27" t="s">
        <v>29</v>
      </c>
      <c r="E15537" s="50">
        <v>7.88</v>
      </c>
      <c r="F15537"/>
    </row>
    <row r="15538" spans="1:6" ht="24.95" customHeight="1" x14ac:dyDescent="0.2">
      <c r="A15538" s="27">
        <v>1917697</v>
      </c>
      <c r="B15538" s="27" t="s">
        <v>176</v>
      </c>
      <c r="C15538" s="28" t="s">
        <v>18550</v>
      </c>
      <c r="D15538" s="27" t="s">
        <v>29</v>
      </c>
      <c r="E15538" s="50">
        <v>9.43</v>
      </c>
      <c r="F15538"/>
    </row>
    <row r="15539" spans="1:6" ht="24.95" customHeight="1" x14ac:dyDescent="0.2">
      <c r="A15539" s="27">
        <v>1917698</v>
      </c>
      <c r="B15539" s="27" t="s">
        <v>176</v>
      </c>
      <c r="C15539" s="28" t="s">
        <v>18551</v>
      </c>
      <c r="D15539" s="27" t="s">
        <v>29</v>
      </c>
      <c r="E15539" s="50">
        <v>9.61</v>
      </c>
      <c r="F15539"/>
    </row>
    <row r="15540" spans="1:6" ht="24.95" customHeight="1" x14ac:dyDescent="0.2">
      <c r="A15540" s="27">
        <v>1917712</v>
      </c>
      <c r="B15540" s="27" t="s">
        <v>176</v>
      </c>
      <c r="C15540" s="28" t="s">
        <v>18552</v>
      </c>
      <c r="D15540" s="27" t="s">
        <v>29</v>
      </c>
      <c r="E15540" s="50">
        <v>9.7899999999999991</v>
      </c>
      <c r="F15540"/>
    </row>
    <row r="15541" spans="1:6" ht="24.95" customHeight="1" x14ac:dyDescent="0.2">
      <c r="A15541" s="27">
        <v>1917713</v>
      </c>
      <c r="B15541" s="27" t="s">
        <v>176</v>
      </c>
      <c r="C15541" s="28" t="s">
        <v>18553</v>
      </c>
      <c r="D15541" s="27" t="s">
        <v>29</v>
      </c>
      <c r="E15541" s="50">
        <v>9.98</v>
      </c>
      <c r="F15541"/>
    </row>
    <row r="15542" spans="1:6" ht="24.95" customHeight="1" x14ac:dyDescent="0.2">
      <c r="A15542" s="27">
        <v>1917714</v>
      </c>
      <c r="B15542" s="27" t="s">
        <v>176</v>
      </c>
      <c r="C15542" s="28" t="s">
        <v>18554</v>
      </c>
      <c r="D15542" s="27" t="s">
        <v>29</v>
      </c>
      <c r="E15542" s="50">
        <v>10.16</v>
      </c>
      <c r="F15542"/>
    </row>
    <row r="15543" spans="1:6" ht="24.95" customHeight="1" x14ac:dyDescent="0.2">
      <c r="A15543" s="27">
        <v>1917715</v>
      </c>
      <c r="B15543" s="27" t="s">
        <v>176</v>
      </c>
      <c r="C15543" s="28" t="s">
        <v>18555</v>
      </c>
      <c r="D15543" s="27" t="s">
        <v>29</v>
      </c>
      <c r="E15543" s="50">
        <v>10.28</v>
      </c>
      <c r="F15543"/>
    </row>
    <row r="15544" spans="1:6" ht="24.95" customHeight="1" x14ac:dyDescent="0.2">
      <c r="A15544" s="27">
        <v>1917716</v>
      </c>
      <c r="B15544" s="27" t="s">
        <v>176</v>
      </c>
      <c r="C15544" s="28" t="s">
        <v>18556</v>
      </c>
      <c r="D15544" s="27" t="s">
        <v>29</v>
      </c>
      <c r="E15544" s="50">
        <v>10.46</v>
      </c>
      <c r="F15544"/>
    </row>
    <row r="15545" spans="1:6" ht="24.95" customHeight="1" x14ac:dyDescent="0.2">
      <c r="A15545" s="27">
        <v>1917717</v>
      </c>
      <c r="B15545" s="27" t="s">
        <v>176</v>
      </c>
      <c r="C15545" s="28" t="s">
        <v>18557</v>
      </c>
      <c r="D15545" s="27" t="s">
        <v>29</v>
      </c>
      <c r="E15545" s="50">
        <v>10.76</v>
      </c>
      <c r="F15545"/>
    </row>
    <row r="15546" spans="1:6" ht="24.95" customHeight="1" x14ac:dyDescent="0.2">
      <c r="A15546" s="27">
        <v>1917718</v>
      </c>
      <c r="B15546" s="27" t="s">
        <v>176</v>
      </c>
      <c r="C15546" s="28" t="s">
        <v>18558</v>
      </c>
      <c r="D15546" s="27" t="s">
        <v>29</v>
      </c>
      <c r="E15546" s="50">
        <v>11.95</v>
      </c>
      <c r="F15546"/>
    </row>
    <row r="15547" spans="1:6" ht="24.95" customHeight="1" x14ac:dyDescent="0.2">
      <c r="A15547" s="27">
        <v>1917708</v>
      </c>
      <c r="B15547" s="27" t="s">
        <v>176</v>
      </c>
      <c r="C15547" s="28" t="s">
        <v>18559</v>
      </c>
      <c r="D15547" s="27" t="s">
        <v>29</v>
      </c>
      <c r="E15547" s="50">
        <v>9.01</v>
      </c>
      <c r="F15547"/>
    </row>
    <row r="15548" spans="1:6" ht="24.95" customHeight="1" x14ac:dyDescent="0.2">
      <c r="A15548" s="27">
        <v>1917719</v>
      </c>
      <c r="B15548" s="27" t="s">
        <v>176</v>
      </c>
      <c r="C15548" s="28" t="s">
        <v>18560</v>
      </c>
      <c r="D15548" s="27" t="s">
        <v>29</v>
      </c>
      <c r="E15548" s="50">
        <v>12.28</v>
      </c>
      <c r="F15548"/>
    </row>
    <row r="15549" spans="1:6" ht="24.95" customHeight="1" x14ac:dyDescent="0.2">
      <c r="A15549" s="27">
        <v>1917709</v>
      </c>
      <c r="B15549" s="27" t="s">
        <v>176</v>
      </c>
      <c r="C15549" s="28" t="s">
        <v>18561</v>
      </c>
      <c r="D15549" s="27" t="s">
        <v>29</v>
      </c>
      <c r="E15549" s="50">
        <v>9.25</v>
      </c>
      <c r="F15549"/>
    </row>
    <row r="15550" spans="1:6" ht="24.95" customHeight="1" x14ac:dyDescent="0.2">
      <c r="A15550" s="27">
        <v>1917707</v>
      </c>
      <c r="B15550" s="27" t="s">
        <v>176</v>
      </c>
      <c r="C15550" s="28" t="s">
        <v>18562</v>
      </c>
      <c r="D15550" s="27" t="s">
        <v>29</v>
      </c>
      <c r="E15550" s="50">
        <v>8</v>
      </c>
      <c r="F15550"/>
    </row>
    <row r="15551" spans="1:6" ht="24.95" customHeight="1" x14ac:dyDescent="0.2">
      <c r="A15551" s="27">
        <v>1917710</v>
      </c>
      <c r="B15551" s="27" t="s">
        <v>176</v>
      </c>
      <c r="C15551" s="28" t="s">
        <v>18563</v>
      </c>
      <c r="D15551" s="27" t="s">
        <v>29</v>
      </c>
      <c r="E15551" s="50">
        <v>9.43</v>
      </c>
      <c r="F15551"/>
    </row>
    <row r="15552" spans="1:6" ht="24.95" customHeight="1" x14ac:dyDescent="0.2">
      <c r="A15552" s="27">
        <v>1917711</v>
      </c>
      <c r="B15552" s="27" t="s">
        <v>176</v>
      </c>
      <c r="C15552" s="28" t="s">
        <v>18564</v>
      </c>
      <c r="D15552" s="27" t="s">
        <v>29</v>
      </c>
      <c r="E15552" s="50">
        <v>9.61</v>
      </c>
      <c r="F15552"/>
    </row>
    <row r="15553" spans="1:6" ht="24.95" customHeight="1" x14ac:dyDescent="0.2">
      <c r="A15553" s="27">
        <v>1917680</v>
      </c>
      <c r="B15553" s="27" t="s">
        <v>176</v>
      </c>
      <c r="C15553" s="28" t="s">
        <v>18565</v>
      </c>
      <c r="D15553" s="27" t="s">
        <v>29</v>
      </c>
      <c r="E15553" s="50">
        <v>2.59</v>
      </c>
      <c r="F15553"/>
    </row>
    <row r="15554" spans="1:6" ht="24.95" customHeight="1" x14ac:dyDescent="0.2">
      <c r="A15554" s="27">
        <v>1901607</v>
      </c>
      <c r="B15554" s="27" t="s">
        <v>176</v>
      </c>
      <c r="C15554" s="28" t="s">
        <v>18566</v>
      </c>
      <c r="D15554" s="27" t="s">
        <v>29</v>
      </c>
      <c r="E15554" s="50">
        <v>14.69</v>
      </c>
      <c r="F15554"/>
    </row>
    <row r="15555" spans="1:6" ht="24.95" customHeight="1" x14ac:dyDescent="0.2">
      <c r="A15555" s="27">
        <v>1901611</v>
      </c>
      <c r="B15555" s="27" t="s">
        <v>176</v>
      </c>
      <c r="C15555" s="28" t="s">
        <v>18567</v>
      </c>
      <c r="D15555" s="27" t="s">
        <v>29</v>
      </c>
      <c r="E15555" s="50">
        <v>18.47</v>
      </c>
      <c r="F15555"/>
    </row>
    <row r="15556" spans="1:6" ht="24.95" customHeight="1" x14ac:dyDescent="0.2">
      <c r="A15556" s="27">
        <v>1901612</v>
      </c>
      <c r="B15556" s="27" t="s">
        <v>176</v>
      </c>
      <c r="C15556" s="28" t="s">
        <v>18568</v>
      </c>
      <c r="D15556" s="27" t="s">
        <v>29</v>
      </c>
      <c r="E15556" s="50">
        <v>18.920000000000002</v>
      </c>
      <c r="F15556"/>
    </row>
    <row r="15557" spans="1:6" ht="24.95" customHeight="1" x14ac:dyDescent="0.2">
      <c r="A15557" s="27">
        <v>1901613</v>
      </c>
      <c r="B15557" s="27" t="s">
        <v>176</v>
      </c>
      <c r="C15557" s="28" t="s">
        <v>18569</v>
      </c>
      <c r="D15557" s="27" t="s">
        <v>29</v>
      </c>
      <c r="E15557" s="50">
        <v>19.260000000000002</v>
      </c>
      <c r="F15557"/>
    </row>
    <row r="15558" spans="1:6" ht="24.95" customHeight="1" x14ac:dyDescent="0.2">
      <c r="A15558" s="27">
        <v>1901614</v>
      </c>
      <c r="B15558" s="27" t="s">
        <v>176</v>
      </c>
      <c r="C15558" s="28" t="s">
        <v>18570</v>
      </c>
      <c r="D15558" s="27" t="s">
        <v>29</v>
      </c>
      <c r="E15558" s="50">
        <v>19.59</v>
      </c>
      <c r="F15558"/>
    </row>
    <row r="15559" spans="1:6" ht="24.95" customHeight="1" x14ac:dyDescent="0.2">
      <c r="A15559" s="27">
        <v>1901615</v>
      </c>
      <c r="B15559" s="27" t="s">
        <v>176</v>
      </c>
      <c r="C15559" s="28" t="s">
        <v>18571</v>
      </c>
      <c r="D15559" s="27" t="s">
        <v>29</v>
      </c>
      <c r="E15559" s="50">
        <v>20.04</v>
      </c>
      <c r="F15559"/>
    </row>
    <row r="15560" spans="1:6" ht="24.95" customHeight="1" x14ac:dyDescent="0.2">
      <c r="A15560" s="27">
        <v>1901616</v>
      </c>
      <c r="B15560" s="27" t="s">
        <v>176</v>
      </c>
      <c r="C15560" s="28" t="s">
        <v>18572</v>
      </c>
      <c r="D15560" s="27" t="s">
        <v>29</v>
      </c>
      <c r="E15560" s="50">
        <v>20.38</v>
      </c>
      <c r="F15560"/>
    </row>
    <row r="15561" spans="1:6" ht="24.95" customHeight="1" x14ac:dyDescent="0.2">
      <c r="A15561" s="27">
        <v>1901608</v>
      </c>
      <c r="B15561" s="27" t="s">
        <v>176</v>
      </c>
      <c r="C15561" s="28" t="s">
        <v>18573</v>
      </c>
      <c r="D15561" s="27" t="s">
        <v>29</v>
      </c>
      <c r="E15561" s="50">
        <v>15.21</v>
      </c>
      <c r="F15561"/>
    </row>
    <row r="15562" spans="1:6" ht="24.95" customHeight="1" x14ac:dyDescent="0.2">
      <c r="A15562" s="27">
        <v>1901609</v>
      </c>
      <c r="B15562" s="27" t="s">
        <v>176</v>
      </c>
      <c r="C15562" s="28" t="s">
        <v>18574</v>
      </c>
      <c r="D15562" s="27" t="s">
        <v>29</v>
      </c>
      <c r="E15562" s="50">
        <v>15.66</v>
      </c>
      <c r="F15562"/>
    </row>
    <row r="15563" spans="1:6" ht="24.95" customHeight="1" x14ac:dyDescent="0.2">
      <c r="A15563" s="27">
        <v>1901610</v>
      </c>
      <c r="B15563" s="27" t="s">
        <v>176</v>
      </c>
      <c r="C15563" s="28" t="s">
        <v>18575</v>
      </c>
      <c r="D15563" s="27" t="s">
        <v>29</v>
      </c>
      <c r="E15563" s="50">
        <v>18.14</v>
      </c>
      <c r="F15563"/>
    </row>
    <row r="15564" spans="1:6" ht="24.95" customHeight="1" x14ac:dyDescent="0.2">
      <c r="A15564" s="27">
        <v>1901617</v>
      </c>
      <c r="B15564" s="27" t="s">
        <v>176</v>
      </c>
      <c r="C15564" s="28" t="s">
        <v>18576</v>
      </c>
      <c r="D15564" s="27" t="s">
        <v>29</v>
      </c>
      <c r="E15564" s="50">
        <v>20.6</v>
      </c>
      <c r="F15564"/>
    </row>
    <row r="15565" spans="1:6" ht="24.95" customHeight="1" x14ac:dyDescent="0.2">
      <c r="A15565" s="27">
        <v>1917037</v>
      </c>
      <c r="B15565" s="27" t="s">
        <v>176</v>
      </c>
      <c r="C15565" s="28" t="s">
        <v>18577</v>
      </c>
      <c r="D15565" s="27" t="s">
        <v>29</v>
      </c>
      <c r="E15565" s="50">
        <v>18.97</v>
      </c>
      <c r="F15565"/>
    </row>
    <row r="15566" spans="1:6" ht="24.95" customHeight="1" x14ac:dyDescent="0.2">
      <c r="A15566" s="27">
        <v>1917038</v>
      </c>
      <c r="B15566" s="27" t="s">
        <v>176</v>
      </c>
      <c r="C15566" s="28" t="s">
        <v>18578</v>
      </c>
      <c r="D15566" s="27" t="s">
        <v>29</v>
      </c>
      <c r="E15566" s="50">
        <v>19.61</v>
      </c>
      <c r="F15566"/>
    </row>
    <row r="15567" spans="1:6" ht="24.95" customHeight="1" x14ac:dyDescent="0.2">
      <c r="A15567" s="27">
        <v>1917039</v>
      </c>
      <c r="B15567" s="27" t="s">
        <v>176</v>
      </c>
      <c r="C15567" s="28" t="s">
        <v>18579</v>
      </c>
      <c r="D15567" s="27" t="s">
        <v>29</v>
      </c>
      <c r="E15567" s="50">
        <v>20.27</v>
      </c>
      <c r="F15567"/>
    </row>
    <row r="15568" spans="1:6" ht="24.95" customHeight="1" x14ac:dyDescent="0.2">
      <c r="A15568" s="27">
        <v>1917040</v>
      </c>
      <c r="B15568" s="27" t="s">
        <v>176</v>
      </c>
      <c r="C15568" s="28" t="s">
        <v>18580</v>
      </c>
      <c r="D15568" s="27" t="s">
        <v>29</v>
      </c>
      <c r="E15568" s="50">
        <v>20.96</v>
      </c>
      <c r="F15568"/>
    </row>
    <row r="15569" spans="1:6" ht="24.95" customHeight="1" x14ac:dyDescent="0.2">
      <c r="A15569" s="27">
        <v>1917041</v>
      </c>
      <c r="B15569" s="27" t="s">
        <v>176</v>
      </c>
      <c r="C15569" s="28" t="s">
        <v>18581</v>
      </c>
      <c r="D15569" s="27" t="s">
        <v>29</v>
      </c>
      <c r="E15569" s="50">
        <v>21.68</v>
      </c>
      <c r="F15569"/>
    </row>
    <row r="15570" spans="1:6" ht="24.95" customHeight="1" x14ac:dyDescent="0.2">
      <c r="A15570" s="27">
        <v>1917042</v>
      </c>
      <c r="B15570" s="27" t="s">
        <v>176</v>
      </c>
      <c r="C15570" s="28" t="s">
        <v>18582</v>
      </c>
      <c r="D15570" s="27" t="s">
        <v>29</v>
      </c>
      <c r="E15570" s="50">
        <v>22.07</v>
      </c>
      <c r="F15570"/>
    </row>
    <row r="15571" spans="1:6" ht="24.95" customHeight="1" x14ac:dyDescent="0.2">
      <c r="A15571" s="27">
        <v>1901619</v>
      </c>
      <c r="B15571" s="27" t="s">
        <v>176</v>
      </c>
      <c r="C15571" s="28" t="s">
        <v>18583</v>
      </c>
      <c r="D15571" s="27" t="s">
        <v>29</v>
      </c>
      <c r="E15571" s="50">
        <v>10.49</v>
      </c>
      <c r="F15571"/>
    </row>
    <row r="15572" spans="1:6" ht="24.95" customHeight="1" x14ac:dyDescent="0.2">
      <c r="A15572" s="27">
        <v>1901620</v>
      </c>
      <c r="B15572" s="27" t="s">
        <v>176</v>
      </c>
      <c r="C15572" s="28" t="s">
        <v>18584</v>
      </c>
      <c r="D15572" s="27" t="s">
        <v>29</v>
      </c>
      <c r="E15572" s="50">
        <v>10.68</v>
      </c>
      <c r="F15572"/>
    </row>
    <row r="15573" spans="1:6" ht="24.95" customHeight="1" x14ac:dyDescent="0.2">
      <c r="A15573" s="27">
        <v>1901621</v>
      </c>
      <c r="B15573" s="27" t="s">
        <v>176</v>
      </c>
      <c r="C15573" s="28" t="s">
        <v>18585</v>
      </c>
      <c r="D15573" s="27" t="s">
        <v>29</v>
      </c>
      <c r="E15573" s="50">
        <v>10.87</v>
      </c>
      <c r="F15573"/>
    </row>
    <row r="15574" spans="1:6" ht="24.95" customHeight="1" x14ac:dyDescent="0.2">
      <c r="A15574" s="27">
        <v>1901622</v>
      </c>
      <c r="B15574" s="27" t="s">
        <v>176</v>
      </c>
      <c r="C15574" s="28" t="s">
        <v>18586</v>
      </c>
      <c r="D15574" s="27" t="s">
        <v>29</v>
      </c>
      <c r="E15574" s="50">
        <v>11.08</v>
      </c>
      <c r="F15574"/>
    </row>
    <row r="15575" spans="1:6" ht="24.95" customHeight="1" x14ac:dyDescent="0.2">
      <c r="A15575" s="27">
        <v>1901623</v>
      </c>
      <c r="B15575" s="27" t="s">
        <v>176</v>
      </c>
      <c r="C15575" s="28" t="s">
        <v>18587</v>
      </c>
      <c r="D15575" s="27" t="s">
        <v>29</v>
      </c>
      <c r="E15575" s="50">
        <v>11.29</v>
      </c>
      <c r="F15575"/>
    </row>
    <row r="15576" spans="1:6" ht="24.95" customHeight="1" x14ac:dyDescent="0.2">
      <c r="A15576" s="27">
        <v>1901618</v>
      </c>
      <c r="B15576" s="27" t="s">
        <v>176</v>
      </c>
      <c r="C15576" s="28" t="s">
        <v>18588</v>
      </c>
      <c r="D15576" s="27" t="s">
        <v>29</v>
      </c>
      <c r="E15576" s="50">
        <v>11.41</v>
      </c>
      <c r="F15576"/>
    </row>
    <row r="15577" spans="1:6" ht="24.95" customHeight="1" x14ac:dyDescent="0.2">
      <c r="A15577" s="27">
        <v>1901625</v>
      </c>
      <c r="B15577" s="27" t="s">
        <v>176</v>
      </c>
      <c r="C15577" s="28" t="s">
        <v>18589</v>
      </c>
      <c r="D15577" s="27" t="s">
        <v>29</v>
      </c>
      <c r="E15577" s="50">
        <v>12.6</v>
      </c>
      <c r="F15577"/>
    </row>
    <row r="15578" spans="1:6" ht="24.95" customHeight="1" x14ac:dyDescent="0.2">
      <c r="A15578" s="27">
        <v>1901626</v>
      </c>
      <c r="B15578" s="27" t="s">
        <v>176</v>
      </c>
      <c r="C15578" s="28" t="s">
        <v>18590</v>
      </c>
      <c r="D15578" s="27" t="s">
        <v>29</v>
      </c>
      <c r="E15578" s="50">
        <v>12.78</v>
      </c>
      <c r="F15578"/>
    </row>
    <row r="15579" spans="1:6" ht="24.95" customHeight="1" x14ac:dyDescent="0.2">
      <c r="A15579" s="27">
        <v>1901627</v>
      </c>
      <c r="B15579" s="27" t="s">
        <v>176</v>
      </c>
      <c r="C15579" s="28" t="s">
        <v>18591</v>
      </c>
      <c r="D15579" s="27" t="s">
        <v>29</v>
      </c>
      <c r="E15579" s="50">
        <v>12.97</v>
      </c>
      <c r="F15579"/>
    </row>
    <row r="15580" spans="1:6" ht="24.95" customHeight="1" x14ac:dyDescent="0.2">
      <c r="A15580" s="27">
        <v>1901628</v>
      </c>
      <c r="B15580" s="27" t="s">
        <v>176</v>
      </c>
      <c r="C15580" s="28" t="s">
        <v>18592</v>
      </c>
      <c r="D15580" s="27" t="s">
        <v>29</v>
      </c>
      <c r="E15580" s="50">
        <v>13.16</v>
      </c>
      <c r="F15580"/>
    </row>
    <row r="15581" spans="1:6" ht="24.95" customHeight="1" x14ac:dyDescent="0.2">
      <c r="A15581" s="27">
        <v>1901629</v>
      </c>
      <c r="B15581" s="27" t="s">
        <v>176</v>
      </c>
      <c r="C15581" s="28" t="s">
        <v>18593</v>
      </c>
      <c r="D15581" s="27" t="s">
        <v>29</v>
      </c>
      <c r="E15581" s="50">
        <v>13.37</v>
      </c>
      <c r="F15581"/>
    </row>
    <row r="15582" spans="1:6" ht="24.95" customHeight="1" x14ac:dyDescent="0.2">
      <c r="A15582" s="27">
        <v>1901624</v>
      </c>
      <c r="B15582" s="27" t="s">
        <v>176</v>
      </c>
      <c r="C15582" s="28" t="s">
        <v>18594</v>
      </c>
      <c r="D15582" s="27" t="s">
        <v>29</v>
      </c>
      <c r="E15582" s="50">
        <v>13.48</v>
      </c>
      <c r="F15582"/>
    </row>
    <row r="15583" spans="1:6" ht="24.95" customHeight="1" x14ac:dyDescent="0.2">
      <c r="A15583" s="27">
        <v>1917073</v>
      </c>
      <c r="B15583" s="27" t="s">
        <v>176</v>
      </c>
      <c r="C15583" s="28" t="s">
        <v>18595</v>
      </c>
      <c r="D15583" s="27" t="s">
        <v>29</v>
      </c>
      <c r="E15583" s="50">
        <v>13.17</v>
      </c>
      <c r="F15583"/>
    </row>
    <row r="15584" spans="1:6" ht="24.95" customHeight="1" x14ac:dyDescent="0.2">
      <c r="A15584" s="27">
        <v>1917074</v>
      </c>
      <c r="B15584" s="27" t="s">
        <v>176</v>
      </c>
      <c r="C15584" s="28" t="s">
        <v>18596</v>
      </c>
      <c r="D15584" s="27" t="s">
        <v>29</v>
      </c>
      <c r="E15584" s="50">
        <v>13.57</v>
      </c>
      <c r="F15584"/>
    </row>
    <row r="15585" spans="1:6" ht="24.95" customHeight="1" x14ac:dyDescent="0.2">
      <c r="A15585" s="27">
        <v>1917075</v>
      </c>
      <c r="B15585" s="27" t="s">
        <v>176</v>
      </c>
      <c r="C15585" s="28" t="s">
        <v>18597</v>
      </c>
      <c r="D15585" s="27" t="s">
        <v>29</v>
      </c>
      <c r="E15585" s="50">
        <v>13.98</v>
      </c>
      <c r="F15585"/>
    </row>
    <row r="15586" spans="1:6" ht="24.95" customHeight="1" x14ac:dyDescent="0.2">
      <c r="A15586" s="27">
        <v>1917076</v>
      </c>
      <c r="B15586" s="27" t="s">
        <v>176</v>
      </c>
      <c r="C15586" s="28" t="s">
        <v>18598</v>
      </c>
      <c r="D15586" s="27" t="s">
        <v>29</v>
      </c>
      <c r="E15586" s="50">
        <v>14.41</v>
      </c>
      <c r="F15586"/>
    </row>
    <row r="15587" spans="1:6" ht="24.95" customHeight="1" x14ac:dyDescent="0.2">
      <c r="A15587" s="27">
        <v>1917077</v>
      </c>
      <c r="B15587" s="27" t="s">
        <v>176</v>
      </c>
      <c r="C15587" s="28" t="s">
        <v>18599</v>
      </c>
      <c r="D15587" s="27" t="s">
        <v>29</v>
      </c>
      <c r="E15587" s="50">
        <v>14.87</v>
      </c>
      <c r="F15587"/>
    </row>
    <row r="15588" spans="1:6" ht="24.95" customHeight="1" x14ac:dyDescent="0.2">
      <c r="A15588" s="27">
        <v>1917078</v>
      </c>
      <c r="B15588" s="27" t="s">
        <v>176</v>
      </c>
      <c r="C15588" s="28" t="s">
        <v>18600</v>
      </c>
      <c r="D15588" s="27" t="s">
        <v>29</v>
      </c>
      <c r="E15588" s="50">
        <v>15.11</v>
      </c>
      <c r="F15588"/>
    </row>
    <row r="15589" spans="1:6" ht="24.95" customHeight="1" x14ac:dyDescent="0.2">
      <c r="A15589" s="27">
        <v>1901631</v>
      </c>
      <c r="B15589" s="27" t="s">
        <v>176</v>
      </c>
      <c r="C15589" s="28" t="s">
        <v>18601</v>
      </c>
      <c r="D15589" s="27" t="s">
        <v>29</v>
      </c>
      <c r="E15589" s="50">
        <v>14.87</v>
      </c>
      <c r="F15589"/>
    </row>
    <row r="15590" spans="1:6" ht="24.95" customHeight="1" x14ac:dyDescent="0.2">
      <c r="A15590" s="27">
        <v>1901632</v>
      </c>
      <c r="B15590" s="27" t="s">
        <v>176</v>
      </c>
      <c r="C15590" s="28" t="s">
        <v>18602</v>
      </c>
      <c r="D15590" s="27" t="s">
        <v>29</v>
      </c>
      <c r="E15590" s="50">
        <v>15.04</v>
      </c>
      <c r="F15590"/>
    </row>
    <row r="15591" spans="1:6" ht="24.95" customHeight="1" x14ac:dyDescent="0.2">
      <c r="A15591" s="27">
        <v>1901633</v>
      </c>
      <c r="B15591" s="27" t="s">
        <v>176</v>
      </c>
      <c r="C15591" s="28" t="s">
        <v>18603</v>
      </c>
      <c r="D15591" s="27" t="s">
        <v>29</v>
      </c>
      <c r="E15591" s="50">
        <v>15.22</v>
      </c>
      <c r="F15591"/>
    </row>
    <row r="15592" spans="1:6" ht="24.95" customHeight="1" x14ac:dyDescent="0.2">
      <c r="A15592" s="27">
        <v>1901634</v>
      </c>
      <c r="B15592" s="27" t="s">
        <v>176</v>
      </c>
      <c r="C15592" s="28" t="s">
        <v>18604</v>
      </c>
      <c r="D15592" s="27" t="s">
        <v>29</v>
      </c>
      <c r="E15592" s="50">
        <v>15.41</v>
      </c>
      <c r="F15592"/>
    </row>
    <row r="15593" spans="1:6" ht="24.95" customHeight="1" x14ac:dyDescent="0.2">
      <c r="A15593" s="27">
        <v>1901635</v>
      </c>
      <c r="B15593" s="27" t="s">
        <v>176</v>
      </c>
      <c r="C15593" s="28" t="s">
        <v>18605</v>
      </c>
      <c r="D15593" s="27" t="s">
        <v>29</v>
      </c>
      <c r="E15593" s="50">
        <v>15.61</v>
      </c>
      <c r="F15593"/>
    </row>
    <row r="15594" spans="1:6" ht="24.95" customHeight="1" x14ac:dyDescent="0.2">
      <c r="A15594" s="27">
        <v>1901630</v>
      </c>
      <c r="B15594" s="27" t="s">
        <v>176</v>
      </c>
      <c r="C15594" s="28" t="s">
        <v>18606</v>
      </c>
      <c r="D15594" s="27" t="s">
        <v>29</v>
      </c>
      <c r="E15594" s="50">
        <v>15.72</v>
      </c>
      <c r="F15594"/>
    </row>
    <row r="15595" spans="1:6" ht="24.95" customHeight="1" x14ac:dyDescent="0.2">
      <c r="A15595" s="27">
        <v>1917109</v>
      </c>
      <c r="B15595" s="27" t="s">
        <v>176</v>
      </c>
      <c r="C15595" s="28" t="s">
        <v>18607</v>
      </c>
      <c r="D15595" s="27" t="s">
        <v>29</v>
      </c>
      <c r="E15595" s="50">
        <v>12.04</v>
      </c>
      <c r="F15595"/>
    </row>
    <row r="15596" spans="1:6" ht="24.95" customHeight="1" x14ac:dyDescent="0.2">
      <c r="A15596" s="27">
        <v>1917110</v>
      </c>
      <c r="B15596" s="27" t="s">
        <v>176</v>
      </c>
      <c r="C15596" s="28" t="s">
        <v>18608</v>
      </c>
      <c r="D15596" s="27" t="s">
        <v>29</v>
      </c>
      <c r="E15596" s="50">
        <v>12.37</v>
      </c>
      <c r="F15596"/>
    </row>
    <row r="15597" spans="1:6" ht="24.95" customHeight="1" x14ac:dyDescent="0.2">
      <c r="A15597" s="27">
        <v>1917111</v>
      </c>
      <c r="B15597" s="27" t="s">
        <v>176</v>
      </c>
      <c r="C15597" s="28" t="s">
        <v>18609</v>
      </c>
      <c r="D15597" s="27" t="s">
        <v>29</v>
      </c>
      <c r="E15597" s="50">
        <v>12.7</v>
      </c>
      <c r="F15597"/>
    </row>
    <row r="15598" spans="1:6" ht="24.95" customHeight="1" x14ac:dyDescent="0.2">
      <c r="A15598" s="27">
        <v>1917112</v>
      </c>
      <c r="B15598" s="27" t="s">
        <v>176</v>
      </c>
      <c r="C15598" s="28" t="s">
        <v>18610</v>
      </c>
      <c r="D15598" s="27" t="s">
        <v>29</v>
      </c>
      <c r="E15598" s="50">
        <v>13.05</v>
      </c>
      <c r="F15598"/>
    </row>
    <row r="15599" spans="1:6" ht="24.95" customHeight="1" x14ac:dyDescent="0.2">
      <c r="A15599" s="27">
        <v>1917113</v>
      </c>
      <c r="B15599" s="27" t="s">
        <v>176</v>
      </c>
      <c r="C15599" s="28" t="s">
        <v>18611</v>
      </c>
      <c r="D15599" s="27" t="s">
        <v>29</v>
      </c>
      <c r="E15599" s="50">
        <v>13.43</v>
      </c>
      <c r="F15599"/>
    </row>
    <row r="15600" spans="1:6" ht="24.95" customHeight="1" x14ac:dyDescent="0.2">
      <c r="A15600" s="27">
        <v>1917114</v>
      </c>
      <c r="B15600" s="27" t="s">
        <v>176</v>
      </c>
      <c r="C15600" s="28" t="s">
        <v>18612</v>
      </c>
      <c r="D15600" s="27" t="s">
        <v>29</v>
      </c>
      <c r="E15600" s="50">
        <v>13.63</v>
      </c>
      <c r="F15600"/>
    </row>
    <row r="15601" spans="1:6" ht="24.95" customHeight="1" x14ac:dyDescent="0.2">
      <c r="A15601" s="27">
        <v>1917145</v>
      </c>
      <c r="B15601" s="27" t="s">
        <v>176</v>
      </c>
      <c r="C15601" s="28" t="s">
        <v>18613</v>
      </c>
      <c r="D15601" s="27" t="s">
        <v>29</v>
      </c>
      <c r="E15601" s="50">
        <v>11.27</v>
      </c>
      <c r="F15601"/>
    </row>
    <row r="15602" spans="1:6" ht="24.95" customHeight="1" x14ac:dyDescent="0.2">
      <c r="A15602" s="27">
        <v>1917146</v>
      </c>
      <c r="B15602" s="27" t="s">
        <v>176</v>
      </c>
      <c r="C15602" s="28" t="s">
        <v>18614</v>
      </c>
      <c r="D15602" s="27" t="s">
        <v>29</v>
      </c>
      <c r="E15602" s="50">
        <v>11.56</v>
      </c>
      <c r="F15602"/>
    </row>
    <row r="15603" spans="1:6" ht="24.95" customHeight="1" x14ac:dyDescent="0.2">
      <c r="A15603" s="27">
        <v>1917147</v>
      </c>
      <c r="B15603" s="27" t="s">
        <v>176</v>
      </c>
      <c r="C15603" s="28" t="s">
        <v>18615</v>
      </c>
      <c r="D15603" s="27" t="s">
        <v>29</v>
      </c>
      <c r="E15603" s="50">
        <v>11.85</v>
      </c>
      <c r="F15603"/>
    </row>
    <row r="15604" spans="1:6" ht="24.95" customHeight="1" x14ac:dyDescent="0.2">
      <c r="A15604" s="27">
        <v>1917148</v>
      </c>
      <c r="B15604" s="27" t="s">
        <v>176</v>
      </c>
      <c r="C15604" s="28" t="s">
        <v>18616</v>
      </c>
      <c r="D15604" s="27" t="s">
        <v>29</v>
      </c>
      <c r="E15604" s="50">
        <v>12.16</v>
      </c>
      <c r="F15604"/>
    </row>
    <row r="15605" spans="1:6" ht="24.95" customHeight="1" x14ac:dyDescent="0.2">
      <c r="A15605" s="27">
        <v>1917149</v>
      </c>
      <c r="B15605" s="27" t="s">
        <v>176</v>
      </c>
      <c r="C15605" s="28" t="s">
        <v>18617</v>
      </c>
      <c r="D15605" s="27" t="s">
        <v>29</v>
      </c>
      <c r="E15605" s="50">
        <v>12.49</v>
      </c>
      <c r="F15605"/>
    </row>
    <row r="15606" spans="1:6" ht="24.95" customHeight="1" x14ac:dyDescent="0.2">
      <c r="A15606" s="27">
        <v>1917150</v>
      </c>
      <c r="B15606" s="27" t="s">
        <v>176</v>
      </c>
      <c r="C15606" s="28" t="s">
        <v>18618</v>
      </c>
      <c r="D15606" s="27" t="s">
        <v>29</v>
      </c>
      <c r="E15606" s="50">
        <v>12.67</v>
      </c>
      <c r="F15606"/>
    </row>
    <row r="15607" spans="1:6" ht="24.95" customHeight="1" x14ac:dyDescent="0.2">
      <c r="A15607" s="27">
        <v>1917181</v>
      </c>
      <c r="B15607" s="27" t="s">
        <v>176</v>
      </c>
      <c r="C15607" s="28" t="s">
        <v>18619</v>
      </c>
      <c r="D15607" s="27" t="s">
        <v>29</v>
      </c>
      <c r="E15607" s="50">
        <v>11.7</v>
      </c>
      <c r="F15607"/>
    </row>
    <row r="15608" spans="1:6" ht="24.95" customHeight="1" x14ac:dyDescent="0.2">
      <c r="A15608" s="27">
        <v>1917182</v>
      </c>
      <c r="B15608" s="27" t="s">
        <v>176</v>
      </c>
      <c r="C15608" s="28" t="s">
        <v>18620</v>
      </c>
      <c r="D15608" s="27" t="s">
        <v>29</v>
      </c>
      <c r="E15608" s="50">
        <v>11.95</v>
      </c>
      <c r="F15608"/>
    </row>
    <row r="15609" spans="1:6" ht="24.95" customHeight="1" x14ac:dyDescent="0.2">
      <c r="A15609" s="27">
        <v>1917183</v>
      </c>
      <c r="B15609" s="27" t="s">
        <v>176</v>
      </c>
      <c r="C15609" s="28" t="s">
        <v>18621</v>
      </c>
      <c r="D15609" s="27" t="s">
        <v>29</v>
      </c>
      <c r="E15609" s="50">
        <v>12.22</v>
      </c>
      <c r="F15609"/>
    </row>
    <row r="15610" spans="1:6" ht="24.95" customHeight="1" x14ac:dyDescent="0.2">
      <c r="A15610" s="27">
        <v>1917184</v>
      </c>
      <c r="B15610" s="27" t="s">
        <v>176</v>
      </c>
      <c r="C15610" s="28" t="s">
        <v>18622</v>
      </c>
      <c r="D15610" s="27" t="s">
        <v>29</v>
      </c>
      <c r="E15610" s="50">
        <v>12.49</v>
      </c>
      <c r="F15610"/>
    </row>
    <row r="15611" spans="1:6" ht="24.95" customHeight="1" x14ac:dyDescent="0.2">
      <c r="A15611" s="27">
        <v>1917185</v>
      </c>
      <c r="B15611" s="27" t="s">
        <v>176</v>
      </c>
      <c r="C15611" s="28" t="s">
        <v>18623</v>
      </c>
      <c r="D15611" s="27" t="s">
        <v>29</v>
      </c>
      <c r="E15611" s="50">
        <v>12.78</v>
      </c>
      <c r="F15611"/>
    </row>
    <row r="15612" spans="1:6" ht="24.95" customHeight="1" x14ac:dyDescent="0.2">
      <c r="A15612" s="27">
        <v>1917186</v>
      </c>
      <c r="B15612" s="27" t="s">
        <v>176</v>
      </c>
      <c r="C15612" s="28" t="s">
        <v>18624</v>
      </c>
      <c r="D15612" s="27" t="s">
        <v>29</v>
      </c>
      <c r="E15612" s="50">
        <v>12.94</v>
      </c>
      <c r="F15612"/>
    </row>
    <row r="15613" spans="1:6" ht="24.95" customHeight="1" x14ac:dyDescent="0.2">
      <c r="A15613" s="27">
        <v>1917001</v>
      </c>
      <c r="B15613" s="27" t="s">
        <v>176</v>
      </c>
      <c r="C15613" s="28" t="s">
        <v>18625</v>
      </c>
      <c r="D15613" s="27" t="s">
        <v>29</v>
      </c>
      <c r="E15613" s="50">
        <v>25.08</v>
      </c>
      <c r="F15613"/>
    </row>
    <row r="15614" spans="1:6" ht="24.95" customHeight="1" x14ac:dyDescent="0.2">
      <c r="A15614" s="27">
        <v>1917002</v>
      </c>
      <c r="B15614" s="27" t="s">
        <v>176</v>
      </c>
      <c r="C15614" s="28" t="s">
        <v>18626</v>
      </c>
      <c r="D15614" s="27" t="s">
        <v>29</v>
      </c>
      <c r="E15614" s="50">
        <v>26</v>
      </c>
      <c r="F15614"/>
    </row>
    <row r="15615" spans="1:6" ht="24.95" customHeight="1" x14ac:dyDescent="0.2">
      <c r="A15615" s="27">
        <v>1917003</v>
      </c>
      <c r="B15615" s="27" t="s">
        <v>176</v>
      </c>
      <c r="C15615" s="28" t="s">
        <v>18627</v>
      </c>
      <c r="D15615" s="27" t="s">
        <v>29</v>
      </c>
      <c r="E15615" s="50">
        <v>26.93</v>
      </c>
      <c r="F15615"/>
    </row>
    <row r="15616" spans="1:6" ht="24.95" customHeight="1" x14ac:dyDescent="0.2">
      <c r="A15616" s="27">
        <v>1917004</v>
      </c>
      <c r="B15616" s="27" t="s">
        <v>176</v>
      </c>
      <c r="C15616" s="28" t="s">
        <v>18628</v>
      </c>
      <c r="D15616" s="27" t="s">
        <v>29</v>
      </c>
      <c r="E15616" s="50">
        <v>27.92</v>
      </c>
      <c r="F15616"/>
    </row>
    <row r="15617" spans="1:6" ht="24.95" customHeight="1" x14ac:dyDescent="0.2">
      <c r="A15617" s="27">
        <v>1917005</v>
      </c>
      <c r="B15617" s="27" t="s">
        <v>176</v>
      </c>
      <c r="C15617" s="28" t="s">
        <v>18629</v>
      </c>
      <c r="D15617" s="27" t="s">
        <v>29</v>
      </c>
      <c r="E15617" s="50">
        <v>28.95</v>
      </c>
      <c r="F15617"/>
    </row>
    <row r="15618" spans="1:6" ht="24.95" customHeight="1" x14ac:dyDescent="0.2">
      <c r="A15618" s="27">
        <v>1917006</v>
      </c>
      <c r="B15618" s="27" t="s">
        <v>176</v>
      </c>
      <c r="C15618" s="28" t="s">
        <v>18630</v>
      </c>
      <c r="D15618" s="27" t="s">
        <v>29</v>
      </c>
      <c r="E15618" s="50">
        <v>29.51</v>
      </c>
      <c r="F15618"/>
    </row>
    <row r="15619" spans="1:6" ht="24.95" customHeight="1" x14ac:dyDescent="0.2">
      <c r="A15619" s="27">
        <v>2009619</v>
      </c>
      <c r="B15619" s="27" t="s">
        <v>176</v>
      </c>
      <c r="C15619" s="28" t="s">
        <v>18631</v>
      </c>
      <c r="D15619" s="27" t="s">
        <v>181</v>
      </c>
      <c r="E15619" s="50">
        <v>125.04</v>
      </c>
      <c r="F15619"/>
    </row>
    <row r="15620" spans="1:6" ht="24.95" customHeight="1" x14ac:dyDescent="0.2">
      <c r="A15620" s="27">
        <v>2009618</v>
      </c>
      <c r="B15620" s="27" t="s">
        <v>176</v>
      </c>
      <c r="C15620" s="28" t="s">
        <v>18632</v>
      </c>
      <c r="D15620" s="27" t="s">
        <v>181</v>
      </c>
      <c r="E15620" s="50">
        <v>123</v>
      </c>
      <c r="F15620"/>
    </row>
    <row r="15621" spans="1:6" ht="24.95" customHeight="1" x14ac:dyDescent="0.2">
      <c r="A15621" s="27">
        <v>2003866</v>
      </c>
      <c r="B15621" s="27" t="s">
        <v>176</v>
      </c>
      <c r="C15621" s="28" t="s">
        <v>18633</v>
      </c>
      <c r="D15621" s="27" t="s">
        <v>181</v>
      </c>
      <c r="E15621" s="50">
        <v>7.57</v>
      </c>
      <c r="F15621"/>
    </row>
    <row r="15622" spans="1:6" ht="24.95" customHeight="1" x14ac:dyDescent="0.2">
      <c r="A15622" s="27">
        <v>2003867</v>
      </c>
      <c r="B15622" s="27" t="s">
        <v>176</v>
      </c>
      <c r="C15622" s="28" t="s">
        <v>18634</v>
      </c>
      <c r="D15622" s="27" t="s">
        <v>181</v>
      </c>
      <c r="E15622" s="50">
        <v>16.91</v>
      </c>
      <c r="F15622"/>
    </row>
    <row r="15623" spans="1:6" ht="24.95" customHeight="1" x14ac:dyDescent="0.2">
      <c r="A15623" s="27">
        <v>2003622</v>
      </c>
      <c r="B15623" s="27" t="s">
        <v>176</v>
      </c>
      <c r="C15623" s="28" t="s">
        <v>18635</v>
      </c>
      <c r="D15623" s="27" t="s">
        <v>26233</v>
      </c>
      <c r="E15623" s="50">
        <v>2445.5500000000002</v>
      </c>
      <c r="F15623"/>
    </row>
    <row r="15624" spans="1:6" ht="24.95" customHeight="1" x14ac:dyDescent="0.2">
      <c r="A15624" s="27">
        <v>2003621</v>
      </c>
      <c r="B15624" s="27" t="s">
        <v>176</v>
      </c>
      <c r="C15624" s="28" t="s">
        <v>18636</v>
      </c>
      <c r="D15624" s="27" t="s">
        <v>26233</v>
      </c>
      <c r="E15624" s="50">
        <v>2333.75</v>
      </c>
      <c r="F15624"/>
    </row>
    <row r="15625" spans="1:6" ht="24.95" customHeight="1" x14ac:dyDescent="0.2">
      <c r="A15625" s="27">
        <v>2003624</v>
      </c>
      <c r="B15625" s="27" t="s">
        <v>176</v>
      </c>
      <c r="C15625" s="28" t="s">
        <v>18637</v>
      </c>
      <c r="D15625" s="27" t="s">
        <v>26233</v>
      </c>
      <c r="E15625" s="50">
        <v>2852.1</v>
      </c>
      <c r="F15625"/>
    </row>
    <row r="15626" spans="1:6" ht="24.95" customHeight="1" x14ac:dyDescent="0.2">
      <c r="A15626" s="27">
        <v>2003623</v>
      </c>
      <c r="B15626" s="27" t="s">
        <v>176</v>
      </c>
      <c r="C15626" s="28" t="s">
        <v>18638</v>
      </c>
      <c r="D15626" s="27" t="s">
        <v>26233</v>
      </c>
      <c r="E15626" s="50">
        <v>2727.49</v>
      </c>
      <c r="F15626"/>
    </row>
    <row r="15627" spans="1:6" ht="24.95" customHeight="1" x14ac:dyDescent="0.2">
      <c r="A15627" s="27">
        <v>2003634</v>
      </c>
      <c r="B15627" s="27" t="s">
        <v>176</v>
      </c>
      <c r="C15627" s="28" t="s">
        <v>18639</v>
      </c>
      <c r="D15627" s="27" t="s">
        <v>26233</v>
      </c>
      <c r="E15627" s="50">
        <v>1796.77</v>
      </c>
      <c r="F15627"/>
    </row>
    <row r="15628" spans="1:6" ht="24.95" customHeight="1" x14ac:dyDescent="0.2">
      <c r="A15628" s="27">
        <v>2003633</v>
      </c>
      <c r="B15628" s="27" t="s">
        <v>176</v>
      </c>
      <c r="C15628" s="28" t="s">
        <v>18640</v>
      </c>
      <c r="D15628" s="27" t="s">
        <v>26233</v>
      </c>
      <c r="E15628" s="50">
        <v>1684.97</v>
      </c>
      <c r="F15628"/>
    </row>
    <row r="15629" spans="1:6" ht="24.95" customHeight="1" x14ac:dyDescent="0.2">
      <c r="A15629" s="27">
        <v>2003636</v>
      </c>
      <c r="B15629" s="27" t="s">
        <v>176</v>
      </c>
      <c r="C15629" s="28" t="s">
        <v>18641</v>
      </c>
      <c r="D15629" s="27" t="s">
        <v>26233</v>
      </c>
      <c r="E15629" s="50">
        <v>2203.3200000000002</v>
      </c>
      <c r="F15629"/>
    </row>
    <row r="15630" spans="1:6" ht="24.95" customHeight="1" x14ac:dyDescent="0.2">
      <c r="A15630" s="27">
        <v>2003635</v>
      </c>
      <c r="B15630" s="27" t="s">
        <v>176</v>
      </c>
      <c r="C15630" s="28" t="s">
        <v>18642</v>
      </c>
      <c r="D15630" s="27" t="s">
        <v>26233</v>
      </c>
      <c r="E15630" s="50">
        <v>2078.71</v>
      </c>
      <c r="F15630"/>
    </row>
    <row r="15631" spans="1:6" ht="24.95" customHeight="1" x14ac:dyDescent="0.2">
      <c r="A15631" s="27">
        <v>2003638</v>
      </c>
      <c r="B15631" s="27" t="s">
        <v>176</v>
      </c>
      <c r="C15631" s="28" t="s">
        <v>18643</v>
      </c>
      <c r="D15631" s="27" t="s">
        <v>26233</v>
      </c>
      <c r="E15631" s="50">
        <v>2614.65</v>
      </c>
      <c r="F15631"/>
    </row>
    <row r="15632" spans="1:6" ht="24.95" customHeight="1" x14ac:dyDescent="0.2">
      <c r="A15632" s="27">
        <v>2003637</v>
      </c>
      <c r="B15632" s="27" t="s">
        <v>176</v>
      </c>
      <c r="C15632" s="28" t="s">
        <v>18644</v>
      </c>
      <c r="D15632" s="27" t="s">
        <v>26233</v>
      </c>
      <c r="E15632" s="50">
        <v>2475.9299999999998</v>
      </c>
      <c r="F15632"/>
    </row>
    <row r="15633" spans="1:6" ht="24.95" customHeight="1" x14ac:dyDescent="0.2">
      <c r="A15633" s="27">
        <v>2003640</v>
      </c>
      <c r="B15633" s="27" t="s">
        <v>176</v>
      </c>
      <c r="C15633" s="28" t="s">
        <v>18645</v>
      </c>
      <c r="D15633" s="27" t="s">
        <v>26233</v>
      </c>
      <c r="E15633" s="50">
        <v>3021.2</v>
      </c>
      <c r="F15633"/>
    </row>
    <row r="15634" spans="1:6" ht="24.95" customHeight="1" x14ac:dyDescent="0.2">
      <c r="A15634" s="27">
        <v>2003639</v>
      </c>
      <c r="B15634" s="27" t="s">
        <v>176</v>
      </c>
      <c r="C15634" s="28" t="s">
        <v>18646</v>
      </c>
      <c r="D15634" s="27" t="s">
        <v>26233</v>
      </c>
      <c r="E15634" s="50">
        <v>2869.68</v>
      </c>
      <c r="F15634"/>
    </row>
    <row r="15635" spans="1:6" ht="24.95" customHeight="1" x14ac:dyDescent="0.2">
      <c r="A15635" s="27">
        <v>2003618</v>
      </c>
      <c r="B15635" s="27" t="s">
        <v>176</v>
      </c>
      <c r="C15635" s="28" t="s">
        <v>18647</v>
      </c>
      <c r="D15635" s="27" t="s">
        <v>26233</v>
      </c>
      <c r="E15635" s="50">
        <v>999.06</v>
      </c>
      <c r="F15635"/>
    </row>
    <row r="15636" spans="1:6" ht="24.95" customHeight="1" x14ac:dyDescent="0.2">
      <c r="A15636" s="27">
        <v>2003617</v>
      </c>
      <c r="B15636" s="27" t="s">
        <v>176</v>
      </c>
      <c r="C15636" s="28" t="s">
        <v>18648</v>
      </c>
      <c r="D15636" s="27" t="s">
        <v>26233</v>
      </c>
      <c r="E15636" s="50">
        <v>937.53</v>
      </c>
      <c r="F15636"/>
    </row>
    <row r="15637" spans="1:6" ht="24.95" customHeight="1" x14ac:dyDescent="0.2">
      <c r="A15637" s="27">
        <v>2003620</v>
      </c>
      <c r="B15637" s="27" t="s">
        <v>176</v>
      </c>
      <c r="C15637" s="28" t="s">
        <v>18649</v>
      </c>
      <c r="D15637" s="27" t="s">
        <v>26233</v>
      </c>
      <c r="E15637" s="50">
        <v>1247.24</v>
      </c>
      <c r="F15637"/>
    </row>
    <row r="15638" spans="1:6" ht="24.95" customHeight="1" x14ac:dyDescent="0.2">
      <c r="A15638" s="27">
        <v>2003619</v>
      </c>
      <c r="B15638" s="27" t="s">
        <v>176</v>
      </c>
      <c r="C15638" s="28" t="s">
        <v>18650</v>
      </c>
      <c r="D15638" s="27" t="s">
        <v>26233</v>
      </c>
      <c r="E15638" s="50">
        <v>1177.96</v>
      </c>
      <c r="F15638"/>
    </row>
    <row r="15639" spans="1:6" ht="24.95" customHeight="1" x14ac:dyDescent="0.2">
      <c r="A15639" s="27">
        <v>2003626</v>
      </c>
      <c r="B15639" s="27" t="s">
        <v>176</v>
      </c>
      <c r="C15639" s="28" t="s">
        <v>18651</v>
      </c>
      <c r="D15639" s="27" t="s">
        <v>26233</v>
      </c>
      <c r="E15639" s="50">
        <v>931.65</v>
      </c>
      <c r="F15639"/>
    </row>
    <row r="15640" spans="1:6" ht="24.95" customHeight="1" x14ac:dyDescent="0.2">
      <c r="A15640" s="27">
        <v>2003625</v>
      </c>
      <c r="B15640" s="27" t="s">
        <v>176</v>
      </c>
      <c r="C15640" s="28" t="s">
        <v>18652</v>
      </c>
      <c r="D15640" s="27" t="s">
        <v>26233</v>
      </c>
      <c r="E15640" s="50">
        <v>870.11</v>
      </c>
      <c r="F15640"/>
    </row>
    <row r="15641" spans="1:6" ht="24.95" customHeight="1" x14ac:dyDescent="0.2">
      <c r="A15641" s="27">
        <v>2003628</v>
      </c>
      <c r="B15641" s="27" t="s">
        <v>176</v>
      </c>
      <c r="C15641" s="28" t="s">
        <v>18653</v>
      </c>
      <c r="D15641" s="27" t="s">
        <v>26233</v>
      </c>
      <c r="E15641" s="50">
        <v>1179.83</v>
      </c>
      <c r="F15641"/>
    </row>
    <row r="15642" spans="1:6" ht="24.95" customHeight="1" x14ac:dyDescent="0.2">
      <c r="A15642" s="27">
        <v>2003627</v>
      </c>
      <c r="B15642" s="27" t="s">
        <v>176</v>
      </c>
      <c r="C15642" s="28" t="s">
        <v>18654</v>
      </c>
      <c r="D15642" s="27" t="s">
        <v>26233</v>
      </c>
      <c r="E15642" s="50">
        <v>1110.54</v>
      </c>
      <c r="F15642"/>
    </row>
    <row r="15643" spans="1:6" ht="24.95" customHeight="1" x14ac:dyDescent="0.2">
      <c r="A15643" s="27">
        <v>2003630</v>
      </c>
      <c r="B15643" s="27" t="s">
        <v>176</v>
      </c>
      <c r="C15643" s="28" t="s">
        <v>18655</v>
      </c>
      <c r="D15643" s="27" t="s">
        <v>26233</v>
      </c>
      <c r="E15643" s="50">
        <v>1428</v>
      </c>
      <c r="F15643"/>
    </row>
    <row r="15644" spans="1:6" ht="24.95" customHeight="1" x14ac:dyDescent="0.2">
      <c r="A15644" s="27">
        <v>2003629</v>
      </c>
      <c r="B15644" s="27" t="s">
        <v>176</v>
      </c>
      <c r="C15644" s="28" t="s">
        <v>18656</v>
      </c>
      <c r="D15644" s="27" t="s">
        <v>26233</v>
      </c>
      <c r="E15644" s="50">
        <v>1350.97</v>
      </c>
      <c r="F15644"/>
    </row>
    <row r="15645" spans="1:6" ht="24.95" customHeight="1" x14ac:dyDescent="0.2">
      <c r="A15645" s="27">
        <v>2003632</v>
      </c>
      <c r="B15645" s="27" t="s">
        <v>176</v>
      </c>
      <c r="C15645" s="28" t="s">
        <v>18657</v>
      </c>
      <c r="D15645" s="27" t="s">
        <v>26233</v>
      </c>
      <c r="E15645" s="50">
        <v>1676.18</v>
      </c>
      <c r="F15645"/>
    </row>
    <row r="15646" spans="1:6" ht="24.95" customHeight="1" x14ac:dyDescent="0.2">
      <c r="A15646" s="27">
        <v>2003631</v>
      </c>
      <c r="B15646" s="27" t="s">
        <v>176</v>
      </c>
      <c r="C15646" s="28" t="s">
        <v>18658</v>
      </c>
      <c r="D15646" s="27" t="s">
        <v>26233</v>
      </c>
      <c r="E15646" s="50">
        <v>1591.4</v>
      </c>
      <c r="F15646"/>
    </row>
    <row r="15647" spans="1:6" ht="24.95" customHeight="1" x14ac:dyDescent="0.2">
      <c r="A15647" s="27">
        <v>2003599</v>
      </c>
      <c r="B15647" s="27" t="s">
        <v>176</v>
      </c>
      <c r="C15647" s="28" t="s">
        <v>18659</v>
      </c>
      <c r="D15647" s="27" t="s">
        <v>26233</v>
      </c>
      <c r="E15647" s="50">
        <v>202.16</v>
      </c>
      <c r="F15647"/>
    </row>
    <row r="15648" spans="1:6" ht="24.95" customHeight="1" x14ac:dyDescent="0.2">
      <c r="A15648" s="27">
        <v>2003598</v>
      </c>
      <c r="B15648" s="27" t="s">
        <v>176</v>
      </c>
      <c r="C15648" s="28" t="s">
        <v>18660</v>
      </c>
      <c r="D15648" s="27" t="s">
        <v>26233</v>
      </c>
      <c r="E15648" s="50">
        <v>178.99</v>
      </c>
      <c r="F15648"/>
    </row>
    <row r="15649" spans="1:6" ht="24.95" customHeight="1" x14ac:dyDescent="0.2">
      <c r="A15649" s="27">
        <v>2003919</v>
      </c>
      <c r="B15649" s="27" t="s">
        <v>176</v>
      </c>
      <c r="C15649" s="28" t="s">
        <v>18661</v>
      </c>
      <c r="D15649" s="27" t="s">
        <v>26233</v>
      </c>
      <c r="E15649" s="50">
        <v>202.16</v>
      </c>
      <c r="F15649"/>
    </row>
    <row r="15650" spans="1:6" ht="24.95" customHeight="1" x14ac:dyDescent="0.2">
      <c r="A15650" s="27">
        <v>2003918</v>
      </c>
      <c r="B15650" s="27" t="s">
        <v>176</v>
      </c>
      <c r="C15650" s="28" t="s">
        <v>18662</v>
      </c>
      <c r="D15650" s="27" t="s">
        <v>26233</v>
      </c>
      <c r="E15650" s="50">
        <v>178.99</v>
      </c>
      <c r="F15650"/>
    </row>
    <row r="15651" spans="1:6" ht="24.95" customHeight="1" x14ac:dyDescent="0.2">
      <c r="A15651" s="27">
        <v>2003601</v>
      </c>
      <c r="B15651" s="27" t="s">
        <v>176</v>
      </c>
      <c r="C15651" s="28" t="s">
        <v>18663</v>
      </c>
      <c r="D15651" s="27" t="s">
        <v>26233</v>
      </c>
      <c r="E15651" s="50">
        <v>253.69</v>
      </c>
      <c r="F15651"/>
    </row>
    <row r="15652" spans="1:6" ht="24.95" customHeight="1" x14ac:dyDescent="0.2">
      <c r="A15652" s="27">
        <v>2003600</v>
      </c>
      <c r="B15652" s="27" t="s">
        <v>176</v>
      </c>
      <c r="C15652" s="28" t="s">
        <v>18664</v>
      </c>
      <c r="D15652" s="27" t="s">
        <v>26233</v>
      </c>
      <c r="E15652" s="50">
        <v>223.39</v>
      </c>
      <c r="F15652"/>
    </row>
    <row r="15653" spans="1:6" ht="24.95" customHeight="1" x14ac:dyDescent="0.2">
      <c r="A15653" s="27">
        <v>2003921</v>
      </c>
      <c r="B15653" s="27" t="s">
        <v>176</v>
      </c>
      <c r="C15653" s="28" t="s">
        <v>18665</v>
      </c>
      <c r="D15653" s="27" t="s">
        <v>26233</v>
      </c>
      <c r="E15653" s="50">
        <v>253.69</v>
      </c>
      <c r="F15653"/>
    </row>
    <row r="15654" spans="1:6" ht="24.95" customHeight="1" x14ac:dyDescent="0.2">
      <c r="A15654" s="27">
        <v>2003920</v>
      </c>
      <c r="B15654" s="27" t="s">
        <v>176</v>
      </c>
      <c r="C15654" s="28" t="s">
        <v>18666</v>
      </c>
      <c r="D15654" s="27" t="s">
        <v>26233</v>
      </c>
      <c r="E15654" s="50">
        <v>223.39</v>
      </c>
      <c r="F15654"/>
    </row>
    <row r="15655" spans="1:6" ht="24.95" customHeight="1" x14ac:dyDescent="0.2">
      <c r="A15655" s="27">
        <v>2003616</v>
      </c>
      <c r="B15655" s="27" t="s">
        <v>176</v>
      </c>
      <c r="C15655" s="28" t="s">
        <v>18667</v>
      </c>
      <c r="D15655" s="27" t="s">
        <v>26233</v>
      </c>
      <c r="E15655" s="50">
        <v>21.76</v>
      </c>
      <c r="F15655"/>
    </row>
    <row r="15656" spans="1:6" ht="24.95" customHeight="1" x14ac:dyDescent="0.2">
      <c r="A15656" s="27">
        <v>2003615</v>
      </c>
      <c r="B15656" s="27" t="s">
        <v>176</v>
      </c>
      <c r="C15656" s="28" t="s">
        <v>18668</v>
      </c>
      <c r="D15656" s="27" t="s">
        <v>26233</v>
      </c>
      <c r="E15656" s="50">
        <v>18.489999999999998</v>
      </c>
      <c r="F15656"/>
    </row>
    <row r="15657" spans="1:6" ht="24.95" customHeight="1" x14ac:dyDescent="0.2">
      <c r="A15657" s="27">
        <v>2003927</v>
      </c>
      <c r="B15657" s="27" t="s">
        <v>176</v>
      </c>
      <c r="C15657" s="28" t="s">
        <v>18669</v>
      </c>
      <c r="D15657" s="27" t="s">
        <v>26233</v>
      </c>
      <c r="E15657" s="50">
        <v>22.62</v>
      </c>
      <c r="F15657"/>
    </row>
    <row r="15658" spans="1:6" ht="24.95" customHeight="1" x14ac:dyDescent="0.2">
      <c r="A15658" s="27">
        <v>2003926</v>
      </c>
      <c r="B15658" s="27" t="s">
        <v>176</v>
      </c>
      <c r="C15658" s="28" t="s">
        <v>18670</v>
      </c>
      <c r="D15658" s="27" t="s">
        <v>26233</v>
      </c>
      <c r="E15658" s="50">
        <v>19.350000000000001</v>
      </c>
      <c r="F15658"/>
    </row>
    <row r="15659" spans="1:6" ht="24.95" customHeight="1" x14ac:dyDescent="0.2">
      <c r="A15659" s="27">
        <v>2003613</v>
      </c>
      <c r="B15659" s="27" t="s">
        <v>176</v>
      </c>
      <c r="C15659" s="28" t="s">
        <v>18671</v>
      </c>
      <c r="D15659" s="27" t="s">
        <v>26233</v>
      </c>
      <c r="E15659" s="50">
        <v>144.55000000000001</v>
      </c>
      <c r="F15659"/>
    </row>
    <row r="15660" spans="1:6" ht="24.95" customHeight="1" x14ac:dyDescent="0.2">
      <c r="A15660" s="27">
        <v>2003612</v>
      </c>
      <c r="B15660" s="27" t="s">
        <v>176</v>
      </c>
      <c r="C15660" s="28" t="s">
        <v>18672</v>
      </c>
      <c r="D15660" s="27" t="s">
        <v>26233</v>
      </c>
      <c r="E15660" s="50">
        <v>130.29</v>
      </c>
      <c r="F15660"/>
    </row>
    <row r="15661" spans="1:6" ht="24.95" customHeight="1" x14ac:dyDescent="0.2">
      <c r="A15661" s="27">
        <v>2003477</v>
      </c>
      <c r="B15661" s="27" t="s">
        <v>176</v>
      </c>
      <c r="C15661" s="28" t="s">
        <v>26245</v>
      </c>
      <c r="D15661" s="27" t="s">
        <v>26233</v>
      </c>
      <c r="E15661" s="50">
        <v>4587.4399999999996</v>
      </c>
      <c r="F15661"/>
    </row>
    <row r="15662" spans="1:6" ht="24.95" customHeight="1" x14ac:dyDescent="0.2">
      <c r="A15662" s="27">
        <v>2003476</v>
      </c>
      <c r="B15662" s="27" t="s">
        <v>176</v>
      </c>
      <c r="C15662" s="28" t="s">
        <v>26246</v>
      </c>
      <c r="D15662" s="27" t="s">
        <v>26233</v>
      </c>
      <c r="E15662" s="50">
        <v>4198.17</v>
      </c>
      <c r="F15662"/>
    </row>
    <row r="15663" spans="1:6" ht="24.95" customHeight="1" x14ac:dyDescent="0.2">
      <c r="A15663" s="27">
        <v>2003517</v>
      </c>
      <c r="B15663" s="27" t="s">
        <v>176</v>
      </c>
      <c r="C15663" s="28" t="s">
        <v>26247</v>
      </c>
      <c r="D15663" s="27" t="s">
        <v>26233</v>
      </c>
      <c r="E15663" s="50">
        <v>4804.62</v>
      </c>
      <c r="F15663"/>
    </row>
    <row r="15664" spans="1:6" ht="24.95" customHeight="1" x14ac:dyDescent="0.2">
      <c r="A15664" s="27">
        <v>2003516</v>
      </c>
      <c r="B15664" s="27" t="s">
        <v>176</v>
      </c>
      <c r="C15664" s="28" t="s">
        <v>26248</v>
      </c>
      <c r="D15664" s="27" t="s">
        <v>26233</v>
      </c>
      <c r="E15664" s="50">
        <v>4426.24</v>
      </c>
      <c r="F15664"/>
    </row>
    <row r="15665" spans="1:6" ht="24.95" customHeight="1" x14ac:dyDescent="0.2">
      <c r="A15665" s="27">
        <v>2003479</v>
      </c>
      <c r="B15665" s="27" t="s">
        <v>176</v>
      </c>
      <c r="C15665" s="28" t="s">
        <v>26249</v>
      </c>
      <c r="D15665" s="27" t="s">
        <v>26233</v>
      </c>
      <c r="E15665" s="50">
        <v>4557.7700000000004</v>
      </c>
      <c r="F15665"/>
    </row>
    <row r="15666" spans="1:6" ht="24.95" customHeight="1" x14ac:dyDescent="0.2">
      <c r="A15666" s="27">
        <v>2003478</v>
      </c>
      <c r="B15666" s="27" t="s">
        <v>176</v>
      </c>
      <c r="C15666" s="28" t="s">
        <v>26250</v>
      </c>
      <c r="D15666" s="27" t="s">
        <v>26233</v>
      </c>
      <c r="E15666" s="50">
        <v>4175.03</v>
      </c>
      <c r="F15666"/>
    </row>
    <row r="15667" spans="1:6" ht="24.95" customHeight="1" x14ac:dyDescent="0.2">
      <c r="A15667" s="27">
        <v>2003519</v>
      </c>
      <c r="B15667" s="27" t="s">
        <v>176</v>
      </c>
      <c r="C15667" s="28" t="s">
        <v>26251</v>
      </c>
      <c r="D15667" s="27" t="s">
        <v>26233</v>
      </c>
      <c r="E15667" s="50">
        <v>4774.95</v>
      </c>
      <c r="F15667"/>
    </row>
    <row r="15668" spans="1:6" ht="24.95" customHeight="1" x14ac:dyDescent="0.2">
      <c r="A15668" s="27">
        <v>2003518</v>
      </c>
      <c r="B15668" s="27" t="s">
        <v>176</v>
      </c>
      <c r="C15668" s="28" t="s">
        <v>26252</v>
      </c>
      <c r="D15668" s="27" t="s">
        <v>26233</v>
      </c>
      <c r="E15668" s="50">
        <v>4403.1000000000004</v>
      </c>
      <c r="F15668"/>
    </row>
    <row r="15669" spans="1:6" ht="24.95" customHeight="1" x14ac:dyDescent="0.2">
      <c r="A15669" s="27">
        <v>2003489</v>
      </c>
      <c r="B15669" s="27" t="s">
        <v>176</v>
      </c>
      <c r="C15669" s="28" t="s">
        <v>26253</v>
      </c>
      <c r="D15669" s="27" t="s">
        <v>26233</v>
      </c>
      <c r="E15669" s="50">
        <v>5564.08</v>
      </c>
      <c r="F15669"/>
    </row>
    <row r="15670" spans="1:6" ht="24.95" customHeight="1" x14ac:dyDescent="0.2">
      <c r="A15670" s="27">
        <v>2003488</v>
      </c>
      <c r="B15670" s="27" t="s">
        <v>176</v>
      </c>
      <c r="C15670" s="28" t="s">
        <v>26254</v>
      </c>
      <c r="D15670" s="27" t="s">
        <v>26233</v>
      </c>
      <c r="E15670" s="50">
        <v>5093.47</v>
      </c>
      <c r="F15670"/>
    </row>
    <row r="15671" spans="1:6" ht="24.95" customHeight="1" x14ac:dyDescent="0.2">
      <c r="A15671" s="27">
        <v>2003529</v>
      </c>
      <c r="B15671" s="27" t="s">
        <v>176</v>
      </c>
      <c r="C15671" s="28" t="s">
        <v>26255</v>
      </c>
      <c r="D15671" s="27" t="s">
        <v>26233</v>
      </c>
      <c r="E15671" s="50">
        <v>5781.26</v>
      </c>
      <c r="F15671"/>
    </row>
    <row r="15672" spans="1:6" ht="24.95" customHeight="1" x14ac:dyDescent="0.2">
      <c r="A15672" s="27">
        <v>2003528</v>
      </c>
      <c r="B15672" s="27" t="s">
        <v>176</v>
      </c>
      <c r="C15672" s="28" t="s">
        <v>26256</v>
      </c>
      <c r="D15672" s="27" t="s">
        <v>26233</v>
      </c>
      <c r="E15672" s="50">
        <v>5321.55</v>
      </c>
      <c r="F15672"/>
    </row>
    <row r="15673" spans="1:6" ht="24.95" customHeight="1" x14ac:dyDescent="0.2">
      <c r="A15673" s="27">
        <v>2003491</v>
      </c>
      <c r="B15673" s="27" t="s">
        <v>176</v>
      </c>
      <c r="C15673" s="28" t="s">
        <v>26257</v>
      </c>
      <c r="D15673" s="27" t="s">
        <v>26233</v>
      </c>
      <c r="E15673" s="50">
        <v>6324.02</v>
      </c>
      <c r="F15673"/>
    </row>
    <row r="15674" spans="1:6" ht="24.95" customHeight="1" x14ac:dyDescent="0.2">
      <c r="A15674" s="27">
        <v>2003490</v>
      </c>
      <c r="B15674" s="27" t="s">
        <v>176</v>
      </c>
      <c r="C15674" s="28" t="s">
        <v>26258</v>
      </c>
      <c r="D15674" s="27" t="s">
        <v>26233</v>
      </c>
      <c r="E15674" s="50">
        <v>5785.48</v>
      </c>
      <c r="F15674"/>
    </row>
    <row r="15675" spans="1:6" ht="24.95" customHeight="1" x14ac:dyDescent="0.2">
      <c r="A15675" s="27">
        <v>2003531</v>
      </c>
      <c r="B15675" s="27" t="s">
        <v>176</v>
      </c>
      <c r="C15675" s="28" t="s">
        <v>26259</v>
      </c>
      <c r="D15675" s="27" t="s">
        <v>26233</v>
      </c>
      <c r="E15675" s="50">
        <v>6577.18</v>
      </c>
      <c r="F15675"/>
    </row>
    <row r="15676" spans="1:6" ht="24.95" customHeight="1" x14ac:dyDescent="0.2">
      <c r="A15676" s="27">
        <v>2003530</v>
      </c>
      <c r="B15676" s="27" t="s">
        <v>176</v>
      </c>
      <c r="C15676" s="28" t="s">
        <v>26260</v>
      </c>
      <c r="D15676" s="27" t="s">
        <v>26233</v>
      </c>
      <c r="E15676" s="50">
        <v>6052.17</v>
      </c>
      <c r="F15676"/>
    </row>
    <row r="15677" spans="1:6" ht="24.95" customHeight="1" x14ac:dyDescent="0.2">
      <c r="A15677" s="27">
        <v>2003485</v>
      </c>
      <c r="B15677" s="27" t="s">
        <v>176</v>
      </c>
      <c r="C15677" s="28" t="s">
        <v>26261</v>
      </c>
      <c r="D15677" s="27" t="s">
        <v>26233</v>
      </c>
      <c r="E15677" s="50">
        <v>5631.91</v>
      </c>
      <c r="F15677"/>
    </row>
    <row r="15678" spans="1:6" ht="24.95" customHeight="1" x14ac:dyDescent="0.2">
      <c r="A15678" s="27">
        <v>2003484</v>
      </c>
      <c r="B15678" s="27" t="s">
        <v>176</v>
      </c>
      <c r="C15678" s="28" t="s">
        <v>26262</v>
      </c>
      <c r="D15678" s="27" t="s">
        <v>26233</v>
      </c>
      <c r="E15678" s="50">
        <v>5146.3599999999997</v>
      </c>
      <c r="F15678"/>
    </row>
    <row r="15679" spans="1:6" ht="24.95" customHeight="1" x14ac:dyDescent="0.2">
      <c r="A15679" s="27">
        <v>2003525</v>
      </c>
      <c r="B15679" s="27" t="s">
        <v>176</v>
      </c>
      <c r="C15679" s="28" t="s">
        <v>26263</v>
      </c>
      <c r="D15679" s="27" t="s">
        <v>26233</v>
      </c>
      <c r="E15679" s="50">
        <v>5849.09</v>
      </c>
      <c r="F15679"/>
    </row>
    <row r="15680" spans="1:6" ht="24.95" customHeight="1" x14ac:dyDescent="0.2">
      <c r="A15680" s="27">
        <v>2003524</v>
      </c>
      <c r="B15680" s="27" t="s">
        <v>176</v>
      </c>
      <c r="C15680" s="28" t="s">
        <v>26264</v>
      </c>
      <c r="D15680" s="27" t="s">
        <v>26233</v>
      </c>
      <c r="E15680" s="50">
        <v>5374.43</v>
      </c>
      <c r="F15680"/>
    </row>
    <row r="15681" spans="1:6" ht="24.95" customHeight="1" x14ac:dyDescent="0.2">
      <c r="A15681" s="27">
        <v>2003487</v>
      </c>
      <c r="B15681" s="27" t="s">
        <v>176</v>
      </c>
      <c r="C15681" s="28" t="s">
        <v>26265</v>
      </c>
      <c r="D15681" s="27" t="s">
        <v>26233</v>
      </c>
      <c r="E15681" s="50">
        <v>5602.24</v>
      </c>
      <c r="F15681"/>
    </row>
    <row r="15682" spans="1:6" ht="24.95" customHeight="1" x14ac:dyDescent="0.2">
      <c r="A15682" s="27">
        <v>2003486</v>
      </c>
      <c r="B15682" s="27" t="s">
        <v>176</v>
      </c>
      <c r="C15682" s="28" t="s">
        <v>26266</v>
      </c>
      <c r="D15682" s="27" t="s">
        <v>26233</v>
      </c>
      <c r="E15682" s="50">
        <v>5123.22</v>
      </c>
      <c r="F15682"/>
    </row>
    <row r="15683" spans="1:6" ht="24.95" customHeight="1" x14ac:dyDescent="0.2">
      <c r="A15683" s="27">
        <v>2003527</v>
      </c>
      <c r="B15683" s="27" t="s">
        <v>176</v>
      </c>
      <c r="C15683" s="28" t="s">
        <v>26267</v>
      </c>
      <c r="D15683" s="27" t="s">
        <v>26233</v>
      </c>
      <c r="E15683" s="50">
        <v>5819.41</v>
      </c>
      <c r="F15683"/>
    </row>
    <row r="15684" spans="1:6" ht="24.95" customHeight="1" x14ac:dyDescent="0.2">
      <c r="A15684" s="27">
        <v>2003526</v>
      </c>
      <c r="B15684" s="27" t="s">
        <v>176</v>
      </c>
      <c r="C15684" s="28" t="s">
        <v>26268</v>
      </c>
      <c r="D15684" s="27" t="s">
        <v>26233</v>
      </c>
      <c r="E15684" s="50">
        <v>5351.29</v>
      </c>
      <c r="F15684"/>
    </row>
    <row r="15685" spans="1:6" ht="24.95" customHeight="1" x14ac:dyDescent="0.2">
      <c r="A15685" s="27">
        <v>2003497</v>
      </c>
      <c r="B15685" s="27" t="s">
        <v>176</v>
      </c>
      <c r="C15685" s="28" t="s">
        <v>26269</v>
      </c>
      <c r="D15685" s="27" t="s">
        <v>26233</v>
      </c>
      <c r="E15685" s="50">
        <v>6568.21</v>
      </c>
      <c r="F15685"/>
    </row>
    <row r="15686" spans="1:6" ht="24.95" customHeight="1" x14ac:dyDescent="0.2">
      <c r="A15686" s="27">
        <v>2003496</v>
      </c>
      <c r="B15686" s="27" t="s">
        <v>176</v>
      </c>
      <c r="C15686" s="28" t="s">
        <v>26270</v>
      </c>
      <c r="D15686" s="27" t="s">
        <v>26233</v>
      </c>
      <c r="E15686" s="50">
        <v>6018.89</v>
      </c>
      <c r="F15686"/>
    </row>
    <row r="15687" spans="1:6" ht="24.95" customHeight="1" x14ac:dyDescent="0.2">
      <c r="A15687" s="27">
        <v>2003537</v>
      </c>
      <c r="B15687" s="27" t="s">
        <v>176</v>
      </c>
      <c r="C15687" s="28" t="s">
        <v>26271</v>
      </c>
      <c r="D15687" s="27" t="s">
        <v>26233</v>
      </c>
      <c r="E15687" s="50">
        <v>6785.38</v>
      </c>
      <c r="F15687"/>
    </row>
    <row r="15688" spans="1:6" ht="24.95" customHeight="1" x14ac:dyDescent="0.2">
      <c r="A15688" s="27">
        <v>2003536</v>
      </c>
      <c r="B15688" s="27" t="s">
        <v>176</v>
      </c>
      <c r="C15688" s="28" t="s">
        <v>26272</v>
      </c>
      <c r="D15688" s="27" t="s">
        <v>26233</v>
      </c>
      <c r="E15688" s="50">
        <v>6246.96</v>
      </c>
      <c r="F15688"/>
    </row>
    <row r="15689" spans="1:6" ht="24.95" customHeight="1" x14ac:dyDescent="0.2">
      <c r="A15689" s="27">
        <v>2003499</v>
      </c>
      <c r="B15689" s="27" t="s">
        <v>176</v>
      </c>
      <c r="C15689" s="28" t="s">
        <v>26273</v>
      </c>
      <c r="D15689" s="27" t="s">
        <v>26233</v>
      </c>
      <c r="E15689" s="50">
        <v>7451.61</v>
      </c>
      <c r="F15689"/>
    </row>
    <row r="15690" spans="1:6" ht="24.95" customHeight="1" x14ac:dyDescent="0.2">
      <c r="A15690" s="27">
        <v>2003498</v>
      </c>
      <c r="B15690" s="27" t="s">
        <v>176</v>
      </c>
      <c r="C15690" s="28" t="s">
        <v>26274</v>
      </c>
      <c r="D15690" s="27" t="s">
        <v>26233</v>
      </c>
      <c r="E15690" s="50">
        <v>6823.96</v>
      </c>
      <c r="F15690"/>
    </row>
    <row r="15691" spans="1:6" ht="24.95" customHeight="1" x14ac:dyDescent="0.2">
      <c r="A15691" s="27">
        <v>2003539</v>
      </c>
      <c r="B15691" s="27" t="s">
        <v>176</v>
      </c>
      <c r="C15691" s="28" t="s">
        <v>26275</v>
      </c>
      <c r="D15691" s="27" t="s">
        <v>26233</v>
      </c>
      <c r="E15691" s="50">
        <v>7704.77</v>
      </c>
      <c r="F15691"/>
    </row>
    <row r="15692" spans="1:6" ht="24.95" customHeight="1" x14ac:dyDescent="0.2">
      <c r="A15692" s="27">
        <v>2003538</v>
      </c>
      <c r="B15692" s="27" t="s">
        <v>176</v>
      </c>
      <c r="C15692" s="28" t="s">
        <v>26276</v>
      </c>
      <c r="D15692" s="27" t="s">
        <v>26233</v>
      </c>
      <c r="E15692" s="50">
        <v>7090.65</v>
      </c>
      <c r="F15692"/>
    </row>
    <row r="15693" spans="1:6" ht="24.95" customHeight="1" x14ac:dyDescent="0.2">
      <c r="A15693" s="27">
        <v>2003493</v>
      </c>
      <c r="B15693" s="27" t="s">
        <v>176</v>
      </c>
      <c r="C15693" s="28" t="s">
        <v>26277</v>
      </c>
      <c r="D15693" s="27" t="s">
        <v>26233</v>
      </c>
      <c r="E15693" s="50">
        <v>6636.03</v>
      </c>
      <c r="F15693"/>
    </row>
    <row r="15694" spans="1:6" ht="24.95" customHeight="1" x14ac:dyDescent="0.2">
      <c r="A15694" s="27">
        <v>2003492</v>
      </c>
      <c r="B15694" s="27" t="s">
        <v>176</v>
      </c>
      <c r="C15694" s="28" t="s">
        <v>26278</v>
      </c>
      <c r="D15694" s="27" t="s">
        <v>26233</v>
      </c>
      <c r="E15694" s="50">
        <v>6071.77</v>
      </c>
      <c r="F15694"/>
    </row>
    <row r="15695" spans="1:6" ht="24.95" customHeight="1" x14ac:dyDescent="0.2">
      <c r="A15695" s="27">
        <v>2003533</v>
      </c>
      <c r="B15695" s="27" t="s">
        <v>176</v>
      </c>
      <c r="C15695" s="28" t="s">
        <v>26279</v>
      </c>
      <c r="D15695" s="27" t="s">
        <v>26233</v>
      </c>
      <c r="E15695" s="50">
        <v>6853.21</v>
      </c>
      <c r="F15695"/>
    </row>
    <row r="15696" spans="1:6" ht="24.95" customHeight="1" x14ac:dyDescent="0.2">
      <c r="A15696" s="27">
        <v>2003532</v>
      </c>
      <c r="B15696" s="27" t="s">
        <v>176</v>
      </c>
      <c r="C15696" s="28" t="s">
        <v>26280</v>
      </c>
      <c r="D15696" s="27" t="s">
        <v>26233</v>
      </c>
      <c r="E15696" s="50">
        <v>6299.84</v>
      </c>
      <c r="F15696"/>
    </row>
    <row r="15697" spans="1:6" ht="24.95" customHeight="1" x14ac:dyDescent="0.2">
      <c r="A15697" s="27">
        <v>2003495</v>
      </c>
      <c r="B15697" s="27" t="s">
        <v>176</v>
      </c>
      <c r="C15697" s="28" t="s">
        <v>26281</v>
      </c>
      <c r="D15697" s="27" t="s">
        <v>26233</v>
      </c>
      <c r="E15697" s="50">
        <v>6606.36</v>
      </c>
      <c r="F15697"/>
    </row>
    <row r="15698" spans="1:6" ht="24.95" customHeight="1" x14ac:dyDescent="0.2">
      <c r="A15698" s="27">
        <v>2003494</v>
      </c>
      <c r="B15698" s="27" t="s">
        <v>176</v>
      </c>
      <c r="C15698" s="28" t="s">
        <v>26282</v>
      </c>
      <c r="D15698" s="27" t="s">
        <v>26233</v>
      </c>
      <c r="E15698" s="50">
        <v>6048.63</v>
      </c>
      <c r="F15698"/>
    </row>
    <row r="15699" spans="1:6" ht="24.95" customHeight="1" x14ac:dyDescent="0.2">
      <c r="A15699" s="27">
        <v>2003535</v>
      </c>
      <c r="B15699" s="27" t="s">
        <v>176</v>
      </c>
      <c r="C15699" s="28" t="s">
        <v>26283</v>
      </c>
      <c r="D15699" s="27" t="s">
        <v>26233</v>
      </c>
      <c r="E15699" s="50">
        <v>6823.54</v>
      </c>
      <c r="F15699"/>
    </row>
    <row r="15700" spans="1:6" ht="24.95" customHeight="1" x14ac:dyDescent="0.2">
      <c r="A15700" s="27">
        <v>2003534</v>
      </c>
      <c r="B15700" s="27" t="s">
        <v>176</v>
      </c>
      <c r="C15700" s="28" t="s">
        <v>26284</v>
      </c>
      <c r="D15700" s="27" t="s">
        <v>26233</v>
      </c>
      <c r="E15700" s="50">
        <v>6276.71</v>
      </c>
      <c r="F15700"/>
    </row>
    <row r="15701" spans="1:6" ht="24.95" customHeight="1" x14ac:dyDescent="0.2">
      <c r="A15701" s="27">
        <v>2003505</v>
      </c>
      <c r="B15701" s="27" t="s">
        <v>176</v>
      </c>
      <c r="C15701" s="28" t="s">
        <v>26285</v>
      </c>
      <c r="D15701" s="27" t="s">
        <v>26233</v>
      </c>
      <c r="E15701" s="50">
        <v>7509.45</v>
      </c>
      <c r="F15701"/>
    </row>
    <row r="15702" spans="1:6" ht="24.95" customHeight="1" x14ac:dyDescent="0.2">
      <c r="A15702" s="27">
        <v>2003504</v>
      </c>
      <c r="B15702" s="27" t="s">
        <v>176</v>
      </c>
      <c r="C15702" s="28" t="s">
        <v>26286</v>
      </c>
      <c r="D15702" s="27" t="s">
        <v>26233</v>
      </c>
      <c r="E15702" s="50">
        <v>6881.41</v>
      </c>
      <c r="F15702"/>
    </row>
    <row r="15703" spans="1:6" ht="24.95" customHeight="1" x14ac:dyDescent="0.2">
      <c r="A15703" s="27">
        <v>2003545</v>
      </c>
      <c r="B15703" s="27" t="s">
        <v>176</v>
      </c>
      <c r="C15703" s="28" t="s">
        <v>26287</v>
      </c>
      <c r="D15703" s="27" t="s">
        <v>26233</v>
      </c>
      <c r="E15703" s="50">
        <v>7726.62</v>
      </c>
      <c r="F15703"/>
    </row>
    <row r="15704" spans="1:6" ht="24.95" customHeight="1" x14ac:dyDescent="0.2">
      <c r="A15704" s="27">
        <v>2003544</v>
      </c>
      <c r="B15704" s="27" t="s">
        <v>176</v>
      </c>
      <c r="C15704" s="28" t="s">
        <v>26288</v>
      </c>
      <c r="D15704" s="27" t="s">
        <v>26233</v>
      </c>
      <c r="E15704" s="50">
        <v>7109.49</v>
      </c>
      <c r="F15704"/>
    </row>
    <row r="15705" spans="1:6" ht="24.95" customHeight="1" x14ac:dyDescent="0.2">
      <c r="A15705" s="27">
        <v>2003507</v>
      </c>
      <c r="B15705" s="27" t="s">
        <v>176</v>
      </c>
      <c r="C15705" s="28" t="s">
        <v>26289</v>
      </c>
      <c r="D15705" s="27" t="s">
        <v>26233</v>
      </c>
      <c r="E15705" s="50">
        <v>8511.8799999999992</v>
      </c>
      <c r="F15705"/>
    </row>
    <row r="15706" spans="1:6" ht="24.95" customHeight="1" x14ac:dyDescent="0.2">
      <c r="A15706" s="27">
        <v>2003506</v>
      </c>
      <c r="B15706" s="27" t="s">
        <v>176</v>
      </c>
      <c r="C15706" s="28" t="s">
        <v>26290</v>
      </c>
      <c r="D15706" s="27" t="s">
        <v>26233</v>
      </c>
      <c r="E15706" s="50">
        <v>7795.12</v>
      </c>
      <c r="F15706"/>
    </row>
    <row r="15707" spans="1:6" ht="24.95" customHeight="1" x14ac:dyDescent="0.2">
      <c r="A15707" s="27">
        <v>2003547</v>
      </c>
      <c r="B15707" s="27" t="s">
        <v>176</v>
      </c>
      <c r="C15707" s="28" t="s">
        <v>26291</v>
      </c>
      <c r="D15707" s="27" t="s">
        <v>26233</v>
      </c>
      <c r="E15707" s="50">
        <v>8765.0300000000007</v>
      </c>
      <c r="F15707"/>
    </row>
    <row r="15708" spans="1:6" ht="24.95" customHeight="1" x14ac:dyDescent="0.2">
      <c r="A15708" s="27">
        <v>2003546</v>
      </c>
      <c r="B15708" s="27" t="s">
        <v>176</v>
      </c>
      <c r="C15708" s="28" t="s">
        <v>26292</v>
      </c>
      <c r="D15708" s="27" t="s">
        <v>26233</v>
      </c>
      <c r="E15708" s="50">
        <v>8061.81</v>
      </c>
      <c r="F15708"/>
    </row>
    <row r="15709" spans="1:6" ht="24.95" customHeight="1" x14ac:dyDescent="0.2">
      <c r="A15709" s="27">
        <v>2003501</v>
      </c>
      <c r="B15709" s="27" t="s">
        <v>176</v>
      </c>
      <c r="C15709" s="28" t="s">
        <v>26293</v>
      </c>
      <c r="D15709" s="27" t="s">
        <v>26233</v>
      </c>
      <c r="E15709" s="50">
        <v>7577.27</v>
      </c>
      <c r="F15709"/>
    </row>
    <row r="15710" spans="1:6" ht="24.95" customHeight="1" x14ac:dyDescent="0.2">
      <c r="A15710" s="27">
        <v>2003500</v>
      </c>
      <c r="B15710" s="27" t="s">
        <v>176</v>
      </c>
      <c r="C15710" s="28" t="s">
        <v>26294</v>
      </c>
      <c r="D15710" s="27" t="s">
        <v>26233</v>
      </c>
      <c r="E15710" s="50">
        <v>6934.3</v>
      </c>
      <c r="F15710"/>
    </row>
    <row r="15711" spans="1:6" ht="24.95" customHeight="1" x14ac:dyDescent="0.2">
      <c r="A15711" s="27">
        <v>2003541</v>
      </c>
      <c r="B15711" s="27" t="s">
        <v>176</v>
      </c>
      <c r="C15711" s="28" t="s">
        <v>26295</v>
      </c>
      <c r="D15711" s="27" t="s">
        <v>26233</v>
      </c>
      <c r="E15711" s="50">
        <v>7794.45</v>
      </c>
      <c r="F15711"/>
    </row>
    <row r="15712" spans="1:6" ht="24.95" customHeight="1" x14ac:dyDescent="0.2">
      <c r="A15712" s="27">
        <v>2003540</v>
      </c>
      <c r="B15712" s="27" t="s">
        <v>176</v>
      </c>
      <c r="C15712" s="28" t="s">
        <v>26296</v>
      </c>
      <c r="D15712" s="27" t="s">
        <v>26233</v>
      </c>
      <c r="E15712" s="50">
        <v>7162.37</v>
      </c>
      <c r="F15712"/>
    </row>
    <row r="15713" spans="1:6" ht="24.95" customHeight="1" x14ac:dyDescent="0.2">
      <c r="A15713" s="27">
        <v>2003503</v>
      </c>
      <c r="B15713" s="27" t="s">
        <v>176</v>
      </c>
      <c r="C15713" s="28" t="s">
        <v>26297</v>
      </c>
      <c r="D15713" s="27" t="s">
        <v>26233</v>
      </c>
      <c r="E15713" s="50">
        <v>7547.6</v>
      </c>
      <c r="F15713"/>
    </row>
    <row r="15714" spans="1:6" ht="24.95" customHeight="1" x14ac:dyDescent="0.2">
      <c r="A15714" s="27">
        <v>2003502</v>
      </c>
      <c r="B15714" s="27" t="s">
        <v>176</v>
      </c>
      <c r="C15714" s="28" t="s">
        <v>26298</v>
      </c>
      <c r="D15714" s="27" t="s">
        <v>26233</v>
      </c>
      <c r="E15714" s="50">
        <v>6911.16</v>
      </c>
      <c r="F15714"/>
    </row>
    <row r="15715" spans="1:6" ht="24.95" customHeight="1" x14ac:dyDescent="0.2">
      <c r="A15715" s="27">
        <v>2003543</v>
      </c>
      <c r="B15715" s="27" t="s">
        <v>176</v>
      </c>
      <c r="C15715" s="28" t="s">
        <v>26299</v>
      </c>
      <c r="D15715" s="27" t="s">
        <v>26233</v>
      </c>
      <c r="E15715" s="50">
        <v>7764.78</v>
      </c>
      <c r="F15715"/>
    </row>
    <row r="15716" spans="1:6" ht="24.95" customHeight="1" x14ac:dyDescent="0.2">
      <c r="A15716" s="27">
        <v>2003542</v>
      </c>
      <c r="B15716" s="27" t="s">
        <v>176</v>
      </c>
      <c r="C15716" s="28" t="s">
        <v>26300</v>
      </c>
      <c r="D15716" s="27" t="s">
        <v>26233</v>
      </c>
      <c r="E15716" s="50">
        <v>7139.23</v>
      </c>
      <c r="F15716"/>
    </row>
    <row r="15717" spans="1:6" ht="24.95" customHeight="1" x14ac:dyDescent="0.2">
      <c r="A15717" s="27">
        <v>2003513</v>
      </c>
      <c r="B15717" s="27" t="s">
        <v>176</v>
      </c>
      <c r="C15717" s="28" t="s">
        <v>26301</v>
      </c>
      <c r="D15717" s="27" t="s">
        <v>26233</v>
      </c>
      <c r="E15717" s="50">
        <v>8513.57</v>
      </c>
      <c r="F15717"/>
    </row>
    <row r="15718" spans="1:6" ht="24.95" customHeight="1" x14ac:dyDescent="0.2">
      <c r="A15718" s="27">
        <v>2003512</v>
      </c>
      <c r="B15718" s="27" t="s">
        <v>176</v>
      </c>
      <c r="C15718" s="28" t="s">
        <v>26302</v>
      </c>
      <c r="D15718" s="27" t="s">
        <v>26233</v>
      </c>
      <c r="E15718" s="50">
        <v>7806.83</v>
      </c>
      <c r="F15718"/>
    </row>
    <row r="15719" spans="1:6" ht="24.95" customHeight="1" x14ac:dyDescent="0.2">
      <c r="A15719" s="27">
        <v>2003553</v>
      </c>
      <c r="B15719" s="27" t="s">
        <v>176</v>
      </c>
      <c r="C15719" s="28" t="s">
        <v>26303</v>
      </c>
      <c r="D15719" s="27" t="s">
        <v>26233</v>
      </c>
      <c r="E15719" s="50">
        <v>8730.75</v>
      </c>
      <c r="F15719"/>
    </row>
    <row r="15720" spans="1:6" ht="24.95" customHeight="1" x14ac:dyDescent="0.2">
      <c r="A15720" s="27">
        <v>2003552</v>
      </c>
      <c r="B15720" s="27" t="s">
        <v>176</v>
      </c>
      <c r="C15720" s="28" t="s">
        <v>26304</v>
      </c>
      <c r="D15720" s="27" t="s">
        <v>26233</v>
      </c>
      <c r="E15720" s="50">
        <v>8034.9</v>
      </c>
      <c r="F15720"/>
    </row>
    <row r="15721" spans="1:6" ht="24.95" customHeight="1" x14ac:dyDescent="0.2">
      <c r="A15721" s="27">
        <v>2003515</v>
      </c>
      <c r="B15721" s="27" t="s">
        <v>176</v>
      </c>
      <c r="C15721" s="28" t="s">
        <v>26305</v>
      </c>
      <c r="D15721" s="27" t="s">
        <v>26233</v>
      </c>
      <c r="E15721" s="50">
        <v>9639.4699999999993</v>
      </c>
      <c r="F15721"/>
    </row>
    <row r="15722" spans="1:6" ht="24.95" customHeight="1" x14ac:dyDescent="0.2">
      <c r="A15722" s="27">
        <v>2003514</v>
      </c>
      <c r="B15722" s="27" t="s">
        <v>176</v>
      </c>
      <c r="C15722" s="28" t="s">
        <v>26306</v>
      </c>
      <c r="D15722" s="27" t="s">
        <v>26233</v>
      </c>
      <c r="E15722" s="50">
        <v>8833.6</v>
      </c>
      <c r="F15722"/>
    </row>
    <row r="15723" spans="1:6" ht="24.95" customHeight="1" x14ac:dyDescent="0.2">
      <c r="A15723" s="27">
        <v>2003555</v>
      </c>
      <c r="B15723" s="27" t="s">
        <v>176</v>
      </c>
      <c r="C15723" s="28" t="s">
        <v>26307</v>
      </c>
      <c r="D15723" s="27" t="s">
        <v>26233</v>
      </c>
      <c r="E15723" s="50">
        <v>9892.6200000000008</v>
      </c>
      <c r="F15723"/>
    </row>
    <row r="15724" spans="1:6" ht="24.95" customHeight="1" x14ac:dyDescent="0.2">
      <c r="A15724" s="27">
        <v>2003554</v>
      </c>
      <c r="B15724" s="27" t="s">
        <v>176</v>
      </c>
      <c r="C15724" s="28" t="s">
        <v>26308</v>
      </c>
      <c r="D15724" s="27" t="s">
        <v>26233</v>
      </c>
      <c r="E15724" s="50">
        <v>9100.2900000000009</v>
      </c>
      <c r="F15724"/>
    </row>
    <row r="15725" spans="1:6" ht="24.95" customHeight="1" x14ac:dyDescent="0.2">
      <c r="A15725" s="27">
        <v>2003509</v>
      </c>
      <c r="B15725" s="27" t="s">
        <v>176</v>
      </c>
      <c r="C15725" s="28" t="s">
        <v>26309</v>
      </c>
      <c r="D15725" s="27" t="s">
        <v>26233</v>
      </c>
      <c r="E15725" s="50">
        <v>8581.39</v>
      </c>
      <c r="F15725"/>
    </row>
    <row r="15726" spans="1:6" ht="24.95" customHeight="1" x14ac:dyDescent="0.2">
      <c r="A15726" s="27">
        <v>2003508</v>
      </c>
      <c r="B15726" s="27" t="s">
        <v>176</v>
      </c>
      <c r="C15726" s="28" t="s">
        <v>26310</v>
      </c>
      <c r="D15726" s="27" t="s">
        <v>26233</v>
      </c>
      <c r="E15726" s="50">
        <v>7859.71</v>
      </c>
      <c r="F15726"/>
    </row>
    <row r="15727" spans="1:6" ht="24.95" customHeight="1" x14ac:dyDescent="0.2">
      <c r="A15727" s="27">
        <v>2003549</v>
      </c>
      <c r="B15727" s="27" t="s">
        <v>176</v>
      </c>
      <c r="C15727" s="28" t="s">
        <v>26311</v>
      </c>
      <c r="D15727" s="27" t="s">
        <v>26233</v>
      </c>
      <c r="E15727" s="50">
        <v>8798.57</v>
      </c>
      <c r="F15727"/>
    </row>
    <row r="15728" spans="1:6" ht="24.95" customHeight="1" x14ac:dyDescent="0.2">
      <c r="A15728" s="27">
        <v>2003548</v>
      </c>
      <c r="B15728" s="27" t="s">
        <v>176</v>
      </c>
      <c r="C15728" s="28" t="s">
        <v>26312</v>
      </c>
      <c r="D15728" s="27" t="s">
        <v>26233</v>
      </c>
      <c r="E15728" s="50">
        <v>8087.79</v>
      </c>
      <c r="F15728"/>
    </row>
    <row r="15729" spans="1:6" ht="24.95" customHeight="1" x14ac:dyDescent="0.2">
      <c r="A15729" s="27">
        <v>2003511</v>
      </c>
      <c r="B15729" s="27" t="s">
        <v>176</v>
      </c>
      <c r="C15729" s="28" t="s">
        <v>26313</v>
      </c>
      <c r="D15729" s="27" t="s">
        <v>26233</v>
      </c>
      <c r="E15729" s="50">
        <v>8551.7199999999993</v>
      </c>
      <c r="F15729"/>
    </row>
    <row r="15730" spans="1:6" ht="24.95" customHeight="1" x14ac:dyDescent="0.2">
      <c r="A15730" s="27">
        <v>2003510</v>
      </c>
      <c r="B15730" s="27" t="s">
        <v>176</v>
      </c>
      <c r="C15730" s="28" t="s">
        <v>26314</v>
      </c>
      <c r="D15730" s="27" t="s">
        <v>26233</v>
      </c>
      <c r="E15730" s="50">
        <v>7836.58</v>
      </c>
      <c r="F15730"/>
    </row>
    <row r="15731" spans="1:6" ht="24.95" customHeight="1" x14ac:dyDescent="0.2">
      <c r="A15731" s="27">
        <v>2003551</v>
      </c>
      <c r="B15731" s="27" t="s">
        <v>176</v>
      </c>
      <c r="C15731" s="28" t="s">
        <v>26315</v>
      </c>
      <c r="D15731" s="27" t="s">
        <v>26233</v>
      </c>
      <c r="E15731" s="50">
        <v>8768.9</v>
      </c>
      <c r="F15731"/>
    </row>
    <row r="15732" spans="1:6" ht="24.95" customHeight="1" x14ac:dyDescent="0.2">
      <c r="A15732" s="27">
        <v>2003550</v>
      </c>
      <c r="B15732" s="27" t="s">
        <v>176</v>
      </c>
      <c r="C15732" s="28" t="s">
        <v>26316</v>
      </c>
      <c r="D15732" s="27" t="s">
        <v>26233</v>
      </c>
      <c r="E15732" s="50">
        <v>8064.65</v>
      </c>
      <c r="F15732"/>
    </row>
    <row r="15733" spans="1:6" ht="24.95" customHeight="1" x14ac:dyDescent="0.2">
      <c r="A15733" s="27">
        <v>2003728</v>
      </c>
      <c r="B15733" s="27" t="s">
        <v>176</v>
      </c>
      <c r="C15733" s="28" t="s">
        <v>18673</v>
      </c>
      <c r="D15733" s="27" t="s">
        <v>26233</v>
      </c>
      <c r="E15733" s="50">
        <v>3508.26</v>
      </c>
      <c r="F15733"/>
    </row>
    <row r="15734" spans="1:6" ht="24.95" customHeight="1" x14ac:dyDescent="0.2">
      <c r="A15734" s="27">
        <v>2003727</v>
      </c>
      <c r="B15734" s="27" t="s">
        <v>176</v>
      </c>
      <c r="C15734" s="28" t="s">
        <v>18674</v>
      </c>
      <c r="D15734" s="27" t="s">
        <v>26233</v>
      </c>
      <c r="E15734" s="50">
        <v>3172.63</v>
      </c>
      <c r="F15734"/>
    </row>
    <row r="15735" spans="1:6" ht="24.95" customHeight="1" x14ac:dyDescent="0.2">
      <c r="A15735" s="27">
        <v>2003730</v>
      </c>
      <c r="B15735" s="27" t="s">
        <v>176</v>
      </c>
      <c r="C15735" s="28" t="s">
        <v>18675</v>
      </c>
      <c r="D15735" s="27" t="s">
        <v>26233</v>
      </c>
      <c r="E15735" s="50">
        <v>3463.79</v>
      </c>
      <c r="F15735"/>
    </row>
    <row r="15736" spans="1:6" ht="24.95" customHeight="1" x14ac:dyDescent="0.2">
      <c r="A15736" s="27">
        <v>2003729</v>
      </c>
      <c r="B15736" s="27" t="s">
        <v>176</v>
      </c>
      <c r="C15736" s="28" t="s">
        <v>18676</v>
      </c>
      <c r="D15736" s="27" t="s">
        <v>26233</v>
      </c>
      <c r="E15736" s="50">
        <v>3143.01</v>
      </c>
      <c r="F15736"/>
    </row>
    <row r="15737" spans="1:6" ht="24.95" customHeight="1" x14ac:dyDescent="0.2">
      <c r="A15737" s="27">
        <v>2003732</v>
      </c>
      <c r="B15737" s="27" t="s">
        <v>176</v>
      </c>
      <c r="C15737" s="28" t="s">
        <v>18677</v>
      </c>
      <c r="D15737" s="27" t="s">
        <v>26233</v>
      </c>
      <c r="E15737" s="50">
        <v>3423.77</v>
      </c>
      <c r="F15737"/>
    </row>
    <row r="15738" spans="1:6" ht="24.95" customHeight="1" x14ac:dyDescent="0.2">
      <c r="A15738" s="27">
        <v>2003731</v>
      </c>
      <c r="B15738" s="27" t="s">
        <v>176</v>
      </c>
      <c r="C15738" s="28" t="s">
        <v>18678</v>
      </c>
      <c r="D15738" s="27" t="s">
        <v>26233</v>
      </c>
      <c r="E15738" s="50">
        <v>3116.36</v>
      </c>
      <c r="F15738"/>
    </row>
    <row r="15739" spans="1:6" ht="24.95" customHeight="1" x14ac:dyDescent="0.2">
      <c r="A15739" s="27">
        <v>2003734</v>
      </c>
      <c r="B15739" s="27" t="s">
        <v>176</v>
      </c>
      <c r="C15739" s="28" t="s">
        <v>18679</v>
      </c>
      <c r="D15739" s="27" t="s">
        <v>26233</v>
      </c>
      <c r="E15739" s="50">
        <v>3374.86</v>
      </c>
      <c r="F15739"/>
    </row>
    <row r="15740" spans="1:6" ht="24.95" customHeight="1" x14ac:dyDescent="0.2">
      <c r="A15740" s="27">
        <v>2003733</v>
      </c>
      <c r="B15740" s="27" t="s">
        <v>176</v>
      </c>
      <c r="C15740" s="28" t="s">
        <v>18680</v>
      </c>
      <c r="D15740" s="27" t="s">
        <v>26233</v>
      </c>
      <c r="E15740" s="50">
        <v>3083.78</v>
      </c>
      <c r="F15740"/>
    </row>
    <row r="15741" spans="1:6" ht="24.95" customHeight="1" x14ac:dyDescent="0.2">
      <c r="A15741" s="27">
        <v>2003736</v>
      </c>
      <c r="B15741" s="27" t="s">
        <v>176</v>
      </c>
      <c r="C15741" s="28" t="s">
        <v>18681</v>
      </c>
      <c r="D15741" s="27" t="s">
        <v>26233</v>
      </c>
      <c r="E15741" s="50">
        <v>4607.2</v>
      </c>
      <c r="F15741"/>
    </row>
    <row r="15742" spans="1:6" ht="24.95" customHeight="1" x14ac:dyDescent="0.2">
      <c r="A15742" s="27">
        <v>2003735</v>
      </c>
      <c r="B15742" s="27" t="s">
        <v>176</v>
      </c>
      <c r="C15742" s="28" t="s">
        <v>18682</v>
      </c>
      <c r="D15742" s="27" t="s">
        <v>26233</v>
      </c>
      <c r="E15742" s="50">
        <v>4189.8900000000003</v>
      </c>
      <c r="F15742"/>
    </row>
    <row r="15743" spans="1:6" ht="24.95" customHeight="1" x14ac:dyDescent="0.2">
      <c r="A15743" s="27">
        <v>2003738</v>
      </c>
      <c r="B15743" s="27" t="s">
        <v>176</v>
      </c>
      <c r="C15743" s="28" t="s">
        <v>18683</v>
      </c>
      <c r="D15743" s="27" t="s">
        <v>26233</v>
      </c>
      <c r="E15743" s="50">
        <v>4562.7299999999996</v>
      </c>
      <c r="F15743"/>
    </row>
    <row r="15744" spans="1:6" ht="24.95" customHeight="1" x14ac:dyDescent="0.2">
      <c r="A15744" s="27">
        <v>2003737</v>
      </c>
      <c r="B15744" s="27" t="s">
        <v>176</v>
      </c>
      <c r="C15744" s="28" t="s">
        <v>18684</v>
      </c>
      <c r="D15744" s="27" t="s">
        <v>26233</v>
      </c>
      <c r="E15744" s="50">
        <v>4160.2700000000004</v>
      </c>
      <c r="F15744"/>
    </row>
    <row r="15745" spans="1:6" ht="24.95" customHeight="1" x14ac:dyDescent="0.2">
      <c r="A15745" s="27">
        <v>2003740</v>
      </c>
      <c r="B15745" s="27" t="s">
        <v>176</v>
      </c>
      <c r="C15745" s="28" t="s">
        <v>18685</v>
      </c>
      <c r="D15745" s="27" t="s">
        <v>26233</v>
      </c>
      <c r="E15745" s="50">
        <v>4522.71</v>
      </c>
      <c r="F15745"/>
    </row>
    <row r="15746" spans="1:6" ht="24.95" customHeight="1" x14ac:dyDescent="0.2">
      <c r="A15746" s="27">
        <v>2003739</v>
      </c>
      <c r="B15746" s="27" t="s">
        <v>176</v>
      </c>
      <c r="C15746" s="28" t="s">
        <v>18686</v>
      </c>
      <c r="D15746" s="27" t="s">
        <v>26233</v>
      </c>
      <c r="E15746" s="50">
        <v>4133.62</v>
      </c>
      <c r="F15746"/>
    </row>
    <row r="15747" spans="1:6" ht="24.95" customHeight="1" x14ac:dyDescent="0.2">
      <c r="A15747" s="27">
        <v>2003742</v>
      </c>
      <c r="B15747" s="27" t="s">
        <v>176</v>
      </c>
      <c r="C15747" s="28" t="s">
        <v>18687</v>
      </c>
      <c r="D15747" s="27" t="s">
        <v>26233</v>
      </c>
      <c r="E15747" s="50">
        <v>4651.67</v>
      </c>
      <c r="F15747"/>
    </row>
    <row r="15748" spans="1:6" ht="24.95" customHeight="1" x14ac:dyDescent="0.2">
      <c r="A15748" s="27">
        <v>2003741</v>
      </c>
      <c r="B15748" s="27" t="s">
        <v>176</v>
      </c>
      <c r="C15748" s="28" t="s">
        <v>18688</v>
      </c>
      <c r="D15748" s="27" t="s">
        <v>26233</v>
      </c>
      <c r="E15748" s="50">
        <v>4219.5</v>
      </c>
      <c r="F15748"/>
    </row>
    <row r="15749" spans="1:6" ht="24.95" customHeight="1" x14ac:dyDescent="0.2">
      <c r="A15749" s="27">
        <v>2003744</v>
      </c>
      <c r="B15749" s="27" t="s">
        <v>176</v>
      </c>
      <c r="C15749" s="28" t="s">
        <v>18689</v>
      </c>
      <c r="D15749" s="27" t="s">
        <v>26233</v>
      </c>
      <c r="E15749" s="50">
        <v>5543.54</v>
      </c>
      <c r="F15749"/>
    </row>
    <row r="15750" spans="1:6" ht="24.95" customHeight="1" x14ac:dyDescent="0.2">
      <c r="A15750" s="27">
        <v>2003743</v>
      </c>
      <c r="B15750" s="27" t="s">
        <v>176</v>
      </c>
      <c r="C15750" s="28" t="s">
        <v>18690</v>
      </c>
      <c r="D15750" s="27" t="s">
        <v>26233</v>
      </c>
      <c r="E15750" s="50">
        <v>5044.55</v>
      </c>
      <c r="F15750"/>
    </row>
    <row r="15751" spans="1:6" ht="24.95" customHeight="1" x14ac:dyDescent="0.2">
      <c r="A15751" s="27">
        <v>2003746</v>
      </c>
      <c r="B15751" s="27" t="s">
        <v>176</v>
      </c>
      <c r="C15751" s="28" t="s">
        <v>18691</v>
      </c>
      <c r="D15751" s="27" t="s">
        <v>26233</v>
      </c>
      <c r="E15751" s="50">
        <v>5499.07</v>
      </c>
      <c r="F15751"/>
    </row>
    <row r="15752" spans="1:6" ht="24.95" customHeight="1" x14ac:dyDescent="0.2">
      <c r="A15752" s="27">
        <v>2003745</v>
      </c>
      <c r="B15752" s="27" t="s">
        <v>176</v>
      </c>
      <c r="C15752" s="28" t="s">
        <v>18692</v>
      </c>
      <c r="D15752" s="27" t="s">
        <v>26233</v>
      </c>
      <c r="E15752" s="50">
        <v>5014.93</v>
      </c>
      <c r="F15752"/>
    </row>
    <row r="15753" spans="1:6" ht="24.95" customHeight="1" x14ac:dyDescent="0.2">
      <c r="A15753" s="27">
        <v>2003748</v>
      </c>
      <c r="B15753" s="27" t="s">
        <v>176</v>
      </c>
      <c r="C15753" s="28" t="s">
        <v>18693</v>
      </c>
      <c r="D15753" s="27" t="s">
        <v>26233</v>
      </c>
      <c r="E15753" s="50">
        <v>5459.05</v>
      </c>
      <c r="F15753"/>
    </row>
    <row r="15754" spans="1:6" ht="24.95" customHeight="1" x14ac:dyDescent="0.2">
      <c r="A15754" s="27">
        <v>2003747</v>
      </c>
      <c r="B15754" s="27" t="s">
        <v>176</v>
      </c>
      <c r="C15754" s="28" t="s">
        <v>18694</v>
      </c>
      <c r="D15754" s="27" t="s">
        <v>26233</v>
      </c>
      <c r="E15754" s="50">
        <v>4988.2700000000004</v>
      </c>
      <c r="F15754"/>
    </row>
    <row r="15755" spans="1:6" ht="24.95" customHeight="1" x14ac:dyDescent="0.2">
      <c r="A15755" s="27">
        <v>2003750</v>
      </c>
      <c r="B15755" s="27" t="s">
        <v>176</v>
      </c>
      <c r="C15755" s="28" t="s">
        <v>18695</v>
      </c>
      <c r="D15755" s="27" t="s">
        <v>26233</v>
      </c>
      <c r="E15755" s="50">
        <v>5410.14</v>
      </c>
      <c r="F15755"/>
    </row>
    <row r="15756" spans="1:6" ht="24.95" customHeight="1" x14ac:dyDescent="0.2">
      <c r="A15756" s="27">
        <v>2003749</v>
      </c>
      <c r="B15756" s="27" t="s">
        <v>176</v>
      </c>
      <c r="C15756" s="28" t="s">
        <v>18696</v>
      </c>
      <c r="D15756" s="27" t="s">
        <v>26233</v>
      </c>
      <c r="E15756" s="50">
        <v>4955.7</v>
      </c>
      <c r="F15756"/>
    </row>
    <row r="15757" spans="1:6" ht="24.95" customHeight="1" x14ac:dyDescent="0.2">
      <c r="A15757" s="27">
        <v>2003752</v>
      </c>
      <c r="B15757" s="27" t="s">
        <v>176</v>
      </c>
      <c r="C15757" s="28" t="s">
        <v>18697</v>
      </c>
      <c r="D15757" s="27" t="s">
        <v>26233</v>
      </c>
      <c r="E15757" s="50">
        <v>6696.69</v>
      </c>
      <c r="F15757"/>
    </row>
    <row r="15758" spans="1:6" ht="24.95" customHeight="1" x14ac:dyDescent="0.2">
      <c r="A15758" s="27">
        <v>2003751</v>
      </c>
      <c r="B15758" s="27" t="s">
        <v>176</v>
      </c>
      <c r="C15758" s="28" t="s">
        <v>18698</v>
      </c>
      <c r="D15758" s="27" t="s">
        <v>26233</v>
      </c>
      <c r="E15758" s="50">
        <v>6116.01</v>
      </c>
      <c r="F15758"/>
    </row>
    <row r="15759" spans="1:6" ht="24.95" customHeight="1" x14ac:dyDescent="0.2">
      <c r="A15759" s="27">
        <v>2003754</v>
      </c>
      <c r="B15759" s="27" t="s">
        <v>176</v>
      </c>
      <c r="C15759" s="28" t="s">
        <v>18699</v>
      </c>
      <c r="D15759" s="27" t="s">
        <v>26233</v>
      </c>
      <c r="E15759" s="50">
        <v>6652.22</v>
      </c>
      <c r="F15759"/>
    </row>
    <row r="15760" spans="1:6" ht="24.95" customHeight="1" x14ac:dyDescent="0.2">
      <c r="A15760" s="27">
        <v>2003753</v>
      </c>
      <c r="B15760" s="27" t="s">
        <v>176</v>
      </c>
      <c r="C15760" s="28" t="s">
        <v>18700</v>
      </c>
      <c r="D15760" s="27" t="s">
        <v>26233</v>
      </c>
      <c r="E15760" s="50">
        <v>6086.4</v>
      </c>
      <c r="F15760"/>
    </row>
    <row r="15761" spans="1:6" ht="24.95" customHeight="1" x14ac:dyDescent="0.2">
      <c r="A15761" s="27">
        <v>2003756</v>
      </c>
      <c r="B15761" s="27" t="s">
        <v>176</v>
      </c>
      <c r="C15761" s="28" t="s">
        <v>18701</v>
      </c>
      <c r="D15761" s="27" t="s">
        <v>26233</v>
      </c>
      <c r="E15761" s="50">
        <v>6612.2</v>
      </c>
      <c r="F15761"/>
    </row>
    <row r="15762" spans="1:6" ht="24.95" customHeight="1" x14ac:dyDescent="0.2">
      <c r="A15762" s="27">
        <v>2003755</v>
      </c>
      <c r="B15762" s="27" t="s">
        <v>176</v>
      </c>
      <c r="C15762" s="28" t="s">
        <v>18702</v>
      </c>
      <c r="D15762" s="27" t="s">
        <v>26233</v>
      </c>
      <c r="E15762" s="50">
        <v>6059.74</v>
      </c>
      <c r="F15762"/>
    </row>
    <row r="15763" spans="1:6" ht="24.95" customHeight="1" x14ac:dyDescent="0.2">
      <c r="A15763" s="27">
        <v>2003758</v>
      </c>
      <c r="B15763" s="27" t="s">
        <v>176</v>
      </c>
      <c r="C15763" s="28" t="s">
        <v>18703</v>
      </c>
      <c r="D15763" s="27" t="s">
        <v>26233</v>
      </c>
      <c r="E15763" s="50">
        <v>6563.28</v>
      </c>
      <c r="F15763"/>
    </row>
    <row r="15764" spans="1:6" ht="24.95" customHeight="1" x14ac:dyDescent="0.2">
      <c r="A15764" s="27">
        <v>2003757</v>
      </c>
      <c r="B15764" s="27" t="s">
        <v>176</v>
      </c>
      <c r="C15764" s="28" t="s">
        <v>18704</v>
      </c>
      <c r="D15764" s="27" t="s">
        <v>26233</v>
      </c>
      <c r="E15764" s="50">
        <v>6027.16</v>
      </c>
      <c r="F15764"/>
    </row>
    <row r="15765" spans="1:6" ht="24.95" customHeight="1" x14ac:dyDescent="0.2">
      <c r="A15765" s="27">
        <v>2003760</v>
      </c>
      <c r="B15765" s="27" t="s">
        <v>176</v>
      </c>
      <c r="C15765" s="28" t="s">
        <v>18705</v>
      </c>
      <c r="D15765" s="27" t="s">
        <v>26233</v>
      </c>
      <c r="E15765" s="50">
        <v>6698.09</v>
      </c>
      <c r="F15765"/>
    </row>
    <row r="15766" spans="1:6" ht="24.95" customHeight="1" x14ac:dyDescent="0.2">
      <c r="A15766" s="27">
        <v>2003759</v>
      </c>
      <c r="B15766" s="27" t="s">
        <v>176</v>
      </c>
      <c r="C15766" s="28" t="s">
        <v>18706</v>
      </c>
      <c r="D15766" s="27" t="s">
        <v>26233</v>
      </c>
      <c r="E15766" s="50">
        <v>6362.46</v>
      </c>
      <c r="F15766"/>
    </row>
    <row r="15767" spans="1:6" ht="24.95" customHeight="1" x14ac:dyDescent="0.2">
      <c r="A15767" s="27">
        <v>2003762</v>
      </c>
      <c r="B15767" s="27" t="s">
        <v>176</v>
      </c>
      <c r="C15767" s="28" t="s">
        <v>18707</v>
      </c>
      <c r="D15767" s="27" t="s">
        <v>26233</v>
      </c>
      <c r="E15767" s="50">
        <v>7631.92</v>
      </c>
      <c r="F15767"/>
    </row>
    <row r="15768" spans="1:6" ht="24.95" customHeight="1" x14ac:dyDescent="0.2">
      <c r="A15768" s="27">
        <v>2003761</v>
      </c>
      <c r="B15768" s="27" t="s">
        <v>176</v>
      </c>
      <c r="C15768" s="28" t="s">
        <v>18708</v>
      </c>
      <c r="D15768" s="27" t="s">
        <v>26233</v>
      </c>
      <c r="E15768" s="50">
        <v>6984.42</v>
      </c>
      <c r="F15768"/>
    </row>
    <row r="15769" spans="1:6" ht="24.95" customHeight="1" x14ac:dyDescent="0.2">
      <c r="A15769" s="27">
        <v>2003764</v>
      </c>
      <c r="B15769" s="27" t="s">
        <v>176</v>
      </c>
      <c r="C15769" s="28" t="s">
        <v>18709</v>
      </c>
      <c r="D15769" s="27" t="s">
        <v>26233</v>
      </c>
      <c r="E15769" s="50">
        <v>7591.9</v>
      </c>
      <c r="F15769"/>
    </row>
    <row r="15770" spans="1:6" ht="24.95" customHeight="1" x14ac:dyDescent="0.2">
      <c r="A15770" s="27">
        <v>2003763</v>
      </c>
      <c r="B15770" s="27" t="s">
        <v>176</v>
      </c>
      <c r="C15770" s="28" t="s">
        <v>18710</v>
      </c>
      <c r="D15770" s="27" t="s">
        <v>26233</v>
      </c>
      <c r="E15770" s="50">
        <v>6957.76</v>
      </c>
      <c r="F15770"/>
    </row>
    <row r="15771" spans="1:6" ht="24.95" customHeight="1" x14ac:dyDescent="0.2">
      <c r="A15771" s="27">
        <v>2003766</v>
      </c>
      <c r="B15771" s="27" t="s">
        <v>176</v>
      </c>
      <c r="C15771" s="28" t="s">
        <v>18711</v>
      </c>
      <c r="D15771" s="27" t="s">
        <v>26233</v>
      </c>
      <c r="E15771" s="50">
        <v>7542.98</v>
      </c>
      <c r="F15771"/>
    </row>
    <row r="15772" spans="1:6" ht="24.95" customHeight="1" x14ac:dyDescent="0.2">
      <c r="A15772" s="27">
        <v>2003765</v>
      </c>
      <c r="B15772" s="27" t="s">
        <v>176</v>
      </c>
      <c r="C15772" s="28" t="s">
        <v>18712</v>
      </c>
      <c r="D15772" s="27" t="s">
        <v>26233</v>
      </c>
      <c r="E15772" s="50">
        <v>6925.18</v>
      </c>
      <c r="F15772"/>
    </row>
    <row r="15773" spans="1:6" ht="24.95" customHeight="1" x14ac:dyDescent="0.2">
      <c r="A15773" s="27">
        <v>2003642</v>
      </c>
      <c r="B15773" s="27" t="s">
        <v>176</v>
      </c>
      <c r="C15773" s="28" t="s">
        <v>18713</v>
      </c>
      <c r="D15773" s="27" t="s">
        <v>26233</v>
      </c>
      <c r="E15773" s="50">
        <v>1579.35</v>
      </c>
      <c r="F15773"/>
    </row>
    <row r="15774" spans="1:6" ht="24.95" customHeight="1" x14ac:dyDescent="0.2">
      <c r="A15774" s="27">
        <v>2003641</v>
      </c>
      <c r="B15774" s="27" t="s">
        <v>176</v>
      </c>
      <c r="C15774" s="28" t="s">
        <v>18714</v>
      </c>
      <c r="D15774" s="27" t="s">
        <v>26233</v>
      </c>
      <c r="E15774" s="50">
        <v>1369.95</v>
      </c>
      <c r="F15774"/>
    </row>
    <row r="15775" spans="1:6" ht="24.95" customHeight="1" x14ac:dyDescent="0.2">
      <c r="A15775" s="27">
        <v>2003644</v>
      </c>
      <c r="B15775" s="27" t="s">
        <v>176</v>
      </c>
      <c r="C15775" s="28" t="s">
        <v>18715</v>
      </c>
      <c r="D15775" s="27" t="s">
        <v>26233</v>
      </c>
      <c r="E15775" s="50">
        <v>1552.67</v>
      </c>
      <c r="F15775"/>
    </row>
    <row r="15776" spans="1:6" ht="24.95" customHeight="1" x14ac:dyDescent="0.2">
      <c r="A15776" s="27">
        <v>2003643</v>
      </c>
      <c r="B15776" s="27" t="s">
        <v>176</v>
      </c>
      <c r="C15776" s="28" t="s">
        <v>18716</v>
      </c>
      <c r="D15776" s="27" t="s">
        <v>26233</v>
      </c>
      <c r="E15776" s="50">
        <v>1352.18</v>
      </c>
      <c r="F15776"/>
    </row>
    <row r="15777" spans="1:6" ht="24.95" customHeight="1" x14ac:dyDescent="0.2">
      <c r="A15777" s="27">
        <v>2003646</v>
      </c>
      <c r="B15777" s="27" t="s">
        <v>176</v>
      </c>
      <c r="C15777" s="28" t="s">
        <v>18717</v>
      </c>
      <c r="D15777" s="27" t="s">
        <v>26233</v>
      </c>
      <c r="E15777" s="50">
        <v>2124.44</v>
      </c>
      <c r="F15777"/>
    </row>
    <row r="15778" spans="1:6" ht="24.95" customHeight="1" x14ac:dyDescent="0.2">
      <c r="A15778" s="27">
        <v>2003645</v>
      </c>
      <c r="B15778" s="27" t="s">
        <v>176</v>
      </c>
      <c r="C15778" s="28" t="s">
        <v>18718</v>
      </c>
      <c r="D15778" s="27" t="s">
        <v>26233</v>
      </c>
      <c r="E15778" s="50">
        <v>1836.33</v>
      </c>
      <c r="F15778"/>
    </row>
    <row r="15779" spans="1:6" ht="24.95" customHeight="1" x14ac:dyDescent="0.2">
      <c r="A15779" s="27">
        <v>2003648</v>
      </c>
      <c r="B15779" s="27" t="s">
        <v>176</v>
      </c>
      <c r="C15779" s="28" t="s">
        <v>18719</v>
      </c>
      <c r="D15779" s="27" t="s">
        <v>26233</v>
      </c>
      <c r="E15779" s="50">
        <v>2738.95</v>
      </c>
      <c r="F15779"/>
    </row>
    <row r="15780" spans="1:6" ht="24.95" customHeight="1" x14ac:dyDescent="0.2">
      <c r="A15780" s="27">
        <v>2003647</v>
      </c>
      <c r="B15780" s="27" t="s">
        <v>176</v>
      </c>
      <c r="C15780" s="28" t="s">
        <v>18720</v>
      </c>
      <c r="D15780" s="27" t="s">
        <v>26233</v>
      </c>
      <c r="E15780" s="50">
        <v>2376.58</v>
      </c>
      <c r="F15780"/>
    </row>
    <row r="15781" spans="1:6" ht="24.95" customHeight="1" x14ac:dyDescent="0.2">
      <c r="A15781" s="27">
        <v>2003650</v>
      </c>
      <c r="B15781" s="27" t="s">
        <v>176</v>
      </c>
      <c r="C15781" s="28" t="s">
        <v>18721</v>
      </c>
      <c r="D15781" s="27" t="s">
        <v>26233</v>
      </c>
      <c r="E15781" s="50">
        <v>3261.62</v>
      </c>
      <c r="F15781"/>
    </row>
    <row r="15782" spans="1:6" ht="24.95" customHeight="1" x14ac:dyDescent="0.2">
      <c r="A15782" s="27">
        <v>2003649</v>
      </c>
      <c r="B15782" s="27" t="s">
        <v>176</v>
      </c>
      <c r="C15782" s="28" t="s">
        <v>18722</v>
      </c>
      <c r="D15782" s="27" t="s">
        <v>26233</v>
      </c>
      <c r="E15782" s="50">
        <v>2842.83</v>
      </c>
      <c r="F15782"/>
    </row>
    <row r="15783" spans="1:6" ht="24.95" customHeight="1" x14ac:dyDescent="0.2">
      <c r="A15783" s="27">
        <v>2003652</v>
      </c>
      <c r="B15783" s="27" t="s">
        <v>176</v>
      </c>
      <c r="C15783" s="28" t="s">
        <v>18723</v>
      </c>
      <c r="D15783" s="27" t="s">
        <v>26233</v>
      </c>
      <c r="E15783" s="50">
        <v>4189.96</v>
      </c>
      <c r="F15783"/>
    </row>
    <row r="15784" spans="1:6" ht="24.95" customHeight="1" x14ac:dyDescent="0.2">
      <c r="A15784" s="27">
        <v>2003651</v>
      </c>
      <c r="B15784" s="27" t="s">
        <v>176</v>
      </c>
      <c r="C15784" s="28" t="s">
        <v>18724</v>
      </c>
      <c r="D15784" s="27" t="s">
        <v>26233</v>
      </c>
      <c r="E15784" s="50">
        <v>3683.54</v>
      </c>
      <c r="F15784"/>
    </row>
    <row r="15785" spans="1:6" ht="24.95" customHeight="1" x14ac:dyDescent="0.2">
      <c r="A15785" s="27">
        <v>2003654</v>
      </c>
      <c r="B15785" s="27" t="s">
        <v>176</v>
      </c>
      <c r="C15785" s="28" t="s">
        <v>18725</v>
      </c>
      <c r="D15785" s="27" t="s">
        <v>26233</v>
      </c>
      <c r="E15785" s="50">
        <v>1888.04</v>
      </c>
      <c r="F15785"/>
    </row>
    <row r="15786" spans="1:6" ht="24.95" customHeight="1" x14ac:dyDescent="0.2">
      <c r="A15786" s="27">
        <v>2003653</v>
      </c>
      <c r="B15786" s="27" t="s">
        <v>176</v>
      </c>
      <c r="C15786" s="28" t="s">
        <v>18726</v>
      </c>
      <c r="D15786" s="27" t="s">
        <v>26233</v>
      </c>
      <c r="E15786" s="50">
        <v>1638.54</v>
      </c>
      <c r="F15786"/>
    </row>
    <row r="15787" spans="1:6" ht="24.95" customHeight="1" x14ac:dyDescent="0.2">
      <c r="A15787" s="27">
        <v>2003656</v>
      </c>
      <c r="B15787" s="27" t="s">
        <v>176</v>
      </c>
      <c r="C15787" s="28" t="s">
        <v>18727</v>
      </c>
      <c r="D15787" s="27" t="s">
        <v>26233</v>
      </c>
      <c r="E15787" s="50">
        <v>1856.91</v>
      </c>
      <c r="F15787"/>
    </row>
    <row r="15788" spans="1:6" ht="24.95" customHeight="1" x14ac:dyDescent="0.2">
      <c r="A15788" s="27">
        <v>2003655</v>
      </c>
      <c r="B15788" s="27" t="s">
        <v>176</v>
      </c>
      <c r="C15788" s="28" t="s">
        <v>18728</v>
      </c>
      <c r="D15788" s="27" t="s">
        <v>26233</v>
      </c>
      <c r="E15788" s="50">
        <v>1617.81</v>
      </c>
      <c r="F15788"/>
    </row>
    <row r="15789" spans="1:6" ht="24.95" customHeight="1" x14ac:dyDescent="0.2">
      <c r="A15789" s="27">
        <v>2003658</v>
      </c>
      <c r="B15789" s="27" t="s">
        <v>176</v>
      </c>
      <c r="C15789" s="28" t="s">
        <v>18729</v>
      </c>
      <c r="D15789" s="27" t="s">
        <v>26233</v>
      </c>
      <c r="E15789" s="50">
        <v>2478.67</v>
      </c>
      <c r="F15789"/>
    </row>
    <row r="15790" spans="1:6" ht="24.95" customHeight="1" x14ac:dyDescent="0.2">
      <c r="A15790" s="27">
        <v>2003657</v>
      </c>
      <c r="B15790" s="27" t="s">
        <v>176</v>
      </c>
      <c r="C15790" s="28" t="s">
        <v>18730</v>
      </c>
      <c r="D15790" s="27" t="s">
        <v>26233</v>
      </c>
      <c r="E15790" s="50">
        <v>2141.5500000000002</v>
      </c>
      <c r="F15790"/>
    </row>
    <row r="15791" spans="1:6" ht="24.95" customHeight="1" x14ac:dyDescent="0.2">
      <c r="A15791" s="27">
        <v>2003660</v>
      </c>
      <c r="B15791" s="27" t="s">
        <v>176</v>
      </c>
      <c r="C15791" s="28" t="s">
        <v>18731</v>
      </c>
      <c r="D15791" s="27" t="s">
        <v>26233</v>
      </c>
      <c r="E15791" s="50">
        <v>3117.16</v>
      </c>
      <c r="F15791"/>
    </row>
    <row r="15792" spans="1:6" ht="24.95" customHeight="1" x14ac:dyDescent="0.2">
      <c r="A15792" s="27">
        <v>2003659</v>
      </c>
      <c r="B15792" s="27" t="s">
        <v>176</v>
      </c>
      <c r="C15792" s="28" t="s">
        <v>18732</v>
      </c>
      <c r="D15792" s="27" t="s">
        <v>26233</v>
      </c>
      <c r="E15792" s="50">
        <v>2702.82</v>
      </c>
      <c r="F15792"/>
    </row>
    <row r="15793" spans="1:6" ht="24.95" customHeight="1" x14ac:dyDescent="0.2">
      <c r="A15793" s="27">
        <v>2003662</v>
      </c>
      <c r="B15793" s="27" t="s">
        <v>176</v>
      </c>
      <c r="C15793" s="28" t="s">
        <v>18733</v>
      </c>
      <c r="D15793" s="27" t="s">
        <v>26233</v>
      </c>
      <c r="E15793" s="50">
        <v>3668.27</v>
      </c>
      <c r="F15793"/>
    </row>
    <row r="15794" spans="1:6" ht="24.95" customHeight="1" x14ac:dyDescent="0.2">
      <c r="A15794" s="27">
        <v>2003661</v>
      </c>
      <c r="B15794" s="27" t="s">
        <v>176</v>
      </c>
      <c r="C15794" s="28" t="s">
        <v>18734</v>
      </c>
      <c r="D15794" s="27" t="s">
        <v>26233</v>
      </c>
      <c r="E15794" s="50">
        <v>3193.04</v>
      </c>
      <c r="F15794"/>
    </row>
    <row r="15795" spans="1:6" ht="24.95" customHeight="1" x14ac:dyDescent="0.2">
      <c r="A15795" s="27">
        <v>2003664</v>
      </c>
      <c r="B15795" s="27" t="s">
        <v>176</v>
      </c>
      <c r="C15795" s="28" t="s">
        <v>18735</v>
      </c>
      <c r="D15795" s="27" t="s">
        <v>26233</v>
      </c>
      <c r="E15795" s="50">
        <v>4532.2299999999996</v>
      </c>
      <c r="F15795"/>
    </row>
    <row r="15796" spans="1:6" ht="24.95" customHeight="1" x14ac:dyDescent="0.2">
      <c r="A15796" s="27">
        <v>2003663</v>
      </c>
      <c r="B15796" s="27" t="s">
        <v>176</v>
      </c>
      <c r="C15796" s="28" t="s">
        <v>18736</v>
      </c>
      <c r="D15796" s="27" t="s">
        <v>26233</v>
      </c>
      <c r="E15796" s="50">
        <v>3964.93</v>
      </c>
      <c r="F15796"/>
    </row>
    <row r="15797" spans="1:6" ht="24.95" customHeight="1" x14ac:dyDescent="0.2">
      <c r="A15797" s="27">
        <v>2003666</v>
      </c>
      <c r="B15797" s="27" t="s">
        <v>176</v>
      </c>
      <c r="C15797" s="28" t="s">
        <v>18737</v>
      </c>
      <c r="D15797" s="27" t="s">
        <v>26233</v>
      </c>
      <c r="E15797" s="50">
        <v>2201.1799999999998</v>
      </c>
      <c r="F15797"/>
    </row>
    <row r="15798" spans="1:6" ht="24.95" customHeight="1" x14ac:dyDescent="0.2">
      <c r="A15798" s="27">
        <v>2003665</v>
      </c>
      <c r="B15798" s="27" t="s">
        <v>176</v>
      </c>
      <c r="C15798" s="28" t="s">
        <v>18738</v>
      </c>
      <c r="D15798" s="27" t="s">
        <v>26233</v>
      </c>
      <c r="E15798" s="50">
        <v>1910.1</v>
      </c>
      <c r="F15798"/>
    </row>
    <row r="15799" spans="1:6" ht="24.95" customHeight="1" x14ac:dyDescent="0.2">
      <c r="A15799" s="27">
        <v>2003668</v>
      </c>
      <c r="B15799" s="27" t="s">
        <v>176</v>
      </c>
      <c r="C15799" s="28" t="s">
        <v>18739</v>
      </c>
      <c r="D15799" s="27" t="s">
        <v>26233</v>
      </c>
      <c r="E15799" s="50">
        <v>2174.4899999999998</v>
      </c>
      <c r="F15799"/>
    </row>
    <row r="15800" spans="1:6" ht="24.95" customHeight="1" x14ac:dyDescent="0.2">
      <c r="A15800" s="27">
        <v>2003667</v>
      </c>
      <c r="B15800" s="27" t="s">
        <v>176</v>
      </c>
      <c r="C15800" s="28" t="s">
        <v>18740</v>
      </c>
      <c r="D15800" s="27" t="s">
        <v>26233</v>
      </c>
      <c r="E15800" s="50">
        <v>1892.33</v>
      </c>
      <c r="F15800"/>
    </row>
    <row r="15801" spans="1:6" ht="24.95" customHeight="1" x14ac:dyDescent="0.2">
      <c r="A15801" s="27">
        <v>2003670</v>
      </c>
      <c r="B15801" s="27" t="s">
        <v>176</v>
      </c>
      <c r="C15801" s="28" t="s">
        <v>18741</v>
      </c>
      <c r="D15801" s="27" t="s">
        <v>26233</v>
      </c>
      <c r="E15801" s="50">
        <v>2846.24</v>
      </c>
      <c r="F15801"/>
    </row>
    <row r="15802" spans="1:6" ht="24.95" customHeight="1" x14ac:dyDescent="0.2">
      <c r="A15802" s="27">
        <v>2003669</v>
      </c>
      <c r="B15802" s="27" t="s">
        <v>176</v>
      </c>
      <c r="C15802" s="28" t="s">
        <v>18742</v>
      </c>
      <c r="D15802" s="27" t="s">
        <v>26233</v>
      </c>
      <c r="E15802" s="50">
        <v>2455.66</v>
      </c>
      <c r="F15802"/>
    </row>
    <row r="15803" spans="1:6" ht="24.95" customHeight="1" x14ac:dyDescent="0.2">
      <c r="A15803" s="27">
        <v>2003672</v>
      </c>
      <c r="B15803" s="27" t="s">
        <v>176</v>
      </c>
      <c r="C15803" s="28" t="s">
        <v>18743</v>
      </c>
      <c r="D15803" s="27" t="s">
        <v>26233</v>
      </c>
      <c r="E15803" s="50">
        <v>3517.61</v>
      </c>
      <c r="F15803"/>
    </row>
    <row r="15804" spans="1:6" ht="24.95" customHeight="1" x14ac:dyDescent="0.2">
      <c r="A15804" s="27">
        <v>2003671</v>
      </c>
      <c r="B15804" s="27" t="s">
        <v>176</v>
      </c>
      <c r="C15804" s="28" t="s">
        <v>18744</v>
      </c>
      <c r="D15804" s="27" t="s">
        <v>26233</v>
      </c>
      <c r="E15804" s="50">
        <v>3043.86</v>
      </c>
      <c r="F15804"/>
    </row>
    <row r="15805" spans="1:6" ht="24.95" customHeight="1" x14ac:dyDescent="0.2">
      <c r="A15805" s="27">
        <v>2003674</v>
      </c>
      <c r="B15805" s="27" t="s">
        <v>176</v>
      </c>
      <c r="C15805" s="28" t="s">
        <v>18745</v>
      </c>
      <c r="D15805" s="27" t="s">
        <v>26233</v>
      </c>
      <c r="E15805" s="50">
        <v>4092.7</v>
      </c>
      <c r="F15805"/>
    </row>
    <row r="15806" spans="1:6" ht="24.95" customHeight="1" x14ac:dyDescent="0.2">
      <c r="A15806" s="27">
        <v>2003673</v>
      </c>
      <c r="B15806" s="27" t="s">
        <v>176</v>
      </c>
      <c r="C15806" s="28" t="s">
        <v>18746</v>
      </c>
      <c r="D15806" s="27" t="s">
        <v>26233</v>
      </c>
      <c r="E15806" s="50">
        <v>3555.1</v>
      </c>
      <c r="F15806"/>
    </row>
    <row r="15807" spans="1:6" ht="24.95" customHeight="1" x14ac:dyDescent="0.2">
      <c r="A15807" s="27">
        <v>2003676</v>
      </c>
      <c r="B15807" s="27" t="s">
        <v>176</v>
      </c>
      <c r="C15807" s="28" t="s">
        <v>18747</v>
      </c>
      <c r="D15807" s="27" t="s">
        <v>26233</v>
      </c>
      <c r="E15807" s="50">
        <v>5001.54</v>
      </c>
      <c r="F15807"/>
    </row>
    <row r="15808" spans="1:6" ht="24.95" customHeight="1" x14ac:dyDescent="0.2">
      <c r="A15808" s="27">
        <v>2003675</v>
      </c>
      <c r="B15808" s="27" t="s">
        <v>176</v>
      </c>
      <c r="C15808" s="28" t="s">
        <v>18748</v>
      </c>
      <c r="D15808" s="27" t="s">
        <v>26233</v>
      </c>
      <c r="E15808" s="50">
        <v>4364.43</v>
      </c>
      <c r="F15808"/>
    </row>
    <row r="15809" spans="1:6" ht="24.95" customHeight="1" x14ac:dyDescent="0.2">
      <c r="A15809" s="27">
        <v>2003854</v>
      </c>
      <c r="B15809" s="27" t="s">
        <v>176</v>
      </c>
      <c r="C15809" s="28" t="s">
        <v>18749</v>
      </c>
      <c r="D15809" s="27" t="s">
        <v>29</v>
      </c>
      <c r="E15809" s="50">
        <v>143.59</v>
      </c>
      <c r="F15809"/>
    </row>
    <row r="15810" spans="1:6" ht="24.95" customHeight="1" x14ac:dyDescent="0.2">
      <c r="A15810" s="27">
        <v>2003855</v>
      </c>
      <c r="B15810" s="27" t="s">
        <v>176</v>
      </c>
      <c r="C15810" s="28" t="s">
        <v>18750</v>
      </c>
      <c r="D15810" s="27" t="s">
        <v>29</v>
      </c>
      <c r="E15810" s="50">
        <v>17.07</v>
      </c>
      <c r="F15810"/>
    </row>
    <row r="15811" spans="1:6" ht="24.95" customHeight="1" x14ac:dyDescent="0.2">
      <c r="A15811" s="27">
        <v>2003856</v>
      </c>
      <c r="B15811" s="27" t="s">
        <v>176</v>
      </c>
      <c r="C15811" s="28" t="s">
        <v>18751</v>
      </c>
      <c r="D15811" s="27" t="s">
        <v>29</v>
      </c>
      <c r="E15811" s="50">
        <v>172.88</v>
      </c>
      <c r="F15811"/>
    </row>
    <row r="15812" spans="1:6" ht="24.95" customHeight="1" x14ac:dyDescent="0.2">
      <c r="A15812" s="27">
        <v>2003857</v>
      </c>
      <c r="B15812" s="27" t="s">
        <v>176</v>
      </c>
      <c r="C15812" s="28" t="s">
        <v>18752</v>
      </c>
      <c r="D15812" s="27" t="s">
        <v>29</v>
      </c>
      <c r="E15812" s="50">
        <v>69.11</v>
      </c>
      <c r="F15812"/>
    </row>
    <row r="15813" spans="1:6" ht="24.95" customHeight="1" x14ac:dyDescent="0.2">
      <c r="A15813" s="27">
        <v>2019782</v>
      </c>
      <c r="B15813" s="27" t="s">
        <v>176</v>
      </c>
      <c r="C15813" s="28" t="s">
        <v>18753</v>
      </c>
      <c r="D15813" s="27" t="s">
        <v>2</v>
      </c>
      <c r="E15813" s="50">
        <v>1163.3499999999999</v>
      </c>
      <c r="F15813"/>
    </row>
    <row r="15814" spans="1:6" ht="24.95" customHeight="1" x14ac:dyDescent="0.2">
      <c r="A15814" s="27">
        <v>2019783</v>
      </c>
      <c r="B15814" s="27" t="s">
        <v>176</v>
      </c>
      <c r="C15814" s="28" t="s">
        <v>18754</v>
      </c>
      <c r="D15814" s="27" t="s">
        <v>2</v>
      </c>
      <c r="E15814" s="50">
        <v>1822.08</v>
      </c>
      <c r="F15814"/>
    </row>
    <row r="15815" spans="1:6" ht="24.95" customHeight="1" x14ac:dyDescent="0.2">
      <c r="A15815" s="27">
        <v>2019784</v>
      </c>
      <c r="B15815" s="27" t="s">
        <v>176</v>
      </c>
      <c r="C15815" s="28" t="s">
        <v>18755</v>
      </c>
      <c r="D15815" s="27" t="s">
        <v>2</v>
      </c>
      <c r="E15815" s="50">
        <v>2343.94</v>
      </c>
      <c r="F15815"/>
    </row>
    <row r="15816" spans="1:6" ht="24.95" customHeight="1" x14ac:dyDescent="0.2">
      <c r="A15816" s="27">
        <v>2019785</v>
      </c>
      <c r="B15816" s="27" t="s">
        <v>176</v>
      </c>
      <c r="C15816" s="28" t="s">
        <v>18756</v>
      </c>
      <c r="D15816" s="27" t="s">
        <v>2</v>
      </c>
      <c r="E15816" s="50">
        <v>3113.29</v>
      </c>
      <c r="F15816"/>
    </row>
    <row r="15817" spans="1:6" ht="24.95" customHeight="1" x14ac:dyDescent="0.2">
      <c r="A15817" s="27">
        <v>2019776</v>
      </c>
      <c r="B15817" s="27" t="s">
        <v>176</v>
      </c>
      <c r="C15817" s="28" t="s">
        <v>18757</v>
      </c>
      <c r="D15817" s="27" t="s">
        <v>2</v>
      </c>
      <c r="E15817" s="50">
        <v>528.34</v>
      </c>
      <c r="F15817"/>
    </row>
    <row r="15818" spans="1:6" ht="24.95" customHeight="1" x14ac:dyDescent="0.2">
      <c r="A15818" s="27">
        <v>2019777</v>
      </c>
      <c r="B15818" s="27" t="s">
        <v>176</v>
      </c>
      <c r="C15818" s="28" t="s">
        <v>18758</v>
      </c>
      <c r="D15818" s="27" t="s">
        <v>2</v>
      </c>
      <c r="E15818" s="50">
        <v>1369.3</v>
      </c>
      <c r="F15818"/>
    </row>
    <row r="15819" spans="1:6" ht="24.95" customHeight="1" x14ac:dyDescent="0.2">
      <c r="A15819" s="27">
        <v>2019778</v>
      </c>
      <c r="B15819" s="27" t="s">
        <v>176</v>
      </c>
      <c r="C15819" s="28" t="s">
        <v>18759</v>
      </c>
      <c r="D15819" s="27" t="s">
        <v>2</v>
      </c>
      <c r="E15819" s="50">
        <v>2286.2800000000002</v>
      </c>
      <c r="F15819"/>
    </row>
    <row r="15820" spans="1:6" ht="24.95" customHeight="1" x14ac:dyDescent="0.2">
      <c r="A15820" s="27">
        <v>2019779</v>
      </c>
      <c r="B15820" s="27" t="s">
        <v>176</v>
      </c>
      <c r="C15820" s="28" t="s">
        <v>18760</v>
      </c>
      <c r="D15820" s="27" t="s">
        <v>2</v>
      </c>
      <c r="E15820" s="50">
        <v>807.92</v>
      </c>
      <c r="F15820"/>
    </row>
    <row r="15821" spans="1:6" ht="24.95" customHeight="1" x14ac:dyDescent="0.2">
      <c r="A15821" s="27">
        <v>2019780</v>
      </c>
      <c r="B15821" s="27" t="s">
        <v>176</v>
      </c>
      <c r="C15821" s="28" t="s">
        <v>18761</v>
      </c>
      <c r="D15821" s="27" t="s">
        <v>2</v>
      </c>
      <c r="E15821" s="50">
        <v>985.69</v>
      </c>
      <c r="F15821"/>
    </row>
    <row r="15822" spans="1:6" ht="24.95" customHeight="1" x14ac:dyDescent="0.2">
      <c r="A15822" s="27">
        <v>2019781</v>
      </c>
      <c r="B15822" s="27" t="s">
        <v>176</v>
      </c>
      <c r="C15822" s="28" t="s">
        <v>18762</v>
      </c>
      <c r="D15822" s="27" t="s">
        <v>2</v>
      </c>
      <c r="E15822" s="50">
        <v>1241.8900000000001</v>
      </c>
      <c r="F15822"/>
    </row>
    <row r="15823" spans="1:6" ht="24.95" customHeight="1" x14ac:dyDescent="0.2">
      <c r="A15823" s="27">
        <v>2019773</v>
      </c>
      <c r="B15823" s="27" t="s">
        <v>176</v>
      </c>
      <c r="C15823" s="28" t="s">
        <v>18763</v>
      </c>
      <c r="D15823" s="27" t="s">
        <v>2</v>
      </c>
      <c r="E15823" s="50">
        <v>352.65</v>
      </c>
      <c r="F15823"/>
    </row>
    <row r="15824" spans="1:6" ht="24.95" customHeight="1" x14ac:dyDescent="0.2">
      <c r="A15824" s="27">
        <v>2019774</v>
      </c>
      <c r="B15824" s="27" t="s">
        <v>176</v>
      </c>
      <c r="C15824" s="28" t="s">
        <v>18764</v>
      </c>
      <c r="D15824" s="27" t="s">
        <v>2</v>
      </c>
      <c r="E15824" s="50">
        <v>377.36</v>
      </c>
      <c r="F15824"/>
    </row>
    <row r="15825" spans="1:6" ht="24.95" customHeight="1" x14ac:dyDescent="0.2">
      <c r="A15825" s="27">
        <v>2019775</v>
      </c>
      <c r="B15825" s="27" t="s">
        <v>176</v>
      </c>
      <c r="C15825" s="28" t="s">
        <v>18765</v>
      </c>
      <c r="D15825" s="27" t="s">
        <v>2</v>
      </c>
      <c r="E15825" s="50">
        <v>327.37</v>
      </c>
      <c r="F15825"/>
    </row>
    <row r="15826" spans="1:6" ht="24.95" customHeight="1" x14ac:dyDescent="0.2">
      <c r="A15826" s="27">
        <v>2019755</v>
      </c>
      <c r="B15826" s="27" t="s">
        <v>176</v>
      </c>
      <c r="C15826" s="28" t="s">
        <v>18766</v>
      </c>
      <c r="D15826" s="27" t="s">
        <v>2</v>
      </c>
      <c r="E15826" s="50">
        <v>427.41</v>
      </c>
      <c r="F15826"/>
    </row>
    <row r="15827" spans="1:6" ht="24.95" customHeight="1" x14ac:dyDescent="0.2">
      <c r="A15827" s="27">
        <v>2019764</v>
      </c>
      <c r="B15827" s="27" t="s">
        <v>176</v>
      </c>
      <c r="C15827" s="28" t="s">
        <v>18767</v>
      </c>
      <c r="D15827" s="27" t="s">
        <v>2</v>
      </c>
      <c r="E15827" s="50">
        <v>451.32</v>
      </c>
      <c r="F15827"/>
    </row>
    <row r="15828" spans="1:6" ht="24.95" customHeight="1" x14ac:dyDescent="0.2">
      <c r="A15828" s="27">
        <v>2019756</v>
      </c>
      <c r="B15828" s="27" t="s">
        <v>176</v>
      </c>
      <c r="C15828" s="28" t="s">
        <v>18768</v>
      </c>
      <c r="D15828" s="27" t="s">
        <v>2</v>
      </c>
      <c r="E15828" s="50">
        <v>771.98</v>
      </c>
      <c r="F15828"/>
    </row>
    <row r="15829" spans="1:6" ht="24.95" customHeight="1" x14ac:dyDescent="0.2">
      <c r="A15829" s="27">
        <v>2019765</v>
      </c>
      <c r="B15829" s="27" t="s">
        <v>176</v>
      </c>
      <c r="C15829" s="28" t="s">
        <v>18769</v>
      </c>
      <c r="D15829" s="27" t="s">
        <v>2</v>
      </c>
      <c r="E15829" s="50">
        <v>795.89</v>
      </c>
      <c r="F15829"/>
    </row>
    <row r="15830" spans="1:6" ht="24.95" customHeight="1" x14ac:dyDescent="0.2">
      <c r="A15830" s="27">
        <v>2019757</v>
      </c>
      <c r="B15830" s="27" t="s">
        <v>176</v>
      </c>
      <c r="C15830" s="28" t="s">
        <v>18770</v>
      </c>
      <c r="D15830" s="27" t="s">
        <v>2</v>
      </c>
      <c r="E15830" s="50">
        <v>803.46</v>
      </c>
      <c r="F15830"/>
    </row>
    <row r="15831" spans="1:6" ht="24.95" customHeight="1" x14ac:dyDescent="0.2">
      <c r="A15831" s="27">
        <v>2019766</v>
      </c>
      <c r="B15831" s="27" t="s">
        <v>176</v>
      </c>
      <c r="C15831" s="28" t="s">
        <v>18771</v>
      </c>
      <c r="D15831" s="27" t="s">
        <v>2</v>
      </c>
      <c r="E15831" s="50">
        <v>861.45</v>
      </c>
      <c r="F15831"/>
    </row>
    <row r="15832" spans="1:6" ht="24.95" customHeight="1" x14ac:dyDescent="0.2">
      <c r="A15832" s="27">
        <v>2019758</v>
      </c>
      <c r="B15832" s="27" t="s">
        <v>176</v>
      </c>
      <c r="C15832" s="28" t="s">
        <v>18772</v>
      </c>
      <c r="D15832" s="27" t="s">
        <v>2</v>
      </c>
      <c r="E15832" s="50">
        <v>829.84</v>
      </c>
      <c r="F15832"/>
    </row>
    <row r="15833" spans="1:6" ht="24.95" customHeight="1" x14ac:dyDescent="0.2">
      <c r="A15833" s="27">
        <v>2019767</v>
      </c>
      <c r="B15833" s="27" t="s">
        <v>176</v>
      </c>
      <c r="C15833" s="28" t="s">
        <v>18773</v>
      </c>
      <c r="D15833" s="27" t="s">
        <v>2</v>
      </c>
      <c r="E15833" s="50">
        <v>888.29</v>
      </c>
      <c r="F15833"/>
    </row>
    <row r="15834" spans="1:6" ht="24.95" customHeight="1" x14ac:dyDescent="0.2">
      <c r="A15834" s="27">
        <v>2019759</v>
      </c>
      <c r="B15834" s="27" t="s">
        <v>176</v>
      </c>
      <c r="C15834" s="28" t="s">
        <v>18774</v>
      </c>
      <c r="D15834" s="27" t="s">
        <v>2</v>
      </c>
      <c r="E15834" s="50">
        <v>886.36</v>
      </c>
      <c r="F15834"/>
    </row>
    <row r="15835" spans="1:6" ht="24.95" customHeight="1" x14ac:dyDescent="0.2">
      <c r="A15835" s="27">
        <v>2019768</v>
      </c>
      <c r="B15835" s="27" t="s">
        <v>176</v>
      </c>
      <c r="C15835" s="28" t="s">
        <v>18775</v>
      </c>
      <c r="D15835" s="27" t="s">
        <v>2</v>
      </c>
      <c r="E15835" s="50">
        <v>954.07</v>
      </c>
      <c r="F15835"/>
    </row>
    <row r="15836" spans="1:6" ht="24.95" customHeight="1" x14ac:dyDescent="0.2">
      <c r="A15836" s="27">
        <v>2019760</v>
      </c>
      <c r="B15836" s="27" t="s">
        <v>176</v>
      </c>
      <c r="C15836" s="28" t="s">
        <v>18776</v>
      </c>
      <c r="D15836" s="27" t="s">
        <v>2</v>
      </c>
      <c r="E15836" s="50">
        <v>1174.8</v>
      </c>
      <c r="F15836"/>
    </row>
    <row r="15837" spans="1:6" ht="24.95" customHeight="1" x14ac:dyDescent="0.2">
      <c r="A15837" s="27">
        <v>2019769</v>
      </c>
      <c r="B15837" s="27" t="s">
        <v>176</v>
      </c>
      <c r="C15837" s="28" t="s">
        <v>18777</v>
      </c>
      <c r="D15837" s="27" t="s">
        <v>2</v>
      </c>
      <c r="E15837" s="50">
        <v>1251.76</v>
      </c>
      <c r="F15837"/>
    </row>
    <row r="15838" spans="1:6" ht="24.95" customHeight="1" x14ac:dyDescent="0.2">
      <c r="A15838" s="27">
        <v>2019761</v>
      </c>
      <c r="B15838" s="27" t="s">
        <v>176</v>
      </c>
      <c r="C15838" s="28" t="s">
        <v>18778</v>
      </c>
      <c r="D15838" s="27" t="s">
        <v>2</v>
      </c>
      <c r="E15838" s="50">
        <v>1183.22</v>
      </c>
      <c r="F15838"/>
    </row>
    <row r="15839" spans="1:6" ht="24.95" customHeight="1" x14ac:dyDescent="0.2">
      <c r="A15839" s="27">
        <v>2019770</v>
      </c>
      <c r="B15839" s="27" t="s">
        <v>176</v>
      </c>
      <c r="C15839" s="28" t="s">
        <v>18779</v>
      </c>
      <c r="D15839" s="27" t="s">
        <v>2</v>
      </c>
      <c r="E15839" s="50">
        <v>1246.3</v>
      </c>
      <c r="F15839"/>
    </row>
    <row r="15840" spans="1:6" ht="24.95" customHeight="1" x14ac:dyDescent="0.2">
      <c r="A15840" s="27">
        <v>2019762</v>
      </c>
      <c r="B15840" s="27" t="s">
        <v>176</v>
      </c>
      <c r="C15840" s="28" t="s">
        <v>18780</v>
      </c>
      <c r="D15840" s="27" t="s">
        <v>2</v>
      </c>
      <c r="E15840" s="50">
        <v>1264.73</v>
      </c>
      <c r="F15840"/>
    </row>
    <row r="15841" spans="1:6" ht="24.95" customHeight="1" x14ac:dyDescent="0.2">
      <c r="A15841" s="27">
        <v>2019771</v>
      </c>
      <c r="B15841" s="27" t="s">
        <v>176</v>
      </c>
      <c r="C15841" s="28" t="s">
        <v>18781</v>
      </c>
      <c r="D15841" s="27" t="s">
        <v>2</v>
      </c>
      <c r="E15841" s="50">
        <v>1346.32</v>
      </c>
      <c r="F15841"/>
    </row>
    <row r="15842" spans="1:6" ht="24.95" customHeight="1" x14ac:dyDescent="0.2">
      <c r="A15842" s="27">
        <v>2019763</v>
      </c>
      <c r="B15842" s="27" t="s">
        <v>176</v>
      </c>
      <c r="C15842" s="28" t="s">
        <v>18782</v>
      </c>
      <c r="D15842" s="27" t="s">
        <v>2</v>
      </c>
      <c r="E15842" s="50">
        <v>4582.26</v>
      </c>
      <c r="F15842"/>
    </row>
    <row r="15843" spans="1:6" ht="24.95" customHeight="1" x14ac:dyDescent="0.2">
      <c r="A15843" s="27">
        <v>2019772</v>
      </c>
      <c r="B15843" s="27" t="s">
        <v>176</v>
      </c>
      <c r="C15843" s="28" t="s">
        <v>18783</v>
      </c>
      <c r="D15843" s="27" t="s">
        <v>2</v>
      </c>
      <c r="E15843" s="50">
        <v>4662.46</v>
      </c>
      <c r="F15843"/>
    </row>
    <row r="15844" spans="1:6" ht="24.95" customHeight="1" x14ac:dyDescent="0.2">
      <c r="A15844" s="27">
        <v>2003811</v>
      </c>
      <c r="B15844" s="27" t="s">
        <v>176</v>
      </c>
      <c r="C15844" s="28" t="s">
        <v>18784</v>
      </c>
      <c r="D15844" s="27" t="s">
        <v>2</v>
      </c>
      <c r="E15844" s="50">
        <v>134.15</v>
      </c>
      <c r="F15844"/>
    </row>
    <row r="15845" spans="1:6" ht="24.95" customHeight="1" x14ac:dyDescent="0.2">
      <c r="A15845" s="27">
        <v>2003812</v>
      </c>
      <c r="B15845" s="27" t="s">
        <v>176</v>
      </c>
      <c r="C15845" s="28" t="s">
        <v>18785</v>
      </c>
      <c r="D15845" s="27" t="s">
        <v>2</v>
      </c>
      <c r="E15845" s="50">
        <v>158.9</v>
      </c>
      <c r="F15845"/>
    </row>
    <row r="15846" spans="1:6" ht="24.95" customHeight="1" x14ac:dyDescent="0.2">
      <c r="A15846" s="27">
        <v>2003813</v>
      </c>
      <c r="B15846" s="27" t="s">
        <v>176</v>
      </c>
      <c r="C15846" s="28" t="s">
        <v>18786</v>
      </c>
      <c r="D15846" s="27" t="s">
        <v>2</v>
      </c>
      <c r="E15846" s="50">
        <v>189.53</v>
      </c>
      <c r="F15846"/>
    </row>
    <row r="15847" spans="1:6" ht="24.95" customHeight="1" x14ac:dyDescent="0.2">
      <c r="A15847" s="27">
        <v>2003814</v>
      </c>
      <c r="B15847" s="27" t="s">
        <v>176</v>
      </c>
      <c r="C15847" s="28" t="s">
        <v>18787</v>
      </c>
      <c r="D15847" s="27" t="s">
        <v>2</v>
      </c>
      <c r="E15847" s="50">
        <v>216.24</v>
      </c>
      <c r="F15847"/>
    </row>
    <row r="15848" spans="1:6" ht="24.95" customHeight="1" x14ac:dyDescent="0.2">
      <c r="A15848" s="27">
        <v>2003815</v>
      </c>
      <c r="B15848" s="27" t="s">
        <v>176</v>
      </c>
      <c r="C15848" s="28" t="s">
        <v>18788</v>
      </c>
      <c r="D15848" s="27" t="s">
        <v>2</v>
      </c>
      <c r="E15848" s="50">
        <v>242.95</v>
      </c>
      <c r="F15848"/>
    </row>
    <row r="15849" spans="1:6" ht="24.95" customHeight="1" x14ac:dyDescent="0.2">
      <c r="A15849" s="27">
        <v>2003816</v>
      </c>
      <c r="B15849" s="27" t="s">
        <v>176</v>
      </c>
      <c r="C15849" s="28" t="s">
        <v>18789</v>
      </c>
      <c r="D15849" s="27" t="s">
        <v>2</v>
      </c>
      <c r="E15849" s="50">
        <v>300.3</v>
      </c>
      <c r="F15849"/>
    </row>
    <row r="15850" spans="1:6" ht="24.95" customHeight="1" x14ac:dyDescent="0.2">
      <c r="A15850" s="27">
        <v>2003817</v>
      </c>
      <c r="B15850" s="27" t="s">
        <v>176</v>
      </c>
      <c r="C15850" s="28" t="s">
        <v>18790</v>
      </c>
      <c r="D15850" s="27" t="s">
        <v>2</v>
      </c>
      <c r="E15850" s="50">
        <v>351.76</v>
      </c>
      <c r="F15850"/>
    </row>
    <row r="15851" spans="1:6" ht="24.95" customHeight="1" x14ac:dyDescent="0.2">
      <c r="A15851" s="27">
        <v>2003799</v>
      </c>
      <c r="B15851" s="27" t="s">
        <v>176</v>
      </c>
      <c r="C15851" s="28" t="s">
        <v>18791</v>
      </c>
      <c r="D15851" s="27" t="s">
        <v>2</v>
      </c>
      <c r="E15851" s="50">
        <v>59.27</v>
      </c>
      <c r="F15851"/>
    </row>
    <row r="15852" spans="1:6" ht="24.95" customHeight="1" x14ac:dyDescent="0.2">
      <c r="A15852" s="27">
        <v>2003798</v>
      </c>
      <c r="B15852" s="27" t="s">
        <v>176</v>
      </c>
      <c r="C15852" s="28" t="s">
        <v>18792</v>
      </c>
      <c r="D15852" s="27" t="s">
        <v>2</v>
      </c>
      <c r="E15852" s="50">
        <v>49.76</v>
      </c>
      <c r="F15852"/>
    </row>
    <row r="15853" spans="1:6" ht="24.95" customHeight="1" x14ac:dyDescent="0.2">
      <c r="A15853" s="27">
        <v>2003801</v>
      </c>
      <c r="B15853" s="27" t="s">
        <v>176</v>
      </c>
      <c r="C15853" s="28" t="s">
        <v>18793</v>
      </c>
      <c r="D15853" s="27" t="s">
        <v>2</v>
      </c>
      <c r="E15853" s="50">
        <v>74.98</v>
      </c>
      <c r="F15853"/>
    </row>
    <row r="15854" spans="1:6" ht="24.95" customHeight="1" x14ac:dyDescent="0.2">
      <c r="A15854" s="27">
        <v>2003800</v>
      </c>
      <c r="B15854" s="27" t="s">
        <v>176</v>
      </c>
      <c r="C15854" s="28" t="s">
        <v>18794</v>
      </c>
      <c r="D15854" s="27" t="s">
        <v>2</v>
      </c>
      <c r="E15854" s="50">
        <v>61.62</v>
      </c>
      <c r="F15854"/>
    </row>
    <row r="15855" spans="1:6" ht="24.95" customHeight="1" x14ac:dyDescent="0.2">
      <c r="A15855" s="27">
        <v>2003714</v>
      </c>
      <c r="B15855" s="27" t="s">
        <v>176</v>
      </c>
      <c r="C15855" s="28" t="s">
        <v>18795</v>
      </c>
      <c r="D15855" s="27" t="s">
        <v>26233</v>
      </c>
      <c r="E15855" s="50">
        <v>1559.74</v>
      </c>
      <c r="F15855"/>
    </row>
    <row r="15856" spans="1:6" ht="24.95" customHeight="1" x14ac:dyDescent="0.2">
      <c r="A15856" s="27">
        <v>2003713</v>
      </c>
      <c r="B15856" s="27" t="s">
        <v>176</v>
      </c>
      <c r="C15856" s="28" t="s">
        <v>18796</v>
      </c>
      <c r="D15856" s="27" t="s">
        <v>26233</v>
      </c>
      <c r="E15856" s="50">
        <v>1515.64</v>
      </c>
      <c r="F15856"/>
    </row>
    <row r="15857" spans="1:6" ht="24.95" customHeight="1" x14ac:dyDescent="0.2">
      <c r="A15857" s="27">
        <v>2003716</v>
      </c>
      <c r="B15857" s="27" t="s">
        <v>176</v>
      </c>
      <c r="C15857" s="28" t="s">
        <v>18797</v>
      </c>
      <c r="D15857" s="27" t="s">
        <v>26233</v>
      </c>
      <c r="E15857" s="50">
        <v>1825.7</v>
      </c>
      <c r="F15857"/>
    </row>
    <row r="15858" spans="1:6" ht="24.95" customHeight="1" x14ac:dyDescent="0.2">
      <c r="A15858" s="27">
        <v>2003715</v>
      </c>
      <c r="B15858" s="27" t="s">
        <v>176</v>
      </c>
      <c r="C15858" s="28" t="s">
        <v>18798</v>
      </c>
      <c r="D15858" s="27" t="s">
        <v>26233</v>
      </c>
      <c r="E15858" s="50">
        <v>1774.32</v>
      </c>
      <c r="F15858"/>
    </row>
    <row r="15859" spans="1:6" ht="24.95" customHeight="1" x14ac:dyDescent="0.2">
      <c r="A15859" s="27">
        <v>2003718</v>
      </c>
      <c r="B15859" s="27" t="s">
        <v>176</v>
      </c>
      <c r="C15859" s="28" t="s">
        <v>18799</v>
      </c>
      <c r="D15859" s="27" t="s">
        <v>26233</v>
      </c>
      <c r="E15859" s="50">
        <v>2085.63</v>
      </c>
      <c r="F15859"/>
    </row>
    <row r="15860" spans="1:6" ht="24.95" customHeight="1" x14ac:dyDescent="0.2">
      <c r="A15860" s="27">
        <v>2003717</v>
      </c>
      <c r="B15860" s="27" t="s">
        <v>176</v>
      </c>
      <c r="C15860" s="28" t="s">
        <v>18800</v>
      </c>
      <c r="D15860" s="27" t="s">
        <v>26233</v>
      </c>
      <c r="E15860" s="50">
        <v>2028.29</v>
      </c>
      <c r="F15860"/>
    </row>
    <row r="15861" spans="1:6" ht="24.95" customHeight="1" x14ac:dyDescent="0.2">
      <c r="A15861" s="27">
        <v>2003720</v>
      </c>
      <c r="B15861" s="27" t="s">
        <v>176</v>
      </c>
      <c r="C15861" s="28" t="s">
        <v>18801</v>
      </c>
      <c r="D15861" s="27" t="s">
        <v>26233</v>
      </c>
      <c r="E15861" s="50">
        <v>2351.5500000000002</v>
      </c>
      <c r="F15861"/>
    </row>
    <row r="15862" spans="1:6" ht="24.95" customHeight="1" x14ac:dyDescent="0.2">
      <c r="A15862" s="27">
        <v>2003719</v>
      </c>
      <c r="B15862" s="27" t="s">
        <v>176</v>
      </c>
      <c r="C15862" s="28" t="s">
        <v>18802</v>
      </c>
      <c r="D15862" s="27" t="s">
        <v>26233</v>
      </c>
      <c r="E15862" s="50">
        <v>2286.9299999999998</v>
      </c>
      <c r="F15862"/>
    </row>
    <row r="15863" spans="1:6" ht="24.95" customHeight="1" x14ac:dyDescent="0.2">
      <c r="A15863" s="27">
        <v>2003722</v>
      </c>
      <c r="B15863" s="27" t="s">
        <v>176</v>
      </c>
      <c r="C15863" s="28" t="s">
        <v>18803</v>
      </c>
      <c r="D15863" s="27" t="s">
        <v>26233</v>
      </c>
      <c r="E15863" s="50">
        <v>2611.4699999999998</v>
      </c>
      <c r="F15863"/>
    </row>
    <row r="15864" spans="1:6" ht="24.95" customHeight="1" x14ac:dyDescent="0.2">
      <c r="A15864" s="27">
        <v>2003721</v>
      </c>
      <c r="B15864" s="27" t="s">
        <v>176</v>
      </c>
      <c r="C15864" s="28" t="s">
        <v>18804</v>
      </c>
      <c r="D15864" s="27" t="s">
        <v>26233</v>
      </c>
      <c r="E15864" s="50">
        <v>2540.91</v>
      </c>
      <c r="F15864"/>
    </row>
    <row r="15865" spans="1:6" ht="24.95" customHeight="1" x14ac:dyDescent="0.2">
      <c r="A15865" s="27">
        <v>2003724</v>
      </c>
      <c r="B15865" s="27" t="s">
        <v>176</v>
      </c>
      <c r="C15865" s="28" t="s">
        <v>18805</v>
      </c>
      <c r="D15865" s="27" t="s">
        <v>26233</v>
      </c>
      <c r="E15865" s="50">
        <v>2877.43</v>
      </c>
      <c r="F15865"/>
    </row>
    <row r="15866" spans="1:6" ht="24.95" customHeight="1" x14ac:dyDescent="0.2">
      <c r="A15866" s="27">
        <v>2003723</v>
      </c>
      <c r="B15866" s="27" t="s">
        <v>176</v>
      </c>
      <c r="C15866" s="28" t="s">
        <v>18806</v>
      </c>
      <c r="D15866" s="27" t="s">
        <v>26233</v>
      </c>
      <c r="E15866" s="50">
        <v>2799.59</v>
      </c>
      <c r="F15866"/>
    </row>
    <row r="15867" spans="1:6" ht="24.95" customHeight="1" x14ac:dyDescent="0.2">
      <c r="A15867" s="27">
        <v>2003726</v>
      </c>
      <c r="B15867" s="27" t="s">
        <v>176</v>
      </c>
      <c r="C15867" s="28" t="s">
        <v>18807</v>
      </c>
      <c r="D15867" s="27" t="s">
        <v>26233</v>
      </c>
      <c r="E15867" s="50">
        <v>3137.36</v>
      </c>
      <c r="F15867"/>
    </row>
    <row r="15868" spans="1:6" ht="24.95" customHeight="1" x14ac:dyDescent="0.2">
      <c r="A15868" s="27">
        <v>2003725</v>
      </c>
      <c r="B15868" s="27" t="s">
        <v>176</v>
      </c>
      <c r="C15868" s="28" t="s">
        <v>18808</v>
      </c>
      <c r="D15868" s="27" t="s">
        <v>26233</v>
      </c>
      <c r="E15868" s="50">
        <v>3053.57</v>
      </c>
      <c r="F15868"/>
    </row>
    <row r="15869" spans="1:6" ht="24.95" customHeight="1" x14ac:dyDescent="0.2">
      <c r="A15869" s="27">
        <v>2003859</v>
      </c>
      <c r="B15869" s="27" t="s">
        <v>176</v>
      </c>
      <c r="C15869" s="28" t="s">
        <v>18809</v>
      </c>
      <c r="D15869" s="27" t="s">
        <v>29</v>
      </c>
      <c r="E15869" s="50">
        <v>65.98</v>
      </c>
      <c r="F15869"/>
    </row>
    <row r="15870" spans="1:6" ht="24.95" customHeight="1" x14ac:dyDescent="0.2">
      <c r="A15870" s="27">
        <v>2003861</v>
      </c>
      <c r="B15870" s="27" t="s">
        <v>176</v>
      </c>
      <c r="C15870" s="28" t="s">
        <v>18810</v>
      </c>
      <c r="D15870" s="27" t="s">
        <v>2</v>
      </c>
      <c r="E15870" s="50">
        <v>25.15</v>
      </c>
      <c r="F15870"/>
    </row>
    <row r="15871" spans="1:6" ht="24.95" customHeight="1" x14ac:dyDescent="0.2">
      <c r="A15871" s="27">
        <v>2003862</v>
      </c>
      <c r="B15871" s="27" t="s">
        <v>176</v>
      </c>
      <c r="C15871" s="28" t="s">
        <v>18811</v>
      </c>
      <c r="D15871" s="27" t="s">
        <v>2</v>
      </c>
      <c r="E15871" s="50">
        <v>21.54</v>
      </c>
      <c r="F15871"/>
    </row>
    <row r="15872" spans="1:6" ht="24.95" customHeight="1" x14ac:dyDescent="0.2">
      <c r="A15872" s="27">
        <v>2003411</v>
      </c>
      <c r="B15872" s="27" t="s">
        <v>176</v>
      </c>
      <c r="C15872" s="28" t="s">
        <v>26317</v>
      </c>
      <c r="D15872" s="27" t="s">
        <v>2</v>
      </c>
      <c r="E15872" s="50">
        <v>761.22</v>
      </c>
      <c r="F15872"/>
    </row>
    <row r="15873" spans="1:6" ht="24.95" customHeight="1" x14ac:dyDescent="0.2">
      <c r="A15873" s="27">
        <v>2003410</v>
      </c>
      <c r="B15873" s="27" t="s">
        <v>176</v>
      </c>
      <c r="C15873" s="28" t="s">
        <v>26318</v>
      </c>
      <c r="D15873" s="27" t="s">
        <v>2</v>
      </c>
      <c r="E15873" s="50">
        <v>698.7</v>
      </c>
      <c r="F15873"/>
    </row>
    <row r="15874" spans="1:6" ht="24.95" customHeight="1" x14ac:dyDescent="0.2">
      <c r="A15874" s="27">
        <v>2003415</v>
      </c>
      <c r="B15874" s="27" t="s">
        <v>176</v>
      </c>
      <c r="C15874" s="28" t="s">
        <v>26319</v>
      </c>
      <c r="D15874" s="27" t="s">
        <v>2</v>
      </c>
      <c r="E15874" s="50">
        <v>836.7</v>
      </c>
      <c r="F15874"/>
    </row>
    <row r="15875" spans="1:6" ht="24.95" customHeight="1" x14ac:dyDescent="0.2">
      <c r="A15875" s="27">
        <v>2003414</v>
      </c>
      <c r="B15875" s="27" t="s">
        <v>176</v>
      </c>
      <c r="C15875" s="28" t="s">
        <v>26320</v>
      </c>
      <c r="D15875" s="27" t="s">
        <v>2</v>
      </c>
      <c r="E15875" s="50">
        <v>767.45</v>
      </c>
      <c r="F15875"/>
    </row>
    <row r="15876" spans="1:6" ht="24.95" customHeight="1" x14ac:dyDescent="0.2">
      <c r="A15876" s="27">
        <v>2003419</v>
      </c>
      <c r="B15876" s="27" t="s">
        <v>176</v>
      </c>
      <c r="C15876" s="28" t="s">
        <v>26321</v>
      </c>
      <c r="D15876" s="27" t="s">
        <v>2</v>
      </c>
      <c r="E15876" s="50">
        <v>1013.78</v>
      </c>
      <c r="F15876"/>
    </row>
    <row r="15877" spans="1:6" ht="24.95" customHeight="1" x14ac:dyDescent="0.2">
      <c r="A15877" s="27">
        <v>2003418</v>
      </c>
      <c r="B15877" s="27" t="s">
        <v>176</v>
      </c>
      <c r="C15877" s="28" t="s">
        <v>26322</v>
      </c>
      <c r="D15877" s="27" t="s">
        <v>2</v>
      </c>
      <c r="E15877" s="50">
        <v>926.81</v>
      </c>
      <c r="F15877"/>
    </row>
    <row r="15878" spans="1:6" ht="24.95" customHeight="1" x14ac:dyDescent="0.2">
      <c r="A15878" s="27">
        <v>2003423</v>
      </c>
      <c r="B15878" s="27" t="s">
        <v>176</v>
      </c>
      <c r="C15878" s="28" t="s">
        <v>26323</v>
      </c>
      <c r="D15878" s="27" t="s">
        <v>2</v>
      </c>
      <c r="E15878" s="50">
        <v>1163.82</v>
      </c>
      <c r="F15878"/>
    </row>
    <row r="15879" spans="1:6" ht="24.95" customHeight="1" x14ac:dyDescent="0.2">
      <c r="A15879" s="27">
        <v>2003422</v>
      </c>
      <c r="B15879" s="27" t="s">
        <v>176</v>
      </c>
      <c r="C15879" s="28" t="s">
        <v>26324</v>
      </c>
      <c r="D15879" s="27" t="s">
        <v>2</v>
      </c>
      <c r="E15879" s="50">
        <v>1064.45</v>
      </c>
      <c r="F15879"/>
    </row>
    <row r="15880" spans="1:6" ht="24.95" customHeight="1" x14ac:dyDescent="0.2">
      <c r="A15880" s="27">
        <v>2003427</v>
      </c>
      <c r="B15880" s="27" t="s">
        <v>176</v>
      </c>
      <c r="C15880" s="28" t="s">
        <v>26325</v>
      </c>
      <c r="D15880" s="27" t="s">
        <v>2</v>
      </c>
      <c r="E15880" s="50">
        <v>1383.68</v>
      </c>
      <c r="F15880"/>
    </row>
    <row r="15881" spans="1:6" ht="24.95" customHeight="1" x14ac:dyDescent="0.2">
      <c r="A15881" s="27">
        <v>2003426</v>
      </c>
      <c r="B15881" s="27" t="s">
        <v>176</v>
      </c>
      <c r="C15881" s="28" t="s">
        <v>26326</v>
      </c>
      <c r="D15881" s="27" t="s">
        <v>2</v>
      </c>
      <c r="E15881" s="50">
        <v>1265.1600000000001</v>
      </c>
      <c r="F15881"/>
    </row>
    <row r="15882" spans="1:6" ht="24.95" customHeight="1" x14ac:dyDescent="0.2">
      <c r="A15882" s="27">
        <v>2003431</v>
      </c>
      <c r="B15882" s="27" t="s">
        <v>176</v>
      </c>
      <c r="C15882" s="28" t="s">
        <v>26327</v>
      </c>
      <c r="D15882" s="27" t="s">
        <v>2</v>
      </c>
      <c r="E15882" s="50">
        <v>1532.72</v>
      </c>
      <c r="F15882"/>
    </row>
    <row r="15883" spans="1:6" ht="24.95" customHeight="1" x14ac:dyDescent="0.2">
      <c r="A15883" s="27">
        <v>2003430</v>
      </c>
      <c r="B15883" s="27" t="s">
        <v>176</v>
      </c>
      <c r="C15883" s="28" t="s">
        <v>26328</v>
      </c>
      <c r="D15883" s="27" t="s">
        <v>2</v>
      </c>
      <c r="E15883" s="50">
        <v>1392.65</v>
      </c>
      <c r="F15883"/>
    </row>
    <row r="15884" spans="1:6" ht="24.95" customHeight="1" x14ac:dyDescent="0.2">
      <c r="A15884" s="27">
        <v>2003435</v>
      </c>
      <c r="B15884" s="27" t="s">
        <v>176</v>
      </c>
      <c r="C15884" s="28" t="s">
        <v>26329</v>
      </c>
      <c r="D15884" s="27" t="s">
        <v>2</v>
      </c>
      <c r="E15884" s="50">
        <v>1773.12</v>
      </c>
      <c r="F15884"/>
    </row>
    <row r="15885" spans="1:6" ht="24.95" customHeight="1" x14ac:dyDescent="0.2">
      <c r="A15885" s="27">
        <v>2003434</v>
      </c>
      <c r="B15885" s="27" t="s">
        <v>176</v>
      </c>
      <c r="C15885" s="28" t="s">
        <v>26330</v>
      </c>
      <c r="D15885" s="27" t="s">
        <v>2</v>
      </c>
      <c r="E15885" s="50">
        <v>1611.78</v>
      </c>
      <c r="F15885"/>
    </row>
    <row r="15886" spans="1:6" ht="24.95" customHeight="1" x14ac:dyDescent="0.2">
      <c r="A15886" s="27">
        <v>2003439</v>
      </c>
      <c r="B15886" s="27" t="s">
        <v>176</v>
      </c>
      <c r="C15886" s="28" t="s">
        <v>26331</v>
      </c>
      <c r="D15886" s="27" t="s">
        <v>2</v>
      </c>
      <c r="E15886" s="50">
        <v>2075.42</v>
      </c>
      <c r="F15886"/>
    </row>
    <row r="15887" spans="1:6" ht="24.95" customHeight="1" x14ac:dyDescent="0.2">
      <c r="A15887" s="27">
        <v>2003438</v>
      </c>
      <c r="B15887" s="27" t="s">
        <v>176</v>
      </c>
      <c r="C15887" s="28" t="s">
        <v>26332</v>
      </c>
      <c r="D15887" s="27" t="s">
        <v>2</v>
      </c>
      <c r="E15887" s="50">
        <v>1887.51</v>
      </c>
      <c r="F15887"/>
    </row>
    <row r="15888" spans="1:6" ht="24.95" customHeight="1" x14ac:dyDescent="0.2">
      <c r="A15888" s="27">
        <v>2003167</v>
      </c>
      <c r="B15888" s="27" t="s">
        <v>176</v>
      </c>
      <c r="C15888" s="28" t="s">
        <v>26333</v>
      </c>
      <c r="D15888" s="27" t="s">
        <v>2</v>
      </c>
      <c r="E15888" s="50">
        <v>2037.79</v>
      </c>
      <c r="F15888"/>
    </row>
    <row r="15889" spans="1:6" ht="24.95" customHeight="1" x14ac:dyDescent="0.2">
      <c r="A15889" s="27">
        <v>2003168</v>
      </c>
      <c r="B15889" s="27" t="s">
        <v>176</v>
      </c>
      <c r="C15889" s="28" t="s">
        <v>26334</v>
      </c>
      <c r="D15889" s="27" t="s">
        <v>2</v>
      </c>
      <c r="E15889" s="50">
        <v>1844.62</v>
      </c>
      <c r="F15889"/>
    </row>
    <row r="15890" spans="1:6" ht="24.95" customHeight="1" x14ac:dyDescent="0.2">
      <c r="A15890" s="27">
        <v>2003407</v>
      </c>
      <c r="B15890" s="27" t="s">
        <v>176</v>
      </c>
      <c r="C15890" s="28" t="s">
        <v>26335</v>
      </c>
      <c r="D15890" s="27" t="s">
        <v>2</v>
      </c>
      <c r="E15890" s="50">
        <v>650.41</v>
      </c>
      <c r="F15890"/>
    </row>
    <row r="15891" spans="1:6" ht="24.95" customHeight="1" x14ac:dyDescent="0.2">
      <c r="A15891" s="27">
        <v>2003406</v>
      </c>
      <c r="B15891" s="27" t="s">
        <v>176</v>
      </c>
      <c r="C15891" s="28" t="s">
        <v>26336</v>
      </c>
      <c r="D15891" s="27" t="s">
        <v>2</v>
      </c>
      <c r="E15891" s="50">
        <v>602.03</v>
      </c>
      <c r="F15891"/>
    </row>
    <row r="15892" spans="1:6" ht="24.95" customHeight="1" x14ac:dyDescent="0.2">
      <c r="A15892" s="27">
        <v>2003169</v>
      </c>
      <c r="B15892" s="27" t="s">
        <v>176</v>
      </c>
      <c r="C15892" s="28" t="s">
        <v>26337</v>
      </c>
      <c r="D15892" s="27" t="s">
        <v>2</v>
      </c>
      <c r="E15892" s="50">
        <v>2634.58</v>
      </c>
      <c r="F15892"/>
    </row>
    <row r="15893" spans="1:6" ht="24.95" customHeight="1" x14ac:dyDescent="0.2">
      <c r="A15893" s="27">
        <v>2003170</v>
      </c>
      <c r="B15893" s="27" t="s">
        <v>176</v>
      </c>
      <c r="C15893" s="28" t="s">
        <v>26338</v>
      </c>
      <c r="D15893" s="27" t="s">
        <v>2</v>
      </c>
      <c r="E15893" s="50">
        <v>2387.21</v>
      </c>
      <c r="F15893"/>
    </row>
    <row r="15894" spans="1:6" ht="24.95" customHeight="1" x14ac:dyDescent="0.2">
      <c r="A15894" s="27">
        <v>2003389</v>
      </c>
      <c r="B15894" s="27" t="s">
        <v>176</v>
      </c>
      <c r="C15894" s="28" t="s">
        <v>26339</v>
      </c>
      <c r="D15894" s="27" t="s">
        <v>2</v>
      </c>
      <c r="E15894" s="50">
        <v>223.96</v>
      </c>
      <c r="F15894"/>
    </row>
    <row r="15895" spans="1:6" ht="24.95" customHeight="1" x14ac:dyDescent="0.2">
      <c r="A15895" s="27">
        <v>2003388</v>
      </c>
      <c r="B15895" s="27" t="s">
        <v>176</v>
      </c>
      <c r="C15895" s="28" t="s">
        <v>26340</v>
      </c>
      <c r="D15895" s="27" t="s">
        <v>2</v>
      </c>
      <c r="E15895" s="50">
        <v>203.28</v>
      </c>
      <c r="F15895"/>
    </row>
    <row r="15896" spans="1:6" ht="24.95" customHeight="1" x14ac:dyDescent="0.2">
      <c r="A15896" s="27">
        <v>2003393</v>
      </c>
      <c r="B15896" s="27" t="s">
        <v>176</v>
      </c>
      <c r="C15896" s="28" t="s">
        <v>26341</v>
      </c>
      <c r="D15896" s="27" t="s">
        <v>2</v>
      </c>
      <c r="E15896" s="50">
        <v>352.02</v>
      </c>
      <c r="F15896"/>
    </row>
    <row r="15897" spans="1:6" ht="24.95" customHeight="1" x14ac:dyDescent="0.2">
      <c r="A15897" s="27">
        <v>2003392</v>
      </c>
      <c r="B15897" s="27" t="s">
        <v>176</v>
      </c>
      <c r="C15897" s="28" t="s">
        <v>26342</v>
      </c>
      <c r="D15897" s="27" t="s">
        <v>2</v>
      </c>
      <c r="E15897" s="50">
        <v>323.79000000000002</v>
      </c>
      <c r="F15897"/>
    </row>
    <row r="15898" spans="1:6" ht="24.95" customHeight="1" x14ac:dyDescent="0.2">
      <c r="A15898" s="27">
        <v>2003173</v>
      </c>
      <c r="B15898" s="27" t="s">
        <v>176</v>
      </c>
      <c r="C15898" s="28" t="s">
        <v>26343</v>
      </c>
      <c r="D15898" s="27" t="s">
        <v>2</v>
      </c>
      <c r="E15898" s="50">
        <v>846.09</v>
      </c>
      <c r="F15898"/>
    </row>
    <row r="15899" spans="1:6" ht="24.95" customHeight="1" x14ac:dyDescent="0.2">
      <c r="A15899" s="27">
        <v>2003174</v>
      </c>
      <c r="B15899" s="27" t="s">
        <v>176</v>
      </c>
      <c r="C15899" s="28" t="s">
        <v>26344</v>
      </c>
      <c r="D15899" s="27" t="s">
        <v>2</v>
      </c>
      <c r="E15899" s="50">
        <v>781.67</v>
      </c>
      <c r="F15899"/>
    </row>
    <row r="15900" spans="1:6" ht="24.95" customHeight="1" x14ac:dyDescent="0.2">
      <c r="A15900" s="27">
        <v>2003171</v>
      </c>
      <c r="B15900" s="27" t="s">
        <v>176</v>
      </c>
      <c r="C15900" s="28" t="s">
        <v>26345</v>
      </c>
      <c r="D15900" s="27" t="s">
        <v>2</v>
      </c>
      <c r="E15900" s="50">
        <v>585.71</v>
      </c>
      <c r="F15900"/>
    </row>
    <row r="15901" spans="1:6" ht="24.95" customHeight="1" x14ac:dyDescent="0.2">
      <c r="A15901" s="27">
        <v>2003172</v>
      </c>
      <c r="B15901" s="27" t="s">
        <v>176</v>
      </c>
      <c r="C15901" s="28" t="s">
        <v>26346</v>
      </c>
      <c r="D15901" s="27" t="s">
        <v>2</v>
      </c>
      <c r="E15901" s="50">
        <v>545.37</v>
      </c>
      <c r="F15901"/>
    </row>
    <row r="15902" spans="1:6" ht="24.95" customHeight="1" x14ac:dyDescent="0.2">
      <c r="A15902" s="27">
        <v>2003399</v>
      </c>
      <c r="B15902" s="27" t="s">
        <v>176</v>
      </c>
      <c r="C15902" s="28" t="s">
        <v>26347</v>
      </c>
      <c r="D15902" s="27" t="s">
        <v>2</v>
      </c>
      <c r="E15902" s="50">
        <v>594.22</v>
      </c>
      <c r="F15902"/>
    </row>
    <row r="15903" spans="1:6" ht="24.95" customHeight="1" x14ac:dyDescent="0.2">
      <c r="A15903" s="27">
        <v>2003398</v>
      </c>
      <c r="B15903" s="27" t="s">
        <v>176</v>
      </c>
      <c r="C15903" s="28" t="s">
        <v>26348</v>
      </c>
      <c r="D15903" s="27" t="s">
        <v>2</v>
      </c>
      <c r="E15903" s="50">
        <v>550.41</v>
      </c>
      <c r="F15903"/>
    </row>
    <row r="15904" spans="1:6" ht="24.95" customHeight="1" x14ac:dyDescent="0.2">
      <c r="A15904" s="27">
        <v>2003403</v>
      </c>
      <c r="B15904" s="27" t="s">
        <v>176</v>
      </c>
      <c r="C15904" s="28" t="s">
        <v>26349</v>
      </c>
      <c r="D15904" s="27" t="s">
        <v>2</v>
      </c>
      <c r="E15904" s="50">
        <v>725.21</v>
      </c>
      <c r="F15904"/>
    </row>
    <row r="15905" spans="1:6" ht="24.95" customHeight="1" x14ac:dyDescent="0.2">
      <c r="A15905" s="27">
        <v>2003402</v>
      </c>
      <c r="B15905" s="27" t="s">
        <v>176</v>
      </c>
      <c r="C15905" s="28" t="s">
        <v>26350</v>
      </c>
      <c r="D15905" s="27" t="s">
        <v>2</v>
      </c>
      <c r="E15905" s="50">
        <v>671.08</v>
      </c>
      <c r="F15905"/>
    </row>
    <row r="15906" spans="1:6" ht="24.95" customHeight="1" x14ac:dyDescent="0.2">
      <c r="A15906" s="27">
        <v>2003452</v>
      </c>
      <c r="B15906" s="27" t="s">
        <v>176</v>
      </c>
      <c r="C15906" s="28" t="s">
        <v>26351</v>
      </c>
      <c r="D15906" s="27" t="s">
        <v>26233</v>
      </c>
      <c r="E15906" s="50">
        <v>735.42</v>
      </c>
      <c r="F15906"/>
    </row>
    <row r="15907" spans="1:6" ht="24.95" customHeight="1" x14ac:dyDescent="0.2">
      <c r="A15907" s="27">
        <v>2003453</v>
      </c>
      <c r="B15907" s="27" t="s">
        <v>176</v>
      </c>
      <c r="C15907" s="28" t="s">
        <v>26352</v>
      </c>
      <c r="D15907" s="27" t="s">
        <v>26233</v>
      </c>
      <c r="E15907" s="50">
        <v>916.96</v>
      </c>
      <c r="F15907"/>
    </row>
    <row r="15908" spans="1:6" ht="24.95" customHeight="1" x14ac:dyDescent="0.2">
      <c r="A15908" s="27">
        <v>2003454</v>
      </c>
      <c r="B15908" s="27" t="s">
        <v>176</v>
      </c>
      <c r="C15908" s="28" t="s">
        <v>26353</v>
      </c>
      <c r="D15908" s="27" t="s">
        <v>26233</v>
      </c>
      <c r="E15908" s="50">
        <v>1029.17</v>
      </c>
      <c r="F15908"/>
    </row>
    <row r="15909" spans="1:6" ht="24.95" customHeight="1" x14ac:dyDescent="0.2">
      <c r="A15909" s="27">
        <v>2003455</v>
      </c>
      <c r="B15909" s="27" t="s">
        <v>176</v>
      </c>
      <c r="C15909" s="28" t="s">
        <v>26354</v>
      </c>
      <c r="D15909" s="27" t="s">
        <v>26233</v>
      </c>
      <c r="E15909" s="50">
        <v>1306.8900000000001</v>
      </c>
      <c r="F15909"/>
    </row>
    <row r="15910" spans="1:6" ht="24.95" customHeight="1" x14ac:dyDescent="0.2">
      <c r="A15910" s="27">
        <v>2003456</v>
      </c>
      <c r="B15910" s="27" t="s">
        <v>176</v>
      </c>
      <c r="C15910" s="28" t="s">
        <v>26355</v>
      </c>
      <c r="D15910" s="27" t="s">
        <v>26233</v>
      </c>
      <c r="E15910" s="50">
        <v>1358.47</v>
      </c>
      <c r="F15910"/>
    </row>
    <row r="15911" spans="1:6" ht="24.95" customHeight="1" x14ac:dyDescent="0.2">
      <c r="A15911" s="27">
        <v>2003457</v>
      </c>
      <c r="B15911" s="27" t="s">
        <v>176</v>
      </c>
      <c r="C15911" s="28" t="s">
        <v>26356</v>
      </c>
      <c r="D15911" s="27" t="s">
        <v>26233</v>
      </c>
      <c r="E15911" s="50">
        <v>1749.28</v>
      </c>
      <c r="F15911"/>
    </row>
    <row r="15912" spans="1:6" ht="24.95" customHeight="1" x14ac:dyDescent="0.2">
      <c r="A15912" s="27">
        <v>2003462</v>
      </c>
      <c r="B15912" s="27" t="s">
        <v>176</v>
      </c>
      <c r="C15912" s="28" t="s">
        <v>26357</v>
      </c>
      <c r="D15912" s="27" t="s">
        <v>26233</v>
      </c>
      <c r="E15912" s="50">
        <v>1737.83</v>
      </c>
      <c r="F15912"/>
    </row>
    <row r="15913" spans="1:6" ht="24.95" customHeight="1" x14ac:dyDescent="0.2">
      <c r="A15913" s="27">
        <v>2003463</v>
      </c>
      <c r="B15913" s="27" t="s">
        <v>176</v>
      </c>
      <c r="C15913" s="28" t="s">
        <v>26358</v>
      </c>
      <c r="D15913" s="27" t="s">
        <v>26233</v>
      </c>
      <c r="E15913" s="50">
        <v>2269.5700000000002</v>
      </c>
      <c r="F15913"/>
    </row>
    <row r="15914" spans="1:6" ht="24.95" customHeight="1" x14ac:dyDescent="0.2">
      <c r="A15914" s="27">
        <v>2003468</v>
      </c>
      <c r="B15914" s="27" t="s">
        <v>176</v>
      </c>
      <c r="C15914" s="28" t="s">
        <v>26359</v>
      </c>
      <c r="D15914" s="27" t="s">
        <v>26233</v>
      </c>
      <c r="E15914" s="50">
        <v>2143.1999999999998</v>
      </c>
      <c r="F15914"/>
    </row>
    <row r="15915" spans="1:6" ht="24.95" customHeight="1" x14ac:dyDescent="0.2">
      <c r="A15915" s="27">
        <v>2003469</v>
      </c>
      <c r="B15915" s="27" t="s">
        <v>176</v>
      </c>
      <c r="C15915" s="28" t="s">
        <v>26360</v>
      </c>
      <c r="D15915" s="27" t="s">
        <v>26233</v>
      </c>
      <c r="E15915" s="50">
        <v>2825.47</v>
      </c>
      <c r="F15915"/>
    </row>
    <row r="15916" spans="1:6" ht="24.95" customHeight="1" x14ac:dyDescent="0.2">
      <c r="A15916" s="27">
        <v>2003458</v>
      </c>
      <c r="B15916" s="27" t="s">
        <v>176</v>
      </c>
      <c r="C15916" s="28" t="s">
        <v>26361</v>
      </c>
      <c r="D15916" s="27" t="s">
        <v>26233</v>
      </c>
      <c r="E15916" s="50">
        <v>1721.18</v>
      </c>
      <c r="F15916"/>
    </row>
    <row r="15917" spans="1:6" ht="24.95" customHeight="1" x14ac:dyDescent="0.2">
      <c r="A15917" s="27">
        <v>2003459</v>
      </c>
      <c r="B15917" s="27" t="s">
        <v>176</v>
      </c>
      <c r="C15917" s="28" t="s">
        <v>26362</v>
      </c>
      <c r="D15917" s="27" t="s">
        <v>26233</v>
      </c>
      <c r="E15917" s="50">
        <v>2240.66</v>
      </c>
      <c r="F15917"/>
    </row>
    <row r="15918" spans="1:6" ht="24.95" customHeight="1" x14ac:dyDescent="0.2">
      <c r="A15918" s="27">
        <v>2003464</v>
      </c>
      <c r="B15918" s="27" t="s">
        <v>176</v>
      </c>
      <c r="C15918" s="28" t="s">
        <v>26363</v>
      </c>
      <c r="D15918" s="27" t="s">
        <v>26233</v>
      </c>
      <c r="E15918" s="50">
        <v>2234.7600000000002</v>
      </c>
      <c r="F15918"/>
    </row>
    <row r="15919" spans="1:6" ht="24.95" customHeight="1" x14ac:dyDescent="0.2">
      <c r="A15919" s="27">
        <v>2003465</v>
      </c>
      <c r="B15919" s="27" t="s">
        <v>176</v>
      </c>
      <c r="C15919" s="28" t="s">
        <v>26364</v>
      </c>
      <c r="D15919" s="27" t="s">
        <v>26233</v>
      </c>
      <c r="E15919" s="50">
        <v>2950.22</v>
      </c>
      <c r="F15919"/>
    </row>
    <row r="15920" spans="1:6" ht="24.95" customHeight="1" x14ac:dyDescent="0.2">
      <c r="A15920" s="27">
        <v>2003470</v>
      </c>
      <c r="B15920" s="27" t="s">
        <v>176</v>
      </c>
      <c r="C15920" s="28" t="s">
        <v>26365</v>
      </c>
      <c r="D15920" s="27" t="s">
        <v>26233</v>
      </c>
      <c r="E15920" s="50">
        <v>2750.06</v>
      </c>
      <c r="F15920"/>
    </row>
    <row r="15921" spans="1:6" ht="24.95" customHeight="1" x14ac:dyDescent="0.2">
      <c r="A15921" s="27">
        <v>2003471</v>
      </c>
      <c r="B15921" s="27" t="s">
        <v>176</v>
      </c>
      <c r="C15921" s="28" t="s">
        <v>26366</v>
      </c>
      <c r="D15921" s="27" t="s">
        <v>26233</v>
      </c>
      <c r="E15921" s="50">
        <v>3662.24</v>
      </c>
      <c r="F15921"/>
    </row>
    <row r="15922" spans="1:6" ht="24.95" customHeight="1" x14ac:dyDescent="0.2">
      <c r="A15922" s="27">
        <v>2003460</v>
      </c>
      <c r="B15922" s="27" t="s">
        <v>176</v>
      </c>
      <c r="C15922" s="28" t="s">
        <v>26367</v>
      </c>
      <c r="D15922" s="27" t="s">
        <v>26233</v>
      </c>
      <c r="E15922" s="50">
        <v>2576.67</v>
      </c>
      <c r="F15922"/>
    </row>
    <row r="15923" spans="1:6" ht="24.95" customHeight="1" x14ac:dyDescent="0.2">
      <c r="A15923" s="27">
        <v>2003461</v>
      </c>
      <c r="B15923" s="27" t="s">
        <v>176</v>
      </c>
      <c r="C15923" s="28" t="s">
        <v>26368</v>
      </c>
      <c r="D15923" s="27" t="s">
        <v>26233</v>
      </c>
      <c r="E15923" s="50">
        <v>3415.88</v>
      </c>
      <c r="F15923"/>
    </row>
    <row r="15924" spans="1:6" ht="24.95" customHeight="1" x14ac:dyDescent="0.2">
      <c r="A15924" s="27">
        <v>2003466</v>
      </c>
      <c r="B15924" s="27" t="s">
        <v>176</v>
      </c>
      <c r="C15924" s="28" t="s">
        <v>26369</v>
      </c>
      <c r="D15924" s="27" t="s">
        <v>26233</v>
      </c>
      <c r="E15924" s="50">
        <v>3287.19</v>
      </c>
      <c r="F15924"/>
    </row>
    <row r="15925" spans="1:6" ht="24.95" customHeight="1" x14ac:dyDescent="0.2">
      <c r="A15925" s="27">
        <v>2003467</v>
      </c>
      <c r="B15925" s="27" t="s">
        <v>176</v>
      </c>
      <c r="C15925" s="28" t="s">
        <v>26370</v>
      </c>
      <c r="D15925" s="27" t="s">
        <v>26233</v>
      </c>
      <c r="E15925" s="50">
        <v>4405.21</v>
      </c>
      <c r="F15925"/>
    </row>
    <row r="15926" spans="1:6" ht="24.95" customHeight="1" x14ac:dyDescent="0.2">
      <c r="A15926" s="27">
        <v>2003472</v>
      </c>
      <c r="B15926" s="27" t="s">
        <v>176</v>
      </c>
      <c r="C15926" s="28" t="s">
        <v>26371</v>
      </c>
      <c r="D15926" s="27" t="s">
        <v>26233</v>
      </c>
      <c r="E15926" s="50">
        <v>4051.67</v>
      </c>
      <c r="F15926"/>
    </row>
    <row r="15927" spans="1:6" ht="24.95" customHeight="1" x14ac:dyDescent="0.2">
      <c r="A15927" s="27">
        <v>2003473</v>
      </c>
      <c r="B15927" s="27" t="s">
        <v>176</v>
      </c>
      <c r="C15927" s="28" t="s">
        <v>26372</v>
      </c>
      <c r="D15927" s="27" t="s">
        <v>26233</v>
      </c>
      <c r="E15927" s="50">
        <v>5470.25</v>
      </c>
      <c r="F15927"/>
    </row>
    <row r="15928" spans="1:6" ht="24.95" customHeight="1" x14ac:dyDescent="0.2">
      <c r="A15928" s="27">
        <v>2003176</v>
      </c>
      <c r="B15928" s="27" t="s">
        <v>176</v>
      </c>
      <c r="C15928" s="28" t="s">
        <v>26373</v>
      </c>
      <c r="D15928" s="27" t="s">
        <v>26233</v>
      </c>
      <c r="E15928" s="50">
        <v>541</v>
      </c>
      <c r="F15928"/>
    </row>
    <row r="15929" spans="1:6" ht="24.95" customHeight="1" x14ac:dyDescent="0.2">
      <c r="A15929" s="27">
        <v>2003175</v>
      </c>
      <c r="B15929" s="27" t="s">
        <v>176</v>
      </c>
      <c r="C15929" s="28" t="s">
        <v>26374</v>
      </c>
      <c r="D15929" s="27" t="s">
        <v>26233</v>
      </c>
      <c r="E15929" s="50">
        <v>651.64</v>
      </c>
      <c r="F15929"/>
    </row>
    <row r="15930" spans="1:6" ht="24.95" customHeight="1" x14ac:dyDescent="0.2">
      <c r="A15930" s="27">
        <v>2003201</v>
      </c>
      <c r="B15930" s="27" t="s">
        <v>176</v>
      </c>
      <c r="C15930" s="28" t="s">
        <v>26375</v>
      </c>
      <c r="D15930" s="27" t="s">
        <v>26233</v>
      </c>
      <c r="E15930" s="50">
        <v>630.96</v>
      </c>
      <c r="F15930"/>
    </row>
    <row r="15931" spans="1:6" ht="24.95" customHeight="1" x14ac:dyDescent="0.2">
      <c r="A15931" s="27">
        <v>2003202</v>
      </c>
      <c r="B15931" s="27" t="s">
        <v>176</v>
      </c>
      <c r="C15931" s="28" t="s">
        <v>26376</v>
      </c>
      <c r="D15931" s="27" t="s">
        <v>26233</v>
      </c>
      <c r="E15931" s="50">
        <v>560.02</v>
      </c>
      <c r="F15931"/>
    </row>
    <row r="15932" spans="1:6" ht="24.95" customHeight="1" x14ac:dyDescent="0.2">
      <c r="A15932" s="27">
        <v>2003178</v>
      </c>
      <c r="B15932" s="27" t="s">
        <v>176</v>
      </c>
      <c r="C15932" s="28" t="s">
        <v>26377</v>
      </c>
      <c r="D15932" s="27" t="s">
        <v>26233</v>
      </c>
      <c r="E15932" s="50">
        <v>342.88</v>
      </c>
      <c r="F15932"/>
    </row>
    <row r="15933" spans="1:6" ht="24.95" customHeight="1" x14ac:dyDescent="0.2">
      <c r="A15933" s="27">
        <v>2003177</v>
      </c>
      <c r="B15933" s="27" t="s">
        <v>176</v>
      </c>
      <c r="C15933" s="28" t="s">
        <v>26378</v>
      </c>
      <c r="D15933" s="27" t="s">
        <v>26233</v>
      </c>
      <c r="E15933" s="50">
        <v>402.36</v>
      </c>
      <c r="F15933"/>
    </row>
    <row r="15934" spans="1:6" ht="24.95" customHeight="1" x14ac:dyDescent="0.2">
      <c r="A15934" s="27">
        <v>2003203</v>
      </c>
      <c r="B15934" s="27" t="s">
        <v>176</v>
      </c>
      <c r="C15934" s="28" t="s">
        <v>26379</v>
      </c>
      <c r="D15934" s="27" t="s">
        <v>26233</v>
      </c>
      <c r="E15934" s="50">
        <v>452.84</v>
      </c>
      <c r="F15934"/>
    </row>
    <row r="15935" spans="1:6" ht="24.95" customHeight="1" x14ac:dyDescent="0.2">
      <c r="A15935" s="27">
        <v>2003204</v>
      </c>
      <c r="B15935" s="27" t="s">
        <v>176</v>
      </c>
      <c r="C15935" s="28" t="s">
        <v>26380</v>
      </c>
      <c r="D15935" s="27" t="s">
        <v>26233</v>
      </c>
      <c r="E15935" s="50">
        <v>402.78</v>
      </c>
      <c r="F15935"/>
    </row>
    <row r="15936" spans="1:6" ht="24.95" customHeight="1" x14ac:dyDescent="0.2">
      <c r="A15936" s="27">
        <v>2003180</v>
      </c>
      <c r="B15936" s="27" t="s">
        <v>176</v>
      </c>
      <c r="C15936" s="28" t="s">
        <v>26381</v>
      </c>
      <c r="D15936" s="27" t="s">
        <v>26233</v>
      </c>
      <c r="E15936" s="50">
        <v>539.92999999999995</v>
      </c>
      <c r="F15936"/>
    </row>
    <row r="15937" spans="1:6" ht="24.95" customHeight="1" x14ac:dyDescent="0.2">
      <c r="A15937" s="27">
        <v>2003179</v>
      </c>
      <c r="B15937" s="27" t="s">
        <v>176</v>
      </c>
      <c r="C15937" s="28" t="s">
        <v>26382</v>
      </c>
      <c r="D15937" s="27" t="s">
        <v>26233</v>
      </c>
      <c r="E15937" s="50">
        <v>650.1</v>
      </c>
      <c r="F15937"/>
    </row>
    <row r="15938" spans="1:6" ht="24.95" customHeight="1" x14ac:dyDescent="0.2">
      <c r="A15938" s="27">
        <v>2003205</v>
      </c>
      <c r="B15938" s="27" t="s">
        <v>176</v>
      </c>
      <c r="C15938" s="28" t="s">
        <v>26383</v>
      </c>
      <c r="D15938" s="27" t="s">
        <v>26233</v>
      </c>
      <c r="E15938" s="50">
        <v>1530.4</v>
      </c>
      <c r="F15938"/>
    </row>
    <row r="15939" spans="1:6" ht="24.95" customHeight="1" x14ac:dyDescent="0.2">
      <c r="A15939" s="27">
        <v>2003206</v>
      </c>
      <c r="B15939" s="27" t="s">
        <v>176</v>
      </c>
      <c r="C15939" s="28" t="s">
        <v>26384</v>
      </c>
      <c r="D15939" s="27" t="s">
        <v>26233</v>
      </c>
      <c r="E15939" s="50">
        <v>1403.4</v>
      </c>
      <c r="F15939"/>
    </row>
    <row r="15940" spans="1:6" ht="24.95" customHeight="1" x14ac:dyDescent="0.2">
      <c r="A15940" s="27">
        <v>2003182</v>
      </c>
      <c r="B15940" s="27" t="s">
        <v>176</v>
      </c>
      <c r="C15940" s="28" t="s">
        <v>26385</v>
      </c>
      <c r="D15940" s="27" t="s">
        <v>26233</v>
      </c>
      <c r="E15940" s="50">
        <v>667.04</v>
      </c>
      <c r="F15940"/>
    </row>
    <row r="15941" spans="1:6" ht="24.95" customHeight="1" x14ac:dyDescent="0.2">
      <c r="A15941" s="27">
        <v>2003181</v>
      </c>
      <c r="B15941" s="27" t="s">
        <v>176</v>
      </c>
      <c r="C15941" s="28" t="s">
        <v>26386</v>
      </c>
      <c r="D15941" s="27" t="s">
        <v>26233</v>
      </c>
      <c r="E15941" s="50">
        <v>819.16</v>
      </c>
      <c r="F15941"/>
    </row>
    <row r="15942" spans="1:6" ht="24.95" customHeight="1" x14ac:dyDescent="0.2">
      <c r="A15942" s="27">
        <v>2003207</v>
      </c>
      <c r="B15942" s="27" t="s">
        <v>176</v>
      </c>
      <c r="C15942" s="28" t="s">
        <v>26387</v>
      </c>
      <c r="D15942" s="27" t="s">
        <v>26233</v>
      </c>
      <c r="E15942" s="50">
        <v>1752.63</v>
      </c>
      <c r="F15942"/>
    </row>
    <row r="15943" spans="1:6" ht="24.95" customHeight="1" x14ac:dyDescent="0.2">
      <c r="A15943" s="27">
        <v>2003208</v>
      </c>
      <c r="B15943" s="27" t="s">
        <v>176</v>
      </c>
      <c r="C15943" s="28" t="s">
        <v>26388</v>
      </c>
      <c r="D15943" s="27" t="s">
        <v>26233</v>
      </c>
      <c r="E15943" s="50">
        <v>1604.91</v>
      </c>
      <c r="F15943"/>
    </row>
    <row r="15944" spans="1:6" ht="24.95" customHeight="1" x14ac:dyDescent="0.2">
      <c r="A15944" s="27">
        <v>2003184</v>
      </c>
      <c r="B15944" s="27" t="s">
        <v>176</v>
      </c>
      <c r="C15944" s="28" t="s">
        <v>26389</v>
      </c>
      <c r="D15944" s="27" t="s">
        <v>26233</v>
      </c>
      <c r="E15944" s="50">
        <v>865.67</v>
      </c>
      <c r="F15944"/>
    </row>
    <row r="15945" spans="1:6" ht="24.95" customHeight="1" x14ac:dyDescent="0.2">
      <c r="A15945" s="27">
        <v>2003183</v>
      </c>
      <c r="B15945" s="27" t="s">
        <v>176</v>
      </c>
      <c r="C15945" s="28" t="s">
        <v>26390</v>
      </c>
      <c r="D15945" s="27" t="s">
        <v>26233</v>
      </c>
      <c r="E15945" s="50">
        <v>1076.5899999999999</v>
      </c>
      <c r="F15945"/>
    </row>
    <row r="15946" spans="1:6" ht="24.95" customHeight="1" x14ac:dyDescent="0.2">
      <c r="A15946" s="27">
        <v>2003209</v>
      </c>
      <c r="B15946" s="27" t="s">
        <v>176</v>
      </c>
      <c r="C15946" s="28" t="s">
        <v>26391</v>
      </c>
      <c r="D15946" s="27" t="s">
        <v>26233</v>
      </c>
      <c r="E15946" s="50">
        <v>2707.24</v>
      </c>
      <c r="F15946"/>
    </row>
    <row r="15947" spans="1:6" ht="24.95" customHeight="1" x14ac:dyDescent="0.2">
      <c r="A15947" s="27">
        <v>2003210</v>
      </c>
      <c r="B15947" s="27" t="s">
        <v>176</v>
      </c>
      <c r="C15947" s="28" t="s">
        <v>26392</v>
      </c>
      <c r="D15947" s="27" t="s">
        <v>26233</v>
      </c>
      <c r="E15947" s="50">
        <v>2470.17</v>
      </c>
      <c r="F15947"/>
    </row>
    <row r="15948" spans="1:6" ht="24.95" customHeight="1" x14ac:dyDescent="0.2">
      <c r="A15948" s="27">
        <v>2003186</v>
      </c>
      <c r="B15948" s="27" t="s">
        <v>176</v>
      </c>
      <c r="C15948" s="28" t="s">
        <v>26393</v>
      </c>
      <c r="D15948" s="27" t="s">
        <v>26233</v>
      </c>
      <c r="E15948" s="50">
        <v>1111.3800000000001</v>
      </c>
      <c r="F15948"/>
    </row>
    <row r="15949" spans="1:6" ht="24.95" customHeight="1" x14ac:dyDescent="0.2">
      <c r="A15949" s="27">
        <v>2003185</v>
      </c>
      <c r="B15949" s="27" t="s">
        <v>176</v>
      </c>
      <c r="C15949" s="28" t="s">
        <v>26394</v>
      </c>
      <c r="D15949" s="27" t="s">
        <v>26233</v>
      </c>
      <c r="E15949" s="50">
        <v>1403.72</v>
      </c>
      <c r="F15949"/>
    </row>
    <row r="15950" spans="1:6" ht="24.95" customHeight="1" x14ac:dyDescent="0.2">
      <c r="A15950" s="27">
        <v>2003211</v>
      </c>
      <c r="B15950" s="27" t="s">
        <v>176</v>
      </c>
      <c r="C15950" s="28" t="s">
        <v>26395</v>
      </c>
      <c r="D15950" s="27" t="s">
        <v>26233</v>
      </c>
      <c r="E15950" s="50">
        <v>3423.96</v>
      </c>
      <c r="F15950"/>
    </row>
    <row r="15951" spans="1:6" ht="24.95" customHeight="1" x14ac:dyDescent="0.2">
      <c r="A15951" s="27">
        <v>2003212</v>
      </c>
      <c r="B15951" s="27" t="s">
        <v>176</v>
      </c>
      <c r="C15951" s="28" t="s">
        <v>26396</v>
      </c>
      <c r="D15951" s="27" t="s">
        <v>26233</v>
      </c>
      <c r="E15951" s="50">
        <v>3112.73</v>
      </c>
      <c r="F15951"/>
    </row>
    <row r="15952" spans="1:6" ht="24.95" customHeight="1" x14ac:dyDescent="0.2">
      <c r="A15952" s="27">
        <v>2003188</v>
      </c>
      <c r="B15952" s="27" t="s">
        <v>176</v>
      </c>
      <c r="C15952" s="28" t="s">
        <v>26397</v>
      </c>
      <c r="D15952" s="27" t="s">
        <v>26233</v>
      </c>
      <c r="E15952" s="50">
        <v>1370.57</v>
      </c>
      <c r="F15952"/>
    </row>
    <row r="15953" spans="1:6" ht="24.95" customHeight="1" x14ac:dyDescent="0.2">
      <c r="A15953" s="27">
        <v>2003187</v>
      </c>
      <c r="B15953" s="27" t="s">
        <v>176</v>
      </c>
      <c r="C15953" s="28" t="s">
        <v>26398</v>
      </c>
      <c r="D15953" s="27" t="s">
        <v>26233</v>
      </c>
      <c r="E15953" s="50">
        <v>1749.34</v>
      </c>
      <c r="F15953"/>
    </row>
    <row r="15954" spans="1:6" ht="24.95" customHeight="1" x14ac:dyDescent="0.2">
      <c r="A15954" s="27">
        <v>2003213</v>
      </c>
      <c r="B15954" s="27" t="s">
        <v>176</v>
      </c>
      <c r="C15954" s="28" t="s">
        <v>26399</v>
      </c>
      <c r="D15954" s="27" t="s">
        <v>26233</v>
      </c>
      <c r="E15954" s="50">
        <v>4939.55</v>
      </c>
      <c r="F15954"/>
    </row>
    <row r="15955" spans="1:6" ht="24.95" customHeight="1" x14ac:dyDescent="0.2">
      <c r="A15955" s="27">
        <v>2003214</v>
      </c>
      <c r="B15955" s="27" t="s">
        <v>176</v>
      </c>
      <c r="C15955" s="28" t="s">
        <v>26400</v>
      </c>
      <c r="D15955" s="27" t="s">
        <v>26233</v>
      </c>
      <c r="E15955" s="50">
        <v>4468.71</v>
      </c>
      <c r="F15955"/>
    </row>
    <row r="15956" spans="1:6" ht="24.95" customHeight="1" x14ac:dyDescent="0.2">
      <c r="A15956" s="27">
        <v>2003190</v>
      </c>
      <c r="B15956" s="27" t="s">
        <v>176</v>
      </c>
      <c r="C15956" s="28" t="s">
        <v>26401</v>
      </c>
      <c r="D15956" s="27" t="s">
        <v>26233</v>
      </c>
      <c r="E15956" s="50">
        <v>1706.26</v>
      </c>
      <c r="F15956"/>
    </row>
    <row r="15957" spans="1:6" ht="24.95" customHeight="1" x14ac:dyDescent="0.2">
      <c r="A15957" s="27">
        <v>2003189</v>
      </c>
      <c r="B15957" s="27" t="s">
        <v>176</v>
      </c>
      <c r="C15957" s="28" t="s">
        <v>26402</v>
      </c>
      <c r="D15957" s="27" t="s">
        <v>26233</v>
      </c>
      <c r="E15957" s="50">
        <v>2201.35</v>
      </c>
      <c r="F15957"/>
    </row>
    <row r="15958" spans="1:6" ht="24.95" customHeight="1" x14ac:dyDescent="0.2">
      <c r="A15958" s="27">
        <v>2003215</v>
      </c>
      <c r="B15958" s="27" t="s">
        <v>176</v>
      </c>
      <c r="C15958" s="28" t="s">
        <v>26403</v>
      </c>
      <c r="D15958" s="27" t="s">
        <v>26233</v>
      </c>
      <c r="E15958" s="50">
        <v>8148.42</v>
      </c>
      <c r="F15958"/>
    </row>
    <row r="15959" spans="1:6" ht="24.95" customHeight="1" x14ac:dyDescent="0.2">
      <c r="A15959" s="27">
        <v>2003216</v>
      </c>
      <c r="B15959" s="27" t="s">
        <v>176</v>
      </c>
      <c r="C15959" s="28" t="s">
        <v>26404</v>
      </c>
      <c r="D15959" s="27" t="s">
        <v>26233</v>
      </c>
      <c r="E15959" s="50">
        <v>7337.85</v>
      </c>
      <c r="F15959"/>
    </row>
    <row r="15960" spans="1:6" ht="24.95" customHeight="1" x14ac:dyDescent="0.2">
      <c r="A15960" s="27">
        <v>2003192</v>
      </c>
      <c r="B15960" s="27" t="s">
        <v>176</v>
      </c>
      <c r="C15960" s="28" t="s">
        <v>26405</v>
      </c>
      <c r="D15960" s="27" t="s">
        <v>26233</v>
      </c>
      <c r="E15960" s="50">
        <v>1845.73</v>
      </c>
      <c r="F15960"/>
    </row>
    <row r="15961" spans="1:6" ht="24.95" customHeight="1" x14ac:dyDescent="0.2">
      <c r="A15961" s="27">
        <v>2003191</v>
      </c>
      <c r="B15961" s="27" t="s">
        <v>176</v>
      </c>
      <c r="C15961" s="28" t="s">
        <v>26406</v>
      </c>
      <c r="D15961" s="27" t="s">
        <v>26233</v>
      </c>
      <c r="E15961" s="50">
        <v>2387.85</v>
      </c>
      <c r="F15961"/>
    </row>
    <row r="15962" spans="1:6" ht="24.95" customHeight="1" x14ac:dyDescent="0.2">
      <c r="A15962" s="27">
        <v>2003217</v>
      </c>
      <c r="B15962" s="27" t="s">
        <v>176</v>
      </c>
      <c r="C15962" s="28" t="s">
        <v>26407</v>
      </c>
      <c r="D15962" s="27" t="s">
        <v>26233</v>
      </c>
      <c r="E15962" s="50">
        <v>5661.58</v>
      </c>
      <c r="F15962"/>
    </row>
    <row r="15963" spans="1:6" ht="24.95" customHeight="1" x14ac:dyDescent="0.2">
      <c r="A15963" s="27">
        <v>2003218</v>
      </c>
      <c r="B15963" s="27" t="s">
        <v>176</v>
      </c>
      <c r="C15963" s="28" t="s">
        <v>26408</v>
      </c>
      <c r="D15963" s="27" t="s">
        <v>26233</v>
      </c>
      <c r="E15963" s="50">
        <v>5097.82</v>
      </c>
      <c r="F15963"/>
    </row>
    <row r="15964" spans="1:6" ht="24.95" customHeight="1" x14ac:dyDescent="0.2">
      <c r="A15964" s="27">
        <v>2003194</v>
      </c>
      <c r="B15964" s="27" t="s">
        <v>176</v>
      </c>
      <c r="C15964" s="28" t="s">
        <v>26409</v>
      </c>
      <c r="D15964" s="27" t="s">
        <v>26233</v>
      </c>
      <c r="E15964" s="50">
        <v>2247.36</v>
      </c>
      <c r="F15964"/>
    </row>
    <row r="15965" spans="1:6" ht="24.95" customHeight="1" x14ac:dyDescent="0.2">
      <c r="A15965" s="27">
        <v>2003193</v>
      </c>
      <c r="B15965" s="27" t="s">
        <v>176</v>
      </c>
      <c r="C15965" s="28" t="s">
        <v>26410</v>
      </c>
      <c r="D15965" s="27" t="s">
        <v>26233</v>
      </c>
      <c r="E15965" s="50">
        <v>2932.03</v>
      </c>
      <c r="F15965"/>
    </row>
    <row r="15966" spans="1:6" ht="24.95" customHeight="1" x14ac:dyDescent="0.2">
      <c r="A15966" s="27">
        <v>2003219</v>
      </c>
      <c r="B15966" s="27" t="s">
        <v>176</v>
      </c>
      <c r="C15966" s="28" t="s">
        <v>26411</v>
      </c>
      <c r="D15966" s="27" t="s">
        <v>26233</v>
      </c>
      <c r="E15966" s="50">
        <v>7658.3</v>
      </c>
      <c r="F15966"/>
    </row>
    <row r="15967" spans="1:6" ht="24.95" customHeight="1" x14ac:dyDescent="0.2">
      <c r="A15967" s="27">
        <v>2003220</v>
      </c>
      <c r="B15967" s="27" t="s">
        <v>176</v>
      </c>
      <c r="C15967" s="28" t="s">
        <v>26412</v>
      </c>
      <c r="D15967" s="27" t="s">
        <v>26233</v>
      </c>
      <c r="E15967" s="50">
        <v>6865.49</v>
      </c>
      <c r="F15967"/>
    </row>
    <row r="15968" spans="1:6" ht="24.95" customHeight="1" x14ac:dyDescent="0.2">
      <c r="A15968" s="27">
        <v>2003196</v>
      </c>
      <c r="B15968" s="27" t="s">
        <v>176</v>
      </c>
      <c r="C15968" s="28" t="s">
        <v>26413</v>
      </c>
      <c r="D15968" s="27" t="s">
        <v>26233</v>
      </c>
      <c r="E15968" s="50">
        <v>2765.93</v>
      </c>
      <c r="F15968"/>
    </row>
    <row r="15969" spans="1:6" ht="24.95" customHeight="1" x14ac:dyDescent="0.2">
      <c r="A15969" s="27">
        <v>2003195</v>
      </c>
      <c r="B15969" s="27" t="s">
        <v>176</v>
      </c>
      <c r="C15969" s="28" t="s">
        <v>26414</v>
      </c>
      <c r="D15969" s="27" t="s">
        <v>26233</v>
      </c>
      <c r="E15969" s="50">
        <v>3637.59</v>
      </c>
      <c r="F15969"/>
    </row>
    <row r="15970" spans="1:6" ht="24.95" customHeight="1" x14ac:dyDescent="0.2">
      <c r="A15970" s="27">
        <v>2003221</v>
      </c>
      <c r="B15970" s="27" t="s">
        <v>176</v>
      </c>
      <c r="C15970" s="28" t="s">
        <v>26415</v>
      </c>
      <c r="D15970" s="27" t="s">
        <v>26233</v>
      </c>
      <c r="E15970" s="50">
        <v>11539.95</v>
      </c>
      <c r="F15970"/>
    </row>
    <row r="15971" spans="1:6" ht="24.95" customHeight="1" x14ac:dyDescent="0.2">
      <c r="A15971" s="27">
        <v>2003222</v>
      </c>
      <c r="B15971" s="27" t="s">
        <v>176</v>
      </c>
      <c r="C15971" s="28" t="s">
        <v>26416</v>
      </c>
      <c r="D15971" s="27" t="s">
        <v>26233</v>
      </c>
      <c r="E15971" s="50">
        <v>10293.86</v>
      </c>
      <c r="F15971"/>
    </row>
    <row r="15972" spans="1:6" ht="24.95" customHeight="1" x14ac:dyDescent="0.2">
      <c r="A15972" s="27">
        <v>2003198</v>
      </c>
      <c r="B15972" s="27" t="s">
        <v>176</v>
      </c>
      <c r="C15972" s="28" t="s">
        <v>26417</v>
      </c>
      <c r="D15972" s="27" t="s">
        <v>26233</v>
      </c>
      <c r="E15972" s="50">
        <v>2581.14</v>
      </c>
      <c r="F15972"/>
    </row>
    <row r="15973" spans="1:6" ht="24.95" customHeight="1" x14ac:dyDescent="0.2">
      <c r="A15973" s="27">
        <v>2003197</v>
      </c>
      <c r="B15973" s="27" t="s">
        <v>176</v>
      </c>
      <c r="C15973" s="28" t="s">
        <v>26418</v>
      </c>
      <c r="D15973" s="27" t="s">
        <v>26233</v>
      </c>
      <c r="E15973" s="50">
        <v>3372.43</v>
      </c>
      <c r="F15973"/>
    </row>
    <row r="15974" spans="1:6" ht="24.95" customHeight="1" x14ac:dyDescent="0.2">
      <c r="A15974" s="27">
        <v>2003223</v>
      </c>
      <c r="B15974" s="27" t="s">
        <v>176</v>
      </c>
      <c r="C15974" s="28" t="s">
        <v>26419</v>
      </c>
      <c r="D15974" s="27" t="s">
        <v>26233</v>
      </c>
      <c r="E15974" s="50">
        <v>7871</v>
      </c>
      <c r="F15974"/>
    </row>
    <row r="15975" spans="1:6" ht="24.95" customHeight="1" x14ac:dyDescent="0.2">
      <c r="A15975" s="27">
        <v>2003224</v>
      </c>
      <c r="B15975" s="27" t="s">
        <v>176</v>
      </c>
      <c r="C15975" s="28" t="s">
        <v>26420</v>
      </c>
      <c r="D15975" s="27" t="s">
        <v>26233</v>
      </c>
      <c r="E15975" s="50">
        <v>7071.4</v>
      </c>
      <c r="F15975"/>
    </row>
    <row r="15976" spans="1:6" ht="24.95" customHeight="1" x14ac:dyDescent="0.2">
      <c r="A15976" s="27">
        <v>2003200</v>
      </c>
      <c r="B15976" s="27" t="s">
        <v>176</v>
      </c>
      <c r="C15976" s="28" t="s">
        <v>26421</v>
      </c>
      <c r="D15976" s="27" t="s">
        <v>26233</v>
      </c>
      <c r="E15976" s="50">
        <v>2999.94</v>
      </c>
      <c r="F15976"/>
    </row>
    <row r="15977" spans="1:6" ht="24.95" customHeight="1" x14ac:dyDescent="0.2">
      <c r="A15977" s="27">
        <v>2003199</v>
      </c>
      <c r="B15977" s="27" t="s">
        <v>176</v>
      </c>
      <c r="C15977" s="28" t="s">
        <v>26422</v>
      </c>
      <c r="D15977" s="27" t="s">
        <v>26233</v>
      </c>
      <c r="E15977" s="50">
        <v>3978.2</v>
      </c>
      <c r="F15977"/>
    </row>
    <row r="15978" spans="1:6" ht="24.95" customHeight="1" x14ac:dyDescent="0.2">
      <c r="A15978" s="27">
        <v>2003225</v>
      </c>
      <c r="B15978" s="27" t="s">
        <v>176</v>
      </c>
      <c r="C15978" s="28" t="s">
        <v>26423</v>
      </c>
      <c r="D15978" s="27" t="s">
        <v>26233</v>
      </c>
      <c r="E15978" s="50">
        <v>11248.33</v>
      </c>
      <c r="F15978"/>
    </row>
    <row r="15979" spans="1:6" ht="24.95" customHeight="1" x14ac:dyDescent="0.2">
      <c r="A15979" s="27">
        <v>2003226</v>
      </c>
      <c r="B15979" s="27" t="s">
        <v>176</v>
      </c>
      <c r="C15979" s="28" t="s">
        <v>26424</v>
      </c>
      <c r="D15979" s="27" t="s">
        <v>26233</v>
      </c>
      <c r="E15979" s="50">
        <v>10045.26</v>
      </c>
      <c r="F15979"/>
    </row>
    <row r="15980" spans="1:6" ht="24.95" customHeight="1" x14ac:dyDescent="0.2">
      <c r="A15980" s="27">
        <v>2003238</v>
      </c>
      <c r="B15980" s="27" t="s">
        <v>176</v>
      </c>
      <c r="C15980" s="28" t="s">
        <v>26425</v>
      </c>
      <c r="D15980" s="27" t="s">
        <v>26233</v>
      </c>
      <c r="E15980" s="50">
        <v>634.05999999999995</v>
      </c>
      <c r="F15980"/>
    </row>
    <row r="15981" spans="1:6" ht="24.95" customHeight="1" x14ac:dyDescent="0.2">
      <c r="A15981" s="27">
        <v>2003237</v>
      </c>
      <c r="B15981" s="27" t="s">
        <v>176</v>
      </c>
      <c r="C15981" s="28" t="s">
        <v>26426</v>
      </c>
      <c r="D15981" s="27" t="s">
        <v>26233</v>
      </c>
      <c r="E15981" s="50">
        <v>766.88</v>
      </c>
      <c r="F15981"/>
    </row>
    <row r="15982" spans="1:6" ht="24.95" customHeight="1" x14ac:dyDescent="0.2">
      <c r="A15982" s="27">
        <v>2003236</v>
      </c>
      <c r="B15982" s="27" t="s">
        <v>176</v>
      </c>
      <c r="C15982" s="28" t="s">
        <v>26427</v>
      </c>
      <c r="D15982" s="27" t="s">
        <v>26233</v>
      </c>
      <c r="E15982" s="50">
        <v>704.2</v>
      </c>
      <c r="F15982"/>
    </row>
    <row r="15983" spans="1:6" ht="24.95" customHeight="1" x14ac:dyDescent="0.2">
      <c r="A15983" s="27">
        <v>2003235</v>
      </c>
      <c r="B15983" s="27" t="s">
        <v>176</v>
      </c>
      <c r="C15983" s="28" t="s">
        <v>26428</v>
      </c>
      <c r="D15983" s="27" t="s">
        <v>26233</v>
      </c>
      <c r="E15983" s="50">
        <v>856.7</v>
      </c>
      <c r="F15983"/>
    </row>
    <row r="15984" spans="1:6" ht="24.95" customHeight="1" x14ac:dyDescent="0.2">
      <c r="A15984" s="27">
        <v>2003234</v>
      </c>
      <c r="B15984" s="27" t="s">
        <v>176</v>
      </c>
      <c r="C15984" s="28" t="s">
        <v>26429</v>
      </c>
      <c r="D15984" s="27" t="s">
        <v>26233</v>
      </c>
      <c r="E15984" s="50">
        <v>821.17</v>
      </c>
      <c r="F15984"/>
    </row>
    <row r="15985" spans="1:6" ht="24.95" customHeight="1" x14ac:dyDescent="0.2">
      <c r="A15985" s="27">
        <v>2003233</v>
      </c>
      <c r="B15985" s="27" t="s">
        <v>176</v>
      </c>
      <c r="C15985" s="28" t="s">
        <v>26430</v>
      </c>
      <c r="D15985" s="27" t="s">
        <v>26233</v>
      </c>
      <c r="E15985" s="50">
        <v>1009.28</v>
      </c>
      <c r="F15985"/>
    </row>
    <row r="15986" spans="1:6" ht="24.95" customHeight="1" x14ac:dyDescent="0.2">
      <c r="A15986" s="27">
        <v>2003232</v>
      </c>
      <c r="B15986" s="27" t="s">
        <v>176</v>
      </c>
      <c r="C15986" s="28" t="s">
        <v>26431</v>
      </c>
      <c r="D15986" s="27" t="s">
        <v>26233</v>
      </c>
      <c r="E15986" s="50">
        <v>863.49</v>
      </c>
      <c r="F15986"/>
    </row>
    <row r="15987" spans="1:6" ht="24.95" customHeight="1" x14ac:dyDescent="0.2">
      <c r="A15987" s="27">
        <v>2003231</v>
      </c>
      <c r="B15987" s="27" t="s">
        <v>176</v>
      </c>
      <c r="C15987" s="28" t="s">
        <v>26432</v>
      </c>
      <c r="D15987" s="27" t="s">
        <v>26233</v>
      </c>
      <c r="E15987" s="50">
        <v>1062.32</v>
      </c>
      <c r="F15987"/>
    </row>
    <row r="15988" spans="1:6" ht="24.95" customHeight="1" x14ac:dyDescent="0.2">
      <c r="A15988" s="27">
        <v>2003230</v>
      </c>
      <c r="B15988" s="27" t="s">
        <v>176</v>
      </c>
      <c r="C15988" s="28" t="s">
        <v>26433</v>
      </c>
      <c r="D15988" s="27" t="s">
        <v>26233</v>
      </c>
      <c r="E15988" s="50">
        <v>1123.02</v>
      </c>
      <c r="F15988"/>
    </row>
    <row r="15989" spans="1:6" ht="24.95" customHeight="1" x14ac:dyDescent="0.2">
      <c r="A15989" s="27">
        <v>2003229</v>
      </c>
      <c r="B15989" s="27" t="s">
        <v>176</v>
      </c>
      <c r="C15989" s="28" t="s">
        <v>26434</v>
      </c>
      <c r="D15989" s="27" t="s">
        <v>26233</v>
      </c>
      <c r="E15989" s="50">
        <v>1400.77</v>
      </c>
      <c r="F15989"/>
    </row>
    <row r="15990" spans="1:6" ht="24.95" customHeight="1" x14ac:dyDescent="0.2">
      <c r="A15990" s="27">
        <v>2003228</v>
      </c>
      <c r="B15990" s="27" t="s">
        <v>176</v>
      </c>
      <c r="C15990" s="28" t="s">
        <v>26435</v>
      </c>
      <c r="D15990" s="27" t="s">
        <v>26233</v>
      </c>
      <c r="E15990" s="50">
        <v>1242.49</v>
      </c>
      <c r="F15990"/>
    </row>
    <row r="15991" spans="1:6" ht="24.95" customHeight="1" x14ac:dyDescent="0.2">
      <c r="A15991" s="27">
        <v>2003227</v>
      </c>
      <c r="B15991" s="27" t="s">
        <v>176</v>
      </c>
      <c r="C15991" s="28" t="s">
        <v>26436</v>
      </c>
      <c r="D15991" s="27" t="s">
        <v>26233</v>
      </c>
      <c r="E15991" s="50">
        <v>1560.11</v>
      </c>
      <c r="F15991"/>
    </row>
    <row r="15992" spans="1:6" ht="24.95" customHeight="1" x14ac:dyDescent="0.2">
      <c r="A15992" s="27">
        <v>2003248</v>
      </c>
      <c r="B15992" s="27" t="s">
        <v>176</v>
      </c>
      <c r="C15992" s="28" t="s">
        <v>26437</v>
      </c>
      <c r="D15992" s="27" t="s">
        <v>26233</v>
      </c>
      <c r="E15992" s="50">
        <v>329.8</v>
      </c>
      <c r="F15992"/>
    </row>
    <row r="15993" spans="1:6" ht="24.95" customHeight="1" x14ac:dyDescent="0.2">
      <c r="A15993" s="27">
        <v>2003247</v>
      </c>
      <c r="B15993" s="27" t="s">
        <v>176</v>
      </c>
      <c r="C15993" s="28" t="s">
        <v>26438</v>
      </c>
      <c r="D15993" s="27" t="s">
        <v>26233</v>
      </c>
      <c r="E15993" s="50">
        <v>386.9</v>
      </c>
      <c r="F15993"/>
    </row>
    <row r="15994" spans="1:6" ht="24.95" customHeight="1" x14ac:dyDescent="0.2">
      <c r="A15994" s="27">
        <v>2003246</v>
      </c>
      <c r="B15994" s="27" t="s">
        <v>176</v>
      </c>
      <c r="C15994" s="28" t="s">
        <v>26439</v>
      </c>
      <c r="D15994" s="27" t="s">
        <v>26233</v>
      </c>
      <c r="E15994" s="50">
        <v>418.75</v>
      </c>
      <c r="F15994"/>
    </row>
    <row r="15995" spans="1:6" ht="24.95" customHeight="1" x14ac:dyDescent="0.2">
      <c r="A15995" s="27">
        <v>2003245</v>
      </c>
      <c r="B15995" s="27" t="s">
        <v>176</v>
      </c>
      <c r="C15995" s="28" t="s">
        <v>26440</v>
      </c>
      <c r="D15995" s="27" t="s">
        <v>26233</v>
      </c>
      <c r="E15995" s="50">
        <v>495.33</v>
      </c>
      <c r="F15995"/>
    </row>
    <row r="15996" spans="1:6" ht="24.95" customHeight="1" x14ac:dyDescent="0.2">
      <c r="A15996" s="27">
        <v>2003244</v>
      </c>
      <c r="B15996" s="27" t="s">
        <v>176</v>
      </c>
      <c r="C15996" s="28" t="s">
        <v>26441</v>
      </c>
      <c r="D15996" s="27" t="s">
        <v>26233</v>
      </c>
      <c r="E15996" s="50">
        <v>472.15</v>
      </c>
      <c r="F15996"/>
    </row>
    <row r="15997" spans="1:6" ht="24.95" customHeight="1" x14ac:dyDescent="0.2">
      <c r="A15997" s="27">
        <v>2003243</v>
      </c>
      <c r="B15997" s="27" t="s">
        <v>176</v>
      </c>
      <c r="C15997" s="28" t="s">
        <v>26442</v>
      </c>
      <c r="D15997" s="27" t="s">
        <v>26233</v>
      </c>
      <c r="E15997" s="50">
        <v>561.66999999999996</v>
      </c>
      <c r="F15997"/>
    </row>
    <row r="15998" spans="1:6" ht="24.95" customHeight="1" x14ac:dyDescent="0.2">
      <c r="A15998" s="27">
        <v>2003242</v>
      </c>
      <c r="B15998" s="27" t="s">
        <v>176</v>
      </c>
      <c r="C15998" s="28" t="s">
        <v>26443</v>
      </c>
      <c r="D15998" s="27" t="s">
        <v>26233</v>
      </c>
      <c r="E15998" s="50">
        <v>533.94000000000005</v>
      </c>
      <c r="F15998"/>
    </row>
    <row r="15999" spans="1:6" ht="24.95" customHeight="1" x14ac:dyDescent="0.2">
      <c r="A15999" s="27">
        <v>2003241</v>
      </c>
      <c r="B15999" s="27" t="s">
        <v>176</v>
      </c>
      <c r="C15999" s="28" t="s">
        <v>26444</v>
      </c>
      <c r="D15999" s="27" t="s">
        <v>26233</v>
      </c>
      <c r="E15999" s="50">
        <v>639.97</v>
      </c>
      <c r="F15999"/>
    </row>
    <row r="16000" spans="1:6" ht="24.95" customHeight="1" x14ac:dyDescent="0.2">
      <c r="A16000" s="27">
        <v>2003240</v>
      </c>
      <c r="B16000" s="27" t="s">
        <v>176</v>
      </c>
      <c r="C16000" s="28" t="s">
        <v>26445</v>
      </c>
      <c r="D16000" s="27" t="s">
        <v>26233</v>
      </c>
      <c r="E16000" s="50">
        <v>554.74</v>
      </c>
      <c r="F16000"/>
    </row>
    <row r="16001" spans="1:6" ht="24.95" customHeight="1" x14ac:dyDescent="0.2">
      <c r="A16001" s="27">
        <v>2003239</v>
      </c>
      <c r="B16001" s="27" t="s">
        <v>176</v>
      </c>
      <c r="C16001" s="28" t="s">
        <v>26446</v>
      </c>
      <c r="D16001" s="27" t="s">
        <v>26233</v>
      </c>
      <c r="E16001" s="50">
        <v>668.76</v>
      </c>
      <c r="F16001"/>
    </row>
    <row r="16002" spans="1:6" ht="24.95" customHeight="1" x14ac:dyDescent="0.2">
      <c r="A16002" s="27">
        <v>2004516</v>
      </c>
      <c r="B16002" s="27" t="s">
        <v>176</v>
      </c>
      <c r="C16002" s="28" t="s">
        <v>18812</v>
      </c>
      <c r="D16002" s="27" t="s">
        <v>2</v>
      </c>
      <c r="E16002" s="50">
        <v>32.86</v>
      </c>
      <c r="F16002"/>
    </row>
    <row r="16003" spans="1:6" ht="24.95" customHeight="1" x14ac:dyDescent="0.2">
      <c r="A16003" s="27">
        <v>2004517</v>
      </c>
      <c r="B16003" s="27" t="s">
        <v>176</v>
      </c>
      <c r="C16003" s="28" t="s">
        <v>18813</v>
      </c>
      <c r="D16003" s="27" t="s">
        <v>2</v>
      </c>
      <c r="E16003" s="50">
        <v>66.900000000000006</v>
      </c>
      <c r="F16003"/>
    </row>
    <row r="16004" spans="1:6" ht="24.95" customHeight="1" x14ac:dyDescent="0.2">
      <c r="A16004" s="27">
        <v>2007971</v>
      </c>
      <c r="B16004" s="27" t="s">
        <v>176</v>
      </c>
      <c r="C16004" s="28" t="s">
        <v>18814</v>
      </c>
      <c r="D16004" s="27" t="s">
        <v>2</v>
      </c>
      <c r="E16004" s="50">
        <v>89.47</v>
      </c>
      <c r="F16004"/>
    </row>
    <row r="16005" spans="1:6" ht="24.95" customHeight="1" x14ac:dyDescent="0.2">
      <c r="A16005" s="27">
        <v>2008091</v>
      </c>
      <c r="B16005" s="27" t="s">
        <v>176</v>
      </c>
      <c r="C16005" s="28" t="s">
        <v>18815</v>
      </c>
      <c r="D16005" s="27" t="s">
        <v>2</v>
      </c>
      <c r="E16005" s="50">
        <v>92.9</v>
      </c>
      <c r="F16005"/>
    </row>
    <row r="16006" spans="1:6" ht="24.95" customHeight="1" x14ac:dyDescent="0.2">
      <c r="A16006" s="27">
        <v>2006408</v>
      </c>
      <c r="B16006" s="27" t="s">
        <v>176</v>
      </c>
      <c r="C16006" s="28" t="s">
        <v>18816</v>
      </c>
      <c r="D16006" s="27" t="s">
        <v>2</v>
      </c>
      <c r="E16006" s="50">
        <v>70.36</v>
      </c>
      <c r="F16006"/>
    </row>
    <row r="16007" spans="1:6" ht="24.95" customHeight="1" x14ac:dyDescent="0.2">
      <c r="A16007" s="27">
        <v>2015642</v>
      </c>
      <c r="B16007" s="27" t="s">
        <v>176</v>
      </c>
      <c r="C16007" s="28" t="s">
        <v>18817</v>
      </c>
      <c r="D16007" s="27" t="s">
        <v>2</v>
      </c>
      <c r="E16007" s="50">
        <v>149.53</v>
      </c>
      <c r="F16007"/>
    </row>
    <row r="16008" spans="1:6" ht="24.95" customHeight="1" x14ac:dyDescent="0.2">
      <c r="A16008" s="27">
        <v>2015641</v>
      </c>
      <c r="B16008" s="27" t="s">
        <v>176</v>
      </c>
      <c r="C16008" s="28" t="s">
        <v>18818</v>
      </c>
      <c r="D16008" s="27" t="s">
        <v>2</v>
      </c>
      <c r="E16008" s="50">
        <v>142.80000000000001</v>
      </c>
      <c r="F16008"/>
    </row>
    <row r="16009" spans="1:6" ht="24.95" customHeight="1" x14ac:dyDescent="0.2">
      <c r="A16009" s="27">
        <v>2004509</v>
      </c>
      <c r="B16009" s="27" t="s">
        <v>176</v>
      </c>
      <c r="C16009" s="28" t="s">
        <v>18819</v>
      </c>
      <c r="D16009" s="27" t="s">
        <v>2</v>
      </c>
      <c r="E16009" s="50">
        <v>34.46</v>
      </c>
      <c r="F16009"/>
    </row>
    <row r="16010" spans="1:6" ht="24.95" customHeight="1" x14ac:dyDescent="0.2">
      <c r="A16010" s="27">
        <v>2004510</v>
      </c>
      <c r="B16010" s="27" t="s">
        <v>176</v>
      </c>
      <c r="C16010" s="28" t="s">
        <v>18820</v>
      </c>
      <c r="D16010" s="27" t="s">
        <v>2</v>
      </c>
      <c r="E16010" s="50">
        <v>41.88</v>
      </c>
      <c r="F16010"/>
    </row>
    <row r="16011" spans="1:6" ht="24.95" customHeight="1" x14ac:dyDescent="0.2">
      <c r="A16011" s="27">
        <v>2004511</v>
      </c>
      <c r="B16011" s="27" t="s">
        <v>176</v>
      </c>
      <c r="C16011" s="28" t="s">
        <v>18821</v>
      </c>
      <c r="D16011" s="27" t="s">
        <v>2</v>
      </c>
      <c r="E16011" s="50">
        <v>56.69</v>
      </c>
      <c r="F16011"/>
    </row>
    <row r="16012" spans="1:6" ht="24.95" customHeight="1" x14ac:dyDescent="0.2">
      <c r="A16012" s="27">
        <v>2004512</v>
      </c>
      <c r="B16012" s="27" t="s">
        <v>176</v>
      </c>
      <c r="C16012" s="28" t="s">
        <v>18822</v>
      </c>
      <c r="D16012" s="27" t="s">
        <v>2</v>
      </c>
      <c r="E16012" s="50">
        <v>75.2</v>
      </c>
      <c r="F16012"/>
    </row>
    <row r="16013" spans="1:6" ht="24.95" customHeight="1" x14ac:dyDescent="0.2">
      <c r="A16013" s="27">
        <v>2003843</v>
      </c>
      <c r="B16013" s="27" t="s">
        <v>176</v>
      </c>
      <c r="C16013" s="28" t="s">
        <v>18823</v>
      </c>
      <c r="D16013" s="27" t="s">
        <v>2</v>
      </c>
      <c r="E16013" s="50">
        <v>355.67</v>
      </c>
      <c r="F16013"/>
    </row>
    <row r="16014" spans="1:6" ht="24.95" customHeight="1" x14ac:dyDescent="0.2">
      <c r="A16014" s="27">
        <v>2003915</v>
      </c>
      <c r="B16014" s="27" t="s">
        <v>176</v>
      </c>
      <c r="C16014" s="28" t="s">
        <v>18824</v>
      </c>
      <c r="D16014" s="27" t="s">
        <v>2</v>
      </c>
      <c r="E16014" s="50">
        <v>110.17</v>
      </c>
      <c r="F16014"/>
    </row>
    <row r="16015" spans="1:6" ht="24.95" customHeight="1" x14ac:dyDescent="0.2">
      <c r="A16015" s="27">
        <v>2003914</v>
      </c>
      <c r="B16015" s="27" t="s">
        <v>176</v>
      </c>
      <c r="C16015" s="28" t="s">
        <v>18825</v>
      </c>
      <c r="D16015" s="27" t="s">
        <v>2</v>
      </c>
      <c r="E16015" s="50">
        <v>94.26</v>
      </c>
      <c r="F16015"/>
    </row>
    <row r="16016" spans="1:6" ht="24.95" customHeight="1" x14ac:dyDescent="0.2">
      <c r="A16016" s="27">
        <v>2003589</v>
      </c>
      <c r="B16016" s="27" t="s">
        <v>176</v>
      </c>
      <c r="C16016" s="28" t="s">
        <v>18826</v>
      </c>
      <c r="D16016" s="27" t="s">
        <v>2</v>
      </c>
      <c r="E16016" s="50">
        <v>114.4</v>
      </c>
      <c r="F16016"/>
    </row>
    <row r="16017" spans="1:6" ht="24.95" customHeight="1" x14ac:dyDescent="0.2">
      <c r="A16017" s="27">
        <v>2003588</v>
      </c>
      <c r="B16017" s="27" t="s">
        <v>176</v>
      </c>
      <c r="C16017" s="28" t="s">
        <v>18827</v>
      </c>
      <c r="D16017" s="27" t="s">
        <v>2</v>
      </c>
      <c r="E16017" s="50">
        <v>101.87</v>
      </c>
      <c r="F16017"/>
    </row>
    <row r="16018" spans="1:6" ht="24.95" customHeight="1" x14ac:dyDescent="0.2">
      <c r="A16018" s="27">
        <v>2003917</v>
      </c>
      <c r="B16018" s="27" t="s">
        <v>176</v>
      </c>
      <c r="C16018" s="28" t="s">
        <v>18828</v>
      </c>
      <c r="D16018" s="27" t="s">
        <v>2</v>
      </c>
      <c r="E16018" s="50">
        <v>123.92</v>
      </c>
      <c r="F16018"/>
    </row>
    <row r="16019" spans="1:6" ht="24.95" customHeight="1" x14ac:dyDescent="0.2">
      <c r="A16019" s="27">
        <v>2003916</v>
      </c>
      <c r="B16019" s="27" t="s">
        <v>176</v>
      </c>
      <c r="C16019" s="28" t="s">
        <v>18829</v>
      </c>
      <c r="D16019" s="27" t="s">
        <v>2</v>
      </c>
      <c r="E16019" s="50">
        <v>108.01</v>
      </c>
      <c r="F16019"/>
    </row>
    <row r="16020" spans="1:6" ht="24.95" customHeight="1" x14ac:dyDescent="0.2">
      <c r="A16020" s="27">
        <v>2003591</v>
      </c>
      <c r="B16020" s="27" t="s">
        <v>176</v>
      </c>
      <c r="C16020" s="28" t="s">
        <v>18830</v>
      </c>
      <c r="D16020" s="27" t="s">
        <v>2</v>
      </c>
      <c r="E16020" s="50">
        <v>128.15</v>
      </c>
      <c r="F16020"/>
    </row>
    <row r="16021" spans="1:6" ht="24.95" customHeight="1" x14ac:dyDescent="0.2">
      <c r="A16021" s="27">
        <v>2003590</v>
      </c>
      <c r="B16021" s="27" t="s">
        <v>176</v>
      </c>
      <c r="C16021" s="28" t="s">
        <v>18831</v>
      </c>
      <c r="D16021" s="27" t="s">
        <v>2</v>
      </c>
      <c r="E16021" s="50">
        <v>115.62</v>
      </c>
      <c r="F16021"/>
    </row>
    <row r="16022" spans="1:6" ht="24.95" customHeight="1" x14ac:dyDescent="0.2">
      <c r="A16022" s="27">
        <v>2003593</v>
      </c>
      <c r="B16022" s="27" t="s">
        <v>176</v>
      </c>
      <c r="C16022" s="28" t="s">
        <v>18832</v>
      </c>
      <c r="D16022" s="27" t="s">
        <v>2</v>
      </c>
      <c r="E16022" s="50">
        <v>83.95</v>
      </c>
      <c r="F16022"/>
    </row>
    <row r="16023" spans="1:6" ht="24.95" customHeight="1" x14ac:dyDescent="0.2">
      <c r="A16023" s="27">
        <v>2003592</v>
      </c>
      <c r="B16023" s="27" t="s">
        <v>176</v>
      </c>
      <c r="C16023" s="28" t="s">
        <v>18833</v>
      </c>
      <c r="D16023" s="27" t="s">
        <v>2</v>
      </c>
      <c r="E16023" s="50">
        <v>66.05</v>
      </c>
      <c r="F16023"/>
    </row>
    <row r="16024" spans="1:6" ht="24.95" customHeight="1" x14ac:dyDescent="0.2">
      <c r="A16024" s="27">
        <v>2003595</v>
      </c>
      <c r="B16024" s="27" t="s">
        <v>176</v>
      </c>
      <c r="C16024" s="28" t="s">
        <v>18834</v>
      </c>
      <c r="D16024" s="27" t="s">
        <v>2</v>
      </c>
      <c r="E16024" s="50">
        <v>70.2</v>
      </c>
      <c r="F16024"/>
    </row>
    <row r="16025" spans="1:6" ht="24.95" customHeight="1" x14ac:dyDescent="0.2">
      <c r="A16025" s="27">
        <v>2003594</v>
      </c>
      <c r="B16025" s="27" t="s">
        <v>176</v>
      </c>
      <c r="C16025" s="28" t="s">
        <v>18835</v>
      </c>
      <c r="D16025" s="27" t="s">
        <v>2</v>
      </c>
      <c r="E16025" s="50">
        <v>52.3</v>
      </c>
      <c r="F16025"/>
    </row>
    <row r="16026" spans="1:6" ht="24.95" customHeight="1" x14ac:dyDescent="0.2">
      <c r="A16026" s="27">
        <v>2003597</v>
      </c>
      <c r="B16026" s="27" t="s">
        <v>176</v>
      </c>
      <c r="C16026" s="28" t="s">
        <v>18836</v>
      </c>
      <c r="D16026" s="27" t="s">
        <v>2</v>
      </c>
      <c r="E16026" s="50">
        <v>106.46</v>
      </c>
      <c r="F16026"/>
    </row>
    <row r="16027" spans="1:6" ht="24.95" customHeight="1" x14ac:dyDescent="0.2">
      <c r="A16027" s="27">
        <v>2003596</v>
      </c>
      <c r="B16027" s="27" t="s">
        <v>176</v>
      </c>
      <c r="C16027" s="28" t="s">
        <v>18837</v>
      </c>
      <c r="D16027" s="27" t="s">
        <v>2</v>
      </c>
      <c r="E16027" s="50">
        <v>87.89</v>
      </c>
      <c r="F16027"/>
    </row>
    <row r="16028" spans="1:6" ht="24.95" customHeight="1" x14ac:dyDescent="0.2">
      <c r="A16028" s="27">
        <v>2003572</v>
      </c>
      <c r="B16028" s="27" t="s">
        <v>176</v>
      </c>
      <c r="C16028" s="28" t="s">
        <v>18838</v>
      </c>
      <c r="D16028" s="27" t="s">
        <v>2</v>
      </c>
      <c r="E16028" s="50">
        <v>123.51</v>
      </c>
      <c r="F16028"/>
    </row>
    <row r="16029" spans="1:6" ht="24.95" customHeight="1" x14ac:dyDescent="0.2">
      <c r="A16029" s="27">
        <v>2003580</v>
      </c>
      <c r="B16029" s="27" t="s">
        <v>176</v>
      </c>
      <c r="C16029" s="28" t="s">
        <v>18839</v>
      </c>
      <c r="D16029" s="27" t="s">
        <v>2</v>
      </c>
      <c r="E16029" s="50">
        <v>64.45</v>
      </c>
      <c r="F16029"/>
    </row>
    <row r="16030" spans="1:6" ht="24.95" customHeight="1" x14ac:dyDescent="0.2">
      <c r="A16030" s="27">
        <v>2003573</v>
      </c>
      <c r="B16030" s="27" t="s">
        <v>176</v>
      </c>
      <c r="C16030" s="28" t="s">
        <v>18840</v>
      </c>
      <c r="D16030" s="27" t="s">
        <v>2</v>
      </c>
      <c r="E16030" s="50">
        <v>130.88</v>
      </c>
      <c r="F16030"/>
    </row>
    <row r="16031" spans="1:6" ht="24.95" customHeight="1" x14ac:dyDescent="0.2">
      <c r="A16031" s="27">
        <v>2003581</v>
      </c>
      <c r="B16031" s="27" t="s">
        <v>176</v>
      </c>
      <c r="C16031" s="28" t="s">
        <v>18841</v>
      </c>
      <c r="D16031" s="27" t="s">
        <v>2</v>
      </c>
      <c r="E16031" s="50">
        <v>62.61</v>
      </c>
      <c r="F16031"/>
    </row>
    <row r="16032" spans="1:6" ht="24.95" customHeight="1" x14ac:dyDescent="0.2">
      <c r="A16032" s="27">
        <v>2003561</v>
      </c>
      <c r="B16032" s="27" t="s">
        <v>176</v>
      </c>
      <c r="C16032" s="28" t="s">
        <v>18842</v>
      </c>
      <c r="D16032" s="27" t="s">
        <v>2</v>
      </c>
      <c r="E16032" s="50">
        <v>198.06</v>
      </c>
      <c r="F16032"/>
    </row>
    <row r="16033" spans="1:6" ht="24.95" customHeight="1" x14ac:dyDescent="0.2">
      <c r="A16033" s="27">
        <v>2003560</v>
      </c>
      <c r="B16033" s="27" t="s">
        <v>176</v>
      </c>
      <c r="C16033" s="28" t="s">
        <v>18843</v>
      </c>
      <c r="D16033" s="27" t="s">
        <v>2</v>
      </c>
      <c r="E16033" s="50">
        <v>114.39</v>
      </c>
      <c r="F16033"/>
    </row>
    <row r="16034" spans="1:6" ht="24.95" customHeight="1" x14ac:dyDescent="0.2">
      <c r="A16034" s="27">
        <v>2003574</v>
      </c>
      <c r="B16034" s="27" t="s">
        <v>176</v>
      </c>
      <c r="C16034" s="28" t="s">
        <v>18844</v>
      </c>
      <c r="D16034" s="27" t="s">
        <v>2</v>
      </c>
      <c r="E16034" s="50">
        <v>174.27</v>
      </c>
      <c r="F16034"/>
    </row>
    <row r="16035" spans="1:6" ht="24.95" customHeight="1" x14ac:dyDescent="0.2">
      <c r="A16035" s="27">
        <v>2003582</v>
      </c>
      <c r="B16035" s="27" t="s">
        <v>176</v>
      </c>
      <c r="C16035" s="28" t="s">
        <v>18845</v>
      </c>
      <c r="D16035" s="27" t="s">
        <v>2</v>
      </c>
      <c r="E16035" s="50">
        <v>113.48</v>
      </c>
      <c r="F16035"/>
    </row>
    <row r="16036" spans="1:6" ht="24.95" customHeight="1" x14ac:dyDescent="0.2">
      <c r="A16036" s="27">
        <v>2003563</v>
      </c>
      <c r="B16036" s="27" t="s">
        <v>176</v>
      </c>
      <c r="C16036" s="28" t="s">
        <v>18846</v>
      </c>
      <c r="D16036" s="27" t="s">
        <v>2</v>
      </c>
      <c r="E16036" s="50">
        <v>208.96</v>
      </c>
      <c r="F16036"/>
    </row>
    <row r="16037" spans="1:6" ht="24.95" customHeight="1" x14ac:dyDescent="0.2">
      <c r="A16037" s="27">
        <v>2003562</v>
      </c>
      <c r="B16037" s="27" t="s">
        <v>176</v>
      </c>
      <c r="C16037" s="28" t="s">
        <v>18847</v>
      </c>
      <c r="D16037" s="27" t="s">
        <v>2</v>
      </c>
      <c r="E16037" s="50">
        <v>111.45</v>
      </c>
      <c r="F16037"/>
    </row>
    <row r="16038" spans="1:6" ht="24.95" customHeight="1" x14ac:dyDescent="0.2">
      <c r="A16038" s="27">
        <v>2003575</v>
      </c>
      <c r="B16038" s="27" t="s">
        <v>176</v>
      </c>
      <c r="C16038" s="28" t="s">
        <v>18848</v>
      </c>
      <c r="D16038" s="27" t="s">
        <v>2</v>
      </c>
      <c r="E16038" s="50">
        <v>181.9</v>
      </c>
      <c r="F16038"/>
    </row>
    <row r="16039" spans="1:6" ht="24.95" customHeight="1" x14ac:dyDescent="0.2">
      <c r="A16039" s="27">
        <v>2003583</v>
      </c>
      <c r="B16039" s="27" t="s">
        <v>176</v>
      </c>
      <c r="C16039" s="28" t="s">
        <v>18849</v>
      </c>
      <c r="D16039" s="27" t="s">
        <v>2</v>
      </c>
      <c r="E16039" s="50">
        <v>111.42</v>
      </c>
      <c r="F16039"/>
    </row>
    <row r="16040" spans="1:6" ht="24.95" customHeight="1" x14ac:dyDescent="0.2">
      <c r="A16040" s="27">
        <v>2003565</v>
      </c>
      <c r="B16040" s="27" t="s">
        <v>176</v>
      </c>
      <c r="C16040" s="28" t="s">
        <v>18850</v>
      </c>
      <c r="D16040" s="27" t="s">
        <v>2</v>
      </c>
      <c r="E16040" s="50">
        <v>138.13</v>
      </c>
      <c r="F16040"/>
    </row>
    <row r="16041" spans="1:6" ht="24.95" customHeight="1" x14ac:dyDescent="0.2">
      <c r="A16041" s="27">
        <v>2003564</v>
      </c>
      <c r="B16041" s="27" t="s">
        <v>176</v>
      </c>
      <c r="C16041" s="28" t="s">
        <v>18851</v>
      </c>
      <c r="D16041" s="27" t="s">
        <v>2</v>
      </c>
      <c r="E16041" s="50">
        <v>82.65</v>
      </c>
      <c r="F16041"/>
    </row>
    <row r="16042" spans="1:6" ht="24.95" customHeight="1" x14ac:dyDescent="0.2">
      <c r="A16042" s="27">
        <v>2003567</v>
      </c>
      <c r="B16042" s="27" t="s">
        <v>176</v>
      </c>
      <c r="C16042" s="28" t="s">
        <v>18852</v>
      </c>
      <c r="D16042" s="27" t="s">
        <v>2</v>
      </c>
      <c r="E16042" s="50">
        <v>156.97</v>
      </c>
      <c r="F16042"/>
    </row>
    <row r="16043" spans="1:6" ht="24.95" customHeight="1" x14ac:dyDescent="0.2">
      <c r="A16043" s="27">
        <v>2003566</v>
      </c>
      <c r="B16043" s="27" t="s">
        <v>176</v>
      </c>
      <c r="C16043" s="28" t="s">
        <v>18853</v>
      </c>
      <c r="D16043" s="27" t="s">
        <v>2</v>
      </c>
      <c r="E16043" s="50">
        <v>89.85</v>
      </c>
      <c r="F16043"/>
    </row>
    <row r="16044" spans="1:6" ht="24.95" customHeight="1" x14ac:dyDescent="0.2">
      <c r="A16044" s="27">
        <v>2003569</v>
      </c>
      <c r="B16044" s="27" t="s">
        <v>176</v>
      </c>
      <c r="C16044" s="28" t="s">
        <v>18854</v>
      </c>
      <c r="D16044" s="27" t="s">
        <v>2</v>
      </c>
      <c r="E16044" s="50">
        <v>177.89</v>
      </c>
      <c r="F16044"/>
    </row>
    <row r="16045" spans="1:6" ht="24.95" customHeight="1" x14ac:dyDescent="0.2">
      <c r="A16045" s="27">
        <v>2003568</v>
      </c>
      <c r="B16045" s="27" t="s">
        <v>176</v>
      </c>
      <c r="C16045" s="28" t="s">
        <v>18855</v>
      </c>
      <c r="D16045" s="27" t="s">
        <v>2</v>
      </c>
      <c r="E16045" s="50">
        <v>124.4</v>
      </c>
      <c r="F16045"/>
    </row>
    <row r="16046" spans="1:6" ht="24.95" customHeight="1" x14ac:dyDescent="0.2">
      <c r="A16046" s="27">
        <v>2003578</v>
      </c>
      <c r="B16046" s="27" t="s">
        <v>176</v>
      </c>
      <c r="C16046" s="28" t="s">
        <v>18856</v>
      </c>
      <c r="D16046" s="27" t="s">
        <v>2</v>
      </c>
      <c r="E16046" s="50">
        <v>168.6</v>
      </c>
      <c r="F16046"/>
    </row>
    <row r="16047" spans="1:6" ht="24.95" customHeight="1" x14ac:dyDescent="0.2">
      <c r="A16047" s="27">
        <v>2003586</v>
      </c>
      <c r="B16047" s="27" t="s">
        <v>176</v>
      </c>
      <c r="C16047" s="28" t="s">
        <v>18857</v>
      </c>
      <c r="D16047" s="27" t="s">
        <v>2</v>
      </c>
      <c r="E16047" s="50">
        <v>124.56</v>
      </c>
      <c r="F16047"/>
    </row>
    <row r="16048" spans="1:6" ht="24.95" customHeight="1" x14ac:dyDescent="0.2">
      <c r="A16048" s="27">
        <v>2003571</v>
      </c>
      <c r="B16048" s="27" t="s">
        <v>176</v>
      </c>
      <c r="C16048" s="28" t="s">
        <v>18858</v>
      </c>
      <c r="D16048" s="27" t="s">
        <v>2</v>
      </c>
      <c r="E16048" s="50">
        <v>196.73</v>
      </c>
      <c r="F16048"/>
    </row>
    <row r="16049" spans="1:6" ht="24.95" customHeight="1" x14ac:dyDescent="0.2">
      <c r="A16049" s="27">
        <v>2003570</v>
      </c>
      <c r="B16049" s="27" t="s">
        <v>176</v>
      </c>
      <c r="C16049" s="28" t="s">
        <v>18859</v>
      </c>
      <c r="D16049" s="27" t="s">
        <v>2</v>
      </c>
      <c r="E16049" s="50">
        <v>131.6</v>
      </c>
      <c r="F16049"/>
    </row>
    <row r="16050" spans="1:6" ht="24.95" customHeight="1" x14ac:dyDescent="0.2">
      <c r="A16050" s="27">
        <v>2003579</v>
      </c>
      <c r="B16050" s="27" t="s">
        <v>176</v>
      </c>
      <c r="C16050" s="28" t="s">
        <v>18860</v>
      </c>
      <c r="D16050" s="27" t="s">
        <v>2</v>
      </c>
      <c r="E16050" s="50">
        <v>184.07</v>
      </c>
      <c r="F16050"/>
    </row>
    <row r="16051" spans="1:6" ht="24.95" customHeight="1" x14ac:dyDescent="0.2">
      <c r="A16051" s="27">
        <v>2003587</v>
      </c>
      <c r="B16051" s="27" t="s">
        <v>176</v>
      </c>
      <c r="C16051" s="28" t="s">
        <v>18861</v>
      </c>
      <c r="D16051" s="27" t="s">
        <v>2</v>
      </c>
      <c r="E16051" s="50">
        <v>131.08000000000001</v>
      </c>
      <c r="F16051"/>
    </row>
    <row r="16052" spans="1:6" ht="24.95" customHeight="1" x14ac:dyDescent="0.2">
      <c r="A16052" s="27">
        <v>2004506</v>
      </c>
      <c r="B16052" s="27" t="s">
        <v>176</v>
      </c>
      <c r="C16052" s="28" t="s">
        <v>18862</v>
      </c>
      <c r="D16052" s="27" t="s">
        <v>2</v>
      </c>
      <c r="E16052" s="50">
        <v>63.48</v>
      </c>
      <c r="F16052"/>
    </row>
    <row r="16053" spans="1:6" ht="24.95" customHeight="1" x14ac:dyDescent="0.2">
      <c r="A16053" s="27">
        <v>2004507</v>
      </c>
      <c r="B16053" s="27" t="s">
        <v>176</v>
      </c>
      <c r="C16053" s="28" t="s">
        <v>18863</v>
      </c>
      <c r="D16053" s="27" t="s">
        <v>2</v>
      </c>
      <c r="E16053" s="50">
        <v>85.46</v>
      </c>
      <c r="F16053"/>
    </row>
    <row r="16054" spans="1:6" ht="24.95" customHeight="1" x14ac:dyDescent="0.2">
      <c r="A16054" s="27">
        <v>2003614</v>
      </c>
      <c r="B16054" s="27" t="s">
        <v>176</v>
      </c>
      <c r="C16054" s="28" t="s">
        <v>18864</v>
      </c>
      <c r="D16054" s="27" t="s">
        <v>2</v>
      </c>
      <c r="E16054" s="50">
        <v>128.86000000000001</v>
      </c>
      <c r="F16054"/>
    </row>
    <row r="16055" spans="1:6" ht="24.95" customHeight="1" x14ac:dyDescent="0.2">
      <c r="A16055" s="27">
        <v>2003865</v>
      </c>
      <c r="B16055" s="27" t="s">
        <v>176</v>
      </c>
      <c r="C16055" s="28" t="s">
        <v>18865</v>
      </c>
      <c r="D16055" s="27" t="s">
        <v>2</v>
      </c>
      <c r="E16055" s="50">
        <v>143.58000000000001</v>
      </c>
      <c r="F16055"/>
    </row>
    <row r="16056" spans="1:6" ht="24.95" customHeight="1" x14ac:dyDescent="0.2">
      <c r="A16056" s="27">
        <v>2003923</v>
      </c>
      <c r="B16056" s="27" t="s">
        <v>176</v>
      </c>
      <c r="C16056" s="28" t="s">
        <v>18866</v>
      </c>
      <c r="D16056" s="27" t="s">
        <v>2</v>
      </c>
      <c r="E16056" s="50">
        <v>56.29</v>
      </c>
      <c r="F16056"/>
    </row>
    <row r="16057" spans="1:6" ht="24.95" customHeight="1" x14ac:dyDescent="0.2">
      <c r="A16057" s="27">
        <v>2003922</v>
      </c>
      <c r="B16057" s="27" t="s">
        <v>176</v>
      </c>
      <c r="C16057" s="28" t="s">
        <v>18867</v>
      </c>
      <c r="D16057" s="27" t="s">
        <v>2</v>
      </c>
      <c r="E16057" s="50">
        <v>34.46</v>
      </c>
      <c r="F16057"/>
    </row>
    <row r="16058" spans="1:6" ht="24.95" customHeight="1" x14ac:dyDescent="0.2">
      <c r="A16058" s="27">
        <v>2003605</v>
      </c>
      <c r="B16058" s="27" t="s">
        <v>176</v>
      </c>
      <c r="C16058" s="28" t="s">
        <v>18868</v>
      </c>
      <c r="D16058" s="27" t="s">
        <v>2</v>
      </c>
      <c r="E16058" s="50">
        <v>43.03</v>
      </c>
      <c r="F16058"/>
    </row>
    <row r="16059" spans="1:6" ht="24.95" customHeight="1" x14ac:dyDescent="0.2">
      <c r="A16059" s="27">
        <v>2003604</v>
      </c>
      <c r="B16059" s="27" t="s">
        <v>176</v>
      </c>
      <c r="C16059" s="28" t="s">
        <v>18869</v>
      </c>
      <c r="D16059" s="27" t="s">
        <v>2</v>
      </c>
      <c r="E16059" s="50">
        <v>24.58</v>
      </c>
      <c r="F16059"/>
    </row>
    <row r="16060" spans="1:6" ht="24.95" customHeight="1" x14ac:dyDescent="0.2">
      <c r="A16060" s="27">
        <v>2003607</v>
      </c>
      <c r="B16060" s="27" t="s">
        <v>176</v>
      </c>
      <c r="C16060" s="28" t="s">
        <v>18870</v>
      </c>
      <c r="D16060" s="27" t="s">
        <v>2</v>
      </c>
      <c r="E16060" s="50">
        <v>41.93</v>
      </c>
      <c r="F16060"/>
    </row>
    <row r="16061" spans="1:6" ht="24.95" customHeight="1" x14ac:dyDescent="0.2">
      <c r="A16061" s="27">
        <v>2003606</v>
      </c>
      <c r="B16061" s="27" t="s">
        <v>176</v>
      </c>
      <c r="C16061" s="28" t="s">
        <v>18871</v>
      </c>
      <c r="D16061" s="27" t="s">
        <v>2</v>
      </c>
      <c r="E16061" s="50">
        <v>27.61</v>
      </c>
      <c r="F16061"/>
    </row>
    <row r="16062" spans="1:6" ht="24.95" customHeight="1" x14ac:dyDescent="0.2">
      <c r="A16062" s="27">
        <v>2003609</v>
      </c>
      <c r="B16062" s="27" t="s">
        <v>176</v>
      </c>
      <c r="C16062" s="28" t="s">
        <v>18872</v>
      </c>
      <c r="D16062" s="27" t="s">
        <v>2</v>
      </c>
      <c r="E16062" s="50">
        <v>27.15</v>
      </c>
      <c r="F16062"/>
    </row>
    <row r="16063" spans="1:6" ht="24.95" customHeight="1" x14ac:dyDescent="0.2">
      <c r="A16063" s="27">
        <v>2003608</v>
      </c>
      <c r="B16063" s="27" t="s">
        <v>176</v>
      </c>
      <c r="C16063" s="28" t="s">
        <v>18873</v>
      </c>
      <c r="D16063" s="27" t="s">
        <v>2</v>
      </c>
      <c r="E16063" s="50">
        <v>12.83</v>
      </c>
      <c r="F16063"/>
    </row>
    <row r="16064" spans="1:6" ht="24.95" customHeight="1" x14ac:dyDescent="0.2">
      <c r="A16064" s="27">
        <v>2003925</v>
      </c>
      <c r="B16064" s="27" t="s">
        <v>176</v>
      </c>
      <c r="C16064" s="28" t="s">
        <v>18874</v>
      </c>
      <c r="D16064" s="27" t="s">
        <v>2</v>
      </c>
      <c r="E16064" s="50">
        <v>76.63</v>
      </c>
      <c r="F16064"/>
    </row>
    <row r="16065" spans="1:6" ht="24.95" customHeight="1" x14ac:dyDescent="0.2">
      <c r="A16065" s="27">
        <v>2003924</v>
      </c>
      <c r="B16065" s="27" t="s">
        <v>176</v>
      </c>
      <c r="C16065" s="28" t="s">
        <v>18875</v>
      </c>
      <c r="D16065" s="27" t="s">
        <v>2</v>
      </c>
      <c r="E16065" s="50">
        <v>58.93</v>
      </c>
      <c r="F16065"/>
    </row>
    <row r="16066" spans="1:6" ht="24.95" customHeight="1" x14ac:dyDescent="0.2">
      <c r="A16066" s="27">
        <v>2003611</v>
      </c>
      <c r="B16066" s="27" t="s">
        <v>176</v>
      </c>
      <c r="C16066" s="28" t="s">
        <v>18876</v>
      </c>
      <c r="D16066" s="27" t="s">
        <v>2</v>
      </c>
      <c r="E16066" s="50">
        <v>63.36</v>
      </c>
      <c r="F16066"/>
    </row>
    <row r="16067" spans="1:6" ht="24.95" customHeight="1" x14ac:dyDescent="0.2">
      <c r="A16067" s="27">
        <v>2003610</v>
      </c>
      <c r="B16067" s="27" t="s">
        <v>176</v>
      </c>
      <c r="C16067" s="28" t="s">
        <v>18877</v>
      </c>
      <c r="D16067" s="27" t="s">
        <v>2</v>
      </c>
      <c r="E16067" s="50">
        <v>49.05</v>
      </c>
      <c r="F16067"/>
    </row>
    <row r="16068" spans="1:6" ht="24.95" customHeight="1" x14ac:dyDescent="0.2">
      <c r="A16068" s="27">
        <v>2003820</v>
      </c>
      <c r="B16068" s="27" t="s">
        <v>176</v>
      </c>
      <c r="C16068" s="28" t="s">
        <v>18878</v>
      </c>
      <c r="D16068" s="27" t="s">
        <v>26233</v>
      </c>
      <c r="E16068" s="50">
        <v>19.399999999999999</v>
      </c>
      <c r="F16068"/>
    </row>
    <row r="16069" spans="1:6" ht="24.95" customHeight="1" x14ac:dyDescent="0.2">
      <c r="A16069" s="27">
        <v>2003821</v>
      </c>
      <c r="B16069" s="27" t="s">
        <v>176</v>
      </c>
      <c r="C16069" s="28" t="s">
        <v>18879</v>
      </c>
      <c r="D16069" s="27" t="s">
        <v>26233</v>
      </c>
      <c r="E16069" s="50">
        <v>16.920000000000002</v>
      </c>
      <c r="F16069"/>
    </row>
    <row r="16070" spans="1:6" ht="24.95" customHeight="1" x14ac:dyDescent="0.2">
      <c r="A16070" s="27">
        <v>2003842</v>
      </c>
      <c r="B16070" s="27" t="s">
        <v>176</v>
      </c>
      <c r="C16070" s="28" t="s">
        <v>18880</v>
      </c>
      <c r="D16070" s="27" t="s">
        <v>23</v>
      </c>
      <c r="E16070" s="50">
        <v>68.03</v>
      </c>
      <c r="F16070"/>
    </row>
    <row r="16071" spans="1:6" ht="24.95" customHeight="1" x14ac:dyDescent="0.2">
      <c r="A16071" s="27">
        <v>2003103</v>
      </c>
      <c r="B16071" s="27" t="s">
        <v>176</v>
      </c>
      <c r="C16071" s="28" t="s">
        <v>26447</v>
      </c>
      <c r="D16071" s="27" t="s">
        <v>26233</v>
      </c>
      <c r="E16071" s="50">
        <v>187.7</v>
      </c>
      <c r="F16071"/>
    </row>
    <row r="16072" spans="1:6" ht="24.95" customHeight="1" x14ac:dyDescent="0.2">
      <c r="A16072" s="27">
        <v>2003104</v>
      </c>
      <c r="B16072" s="27" t="s">
        <v>176</v>
      </c>
      <c r="C16072" s="28" t="s">
        <v>26448</v>
      </c>
      <c r="D16072" s="27" t="s">
        <v>26233</v>
      </c>
      <c r="E16072" s="50">
        <v>161.1</v>
      </c>
      <c r="F16072"/>
    </row>
    <row r="16073" spans="1:6" ht="24.95" customHeight="1" x14ac:dyDescent="0.2">
      <c r="A16073" s="27">
        <v>2003115</v>
      </c>
      <c r="B16073" s="27" t="s">
        <v>176</v>
      </c>
      <c r="C16073" s="28" t="s">
        <v>26449</v>
      </c>
      <c r="D16073" s="27" t="s">
        <v>26233</v>
      </c>
      <c r="E16073" s="50">
        <v>276.85000000000002</v>
      </c>
      <c r="F16073"/>
    </row>
    <row r="16074" spans="1:6" ht="24.95" customHeight="1" x14ac:dyDescent="0.2">
      <c r="A16074" s="27">
        <v>2003116</v>
      </c>
      <c r="B16074" s="27" t="s">
        <v>176</v>
      </c>
      <c r="C16074" s="28" t="s">
        <v>26450</v>
      </c>
      <c r="D16074" s="27" t="s">
        <v>26233</v>
      </c>
      <c r="E16074" s="50">
        <v>236.07</v>
      </c>
      <c r="F16074"/>
    </row>
    <row r="16075" spans="1:6" ht="24.95" customHeight="1" x14ac:dyDescent="0.2">
      <c r="A16075" s="27">
        <v>2003105</v>
      </c>
      <c r="B16075" s="27" t="s">
        <v>176</v>
      </c>
      <c r="C16075" s="28" t="s">
        <v>26451</v>
      </c>
      <c r="D16075" s="27" t="s">
        <v>26233</v>
      </c>
      <c r="E16075" s="50">
        <v>199.3</v>
      </c>
      <c r="F16075"/>
    </row>
    <row r="16076" spans="1:6" ht="24.95" customHeight="1" x14ac:dyDescent="0.2">
      <c r="A16076" s="27">
        <v>2003106</v>
      </c>
      <c r="B16076" s="27" t="s">
        <v>176</v>
      </c>
      <c r="C16076" s="28" t="s">
        <v>26452</v>
      </c>
      <c r="D16076" s="27" t="s">
        <v>26233</v>
      </c>
      <c r="E16076" s="50">
        <v>171.58</v>
      </c>
      <c r="F16076"/>
    </row>
    <row r="16077" spans="1:6" ht="24.95" customHeight="1" x14ac:dyDescent="0.2">
      <c r="A16077" s="27">
        <v>2003117</v>
      </c>
      <c r="B16077" s="27" t="s">
        <v>176</v>
      </c>
      <c r="C16077" s="28" t="s">
        <v>26453</v>
      </c>
      <c r="D16077" s="27" t="s">
        <v>26233</v>
      </c>
      <c r="E16077" s="50">
        <v>293.23</v>
      </c>
      <c r="F16077"/>
    </row>
    <row r="16078" spans="1:6" ht="24.95" customHeight="1" x14ac:dyDescent="0.2">
      <c r="A16078" s="27">
        <v>2003118</v>
      </c>
      <c r="B16078" s="27" t="s">
        <v>176</v>
      </c>
      <c r="C16078" s="28" t="s">
        <v>26454</v>
      </c>
      <c r="D16078" s="27" t="s">
        <v>26233</v>
      </c>
      <c r="E16078" s="50">
        <v>250.86</v>
      </c>
      <c r="F16078"/>
    </row>
    <row r="16079" spans="1:6" ht="24.95" customHeight="1" x14ac:dyDescent="0.2">
      <c r="A16079" s="27">
        <v>2003107</v>
      </c>
      <c r="B16079" s="27" t="s">
        <v>176</v>
      </c>
      <c r="C16079" s="28" t="s">
        <v>26455</v>
      </c>
      <c r="D16079" s="27" t="s">
        <v>26233</v>
      </c>
      <c r="E16079" s="50">
        <v>175.7</v>
      </c>
      <c r="F16079"/>
    </row>
    <row r="16080" spans="1:6" ht="24.95" customHeight="1" x14ac:dyDescent="0.2">
      <c r="A16080" s="27">
        <v>2003108</v>
      </c>
      <c r="B16080" s="27" t="s">
        <v>176</v>
      </c>
      <c r="C16080" s="28" t="s">
        <v>26456</v>
      </c>
      <c r="D16080" s="27" t="s">
        <v>26233</v>
      </c>
      <c r="E16080" s="50">
        <v>152.05000000000001</v>
      </c>
      <c r="F16080"/>
    </row>
    <row r="16081" spans="1:6" ht="24.95" customHeight="1" x14ac:dyDescent="0.2">
      <c r="A16081" s="27">
        <v>2003119</v>
      </c>
      <c r="B16081" s="27" t="s">
        <v>176</v>
      </c>
      <c r="C16081" s="28" t="s">
        <v>26457</v>
      </c>
      <c r="D16081" s="27" t="s">
        <v>26233</v>
      </c>
      <c r="E16081" s="50">
        <v>254.92</v>
      </c>
      <c r="F16081"/>
    </row>
    <row r="16082" spans="1:6" ht="24.95" customHeight="1" x14ac:dyDescent="0.2">
      <c r="A16082" s="27">
        <v>2003120</v>
      </c>
      <c r="B16082" s="27" t="s">
        <v>176</v>
      </c>
      <c r="C16082" s="28" t="s">
        <v>26458</v>
      </c>
      <c r="D16082" s="27" t="s">
        <v>26233</v>
      </c>
      <c r="E16082" s="50">
        <v>219.96</v>
      </c>
      <c r="F16082"/>
    </row>
    <row r="16083" spans="1:6" ht="24.95" customHeight="1" x14ac:dyDescent="0.2">
      <c r="A16083" s="27">
        <v>2003109</v>
      </c>
      <c r="B16083" s="27" t="s">
        <v>176</v>
      </c>
      <c r="C16083" s="28" t="s">
        <v>26459</v>
      </c>
      <c r="D16083" s="27" t="s">
        <v>26233</v>
      </c>
      <c r="E16083" s="50">
        <v>185.33</v>
      </c>
      <c r="F16083"/>
    </row>
    <row r="16084" spans="1:6" ht="24.95" customHeight="1" x14ac:dyDescent="0.2">
      <c r="A16084" s="27">
        <v>2003110</v>
      </c>
      <c r="B16084" s="27" t="s">
        <v>176</v>
      </c>
      <c r="C16084" s="28" t="s">
        <v>26460</v>
      </c>
      <c r="D16084" s="27" t="s">
        <v>26233</v>
      </c>
      <c r="E16084" s="50">
        <v>160.83000000000001</v>
      </c>
      <c r="F16084"/>
    </row>
    <row r="16085" spans="1:6" ht="24.95" customHeight="1" x14ac:dyDescent="0.2">
      <c r="A16085" s="27">
        <v>2003121</v>
      </c>
      <c r="B16085" s="27" t="s">
        <v>176</v>
      </c>
      <c r="C16085" s="28" t="s">
        <v>26461</v>
      </c>
      <c r="D16085" s="27" t="s">
        <v>26233</v>
      </c>
      <c r="E16085" s="50">
        <v>268.58</v>
      </c>
      <c r="F16085"/>
    </row>
    <row r="16086" spans="1:6" ht="24.95" customHeight="1" x14ac:dyDescent="0.2">
      <c r="A16086" s="27">
        <v>2003122</v>
      </c>
      <c r="B16086" s="27" t="s">
        <v>176</v>
      </c>
      <c r="C16086" s="28" t="s">
        <v>26462</v>
      </c>
      <c r="D16086" s="27" t="s">
        <v>26233</v>
      </c>
      <c r="E16086" s="50">
        <v>232.44</v>
      </c>
      <c r="F16086"/>
    </row>
    <row r="16087" spans="1:6" ht="24.95" customHeight="1" x14ac:dyDescent="0.2">
      <c r="A16087" s="27">
        <v>2003111</v>
      </c>
      <c r="B16087" s="27" t="s">
        <v>176</v>
      </c>
      <c r="C16087" s="28" t="s">
        <v>26463</v>
      </c>
      <c r="D16087" s="27" t="s">
        <v>26233</v>
      </c>
      <c r="E16087" s="50">
        <v>196.82</v>
      </c>
      <c r="F16087"/>
    </row>
    <row r="16088" spans="1:6" ht="24.95" customHeight="1" x14ac:dyDescent="0.2">
      <c r="A16088" s="27">
        <v>2003112</v>
      </c>
      <c r="B16088" s="27" t="s">
        <v>176</v>
      </c>
      <c r="C16088" s="28" t="s">
        <v>26464</v>
      </c>
      <c r="D16088" s="27" t="s">
        <v>26233</v>
      </c>
      <c r="E16088" s="50">
        <v>171.32</v>
      </c>
      <c r="F16088"/>
    </row>
    <row r="16089" spans="1:6" ht="24.95" customHeight="1" x14ac:dyDescent="0.2">
      <c r="A16089" s="27">
        <v>2003123</v>
      </c>
      <c r="B16089" s="27" t="s">
        <v>176</v>
      </c>
      <c r="C16089" s="28" t="s">
        <v>26465</v>
      </c>
      <c r="D16089" s="27" t="s">
        <v>26233</v>
      </c>
      <c r="E16089" s="50">
        <v>285.02999999999997</v>
      </c>
      <c r="F16089"/>
    </row>
    <row r="16090" spans="1:6" ht="24.95" customHeight="1" x14ac:dyDescent="0.2">
      <c r="A16090" s="27">
        <v>2003124</v>
      </c>
      <c r="B16090" s="27" t="s">
        <v>176</v>
      </c>
      <c r="C16090" s="28" t="s">
        <v>26466</v>
      </c>
      <c r="D16090" s="27" t="s">
        <v>26233</v>
      </c>
      <c r="E16090" s="50">
        <v>247.44</v>
      </c>
      <c r="F16090"/>
    </row>
    <row r="16091" spans="1:6" ht="24.95" customHeight="1" x14ac:dyDescent="0.2">
      <c r="A16091" s="27">
        <v>2003113</v>
      </c>
      <c r="B16091" s="27" t="s">
        <v>176</v>
      </c>
      <c r="C16091" s="28" t="s">
        <v>26467</v>
      </c>
      <c r="D16091" s="27" t="s">
        <v>26233</v>
      </c>
      <c r="E16091" s="50">
        <v>206.45</v>
      </c>
      <c r="F16091"/>
    </row>
    <row r="16092" spans="1:6" ht="24.95" customHeight="1" x14ac:dyDescent="0.2">
      <c r="A16092" s="27">
        <v>2003114</v>
      </c>
      <c r="B16092" s="27" t="s">
        <v>176</v>
      </c>
      <c r="C16092" s="28" t="s">
        <v>26468</v>
      </c>
      <c r="D16092" s="27" t="s">
        <v>26233</v>
      </c>
      <c r="E16092" s="50">
        <v>180.1</v>
      </c>
      <c r="F16092"/>
    </row>
    <row r="16093" spans="1:6" ht="24.95" customHeight="1" x14ac:dyDescent="0.2">
      <c r="A16093" s="27">
        <v>2003125</v>
      </c>
      <c r="B16093" s="27" t="s">
        <v>176</v>
      </c>
      <c r="C16093" s="28" t="s">
        <v>26469</v>
      </c>
      <c r="D16093" s="27" t="s">
        <v>26233</v>
      </c>
      <c r="E16093" s="50">
        <v>298.7</v>
      </c>
      <c r="F16093"/>
    </row>
    <row r="16094" spans="1:6" ht="24.95" customHeight="1" x14ac:dyDescent="0.2">
      <c r="A16094" s="27">
        <v>2003126</v>
      </c>
      <c r="B16094" s="27" t="s">
        <v>176</v>
      </c>
      <c r="C16094" s="28" t="s">
        <v>26470</v>
      </c>
      <c r="D16094" s="27" t="s">
        <v>26233</v>
      </c>
      <c r="E16094" s="50">
        <v>259.92</v>
      </c>
      <c r="F16094"/>
    </row>
    <row r="16095" spans="1:6" ht="24.95" customHeight="1" x14ac:dyDescent="0.2">
      <c r="A16095" s="27">
        <v>2003127</v>
      </c>
      <c r="B16095" s="27" t="s">
        <v>176</v>
      </c>
      <c r="C16095" s="28" t="s">
        <v>26471</v>
      </c>
      <c r="D16095" s="27" t="s">
        <v>26233</v>
      </c>
      <c r="E16095" s="50">
        <v>787.5</v>
      </c>
      <c r="F16095"/>
    </row>
    <row r="16096" spans="1:6" ht="24.95" customHeight="1" x14ac:dyDescent="0.2">
      <c r="A16096" s="27">
        <v>2003128</v>
      </c>
      <c r="B16096" s="27" t="s">
        <v>176</v>
      </c>
      <c r="C16096" s="28" t="s">
        <v>26472</v>
      </c>
      <c r="D16096" s="27" t="s">
        <v>26233</v>
      </c>
      <c r="E16096" s="50">
        <v>656.48</v>
      </c>
      <c r="F16096"/>
    </row>
    <row r="16097" spans="1:6" ht="24.95" customHeight="1" x14ac:dyDescent="0.2">
      <c r="A16097" s="27">
        <v>2003147</v>
      </c>
      <c r="B16097" s="27" t="s">
        <v>176</v>
      </c>
      <c r="C16097" s="28" t="s">
        <v>26473</v>
      </c>
      <c r="D16097" s="27" t="s">
        <v>26233</v>
      </c>
      <c r="E16097" s="50">
        <v>1079.5</v>
      </c>
      <c r="F16097"/>
    </row>
    <row r="16098" spans="1:6" ht="24.95" customHeight="1" x14ac:dyDescent="0.2">
      <c r="A16098" s="27">
        <v>2003148</v>
      </c>
      <c r="B16098" s="27" t="s">
        <v>176</v>
      </c>
      <c r="C16098" s="28" t="s">
        <v>26474</v>
      </c>
      <c r="D16098" s="27" t="s">
        <v>26233</v>
      </c>
      <c r="E16098" s="50">
        <v>891.41</v>
      </c>
      <c r="F16098"/>
    </row>
    <row r="16099" spans="1:6" ht="24.95" customHeight="1" x14ac:dyDescent="0.2">
      <c r="A16099" s="27">
        <v>2003129</v>
      </c>
      <c r="B16099" s="27" t="s">
        <v>176</v>
      </c>
      <c r="C16099" s="28" t="s">
        <v>26475</v>
      </c>
      <c r="D16099" s="27" t="s">
        <v>26233</v>
      </c>
      <c r="E16099" s="50">
        <v>792.48</v>
      </c>
      <c r="F16099"/>
    </row>
    <row r="16100" spans="1:6" ht="24.95" customHeight="1" x14ac:dyDescent="0.2">
      <c r="A16100" s="27">
        <v>2003130</v>
      </c>
      <c r="B16100" s="27" t="s">
        <v>176</v>
      </c>
      <c r="C16100" s="28" t="s">
        <v>26476</v>
      </c>
      <c r="D16100" s="27" t="s">
        <v>26233</v>
      </c>
      <c r="E16100" s="50">
        <v>660.12</v>
      </c>
      <c r="F16100"/>
    </row>
    <row r="16101" spans="1:6" ht="24.95" customHeight="1" x14ac:dyDescent="0.2">
      <c r="A16101" s="27">
        <v>2003149</v>
      </c>
      <c r="B16101" s="27" t="s">
        <v>176</v>
      </c>
      <c r="C16101" s="28" t="s">
        <v>26477</v>
      </c>
      <c r="D16101" s="27" t="s">
        <v>26233</v>
      </c>
      <c r="E16101" s="50">
        <v>1088.21</v>
      </c>
      <c r="F16101"/>
    </row>
    <row r="16102" spans="1:6" ht="24.95" customHeight="1" x14ac:dyDescent="0.2">
      <c r="A16102" s="27">
        <v>2003150</v>
      </c>
      <c r="B16102" s="27" t="s">
        <v>176</v>
      </c>
      <c r="C16102" s="28" t="s">
        <v>26478</v>
      </c>
      <c r="D16102" s="27" t="s">
        <v>26233</v>
      </c>
      <c r="E16102" s="50">
        <v>897.76</v>
      </c>
      <c r="F16102"/>
    </row>
    <row r="16103" spans="1:6" ht="24.95" customHeight="1" x14ac:dyDescent="0.2">
      <c r="A16103" s="27">
        <v>2003131</v>
      </c>
      <c r="B16103" s="27" t="s">
        <v>176</v>
      </c>
      <c r="C16103" s="28" t="s">
        <v>26479</v>
      </c>
      <c r="D16103" s="27" t="s">
        <v>26233</v>
      </c>
      <c r="E16103" s="50">
        <v>807.65</v>
      </c>
      <c r="F16103"/>
    </row>
    <row r="16104" spans="1:6" ht="24.95" customHeight="1" x14ac:dyDescent="0.2">
      <c r="A16104" s="27">
        <v>2003132</v>
      </c>
      <c r="B16104" s="27" t="s">
        <v>176</v>
      </c>
      <c r="C16104" s="28" t="s">
        <v>26480</v>
      </c>
      <c r="D16104" s="27" t="s">
        <v>26233</v>
      </c>
      <c r="E16104" s="50">
        <v>671.17</v>
      </c>
      <c r="F16104"/>
    </row>
    <row r="16105" spans="1:6" ht="24.95" customHeight="1" x14ac:dyDescent="0.2">
      <c r="A16105" s="27">
        <v>2003151</v>
      </c>
      <c r="B16105" s="27" t="s">
        <v>176</v>
      </c>
      <c r="C16105" s="28" t="s">
        <v>26481</v>
      </c>
      <c r="D16105" s="27" t="s">
        <v>26233</v>
      </c>
      <c r="E16105" s="50">
        <v>1114.71</v>
      </c>
      <c r="F16105"/>
    </row>
    <row r="16106" spans="1:6" ht="24.95" customHeight="1" x14ac:dyDescent="0.2">
      <c r="A16106" s="27">
        <v>2003152</v>
      </c>
      <c r="B16106" s="27" t="s">
        <v>176</v>
      </c>
      <c r="C16106" s="28" t="s">
        <v>26482</v>
      </c>
      <c r="D16106" s="27" t="s">
        <v>26233</v>
      </c>
      <c r="E16106" s="50">
        <v>917.07</v>
      </c>
      <c r="F16106"/>
    </row>
    <row r="16107" spans="1:6" ht="24.95" customHeight="1" x14ac:dyDescent="0.2">
      <c r="A16107" s="27">
        <v>2003133</v>
      </c>
      <c r="B16107" s="27" t="s">
        <v>176</v>
      </c>
      <c r="C16107" s="28" t="s">
        <v>26483</v>
      </c>
      <c r="D16107" s="27" t="s">
        <v>26233</v>
      </c>
      <c r="E16107" s="50">
        <v>810.71</v>
      </c>
      <c r="F16107"/>
    </row>
    <row r="16108" spans="1:6" ht="24.95" customHeight="1" x14ac:dyDescent="0.2">
      <c r="A16108" s="27">
        <v>2003134</v>
      </c>
      <c r="B16108" s="27" t="s">
        <v>176</v>
      </c>
      <c r="C16108" s="28" t="s">
        <v>26484</v>
      </c>
      <c r="D16108" s="27" t="s">
        <v>26233</v>
      </c>
      <c r="E16108" s="50">
        <v>673.4</v>
      </c>
      <c r="F16108"/>
    </row>
    <row r="16109" spans="1:6" ht="24.95" customHeight="1" x14ac:dyDescent="0.2">
      <c r="A16109" s="27">
        <v>2003153</v>
      </c>
      <c r="B16109" s="27" t="s">
        <v>176</v>
      </c>
      <c r="C16109" s="28" t="s">
        <v>26485</v>
      </c>
      <c r="D16109" s="27" t="s">
        <v>26233</v>
      </c>
      <c r="E16109" s="50">
        <v>1120.02</v>
      </c>
      <c r="F16109"/>
    </row>
    <row r="16110" spans="1:6" ht="24.95" customHeight="1" x14ac:dyDescent="0.2">
      <c r="A16110" s="27">
        <v>2003154</v>
      </c>
      <c r="B16110" s="27" t="s">
        <v>176</v>
      </c>
      <c r="C16110" s="28" t="s">
        <v>26486</v>
      </c>
      <c r="D16110" s="27" t="s">
        <v>26233</v>
      </c>
      <c r="E16110" s="50">
        <v>920.94</v>
      </c>
      <c r="F16110"/>
    </row>
    <row r="16111" spans="1:6" ht="24.95" customHeight="1" x14ac:dyDescent="0.2">
      <c r="A16111" s="27">
        <v>2003135</v>
      </c>
      <c r="B16111" s="27" t="s">
        <v>176</v>
      </c>
      <c r="C16111" s="28" t="s">
        <v>26487</v>
      </c>
      <c r="D16111" s="27" t="s">
        <v>26233</v>
      </c>
      <c r="E16111" s="50">
        <v>817.56</v>
      </c>
      <c r="F16111"/>
    </row>
    <row r="16112" spans="1:6" ht="24.95" customHeight="1" x14ac:dyDescent="0.2">
      <c r="A16112" s="27">
        <v>2003136</v>
      </c>
      <c r="B16112" s="27" t="s">
        <v>176</v>
      </c>
      <c r="C16112" s="28" t="s">
        <v>26488</v>
      </c>
      <c r="D16112" s="27" t="s">
        <v>26233</v>
      </c>
      <c r="E16112" s="50">
        <v>678.39</v>
      </c>
      <c r="F16112"/>
    </row>
    <row r="16113" spans="1:6" ht="24.95" customHeight="1" x14ac:dyDescent="0.2">
      <c r="A16113" s="27">
        <v>2003155</v>
      </c>
      <c r="B16113" s="27" t="s">
        <v>176</v>
      </c>
      <c r="C16113" s="28" t="s">
        <v>26489</v>
      </c>
      <c r="D16113" s="27" t="s">
        <v>26233</v>
      </c>
      <c r="E16113" s="50">
        <v>1132.01</v>
      </c>
      <c r="F16113"/>
    </row>
    <row r="16114" spans="1:6" ht="24.95" customHeight="1" x14ac:dyDescent="0.2">
      <c r="A16114" s="27">
        <v>2003156</v>
      </c>
      <c r="B16114" s="27" t="s">
        <v>176</v>
      </c>
      <c r="C16114" s="28" t="s">
        <v>26490</v>
      </c>
      <c r="D16114" s="27" t="s">
        <v>26233</v>
      </c>
      <c r="E16114" s="50">
        <v>929.68</v>
      </c>
      <c r="F16114"/>
    </row>
    <row r="16115" spans="1:6" ht="24.95" customHeight="1" x14ac:dyDescent="0.2">
      <c r="A16115" s="27">
        <v>2003137</v>
      </c>
      <c r="B16115" s="27" t="s">
        <v>176</v>
      </c>
      <c r="C16115" s="28" t="s">
        <v>26491</v>
      </c>
      <c r="D16115" s="27" t="s">
        <v>26233</v>
      </c>
      <c r="E16115" s="50">
        <v>1056.9000000000001</v>
      </c>
      <c r="F16115"/>
    </row>
    <row r="16116" spans="1:6" ht="24.95" customHeight="1" x14ac:dyDescent="0.2">
      <c r="A16116" s="27">
        <v>2003138</v>
      </c>
      <c r="B16116" s="27" t="s">
        <v>176</v>
      </c>
      <c r="C16116" s="28" t="s">
        <v>26492</v>
      </c>
      <c r="D16116" s="27" t="s">
        <v>26233</v>
      </c>
      <c r="E16116" s="50">
        <v>904.72</v>
      </c>
      <c r="F16116"/>
    </row>
    <row r="16117" spans="1:6" ht="24.95" customHeight="1" x14ac:dyDescent="0.2">
      <c r="A16117" s="27">
        <v>2003157</v>
      </c>
      <c r="B16117" s="27" t="s">
        <v>176</v>
      </c>
      <c r="C16117" s="28" t="s">
        <v>26493</v>
      </c>
      <c r="D16117" s="27" t="s">
        <v>26233</v>
      </c>
      <c r="E16117" s="50">
        <v>1426.5</v>
      </c>
      <c r="F16117"/>
    </row>
    <row r="16118" spans="1:6" ht="24.95" customHeight="1" x14ac:dyDescent="0.2">
      <c r="A16118" s="27">
        <v>2003158</v>
      </c>
      <c r="B16118" s="27" t="s">
        <v>176</v>
      </c>
      <c r="C16118" s="28" t="s">
        <v>26494</v>
      </c>
      <c r="D16118" s="27" t="s">
        <v>26233</v>
      </c>
      <c r="E16118" s="50">
        <v>1211.1400000000001</v>
      </c>
      <c r="F16118"/>
    </row>
    <row r="16119" spans="1:6" ht="24.95" customHeight="1" x14ac:dyDescent="0.2">
      <c r="A16119" s="27">
        <v>2003139</v>
      </c>
      <c r="B16119" s="27" t="s">
        <v>176</v>
      </c>
      <c r="C16119" s="28" t="s">
        <v>26495</v>
      </c>
      <c r="D16119" s="27" t="s">
        <v>26233</v>
      </c>
      <c r="E16119" s="50">
        <v>1061.8800000000001</v>
      </c>
      <c r="F16119"/>
    </row>
    <row r="16120" spans="1:6" ht="24.95" customHeight="1" x14ac:dyDescent="0.2">
      <c r="A16120" s="27">
        <v>2003140</v>
      </c>
      <c r="B16120" s="27" t="s">
        <v>176</v>
      </c>
      <c r="C16120" s="28" t="s">
        <v>26496</v>
      </c>
      <c r="D16120" s="27" t="s">
        <v>26233</v>
      </c>
      <c r="E16120" s="50">
        <v>908.35</v>
      </c>
      <c r="F16120"/>
    </row>
    <row r="16121" spans="1:6" ht="24.95" customHeight="1" x14ac:dyDescent="0.2">
      <c r="A16121" s="27">
        <v>2003159</v>
      </c>
      <c r="B16121" s="27" t="s">
        <v>176</v>
      </c>
      <c r="C16121" s="28" t="s">
        <v>26497</v>
      </c>
      <c r="D16121" s="27" t="s">
        <v>26233</v>
      </c>
      <c r="E16121" s="50">
        <v>1435.2</v>
      </c>
      <c r="F16121"/>
    </row>
    <row r="16122" spans="1:6" ht="24.95" customHeight="1" x14ac:dyDescent="0.2">
      <c r="A16122" s="27">
        <v>2003160</v>
      </c>
      <c r="B16122" s="27" t="s">
        <v>176</v>
      </c>
      <c r="C16122" s="28" t="s">
        <v>26498</v>
      </c>
      <c r="D16122" s="27" t="s">
        <v>26233</v>
      </c>
      <c r="E16122" s="50">
        <v>1217.49</v>
      </c>
      <c r="F16122"/>
    </row>
    <row r="16123" spans="1:6" ht="24.95" customHeight="1" x14ac:dyDescent="0.2">
      <c r="A16123" s="27">
        <v>2003141</v>
      </c>
      <c r="B16123" s="27" t="s">
        <v>176</v>
      </c>
      <c r="C16123" s="28" t="s">
        <v>26499</v>
      </c>
      <c r="D16123" s="27" t="s">
        <v>26233</v>
      </c>
      <c r="E16123" s="50">
        <v>1077.05</v>
      </c>
      <c r="F16123"/>
    </row>
    <row r="16124" spans="1:6" ht="24.95" customHeight="1" x14ac:dyDescent="0.2">
      <c r="A16124" s="27">
        <v>2003142</v>
      </c>
      <c r="B16124" s="27" t="s">
        <v>176</v>
      </c>
      <c r="C16124" s="28" t="s">
        <v>26500</v>
      </c>
      <c r="D16124" s="27" t="s">
        <v>26233</v>
      </c>
      <c r="E16124" s="50">
        <v>919.41</v>
      </c>
      <c r="F16124"/>
    </row>
    <row r="16125" spans="1:6" ht="24.95" customHeight="1" x14ac:dyDescent="0.2">
      <c r="A16125" s="27">
        <v>2003161</v>
      </c>
      <c r="B16125" s="27" t="s">
        <v>176</v>
      </c>
      <c r="C16125" s="28" t="s">
        <v>26501</v>
      </c>
      <c r="D16125" s="27" t="s">
        <v>26233</v>
      </c>
      <c r="E16125" s="50">
        <v>1461.7</v>
      </c>
      <c r="F16125"/>
    </row>
    <row r="16126" spans="1:6" ht="24.95" customHeight="1" x14ac:dyDescent="0.2">
      <c r="A16126" s="27">
        <v>2003162</v>
      </c>
      <c r="B16126" s="27" t="s">
        <v>176</v>
      </c>
      <c r="C16126" s="28" t="s">
        <v>26502</v>
      </c>
      <c r="D16126" s="27" t="s">
        <v>26233</v>
      </c>
      <c r="E16126" s="50">
        <v>1236.8</v>
      </c>
      <c r="F16126"/>
    </row>
    <row r="16127" spans="1:6" ht="24.95" customHeight="1" x14ac:dyDescent="0.2">
      <c r="A16127" s="27">
        <v>2003143</v>
      </c>
      <c r="B16127" s="27" t="s">
        <v>176</v>
      </c>
      <c r="C16127" s="28" t="s">
        <v>26503</v>
      </c>
      <c r="D16127" s="27" t="s">
        <v>26233</v>
      </c>
      <c r="E16127" s="50">
        <v>1080.1099999999999</v>
      </c>
      <c r="F16127"/>
    </row>
    <row r="16128" spans="1:6" ht="24.95" customHeight="1" x14ac:dyDescent="0.2">
      <c r="A16128" s="27">
        <v>2003144</v>
      </c>
      <c r="B16128" s="27" t="s">
        <v>176</v>
      </c>
      <c r="C16128" s="28" t="s">
        <v>26504</v>
      </c>
      <c r="D16128" s="27" t="s">
        <v>26233</v>
      </c>
      <c r="E16128" s="50">
        <v>921.64</v>
      </c>
      <c r="F16128"/>
    </row>
    <row r="16129" spans="1:6" ht="24.95" customHeight="1" x14ac:dyDescent="0.2">
      <c r="A16129" s="27">
        <v>2003163</v>
      </c>
      <c r="B16129" s="27" t="s">
        <v>176</v>
      </c>
      <c r="C16129" s="28" t="s">
        <v>26505</v>
      </c>
      <c r="D16129" s="27" t="s">
        <v>26233</v>
      </c>
      <c r="E16129" s="50">
        <v>1467.01</v>
      </c>
      <c r="F16129"/>
    </row>
    <row r="16130" spans="1:6" ht="24.95" customHeight="1" x14ac:dyDescent="0.2">
      <c r="A16130" s="27">
        <v>2003164</v>
      </c>
      <c r="B16130" s="27" t="s">
        <v>176</v>
      </c>
      <c r="C16130" s="28" t="s">
        <v>26506</v>
      </c>
      <c r="D16130" s="27" t="s">
        <v>26233</v>
      </c>
      <c r="E16130" s="50">
        <v>1240.67</v>
      </c>
      <c r="F16130"/>
    </row>
    <row r="16131" spans="1:6" ht="24.95" customHeight="1" x14ac:dyDescent="0.2">
      <c r="A16131" s="27">
        <v>2003145</v>
      </c>
      <c r="B16131" s="27" t="s">
        <v>176</v>
      </c>
      <c r="C16131" s="28" t="s">
        <v>26507</v>
      </c>
      <c r="D16131" s="27" t="s">
        <v>26233</v>
      </c>
      <c r="E16131" s="50">
        <v>1086.96</v>
      </c>
      <c r="F16131"/>
    </row>
    <row r="16132" spans="1:6" ht="24.95" customHeight="1" x14ac:dyDescent="0.2">
      <c r="A16132" s="27">
        <v>2003146</v>
      </c>
      <c r="B16132" s="27" t="s">
        <v>176</v>
      </c>
      <c r="C16132" s="28" t="s">
        <v>26508</v>
      </c>
      <c r="D16132" s="27" t="s">
        <v>26233</v>
      </c>
      <c r="E16132" s="50">
        <v>926.63</v>
      </c>
      <c r="F16132"/>
    </row>
    <row r="16133" spans="1:6" ht="24.95" customHeight="1" x14ac:dyDescent="0.2">
      <c r="A16133" s="27">
        <v>2003165</v>
      </c>
      <c r="B16133" s="27" t="s">
        <v>176</v>
      </c>
      <c r="C16133" s="28" t="s">
        <v>26509</v>
      </c>
      <c r="D16133" s="27" t="s">
        <v>26233</v>
      </c>
      <c r="E16133" s="50">
        <v>1479.01</v>
      </c>
      <c r="F16133"/>
    </row>
    <row r="16134" spans="1:6" ht="24.95" customHeight="1" x14ac:dyDescent="0.2">
      <c r="A16134" s="27">
        <v>2003166</v>
      </c>
      <c r="B16134" s="27" t="s">
        <v>176</v>
      </c>
      <c r="C16134" s="28" t="s">
        <v>26510</v>
      </c>
      <c r="D16134" s="27" t="s">
        <v>26233</v>
      </c>
      <c r="E16134" s="50">
        <v>1249.4100000000001</v>
      </c>
      <c r="F16134"/>
    </row>
    <row r="16135" spans="1:6" ht="24.95" customHeight="1" x14ac:dyDescent="0.2">
      <c r="A16135" s="27">
        <v>2003819</v>
      </c>
      <c r="B16135" s="27" t="s">
        <v>176</v>
      </c>
      <c r="C16135" s="28" t="s">
        <v>18881</v>
      </c>
      <c r="D16135" s="27" t="s">
        <v>2</v>
      </c>
      <c r="E16135" s="50">
        <v>7.17</v>
      </c>
      <c r="F16135"/>
    </row>
    <row r="16136" spans="1:6" ht="24.95" customHeight="1" x14ac:dyDescent="0.2">
      <c r="A16136" s="27">
        <v>2004504</v>
      </c>
      <c r="B16136" s="27" t="s">
        <v>176</v>
      </c>
      <c r="C16136" s="28" t="s">
        <v>18882</v>
      </c>
      <c r="D16136" s="27" t="s">
        <v>29</v>
      </c>
      <c r="E16136" s="50">
        <v>17.11</v>
      </c>
      <c r="F16136"/>
    </row>
    <row r="16137" spans="1:6" ht="24.95" customHeight="1" x14ac:dyDescent="0.2">
      <c r="A16137" s="27">
        <v>2004519</v>
      </c>
      <c r="B16137" s="27" t="s">
        <v>176</v>
      </c>
      <c r="C16137" s="28" t="s">
        <v>18883</v>
      </c>
      <c r="D16137" s="27" t="s">
        <v>29</v>
      </c>
      <c r="E16137" s="50">
        <v>26.47</v>
      </c>
      <c r="F16137"/>
    </row>
    <row r="16138" spans="1:6" ht="24.95" customHeight="1" x14ac:dyDescent="0.2">
      <c r="A16138" s="27">
        <v>2004520</v>
      </c>
      <c r="B16138" s="27" t="s">
        <v>176</v>
      </c>
      <c r="C16138" s="28" t="s">
        <v>18884</v>
      </c>
      <c r="D16138" s="27" t="s">
        <v>29</v>
      </c>
      <c r="E16138" s="50">
        <v>21.84</v>
      </c>
      <c r="F16138"/>
    </row>
    <row r="16139" spans="1:6" ht="24.95" customHeight="1" x14ac:dyDescent="0.2">
      <c r="A16139" s="27">
        <v>2004521</v>
      </c>
      <c r="B16139" s="27" t="s">
        <v>176</v>
      </c>
      <c r="C16139" s="28" t="s">
        <v>18885</v>
      </c>
      <c r="D16139" s="27" t="s">
        <v>29</v>
      </c>
      <c r="E16139" s="50">
        <v>14.93</v>
      </c>
      <c r="F16139"/>
    </row>
    <row r="16140" spans="1:6" ht="24.95" customHeight="1" x14ac:dyDescent="0.2">
      <c r="A16140" s="27">
        <v>2004522</v>
      </c>
      <c r="B16140" s="27" t="s">
        <v>176</v>
      </c>
      <c r="C16140" s="28" t="s">
        <v>18886</v>
      </c>
      <c r="D16140" s="27" t="s">
        <v>29</v>
      </c>
      <c r="E16140" s="50">
        <v>10.92</v>
      </c>
      <c r="F16140"/>
    </row>
    <row r="16141" spans="1:6" ht="24.95" customHeight="1" x14ac:dyDescent="0.2">
      <c r="A16141" s="27">
        <v>2004518</v>
      </c>
      <c r="B16141" s="27" t="s">
        <v>176</v>
      </c>
      <c r="C16141" s="28" t="s">
        <v>18887</v>
      </c>
      <c r="D16141" s="27" t="s">
        <v>29</v>
      </c>
      <c r="E16141" s="50">
        <v>45.97</v>
      </c>
      <c r="F16141"/>
    </row>
    <row r="16142" spans="1:6" ht="24.95" customHeight="1" x14ac:dyDescent="0.2">
      <c r="A16142" s="27">
        <v>2003864</v>
      </c>
      <c r="B16142" s="27" t="s">
        <v>176</v>
      </c>
      <c r="C16142" s="28" t="s">
        <v>18888</v>
      </c>
      <c r="D16142" s="27" t="s">
        <v>26</v>
      </c>
      <c r="E16142" s="50">
        <v>13.51</v>
      </c>
      <c r="F16142"/>
    </row>
    <row r="16143" spans="1:6" ht="24.95" customHeight="1" x14ac:dyDescent="0.2">
      <c r="A16143" s="27">
        <v>2003863</v>
      </c>
      <c r="B16143" s="27" t="s">
        <v>176</v>
      </c>
      <c r="C16143" s="28" t="s">
        <v>18889</v>
      </c>
      <c r="D16143" s="27" t="s">
        <v>26</v>
      </c>
      <c r="E16143" s="50">
        <v>23.38</v>
      </c>
      <c r="F16143"/>
    </row>
    <row r="16144" spans="1:6" ht="24.95" customHeight="1" x14ac:dyDescent="0.2">
      <c r="A16144" s="27">
        <v>2004508</v>
      </c>
      <c r="B16144" s="27" t="s">
        <v>176</v>
      </c>
      <c r="C16144" s="28" t="s">
        <v>18890</v>
      </c>
      <c r="D16144" s="27" t="s">
        <v>2</v>
      </c>
      <c r="E16144" s="50">
        <v>12.87</v>
      </c>
      <c r="F16144"/>
    </row>
    <row r="16145" spans="1:6" ht="24.95" customHeight="1" x14ac:dyDescent="0.2">
      <c r="A16145" s="27">
        <v>2003316</v>
      </c>
      <c r="B16145" s="27" t="s">
        <v>176</v>
      </c>
      <c r="C16145" s="28" t="s">
        <v>18891</v>
      </c>
      <c r="D16145" s="27" t="s">
        <v>26233</v>
      </c>
      <c r="E16145" s="50">
        <v>101.88</v>
      </c>
      <c r="F16145"/>
    </row>
    <row r="16146" spans="1:6" ht="24.95" customHeight="1" x14ac:dyDescent="0.2">
      <c r="A16146" s="27">
        <v>2003317</v>
      </c>
      <c r="B16146" s="27" t="s">
        <v>176</v>
      </c>
      <c r="C16146" s="28" t="s">
        <v>18892</v>
      </c>
      <c r="D16146" s="27" t="s">
        <v>26233</v>
      </c>
      <c r="E16146" s="50">
        <v>96.45</v>
      </c>
      <c r="F16146"/>
    </row>
    <row r="16147" spans="1:6" ht="24.95" customHeight="1" x14ac:dyDescent="0.2">
      <c r="A16147" s="27">
        <v>2003767</v>
      </c>
      <c r="B16147" s="27" t="s">
        <v>176</v>
      </c>
      <c r="C16147" s="28" t="s">
        <v>18893</v>
      </c>
      <c r="D16147" s="27" t="s">
        <v>29</v>
      </c>
      <c r="E16147" s="50">
        <v>129.94999999999999</v>
      </c>
      <c r="F16147"/>
    </row>
    <row r="16148" spans="1:6" ht="24.95" customHeight="1" x14ac:dyDescent="0.2">
      <c r="A16148" s="27">
        <v>2003844</v>
      </c>
      <c r="B16148" s="27" t="s">
        <v>176</v>
      </c>
      <c r="C16148" s="28" t="s">
        <v>18894</v>
      </c>
      <c r="D16148" s="27" t="s">
        <v>29</v>
      </c>
      <c r="E16148" s="50">
        <v>127.13</v>
      </c>
      <c r="F16148"/>
    </row>
    <row r="16149" spans="1:6" ht="24.95" customHeight="1" x14ac:dyDescent="0.2">
      <c r="A16149" s="27">
        <v>2003576</v>
      </c>
      <c r="B16149" s="27" t="s">
        <v>176</v>
      </c>
      <c r="C16149" s="28" t="s">
        <v>18895</v>
      </c>
      <c r="D16149" s="27" t="s">
        <v>29</v>
      </c>
      <c r="E16149" s="50">
        <v>14.93</v>
      </c>
      <c r="F16149"/>
    </row>
    <row r="16150" spans="1:6" ht="24.95" customHeight="1" x14ac:dyDescent="0.2">
      <c r="A16150" s="27">
        <v>2003858</v>
      </c>
      <c r="B16150" s="27" t="s">
        <v>176</v>
      </c>
      <c r="C16150" s="28" t="s">
        <v>18896</v>
      </c>
      <c r="D16150" s="27" t="s">
        <v>29</v>
      </c>
      <c r="E16150" s="50">
        <v>12.11</v>
      </c>
      <c r="F16150"/>
    </row>
    <row r="16151" spans="1:6" ht="24.95" customHeight="1" x14ac:dyDescent="0.2">
      <c r="A16151" s="27">
        <v>2003850</v>
      </c>
      <c r="B16151" s="27" t="s">
        <v>176</v>
      </c>
      <c r="C16151" s="28" t="s">
        <v>18897</v>
      </c>
      <c r="D16151" s="27" t="s">
        <v>29</v>
      </c>
      <c r="E16151" s="50">
        <v>162.21</v>
      </c>
      <c r="F16151"/>
    </row>
    <row r="16152" spans="1:6" ht="24.95" customHeight="1" x14ac:dyDescent="0.2">
      <c r="A16152" s="27">
        <v>2003849</v>
      </c>
      <c r="B16152" s="27" t="s">
        <v>176</v>
      </c>
      <c r="C16152" s="28" t="s">
        <v>18898</v>
      </c>
      <c r="D16152" s="27" t="s">
        <v>29</v>
      </c>
      <c r="E16152" s="50">
        <v>73.34</v>
      </c>
      <c r="F16152"/>
    </row>
    <row r="16153" spans="1:6" ht="24.95" customHeight="1" x14ac:dyDescent="0.2">
      <c r="A16153" s="27">
        <v>2003868</v>
      </c>
      <c r="B16153" s="27" t="s">
        <v>176</v>
      </c>
      <c r="C16153" s="28" t="s">
        <v>18899</v>
      </c>
      <c r="D16153" s="27" t="s">
        <v>29</v>
      </c>
      <c r="E16153" s="50">
        <v>146.56</v>
      </c>
      <c r="F16153"/>
    </row>
    <row r="16154" spans="1:6" ht="24.95" customHeight="1" x14ac:dyDescent="0.2">
      <c r="A16154" s="27">
        <v>2003369</v>
      </c>
      <c r="B16154" s="27" t="s">
        <v>176</v>
      </c>
      <c r="C16154" s="28" t="s">
        <v>18900</v>
      </c>
      <c r="D16154" s="27" t="s">
        <v>2</v>
      </c>
      <c r="E16154" s="50">
        <v>105.36</v>
      </c>
      <c r="F16154"/>
    </row>
    <row r="16155" spans="1:6" ht="24.95" customHeight="1" x14ac:dyDescent="0.2">
      <c r="A16155" s="27">
        <v>2003368</v>
      </c>
      <c r="B16155" s="27" t="s">
        <v>176</v>
      </c>
      <c r="C16155" s="28" t="s">
        <v>18901</v>
      </c>
      <c r="D16155" s="27" t="s">
        <v>2</v>
      </c>
      <c r="E16155" s="50">
        <v>90.12</v>
      </c>
      <c r="F16155"/>
    </row>
    <row r="16156" spans="1:6" ht="24.95" customHeight="1" x14ac:dyDescent="0.2">
      <c r="A16156" s="27">
        <v>2003939</v>
      </c>
      <c r="B16156" s="27" t="s">
        <v>176</v>
      </c>
      <c r="C16156" s="28" t="s">
        <v>18902</v>
      </c>
      <c r="D16156" s="27" t="s">
        <v>2</v>
      </c>
      <c r="E16156" s="50">
        <v>63.66</v>
      </c>
      <c r="F16156"/>
    </row>
    <row r="16157" spans="1:6" ht="24.95" customHeight="1" x14ac:dyDescent="0.2">
      <c r="A16157" s="27">
        <v>2003940</v>
      </c>
      <c r="B16157" s="27" t="s">
        <v>176</v>
      </c>
      <c r="C16157" s="28" t="s">
        <v>18903</v>
      </c>
      <c r="D16157" s="27" t="s">
        <v>2</v>
      </c>
      <c r="E16157" s="50">
        <v>48.38</v>
      </c>
      <c r="F16157"/>
    </row>
    <row r="16158" spans="1:6" ht="24.95" customHeight="1" x14ac:dyDescent="0.2">
      <c r="A16158" s="27">
        <v>2003371</v>
      </c>
      <c r="B16158" s="27" t="s">
        <v>176</v>
      </c>
      <c r="C16158" s="28" t="s">
        <v>18904</v>
      </c>
      <c r="D16158" s="27" t="s">
        <v>2</v>
      </c>
      <c r="E16158" s="50">
        <v>76.83</v>
      </c>
      <c r="F16158"/>
    </row>
    <row r="16159" spans="1:6" ht="24.95" customHeight="1" x14ac:dyDescent="0.2">
      <c r="A16159" s="27">
        <v>2003370</v>
      </c>
      <c r="B16159" s="27" t="s">
        <v>176</v>
      </c>
      <c r="C16159" s="28" t="s">
        <v>18905</v>
      </c>
      <c r="D16159" s="27" t="s">
        <v>2</v>
      </c>
      <c r="E16159" s="50">
        <v>63.96</v>
      </c>
      <c r="F16159"/>
    </row>
    <row r="16160" spans="1:6" ht="24.95" customHeight="1" x14ac:dyDescent="0.2">
      <c r="A16160" s="27">
        <v>2003941</v>
      </c>
      <c r="B16160" s="27" t="s">
        <v>176</v>
      </c>
      <c r="C16160" s="28" t="s">
        <v>18906</v>
      </c>
      <c r="D16160" s="27" t="s">
        <v>2</v>
      </c>
      <c r="E16160" s="50">
        <v>54.44</v>
      </c>
      <c r="F16160"/>
    </row>
    <row r="16161" spans="1:6" ht="24.95" customHeight="1" x14ac:dyDescent="0.2">
      <c r="A16161" s="27">
        <v>2003942</v>
      </c>
      <c r="B16161" s="27" t="s">
        <v>176</v>
      </c>
      <c r="C16161" s="28" t="s">
        <v>18907</v>
      </c>
      <c r="D16161" s="27" t="s">
        <v>2</v>
      </c>
      <c r="E16161" s="50">
        <v>41.53</v>
      </c>
      <c r="F16161"/>
    </row>
    <row r="16162" spans="1:6" ht="24.95" customHeight="1" x14ac:dyDescent="0.2">
      <c r="A16162" s="27">
        <v>2003373</v>
      </c>
      <c r="B16162" s="27" t="s">
        <v>176</v>
      </c>
      <c r="C16162" s="28" t="s">
        <v>18908</v>
      </c>
      <c r="D16162" s="27" t="s">
        <v>2</v>
      </c>
      <c r="E16162" s="50">
        <v>62.39</v>
      </c>
      <c r="F16162"/>
    </row>
    <row r="16163" spans="1:6" ht="24.95" customHeight="1" x14ac:dyDescent="0.2">
      <c r="A16163" s="27">
        <v>2003372</v>
      </c>
      <c r="B16163" s="27" t="s">
        <v>176</v>
      </c>
      <c r="C16163" s="28" t="s">
        <v>18909</v>
      </c>
      <c r="D16163" s="27" t="s">
        <v>2</v>
      </c>
      <c r="E16163" s="50">
        <v>56.14</v>
      </c>
      <c r="F16163"/>
    </row>
    <row r="16164" spans="1:6" ht="24.95" customHeight="1" x14ac:dyDescent="0.2">
      <c r="A16164" s="27">
        <v>2003943</v>
      </c>
      <c r="B16164" s="27" t="s">
        <v>176</v>
      </c>
      <c r="C16164" s="28" t="s">
        <v>18910</v>
      </c>
      <c r="D16164" s="27" t="s">
        <v>2</v>
      </c>
      <c r="E16164" s="50">
        <v>25.65</v>
      </c>
      <c r="F16164"/>
    </row>
    <row r="16165" spans="1:6" ht="24.95" customHeight="1" x14ac:dyDescent="0.2">
      <c r="A16165" s="27">
        <v>2003944</v>
      </c>
      <c r="B16165" s="27" t="s">
        <v>176</v>
      </c>
      <c r="C16165" s="28" t="s">
        <v>18911</v>
      </c>
      <c r="D16165" s="27" t="s">
        <v>2</v>
      </c>
      <c r="E16165" s="50">
        <v>19.39</v>
      </c>
      <c r="F16165"/>
    </row>
    <row r="16166" spans="1:6" ht="24.95" customHeight="1" x14ac:dyDescent="0.2">
      <c r="A16166" s="27">
        <v>2003375</v>
      </c>
      <c r="B16166" s="27" t="s">
        <v>176</v>
      </c>
      <c r="C16166" s="28" t="s">
        <v>18912</v>
      </c>
      <c r="D16166" s="27" t="s">
        <v>2</v>
      </c>
      <c r="E16166" s="50">
        <v>39.93</v>
      </c>
      <c r="F16166"/>
    </row>
    <row r="16167" spans="1:6" ht="24.95" customHeight="1" x14ac:dyDescent="0.2">
      <c r="A16167" s="27">
        <v>2003374</v>
      </c>
      <c r="B16167" s="27" t="s">
        <v>176</v>
      </c>
      <c r="C16167" s="28" t="s">
        <v>18913</v>
      </c>
      <c r="D16167" s="27" t="s">
        <v>2</v>
      </c>
      <c r="E16167" s="50">
        <v>35.33</v>
      </c>
      <c r="F16167"/>
    </row>
    <row r="16168" spans="1:6" ht="24.95" customHeight="1" x14ac:dyDescent="0.2">
      <c r="A16168" s="27">
        <v>2003945</v>
      </c>
      <c r="B16168" s="27" t="s">
        <v>176</v>
      </c>
      <c r="C16168" s="28" t="s">
        <v>18914</v>
      </c>
      <c r="D16168" s="27" t="s">
        <v>2</v>
      </c>
      <c r="E16168" s="50">
        <v>19.22</v>
      </c>
      <c r="F16168"/>
    </row>
    <row r="16169" spans="1:6" ht="24.95" customHeight="1" x14ac:dyDescent="0.2">
      <c r="A16169" s="27">
        <v>2003946</v>
      </c>
      <c r="B16169" s="27" t="s">
        <v>176</v>
      </c>
      <c r="C16169" s="28" t="s">
        <v>18915</v>
      </c>
      <c r="D16169" s="27" t="s">
        <v>2</v>
      </c>
      <c r="E16169" s="50">
        <v>14.61</v>
      </c>
      <c r="F16169"/>
    </row>
    <row r="16170" spans="1:6" ht="24.95" customHeight="1" x14ac:dyDescent="0.2">
      <c r="A16170" s="27">
        <v>2003377</v>
      </c>
      <c r="B16170" s="27" t="s">
        <v>176</v>
      </c>
      <c r="C16170" s="28" t="s">
        <v>18916</v>
      </c>
      <c r="D16170" s="27" t="s">
        <v>2</v>
      </c>
      <c r="E16170" s="50">
        <v>54.47</v>
      </c>
      <c r="F16170"/>
    </row>
    <row r="16171" spans="1:6" ht="24.95" customHeight="1" x14ac:dyDescent="0.2">
      <c r="A16171" s="27">
        <v>2003376</v>
      </c>
      <c r="B16171" s="27" t="s">
        <v>176</v>
      </c>
      <c r="C16171" s="28" t="s">
        <v>18917</v>
      </c>
      <c r="D16171" s="27" t="s">
        <v>2</v>
      </c>
      <c r="E16171" s="50">
        <v>49.5</v>
      </c>
      <c r="F16171"/>
    </row>
    <row r="16172" spans="1:6" ht="24.95" customHeight="1" x14ac:dyDescent="0.2">
      <c r="A16172" s="27">
        <v>2003947</v>
      </c>
      <c r="B16172" s="27" t="s">
        <v>176</v>
      </c>
      <c r="C16172" s="28" t="s">
        <v>18918</v>
      </c>
      <c r="D16172" s="27" t="s">
        <v>2</v>
      </c>
      <c r="E16172" s="50">
        <v>20.149999999999999</v>
      </c>
      <c r="F16172"/>
    </row>
    <row r="16173" spans="1:6" ht="24.95" customHeight="1" x14ac:dyDescent="0.2">
      <c r="A16173" s="27">
        <v>2003948</v>
      </c>
      <c r="B16173" s="27" t="s">
        <v>176</v>
      </c>
      <c r="C16173" s="28" t="s">
        <v>18919</v>
      </c>
      <c r="D16173" s="27" t="s">
        <v>2</v>
      </c>
      <c r="E16173" s="50">
        <v>15.17</v>
      </c>
      <c r="F16173"/>
    </row>
    <row r="16174" spans="1:6" ht="24.95" customHeight="1" x14ac:dyDescent="0.2">
      <c r="A16174" s="27">
        <v>2003379</v>
      </c>
      <c r="B16174" s="27" t="s">
        <v>176</v>
      </c>
      <c r="C16174" s="28" t="s">
        <v>18920</v>
      </c>
      <c r="D16174" s="27" t="s">
        <v>2</v>
      </c>
      <c r="E16174" s="50">
        <v>31.21</v>
      </c>
      <c r="F16174"/>
    </row>
    <row r="16175" spans="1:6" ht="24.95" customHeight="1" x14ac:dyDescent="0.2">
      <c r="A16175" s="27">
        <v>2003378</v>
      </c>
      <c r="B16175" s="27" t="s">
        <v>176</v>
      </c>
      <c r="C16175" s="28" t="s">
        <v>18921</v>
      </c>
      <c r="D16175" s="27" t="s">
        <v>2</v>
      </c>
      <c r="E16175" s="50">
        <v>27.86</v>
      </c>
      <c r="F16175"/>
    </row>
    <row r="16176" spans="1:6" ht="24.95" customHeight="1" x14ac:dyDescent="0.2">
      <c r="A16176" s="27">
        <v>2003949</v>
      </c>
      <c r="B16176" s="27" t="s">
        <v>176</v>
      </c>
      <c r="C16176" s="28" t="s">
        <v>18922</v>
      </c>
      <c r="D16176" s="27" t="s">
        <v>2</v>
      </c>
      <c r="E16176" s="50">
        <v>13.83</v>
      </c>
      <c r="F16176"/>
    </row>
    <row r="16177" spans="1:6" ht="24.95" customHeight="1" x14ac:dyDescent="0.2">
      <c r="A16177" s="27">
        <v>2003950</v>
      </c>
      <c r="B16177" s="27" t="s">
        <v>176</v>
      </c>
      <c r="C16177" s="28" t="s">
        <v>18923</v>
      </c>
      <c r="D16177" s="27" t="s">
        <v>2</v>
      </c>
      <c r="E16177" s="50">
        <v>10.47</v>
      </c>
      <c r="F16177"/>
    </row>
    <row r="16178" spans="1:6" ht="24.95" customHeight="1" x14ac:dyDescent="0.2">
      <c r="A16178" s="27">
        <v>2003381</v>
      </c>
      <c r="B16178" s="27" t="s">
        <v>176</v>
      </c>
      <c r="C16178" s="28" t="s">
        <v>18924</v>
      </c>
      <c r="D16178" s="27" t="s">
        <v>2</v>
      </c>
      <c r="E16178" s="50">
        <v>52.3</v>
      </c>
      <c r="F16178"/>
    </row>
    <row r="16179" spans="1:6" ht="24.95" customHeight="1" x14ac:dyDescent="0.2">
      <c r="A16179" s="27">
        <v>2003380</v>
      </c>
      <c r="B16179" s="27" t="s">
        <v>176</v>
      </c>
      <c r="C16179" s="28" t="s">
        <v>18925</v>
      </c>
      <c r="D16179" s="27" t="s">
        <v>2</v>
      </c>
      <c r="E16179" s="50">
        <v>46.55</v>
      </c>
      <c r="F16179"/>
    </row>
    <row r="16180" spans="1:6" ht="24.95" customHeight="1" x14ac:dyDescent="0.2">
      <c r="A16180" s="27">
        <v>2003951</v>
      </c>
      <c r="B16180" s="27" t="s">
        <v>176</v>
      </c>
      <c r="C16180" s="28" t="s">
        <v>18926</v>
      </c>
      <c r="D16180" s="27" t="s">
        <v>2</v>
      </c>
      <c r="E16180" s="50">
        <v>23.52</v>
      </c>
      <c r="F16180"/>
    </row>
    <row r="16181" spans="1:6" ht="24.95" customHeight="1" x14ac:dyDescent="0.2">
      <c r="A16181" s="27">
        <v>2003952</v>
      </c>
      <c r="B16181" s="27" t="s">
        <v>176</v>
      </c>
      <c r="C16181" s="28" t="s">
        <v>18927</v>
      </c>
      <c r="D16181" s="27" t="s">
        <v>2</v>
      </c>
      <c r="E16181" s="50">
        <v>17.77</v>
      </c>
      <c r="F16181"/>
    </row>
    <row r="16182" spans="1:6" ht="24.95" customHeight="1" x14ac:dyDescent="0.2">
      <c r="A16182" s="27">
        <v>2003383</v>
      </c>
      <c r="B16182" s="27" t="s">
        <v>176</v>
      </c>
      <c r="C16182" s="28" t="s">
        <v>18928</v>
      </c>
      <c r="D16182" s="27" t="s">
        <v>2</v>
      </c>
      <c r="E16182" s="50">
        <v>87.72</v>
      </c>
      <c r="F16182"/>
    </row>
    <row r="16183" spans="1:6" ht="24.95" customHeight="1" x14ac:dyDescent="0.2">
      <c r="A16183" s="27">
        <v>2003382</v>
      </c>
      <c r="B16183" s="27" t="s">
        <v>176</v>
      </c>
      <c r="C16183" s="28" t="s">
        <v>18929</v>
      </c>
      <c r="D16183" s="27" t="s">
        <v>2</v>
      </c>
      <c r="E16183" s="50">
        <v>77</v>
      </c>
      <c r="F16183"/>
    </row>
    <row r="16184" spans="1:6" ht="24.95" customHeight="1" x14ac:dyDescent="0.2">
      <c r="A16184" s="27">
        <v>2003953</v>
      </c>
      <c r="B16184" s="27" t="s">
        <v>176</v>
      </c>
      <c r="C16184" s="28" t="s">
        <v>18930</v>
      </c>
      <c r="D16184" s="27" t="s">
        <v>2</v>
      </c>
      <c r="E16184" s="50">
        <v>42.71</v>
      </c>
      <c r="F16184"/>
    </row>
    <row r="16185" spans="1:6" ht="24.95" customHeight="1" x14ac:dyDescent="0.2">
      <c r="A16185" s="27">
        <v>2003954</v>
      </c>
      <c r="B16185" s="27" t="s">
        <v>176</v>
      </c>
      <c r="C16185" s="28" t="s">
        <v>18931</v>
      </c>
      <c r="D16185" s="27" t="s">
        <v>2</v>
      </c>
      <c r="E16185" s="50">
        <v>31.97</v>
      </c>
      <c r="F16185"/>
    </row>
    <row r="16186" spans="1:6" ht="24.95" customHeight="1" x14ac:dyDescent="0.2">
      <c r="A16186" s="27">
        <v>2004514</v>
      </c>
      <c r="B16186" s="27" t="s">
        <v>176</v>
      </c>
      <c r="C16186" s="28" t="s">
        <v>18932</v>
      </c>
      <c r="D16186" s="27" t="s">
        <v>2</v>
      </c>
      <c r="E16186" s="50">
        <v>15.31</v>
      </c>
      <c r="F16186"/>
    </row>
    <row r="16187" spans="1:6" ht="24.95" customHeight="1" x14ac:dyDescent="0.2">
      <c r="A16187" s="27">
        <v>2004515</v>
      </c>
      <c r="B16187" s="27" t="s">
        <v>176</v>
      </c>
      <c r="C16187" s="28" t="s">
        <v>18933</v>
      </c>
      <c r="D16187" s="27" t="s">
        <v>2</v>
      </c>
      <c r="E16187" s="50">
        <v>39.85</v>
      </c>
      <c r="F16187"/>
    </row>
    <row r="16188" spans="1:6" ht="24.95" customHeight="1" x14ac:dyDescent="0.2">
      <c r="A16188" s="27">
        <v>2005759</v>
      </c>
      <c r="B16188" s="27" t="s">
        <v>176</v>
      </c>
      <c r="C16188" s="28" t="s">
        <v>18934</v>
      </c>
      <c r="D16188" s="27" t="s">
        <v>2</v>
      </c>
      <c r="E16188" s="50">
        <v>51.6</v>
      </c>
      <c r="F16188"/>
    </row>
    <row r="16189" spans="1:6" ht="24.95" customHeight="1" x14ac:dyDescent="0.2">
      <c r="A16189" s="27">
        <v>2005764</v>
      </c>
      <c r="B16189" s="27" t="s">
        <v>176</v>
      </c>
      <c r="C16189" s="28" t="s">
        <v>18935</v>
      </c>
      <c r="D16189" s="27" t="s">
        <v>2</v>
      </c>
      <c r="E16189" s="50">
        <v>66.319999999999993</v>
      </c>
      <c r="F16189"/>
    </row>
    <row r="16190" spans="1:6" ht="24.95" customHeight="1" x14ac:dyDescent="0.2">
      <c r="A16190" s="27">
        <v>2003678</v>
      </c>
      <c r="B16190" s="27" t="s">
        <v>176</v>
      </c>
      <c r="C16190" s="28" t="s">
        <v>18936</v>
      </c>
      <c r="D16190" s="27" t="s">
        <v>26233</v>
      </c>
      <c r="E16190" s="50">
        <v>2125.85</v>
      </c>
      <c r="F16190"/>
    </row>
    <row r="16191" spans="1:6" ht="24.95" customHeight="1" x14ac:dyDescent="0.2">
      <c r="A16191" s="27">
        <v>2003677</v>
      </c>
      <c r="B16191" s="27" t="s">
        <v>176</v>
      </c>
      <c r="C16191" s="28" t="s">
        <v>18937</v>
      </c>
      <c r="D16191" s="27" t="s">
        <v>26233</v>
      </c>
      <c r="E16191" s="50">
        <v>1867.44</v>
      </c>
      <c r="F16191"/>
    </row>
    <row r="16192" spans="1:6" ht="24.95" customHeight="1" x14ac:dyDescent="0.2">
      <c r="A16192" s="27">
        <v>2003680</v>
      </c>
      <c r="B16192" s="27" t="s">
        <v>176</v>
      </c>
      <c r="C16192" s="28" t="s">
        <v>18938</v>
      </c>
      <c r="D16192" s="27" t="s">
        <v>26233</v>
      </c>
      <c r="E16192" s="50">
        <v>2094.7199999999998</v>
      </c>
      <c r="F16192"/>
    </row>
    <row r="16193" spans="1:6" ht="24.95" customHeight="1" x14ac:dyDescent="0.2">
      <c r="A16193" s="27">
        <v>2003679</v>
      </c>
      <c r="B16193" s="27" t="s">
        <v>176</v>
      </c>
      <c r="C16193" s="28" t="s">
        <v>18939</v>
      </c>
      <c r="D16193" s="27" t="s">
        <v>26233</v>
      </c>
      <c r="E16193" s="50">
        <v>1846.71</v>
      </c>
      <c r="F16193"/>
    </row>
    <row r="16194" spans="1:6" ht="24.95" customHeight="1" x14ac:dyDescent="0.2">
      <c r="A16194" s="27">
        <v>2003682</v>
      </c>
      <c r="B16194" s="27" t="s">
        <v>176</v>
      </c>
      <c r="C16194" s="28" t="s">
        <v>18940</v>
      </c>
      <c r="D16194" s="27" t="s">
        <v>26233</v>
      </c>
      <c r="E16194" s="50">
        <v>2402.62</v>
      </c>
      <c r="F16194"/>
    </row>
    <row r="16195" spans="1:6" ht="24.95" customHeight="1" x14ac:dyDescent="0.2">
      <c r="A16195" s="27">
        <v>2003681</v>
      </c>
      <c r="B16195" s="27" t="s">
        <v>176</v>
      </c>
      <c r="C16195" s="28" t="s">
        <v>18941</v>
      </c>
      <c r="D16195" s="27" t="s">
        <v>26233</v>
      </c>
      <c r="E16195" s="50">
        <v>2093.7199999999998</v>
      </c>
      <c r="F16195"/>
    </row>
    <row r="16196" spans="1:6" ht="24.95" customHeight="1" x14ac:dyDescent="0.2">
      <c r="A16196" s="27">
        <v>2003684</v>
      </c>
      <c r="B16196" s="27" t="s">
        <v>176</v>
      </c>
      <c r="C16196" s="28" t="s">
        <v>18942</v>
      </c>
      <c r="D16196" s="27" t="s">
        <v>26233</v>
      </c>
      <c r="E16196" s="50">
        <v>2876.39</v>
      </c>
      <c r="F16196"/>
    </row>
    <row r="16197" spans="1:6" ht="24.95" customHeight="1" x14ac:dyDescent="0.2">
      <c r="A16197" s="27">
        <v>2003683</v>
      </c>
      <c r="B16197" s="27" t="s">
        <v>176</v>
      </c>
      <c r="C16197" s="28" t="s">
        <v>18943</v>
      </c>
      <c r="D16197" s="27" t="s">
        <v>26233</v>
      </c>
      <c r="E16197" s="50">
        <v>2508.09</v>
      </c>
      <c r="F16197"/>
    </row>
    <row r="16198" spans="1:6" ht="24.95" customHeight="1" x14ac:dyDescent="0.2">
      <c r="A16198" s="27">
        <v>2003686</v>
      </c>
      <c r="B16198" s="27" t="s">
        <v>176</v>
      </c>
      <c r="C16198" s="28" t="s">
        <v>18944</v>
      </c>
      <c r="D16198" s="27" t="s">
        <v>26233</v>
      </c>
      <c r="E16198" s="50">
        <v>3394.67</v>
      </c>
      <c r="F16198"/>
    </row>
    <row r="16199" spans="1:6" ht="24.95" customHeight="1" x14ac:dyDescent="0.2">
      <c r="A16199" s="27">
        <v>2003685</v>
      </c>
      <c r="B16199" s="27" t="s">
        <v>176</v>
      </c>
      <c r="C16199" s="28" t="s">
        <v>18945</v>
      </c>
      <c r="D16199" s="27" t="s">
        <v>26233</v>
      </c>
      <c r="E16199" s="50">
        <v>2965.48</v>
      </c>
      <c r="F16199"/>
    </row>
    <row r="16200" spans="1:6" ht="24.95" customHeight="1" x14ac:dyDescent="0.2">
      <c r="A16200" s="27">
        <v>2003688</v>
      </c>
      <c r="B16200" s="27" t="s">
        <v>176</v>
      </c>
      <c r="C16200" s="28" t="s">
        <v>18946</v>
      </c>
      <c r="D16200" s="27" t="s">
        <v>26233</v>
      </c>
      <c r="E16200" s="50">
        <v>4236.8</v>
      </c>
      <c r="F16200"/>
    </row>
    <row r="16201" spans="1:6" ht="24.95" customHeight="1" x14ac:dyDescent="0.2">
      <c r="A16201" s="27">
        <v>2003687</v>
      </c>
      <c r="B16201" s="27" t="s">
        <v>176</v>
      </c>
      <c r="C16201" s="28" t="s">
        <v>18947</v>
      </c>
      <c r="D16201" s="27" t="s">
        <v>26233</v>
      </c>
      <c r="E16201" s="50">
        <v>3717.01</v>
      </c>
      <c r="F16201"/>
    </row>
    <row r="16202" spans="1:6" ht="24.95" customHeight="1" x14ac:dyDescent="0.2">
      <c r="A16202" s="27">
        <v>2003690</v>
      </c>
      <c r="B16202" s="27" t="s">
        <v>176</v>
      </c>
      <c r="C16202" s="28" t="s">
        <v>18948</v>
      </c>
      <c r="D16202" s="27" t="s">
        <v>26233</v>
      </c>
      <c r="E16202" s="50">
        <v>2466.06</v>
      </c>
      <c r="F16202"/>
    </row>
    <row r="16203" spans="1:6" ht="24.95" customHeight="1" x14ac:dyDescent="0.2">
      <c r="A16203" s="27">
        <v>2003689</v>
      </c>
      <c r="B16203" s="27" t="s">
        <v>176</v>
      </c>
      <c r="C16203" s="28" t="s">
        <v>18949</v>
      </c>
      <c r="D16203" s="27" t="s">
        <v>26233</v>
      </c>
      <c r="E16203" s="50">
        <v>2164.59</v>
      </c>
      <c r="F16203"/>
    </row>
    <row r="16204" spans="1:6" ht="24.95" customHeight="1" x14ac:dyDescent="0.2">
      <c r="A16204" s="27">
        <v>2003692</v>
      </c>
      <c r="B16204" s="27" t="s">
        <v>176</v>
      </c>
      <c r="C16204" s="28" t="s">
        <v>18950</v>
      </c>
      <c r="D16204" s="27" t="s">
        <v>26233</v>
      </c>
      <c r="E16204" s="50">
        <v>2439.38</v>
      </c>
      <c r="F16204"/>
    </row>
    <row r="16205" spans="1:6" ht="24.95" customHeight="1" x14ac:dyDescent="0.2">
      <c r="A16205" s="27">
        <v>2003691</v>
      </c>
      <c r="B16205" s="27" t="s">
        <v>176</v>
      </c>
      <c r="C16205" s="28" t="s">
        <v>18951</v>
      </c>
      <c r="D16205" s="27" t="s">
        <v>26233</v>
      </c>
      <c r="E16205" s="50">
        <v>2146.8200000000002</v>
      </c>
      <c r="F16205"/>
    </row>
    <row r="16206" spans="1:6" ht="24.95" customHeight="1" x14ac:dyDescent="0.2">
      <c r="A16206" s="27">
        <v>2003694</v>
      </c>
      <c r="B16206" s="27" t="s">
        <v>176</v>
      </c>
      <c r="C16206" s="28" t="s">
        <v>18952</v>
      </c>
      <c r="D16206" s="27" t="s">
        <v>26233</v>
      </c>
      <c r="E16206" s="50">
        <v>2768.84</v>
      </c>
      <c r="F16206"/>
    </row>
    <row r="16207" spans="1:6" ht="24.95" customHeight="1" x14ac:dyDescent="0.2">
      <c r="A16207" s="27">
        <v>2003693</v>
      </c>
      <c r="B16207" s="27" t="s">
        <v>176</v>
      </c>
      <c r="C16207" s="28" t="s">
        <v>18953</v>
      </c>
      <c r="D16207" s="27" t="s">
        <v>26233</v>
      </c>
      <c r="E16207" s="50">
        <v>2409.4499999999998</v>
      </c>
      <c r="F16207"/>
    </row>
    <row r="16208" spans="1:6" ht="24.95" customHeight="1" x14ac:dyDescent="0.2">
      <c r="A16208" s="27">
        <v>2003696</v>
      </c>
      <c r="B16208" s="27" t="s">
        <v>176</v>
      </c>
      <c r="C16208" s="28" t="s">
        <v>18954</v>
      </c>
      <c r="D16208" s="27" t="s">
        <v>26233</v>
      </c>
      <c r="E16208" s="50">
        <v>3106.64</v>
      </c>
      <c r="F16208"/>
    </row>
    <row r="16209" spans="1:6" ht="24.95" customHeight="1" x14ac:dyDescent="0.2">
      <c r="A16209" s="27">
        <v>2003695</v>
      </c>
      <c r="B16209" s="27" t="s">
        <v>176</v>
      </c>
      <c r="C16209" s="28" t="s">
        <v>18955</v>
      </c>
      <c r="D16209" s="27" t="s">
        <v>26233</v>
      </c>
      <c r="E16209" s="50">
        <v>2684.88</v>
      </c>
      <c r="F16209"/>
    </row>
    <row r="16210" spans="1:6" ht="24.95" customHeight="1" x14ac:dyDescent="0.2">
      <c r="A16210" s="27">
        <v>2003698</v>
      </c>
      <c r="B16210" s="27" t="s">
        <v>176</v>
      </c>
      <c r="C16210" s="28" t="s">
        <v>18956</v>
      </c>
      <c r="D16210" s="27" t="s">
        <v>26233</v>
      </c>
      <c r="E16210" s="50">
        <v>3801.32</v>
      </c>
      <c r="F16210"/>
    </row>
    <row r="16211" spans="1:6" ht="24.95" customHeight="1" x14ac:dyDescent="0.2">
      <c r="A16211" s="27">
        <v>2003697</v>
      </c>
      <c r="B16211" s="27" t="s">
        <v>176</v>
      </c>
      <c r="C16211" s="28" t="s">
        <v>18957</v>
      </c>
      <c r="D16211" s="27" t="s">
        <v>26233</v>
      </c>
      <c r="E16211" s="50">
        <v>3315.69</v>
      </c>
      <c r="F16211"/>
    </row>
    <row r="16212" spans="1:6" ht="24.95" customHeight="1" x14ac:dyDescent="0.2">
      <c r="A16212" s="27">
        <v>2003700</v>
      </c>
      <c r="B16212" s="27" t="s">
        <v>176</v>
      </c>
      <c r="C16212" s="28" t="s">
        <v>18958</v>
      </c>
      <c r="D16212" s="27" t="s">
        <v>26233</v>
      </c>
      <c r="E16212" s="50">
        <v>4683.87</v>
      </c>
      <c r="F16212"/>
    </row>
    <row r="16213" spans="1:6" ht="24.95" customHeight="1" x14ac:dyDescent="0.2">
      <c r="A16213" s="27">
        <v>2003699</v>
      </c>
      <c r="B16213" s="27" t="s">
        <v>176</v>
      </c>
      <c r="C16213" s="28" t="s">
        <v>18959</v>
      </c>
      <c r="D16213" s="27" t="s">
        <v>26233</v>
      </c>
      <c r="E16213" s="50">
        <v>4101.71</v>
      </c>
      <c r="F16213"/>
    </row>
    <row r="16214" spans="1:6" ht="24.95" customHeight="1" x14ac:dyDescent="0.2">
      <c r="A16214" s="27">
        <v>2003702</v>
      </c>
      <c r="B16214" s="27" t="s">
        <v>176</v>
      </c>
      <c r="C16214" s="28" t="s">
        <v>18960</v>
      </c>
      <c r="D16214" s="27" t="s">
        <v>26233</v>
      </c>
      <c r="E16214" s="50">
        <v>2824.07</v>
      </c>
      <c r="F16214"/>
    </row>
    <row r="16215" spans="1:6" ht="24.95" customHeight="1" x14ac:dyDescent="0.2">
      <c r="A16215" s="27">
        <v>2003701</v>
      </c>
      <c r="B16215" s="27" t="s">
        <v>176</v>
      </c>
      <c r="C16215" s="28" t="s">
        <v>18961</v>
      </c>
      <c r="D16215" s="27" t="s">
        <v>26233</v>
      </c>
      <c r="E16215" s="50">
        <v>2473.58</v>
      </c>
      <c r="F16215"/>
    </row>
    <row r="16216" spans="1:6" ht="24.95" customHeight="1" x14ac:dyDescent="0.2">
      <c r="A16216" s="27">
        <v>2003704</v>
      </c>
      <c r="B16216" s="27" t="s">
        <v>176</v>
      </c>
      <c r="C16216" s="28" t="s">
        <v>18962</v>
      </c>
      <c r="D16216" s="27" t="s">
        <v>26233</v>
      </c>
      <c r="E16216" s="50">
        <v>2797.39</v>
      </c>
      <c r="F16216"/>
    </row>
    <row r="16217" spans="1:6" ht="24.95" customHeight="1" x14ac:dyDescent="0.2">
      <c r="A16217" s="27">
        <v>2003703</v>
      </c>
      <c r="B16217" s="27" t="s">
        <v>176</v>
      </c>
      <c r="C16217" s="28" t="s">
        <v>18963</v>
      </c>
      <c r="D16217" s="27" t="s">
        <v>26233</v>
      </c>
      <c r="E16217" s="50">
        <v>2455.81</v>
      </c>
      <c r="F16217"/>
    </row>
    <row r="16218" spans="1:6" ht="24.95" customHeight="1" x14ac:dyDescent="0.2">
      <c r="A16218" s="27">
        <v>2003706</v>
      </c>
      <c r="B16218" s="27" t="s">
        <v>176</v>
      </c>
      <c r="C16218" s="28" t="s">
        <v>18964</v>
      </c>
      <c r="D16218" s="27" t="s">
        <v>26233</v>
      </c>
      <c r="E16218" s="50">
        <v>3152.85</v>
      </c>
      <c r="F16218"/>
    </row>
    <row r="16219" spans="1:6" ht="24.95" customHeight="1" x14ac:dyDescent="0.2">
      <c r="A16219" s="27">
        <v>2003705</v>
      </c>
      <c r="B16219" s="27" t="s">
        <v>176</v>
      </c>
      <c r="C16219" s="28" t="s">
        <v>18965</v>
      </c>
      <c r="D16219" s="27" t="s">
        <v>26233</v>
      </c>
      <c r="E16219" s="50">
        <v>2737.02</v>
      </c>
      <c r="F16219"/>
    </row>
    <row r="16220" spans="1:6" ht="24.95" customHeight="1" x14ac:dyDescent="0.2">
      <c r="A16220" s="27">
        <v>2003708</v>
      </c>
      <c r="B16220" s="27" t="s">
        <v>176</v>
      </c>
      <c r="C16220" s="28" t="s">
        <v>18966</v>
      </c>
      <c r="D16220" s="27" t="s">
        <v>26233</v>
      </c>
      <c r="E16220" s="50">
        <v>3659.5</v>
      </c>
      <c r="F16220"/>
    </row>
    <row r="16221" spans="1:6" ht="24.95" customHeight="1" x14ac:dyDescent="0.2">
      <c r="A16221" s="27">
        <v>2003707</v>
      </c>
      <c r="B16221" s="27" t="s">
        <v>176</v>
      </c>
      <c r="C16221" s="28" t="s">
        <v>18967</v>
      </c>
      <c r="D16221" s="27" t="s">
        <v>26233</v>
      </c>
      <c r="E16221" s="50">
        <v>3178.33</v>
      </c>
      <c r="F16221"/>
    </row>
    <row r="16222" spans="1:6" ht="24.95" customHeight="1" x14ac:dyDescent="0.2">
      <c r="A16222" s="27">
        <v>2003710</v>
      </c>
      <c r="B16222" s="27" t="s">
        <v>176</v>
      </c>
      <c r="C16222" s="28" t="s">
        <v>18968</v>
      </c>
      <c r="D16222" s="27" t="s">
        <v>26233</v>
      </c>
      <c r="E16222" s="50">
        <v>4225.75</v>
      </c>
      <c r="F16222"/>
    </row>
    <row r="16223" spans="1:6" ht="24.95" customHeight="1" x14ac:dyDescent="0.2">
      <c r="A16223" s="27">
        <v>2003709</v>
      </c>
      <c r="B16223" s="27" t="s">
        <v>176</v>
      </c>
      <c r="C16223" s="28" t="s">
        <v>18969</v>
      </c>
      <c r="D16223" s="27" t="s">
        <v>26233</v>
      </c>
      <c r="E16223" s="50">
        <v>3677.75</v>
      </c>
      <c r="F16223"/>
    </row>
    <row r="16224" spans="1:6" ht="24.95" customHeight="1" x14ac:dyDescent="0.2">
      <c r="A16224" s="27">
        <v>2003712</v>
      </c>
      <c r="B16224" s="27" t="s">
        <v>176</v>
      </c>
      <c r="C16224" s="28" t="s">
        <v>18970</v>
      </c>
      <c r="D16224" s="27" t="s">
        <v>26233</v>
      </c>
      <c r="E16224" s="50">
        <v>5148.72</v>
      </c>
      <c r="F16224"/>
    </row>
    <row r="16225" spans="1:6" ht="24.95" customHeight="1" x14ac:dyDescent="0.2">
      <c r="A16225" s="27">
        <v>2003711</v>
      </c>
      <c r="B16225" s="27" t="s">
        <v>176</v>
      </c>
      <c r="C16225" s="28" t="s">
        <v>18971</v>
      </c>
      <c r="D16225" s="27" t="s">
        <v>26233</v>
      </c>
      <c r="E16225" s="50">
        <v>4498.25</v>
      </c>
      <c r="F16225"/>
    </row>
    <row r="16226" spans="1:6" ht="24.95" customHeight="1" x14ac:dyDescent="0.2">
      <c r="A16226" s="27">
        <v>2004505</v>
      </c>
      <c r="B16226" s="27" t="s">
        <v>176</v>
      </c>
      <c r="C16226" s="28" t="s">
        <v>18972</v>
      </c>
      <c r="D16226" s="27" t="s">
        <v>29</v>
      </c>
      <c r="E16226" s="50">
        <v>18.579999999999998</v>
      </c>
      <c r="F16226"/>
    </row>
    <row r="16227" spans="1:6" ht="24.95" customHeight="1" x14ac:dyDescent="0.2">
      <c r="A16227" s="27">
        <v>2003353</v>
      </c>
      <c r="B16227" s="27" t="s">
        <v>176</v>
      </c>
      <c r="C16227" s="28" t="s">
        <v>18973</v>
      </c>
      <c r="D16227" s="27" t="s">
        <v>2</v>
      </c>
      <c r="E16227" s="50">
        <v>65.260000000000005</v>
      </c>
      <c r="F16227"/>
    </row>
    <row r="16228" spans="1:6" ht="24.95" customHeight="1" x14ac:dyDescent="0.2">
      <c r="A16228" s="27">
        <v>2003352</v>
      </c>
      <c r="B16228" s="27" t="s">
        <v>176</v>
      </c>
      <c r="C16228" s="28" t="s">
        <v>18974</v>
      </c>
      <c r="D16228" s="27" t="s">
        <v>2</v>
      </c>
      <c r="E16228" s="50">
        <v>44.6</v>
      </c>
      <c r="F16228"/>
    </row>
    <row r="16229" spans="1:6" ht="24.95" customHeight="1" x14ac:dyDescent="0.2">
      <c r="A16229" s="27">
        <v>2003979</v>
      </c>
      <c r="B16229" s="27" t="s">
        <v>176</v>
      </c>
      <c r="C16229" s="28" t="s">
        <v>18975</v>
      </c>
      <c r="D16229" s="27" t="s">
        <v>2</v>
      </c>
      <c r="E16229" s="50">
        <v>78.34</v>
      </c>
      <c r="F16229"/>
    </row>
    <row r="16230" spans="1:6" ht="24.95" customHeight="1" x14ac:dyDescent="0.2">
      <c r="A16230" s="27">
        <v>2003980</v>
      </c>
      <c r="B16230" s="27" t="s">
        <v>176</v>
      </c>
      <c r="C16230" s="28" t="s">
        <v>18976</v>
      </c>
      <c r="D16230" s="27" t="s">
        <v>2</v>
      </c>
      <c r="E16230" s="50">
        <v>57.62</v>
      </c>
      <c r="F16230"/>
    </row>
    <row r="16231" spans="1:6" ht="24.95" customHeight="1" x14ac:dyDescent="0.2">
      <c r="A16231" s="27">
        <v>2003355</v>
      </c>
      <c r="B16231" s="27" t="s">
        <v>176</v>
      </c>
      <c r="C16231" s="28" t="s">
        <v>18977</v>
      </c>
      <c r="D16231" s="27" t="s">
        <v>2</v>
      </c>
      <c r="E16231" s="50">
        <v>87.82</v>
      </c>
      <c r="F16231"/>
    </row>
    <row r="16232" spans="1:6" ht="24.95" customHeight="1" x14ac:dyDescent="0.2">
      <c r="A16232" s="27">
        <v>2003354</v>
      </c>
      <c r="B16232" s="27" t="s">
        <v>176</v>
      </c>
      <c r="C16232" s="28" t="s">
        <v>18978</v>
      </c>
      <c r="D16232" s="27" t="s">
        <v>2</v>
      </c>
      <c r="E16232" s="50">
        <v>59.98</v>
      </c>
      <c r="F16232"/>
    </row>
    <row r="16233" spans="1:6" ht="24.95" customHeight="1" x14ac:dyDescent="0.2">
      <c r="A16233" s="27">
        <v>2003981</v>
      </c>
      <c r="B16233" s="27" t="s">
        <v>176</v>
      </c>
      <c r="C16233" s="28" t="s">
        <v>18979</v>
      </c>
      <c r="D16233" s="27" t="s">
        <v>2</v>
      </c>
      <c r="E16233" s="50">
        <v>105.56</v>
      </c>
      <c r="F16233"/>
    </row>
    <row r="16234" spans="1:6" ht="24.95" customHeight="1" x14ac:dyDescent="0.2">
      <c r="A16234" s="27">
        <v>2003982</v>
      </c>
      <c r="B16234" s="27" t="s">
        <v>176</v>
      </c>
      <c r="C16234" s="28" t="s">
        <v>18980</v>
      </c>
      <c r="D16234" s="27" t="s">
        <v>2</v>
      </c>
      <c r="E16234" s="50">
        <v>77.64</v>
      </c>
      <c r="F16234"/>
    </row>
    <row r="16235" spans="1:6" ht="24.95" customHeight="1" x14ac:dyDescent="0.2">
      <c r="A16235" s="27">
        <v>2003345</v>
      </c>
      <c r="B16235" s="27" t="s">
        <v>176</v>
      </c>
      <c r="C16235" s="28" t="s">
        <v>18981</v>
      </c>
      <c r="D16235" s="27" t="s">
        <v>2</v>
      </c>
      <c r="E16235" s="50">
        <v>53.63</v>
      </c>
      <c r="F16235"/>
    </row>
    <row r="16236" spans="1:6" ht="24.95" customHeight="1" x14ac:dyDescent="0.2">
      <c r="A16236" s="27">
        <v>2003344</v>
      </c>
      <c r="B16236" s="27" t="s">
        <v>176</v>
      </c>
      <c r="C16236" s="28" t="s">
        <v>18982</v>
      </c>
      <c r="D16236" s="27" t="s">
        <v>2</v>
      </c>
      <c r="E16236" s="50">
        <v>39.520000000000003</v>
      </c>
      <c r="F16236"/>
    </row>
    <row r="16237" spans="1:6" ht="24.95" customHeight="1" x14ac:dyDescent="0.2">
      <c r="A16237" s="27">
        <v>2003973</v>
      </c>
      <c r="B16237" s="27" t="s">
        <v>176</v>
      </c>
      <c r="C16237" s="28" t="s">
        <v>18983</v>
      </c>
      <c r="D16237" s="27" t="s">
        <v>2</v>
      </c>
      <c r="E16237" s="50">
        <v>62.69</v>
      </c>
      <c r="F16237"/>
    </row>
    <row r="16238" spans="1:6" ht="24.95" customHeight="1" x14ac:dyDescent="0.2">
      <c r="A16238" s="27">
        <v>2003974</v>
      </c>
      <c r="B16238" s="27" t="s">
        <v>176</v>
      </c>
      <c r="C16238" s="28" t="s">
        <v>18984</v>
      </c>
      <c r="D16238" s="27" t="s">
        <v>2</v>
      </c>
      <c r="E16238" s="50">
        <v>48.54</v>
      </c>
      <c r="F16238"/>
    </row>
    <row r="16239" spans="1:6" ht="24.95" customHeight="1" x14ac:dyDescent="0.2">
      <c r="A16239" s="27">
        <v>2003343</v>
      </c>
      <c r="B16239" s="27" t="s">
        <v>176</v>
      </c>
      <c r="C16239" s="28" t="s">
        <v>18985</v>
      </c>
      <c r="D16239" s="27" t="s">
        <v>2</v>
      </c>
      <c r="E16239" s="50">
        <v>72.77</v>
      </c>
      <c r="F16239"/>
    </row>
    <row r="16240" spans="1:6" ht="24.95" customHeight="1" x14ac:dyDescent="0.2">
      <c r="A16240" s="27">
        <v>2003342</v>
      </c>
      <c r="B16240" s="27" t="s">
        <v>176</v>
      </c>
      <c r="C16240" s="28" t="s">
        <v>18986</v>
      </c>
      <c r="D16240" s="27" t="s">
        <v>2</v>
      </c>
      <c r="E16240" s="50">
        <v>52.99</v>
      </c>
      <c r="F16240"/>
    </row>
    <row r="16241" spans="1:6" ht="24.95" customHeight="1" x14ac:dyDescent="0.2">
      <c r="A16241" s="27">
        <v>2003971</v>
      </c>
      <c r="B16241" s="27" t="s">
        <v>176</v>
      </c>
      <c r="C16241" s="28" t="s">
        <v>18987</v>
      </c>
      <c r="D16241" s="27" t="s">
        <v>2</v>
      </c>
      <c r="E16241" s="50">
        <v>85.64</v>
      </c>
      <c r="F16241"/>
    </row>
    <row r="16242" spans="1:6" ht="24.95" customHeight="1" x14ac:dyDescent="0.2">
      <c r="A16242" s="27">
        <v>2003972</v>
      </c>
      <c r="B16242" s="27" t="s">
        <v>176</v>
      </c>
      <c r="C16242" s="28" t="s">
        <v>18988</v>
      </c>
      <c r="D16242" s="27" t="s">
        <v>2</v>
      </c>
      <c r="E16242" s="50">
        <v>65.8</v>
      </c>
      <c r="F16242"/>
    </row>
    <row r="16243" spans="1:6" ht="24.95" customHeight="1" x14ac:dyDescent="0.2">
      <c r="A16243" s="27">
        <v>2003347</v>
      </c>
      <c r="B16243" s="27" t="s">
        <v>176</v>
      </c>
      <c r="C16243" s="28" t="s">
        <v>18989</v>
      </c>
      <c r="D16243" s="27" t="s">
        <v>2</v>
      </c>
      <c r="E16243" s="50">
        <v>14.63</v>
      </c>
      <c r="F16243"/>
    </row>
    <row r="16244" spans="1:6" ht="24.95" customHeight="1" x14ac:dyDescent="0.2">
      <c r="A16244" s="27">
        <v>2003346</v>
      </c>
      <c r="B16244" s="27" t="s">
        <v>176</v>
      </c>
      <c r="C16244" s="28" t="s">
        <v>18990</v>
      </c>
      <c r="D16244" s="27" t="s">
        <v>2</v>
      </c>
      <c r="E16244" s="50">
        <v>20.37</v>
      </c>
      <c r="F16244"/>
    </row>
    <row r="16245" spans="1:6" ht="24.95" customHeight="1" x14ac:dyDescent="0.2">
      <c r="A16245" s="27">
        <v>2003933</v>
      </c>
      <c r="B16245" s="27" t="s">
        <v>176</v>
      </c>
      <c r="C16245" s="28" t="s">
        <v>18991</v>
      </c>
      <c r="D16245" s="27" t="s">
        <v>2</v>
      </c>
      <c r="E16245" s="50">
        <v>7.32</v>
      </c>
      <c r="F16245"/>
    </row>
    <row r="16246" spans="1:6" ht="24.95" customHeight="1" x14ac:dyDescent="0.2">
      <c r="A16246" s="27">
        <v>2003932</v>
      </c>
      <c r="B16246" s="27" t="s">
        <v>176</v>
      </c>
      <c r="C16246" s="28" t="s">
        <v>18992</v>
      </c>
      <c r="D16246" s="27" t="s">
        <v>2</v>
      </c>
      <c r="E16246" s="50">
        <v>9.4</v>
      </c>
      <c r="F16246"/>
    </row>
    <row r="16247" spans="1:6" ht="24.95" customHeight="1" x14ac:dyDescent="0.2">
      <c r="A16247" s="27">
        <v>2003349</v>
      </c>
      <c r="B16247" s="27" t="s">
        <v>176</v>
      </c>
      <c r="C16247" s="28" t="s">
        <v>18993</v>
      </c>
      <c r="D16247" s="27" t="s">
        <v>2</v>
      </c>
      <c r="E16247" s="50">
        <v>50.2</v>
      </c>
      <c r="F16247"/>
    </row>
    <row r="16248" spans="1:6" ht="24.95" customHeight="1" x14ac:dyDescent="0.2">
      <c r="A16248" s="27">
        <v>2003348</v>
      </c>
      <c r="B16248" s="27" t="s">
        <v>176</v>
      </c>
      <c r="C16248" s="28" t="s">
        <v>18994</v>
      </c>
      <c r="D16248" s="27" t="s">
        <v>2</v>
      </c>
      <c r="E16248" s="50">
        <v>34.53</v>
      </c>
      <c r="F16248"/>
    </row>
    <row r="16249" spans="1:6" ht="24.95" customHeight="1" x14ac:dyDescent="0.2">
      <c r="A16249" s="27">
        <v>2003975</v>
      </c>
      <c r="B16249" s="27" t="s">
        <v>176</v>
      </c>
      <c r="C16249" s="28" t="s">
        <v>18995</v>
      </c>
      <c r="D16249" s="27" t="s">
        <v>2</v>
      </c>
      <c r="E16249" s="50">
        <v>59.4</v>
      </c>
      <c r="F16249"/>
    </row>
    <row r="16250" spans="1:6" ht="24.95" customHeight="1" x14ac:dyDescent="0.2">
      <c r="A16250" s="27">
        <v>2003976</v>
      </c>
      <c r="B16250" s="27" t="s">
        <v>176</v>
      </c>
      <c r="C16250" s="28" t="s">
        <v>18996</v>
      </c>
      <c r="D16250" s="27" t="s">
        <v>2</v>
      </c>
      <c r="E16250" s="50">
        <v>43.69</v>
      </c>
      <c r="F16250"/>
    </row>
    <row r="16251" spans="1:6" ht="24.95" customHeight="1" x14ac:dyDescent="0.2">
      <c r="A16251" s="27">
        <v>2003351</v>
      </c>
      <c r="B16251" s="27" t="s">
        <v>176</v>
      </c>
      <c r="C16251" s="28" t="s">
        <v>18997</v>
      </c>
      <c r="D16251" s="27" t="s">
        <v>2</v>
      </c>
      <c r="E16251" s="50">
        <v>67.08</v>
      </c>
      <c r="F16251"/>
    </row>
    <row r="16252" spans="1:6" ht="24.95" customHeight="1" x14ac:dyDescent="0.2">
      <c r="A16252" s="27">
        <v>2003350</v>
      </c>
      <c r="B16252" s="27" t="s">
        <v>176</v>
      </c>
      <c r="C16252" s="28" t="s">
        <v>18998</v>
      </c>
      <c r="D16252" s="27" t="s">
        <v>2</v>
      </c>
      <c r="E16252" s="50">
        <v>46.1</v>
      </c>
      <c r="F16252"/>
    </row>
    <row r="16253" spans="1:6" ht="24.95" customHeight="1" x14ac:dyDescent="0.2">
      <c r="A16253" s="27">
        <v>2003977</v>
      </c>
      <c r="B16253" s="27" t="s">
        <v>176</v>
      </c>
      <c r="C16253" s="28" t="s">
        <v>18999</v>
      </c>
      <c r="D16253" s="27" t="s">
        <v>2</v>
      </c>
      <c r="E16253" s="50">
        <v>79.58</v>
      </c>
      <c r="F16253"/>
    </row>
    <row r="16254" spans="1:6" ht="24.95" customHeight="1" x14ac:dyDescent="0.2">
      <c r="A16254" s="27">
        <v>2003978</v>
      </c>
      <c r="B16254" s="27" t="s">
        <v>176</v>
      </c>
      <c r="C16254" s="28" t="s">
        <v>19000</v>
      </c>
      <c r="D16254" s="27" t="s">
        <v>2</v>
      </c>
      <c r="E16254" s="50">
        <v>58.53</v>
      </c>
      <c r="F16254"/>
    </row>
    <row r="16255" spans="1:6" ht="24.95" customHeight="1" x14ac:dyDescent="0.2">
      <c r="A16255" s="27">
        <v>2003291</v>
      </c>
      <c r="B16255" s="27" t="s">
        <v>176</v>
      </c>
      <c r="C16255" s="28" t="s">
        <v>19001</v>
      </c>
      <c r="D16255" s="27" t="s">
        <v>2</v>
      </c>
      <c r="E16255" s="50">
        <v>10.68</v>
      </c>
      <c r="F16255"/>
    </row>
    <row r="16256" spans="1:6" ht="24.95" customHeight="1" x14ac:dyDescent="0.2">
      <c r="A16256" s="27">
        <v>2003292</v>
      </c>
      <c r="B16256" s="27" t="s">
        <v>176</v>
      </c>
      <c r="C16256" s="28" t="s">
        <v>19002</v>
      </c>
      <c r="D16256" s="27" t="s">
        <v>2</v>
      </c>
      <c r="E16256" s="50">
        <v>14.95</v>
      </c>
      <c r="F16256"/>
    </row>
    <row r="16257" spans="1:6" ht="24.95" customHeight="1" x14ac:dyDescent="0.2">
      <c r="A16257" s="27">
        <v>2003293</v>
      </c>
      <c r="B16257" s="27" t="s">
        <v>176</v>
      </c>
      <c r="C16257" s="28" t="s">
        <v>19003</v>
      </c>
      <c r="D16257" s="27" t="s">
        <v>2</v>
      </c>
      <c r="E16257" s="50">
        <v>19.690000000000001</v>
      </c>
      <c r="F16257"/>
    </row>
    <row r="16258" spans="1:6" ht="24.95" customHeight="1" x14ac:dyDescent="0.2">
      <c r="A16258" s="27">
        <v>2003294</v>
      </c>
      <c r="B16258" s="27" t="s">
        <v>176</v>
      </c>
      <c r="C16258" s="28" t="s">
        <v>19004</v>
      </c>
      <c r="D16258" s="27" t="s">
        <v>2</v>
      </c>
      <c r="E16258" s="50">
        <v>29.53</v>
      </c>
      <c r="F16258"/>
    </row>
    <row r="16259" spans="1:6" ht="24.95" customHeight="1" x14ac:dyDescent="0.2">
      <c r="A16259" s="27">
        <v>2003257</v>
      </c>
      <c r="B16259" s="27" t="s">
        <v>176</v>
      </c>
      <c r="C16259" s="28" t="s">
        <v>19005</v>
      </c>
      <c r="D16259" s="27" t="s">
        <v>2</v>
      </c>
      <c r="E16259" s="50">
        <v>55.07</v>
      </c>
      <c r="F16259"/>
    </row>
    <row r="16260" spans="1:6" ht="24.95" customHeight="1" x14ac:dyDescent="0.2">
      <c r="A16260" s="27">
        <v>2003258</v>
      </c>
      <c r="B16260" s="27" t="s">
        <v>176</v>
      </c>
      <c r="C16260" s="28" t="s">
        <v>19006</v>
      </c>
      <c r="D16260" s="27" t="s">
        <v>2</v>
      </c>
      <c r="E16260" s="50">
        <v>41.01</v>
      </c>
      <c r="F16260"/>
    </row>
    <row r="16261" spans="1:6" ht="24.95" customHeight="1" x14ac:dyDescent="0.2">
      <c r="A16261" s="27">
        <v>2003259</v>
      </c>
      <c r="B16261" s="27" t="s">
        <v>176</v>
      </c>
      <c r="C16261" s="28" t="s">
        <v>19007</v>
      </c>
      <c r="D16261" s="27" t="s">
        <v>2</v>
      </c>
      <c r="E16261" s="50">
        <v>63.55</v>
      </c>
      <c r="F16261"/>
    </row>
    <row r="16262" spans="1:6" ht="24.95" customHeight="1" x14ac:dyDescent="0.2">
      <c r="A16262" s="27">
        <v>2003260</v>
      </c>
      <c r="B16262" s="27" t="s">
        <v>176</v>
      </c>
      <c r="C16262" s="28" t="s">
        <v>19008</v>
      </c>
      <c r="D16262" s="27" t="s">
        <v>2</v>
      </c>
      <c r="E16262" s="50">
        <v>49.45</v>
      </c>
      <c r="F16262"/>
    </row>
    <row r="16263" spans="1:6" ht="24.95" customHeight="1" x14ac:dyDescent="0.2">
      <c r="A16263" s="27">
        <v>2003281</v>
      </c>
      <c r="B16263" s="27" t="s">
        <v>176</v>
      </c>
      <c r="C16263" s="28" t="s">
        <v>19009</v>
      </c>
      <c r="D16263" s="27" t="s">
        <v>2</v>
      </c>
      <c r="E16263" s="50">
        <v>54.99</v>
      </c>
      <c r="F16263"/>
    </row>
    <row r="16264" spans="1:6" ht="24.95" customHeight="1" x14ac:dyDescent="0.2">
      <c r="A16264" s="27">
        <v>2003282</v>
      </c>
      <c r="B16264" s="27" t="s">
        <v>176</v>
      </c>
      <c r="C16264" s="28" t="s">
        <v>19010</v>
      </c>
      <c r="D16264" s="27" t="s">
        <v>2</v>
      </c>
      <c r="E16264" s="50">
        <v>40.6</v>
      </c>
      <c r="F16264"/>
    </row>
    <row r="16265" spans="1:6" ht="24.95" customHeight="1" x14ac:dyDescent="0.2">
      <c r="A16265" s="27">
        <v>2003283</v>
      </c>
      <c r="B16265" s="27" t="s">
        <v>176</v>
      </c>
      <c r="C16265" s="28" t="s">
        <v>19011</v>
      </c>
      <c r="D16265" s="27" t="s">
        <v>2</v>
      </c>
      <c r="E16265" s="50">
        <v>63.68</v>
      </c>
      <c r="F16265"/>
    </row>
    <row r="16266" spans="1:6" ht="24.95" customHeight="1" x14ac:dyDescent="0.2">
      <c r="A16266" s="27">
        <v>2003284</v>
      </c>
      <c r="B16266" s="27" t="s">
        <v>176</v>
      </c>
      <c r="C16266" s="28" t="s">
        <v>19012</v>
      </c>
      <c r="D16266" s="27" t="s">
        <v>2</v>
      </c>
      <c r="E16266" s="50">
        <v>49.25</v>
      </c>
      <c r="F16266"/>
    </row>
    <row r="16267" spans="1:6" ht="24.95" customHeight="1" x14ac:dyDescent="0.2">
      <c r="A16267" s="27">
        <v>2003327</v>
      </c>
      <c r="B16267" s="27" t="s">
        <v>176</v>
      </c>
      <c r="C16267" s="28" t="s">
        <v>19013</v>
      </c>
      <c r="D16267" s="27" t="s">
        <v>2</v>
      </c>
      <c r="E16267" s="50">
        <v>62.51</v>
      </c>
      <c r="F16267"/>
    </row>
    <row r="16268" spans="1:6" ht="24.95" customHeight="1" x14ac:dyDescent="0.2">
      <c r="A16268" s="27">
        <v>2003326</v>
      </c>
      <c r="B16268" s="27" t="s">
        <v>176</v>
      </c>
      <c r="C16268" s="28" t="s">
        <v>19014</v>
      </c>
      <c r="D16268" s="27" t="s">
        <v>2</v>
      </c>
      <c r="E16268" s="50">
        <v>46.2</v>
      </c>
      <c r="F16268"/>
    </row>
    <row r="16269" spans="1:6" ht="24.95" customHeight="1" x14ac:dyDescent="0.2">
      <c r="A16269" s="27">
        <v>2003963</v>
      </c>
      <c r="B16269" s="27" t="s">
        <v>176</v>
      </c>
      <c r="C16269" s="28" t="s">
        <v>19015</v>
      </c>
      <c r="D16269" s="27" t="s">
        <v>2</v>
      </c>
      <c r="E16269" s="50">
        <v>72.38</v>
      </c>
      <c r="F16269"/>
    </row>
    <row r="16270" spans="1:6" ht="24.95" customHeight="1" x14ac:dyDescent="0.2">
      <c r="A16270" s="27">
        <v>2003964</v>
      </c>
      <c r="B16270" s="27" t="s">
        <v>176</v>
      </c>
      <c r="C16270" s="28" t="s">
        <v>19016</v>
      </c>
      <c r="D16270" s="27" t="s">
        <v>2</v>
      </c>
      <c r="E16270" s="50">
        <v>56.02</v>
      </c>
      <c r="F16270"/>
    </row>
    <row r="16271" spans="1:6" ht="24.95" customHeight="1" x14ac:dyDescent="0.2">
      <c r="A16271" s="27">
        <v>2003319</v>
      </c>
      <c r="B16271" s="27" t="s">
        <v>176</v>
      </c>
      <c r="C16271" s="28" t="s">
        <v>19017</v>
      </c>
      <c r="D16271" s="27" t="s">
        <v>2</v>
      </c>
      <c r="E16271" s="50">
        <v>66.680000000000007</v>
      </c>
      <c r="F16271"/>
    </row>
    <row r="16272" spans="1:6" ht="24.95" customHeight="1" x14ac:dyDescent="0.2">
      <c r="A16272" s="27">
        <v>2003318</v>
      </c>
      <c r="B16272" s="27" t="s">
        <v>176</v>
      </c>
      <c r="C16272" s="28" t="s">
        <v>19018</v>
      </c>
      <c r="D16272" s="27" t="s">
        <v>2</v>
      </c>
      <c r="E16272" s="50">
        <v>49.33</v>
      </c>
      <c r="F16272"/>
    </row>
    <row r="16273" spans="1:6" ht="24.95" customHeight="1" x14ac:dyDescent="0.2">
      <c r="A16273" s="27">
        <v>2003955</v>
      </c>
      <c r="B16273" s="27" t="s">
        <v>176</v>
      </c>
      <c r="C16273" s="28" t="s">
        <v>19019</v>
      </c>
      <c r="D16273" s="27" t="s">
        <v>2</v>
      </c>
      <c r="E16273" s="50">
        <v>77.209999999999994</v>
      </c>
      <c r="F16273"/>
    </row>
    <row r="16274" spans="1:6" ht="24.95" customHeight="1" x14ac:dyDescent="0.2">
      <c r="A16274" s="27">
        <v>2003956</v>
      </c>
      <c r="B16274" s="27" t="s">
        <v>176</v>
      </c>
      <c r="C16274" s="28" t="s">
        <v>19020</v>
      </c>
      <c r="D16274" s="27" t="s">
        <v>2</v>
      </c>
      <c r="E16274" s="50">
        <v>59.8</v>
      </c>
      <c r="F16274"/>
    </row>
    <row r="16275" spans="1:6" ht="24.95" customHeight="1" x14ac:dyDescent="0.2">
      <c r="A16275" s="27">
        <v>2003277</v>
      </c>
      <c r="B16275" s="27" t="s">
        <v>176</v>
      </c>
      <c r="C16275" s="28" t="s">
        <v>19021</v>
      </c>
      <c r="D16275" s="27" t="s">
        <v>2</v>
      </c>
      <c r="E16275" s="50">
        <v>68.66</v>
      </c>
      <c r="F16275"/>
    </row>
    <row r="16276" spans="1:6" ht="24.95" customHeight="1" x14ac:dyDescent="0.2">
      <c r="A16276" s="27">
        <v>2003278</v>
      </c>
      <c r="B16276" s="27" t="s">
        <v>176</v>
      </c>
      <c r="C16276" s="28" t="s">
        <v>19022</v>
      </c>
      <c r="D16276" s="27" t="s">
        <v>2</v>
      </c>
      <c r="E16276" s="50">
        <v>50.81</v>
      </c>
      <c r="F16276"/>
    </row>
    <row r="16277" spans="1:6" ht="24.95" customHeight="1" x14ac:dyDescent="0.2">
      <c r="A16277" s="27">
        <v>2003279</v>
      </c>
      <c r="B16277" s="27" t="s">
        <v>176</v>
      </c>
      <c r="C16277" s="28" t="s">
        <v>19023</v>
      </c>
      <c r="D16277" s="27" t="s">
        <v>2</v>
      </c>
      <c r="E16277" s="50">
        <v>79.489999999999995</v>
      </c>
      <c r="F16277"/>
    </row>
    <row r="16278" spans="1:6" ht="24.95" customHeight="1" x14ac:dyDescent="0.2">
      <c r="A16278" s="27">
        <v>2003280</v>
      </c>
      <c r="B16278" s="27" t="s">
        <v>176</v>
      </c>
      <c r="C16278" s="28" t="s">
        <v>19024</v>
      </c>
      <c r="D16278" s="27" t="s">
        <v>2</v>
      </c>
      <c r="E16278" s="50">
        <v>61.59</v>
      </c>
      <c r="F16278"/>
    </row>
    <row r="16279" spans="1:6" ht="24.95" customHeight="1" x14ac:dyDescent="0.2">
      <c r="A16279" s="27">
        <v>2003253</v>
      </c>
      <c r="B16279" s="27" t="s">
        <v>176</v>
      </c>
      <c r="C16279" s="28" t="s">
        <v>19025</v>
      </c>
      <c r="D16279" s="27" t="s">
        <v>2</v>
      </c>
      <c r="E16279" s="50">
        <v>78.33</v>
      </c>
      <c r="F16279"/>
    </row>
    <row r="16280" spans="1:6" ht="24.95" customHeight="1" x14ac:dyDescent="0.2">
      <c r="A16280" s="27">
        <v>2003254</v>
      </c>
      <c r="B16280" s="27" t="s">
        <v>176</v>
      </c>
      <c r="C16280" s="28" t="s">
        <v>19026</v>
      </c>
      <c r="D16280" s="27" t="s">
        <v>2</v>
      </c>
      <c r="E16280" s="50">
        <v>57.68</v>
      </c>
      <c r="F16280"/>
    </row>
    <row r="16281" spans="1:6" ht="24.95" customHeight="1" x14ac:dyDescent="0.2">
      <c r="A16281" s="27">
        <v>2003255</v>
      </c>
      <c r="B16281" s="27" t="s">
        <v>176</v>
      </c>
      <c r="C16281" s="28" t="s">
        <v>19027</v>
      </c>
      <c r="D16281" s="27" t="s">
        <v>2</v>
      </c>
      <c r="E16281" s="50">
        <v>90.88</v>
      </c>
      <c r="F16281"/>
    </row>
    <row r="16282" spans="1:6" ht="24.95" customHeight="1" x14ac:dyDescent="0.2">
      <c r="A16282" s="27">
        <v>2003256</v>
      </c>
      <c r="B16282" s="27" t="s">
        <v>176</v>
      </c>
      <c r="C16282" s="28" t="s">
        <v>19028</v>
      </c>
      <c r="D16282" s="27" t="s">
        <v>2</v>
      </c>
      <c r="E16282" s="50">
        <v>70.180000000000007</v>
      </c>
      <c r="F16282"/>
    </row>
    <row r="16283" spans="1:6" ht="24.95" customHeight="1" x14ac:dyDescent="0.2">
      <c r="A16283" s="27">
        <v>2003273</v>
      </c>
      <c r="B16283" s="27" t="s">
        <v>176</v>
      </c>
      <c r="C16283" s="28" t="s">
        <v>19029</v>
      </c>
      <c r="D16283" s="27" t="s">
        <v>2</v>
      </c>
      <c r="E16283" s="50">
        <v>80.42</v>
      </c>
      <c r="F16283"/>
    </row>
    <row r="16284" spans="1:6" ht="24.95" customHeight="1" x14ac:dyDescent="0.2">
      <c r="A16284" s="27">
        <v>2003274</v>
      </c>
      <c r="B16284" s="27" t="s">
        <v>176</v>
      </c>
      <c r="C16284" s="28" t="s">
        <v>19030</v>
      </c>
      <c r="D16284" s="27" t="s">
        <v>2</v>
      </c>
      <c r="E16284" s="50">
        <v>59.24</v>
      </c>
      <c r="F16284"/>
    </row>
    <row r="16285" spans="1:6" ht="24.95" customHeight="1" x14ac:dyDescent="0.2">
      <c r="A16285" s="27">
        <v>2003275</v>
      </c>
      <c r="B16285" s="27" t="s">
        <v>176</v>
      </c>
      <c r="C16285" s="28" t="s">
        <v>19031</v>
      </c>
      <c r="D16285" s="27" t="s">
        <v>2</v>
      </c>
      <c r="E16285" s="50">
        <v>93.31</v>
      </c>
      <c r="F16285"/>
    </row>
    <row r="16286" spans="1:6" ht="24.95" customHeight="1" x14ac:dyDescent="0.2">
      <c r="A16286" s="27">
        <v>2003276</v>
      </c>
      <c r="B16286" s="27" t="s">
        <v>176</v>
      </c>
      <c r="C16286" s="28" t="s">
        <v>19032</v>
      </c>
      <c r="D16286" s="27" t="s">
        <v>2</v>
      </c>
      <c r="E16286" s="50">
        <v>72.069999999999993</v>
      </c>
      <c r="F16286"/>
    </row>
    <row r="16287" spans="1:6" ht="24.95" customHeight="1" x14ac:dyDescent="0.2">
      <c r="A16287" s="27">
        <v>2003269</v>
      </c>
      <c r="B16287" s="27" t="s">
        <v>176</v>
      </c>
      <c r="C16287" s="28" t="s">
        <v>19033</v>
      </c>
      <c r="D16287" s="27" t="s">
        <v>2</v>
      </c>
      <c r="E16287" s="50">
        <v>42.61</v>
      </c>
      <c r="F16287"/>
    </row>
    <row r="16288" spans="1:6" ht="24.95" customHeight="1" x14ac:dyDescent="0.2">
      <c r="A16288" s="27">
        <v>2003270</v>
      </c>
      <c r="B16288" s="27" t="s">
        <v>176</v>
      </c>
      <c r="C16288" s="28" t="s">
        <v>19034</v>
      </c>
      <c r="D16288" s="27" t="s">
        <v>2</v>
      </c>
      <c r="E16288" s="50">
        <v>31.78</v>
      </c>
      <c r="F16288"/>
    </row>
    <row r="16289" spans="1:6" ht="24.95" customHeight="1" x14ac:dyDescent="0.2">
      <c r="A16289" s="27">
        <v>2003271</v>
      </c>
      <c r="B16289" s="27" t="s">
        <v>176</v>
      </c>
      <c r="C16289" s="28" t="s">
        <v>19035</v>
      </c>
      <c r="D16289" s="27" t="s">
        <v>2</v>
      </c>
      <c r="E16289" s="50">
        <v>49.09</v>
      </c>
      <c r="F16289"/>
    </row>
    <row r="16290" spans="1:6" ht="24.95" customHeight="1" x14ac:dyDescent="0.2">
      <c r="A16290" s="27">
        <v>2003272</v>
      </c>
      <c r="B16290" s="27" t="s">
        <v>176</v>
      </c>
      <c r="C16290" s="28" t="s">
        <v>19036</v>
      </c>
      <c r="D16290" s="27" t="s">
        <v>2</v>
      </c>
      <c r="E16290" s="50">
        <v>38.24</v>
      </c>
      <c r="F16290"/>
    </row>
    <row r="16291" spans="1:6" ht="24.95" customHeight="1" x14ac:dyDescent="0.2">
      <c r="A16291" s="27">
        <v>2003261</v>
      </c>
      <c r="B16291" s="27" t="s">
        <v>176</v>
      </c>
      <c r="C16291" s="28" t="s">
        <v>19037</v>
      </c>
      <c r="D16291" s="27" t="s">
        <v>2</v>
      </c>
      <c r="E16291" s="50">
        <v>44.71</v>
      </c>
      <c r="F16291"/>
    </row>
    <row r="16292" spans="1:6" ht="24.95" customHeight="1" x14ac:dyDescent="0.2">
      <c r="A16292" s="27">
        <v>2003262</v>
      </c>
      <c r="B16292" s="27" t="s">
        <v>176</v>
      </c>
      <c r="C16292" s="28" t="s">
        <v>19038</v>
      </c>
      <c r="D16292" s="27" t="s">
        <v>2</v>
      </c>
      <c r="E16292" s="50">
        <v>33.369999999999997</v>
      </c>
      <c r="F16292"/>
    </row>
    <row r="16293" spans="1:6" ht="24.95" customHeight="1" x14ac:dyDescent="0.2">
      <c r="A16293" s="27">
        <v>2003263</v>
      </c>
      <c r="B16293" s="27" t="s">
        <v>176</v>
      </c>
      <c r="C16293" s="28" t="s">
        <v>19039</v>
      </c>
      <c r="D16293" s="27" t="s">
        <v>2</v>
      </c>
      <c r="E16293" s="50">
        <v>51.51</v>
      </c>
      <c r="F16293"/>
    </row>
    <row r="16294" spans="1:6" ht="24.95" customHeight="1" x14ac:dyDescent="0.2">
      <c r="A16294" s="27">
        <v>2003264</v>
      </c>
      <c r="B16294" s="27" t="s">
        <v>176</v>
      </c>
      <c r="C16294" s="28" t="s">
        <v>19040</v>
      </c>
      <c r="D16294" s="27" t="s">
        <v>2</v>
      </c>
      <c r="E16294" s="50">
        <v>40.14</v>
      </c>
      <c r="F16294"/>
    </row>
    <row r="16295" spans="1:6" ht="24.95" customHeight="1" x14ac:dyDescent="0.2">
      <c r="A16295" s="27">
        <v>2003285</v>
      </c>
      <c r="B16295" s="27" t="s">
        <v>176</v>
      </c>
      <c r="C16295" s="28" t="s">
        <v>19041</v>
      </c>
      <c r="D16295" s="27" t="s">
        <v>2</v>
      </c>
      <c r="E16295" s="50">
        <v>46.18</v>
      </c>
      <c r="F16295"/>
    </row>
    <row r="16296" spans="1:6" ht="24.95" customHeight="1" x14ac:dyDescent="0.2">
      <c r="A16296" s="27">
        <v>2003286</v>
      </c>
      <c r="B16296" s="27" t="s">
        <v>176</v>
      </c>
      <c r="C16296" s="28" t="s">
        <v>19042</v>
      </c>
      <c r="D16296" s="27" t="s">
        <v>2</v>
      </c>
      <c r="E16296" s="50">
        <v>34.5</v>
      </c>
      <c r="F16296"/>
    </row>
    <row r="16297" spans="1:6" ht="24.95" customHeight="1" x14ac:dyDescent="0.2">
      <c r="A16297" s="27">
        <v>2003287</v>
      </c>
      <c r="B16297" s="27" t="s">
        <v>176</v>
      </c>
      <c r="C16297" s="28" t="s">
        <v>19043</v>
      </c>
      <c r="D16297" s="27" t="s">
        <v>2</v>
      </c>
      <c r="E16297" s="50">
        <v>53.2</v>
      </c>
      <c r="F16297"/>
    </row>
    <row r="16298" spans="1:6" ht="24.95" customHeight="1" x14ac:dyDescent="0.2">
      <c r="A16298" s="27">
        <v>2003288</v>
      </c>
      <c r="B16298" s="27" t="s">
        <v>176</v>
      </c>
      <c r="C16298" s="28" t="s">
        <v>19044</v>
      </c>
      <c r="D16298" s="27" t="s">
        <v>2</v>
      </c>
      <c r="E16298" s="50">
        <v>41.48</v>
      </c>
      <c r="F16298"/>
    </row>
    <row r="16299" spans="1:6" ht="24.95" customHeight="1" x14ac:dyDescent="0.2">
      <c r="A16299" s="27">
        <v>2003265</v>
      </c>
      <c r="B16299" s="27" t="s">
        <v>176</v>
      </c>
      <c r="C16299" s="28" t="s">
        <v>19045</v>
      </c>
      <c r="D16299" s="27" t="s">
        <v>2</v>
      </c>
      <c r="E16299" s="50">
        <v>51.88</v>
      </c>
      <c r="F16299"/>
    </row>
    <row r="16300" spans="1:6" ht="24.95" customHeight="1" x14ac:dyDescent="0.2">
      <c r="A16300" s="27">
        <v>2003266</v>
      </c>
      <c r="B16300" s="27" t="s">
        <v>176</v>
      </c>
      <c r="C16300" s="28" t="s">
        <v>19046</v>
      </c>
      <c r="D16300" s="27" t="s">
        <v>2</v>
      </c>
      <c r="E16300" s="50">
        <v>38.6</v>
      </c>
      <c r="F16300"/>
    </row>
    <row r="16301" spans="1:6" ht="24.95" customHeight="1" x14ac:dyDescent="0.2">
      <c r="A16301" s="27">
        <v>2003267</v>
      </c>
      <c r="B16301" s="27" t="s">
        <v>176</v>
      </c>
      <c r="C16301" s="28" t="s">
        <v>19047</v>
      </c>
      <c r="D16301" s="27" t="s">
        <v>2</v>
      </c>
      <c r="E16301" s="50">
        <v>59.87</v>
      </c>
      <c r="F16301"/>
    </row>
    <row r="16302" spans="1:6" ht="24.95" customHeight="1" x14ac:dyDescent="0.2">
      <c r="A16302" s="27">
        <v>2003268</v>
      </c>
      <c r="B16302" s="27" t="s">
        <v>176</v>
      </c>
      <c r="C16302" s="28" t="s">
        <v>19048</v>
      </c>
      <c r="D16302" s="27" t="s">
        <v>2</v>
      </c>
      <c r="E16302" s="50">
        <v>46.56</v>
      </c>
      <c r="F16302"/>
    </row>
    <row r="16303" spans="1:6" ht="24.95" customHeight="1" x14ac:dyDescent="0.2">
      <c r="A16303" s="27">
        <v>2003289</v>
      </c>
      <c r="B16303" s="27" t="s">
        <v>176</v>
      </c>
      <c r="C16303" s="28" t="s">
        <v>19049</v>
      </c>
      <c r="D16303" s="27" t="s">
        <v>2</v>
      </c>
      <c r="E16303" s="50">
        <v>18.5</v>
      </c>
      <c r="F16303"/>
    </row>
    <row r="16304" spans="1:6" ht="24.95" customHeight="1" x14ac:dyDescent="0.2">
      <c r="A16304" s="27">
        <v>2003338</v>
      </c>
      <c r="B16304" s="27" t="s">
        <v>176</v>
      </c>
      <c r="C16304" s="28" t="s">
        <v>19050</v>
      </c>
      <c r="D16304" s="27" t="s">
        <v>2</v>
      </c>
      <c r="E16304" s="50">
        <v>23.22</v>
      </c>
      <c r="F16304"/>
    </row>
    <row r="16305" spans="1:6" ht="24.95" customHeight="1" x14ac:dyDescent="0.2">
      <c r="A16305" s="27">
        <v>2003290</v>
      </c>
      <c r="B16305" s="27" t="s">
        <v>176</v>
      </c>
      <c r="C16305" s="28" t="s">
        <v>19051</v>
      </c>
      <c r="D16305" s="27" t="s">
        <v>2</v>
      </c>
      <c r="E16305" s="50">
        <v>15.34</v>
      </c>
      <c r="F16305"/>
    </row>
    <row r="16306" spans="1:6" ht="24.95" customHeight="1" x14ac:dyDescent="0.2">
      <c r="A16306" s="27">
        <v>2003300</v>
      </c>
      <c r="B16306" s="27" t="s">
        <v>176</v>
      </c>
      <c r="C16306" s="28" t="s">
        <v>19052</v>
      </c>
      <c r="D16306" s="27" t="s">
        <v>2</v>
      </c>
      <c r="E16306" s="50">
        <v>7.92</v>
      </c>
      <c r="F16306"/>
    </row>
    <row r="16307" spans="1:6" ht="24.95" customHeight="1" x14ac:dyDescent="0.2">
      <c r="A16307" s="27">
        <v>2003299</v>
      </c>
      <c r="B16307" s="27" t="s">
        <v>176</v>
      </c>
      <c r="C16307" s="28" t="s">
        <v>19053</v>
      </c>
      <c r="D16307" s="27" t="s">
        <v>2</v>
      </c>
      <c r="E16307" s="50">
        <v>10</v>
      </c>
      <c r="F16307"/>
    </row>
    <row r="16308" spans="1:6" ht="24.95" customHeight="1" x14ac:dyDescent="0.2">
      <c r="A16308" s="27">
        <v>2003301</v>
      </c>
      <c r="B16308" s="27" t="s">
        <v>176</v>
      </c>
      <c r="C16308" s="28" t="s">
        <v>19054</v>
      </c>
      <c r="D16308" s="27" t="s">
        <v>2</v>
      </c>
      <c r="E16308" s="50">
        <v>6.94</v>
      </c>
      <c r="F16308"/>
    </row>
    <row r="16309" spans="1:6" ht="24.95" customHeight="1" x14ac:dyDescent="0.2">
      <c r="A16309" s="27">
        <v>2004513</v>
      </c>
      <c r="B16309" s="27" t="s">
        <v>176</v>
      </c>
      <c r="C16309" s="28" t="s">
        <v>19055</v>
      </c>
      <c r="D16309" s="27" t="s">
        <v>2</v>
      </c>
      <c r="E16309" s="50">
        <v>0.12</v>
      </c>
      <c r="F16309"/>
    </row>
    <row r="16310" spans="1:6" ht="24.95" customHeight="1" x14ac:dyDescent="0.2">
      <c r="A16310" s="27">
        <v>2003365</v>
      </c>
      <c r="B16310" s="27" t="s">
        <v>176</v>
      </c>
      <c r="C16310" s="28" t="s">
        <v>26511</v>
      </c>
      <c r="D16310" s="27" t="s">
        <v>2</v>
      </c>
      <c r="E16310" s="50">
        <v>1022.67</v>
      </c>
      <c r="F16310"/>
    </row>
    <row r="16311" spans="1:6" ht="24.95" customHeight="1" x14ac:dyDescent="0.2">
      <c r="A16311" s="27">
        <v>2003364</v>
      </c>
      <c r="B16311" s="27" t="s">
        <v>176</v>
      </c>
      <c r="C16311" s="28" t="s">
        <v>26512</v>
      </c>
      <c r="D16311" s="27" t="s">
        <v>2</v>
      </c>
      <c r="E16311" s="50">
        <v>873.31</v>
      </c>
      <c r="F16311"/>
    </row>
    <row r="16312" spans="1:6" ht="24.95" customHeight="1" x14ac:dyDescent="0.2">
      <c r="A16312" s="27">
        <v>2003097</v>
      </c>
      <c r="B16312" s="27" t="s">
        <v>176</v>
      </c>
      <c r="C16312" s="28" t="s">
        <v>26513</v>
      </c>
      <c r="D16312" s="27" t="s">
        <v>2</v>
      </c>
      <c r="E16312" s="50">
        <v>1072.29</v>
      </c>
      <c r="F16312"/>
    </row>
    <row r="16313" spans="1:6" ht="24.95" customHeight="1" x14ac:dyDescent="0.2">
      <c r="A16313" s="27">
        <v>2003098</v>
      </c>
      <c r="B16313" s="27" t="s">
        <v>176</v>
      </c>
      <c r="C16313" s="28" t="s">
        <v>26514</v>
      </c>
      <c r="D16313" s="27" t="s">
        <v>2</v>
      </c>
      <c r="E16313" s="50">
        <v>918.82</v>
      </c>
      <c r="F16313"/>
    </row>
    <row r="16314" spans="1:6" ht="24.95" customHeight="1" x14ac:dyDescent="0.2">
      <c r="A16314" s="27">
        <v>2003363</v>
      </c>
      <c r="B16314" s="27" t="s">
        <v>176</v>
      </c>
      <c r="C16314" s="28" t="s">
        <v>26515</v>
      </c>
      <c r="D16314" s="27" t="s">
        <v>2</v>
      </c>
      <c r="E16314" s="50">
        <v>1110.6600000000001</v>
      </c>
      <c r="F16314"/>
    </row>
    <row r="16315" spans="1:6" ht="24.95" customHeight="1" x14ac:dyDescent="0.2">
      <c r="A16315" s="27">
        <v>2003362</v>
      </c>
      <c r="B16315" s="27" t="s">
        <v>176</v>
      </c>
      <c r="C16315" s="28" t="s">
        <v>26516</v>
      </c>
      <c r="D16315" s="27" t="s">
        <v>2</v>
      </c>
      <c r="E16315" s="50">
        <v>956.57</v>
      </c>
      <c r="F16315"/>
    </row>
    <row r="16316" spans="1:6" ht="24.95" customHeight="1" x14ac:dyDescent="0.2">
      <c r="A16316" s="27">
        <v>2003099</v>
      </c>
      <c r="B16316" s="27" t="s">
        <v>176</v>
      </c>
      <c r="C16316" s="28" t="s">
        <v>26517</v>
      </c>
      <c r="D16316" s="27" t="s">
        <v>2</v>
      </c>
      <c r="E16316" s="50">
        <v>1164.29</v>
      </c>
      <c r="F16316"/>
    </row>
    <row r="16317" spans="1:6" ht="24.95" customHeight="1" x14ac:dyDescent="0.2">
      <c r="A16317" s="27">
        <v>2003100</v>
      </c>
      <c r="B16317" s="27" t="s">
        <v>176</v>
      </c>
      <c r="C16317" s="28" t="s">
        <v>26518</v>
      </c>
      <c r="D16317" s="27" t="s">
        <v>2</v>
      </c>
      <c r="E16317" s="50">
        <v>1004.86</v>
      </c>
      <c r="F16317"/>
    </row>
    <row r="16318" spans="1:6" ht="24.95" customHeight="1" x14ac:dyDescent="0.2">
      <c r="A16318" s="27">
        <v>2003361</v>
      </c>
      <c r="B16318" s="27" t="s">
        <v>176</v>
      </c>
      <c r="C16318" s="28" t="s">
        <v>26519</v>
      </c>
      <c r="D16318" s="27" t="s">
        <v>2</v>
      </c>
      <c r="E16318" s="50">
        <v>1329.92</v>
      </c>
      <c r="F16318"/>
    </row>
    <row r="16319" spans="1:6" ht="24.95" customHeight="1" x14ac:dyDescent="0.2">
      <c r="A16319" s="27">
        <v>2003360</v>
      </c>
      <c r="B16319" s="27" t="s">
        <v>176</v>
      </c>
      <c r="C16319" s="28" t="s">
        <v>26520</v>
      </c>
      <c r="D16319" s="27" t="s">
        <v>2</v>
      </c>
      <c r="E16319" s="50">
        <v>1164.3599999999999</v>
      </c>
      <c r="F16319"/>
    </row>
    <row r="16320" spans="1:6" ht="24.95" customHeight="1" x14ac:dyDescent="0.2">
      <c r="A16320" s="27">
        <v>2003101</v>
      </c>
      <c r="B16320" s="27" t="s">
        <v>176</v>
      </c>
      <c r="C16320" s="28" t="s">
        <v>26521</v>
      </c>
      <c r="D16320" s="27" t="s">
        <v>2</v>
      </c>
      <c r="E16320" s="50">
        <v>1488.05</v>
      </c>
      <c r="F16320"/>
    </row>
    <row r="16321" spans="1:6" ht="24.95" customHeight="1" x14ac:dyDescent="0.2">
      <c r="A16321" s="27">
        <v>2003102</v>
      </c>
      <c r="B16321" s="27" t="s">
        <v>176</v>
      </c>
      <c r="C16321" s="28" t="s">
        <v>26522</v>
      </c>
      <c r="D16321" s="27" t="s">
        <v>2</v>
      </c>
      <c r="E16321" s="50">
        <v>1311.02</v>
      </c>
      <c r="F16321"/>
    </row>
    <row r="16322" spans="1:6" ht="24.95" customHeight="1" x14ac:dyDescent="0.2">
      <c r="A16322" s="27">
        <v>2003869</v>
      </c>
      <c r="B16322" s="27" t="s">
        <v>176</v>
      </c>
      <c r="C16322" s="28" t="s">
        <v>19056</v>
      </c>
      <c r="D16322" s="27" t="s">
        <v>2</v>
      </c>
      <c r="E16322" s="50">
        <v>222.49</v>
      </c>
      <c r="F16322"/>
    </row>
    <row r="16323" spans="1:6" ht="24.95" customHeight="1" x14ac:dyDescent="0.2">
      <c r="A16323" s="27">
        <v>2003822</v>
      </c>
      <c r="B16323" s="27" t="s">
        <v>176</v>
      </c>
      <c r="C16323" s="28" t="s">
        <v>19057</v>
      </c>
      <c r="D16323" s="27" t="s">
        <v>2</v>
      </c>
      <c r="E16323" s="50">
        <v>288.98</v>
      </c>
      <c r="F16323"/>
    </row>
    <row r="16324" spans="1:6" ht="24.95" customHeight="1" x14ac:dyDescent="0.2">
      <c r="A16324" s="27">
        <v>2003826</v>
      </c>
      <c r="B16324" s="27" t="s">
        <v>176</v>
      </c>
      <c r="C16324" s="28" t="s">
        <v>19058</v>
      </c>
      <c r="D16324" s="27" t="s">
        <v>2</v>
      </c>
      <c r="E16324" s="50">
        <v>427.66</v>
      </c>
      <c r="F16324"/>
    </row>
    <row r="16325" spans="1:6" ht="24.95" customHeight="1" x14ac:dyDescent="0.2">
      <c r="A16325" s="27">
        <v>2003830</v>
      </c>
      <c r="B16325" s="27" t="s">
        <v>176</v>
      </c>
      <c r="C16325" s="28" t="s">
        <v>19059</v>
      </c>
      <c r="D16325" s="27" t="s">
        <v>2</v>
      </c>
      <c r="E16325" s="50">
        <v>583.89</v>
      </c>
      <c r="F16325"/>
    </row>
    <row r="16326" spans="1:6" ht="24.95" customHeight="1" x14ac:dyDescent="0.2">
      <c r="A16326" s="27">
        <v>2003834</v>
      </c>
      <c r="B16326" s="27" t="s">
        <v>176</v>
      </c>
      <c r="C16326" s="28" t="s">
        <v>19060</v>
      </c>
      <c r="D16326" s="27" t="s">
        <v>2</v>
      </c>
      <c r="E16326" s="50">
        <v>912.47</v>
      </c>
      <c r="F16326"/>
    </row>
    <row r="16327" spans="1:6" ht="24.95" customHeight="1" x14ac:dyDescent="0.2">
      <c r="A16327" s="27">
        <v>2003838</v>
      </c>
      <c r="B16327" s="27" t="s">
        <v>176</v>
      </c>
      <c r="C16327" s="28" t="s">
        <v>19061</v>
      </c>
      <c r="D16327" s="27" t="s">
        <v>2</v>
      </c>
      <c r="E16327" s="50">
        <v>1362.81</v>
      </c>
      <c r="F16327"/>
    </row>
    <row r="16328" spans="1:6" ht="24.95" customHeight="1" x14ac:dyDescent="0.2">
      <c r="A16328" s="27">
        <v>2003768</v>
      </c>
      <c r="B16328" s="27" t="s">
        <v>176</v>
      </c>
      <c r="C16328" s="28" t="s">
        <v>19062</v>
      </c>
      <c r="D16328" s="27" t="s">
        <v>2</v>
      </c>
      <c r="E16328" s="50">
        <v>174.27</v>
      </c>
      <c r="F16328"/>
    </row>
    <row r="16329" spans="1:6" ht="24.95" customHeight="1" x14ac:dyDescent="0.2">
      <c r="A16329" s="27">
        <v>2003873</v>
      </c>
      <c r="B16329" s="27" t="s">
        <v>176</v>
      </c>
      <c r="C16329" s="28" t="s">
        <v>19063</v>
      </c>
      <c r="D16329" s="27" t="s">
        <v>2</v>
      </c>
      <c r="E16329" s="50">
        <v>153.68</v>
      </c>
      <c r="F16329"/>
    </row>
    <row r="16330" spans="1:6" ht="24.95" customHeight="1" x14ac:dyDescent="0.2">
      <c r="A16330" s="27">
        <v>2003772</v>
      </c>
      <c r="B16330" s="27" t="s">
        <v>176</v>
      </c>
      <c r="C16330" s="28" t="s">
        <v>19064</v>
      </c>
      <c r="D16330" s="27" t="s">
        <v>2</v>
      </c>
      <c r="E16330" s="50">
        <v>255.6</v>
      </c>
      <c r="F16330"/>
    </row>
    <row r="16331" spans="1:6" ht="24.95" customHeight="1" x14ac:dyDescent="0.2">
      <c r="A16331" s="27">
        <v>2003877</v>
      </c>
      <c r="B16331" s="27" t="s">
        <v>176</v>
      </c>
      <c r="C16331" s="28" t="s">
        <v>19065</v>
      </c>
      <c r="D16331" s="27" t="s">
        <v>2</v>
      </c>
      <c r="E16331" s="50">
        <v>222.96</v>
      </c>
      <c r="F16331"/>
    </row>
    <row r="16332" spans="1:6" ht="24.95" customHeight="1" x14ac:dyDescent="0.2">
      <c r="A16332" s="27">
        <v>2003776</v>
      </c>
      <c r="B16332" s="27" t="s">
        <v>176</v>
      </c>
      <c r="C16332" s="28" t="s">
        <v>19066</v>
      </c>
      <c r="D16332" s="27" t="s">
        <v>2</v>
      </c>
      <c r="E16332" s="50">
        <v>414.99</v>
      </c>
      <c r="F16332"/>
    </row>
    <row r="16333" spans="1:6" ht="24.95" customHeight="1" x14ac:dyDescent="0.2">
      <c r="A16333" s="27">
        <v>2003881</v>
      </c>
      <c r="B16333" s="27" t="s">
        <v>176</v>
      </c>
      <c r="C16333" s="28" t="s">
        <v>19067</v>
      </c>
      <c r="D16333" s="27" t="s">
        <v>2</v>
      </c>
      <c r="E16333" s="50">
        <v>370.28</v>
      </c>
      <c r="F16333"/>
    </row>
    <row r="16334" spans="1:6" ht="24.95" customHeight="1" x14ac:dyDescent="0.2">
      <c r="A16334" s="27">
        <v>2003780</v>
      </c>
      <c r="B16334" s="27" t="s">
        <v>176</v>
      </c>
      <c r="C16334" s="28" t="s">
        <v>19068</v>
      </c>
      <c r="D16334" s="27" t="s">
        <v>2</v>
      </c>
      <c r="E16334" s="50">
        <v>551.78</v>
      </c>
      <c r="F16334"/>
    </row>
    <row r="16335" spans="1:6" ht="24.95" customHeight="1" x14ac:dyDescent="0.2">
      <c r="A16335" s="27">
        <v>2003885</v>
      </c>
      <c r="B16335" s="27" t="s">
        <v>176</v>
      </c>
      <c r="C16335" s="28" t="s">
        <v>19069</v>
      </c>
      <c r="D16335" s="27" t="s">
        <v>2</v>
      </c>
      <c r="E16335" s="50">
        <v>486.43</v>
      </c>
      <c r="F16335"/>
    </row>
    <row r="16336" spans="1:6" ht="24.95" customHeight="1" x14ac:dyDescent="0.2">
      <c r="A16336" s="27">
        <v>2003784</v>
      </c>
      <c r="B16336" s="27" t="s">
        <v>176</v>
      </c>
      <c r="C16336" s="28" t="s">
        <v>19070</v>
      </c>
      <c r="D16336" s="27" t="s">
        <v>2</v>
      </c>
      <c r="E16336" s="50">
        <v>856.58</v>
      </c>
      <c r="F16336"/>
    </row>
    <row r="16337" spans="1:6" ht="24.95" customHeight="1" x14ac:dyDescent="0.2">
      <c r="A16337" s="27">
        <v>2003889</v>
      </c>
      <c r="B16337" s="27" t="s">
        <v>176</v>
      </c>
      <c r="C16337" s="28" t="s">
        <v>19071</v>
      </c>
      <c r="D16337" s="27" t="s">
        <v>2</v>
      </c>
      <c r="E16337" s="50">
        <v>754.31</v>
      </c>
      <c r="F16337"/>
    </row>
    <row r="16338" spans="1:6" ht="24.95" customHeight="1" x14ac:dyDescent="0.2">
      <c r="A16338" s="27">
        <v>2003870</v>
      </c>
      <c r="B16338" s="27" t="s">
        <v>176</v>
      </c>
      <c r="C16338" s="28" t="s">
        <v>19072</v>
      </c>
      <c r="D16338" s="27" t="s">
        <v>2</v>
      </c>
      <c r="E16338" s="50">
        <v>238.89</v>
      </c>
      <c r="F16338"/>
    </row>
    <row r="16339" spans="1:6" ht="24.95" customHeight="1" x14ac:dyDescent="0.2">
      <c r="A16339" s="27">
        <v>2003823</v>
      </c>
      <c r="B16339" s="27" t="s">
        <v>176</v>
      </c>
      <c r="C16339" s="28" t="s">
        <v>19073</v>
      </c>
      <c r="D16339" s="27" t="s">
        <v>2</v>
      </c>
      <c r="E16339" s="50">
        <v>312.45</v>
      </c>
      <c r="F16339"/>
    </row>
    <row r="16340" spans="1:6" ht="24.95" customHeight="1" x14ac:dyDescent="0.2">
      <c r="A16340" s="27">
        <v>2003827</v>
      </c>
      <c r="B16340" s="27" t="s">
        <v>176</v>
      </c>
      <c r="C16340" s="28" t="s">
        <v>19074</v>
      </c>
      <c r="D16340" s="27" t="s">
        <v>2</v>
      </c>
      <c r="E16340" s="50">
        <v>472.05</v>
      </c>
      <c r="F16340"/>
    </row>
    <row r="16341" spans="1:6" ht="24.95" customHeight="1" x14ac:dyDescent="0.2">
      <c r="A16341" s="27">
        <v>2003831</v>
      </c>
      <c r="B16341" s="27" t="s">
        <v>176</v>
      </c>
      <c r="C16341" s="28" t="s">
        <v>19075</v>
      </c>
      <c r="D16341" s="27" t="s">
        <v>2</v>
      </c>
      <c r="E16341" s="50">
        <v>614.70000000000005</v>
      </c>
      <c r="F16341"/>
    </row>
    <row r="16342" spans="1:6" ht="24.95" customHeight="1" x14ac:dyDescent="0.2">
      <c r="A16342" s="27">
        <v>2003835</v>
      </c>
      <c r="B16342" s="27" t="s">
        <v>176</v>
      </c>
      <c r="C16342" s="28" t="s">
        <v>19076</v>
      </c>
      <c r="D16342" s="27" t="s">
        <v>2</v>
      </c>
      <c r="E16342" s="50">
        <v>1043.83</v>
      </c>
      <c r="F16342"/>
    </row>
    <row r="16343" spans="1:6" ht="24.95" customHeight="1" x14ac:dyDescent="0.2">
      <c r="A16343" s="27">
        <v>2003839</v>
      </c>
      <c r="B16343" s="27" t="s">
        <v>176</v>
      </c>
      <c r="C16343" s="28" t="s">
        <v>19077</v>
      </c>
      <c r="D16343" s="27" t="s">
        <v>2</v>
      </c>
      <c r="E16343" s="50">
        <v>1498.27</v>
      </c>
      <c r="F16343"/>
    </row>
    <row r="16344" spans="1:6" ht="24.95" customHeight="1" x14ac:dyDescent="0.2">
      <c r="A16344" s="27">
        <v>2003769</v>
      </c>
      <c r="B16344" s="27" t="s">
        <v>176</v>
      </c>
      <c r="C16344" s="28" t="s">
        <v>19078</v>
      </c>
      <c r="D16344" s="27" t="s">
        <v>2</v>
      </c>
      <c r="E16344" s="50">
        <v>186.96</v>
      </c>
      <c r="F16344"/>
    </row>
    <row r="16345" spans="1:6" ht="24.95" customHeight="1" x14ac:dyDescent="0.2">
      <c r="A16345" s="27">
        <v>2003874</v>
      </c>
      <c r="B16345" s="27" t="s">
        <v>176</v>
      </c>
      <c r="C16345" s="28" t="s">
        <v>19079</v>
      </c>
      <c r="D16345" s="27" t="s">
        <v>2</v>
      </c>
      <c r="E16345" s="50">
        <v>166.38</v>
      </c>
      <c r="F16345"/>
    </row>
    <row r="16346" spans="1:6" ht="24.95" customHeight="1" x14ac:dyDescent="0.2">
      <c r="A16346" s="27">
        <v>2003773</v>
      </c>
      <c r="B16346" s="27" t="s">
        <v>176</v>
      </c>
      <c r="C16346" s="28" t="s">
        <v>19080</v>
      </c>
      <c r="D16346" s="27" t="s">
        <v>2</v>
      </c>
      <c r="E16346" s="50">
        <v>306.33</v>
      </c>
      <c r="F16346"/>
    </row>
    <row r="16347" spans="1:6" ht="24.95" customHeight="1" x14ac:dyDescent="0.2">
      <c r="A16347" s="27">
        <v>2003878</v>
      </c>
      <c r="B16347" s="27" t="s">
        <v>176</v>
      </c>
      <c r="C16347" s="28" t="s">
        <v>19081</v>
      </c>
      <c r="D16347" s="27" t="s">
        <v>2</v>
      </c>
      <c r="E16347" s="50">
        <v>273.77</v>
      </c>
      <c r="F16347"/>
    </row>
    <row r="16348" spans="1:6" ht="24.95" customHeight="1" x14ac:dyDescent="0.2">
      <c r="A16348" s="27">
        <v>2003777</v>
      </c>
      <c r="B16348" s="27" t="s">
        <v>176</v>
      </c>
      <c r="C16348" s="28" t="s">
        <v>19082</v>
      </c>
      <c r="D16348" s="27" t="s">
        <v>2</v>
      </c>
      <c r="E16348" s="50">
        <v>465.72</v>
      </c>
      <c r="F16348"/>
    </row>
    <row r="16349" spans="1:6" ht="24.95" customHeight="1" x14ac:dyDescent="0.2">
      <c r="A16349" s="27">
        <v>2003882</v>
      </c>
      <c r="B16349" s="27" t="s">
        <v>176</v>
      </c>
      <c r="C16349" s="28" t="s">
        <v>19083</v>
      </c>
      <c r="D16349" s="27" t="s">
        <v>2</v>
      </c>
      <c r="E16349" s="50">
        <v>421.09</v>
      </c>
      <c r="F16349"/>
    </row>
    <row r="16350" spans="1:6" ht="24.95" customHeight="1" x14ac:dyDescent="0.2">
      <c r="A16350" s="27">
        <v>2003781</v>
      </c>
      <c r="B16350" s="27" t="s">
        <v>176</v>
      </c>
      <c r="C16350" s="28" t="s">
        <v>19084</v>
      </c>
      <c r="D16350" s="27" t="s">
        <v>2</v>
      </c>
      <c r="E16350" s="50">
        <v>665.93</v>
      </c>
      <c r="F16350"/>
    </row>
    <row r="16351" spans="1:6" ht="24.95" customHeight="1" x14ac:dyDescent="0.2">
      <c r="A16351" s="27">
        <v>2003886</v>
      </c>
      <c r="B16351" s="27" t="s">
        <v>176</v>
      </c>
      <c r="C16351" s="28" t="s">
        <v>19085</v>
      </c>
      <c r="D16351" s="27" t="s">
        <v>2</v>
      </c>
      <c r="E16351" s="50">
        <v>600.75</v>
      </c>
      <c r="F16351"/>
    </row>
    <row r="16352" spans="1:6" ht="24.95" customHeight="1" x14ac:dyDescent="0.2">
      <c r="A16352" s="27">
        <v>2003785</v>
      </c>
      <c r="B16352" s="27" t="s">
        <v>176</v>
      </c>
      <c r="C16352" s="28" t="s">
        <v>19086</v>
      </c>
      <c r="D16352" s="27" t="s">
        <v>2</v>
      </c>
      <c r="E16352" s="50">
        <v>1034.1500000000001</v>
      </c>
      <c r="F16352"/>
    </row>
    <row r="16353" spans="1:6" ht="24.95" customHeight="1" x14ac:dyDescent="0.2">
      <c r="A16353" s="27">
        <v>2003890</v>
      </c>
      <c r="B16353" s="27" t="s">
        <v>176</v>
      </c>
      <c r="C16353" s="28" t="s">
        <v>19087</v>
      </c>
      <c r="D16353" s="27" t="s">
        <v>2</v>
      </c>
      <c r="E16353" s="50">
        <v>932.14</v>
      </c>
      <c r="F16353"/>
    </row>
    <row r="16354" spans="1:6" ht="24.95" customHeight="1" x14ac:dyDescent="0.2">
      <c r="A16354" s="27">
        <v>2003871</v>
      </c>
      <c r="B16354" s="27" t="s">
        <v>176</v>
      </c>
      <c r="C16354" s="28" t="s">
        <v>19088</v>
      </c>
      <c r="D16354" s="27" t="s">
        <v>2</v>
      </c>
      <c r="E16354" s="50">
        <v>246.47</v>
      </c>
      <c r="F16354"/>
    </row>
    <row r="16355" spans="1:6" ht="24.95" customHeight="1" x14ac:dyDescent="0.2">
      <c r="A16355" s="27">
        <v>2003824</v>
      </c>
      <c r="B16355" s="27" t="s">
        <v>176</v>
      </c>
      <c r="C16355" s="28" t="s">
        <v>19089</v>
      </c>
      <c r="D16355" s="27" t="s">
        <v>2</v>
      </c>
      <c r="E16355" s="50">
        <v>336.15</v>
      </c>
      <c r="F16355"/>
    </row>
    <row r="16356" spans="1:6" ht="24.95" customHeight="1" x14ac:dyDescent="0.2">
      <c r="A16356" s="27">
        <v>2003828</v>
      </c>
      <c r="B16356" s="27" t="s">
        <v>176</v>
      </c>
      <c r="C16356" s="28" t="s">
        <v>19090</v>
      </c>
      <c r="D16356" s="27" t="s">
        <v>2</v>
      </c>
      <c r="E16356" s="50">
        <v>708.08</v>
      </c>
      <c r="F16356"/>
    </row>
    <row r="16357" spans="1:6" ht="24.95" customHeight="1" x14ac:dyDescent="0.2">
      <c r="A16357" s="27">
        <v>2003832</v>
      </c>
      <c r="B16357" s="27" t="s">
        <v>176</v>
      </c>
      <c r="C16357" s="28" t="s">
        <v>19091</v>
      </c>
      <c r="D16357" s="27" t="s">
        <v>2</v>
      </c>
      <c r="E16357" s="50">
        <v>701.12</v>
      </c>
      <c r="F16357"/>
    </row>
    <row r="16358" spans="1:6" ht="24.95" customHeight="1" x14ac:dyDescent="0.2">
      <c r="A16358" s="27">
        <v>2003836</v>
      </c>
      <c r="B16358" s="27" t="s">
        <v>176</v>
      </c>
      <c r="C16358" s="28" t="s">
        <v>19092</v>
      </c>
      <c r="D16358" s="27" t="s">
        <v>2</v>
      </c>
      <c r="E16358" s="50">
        <v>1327.96</v>
      </c>
      <c r="F16358"/>
    </row>
    <row r="16359" spans="1:6" ht="24.95" customHeight="1" x14ac:dyDescent="0.2">
      <c r="A16359" s="27">
        <v>2003840</v>
      </c>
      <c r="B16359" s="27" t="s">
        <v>176</v>
      </c>
      <c r="C16359" s="28" t="s">
        <v>19093</v>
      </c>
      <c r="D16359" s="27" t="s">
        <v>2</v>
      </c>
      <c r="E16359" s="50">
        <v>1762.94</v>
      </c>
      <c r="F16359"/>
    </row>
    <row r="16360" spans="1:6" ht="24.95" customHeight="1" x14ac:dyDescent="0.2">
      <c r="A16360" s="27">
        <v>2003770</v>
      </c>
      <c r="B16360" s="27" t="s">
        <v>176</v>
      </c>
      <c r="C16360" s="28" t="s">
        <v>19094</v>
      </c>
      <c r="D16360" s="27" t="s">
        <v>2</v>
      </c>
      <c r="E16360" s="50">
        <v>250.38</v>
      </c>
      <c r="F16360"/>
    </row>
    <row r="16361" spans="1:6" ht="24.95" customHeight="1" x14ac:dyDescent="0.2">
      <c r="A16361" s="27">
        <v>2003875</v>
      </c>
      <c r="B16361" s="27" t="s">
        <v>176</v>
      </c>
      <c r="C16361" s="28" t="s">
        <v>19095</v>
      </c>
      <c r="D16361" s="27" t="s">
        <v>2</v>
      </c>
      <c r="E16361" s="50">
        <v>229.89</v>
      </c>
      <c r="F16361"/>
    </row>
    <row r="16362" spans="1:6" ht="24.95" customHeight="1" x14ac:dyDescent="0.2">
      <c r="A16362" s="27">
        <v>2003774</v>
      </c>
      <c r="B16362" s="27" t="s">
        <v>176</v>
      </c>
      <c r="C16362" s="28" t="s">
        <v>19096</v>
      </c>
      <c r="D16362" s="27" t="s">
        <v>2</v>
      </c>
      <c r="E16362" s="50">
        <v>407.16</v>
      </c>
      <c r="F16362"/>
    </row>
    <row r="16363" spans="1:6" ht="24.95" customHeight="1" x14ac:dyDescent="0.2">
      <c r="A16363" s="27">
        <v>2003879</v>
      </c>
      <c r="B16363" s="27" t="s">
        <v>176</v>
      </c>
      <c r="C16363" s="28" t="s">
        <v>19097</v>
      </c>
      <c r="D16363" s="27" t="s">
        <v>2</v>
      </c>
      <c r="E16363" s="50">
        <v>370.73</v>
      </c>
      <c r="F16363"/>
    </row>
    <row r="16364" spans="1:6" ht="24.95" customHeight="1" x14ac:dyDescent="0.2">
      <c r="A16364" s="27">
        <v>2003778</v>
      </c>
      <c r="B16364" s="27" t="s">
        <v>176</v>
      </c>
      <c r="C16364" s="28" t="s">
        <v>19098</v>
      </c>
      <c r="D16364" s="27" t="s">
        <v>2</v>
      </c>
      <c r="E16364" s="50">
        <v>566.54</v>
      </c>
      <c r="F16364"/>
    </row>
    <row r="16365" spans="1:6" ht="24.95" customHeight="1" x14ac:dyDescent="0.2">
      <c r="A16365" s="27">
        <v>2003883</v>
      </c>
      <c r="B16365" s="27" t="s">
        <v>176</v>
      </c>
      <c r="C16365" s="28" t="s">
        <v>19099</v>
      </c>
      <c r="D16365" s="27" t="s">
        <v>2</v>
      </c>
      <c r="E16365" s="50">
        <v>509.57</v>
      </c>
      <c r="F16365"/>
    </row>
    <row r="16366" spans="1:6" ht="24.95" customHeight="1" x14ac:dyDescent="0.2">
      <c r="A16366" s="27">
        <v>2003782</v>
      </c>
      <c r="B16366" s="27" t="s">
        <v>176</v>
      </c>
      <c r="C16366" s="28" t="s">
        <v>19100</v>
      </c>
      <c r="D16366" s="27" t="s">
        <v>2</v>
      </c>
      <c r="E16366" s="50">
        <v>846.57</v>
      </c>
      <c r="F16366"/>
    </row>
    <row r="16367" spans="1:6" ht="24.95" customHeight="1" x14ac:dyDescent="0.2">
      <c r="A16367" s="27">
        <v>2003887</v>
      </c>
      <c r="B16367" s="27" t="s">
        <v>176</v>
      </c>
      <c r="C16367" s="28" t="s">
        <v>19101</v>
      </c>
      <c r="D16367" s="27" t="s">
        <v>2</v>
      </c>
      <c r="E16367" s="50">
        <v>759.49</v>
      </c>
      <c r="F16367"/>
    </row>
    <row r="16368" spans="1:6" ht="24.95" customHeight="1" x14ac:dyDescent="0.2">
      <c r="A16368" s="27">
        <v>2003786</v>
      </c>
      <c r="B16368" s="27" t="s">
        <v>176</v>
      </c>
      <c r="C16368" s="28" t="s">
        <v>19102</v>
      </c>
      <c r="D16368" s="27" t="s">
        <v>2</v>
      </c>
      <c r="E16368" s="50">
        <v>1325.35</v>
      </c>
      <c r="F16368"/>
    </row>
    <row r="16369" spans="1:6" ht="24.95" customHeight="1" x14ac:dyDescent="0.2">
      <c r="A16369" s="27">
        <v>2003891</v>
      </c>
      <c r="B16369" s="27" t="s">
        <v>176</v>
      </c>
      <c r="C16369" s="28" t="s">
        <v>19103</v>
      </c>
      <c r="D16369" s="27" t="s">
        <v>2</v>
      </c>
      <c r="E16369" s="50">
        <v>1190.1400000000001</v>
      </c>
      <c r="F16369"/>
    </row>
    <row r="16370" spans="1:6" ht="24.95" customHeight="1" x14ac:dyDescent="0.2">
      <c r="A16370" s="27">
        <v>2003872</v>
      </c>
      <c r="B16370" s="27" t="s">
        <v>176</v>
      </c>
      <c r="C16370" s="28" t="s">
        <v>19104</v>
      </c>
      <c r="D16370" s="27" t="s">
        <v>2</v>
      </c>
      <c r="E16370" s="50">
        <v>346.42</v>
      </c>
      <c r="F16370"/>
    </row>
    <row r="16371" spans="1:6" ht="24.95" customHeight="1" x14ac:dyDescent="0.2">
      <c r="A16371" s="27">
        <v>2003825</v>
      </c>
      <c r="B16371" s="27" t="s">
        <v>176</v>
      </c>
      <c r="C16371" s="28" t="s">
        <v>19105</v>
      </c>
      <c r="D16371" s="27" t="s">
        <v>2</v>
      </c>
      <c r="E16371" s="50">
        <v>422.41</v>
      </c>
      <c r="F16371"/>
    </row>
    <row r="16372" spans="1:6" ht="24.95" customHeight="1" x14ac:dyDescent="0.2">
      <c r="A16372" s="27">
        <v>2003829</v>
      </c>
      <c r="B16372" s="27" t="s">
        <v>176</v>
      </c>
      <c r="C16372" s="28" t="s">
        <v>19106</v>
      </c>
      <c r="D16372" s="27" t="s">
        <v>2</v>
      </c>
      <c r="E16372" s="50">
        <v>785.92</v>
      </c>
      <c r="F16372"/>
    </row>
    <row r="16373" spans="1:6" ht="24.95" customHeight="1" x14ac:dyDescent="0.2">
      <c r="A16373" s="27">
        <v>2003833</v>
      </c>
      <c r="B16373" s="27" t="s">
        <v>176</v>
      </c>
      <c r="C16373" s="28" t="s">
        <v>19107</v>
      </c>
      <c r="D16373" s="27" t="s">
        <v>2</v>
      </c>
      <c r="E16373" s="50">
        <v>1028.79</v>
      </c>
      <c r="F16373"/>
    </row>
    <row r="16374" spans="1:6" ht="24.95" customHeight="1" x14ac:dyDescent="0.2">
      <c r="A16374" s="27">
        <v>2003837</v>
      </c>
      <c r="B16374" s="27" t="s">
        <v>176</v>
      </c>
      <c r="C16374" s="28" t="s">
        <v>19108</v>
      </c>
      <c r="D16374" s="27" t="s">
        <v>2</v>
      </c>
      <c r="E16374" s="50">
        <v>1499.16</v>
      </c>
      <c r="F16374"/>
    </row>
    <row r="16375" spans="1:6" ht="24.95" customHeight="1" x14ac:dyDescent="0.2">
      <c r="A16375" s="27">
        <v>2003841</v>
      </c>
      <c r="B16375" s="27" t="s">
        <v>176</v>
      </c>
      <c r="C16375" s="28" t="s">
        <v>19109</v>
      </c>
      <c r="D16375" s="27" t="s">
        <v>2</v>
      </c>
      <c r="E16375" s="50">
        <v>2258.65</v>
      </c>
      <c r="F16375"/>
    </row>
    <row r="16376" spans="1:6" ht="24.95" customHeight="1" x14ac:dyDescent="0.2">
      <c r="A16376" s="27">
        <v>2003771</v>
      </c>
      <c r="B16376" s="27" t="s">
        <v>176</v>
      </c>
      <c r="C16376" s="28" t="s">
        <v>19110</v>
      </c>
      <c r="D16376" s="27" t="s">
        <v>2</v>
      </c>
      <c r="E16376" s="50">
        <v>300.5</v>
      </c>
      <c r="F16376"/>
    </row>
    <row r="16377" spans="1:6" ht="24.95" customHeight="1" x14ac:dyDescent="0.2">
      <c r="A16377" s="27">
        <v>2003876</v>
      </c>
      <c r="B16377" s="27" t="s">
        <v>176</v>
      </c>
      <c r="C16377" s="28" t="s">
        <v>19111</v>
      </c>
      <c r="D16377" s="27" t="s">
        <v>2</v>
      </c>
      <c r="E16377" s="50">
        <v>276.08</v>
      </c>
      <c r="F16377"/>
    </row>
    <row r="16378" spans="1:6" ht="24.95" customHeight="1" x14ac:dyDescent="0.2">
      <c r="A16378" s="27">
        <v>2003775</v>
      </c>
      <c r="B16378" s="27" t="s">
        <v>176</v>
      </c>
      <c r="C16378" s="28" t="s">
        <v>19112</v>
      </c>
      <c r="D16378" s="27" t="s">
        <v>2</v>
      </c>
      <c r="E16378" s="50">
        <v>468.48</v>
      </c>
      <c r="F16378"/>
    </row>
    <row r="16379" spans="1:6" ht="24.95" customHeight="1" x14ac:dyDescent="0.2">
      <c r="A16379" s="27">
        <v>2003880</v>
      </c>
      <c r="B16379" s="27" t="s">
        <v>176</v>
      </c>
      <c r="C16379" s="28" t="s">
        <v>19113</v>
      </c>
      <c r="D16379" s="27" t="s">
        <v>2</v>
      </c>
      <c r="E16379" s="50">
        <v>424.37</v>
      </c>
      <c r="F16379"/>
    </row>
    <row r="16380" spans="1:6" ht="24.95" customHeight="1" x14ac:dyDescent="0.2">
      <c r="A16380" s="27">
        <v>2003779</v>
      </c>
      <c r="B16380" s="27" t="s">
        <v>176</v>
      </c>
      <c r="C16380" s="28" t="s">
        <v>19114</v>
      </c>
      <c r="D16380" s="27" t="s">
        <v>2</v>
      </c>
      <c r="E16380" s="50">
        <v>697.16</v>
      </c>
      <c r="F16380"/>
    </row>
    <row r="16381" spans="1:6" ht="24.95" customHeight="1" x14ac:dyDescent="0.2">
      <c r="A16381" s="27">
        <v>2003884</v>
      </c>
      <c r="B16381" s="27" t="s">
        <v>176</v>
      </c>
      <c r="C16381" s="28" t="s">
        <v>19115</v>
      </c>
      <c r="D16381" s="27" t="s">
        <v>2</v>
      </c>
      <c r="E16381" s="50">
        <v>630.66</v>
      </c>
      <c r="F16381"/>
    </row>
    <row r="16382" spans="1:6" ht="24.95" customHeight="1" x14ac:dyDescent="0.2">
      <c r="A16382" s="27">
        <v>2003783</v>
      </c>
      <c r="B16382" s="27" t="s">
        <v>176</v>
      </c>
      <c r="C16382" s="28" t="s">
        <v>19116</v>
      </c>
      <c r="D16382" s="27" t="s">
        <v>2</v>
      </c>
      <c r="E16382" s="50">
        <v>996.55</v>
      </c>
      <c r="F16382"/>
    </row>
    <row r="16383" spans="1:6" ht="24.95" customHeight="1" x14ac:dyDescent="0.2">
      <c r="A16383" s="27">
        <v>2003888</v>
      </c>
      <c r="B16383" s="27" t="s">
        <v>176</v>
      </c>
      <c r="C16383" s="28" t="s">
        <v>19117</v>
      </c>
      <c r="D16383" s="27" t="s">
        <v>2</v>
      </c>
      <c r="E16383" s="50">
        <v>897.75</v>
      </c>
      <c r="F16383"/>
    </row>
    <row r="16384" spans="1:6" ht="24.95" customHeight="1" x14ac:dyDescent="0.2">
      <c r="A16384" s="27">
        <v>2003787</v>
      </c>
      <c r="B16384" s="27" t="s">
        <v>176</v>
      </c>
      <c r="C16384" s="28" t="s">
        <v>19118</v>
      </c>
      <c r="D16384" s="27" t="s">
        <v>2</v>
      </c>
      <c r="E16384" s="50">
        <v>1555.84</v>
      </c>
      <c r="F16384"/>
    </row>
    <row r="16385" spans="1:6" ht="24.95" customHeight="1" x14ac:dyDescent="0.2">
      <c r="A16385" s="27">
        <v>2003892</v>
      </c>
      <c r="B16385" s="27" t="s">
        <v>176</v>
      </c>
      <c r="C16385" s="28" t="s">
        <v>19119</v>
      </c>
      <c r="D16385" s="27" t="s">
        <v>2</v>
      </c>
      <c r="E16385" s="50">
        <v>1416.03</v>
      </c>
      <c r="F16385"/>
    </row>
    <row r="16386" spans="1:6" ht="24.95" customHeight="1" x14ac:dyDescent="0.2">
      <c r="A16386" s="27">
        <v>2003851</v>
      </c>
      <c r="B16386" s="27" t="s">
        <v>176</v>
      </c>
      <c r="C16386" s="28" t="s">
        <v>19120</v>
      </c>
      <c r="D16386" s="27" t="s">
        <v>2</v>
      </c>
      <c r="E16386" s="50">
        <v>90.32</v>
      </c>
      <c r="F16386"/>
    </row>
    <row r="16387" spans="1:6" ht="24.95" customHeight="1" x14ac:dyDescent="0.2">
      <c r="A16387" s="27">
        <v>2003935</v>
      </c>
      <c r="B16387" s="27" t="s">
        <v>176</v>
      </c>
      <c r="C16387" s="28" t="s">
        <v>19121</v>
      </c>
      <c r="D16387" s="27" t="s">
        <v>2</v>
      </c>
      <c r="E16387" s="50">
        <v>9.9499999999999993</v>
      </c>
      <c r="F16387"/>
    </row>
    <row r="16388" spans="1:6" ht="24.95" customHeight="1" x14ac:dyDescent="0.2">
      <c r="A16388" s="27">
        <v>2003934</v>
      </c>
      <c r="B16388" s="27" t="s">
        <v>176</v>
      </c>
      <c r="C16388" s="28" t="s">
        <v>19122</v>
      </c>
      <c r="D16388" s="27" t="s">
        <v>2</v>
      </c>
      <c r="E16388" s="50">
        <v>14.27</v>
      </c>
      <c r="F16388"/>
    </row>
    <row r="16389" spans="1:6" ht="24.95" customHeight="1" x14ac:dyDescent="0.2">
      <c r="A16389" s="27">
        <v>2003990</v>
      </c>
      <c r="B16389" s="27" t="s">
        <v>176</v>
      </c>
      <c r="C16389" s="28" t="s">
        <v>19123</v>
      </c>
      <c r="D16389" s="27" t="s">
        <v>2</v>
      </c>
      <c r="E16389" s="50">
        <v>1384.25</v>
      </c>
      <c r="F16389"/>
    </row>
    <row r="16390" spans="1:6" ht="24.95" customHeight="1" x14ac:dyDescent="0.2">
      <c r="A16390" s="27">
        <v>2003991</v>
      </c>
      <c r="B16390" s="27" t="s">
        <v>176</v>
      </c>
      <c r="C16390" s="28" t="s">
        <v>19124</v>
      </c>
      <c r="D16390" s="27" t="s">
        <v>2</v>
      </c>
      <c r="E16390" s="50">
        <v>1391.01</v>
      </c>
      <c r="F16390"/>
    </row>
    <row r="16391" spans="1:6" ht="24.95" customHeight="1" x14ac:dyDescent="0.2">
      <c r="A16391" s="27">
        <v>2003992</v>
      </c>
      <c r="B16391" s="27" t="s">
        <v>176</v>
      </c>
      <c r="C16391" s="28" t="s">
        <v>19125</v>
      </c>
      <c r="D16391" s="27" t="s">
        <v>2</v>
      </c>
      <c r="E16391" s="50">
        <v>1885.15</v>
      </c>
      <c r="F16391"/>
    </row>
    <row r="16392" spans="1:6" ht="24.95" customHeight="1" x14ac:dyDescent="0.2">
      <c r="A16392" s="27">
        <v>2003993</v>
      </c>
      <c r="B16392" s="27" t="s">
        <v>176</v>
      </c>
      <c r="C16392" s="28" t="s">
        <v>19126</v>
      </c>
      <c r="D16392" s="27" t="s">
        <v>2</v>
      </c>
      <c r="E16392" s="50">
        <v>2093.41</v>
      </c>
      <c r="F16392"/>
    </row>
    <row r="16393" spans="1:6" ht="24.95" customHeight="1" x14ac:dyDescent="0.2">
      <c r="A16393" s="27">
        <v>2003983</v>
      </c>
      <c r="B16393" s="27" t="s">
        <v>176</v>
      </c>
      <c r="C16393" s="28" t="s">
        <v>19127</v>
      </c>
      <c r="D16393" s="27" t="s">
        <v>2</v>
      </c>
      <c r="E16393" s="50">
        <v>219.96</v>
      </c>
      <c r="F16393"/>
    </row>
    <row r="16394" spans="1:6" ht="24.95" customHeight="1" x14ac:dyDescent="0.2">
      <c r="A16394" s="27">
        <v>2003984</v>
      </c>
      <c r="B16394" s="27" t="s">
        <v>176</v>
      </c>
      <c r="C16394" s="28" t="s">
        <v>19128</v>
      </c>
      <c r="D16394" s="27" t="s">
        <v>2</v>
      </c>
      <c r="E16394" s="50">
        <v>272.52999999999997</v>
      </c>
      <c r="F16394"/>
    </row>
    <row r="16395" spans="1:6" ht="24.95" customHeight="1" x14ac:dyDescent="0.2">
      <c r="A16395" s="27">
        <v>2003985</v>
      </c>
      <c r="B16395" s="27" t="s">
        <v>176</v>
      </c>
      <c r="C16395" s="28" t="s">
        <v>19129</v>
      </c>
      <c r="D16395" s="27" t="s">
        <v>2</v>
      </c>
      <c r="E16395" s="50">
        <v>363.7</v>
      </c>
      <c r="F16395"/>
    </row>
    <row r="16396" spans="1:6" ht="24.95" customHeight="1" x14ac:dyDescent="0.2">
      <c r="A16396" s="27">
        <v>2003986</v>
      </c>
      <c r="B16396" s="27" t="s">
        <v>176</v>
      </c>
      <c r="C16396" s="28" t="s">
        <v>19130</v>
      </c>
      <c r="D16396" s="27" t="s">
        <v>2</v>
      </c>
      <c r="E16396" s="50">
        <v>529.78</v>
      </c>
      <c r="F16396"/>
    </row>
    <row r="16397" spans="1:6" ht="24.95" customHeight="1" x14ac:dyDescent="0.2">
      <c r="A16397" s="27">
        <v>2003987</v>
      </c>
      <c r="B16397" s="27" t="s">
        <v>176</v>
      </c>
      <c r="C16397" s="28" t="s">
        <v>19131</v>
      </c>
      <c r="D16397" s="27" t="s">
        <v>2</v>
      </c>
      <c r="E16397" s="50">
        <v>741.4</v>
      </c>
      <c r="F16397"/>
    </row>
    <row r="16398" spans="1:6" ht="24.95" customHeight="1" x14ac:dyDescent="0.2">
      <c r="A16398" s="27">
        <v>2003988</v>
      </c>
      <c r="B16398" s="27" t="s">
        <v>176</v>
      </c>
      <c r="C16398" s="28" t="s">
        <v>19132</v>
      </c>
      <c r="D16398" s="27" t="s">
        <v>2</v>
      </c>
      <c r="E16398" s="50">
        <v>782.31</v>
      </c>
      <c r="F16398"/>
    </row>
    <row r="16399" spans="1:6" ht="24.95" customHeight="1" x14ac:dyDescent="0.2">
      <c r="A16399" s="27">
        <v>2003989</v>
      </c>
      <c r="B16399" s="27" t="s">
        <v>176</v>
      </c>
      <c r="C16399" s="28" t="s">
        <v>19133</v>
      </c>
      <c r="D16399" s="27" t="s">
        <v>2</v>
      </c>
      <c r="E16399" s="50">
        <v>971.04</v>
      </c>
      <c r="F16399"/>
    </row>
    <row r="16400" spans="1:6" ht="24.95" customHeight="1" x14ac:dyDescent="0.2">
      <c r="A16400" s="27">
        <v>2003298</v>
      </c>
      <c r="B16400" s="27" t="s">
        <v>176</v>
      </c>
      <c r="C16400" s="28" t="s">
        <v>19134</v>
      </c>
      <c r="D16400" s="27" t="s">
        <v>2</v>
      </c>
      <c r="E16400" s="50">
        <v>12.73</v>
      </c>
      <c r="F16400"/>
    </row>
    <row r="16401" spans="1:6" ht="24.95" customHeight="1" x14ac:dyDescent="0.2">
      <c r="A16401" s="27">
        <v>2003297</v>
      </c>
      <c r="B16401" s="27" t="s">
        <v>176</v>
      </c>
      <c r="C16401" s="28" t="s">
        <v>19135</v>
      </c>
      <c r="D16401" s="27" t="s">
        <v>2</v>
      </c>
      <c r="E16401" s="50">
        <v>15.67</v>
      </c>
      <c r="F16401"/>
    </row>
    <row r="16402" spans="1:6" ht="24.95" customHeight="1" x14ac:dyDescent="0.2">
      <c r="A16402" s="27">
        <v>2003315</v>
      </c>
      <c r="B16402" s="27" t="s">
        <v>176</v>
      </c>
      <c r="C16402" s="28" t="s">
        <v>19136</v>
      </c>
      <c r="D16402" s="27" t="s">
        <v>2</v>
      </c>
      <c r="E16402" s="50">
        <v>92.47</v>
      </c>
      <c r="F16402"/>
    </row>
    <row r="16403" spans="1:6" ht="24.95" customHeight="1" x14ac:dyDescent="0.2">
      <c r="A16403" s="27">
        <v>2003314</v>
      </c>
      <c r="B16403" s="27" t="s">
        <v>176</v>
      </c>
      <c r="C16403" s="28" t="s">
        <v>19137</v>
      </c>
      <c r="D16403" s="27" t="s">
        <v>2</v>
      </c>
      <c r="E16403" s="50">
        <v>73.5</v>
      </c>
      <c r="F16403"/>
    </row>
    <row r="16404" spans="1:6" ht="24.95" customHeight="1" x14ac:dyDescent="0.2">
      <c r="A16404" s="27">
        <v>2003313</v>
      </c>
      <c r="B16404" s="27" t="s">
        <v>176</v>
      </c>
      <c r="C16404" s="28" t="s">
        <v>19138</v>
      </c>
      <c r="D16404" s="27" t="s">
        <v>2</v>
      </c>
      <c r="E16404" s="50">
        <v>115.96</v>
      </c>
      <c r="F16404"/>
    </row>
    <row r="16405" spans="1:6" ht="24.95" customHeight="1" x14ac:dyDescent="0.2">
      <c r="A16405" s="27">
        <v>2003312</v>
      </c>
      <c r="B16405" s="27" t="s">
        <v>176</v>
      </c>
      <c r="C16405" s="28" t="s">
        <v>19139</v>
      </c>
      <c r="D16405" s="27" t="s">
        <v>2</v>
      </c>
      <c r="E16405" s="50">
        <v>92.25</v>
      </c>
      <c r="F16405"/>
    </row>
    <row r="16406" spans="1:6" ht="24.95" customHeight="1" x14ac:dyDescent="0.2">
      <c r="A16406" s="27">
        <v>2003311</v>
      </c>
      <c r="B16406" s="27" t="s">
        <v>176</v>
      </c>
      <c r="C16406" s="28" t="s">
        <v>19140</v>
      </c>
      <c r="D16406" s="27" t="s">
        <v>2</v>
      </c>
      <c r="E16406" s="50">
        <v>40.4</v>
      </c>
      <c r="F16406"/>
    </row>
    <row r="16407" spans="1:6" ht="24.95" customHeight="1" x14ac:dyDescent="0.2">
      <c r="A16407" s="27">
        <v>2003310</v>
      </c>
      <c r="B16407" s="27" t="s">
        <v>176</v>
      </c>
      <c r="C16407" s="28" t="s">
        <v>19141</v>
      </c>
      <c r="D16407" s="27" t="s">
        <v>2</v>
      </c>
      <c r="E16407" s="50">
        <v>50.97</v>
      </c>
      <c r="F16407"/>
    </row>
    <row r="16408" spans="1:6" ht="24.95" customHeight="1" x14ac:dyDescent="0.2">
      <c r="A16408" s="27">
        <v>2003296</v>
      </c>
      <c r="B16408" s="27" t="s">
        <v>176</v>
      </c>
      <c r="C16408" s="28" t="s">
        <v>19142</v>
      </c>
      <c r="D16408" s="27" t="s">
        <v>2</v>
      </c>
      <c r="E16408" s="50">
        <v>12.73</v>
      </c>
      <c r="F16408"/>
    </row>
    <row r="16409" spans="1:6" ht="24.95" customHeight="1" x14ac:dyDescent="0.2">
      <c r="A16409" s="27">
        <v>2003295</v>
      </c>
      <c r="B16409" s="27" t="s">
        <v>176</v>
      </c>
      <c r="C16409" s="28" t="s">
        <v>19143</v>
      </c>
      <c r="D16409" s="27" t="s">
        <v>2</v>
      </c>
      <c r="E16409" s="50">
        <v>15.67</v>
      </c>
      <c r="F16409"/>
    </row>
    <row r="16410" spans="1:6" ht="24.95" customHeight="1" x14ac:dyDescent="0.2">
      <c r="A16410" s="27">
        <v>2003309</v>
      </c>
      <c r="B16410" s="27" t="s">
        <v>176</v>
      </c>
      <c r="C16410" s="28" t="s">
        <v>19144</v>
      </c>
      <c r="D16410" s="27" t="s">
        <v>2</v>
      </c>
      <c r="E16410" s="50">
        <v>92.47</v>
      </c>
      <c r="F16410"/>
    </row>
    <row r="16411" spans="1:6" ht="24.95" customHeight="1" x14ac:dyDescent="0.2">
      <c r="A16411" s="27">
        <v>2003308</v>
      </c>
      <c r="B16411" s="27" t="s">
        <v>176</v>
      </c>
      <c r="C16411" s="28" t="s">
        <v>19145</v>
      </c>
      <c r="D16411" s="27" t="s">
        <v>2</v>
      </c>
      <c r="E16411" s="50">
        <v>73.5</v>
      </c>
      <c r="F16411"/>
    </row>
    <row r="16412" spans="1:6" ht="24.95" customHeight="1" x14ac:dyDescent="0.2">
      <c r="A16412" s="27">
        <v>2003307</v>
      </c>
      <c r="B16412" s="27" t="s">
        <v>176</v>
      </c>
      <c r="C16412" s="28" t="s">
        <v>19146</v>
      </c>
      <c r="D16412" s="27" t="s">
        <v>2</v>
      </c>
      <c r="E16412" s="50">
        <v>115.96</v>
      </c>
      <c r="F16412"/>
    </row>
    <row r="16413" spans="1:6" ht="24.95" customHeight="1" x14ac:dyDescent="0.2">
      <c r="A16413" s="27">
        <v>2003306</v>
      </c>
      <c r="B16413" s="27" t="s">
        <v>176</v>
      </c>
      <c r="C16413" s="28" t="s">
        <v>19147</v>
      </c>
      <c r="D16413" s="27" t="s">
        <v>2</v>
      </c>
      <c r="E16413" s="50">
        <v>92.25</v>
      </c>
      <c r="F16413"/>
    </row>
    <row r="16414" spans="1:6" ht="24.95" customHeight="1" x14ac:dyDescent="0.2">
      <c r="A16414" s="27">
        <v>2003305</v>
      </c>
      <c r="B16414" s="27" t="s">
        <v>176</v>
      </c>
      <c r="C16414" s="28" t="s">
        <v>19148</v>
      </c>
      <c r="D16414" s="27" t="s">
        <v>2</v>
      </c>
      <c r="E16414" s="50">
        <v>40.4</v>
      </c>
      <c r="F16414"/>
    </row>
    <row r="16415" spans="1:6" ht="24.95" customHeight="1" x14ac:dyDescent="0.2">
      <c r="A16415" s="27">
        <v>2003304</v>
      </c>
      <c r="B16415" s="27" t="s">
        <v>176</v>
      </c>
      <c r="C16415" s="28" t="s">
        <v>19149</v>
      </c>
      <c r="D16415" s="27" t="s">
        <v>2</v>
      </c>
      <c r="E16415" s="50">
        <v>50.97</v>
      </c>
      <c r="F16415"/>
    </row>
    <row r="16416" spans="1:6" ht="24.95" customHeight="1" x14ac:dyDescent="0.2">
      <c r="A16416" s="27">
        <v>2105846</v>
      </c>
      <c r="B16416" s="27" t="s">
        <v>176</v>
      </c>
      <c r="C16416" s="28" t="s">
        <v>19150</v>
      </c>
      <c r="D16416" s="27" t="s">
        <v>181</v>
      </c>
      <c r="E16416" s="50">
        <v>494.39</v>
      </c>
      <c r="F16416"/>
    </row>
    <row r="16417" spans="1:6" ht="24.95" customHeight="1" x14ac:dyDescent="0.2">
      <c r="A16417" s="27">
        <v>2105929</v>
      </c>
      <c r="B16417" s="27" t="s">
        <v>176</v>
      </c>
      <c r="C16417" s="28" t="s">
        <v>19151</v>
      </c>
      <c r="D16417" s="27" t="s">
        <v>181</v>
      </c>
      <c r="E16417" s="50">
        <v>557.6</v>
      </c>
      <c r="F16417"/>
    </row>
    <row r="16418" spans="1:6" ht="24.95" customHeight="1" x14ac:dyDescent="0.2">
      <c r="A16418" s="27">
        <v>2105933</v>
      </c>
      <c r="B16418" s="27" t="s">
        <v>176</v>
      </c>
      <c r="C16418" s="28" t="s">
        <v>19152</v>
      </c>
      <c r="D16418" s="27" t="s">
        <v>181</v>
      </c>
      <c r="E16418" s="50">
        <v>620.79999999999995</v>
      </c>
      <c r="F16418"/>
    </row>
    <row r="16419" spans="1:6" ht="24.95" customHeight="1" x14ac:dyDescent="0.2">
      <c r="A16419" s="27">
        <v>2106293</v>
      </c>
      <c r="B16419" s="27" t="s">
        <v>176</v>
      </c>
      <c r="C16419" s="28" t="s">
        <v>19153</v>
      </c>
      <c r="D16419" s="27" t="s">
        <v>181</v>
      </c>
      <c r="E16419" s="50">
        <v>211.04</v>
      </c>
      <c r="F16419"/>
    </row>
    <row r="16420" spans="1:6" ht="24.95" customHeight="1" x14ac:dyDescent="0.2">
      <c r="A16420" s="27">
        <v>2108165</v>
      </c>
      <c r="B16420" s="27" t="s">
        <v>176</v>
      </c>
      <c r="C16420" s="28" t="s">
        <v>19154</v>
      </c>
      <c r="D16420" s="27" t="s">
        <v>29</v>
      </c>
      <c r="E16420" s="50">
        <v>34.57</v>
      </c>
      <c r="F16420"/>
    </row>
    <row r="16421" spans="1:6" ht="24.95" customHeight="1" x14ac:dyDescent="0.2">
      <c r="A16421" s="27">
        <v>2108166</v>
      </c>
      <c r="B16421" s="27" t="s">
        <v>176</v>
      </c>
      <c r="C16421" s="28" t="s">
        <v>19155</v>
      </c>
      <c r="D16421" s="27" t="s">
        <v>29</v>
      </c>
      <c r="E16421" s="50">
        <v>24.59</v>
      </c>
      <c r="F16421"/>
    </row>
    <row r="16422" spans="1:6" ht="24.95" customHeight="1" x14ac:dyDescent="0.2">
      <c r="A16422" s="27">
        <v>2108167</v>
      </c>
      <c r="B16422" s="27" t="s">
        <v>176</v>
      </c>
      <c r="C16422" s="28" t="s">
        <v>19156</v>
      </c>
      <c r="D16422" s="27" t="s">
        <v>29</v>
      </c>
      <c r="E16422" s="50">
        <v>22.13</v>
      </c>
      <c r="F16422"/>
    </row>
    <row r="16423" spans="1:6" ht="24.95" customHeight="1" x14ac:dyDescent="0.2">
      <c r="A16423" s="27">
        <v>2108168</v>
      </c>
      <c r="B16423" s="27" t="s">
        <v>176</v>
      </c>
      <c r="C16423" s="28" t="s">
        <v>19157</v>
      </c>
      <c r="D16423" s="27" t="s">
        <v>29</v>
      </c>
      <c r="E16423" s="50">
        <v>21.75</v>
      </c>
      <c r="F16423"/>
    </row>
    <row r="16424" spans="1:6" ht="24.95" customHeight="1" x14ac:dyDescent="0.2">
      <c r="A16424" s="27">
        <v>2108169</v>
      </c>
      <c r="B16424" s="27" t="s">
        <v>176</v>
      </c>
      <c r="C16424" s="28" t="s">
        <v>19158</v>
      </c>
      <c r="D16424" s="27" t="s">
        <v>29</v>
      </c>
      <c r="E16424" s="50">
        <v>54</v>
      </c>
      <c r="F16424"/>
    </row>
    <row r="16425" spans="1:6" ht="24.95" customHeight="1" x14ac:dyDescent="0.2">
      <c r="A16425" s="27">
        <v>2108170</v>
      </c>
      <c r="B16425" s="27" t="s">
        <v>176</v>
      </c>
      <c r="C16425" s="28" t="s">
        <v>19159</v>
      </c>
      <c r="D16425" s="27" t="s">
        <v>29</v>
      </c>
      <c r="E16425" s="50">
        <v>38.9</v>
      </c>
      <c r="F16425"/>
    </row>
    <row r="16426" spans="1:6" ht="24.95" customHeight="1" x14ac:dyDescent="0.2">
      <c r="A16426" s="27">
        <v>2108171</v>
      </c>
      <c r="B16426" s="27" t="s">
        <v>176</v>
      </c>
      <c r="C16426" s="28" t="s">
        <v>19160</v>
      </c>
      <c r="D16426" s="27" t="s">
        <v>29</v>
      </c>
      <c r="E16426" s="50">
        <v>35.68</v>
      </c>
      <c r="F16426"/>
    </row>
    <row r="16427" spans="1:6" ht="24.95" customHeight="1" x14ac:dyDescent="0.2">
      <c r="A16427" s="27">
        <v>2108172</v>
      </c>
      <c r="B16427" s="27" t="s">
        <v>176</v>
      </c>
      <c r="C16427" s="28" t="s">
        <v>19161</v>
      </c>
      <c r="D16427" s="27" t="s">
        <v>29</v>
      </c>
      <c r="E16427" s="50">
        <v>36.18</v>
      </c>
      <c r="F16427"/>
    </row>
    <row r="16428" spans="1:6" ht="24.95" customHeight="1" x14ac:dyDescent="0.2">
      <c r="A16428" s="27">
        <v>2106292</v>
      </c>
      <c r="B16428" s="27" t="s">
        <v>176</v>
      </c>
      <c r="C16428" s="28" t="s">
        <v>19162</v>
      </c>
      <c r="D16428" s="27" t="s">
        <v>181</v>
      </c>
      <c r="E16428" s="50">
        <v>152.6</v>
      </c>
      <c r="F16428"/>
    </row>
    <row r="16429" spans="1:6" ht="24.95" customHeight="1" x14ac:dyDescent="0.2">
      <c r="A16429" s="27">
        <v>2106291</v>
      </c>
      <c r="B16429" s="27" t="s">
        <v>176</v>
      </c>
      <c r="C16429" s="28" t="s">
        <v>19163</v>
      </c>
      <c r="D16429" s="27" t="s">
        <v>181</v>
      </c>
      <c r="E16429" s="50">
        <v>218.02</v>
      </c>
      <c r="F16429"/>
    </row>
    <row r="16430" spans="1:6" ht="24.95" customHeight="1" x14ac:dyDescent="0.2">
      <c r="A16430" s="27">
        <v>2106235</v>
      </c>
      <c r="B16430" s="27" t="s">
        <v>176</v>
      </c>
      <c r="C16430" s="28" t="s">
        <v>19164</v>
      </c>
      <c r="D16430" s="27" t="s">
        <v>29</v>
      </c>
      <c r="E16430" s="50">
        <v>3.43</v>
      </c>
      <c r="F16430"/>
    </row>
    <row r="16431" spans="1:6" ht="24.95" customHeight="1" x14ac:dyDescent="0.2">
      <c r="A16431" s="27">
        <v>2106232</v>
      </c>
      <c r="B16431" s="27" t="s">
        <v>176</v>
      </c>
      <c r="C16431" s="28" t="s">
        <v>19165</v>
      </c>
      <c r="D16431" s="27" t="s">
        <v>26233</v>
      </c>
      <c r="E16431" s="50">
        <v>15.87</v>
      </c>
      <c r="F16431"/>
    </row>
    <row r="16432" spans="1:6" ht="24.95" customHeight="1" x14ac:dyDescent="0.2">
      <c r="A16432" s="27">
        <v>2106233</v>
      </c>
      <c r="B16432" s="27" t="s">
        <v>176</v>
      </c>
      <c r="C16432" s="28" t="s">
        <v>19166</v>
      </c>
      <c r="D16432" s="27" t="s">
        <v>26233</v>
      </c>
      <c r="E16432" s="50">
        <v>12.16</v>
      </c>
      <c r="F16432"/>
    </row>
    <row r="16433" spans="1:6" ht="24.95" customHeight="1" x14ac:dyDescent="0.2">
      <c r="A16433" s="27">
        <v>2105605</v>
      </c>
      <c r="B16433" s="27" t="s">
        <v>176</v>
      </c>
      <c r="C16433" s="28" t="s">
        <v>19167</v>
      </c>
      <c r="D16433" s="27" t="s">
        <v>29</v>
      </c>
      <c r="E16433" s="50">
        <v>58.01</v>
      </c>
      <c r="F16433"/>
    </row>
    <row r="16434" spans="1:6" ht="24.95" customHeight="1" x14ac:dyDescent="0.2">
      <c r="A16434" s="27">
        <v>2106298</v>
      </c>
      <c r="B16434" s="27" t="s">
        <v>176</v>
      </c>
      <c r="C16434" s="28" t="s">
        <v>19168</v>
      </c>
      <c r="D16434" s="27" t="s">
        <v>2</v>
      </c>
      <c r="E16434" s="50">
        <v>36.53</v>
      </c>
      <c r="F16434"/>
    </row>
    <row r="16435" spans="1:6" ht="24.95" customHeight="1" x14ac:dyDescent="0.2">
      <c r="A16435" s="27">
        <v>2106295</v>
      </c>
      <c r="B16435" s="27" t="s">
        <v>176</v>
      </c>
      <c r="C16435" s="28" t="s">
        <v>19169</v>
      </c>
      <c r="D16435" s="27" t="s">
        <v>2</v>
      </c>
      <c r="E16435" s="50">
        <v>19.37</v>
      </c>
      <c r="F16435"/>
    </row>
    <row r="16436" spans="1:6" ht="24.95" customHeight="1" x14ac:dyDescent="0.2">
      <c r="A16436" s="27">
        <v>2106294</v>
      </c>
      <c r="B16436" s="27" t="s">
        <v>176</v>
      </c>
      <c r="C16436" s="28" t="s">
        <v>19170</v>
      </c>
      <c r="D16436" s="27" t="s">
        <v>2</v>
      </c>
      <c r="E16436" s="50">
        <v>25.25</v>
      </c>
      <c r="F16436"/>
    </row>
    <row r="16437" spans="1:6" ht="24.95" customHeight="1" x14ac:dyDescent="0.2">
      <c r="A16437" s="27">
        <v>2106297</v>
      </c>
      <c r="B16437" s="27" t="s">
        <v>176</v>
      </c>
      <c r="C16437" s="28" t="s">
        <v>19171</v>
      </c>
      <c r="D16437" s="27" t="s">
        <v>2</v>
      </c>
      <c r="E16437" s="50">
        <v>30.45</v>
      </c>
      <c r="F16437"/>
    </row>
    <row r="16438" spans="1:6" ht="24.95" customHeight="1" x14ac:dyDescent="0.2">
      <c r="A16438" s="27">
        <v>2106296</v>
      </c>
      <c r="B16438" s="27" t="s">
        <v>176</v>
      </c>
      <c r="C16438" s="28" t="s">
        <v>19172</v>
      </c>
      <c r="D16438" s="27" t="s">
        <v>2</v>
      </c>
      <c r="E16438" s="50">
        <v>48.57</v>
      </c>
      <c r="F16438"/>
    </row>
    <row r="16439" spans="1:6" ht="24.95" customHeight="1" x14ac:dyDescent="0.2">
      <c r="A16439" s="27">
        <v>2306731</v>
      </c>
      <c r="B16439" s="27" t="s">
        <v>176</v>
      </c>
      <c r="C16439" s="28" t="s">
        <v>19173</v>
      </c>
      <c r="D16439" s="27" t="s">
        <v>23</v>
      </c>
      <c r="E16439" s="50">
        <v>0.65</v>
      </c>
      <c r="F16439"/>
    </row>
    <row r="16440" spans="1:6" ht="24.95" customHeight="1" x14ac:dyDescent="0.2">
      <c r="A16440" s="27">
        <v>2306728</v>
      </c>
      <c r="B16440" s="27" t="s">
        <v>176</v>
      </c>
      <c r="C16440" s="28" t="s">
        <v>19174</v>
      </c>
      <c r="D16440" s="27" t="s">
        <v>2</v>
      </c>
      <c r="E16440" s="50">
        <v>1625.66</v>
      </c>
      <c r="F16440"/>
    </row>
    <row r="16441" spans="1:6" ht="24.95" customHeight="1" x14ac:dyDescent="0.2">
      <c r="A16441" s="27">
        <v>2306729</v>
      </c>
      <c r="B16441" s="27" t="s">
        <v>176</v>
      </c>
      <c r="C16441" s="28" t="s">
        <v>19175</v>
      </c>
      <c r="D16441" s="27" t="s">
        <v>2</v>
      </c>
      <c r="E16441" s="50">
        <v>1980.56</v>
      </c>
      <c r="F16441"/>
    </row>
    <row r="16442" spans="1:6" ht="24.95" customHeight="1" x14ac:dyDescent="0.2">
      <c r="A16442" s="27">
        <v>2306727</v>
      </c>
      <c r="B16442" s="27" t="s">
        <v>176</v>
      </c>
      <c r="C16442" s="28" t="s">
        <v>19176</v>
      </c>
      <c r="D16442" s="27" t="s">
        <v>2</v>
      </c>
      <c r="E16442" s="50">
        <v>380.4</v>
      </c>
      <c r="F16442"/>
    </row>
    <row r="16443" spans="1:6" ht="24.95" customHeight="1" x14ac:dyDescent="0.2">
      <c r="A16443" s="27">
        <v>2306730</v>
      </c>
      <c r="B16443" s="27" t="s">
        <v>176</v>
      </c>
      <c r="C16443" s="28" t="s">
        <v>19177</v>
      </c>
      <c r="D16443" s="27" t="s">
        <v>29</v>
      </c>
      <c r="E16443" s="50">
        <v>128.59</v>
      </c>
      <c r="F16443"/>
    </row>
    <row r="16444" spans="1:6" ht="24.95" customHeight="1" x14ac:dyDescent="0.2">
      <c r="A16444" s="27">
        <v>2306726</v>
      </c>
      <c r="B16444" s="27" t="s">
        <v>176</v>
      </c>
      <c r="C16444" s="28" t="s">
        <v>19178</v>
      </c>
      <c r="D16444" s="27" t="s">
        <v>2</v>
      </c>
      <c r="E16444" s="50">
        <v>248.62</v>
      </c>
      <c r="F16444"/>
    </row>
    <row r="16445" spans="1:6" ht="24.95" customHeight="1" x14ac:dyDescent="0.2">
      <c r="A16445" s="27">
        <v>2306076</v>
      </c>
      <c r="B16445" s="27" t="s">
        <v>176</v>
      </c>
      <c r="C16445" s="28" t="s">
        <v>19179</v>
      </c>
      <c r="D16445" s="27" t="s">
        <v>23</v>
      </c>
      <c r="E16445" s="50">
        <v>12.23</v>
      </c>
      <c r="F16445"/>
    </row>
    <row r="16446" spans="1:6" ht="24.95" customHeight="1" x14ac:dyDescent="0.2">
      <c r="A16446" s="27">
        <v>2306247</v>
      </c>
      <c r="B16446" s="27" t="s">
        <v>176</v>
      </c>
      <c r="C16446" s="28" t="s">
        <v>19180</v>
      </c>
      <c r="D16446" s="27" t="s">
        <v>29</v>
      </c>
      <c r="E16446" s="50">
        <v>233.57</v>
      </c>
      <c r="F16446"/>
    </row>
    <row r="16447" spans="1:6" ht="24.95" customHeight="1" x14ac:dyDescent="0.2">
      <c r="A16447" s="27">
        <v>2306248</v>
      </c>
      <c r="B16447" s="27" t="s">
        <v>176</v>
      </c>
      <c r="C16447" s="28" t="s">
        <v>19181</v>
      </c>
      <c r="D16447" s="27" t="s">
        <v>29</v>
      </c>
      <c r="E16447" s="50">
        <v>547.59</v>
      </c>
      <c r="F16447"/>
    </row>
    <row r="16448" spans="1:6" ht="24.95" customHeight="1" x14ac:dyDescent="0.2">
      <c r="A16448" s="27">
        <v>2306279</v>
      </c>
      <c r="B16448" s="27" t="s">
        <v>176</v>
      </c>
      <c r="C16448" s="28" t="s">
        <v>19182</v>
      </c>
      <c r="D16448" s="27" t="s">
        <v>29</v>
      </c>
      <c r="E16448" s="50">
        <v>82.38</v>
      </c>
      <c r="F16448"/>
    </row>
    <row r="16449" spans="1:6" ht="24.95" customHeight="1" x14ac:dyDescent="0.2">
      <c r="A16449" s="27">
        <v>2306651</v>
      </c>
      <c r="B16449" s="27" t="s">
        <v>176</v>
      </c>
      <c r="C16449" s="28" t="s">
        <v>19183</v>
      </c>
      <c r="D16449" s="27" t="s">
        <v>2</v>
      </c>
      <c r="E16449" s="50">
        <v>6498.58</v>
      </c>
      <c r="F16449"/>
    </row>
    <row r="16450" spans="1:6" ht="24.95" customHeight="1" x14ac:dyDescent="0.2">
      <c r="A16450" s="27">
        <v>2306678</v>
      </c>
      <c r="B16450" s="27" t="s">
        <v>176</v>
      </c>
      <c r="C16450" s="28" t="s">
        <v>19184</v>
      </c>
      <c r="D16450" s="27" t="s">
        <v>2</v>
      </c>
      <c r="E16450" s="50">
        <v>6239.59</v>
      </c>
      <c r="F16450"/>
    </row>
    <row r="16451" spans="1:6" ht="24.95" customHeight="1" x14ac:dyDescent="0.2">
      <c r="A16451" s="27">
        <v>2306652</v>
      </c>
      <c r="B16451" s="27" t="s">
        <v>176</v>
      </c>
      <c r="C16451" s="28" t="s">
        <v>19185</v>
      </c>
      <c r="D16451" s="27" t="s">
        <v>2</v>
      </c>
      <c r="E16451" s="50">
        <v>6556.48</v>
      </c>
      <c r="F16451"/>
    </row>
    <row r="16452" spans="1:6" ht="24.95" customHeight="1" x14ac:dyDescent="0.2">
      <c r="A16452" s="27">
        <v>2306679</v>
      </c>
      <c r="B16452" s="27" t="s">
        <v>176</v>
      </c>
      <c r="C16452" s="28" t="s">
        <v>19186</v>
      </c>
      <c r="D16452" s="27" t="s">
        <v>2</v>
      </c>
      <c r="E16452" s="50">
        <v>6287.91</v>
      </c>
      <c r="F16452"/>
    </row>
    <row r="16453" spans="1:6" ht="24.95" customHeight="1" x14ac:dyDescent="0.2">
      <c r="A16453" s="27">
        <v>2306653</v>
      </c>
      <c r="B16453" s="27" t="s">
        <v>176</v>
      </c>
      <c r="C16453" s="28" t="s">
        <v>19187</v>
      </c>
      <c r="D16453" s="27" t="s">
        <v>2</v>
      </c>
      <c r="E16453" s="50">
        <v>6616.73</v>
      </c>
      <c r="F16453"/>
    </row>
    <row r="16454" spans="1:6" ht="24.95" customHeight="1" x14ac:dyDescent="0.2">
      <c r="A16454" s="27">
        <v>2306680</v>
      </c>
      <c r="B16454" s="27" t="s">
        <v>176</v>
      </c>
      <c r="C16454" s="28" t="s">
        <v>19188</v>
      </c>
      <c r="D16454" s="27" t="s">
        <v>2</v>
      </c>
      <c r="E16454" s="50">
        <v>6337.82</v>
      </c>
      <c r="F16454"/>
    </row>
    <row r="16455" spans="1:6" ht="24.95" customHeight="1" x14ac:dyDescent="0.2">
      <c r="A16455" s="27">
        <v>2306654</v>
      </c>
      <c r="B16455" s="27" t="s">
        <v>176</v>
      </c>
      <c r="C16455" s="28" t="s">
        <v>19189</v>
      </c>
      <c r="D16455" s="27" t="s">
        <v>2</v>
      </c>
      <c r="E16455" s="50">
        <v>6676.34</v>
      </c>
      <c r="F16455"/>
    </row>
    <row r="16456" spans="1:6" ht="24.95" customHeight="1" x14ac:dyDescent="0.2">
      <c r="A16456" s="27">
        <v>2306681</v>
      </c>
      <c r="B16456" s="27" t="s">
        <v>176</v>
      </c>
      <c r="C16456" s="28" t="s">
        <v>19190</v>
      </c>
      <c r="D16456" s="27" t="s">
        <v>2</v>
      </c>
      <c r="E16456" s="50">
        <v>6386.27</v>
      </c>
      <c r="F16456"/>
    </row>
    <row r="16457" spans="1:6" ht="24.95" customHeight="1" x14ac:dyDescent="0.2">
      <c r="A16457" s="27">
        <v>2306655</v>
      </c>
      <c r="B16457" s="27" t="s">
        <v>176</v>
      </c>
      <c r="C16457" s="28" t="s">
        <v>19191</v>
      </c>
      <c r="D16457" s="27" t="s">
        <v>2</v>
      </c>
      <c r="E16457" s="50">
        <v>6737.02</v>
      </c>
      <c r="F16457"/>
    </row>
    <row r="16458" spans="1:6" ht="24.95" customHeight="1" x14ac:dyDescent="0.2">
      <c r="A16458" s="27">
        <v>2306682</v>
      </c>
      <c r="B16458" s="27" t="s">
        <v>176</v>
      </c>
      <c r="C16458" s="28" t="s">
        <v>19192</v>
      </c>
      <c r="D16458" s="27" t="s">
        <v>2</v>
      </c>
      <c r="E16458" s="50">
        <v>6434.87</v>
      </c>
      <c r="F16458"/>
    </row>
    <row r="16459" spans="1:6" ht="24.95" customHeight="1" x14ac:dyDescent="0.2">
      <c r="A16459" s="27">
        <v>2306656</v>
      </c>
      <c r="B16459" s="27" t="s">
        <v>176</v>
      </c>
      <c r="C16459" s="28" t="s">
        <v>19193</v>
      </c>
      <c r="D16459" s="27" t="s">
        <v>2</v>
      </c>
      <c r="E16459" s="50">
        <v>9182.44</v>
      </c>
      <c r="F16459"/>
    </row>
    <row r="16460" spans="1:6" ht="24.95" customHeight="1" x14ac:dyDescent="0.2">
      <c r="A16460" s="27">
        <v>2306683</v>
      </c>
      <c r="B16460" s="27" t="s">
        <v>176</v>
      </c>
      <c r="C16460" s="28" t="s">
        <v>19194</v>
      </c>
      <c r="D16460" s="27" t="s">
        <v>2</v>
      </c>
      <c r="E16460" s="50">
        <v>8913.86</v>
      </c>
      <c r="F16460"/>
    </row>
    <row r="16461" spans="1:6" ht="24.95" customHeight="1" x14ac:dyDescent="0.2">
      <c r="A16461" s="27">
        <v>2306657</v>
      </c>
      <c r="B16461" s="27" t="s">
        <v>176</v>
      </c>
      <c r="C16461" s="28" t="s">
        <v>19195</v>
      </c>
      <c r="D16461" s="27" t="s">
        <v>2</v>
      </c>
      <c r="E16461" s="50">
        <v>9298.6200000000008</v>
      </c>
      <c r="F16461"/>
    </row>
    <row r="16462" spans="1:6" ht="24.95" customHeight="1" x14ac:dyDescent="0.2">
      <c r="A16462" s="27">
        <v>2306684</v>
      </c>
      <c r="B16462" s="27" t="s">
        <v>176</v>
      </c>
      <c r="C16462" s="28" t="s">
        <v>19196</v>
      </c>
      <c r="D16462" s="27" t="s">
        <v>2</v>
      </c>
      <c r="E16462" s="50">
        <v>9019.7099999999991</v>
      </c>
      <c r="F16462"/>
    </row>
    <row r="16463" spans="1:6" ht="24.95" customHeight="1" x14ac:dyDescent="0.2">
      <c r="A16463" s="27">
        <v>2306658</v>
      </c>
      <c r="B16463" s="27" t="s">
        <v>176</v>
      </c>
      <c r="C16463" s="28" t="s">
        <v>19197</v>
      </c>
      <c r="D16463" s="27" t="s">
        <v>2</v>
      </c>
      <c r="E16463" s="50">
        <v>9412.41</v>
      </c>
      <c r="F16463"/>
    </row>
    <row r="16464" spans="1:6" ht="24.95" customHeight="1" x14ac:dyDescent="0.2">
      <c r="A16464" s="27">
        <v>2306685</v>
      </c>
      <c r="B16464" s="27" t="s">
        <v>176</v>
      </c>
      <c r="C16464" s="28" t="s">
        <v>19198</v>
      </c>
      <c r="D16464" s="27" t="s">
        <v>2</v>
      </c>
      <c r="E16464" s="50">
        <v>9122.35</v>
      </c>
      <c r="F16464"/>
    </row>
    <row r="16465" spans="1:6" ht="24.95" customHeight="1" x14ac:dyDescent="0.2">
      <c r="A16465" s="27">
        <v>2306659</v>
      </c>
      <c r="B16465" s="27" t="s">
        <v>176</v>
      </c>
      <c r="C16465" s="28" t="s">
        <v>19199</v>
      </c>
      <c r="D16465" s="27" t="s">
        <v>2</v>
      </c>
      <c r="E16465" s="50">
        <v>9530.51</v>
      </c>
      <c r="F16465"/>
    </row>
    <row r="16466" spans="1:6" ht="24.95" customHeight="1" x14ac:dyDescent="0.2">
      <c r="A16466" s="27">
        <v>2306686</v>
      </c>
      <c r="B16466" s="27" t="s">
        <v>176</v>
      </c>
      <c r="C16466" s="28" t="s">
        <v>19200</v>
      </c>
      <c r="D16466" s="27" t="s">
        <v>2</v>
      </c>
      <c r="E16466" s="50">
        <v>9228.36</v>
      </c>
      <c r="F16466"/>
    </row>
    <row r="16467" spans="1:6" ht="24.95" customHeight="1" x14ac:dyDescent="0.2">
      <c r="A16467" s="27">
        <v>2306637</v>
      </c>
      <c r="B16467" s="27" t="s">
        <v>176</v>
      </c>
      <c r="C16467" s="28" t="s">
        <v>19201</v>
      </c>
      <c r="D16467" s="27" t="s">
        <v>2</v>
      </c>
      <c r="E16467" s="50">
        <v>2221.36</v>
      </c>
      <c r="F16467"/>
    </row>
    <row r="16468" spans="1:6" ht="24.95" customHeight="1" x14ac:dyDescent="0.2">
      <c r="A16468" s="27">
        <v>2306664</v>
      </c>
      <c r="B16468" s="27" t="s">
        <v>176</v>
      </c>
      <c r="C16468" s="28" t="s">
        <v>19202</v>
      </c>
      <c r="D16468" s="27" t="s">
        <v>2</v>
      </c>
      <c r="E16468" s="50">
        <v>1994.75</v>
      </c>
      <c r="F16468"/>
    </row>
    <row r="16469" spans="1:6" ht="24.95" customHeight="1" x14ac:dyDescent="0.2">
      <c r="A16469" s="27">
        <v>2306732</v>
      </c>
      <c r="B16469" s="27" t="s">
        <v>176</v>
      </c>
      <c r="C16469" s="28" t="s">
        <v>19203</v>
      </c>
      <c r="D16469" s="27" t="s">
        <v>2</v>
      </c>
      <c r="E16469" s="50">
        <v>931.17</v>
      </c>
      <c r="F16469"/>
    </row>
    <row r="16470" spans="1:6" ht="24.95" customHeight="1" x14ac:dyDescent="0.2">
      <c r="A16470" s="27">
        <v>2306733</v>
      </c>
      <c r="B16470" s="27" t="s">
        <v>176</v>
      </c>
      <c r="C16470" s="28" t="s">
        <v>19204</v>
      </c>
      <c r="D16470" s="27" t="s">
        <v>2</v>
      </c>
      <c r="E16470" s="50">
        <v>740.34</v>
      </c>
      <c r="F16470"/>
    </row>
    <row r="16471" spans="1:6" ht="24.95" customHeight="1" x14ac:dyDescent="0.2">
      <c r="A16471" s="27">
        <v>2306734</v>
      </c>
      <c r="B16471" s="27" t="s">
        <v>176</v>
      </c>
      <c r="C16471" s="28" t="s">
        <v>19205</v>
      </c>
      <c r="D16471" s="27" t="s">
        <v>2</v>
      </c>
      <c r="E16471" s="50">
        <v>1117.21</v>
      </c>
      <c r="F16471"/>
    </row>
    <row r="16472" spans="1:6" ht="24.95" customHeight="1" x14ac:dyDescent="0.2">
      <c r="A16472" s="27">
        <v>2306735</v>
      </c>
      <c r="B16472" s="27" t="s">
        <v>176</v>
      </c>
      <c r="C16472" s="28" t="s">
        <v>19206</v>
      </c>
      <c r="D16472" s="27" t="s">
        <v>2</v>
      </c>
      <c r="E16472" s="50">
        <v>921.22</v>
      </c>
      <c r="F16472"/>
    </row>
    <row r="16473" spans="1:6" ht="24.95" customHeight="1" x14ac:dyDescent="0.2">
      <c r="A16473" s="27">
        <v>2306633</v>
      </c>
      <c r="B16473" s="27" t="s">
        <v>176</v>
      </c>
      <c r="C16473" s="28" t="s">
        <v>19207</v>
      </c>
      <c r="D16473" s="27" t="s">
        <v>2</v>
      </c>
      <c r="E16473" s="50">
        <v>1261.56</v>
      </c>
      <c r="F16473"/>
    </row>
    <row r="16474" spans="1:6" ht="24.95" customHeight="1" x14ac:dyDescent="0.2">
      <c r="A16474" s="27">
        <v>2306660</v>
      </c>
      <c r="B16474" s="27" t="s">
        <v>176</v>
      </c>
      <c r="C16474" s="28" t="s">
        <v>19208</v>
      </c>
      <c r="D16474" s="27" t="s">
        <v>2</v>
      </c>
      <c r="E16474" s="50">
        <v>1060.1300000000001</v>
      </c>
      <c r="F16474"/>
    </row>
    <row r="16475" spans="1:6" ht="24.95" customHeight="1" x14ac:dyDescent="0.2">
      <c r="A16475" s="27">
        <v>2306634</v>
      </c>
      <c r="B16475" s="27" t="s">
        <v>176</v>
      </c>
      <c r="C16475" s="28" t="s">
        <v>19209</v>
      </c>
      <c r="D16475" s="27" t="s">
        <v>2</v>
      </c>
      <c r="E16475" s="50">
        <v>1457.05</v>
      </c>
      <c r="F16475"/>
    </row>
    <row r="16476" spans="1:6" ht="24.95" customHeight="1" x14ac:dyDescent="0.2">
      <c r="A16476" s="27">
        <v>2306661</v>
      </c>
      <c r="B16476" s="27" t="s">
        <v>176</v>
      </c>
      <c r="C16476" s="28" t="s">
        <v>19210</v>
      </c>
      <c r="D16476" s="27" t="s">
        <v>2</v>
      </c>
      <c r="E16476" s="50">
        <v>1249.8599999999999</v>
      </c>
      <c r="F16476"/>
    </row>
    <row r="16477" spans="1:6" ht="24.95" customHeight="1" x14ac:dyDescent="0.2">
      <c r="A16477" s="27">
        <v>2306635</v>
      </c>
      <c r="B16477" s="27" t="s">
        <v>176</v>
      </c>
      <c r="C16477" s="28" t="s">
        <v>19211</v>
      </c>
      <c r="D16477" s="27" t="s">
        <v>2</v>
      </c>
      <c r="E16477" s="50">
        <v>1740.65</v>
      </c>
      <c r="F16477"/>
    </row>
    <row r="16478" spans="1:6" ht="24.95" customHeight="1" x14ac:dyDescent="0.2">
      <c r="A16478" s="27">
        <v>2306662</v>
      </c>
      <c r="B16478" s="27" t="s">
        <v>176</v>
      </c>
      <c r="C16478" s="28" t="s">
        <v>19212</v>
      </c>
      <c r="D16478" s="27" t="s">
        <v>2</v>
      </c>
      <c r="E16478" s="50">
        <v>1527.37</v>
      </c>
      <c r="F16478"/>
    </row>
    <row r="16479" spans="1:6" ht="24.95" customHeight="1" x14ac:dyDescent="0.2">
      <c r="A16479" s="27">
        <v>2306636</v>
      </c>
      <c r="B16479" s="27" t="s">
        <v>176</v>
      </c>
      <c r="C16479" s="28" t="s">
        <v>19213</v>
      </c>
      <c r="D16479" s="27" t="s">
        <v>2</v>
      </c>
      <c r="E16479" s="50">
        <v>1760.59</v>
      </c>
      <c r="F16479"/>
    </row>
    <row r="16480" spans="1:6" ht="24.95" customHeight="1" x14ac:dyDescent="0.2">
      <c r="A16480" s="27">
        <v>2306663</v>
      </c>
      <c r="B16480" s="27" t="s">
        <v>176</v>
      </c>
      <c r="C16480" s="28" t="s">
        <v>19214</v>
      </c>
      <c r="D16480" s="27" t="s">
        <v>2</v>
      </c>
      <c r="E16480" s="50">
        <v>1540.84</v>
      </c>
      <c r="F16480"/>
    </row>
    <row r="16481" spans="1:6" ht="24.95" customHeight="1" x14ac:dyDescent="0.2">
      <c r="A16481" s="27">
        <v>2306641</v>
      </c>
      <c r="B16481" s="27" t="s">
        <v>176</v>
      </c>
      <c r="C16481" s="28" t="s">
        <v>19215</v>
      </c>
      <c r="D16481" s="27" t="s">
        <v>2</v>
      </c>
      <c r="E16481" s="50">
        <v>2798.24</v>
      </c>
      <c r="F16481"/>
    </row>
    <row r="16482" spans="1:6" ht="24.95" customHeight="1" x14ac:dyDescent="0.2">
      <c r="A16482" s="27">
        <v>2306668</v>
      </c>
      <c r="B16482" s="27" t="s">
        <v>176</v>
      </c>
      <c r="C16482" s="28" t="s">
        <v>19216</v>
      </c>
      <c r="D16482" s="27" t="s">
        <v>2</v>
      </c>
      <c r="E16482" s="50">
        <v>2571.63</v>
      </c>
      <c r="F16482"/>
    </row>
    <row r="16483" spans="1:6" ht="24.95" customHeight="1" x14ac:dyDescent="0.2">
      <c r="A16483" s="27">
        <v>2306642</v>
      </c>
      <c r="B16483" s="27" t="s">
        <v>176</v>
      </c>
      <c r="C16483" s="28" t="s">
        <v>19217</v>
      </c>
      <c r="D16483" s="27" t="s">
        <v>2</v>
      </c>
      <c r="E16483" s="50">
        <v>2825.48</v>
      </c>
      <c r="F16483"/>
    </row>
    <row r="16484" spans="1:6" ht="24.95" customHeight="1" x14ac:dyDescent="0.2">
      <c r="A16484" s="27">
        <v>2306669</v>
      </c>
      <c r="B16484" s="27" t="s">
        <v>176</v>
      </c>
      <c r="C16484" s="28" t="s">
        <v>19218</v>
      </c>
      <c r="D16484" s="27" t="s">
        <v>2</v>
      </c>
      <c r="E16484" s="50">
        <v>2591.56</v>
      </c>
      <c r="F16484"/>
    </row>
    <row r="16485" spans="1:6" ht="24.95" customHeight="1" x14ac:dyDescent="0.2">
      <c r="A16485" s="27">
        <v>2306643</v>
      </c>
      <c r="B16485" s="27" t="s">
        <v>176</v>
      </c>
      <c r="C16485" s="28" t="s">
        <v>19219</v>
      </c>
      <c r="D16485" s="27" t="s">
        <v>2</v>
      </c>
      <c r="E16485" s="50">
        <v>2852.91</v>
      </c>
      <c r="F16485"/>
    </row>
    <row r="16486" spans="1:6" ht="24.95" customHeight="1" x14ac:dyDescent="0.2">
      <c r="A16486" s="27">
        <v>2306670</v>
      </c>
      <c r="B16486" s="27" t="s">
        <v>176</v>
      </c>
      <c r="C16486" s="28" t="s">
        <v>19220</v>
      </c>
      <c r="D16486" s="27" t="s">
        <v>2</v>
      </c>
      <c r="E16486" s="50">
        <v>2611.19</v>
      </c>
      <c r="F16486"/>
    </row>
    <row r="16487" spans="1:6" ht="24.95" customHeight="1" x14ac:dyDescent="0.2">
      <c r="A16487" s="27">
        <v>2306638</v>
      </c>
      <c r="B16487" s="27" t="s">
        <v>176</v>
      </c>
      <c r="C16487" s="28" t="s">
        <v>19221</v>
      </c>
      <c r="D16487" s="27" t="s">
        <v>2</v>
      </c>
      <c r="E16487" s="50">
        <v>1824.42</v>
      </c>
      <c r="F16487"/>
    </row>
    <row r="16488" spans="1:6" ht="24.95" customHeight="1" x14ac:dyDescent="0.2">
      <c r="A16488" s="27">
        <v>2306665</v>
      </c>
      <c r="B16488" s="27" t="s">
        <v>176</v>
      </c>
      <c r="C16488" s="28" t="s">
        <v>19222</v>
      </c>
      <c r="D16488" s="27" t="s">
        <v>2</v>
      </c>
      <c r="E16488" s="50">
        <v>1617.23</v>
      </c>
      <c r="F16488"/>
    </row>
    <row r="16489" spans="1:6" ht="24.95" customHeight="1" x14ac:dyDescent="0.2">
      <c r="A16489" s="27">
        <v>2306639</v>
      </c>
      <c r="B16489" s="27" t="s">
        <v>176</v>
      </c>
      <c r="C16489" s="28" t="s">
        <v>19223</v>
      </c>
      <c r="D16489" s="27" t="s">
        <v>2</v>
      </c>
      <c r="E16489" s="50">
        <v>2185.81</v>
      </c>
      <c r="F16489"/>
    </row>
    <row r="16490" spans="1:6" ht="24.95" customHeight="1" x14ac:dyDescent="0.2">
      <c r="A16490" s="27">
        <v>2306666</v>
      </c>
      <c r="B16490" s="27" t="s">
        <v>176</v>
      </c>
      <c r="C16490" s="28" t="s">
        <v>19224</v>
      </c>
      <c r="D16490" s="27" t="s">
        <v>2</v>
      </c>
      <c r="E16490" s="50">
        <v>1972.53</v>
      </c>
      <c r="F16490"/>
    </row>
    <row r="16491" spans="1:6" ht="24.95" customHeight="1" x14ac:dyDescent="0.2">
      <c r="A16491" s="27">
        <v>2306640</v>
      </c>
      <c r="B16491" s="27" t="s">
        <v>176</v>
      </c>
      <c r="C16491" s="28" t="s">
        <v>19225</v>
      </c>
      <c r="D16491" s="27" t="s">
        <v>2</v>
      </c>
      <c r="E16491" s="50">
        <v>2212.13</v>
      </c>
      <c r="F16491"/>
    </row>
    <row r="16492" spans="1:6" ht="24.95" customHeight="1" x14ac:dyDescent="0.2">
      <c r="A16492" s="27">
        <v>2306667</v>
      </c>
      <c r="B16492" s="27" t="s">
        <v>176</v>
      </c>
      <c r="C16492" s="28" t="s">
        <v>19226</v>
      </c>
      <c r="D16492" s="27" t="s">
        <v>2</v>
      </c>
      <c r="E16492" s="50">
        <v>1992.38</v>
      </c>
      <c r="F16492"/>
    </row>
    <row r="16493" spans="1:6" ht="24.95" customHeight="1" x14ac:dyDescent="0.2">
      <c r="A16493" s="27">
        <v>2306645</v>
      </c>
      <c r="B16493" s="27" t="s">
        <v>176</v>
      </c>
      <c r="C16493" s="28" t="s">
        <v>19227</v>
      </c>
      <c r="D16493" s="27" t="s">
        <v>2</v>
      </c>
      <c r="E16493" s="50">
        <v>3344.92</v>
      </c>
      <c r="F16493"/>
    </row>
    <row r="16494" spans="1:6" ht="24.95" customHeight="1" x14ac:dyDescent="0.2">
      <c r="A16494" s="27">
        <v>2306672</v>
      </c>
      <c r="B16494" s="27" t="s">
        <v>176</v>
      </c>
      <c r="C16494" s="28" t="s">
        <v>19228</v>
      </c>
      <c r="D16494" s="27" t="s">
        <v>2</v>
      </c>
      <c r="E16494" s="50">
        <v>3118.31</v>
      </c>
      <c r="F16494"/>
    </row>
    <row r="16495" spans="1:6" ht="24.95" customHeight="1" x14ac:dyDescent="0.2">
      <c r="A16495" s="27">
        <v>2306646</v>
      </c>
      <c r="B16495" s="27" t="s">
        <v>176</v>
      </c>
      <c r="C16495" s="28" t="s">
        <v>19229</v>
      </c>
      <c r="D16495" s="27" t="s">
        <v>2</v>
      </c>
      <c r="E16495" s="50">
        <v>3380.36</v>
      </c>
      <c r="F16495"/>
    </row>
    <row r="16496" spans="1:6" ht="24.95" customHeight="1" x14ac:dyDescent="0.2">
      <c r="A16496" s="27">
        <v>2306673</v>
      </c>
      <c r="B16496" s="27" t="s">
        <v>176</v>
      </c>
      <c r="C16496" s="28" t="s">
        <v>19230</v>
      </c>
      <c r="D16496" s="27" t="s">
        <v>2</v>
      </c>
      <c r="E16496" s="50">
        <v>3146.43</v>
      </c>
      <c r="F16496"/>
    </row>
    <row r="16497" spans="1:6" ht="24.95" customHeight="1" x14ac:dyDescent="0.2">
      <c r="A16497" s="27">
        <v>2306647</v>
      </c>
      <c r="B16497" s="27" t="s">
        <v>176</v>
      </c>
      <c r="C16497" s="28" t="s">
        <v>19231</v>
      </c>
      <c r="D16497" s="27" t="s">
        <v>2</v>
      </c>
      <c r="E16497" s="50">
        <v>3415.57</v>
      </c>
      <c r="F16497"/>
    </row>
    <row r="16498" spans="1:6" ht="24.95" customHeight="1" x14ac:dyDescent="0.2">
      <c r="A16498" s="27">
        <v>2306674</v>
      </c>
      <c r="B16498" s="27" t="s">
        <v>176</v>
      </c>
      <c r="C16498" s="28" t="s">
        <v>19232</v>
      </c>
      <c r="D16498" s="27" t="s">
        <v>2</v>
      </c>
      <c r="E16498" s="50">
        <v>3173.85</v>
      </c>
      <c r="F16498"/>
    </row>
    <row r="16499" spans="1:6" ht="24.95" customHeight="1" x14ac:dyDescent="0.2">
      <c r="A16499" s="27">
        <v>2306648</v>
      </c>
      <c r="B16499" s="27" t="s">
        <v>176</v>
      </c>
      <c r="C16499" s="28" t="s">
        <v>19233</v>
      </c>
      <c r="D16499" s="27" t="s">
        <v>2</v>
      </c>
      <c r="E16499" s="50">
        <v>4780.72</v>
      </c>
      <c r="F16499"/>
    </row>
    <row r="16500" spans="1:6" ht="24.95" customHeight="1" x14ac:dyDescent="0.2">
      <c r="A16500" s="27">
        <v>2306675</v>
      </c>
      <c r="B16500" s="27" t="s">
        <v>176</v>
      </c>
      <c r="C16500" s="28" t="s">
        <v>19234</v>
      </c>
      <c r="D16500" s="27" t="s">
        <v>2</v>
      </c>
      <c r="E16500" s="50">
        <v>4530.66</v>
      </c>
      <c r="F16500"/>
    </row>
    <row r="16501" spans="1:6" ht="24.95" customHeight="1" x14ac:dyDescent="0.2">
      <c r="A16501" s="27">
        <v>2306649</v>
      </c>
      <c r="B16501" s="27" t="s">
        <v>176</v>
      </c>
      <c r="C16501" s="28" t="s">
        <v>19235</v>
      </c>
      <c r="D16501" s="27" t="s">
        <v>2</v>
      </c>
      <c r="E16501" s="50">
        <v>4817.9799999999996</v>
      </c>
      <c r="F16501"/>
    </row>
    <row r="16502" spans="1:6" ht="24.95" customHeight="1" x14ac:dyDescent="0.2">
      <c r="A16502" s="27">
        <v>2306676</v>
      </c>
      <c r="B16502" s="27" t="s">
        <v>176</v>
      </c>
      <c r="C16502" s="28" t="s">
        <v>19236</v>
      </c>
      <c r="D16502" s="27" t="s">
        <v>2</v>
      </c>
      <c r="E16502" s="50">
        <v>4558.99</v>
      </c>
      <c r="F16502"/>
    </row>
    <row r="16503" spans="1:6" ht="24.95" customHeight="1" x14ac:dyDescent="0.2">
      <c r="A16503" s="27">
        <v>2306650</v>
      </c>
      <c r="B16503" s="27" t="s">
        <v>176</v>
      </c>
      <c r="C16503" s="28" t="s">
        <v>19237</v>
      </c>
      <c r="D16503" s="27" t="s">
        <v>2</v>
      </c>
      <c r="E16503" s="50">
        <v>4855.09</v>
      </c>
      <c r="F16503"/>
    </row>
    <row r="16504" spans="1:6" ht="24.95" customHeight="1" x14ac:dyDescent="0.2">
      <c r="A16504" s="27">
        <v>2306677</v>
      </c>
      <c r="B16504" s="27" t="s">
        <v>176</v>
      </c>
      <c r="C16504" s="28" t="s">
        <v>19238</v>
      </c>
      <c r="D16504" s="27" t="s">
        <v>2</v>
      </c>
      <c r="E16504" s="50">
        <v>4586.51</v>
      </c>
      <c r="F16504"/>
    </row>
    <row r="16505" spans="1:6" ht="24.95" customHeight="1" x14ac:dyDescent="0.2">
      <c r="A16505" s="27">
        <v>2306644</v>
      </c>
      <c r="B16505" s="27" t="s">
        <v>176</v>
      </c>
      <c r="C16505" s="28" t="s">
        <v>19239</v>
      </c>
      <c r="D16505" s="27" t="s">
        <v>2</v>
      </c>
      <c r="E16505" s="50">
        <v>2646.02</v>
      </c>
      <c r="F16505"/>
    </row>
    <row r="16506" spans="1:6" ht="24.95" customHeight="1" x14ac:dyDescent="0.2">
      <c r="A16506" s="27">
        <v>2306671</v>
      </c>
      <c r="B16506" s="27" t="s">
        <v>176</v>
      </c>
      <c r="C16506" s="28" t="s">
        <v>19240</v>
      </c>
      <c r="D16506" s="27" t="s">
        <v>2</v>
      </c>
      <c r="E16506" s="50">
        <v>2426.27</v>
      </c>
      <c r="F16506"/>
    </row>
    <row r="16507" spans="1:6" ht="24.95" customHeight="1" x14ac:dyDescent="0.2">
      <c r="A16507" s="27">
        <v>2306141</v>
      </c>
      <c r="B16507" s="27" t="s">
        <v>176</v>
      </c>
      <c r="C16507" s="28" t="s">
        <v>19241</v>
      </c>
      <c r="D16507" s="27" t="s">
        <v>2</v>
      </c>
      <c r="E16507" s="50">
        <v>70.7</v>
      </c>
      <c r="F16507"/>
    </row>
    <row r="16508" spans="1:6" ht="24.95" customHeight="1" x14ac:dyDescent="0.2">
      <c r="A16508" s="27">
        <v>2306145</v>
      </c>
      <c r="B16508" s="27" t="s">
        <v>176</v>
      </c>
      <c r="C16508" s="28" t="s">
        <v>19242</v>
      </c>
      <c r="D16508" s="27" t="s">
        <v>2</v>
      </c>
      <c r="E16508" s="50">
        <v>52.42</v>
      </c>
      <c r="F16508"/>
    </row>
    <row r="16509" spans="1:6" ht="24.95" customHeight="1" x14ac:dyDescent="0.2">
      <c r="A16509" s="27">
        <v>2306142</v>
      </c>
      <c r="B16509" s="27" t="s">
        <v>176</v>
      </c>
      <c r="C16509" s="28" t="s">
        <v>19243</v>
      </c>
      <c r="D16509" s="27" t="s">
        <v>2</v>
      </c>
      <c r="E16509" s="50">
        <v>87.82</v>
      </c>
      <c r="F16509"/>
    </row>
    <row r="16510" spans="1:6" ht="24.95" customHeight="1" x14ac:dyDescent="0.2">
      <c r="A16510" s="27">
        <v>2306146</v>
      </c>
      <c r="B16510" s="27" t="s">
        <v>176</v>
      </c>
      <c r="C16510" s="28" t="s">
        <v>19244</v>
      </c>
      <c r="D16510" s="27" t="s">
        <v>2</v>
      </c>
      <c r="E16510" s="50">
        <v>61.49</v>
      </c>
      <c r="F16510"/>
    </row>
    <row r="16511" spans="1:6" ht="24.95" customHeight="1" x14ac:dyDescent="0.2">
      <c r="A16511" s="27">
        <v>2306143</v>
      </c>
      <c r="B16511" s="27" t="s">
        <v>176</v>
      </c>
      <c r="C16511" s="28" t="s">
        <v>19245</v>
      </c>
      <c r="D16511" s="27" t="s">
        <v>2</v>
      </c>
      <c r="E16511" s="50">
        <v>107.75</v>
      </c>
      <c r="F16511"/>
    </row>
    <row r="16512" spans="1:6" ht="24.95" customHeight="1" x14ac:dyDescent="0.2">
      <c r="A16512" s="27">
        <v>2306147</v>
      </c>
      <c r="B16512" s="27" t="s">
        <v>176</v>
      </c>
      <c r="C16512" s="28" t="s">
        <v>19246</v>
      </c>
      <c r="D16512" s="27" t="s">
        <v>2</v>
      </c>
      <c r="E16512" s="50">
        <v>71.92</v>
      </c>
      <c r="F16512"/>
    </row>
    <row r="16513" spans="1:6" ht="24.95" customHeight="1" x14ac:dyDescent="0.2">
      <c r="A16513" s="27">
        <v>2306144</v>
      </c>
      <c r="B16513" s="27" t="s">
        <v>176</v>
      </c>
      <c r="C16513" s="28" t="s">
        <v>19247</v>
      </c>
      <c r="D16513" s="27" t="s">
        <v>2</v>
      </c>
      <c r="E16513" s="50">
        <v>131.35</v>
      </c>
      <c r="F16513"/>
    </row>
    <row r="16514" spans="1:6" ht="24.95" customHeight="1" x14ac:dyDescent="0.2">
      <c r="A16514" s="27">
        <v>2306148</v>
      </c>
      <c r="B16514" s="27" t="s">
        <v>176</v>
      </c>
      <c r="C16514" s="28" t="s">
        <v>19248</v>
      </c>
      <c r="D16514" s="27" t="s">
        <v>2</v>
      </c>
      <c r="E16514" s="50">
        <v>84.56</v>
      </c>
      <c r="F16514"/>
    </row>
    <row r="16515" spans="1:6" ht="24.95" customHeight="1" x14ac:dyDescent="0.2">
      <c r="A16515" s="27">
        <v>2306624</v>
      </c>
      <c r="B16515" s="27" t="s">
        <v>176</v>
      </c>
      <c r="C16515" s="28" t="s">
        <v>19249</v>
      </c>
      <c r="D16515" s="27" t="s">
        <v>2</v>
      </c>
      <c r="E16515" s="50">
        <v>6198.57</v>
      </c>
      <c r="F16515"/>
    </row>
    <row r="16516" spans="1:6" ht="24.95" customHeight="1" x14ac:dyDescent="0.2">
      <c r="A16516" s="27">
        <v>2306625</v>
      </c>
      <c r="B16516" s="27" t="s">
        <v>176</v>
      </c>
      <c r="C16516" s="28" t="s">
        <v>19250</v>
      </c>
      <c r="D16516" s="27" t="s">
        <v>2</v>
      </c>
      <c r="E16516" s="50">
        <v>6244.79</v>
      </c>
      <c r="F16516"/>
    </row>
    <row r="16517" spans="1:6" ht="24.95" customHeight="1" x14ac:dyDescent="0.2">
      <c r="A16517" s="27">
        <v>2306626</v>
      </c>
      <c r="B16517" s="27" t="s">
        <v>176</v>
      </c>
      <c r="C16517" s="28" t="s">
        <v>19251</v>
      </c>
      <c r="D16517" s="27" t="s">
        <v>2</v>
      </c>
      <c r="E16517" s="50">
        <v>6292.51</v>
      </c>
      <c r="F16517"/>
    </row>
    <row r="16518" spans="1:6" ht="24.95" customHeight="1" x14ac:dyDescent="0.2">
      <c r="A16518" s="27">
        <v>2306627</v>
      </c>
      <c r="B16518" s="27" t="s">
        <v>176</v>
      </c>
      <c r="C16518" s="28" t="s">
        <v>19252</v>
      </c>
      <c r="D16518" s="27" t="s">
        <v>2</v>
      </c>
      <c r="E16518" s="50">
        <v>6338.73</v>
      </c>
      <c r="F16518"/>
    </row>
    <row r="16519" spans="1:6" ht="24.95" customHeight="1" x14ac:dyDescent="0.2">
      <c r="A16519" s="27">
        <v>2306628</v>
      </c>
      <c r="B16519" s="27" t="s">
        <v>176</v>
      </c>
      <c r="C16519" s="28" t="s">
        <v>19253</v>
      </c>
      <c r="D16519" s="27" t="s">
        <v>2</v>
      </c>
      <c r="E16519" s="50">
        <v>6385.01</v>
      </c>
      <c r="F16519"/>
    </row>
    <row r="16520" spans="1:6" ht="24.95" customHeight="1" x14ac:dyDescent="0.2">
      <c r="A16520" s="27">
        <v>2306629</v>
      </c>
      <c r="B16520" s="27" t="s">
        <v>176</v>
      </c>
      <c r="C16520" s="28" t="s">
        <v>19254</v>
      </c>
      <c r="D16520" s="27" t="s">
        <v>2</v>
      </c>
      <c r="E16520" s="50">
        <v>8862.31</v>
      </c>
      <c r="F16520"/>
    </row>
    <row r="16521" spans="1:6" ht="24.95" customHeight="1" x14ac:dyDescent="0.2">
      <c r="A16521" s="27">
        <v>2306630</v>
      </c>
      <c r="B16521" s="27" t="s">
        <v>176</v>
      </c>
      <c r="C16521" s="28" t="s">
        <v>19255</v>
      </c>
      <c r="D16521" s="27" t="s">
        <v>2</v>
      </c>
      <c r="E16521" s="50">
        <v>8965.41</v>
      </c>
      <c r="F16521"/>
    </row>
    <row r="16522" spans="1:6" ht="24.95" customHeight="1" x14ac:dyDescent="0.2">
      <c r="A16522" s="27">
        <v>2306631</v>
      </c>
      <c r="B16522" s="27" t="s">
        <v>176</v>
      </c>
      <c r="C16522" s="28" t="s">
        <v>19256</v>
      </c>
      <c r="D16522" s="27" t="s">
        <v>2</v>
      </c>
      <c r="E16522" s="50">
        <v>9065.2800000000007</v>
      </c>
      <c r="F16522"/>
    </row>
    <row r="16523" spans="1:6" ht="24.95" customHeight="1" x14ac:dyDescent="0.2">
      <c r="A16523" s="27">
        <v>2306632</v>
      </c>
      <c r="B16523" s="27" t="s">
        <v>176</v>
      </c>
      <c r="C16523" s="28" t="s">
        <v>19257</v>
      </c>
      <c r="D16523" s="27" t="s">
        <v>2</v>
      </c>
      <c r="E16523" s="50">
        <v>9168.3799999999992</v>
      </c>
      <c r="F16523"/>
    </row>
    <row r="16524" spans="1:6" ht="24.95" customHeight="1" x14ac:dyDescent="0.2">
      <c r="A16524" s="27">
        <v>2306610</v>
      </c>
      <c r="B16524" s="27" t="s">
        <v>176</v>
      </c>
      <c r="C16524" s="28" t="s">
        <v>19258</v>
      </c>
      <c r="D16524" s="27" t="s">
        <v>2</v>
      </c>
      <c r="E16524" s="50">
        <v>1969.59</v>
      </c>
      <c r="F16524"/>
    </row>
    <row r="16525" spans="1:6" ht="24.95" customHeight="1" x14ac:dyDescent="0.2">
      <c r="A16525" s="27">
        <v>2306604</v>
      </c>
      <c r="B16525" s="27" t="s">
        <v>176</v>
      </c>
      <c r="C16525" s="28" t="s">
        <v>19259</v>
      </c>
      <c r="D16525" s="27" t="s">
        <v>2</v>
      </c>
      <c r="E16525" s="50">
        <v>721.24</v>
      </c>
      <c r="F16525"/>
    </row>
    <row r="16526" spans="1:6" ht="24.95" customHeight="1" x14ac:dyDescent="0.2">
      <c r="A16526" s="27">
        <v>2306605</v>
      </c>
      <c r="B16526" s="27" t="s">
        <v>176</v>
      </c>
      <c r="C16526" s="28" t="s">
        <v>19260</v>
      </c>
      <c r="D16526" s="27" t="s">
        <v>2</v>
      </c>
      <c r="E16526" s="50">
        <v>901.19</v>
      </c>
      <c r="F16526"/>
    </row>
    <row r="16527" spans="1:6" ht="24.95" customHeight="1" x14ac:dyDescent="0.2">
      <c r="A16527" s="27">
        <v>2306606</v>
      </c>
      <c r="B16527" s="27" t="s">
        <v>176</v>
      </c>
      <c r="C16527" s="28" t="s">
        <v>19261</v>
      </c>
      <c r="D16527" s="27" t="s">
        <v>2</v>
      </c>
      <c r="E16527" s="50">
        <v>1039.1400000000001</v>
      </c>
      <c r="F16527"/>
    </row>
    <row r="16528" spans="1:6" ht="24.95" customHeight="1" x14ac:dyDescent="0.2">
      <c r="A16528" s="27">
        <v>2306607</v>
      </c>
      <c r="B16528" s="27" t="s">
        <v>176</v>
      </c>
      <c r="C16528" s="28" t="s">
        <v>19262</v>
      </c>
      <c r="D16528" s="27" t="s">
        <v>2</v>
      </c>
      <c r="E16528" s="50">
        <v>1227.8699999999999</v>
      </c>
      <c r="F16528"/>
    </row>
    <row r="16529" spans="1:6" ht="24.95" customHeight="1" x14ac:dyDescent="0.2">
      <c r="A16529" s="27">
        <v>2306608</v>
      </c>
      <c r="B16529" s="27" t="s">
        <v>176</v>
      </c>
      <c r="C16529" s="28" t="s">
        <v>19263</v>
      </c>
      <c r="D16529" s="27" t="s">
        <v>2</v>
      </c>
      <c r="E16529" s="50">
        <v>1504.36</v>
      </c>
      <c r="F16529"/>
    </row>
    <row r="16530" spans="1:6" ht="24.95" customHeight="1" x14ac:dyDescent="0.2">
      <c r="A16530" s="27">
        <v>2306609</v>
      </c>
      <c r="B16530" s="27" t="s">
        <v>176</v>
      </c>
      <c r="C16530" s="28" t="s">
        <v>19264</v>
      </c>
      <c r="D16530" s="27" t="s">
        <v>2</v>
      </c>
      <c r="E16530" s="50">
        <v>1516.77</v>
      </c>
      <c r="F16530"/>
    </row>
    <row r="16531" spans="1:6" ht="24.95" customHeight="1" x14ac:dyDescent="0.2">
      <c r="A16531" s="27">
        <v>2306614</v>
      </c>
      <c r="B16531" s="27" t="s">
        <v>176</v>
      </c>
      <c r="C16531" s="28" t="s">
        <v>19265</v>
      </c>
      <c r="D16531" s="27" t="s">
        <v>2</v>
      </c>
      <c r="E16531" s="50">
        <v>2544.56</v>
      </c>
      <c r="F16531"/>
    </row>
    <row r="16532" spans="1:6" ht="24.95" customHeight="1" x14ac:dyDescent="0.2">
      <c r="A16532" s="27">
        <v>2306615</v>
      </c>
      <c r="B16532" s="27" t="s">
        <v>176</v>
      </c>
      <c r="C16532" s="28" t="s">
        <v>19266</v>
      </c>
      <c r="D16532" s="27" t="s">
        <v>2</v>
      </c>
      <c r="E16532" s="50">
        <v>2563.16</v>
      </c>
      <c r="F16532"/>
    </row>
    <row r="16533" spans="1:6" ht="24.95" customHeight="1" x14ac:dyDescent="0.2">
      <c r="A16533" s="27">
        <v>2306616</v>
      </c>
      <c r="B16533" s="27" t="s">
        <v>176</v>
      </c>
      <c r="C16533" s="28" t="s">
        <v>19267</v>
      </c>
      <c r="D16533" s="27" t="s">
        <v>2</v>
      </c>
      <c r="E16533" s="50">
        <v>2581.4299999999998</v>
      </c>
      <c r="F16533"/>
    </row>
    <row r="16534" spans="1:6" ht="24.95" customHeight="1" x14ac:dyDescent="0.2">
      <c r="A16534" s="27">
        <v>2306611</v>
      </c>
      <c r="B16534" s="27" t="s">
        <v>176</v>
      </c>
      <c r="C16534" s="28" t="s">
        <v>19268</v>
      </c>
      <c r="D16534" s="27" t="s">
        <v>2</v>
      </c>
      <c r="E16534" s="50">
        <v>1593.89</v>
      </c>
      <c r="F16534"/>
    </row>
    <row r="16535" spans="1:6" ht="24.95" customHeight="1" x14ac:dyDescent="0.2">
      <c r="A16535" s="27">
        <v>2306612</v>
      </c>
      <c r="B16535" s="27" t="s">
        <v>176</v>
      </c>
      <c r="C16535" s="28" t="s">
        <v>19269</v>
      </c>
      <c r="D16535" s="27" t="s">
        <v>2</v>
      </c>
      <c r="E16535" s="50">
        <v>1947.98</v>
      </c>
      <c r="F16535"/>
    </row>
    <row r="16536" spans="1:6" ht="24.95" customHeight="1" x14ac:dyDescent="0.2">
      <c r="A16536" s="27">
        <v>2306613</v>
      </c>
      <c r="B16536" s="27" t="s">
        <v>176</v>
      </c>
      <c r="C16536" s="28" t="s">
        <v>19270</v>
      </c>
      <c r="D16536" s="27" t="s">
        <v>2</v>
      </c>
      <c r="E16536" s="50">
        <v>1966.58</v>
      </c>
      <c r="F16536"/>
    </row>
    <row r="16537" spans="1:6" ht="24.95" customHeight="1" x14ac:dyDescent="0.2">
      <c r="A16537" s="27">
        <v>2306618</v>
      </c>
      <c r="B16537" s="27" t="s">
        <v>176</v>
      </c>
      <c r="C16537" s="28" t="s">
        <v>19271</v>
      </c>
      <c r="D16537" s="27" t="s">
        <v>2</v>
      </c>
      <c r="E16537" s="50">
        <v>3089.39</v>
      </c>
      <c r="F16537"/>
    </row>
    <row r="16538" spans="1:6" ht="24.95" customHeight="1" x14ac:dyDescent="0.2">
      <c r="A16538" s="27">
        <v>2306619</v>
      </c>
      <c r="B16538" s="27" t="s">
        <v>176</v>
      </c>
      <c r="C16538" s="28" t="s">
        <v>19272</v>
      </c>
      <c r="D16538" s="27" t="s">
        <v>2</v>
      </c>
      <c r="E16538" s="50">
        <v>3116</v>
      </c>
      <c r="F16538"/>
    </row>
    <row r="16539" spans="1:6" ht="24.95" customHeight="1" x14ac:dyDescent="0.2">
      <c r="A16539" s="27">
        <v>2306620</v>
      </c>
      <c r="B16539" s="27" t="s">
        <v>176</v>
      </c>
      <c r="C16539" s="28" t="s">
        <v>19273</v>
      </c>
      <c r="D16539" s="27" t="s">
        <v>2</v>
      </c>
      <c r="E16539" s="50">
        <v>3141.89</v>
      </c>
      <c r="F16539"/>
    </row>
    <row r="16540" spans="1:6" ht="24.95" customHeight="1" x14ac:dyDescent="0.2">
      <c r="A16540" s="27">
        <v>2306621</v>
      </c>
      <c r="B16540" s="27" t="s">
        <v>176</v>
      </c>
      <c r="C16540" s="28" t="s">
        <v>19274</v>
      </c>
      <c r="D16540" s="27" t="s">
        <v>2</v>
      </c>
      <c r="E16540" s="50">
        <v>4497.12</v>
      </c>
      <c r="F16540"/>
    </row>
    <row r="16541" spans="1:6" ht="24.95" customHeight="1" x14ac:dyDescent="0.2">
      <c r="A16541" s="27">
        <v>2306622</v>
      </c>
      <c r="B16541" s="27" t="s">
        <v>176</v>
      </c>
      <c r="C16541" s="28" t="s">
        <v>19275</v>
      </c>
      <c r="D16541" s="27" t="s">
        <v>2</v>
      </c>
      <c r="E16541" s="50">
        <v>4523.79</v>
      </c>
      <c r="F16541"/>
    </row>
    <row r="16542" spans="1:6" ht="24.95" customHeight="1" x14ac:dyDescent="0.2">
      <c r="A16542" s="27">
        <v>2306623</v>
      </c>
      <c r="B16542" s="27" t="s">
        <v>176</v>
      </c>
      <c r="C16542" s="28" t="s">
        <v>19276</v>
      </c>
      <c r="D16542" s="27" t="s">
        <v>2</v>
      </c>
      <c r="E16542" s="50">
        <v>4549.62</v>
      </c>
      <c r="F16542"/>
    </row>
    <row r="16543" spans="1:6" ht="24.95" customHeight="1" x14ac:dyDescent="0.2">
      <c r="A16543" s="27">
        <v>2306617</v>
      </c>
      <c r="B16543" s="27" t="s">
        <v>176</v>
      </c>
      <c r="C16543" s="28" t="s">
        <v>19277</v>
      </c>
      <c r="D16543" s="27" t="s">
        <v>2</v>
      </c>
      <c r="E16543" s="50">
        <v>2398.8000000000002</v>
      </c>
      <c r="F16543"/>
    </row>
    <row r="16544" spans="1:6" ht="24.95" customHeight="1" x14ac:dyDescent="0.2">
      <c r="A16544" s="27">
        <v>2306014</v>
      </c>
      <c r="B16544" s="27" t="s">
        <v>176</v>
      </c>
      <c r="C16544" s="28" t="s">
        <v>19278</v>
      </c>
      <c r="D16544" s="27" t="s">
        <v>23</v>
      </c>
      <c r="E16544" s="50">
        <v>13.01</v>
      </c>
      <c r="F16544"/>
    </row>
    <row r="16545" spans="1:6" ht="24.95" customHeight="1" x14ac:dyDescent="0.2">
      <c r="A16545" s="27">
        <v>2306700</v>
      </c>
      <c r="B16545" s="27" t="s">
        <v>176</v>
      </c>
      <c r="C16545" s="28" t="s">
        <v>19279</v>
      </c>
      <c r="D16545" s="27" t="s">
        <v>2</v>
      </c>
      <c r="E16545" s="50">
        <v>2111.67</v>
      </c>
      <c r="F16545"/>
    </row>
    <row r="16546" spans="1:6" ht="24.95" customHeight="1" x14ac:dyDescent="0.2">
      <c r="A16546" s="27">
        <v>2306703</v>
      </c>
      <c r="B16546" s="27" t="s">
        <v>176</v>
      </c>
      <c r="C16546" s="28" t="s">
        <v>19280</v>
      </c>
      <c r="D16546" s="27" t="s">
        <v>2</v>
      </c>
      <c r="E16546" s="50">
        <v>2185.64</v>
      </c>
      <c r="F16546"/>
    </row>
    <row r="16547" spans="1:6" ht="24.95" customHeight="1" x14ac:dyDescent="0.2">
      <c r="A16547" s="27">
        <v>2306706</v>
      </c>
      <c r="B16547" s="27" t="s">
        <v>176</v>
      </c>
      <c r="C16547" s="28" t="s">
        <v>19281</v>
      </c>
      <c r="D16547" s="27" t="s">
        <v>2</v>
      </c>
      <c r="E16547" s="50">
        <v>2301.9</v>
      </c>
      <c r="F16547"/>
    </row>
    <row r="16548" spans="1:6" ht="24.95" customHeight="1" x14ac:dyDescent="0.2">
      <c r="A16548" s="27">
        <v>2306709</v>
      </c>
      <c r="B16548" s="27" t="s">
        <v>176</v>
      </c>
      <c r="C16548" s="28" t="s">
        <v>19282</v>
      </c>
      <c r="D16548" s="27" t="s">
        <v>2</v>
      </c>
      <c r="E16548" s="50">
        <v>2474.9699999999998</v>
      </c>
      <c r="F16548"/>
    </row>
    <row r="16549" spans="1:6" ht="24.95" customHeight="1" x14ac:dyDescent="0.2">
      <c r="A16549" s="27">
        <v>2306712</v>
      </c>
      <c r="B16549" s="27" t="s">
        <v>176</v>
      </c>
      <c r="C16549" s="28" t="s">
        <v>19283</v>
      </c>
      <c r="D16549" s="27" t="s">
        <v>2</v>
      </c>
      <c r="E16549" s="50">
        <v>2561.1799999999998</v>
      </c>
      <c r="F16549"/>
    </row>
    <row r="16550" spans="1:6" ht="24.95" customHeight="1" x14ac:dyDescent="0.2">
      <c r="A16550" s="27">
        <v>2306715</v>
      </c>
      <c r="B16550" s="27" t="s">
        <v>176</v>
      </c>
      <c r="C16550" s="28" t="s">
        <v>19284</v>
      </c>
      <c r="D16550" s="27" t="s">
        <v>2</v>
      </c>
      <c r="E16550" s="50">
        <v>2672.27</v>
      </c>
      <c r="F16550"/>
    </row>
    <row r="16551" spans="1:6" ht="24.95" customHeight="1" x14ac:dyDescent="0.2">
      <c r="A16551" s="27">
        <v>2306718</v>
      </c>
      <c r="B16551" s="27" t="s">
        <v>176</v>
      </c>
      <c r="C16551" s="28" t="s">
        <v>19285</v>
      </c>
      <c r="D16551" s="27" t="s">
        <v>2</v>
      </c>
      <c r="E16551" s="50">
        <v>2842.88</v>
      </c>
      <c r="F16551"/>
    </row>
    <row r="16552" spans="1:6" ht="24.95" customHeight="1" x14ac:dyDescent="0.2">
      <c r="A16552" s="27">
        <v>2306721</v>
      </c>
      <c r="B16552" s="27" t="s">
        <v>176</v>
      </c>
      <c r="C16552" s="28" t="s">
        <v>19286</v>
      </c>
      <c r="D16552" s="27" t="s">
        <v>2</v>
      </c>
      <c r="E16552" s="50">
        <v>2923.9</v>
      </c>
      <c r="F16552"/>
    </row>
    <row r="16553" spans="1:6" ht="24.95" customHeight="1" x14ac:dyDescent="0.2">
      <c r="A16553" s="27">
        <v>2306724</v>
      </c>
      <c r="B16553" s="27" t="s">
        <v>176</v>
      </c>
      <c r="C16553" s="28" t="s">
        <v>19287</v>
      </c>
      <c r="D16553" s="27" t="s">
        <v>2</v>
      </c>
      <c r="E16553" s="50">
        <v>3077.98</v>
      </c>
      <c r="F16553"/>
    </row>
    <row r="16554" spans="1:6" ht="24.95" customHeight="1" x14ac:dyDescent="0.2">
      <c r="A16554" s="27">
        <v>2306688</v>
      </c>
      <c r="B16554" s="27" t="s">
        <v>176</v>
      </c>
      <c r="C16554" s="28" t="s">
        <v>19288</v>
      </c>
      <c r="D16554" s="27" t="s">
        <v>2</v>
      </c>
      <c r="E16554" s="50">
        <v>1680.41</v>
      </c>
      <c r="F16554"/>
    </row>
    <row r="16555" spans="1:6" ht="24.95" customHeight="1" x14ac:dyDescent="0.2">
      <c r="A16555" s="27">
        <v>2306691</v>
      </c>
      <c r="B16555" s="27" t="s">
        <v>176</v>
      </c>
      <c r="C16555" s="28" t="s">
        <v>19289</v>
      </c>
      <c r="D16555" s="27" t="s">
        <v>2</v>
      </c>
      <c r="E16555" s="50">
        <v>1771.6</v>
      </c>
      <c r="F16555"/>
    </row>
    <row r="16556" spans="1:6" ht="24.95" customHeight="1" x14ac:dyDescent="0.2">
      <c r="A16556" s="27">
        <v>2306694</v>
      </c>
      <c r="B16556" s="27" t="s">
        <v>176</v>
      </c>
      <c r="C16556" s="28" t="s">
        <v>19290</v>
      </c>
      <c r="D16556" s="27" t="s">
        <v>2</v>
      </c>
      <c r="E16556" s="50">
        <v>1897.82</v>
      </c>
      <c r="F16556"/>
    </row>
    <row r="16557" spans="1:6" ht="24.95" customHeight="1" x14ac:dyDescent="0.2">
      <c r="A16557" s="27">
        <v>2306697</v>
      </c>
      <c r="B16557" s="27" t="s">
        <v>176</v>
      </c>
      <c r="C16557" s="28" t="s">
        <v>19291</v>
      </c>
      <c r="D16557" s="27" t="s">
        <v>2</v>
      </c>
      <c r="E16557" s="50">
        <v>1984.89</v>
      </c>
      <c r="F16557"/>
    </row>
    <row r="16558" spans="1:6" ht="24.95" customHeight="1" x14ac:dyDescent="0.2">
      <c r="A16558" s="27">
        <v>2306701</v>
      </c>
      <c r="B16558" s="27" t="s">
        <v>176</v>
      </c>
      <c r="C16558" s="28" t="s">
        <v>19292</v>
      </c>
      <c r="D16558" s="27" t="s">
        <v>2</v>
      </c>
      <c r="E16558" s="50">
        <v>3951.42</v>
      </c>
      <c r="F16558"/>
    </row>
    <row r="16559" spans="1:6" ht="24.95" customHeight="1" x14ac:dyDescent="0.2">
      <c r="A16559" s="27">
        <v>2306704</v>
      </c>
      <c r="B16559" s="27" t="s">
        <v>176</v>
      </c>
      <c r="C16559" s="28" t="s">
        <v>19293</v>
      </c>
      <c r="D16559" s="27" t="s">
        <v>2</v>
      </c>
      <c r="E16559" s="50">
        <v>4189.21</v>
      </c>
      <c r="F16559"/>
    </row>
    <row r="16560" spans="1:6" ht="24.95" customHeight="1" x14ac:dyDescent="0.2">
      <c r="A16560" s="27">
        <v>2306707</v>
      </c>
      <c r="B16560" s="27" t="s">
        <v>176</v>
      </c>
      <c r="C16560" s="28" t="s">
        <v>19294</v>
      </c>
      <c r="D16560" s="27" t="s">
        <v>2</v>
      </c>
      <c r="E16560" s="50">
        <v>4356.53</v>
      </c>
      <c r="F16560"/>
    </row>
    <row r="16561" spans="1:6" ht="24.95" customHeight="1" x14ac:dyDescent="0.2">
      <c r="A16561" s="27">
        <v>2306710</v>
      </c>
      <c r="B16561" s="27" t="s">
        <v>176</v>
      </c>
      <c r="C16561" s="28" t="s">
        <v>19295</v>
      </c>
      <c r="D16561" s="27" t="s">
        <v>2</v>
      </c>
      <c r="E16561" s="50">
        <v>4571.8100000000004</v>
      </c>
      <c r="F16561"/>
    </row>
    <row r="16562" spans="1:6" ht="24.95" customHeight="1" x14ac:dyDescent="0.2">
      <c r="A16562" s="27">
        <v>2306713</v>
      </c>
      <c r="B16562" s="27" t="s">
        <v>176</v>
      </c>
      <c r="C16562" s="28" t="s">
        <v>19296</v>
      </c>
      <c r="D16562" s="27" t="s">
        <v>2</v>
      </c>
      <c r="E16562" s="50">
        <v>4693.6899999999996</v>
      </c>
      <c r="F16562"/>
    </row>
    <row r="16563" spans="1:6" ht="24.95" customHeight="1" x14ac:dyDescent="0.2">
      <c r="A16563" s="27">
        <v>2306716</v>
      </c>
      <c r="B16563" s="27" t="s">
        <v>176</v>
      </c>
      <c r="C16563" s="28" t="s">
        <v>19297</v>
      </c>
      <c r="D16563" s="27" t="s">
        <v>2</v>
      </c>
      <c r="E16563" s="50">
        <v>4962.93</v>
      </c>
      <c r="F16563"/>
    </row>
    <row r="16564" spans="1:6" ht="24.95" customHeight="1" x14ac:dyDescent="0.2">
      <c r="A16564" s="27">
        <v>2306719</v>
      </c>
      <c r="B16564" s="27" t="s">
        <v>176</v>
      </c>
      <c r="C16564" s="28" t="s">
        <v>19298</v>
      </c>
      <c r="D16564" s="27" t="s">
        <v>2</v>
      </c>
      <c r="E16564" s="50">
        <v>5386.1</v>
      </c>
      <c r="F16564"/>
    </row>
    <row r="16565" spans="1:6" ht="24.95" customHeight="1" x14ac:dyDescent="0.2">
      <c r="A16565" s="27">
        <v>2306722</v>
      </c>
      <c r="B16565" s="27" t="s">
        <v>176</v>
      </c>
      <c r="C16565" s="28" t="s">
        <v>19299</v>
      </c>
      <c r="D16565" s="27" t="s">
        <v>2</v>
      </c>
      <c r="E16565" s="50">
        <v>5626.13</v>
      </c>
      <c r="F16565"/>
    </row>
    <row r="16566" spans="1:6" ht="24.95" customHeight="1" x14ac:dyDescent="0.2">
      <c r="A16566" s="27">
        <v>2306725</v>
      </c>
      <c r="B16566" s="27" t="s">
        <v>176</v>
      </c>
      <c r="C16566" s="28" t="s">
        <v>19300</v>
      </c>
      <c r="D16566" s="27" t="s">
        <v>2</v>
      </c>
      <c r="E16566" s="50">
        <v>5888.91</v>
      </c>
      <c r="F16566"/>
    </row>
    <row r="16567" spans="1:6" ht="24.95" customHeight="1" x14ac:dyDescent="0.2">
      <c r="A16567" s="27">
        <v>2306689</v>
      </c>
      <c r="B16567" s="27" t="s">
        <v>176</v>
      </c>
      <c r="C16567" s="28" t="s">
        <v>19301</v>
      </c>
      <c r="D16567" s="27" t="s">
        <v>2</v>
      </c>
      <c r="E16567" s="50">
        <v>3134.7</v>
      </c>
      <c r="F16567"/>
    </row>
    <row r="16568" spans="1:6" ht="24.95" customHeight="1" x14ac:dyDescent="0.2">
      <c r="A16568" s="27">
        <v>2306692</v>
      </c>
      <c r="B16568" s="27" t="s">
        <v>176</v>
      </c>
      <c r="C16568" s="28" t="s">
        <v>19302</v>
      </c>
      <c r="D16568" s="27" t="s">
        <v>2</v>
      </c>
      <c r="E16568" s="50">
        <v>3298.06</v>
      </c>
      <c r="F16568"/>
    </row>
    <row r="16569" spans="1:6" ht="24.95" customHeight="1" x14ac:dyDescent="0.2">
      <c r="A16569" s="27">
        <v>2306695</v>
      </c>
      <c r="B16569" s="27" t="s">
        <v>176</v>
      </c>
      <c r="C16569" s="28" t="s">
        <v>19303</v>
      </c>
      <c r="D16569" s="27" t="s">
        <v>2</v>
      </c>
      <c r="E16569" s="50">
        <v>3466.36</v>
      </c>
      <c r="F16569"/>
    </row>
    <row r="16570" spans="1:6" ht="24.95" customHeight="1" x14ac:dyDescent="0.2">
      <c r="A16570" s="27">
        <v>2306698</v>
      </c>
      <c r="B16570" s="27" t="s">
        <v>176</v>
      </c>
      <c r="C16570" s="28" t="s">
        <v>19304</v>
      </c>
      <c r="D16570" s="27" t="s">
        <v>2</v>
      </c>
      <c r="E16570" s="50">
        <v>3667.19</v>
      </c>
      <c r="F16570"/>
    </row>
    <row r="16571" spans="1:6" ht="24.95" customHeight="1" x14ac:dyDescent="0.2">
      <c r="A16571" s="27">
        <v>2306699</v>
      </c>
      <c r="B16571" s="27" t="s">
        <v>176</v>
      </c>
      <c r="C16571" s="28" t="s">
        <v>19305</v>
      </c>
      <c r="D16571" s="27" t="s">
        <v>2</v>
      </c>
      <c r="E16571" s="50">
        <v>329.64</v>
      </c>
      <c r="F16571"/>
    </row>
    <row r="16572" spans="1:6" ht="24.95" customHeight="1" x14ac:dyDescent="0.2">
      <c r="A16572" s="27">
        <v>2306702</v>
      </c>
      <c r="B16572" s="27" t="s">
        <v>176</v>
      </c>
      <c r="C16572" s="28" t="s">
        <v>19306</v>
      </c>
      <c r="D16572" s="27" t="s">
        <v>2</v>
      </c>
      <c r="E16572" s="50">
        <v>340.72</v>
      </c>
      <c r="F16572"/>
    </row>
    <row r="16573" spans="1:6" ht="24.95" customHeight="1" x14ac:dyDescent="0.2">
      <c r="A16573" s="27">
        <v>2306705</v>
      </c>
      <c r="B16573" s="27" t="s">
        <v>176</v>
      </c>
      <c r="C16573" s="28" t="s">
        <v>19307</v>
      </c>
      <c r="D16573" s="27" t="s">
        <v>2</v>
      </c>
      <c r="E16573" s="50">
        <v>358.81</v>
      </c>
      <c r="F16573"/>
    </row>
    <row r="16574" spans="1:6" ht="24.95" customHeight="1" x14ac:dyDescent="0.2">
      <c r="A16574" s="27">
        <v>2306708</v>
      </c>
      <c r="B16574" s="27" t="s">
        <v>176</v>
      </c>
      <c r="C16574" s="28" t="s">
        <v>19308</v>
      </c>
      <c r="D16574" s="27" t="s">
        <v>2</v>
      </c>
      <c r="E16574" s="50">
        <v>371.98</v>
      </c>
      <c r="F16574"/>
    </row>
    <row r="16575" spans="1:6" ht="24.95" customHeight="1" x14ac:dyDescent="0.2">
      <c r="A16575" s="27">
        <v>2306711</v>
      </c>
      <c r="B16575" s="27" t="s">
        <v>176</v>
      </c>
      <c r="C16575" s="28" t="s">
        <v>19309</v>
      </c>
      <c r="D16575" s="27" t="s">
        <v>2</v>
      </c>
      <c r="E16575" s="50">
        <v>386.15</v>
      </c>
      <c r="F16575"/>
    </row>
    <row r="16576" spans="1:6" ht="24.95" customHeight="1" x14ac:dyDescent="0.2">
      <c r="A16576" s="27">
        <v>2306714</v>
      </c>
      <c r="B16576" s="27" t="s">
        <v>176</v>
      </c>
      <c r="C16576" s="28" t="s">
        <v>19310</v>
      </c>
      <c r="D16576" s="27" t="s">
        <v>2</v>
      </c>
      <c r="E16576" s="50">
        <v>401.44</v>
      </c>
      <c r="F16576"/>
    </row>
    <row r="16577" spans="1:6" ht="24.95" customHeight="1" x14ac:dyDescent="0.2">
      <c r="A16577" s="27">
        <v>2306717</v>
      </c>
      <c r="B16577" s="27" t="s">
        <v>176</v>
      </c>
      <c r="C16577" s="28" t="s">
        <v>19311</v>
      </c>
      <c r="D16577" s="27" t="s">
        <v>2</v>
      </c>
      <c r="E16577" s="50">
        <v>419.07</v>
      </c>
      <c r="F16577"/>
    </row>
    <row r="16578" spans="1:6" ht="24.95" customHeight="1" x14ac:dyDescent="0.2">
      <c r="A16578" s="27">
        <v>2306720</v>
      </c>
      <c r="B16578" s="27" t="s">
        <v>176</v>
      </c>
      <c r="C16578" s="28" t="s">
        <v>19312</v>
      </c>
      <c r="D16578" s="27" t="s">
        <v>2</v>
      </c>
      <c r="E16578" s="50">
        <v>437.15</v>
      </c>
      <c r="F16578"/>
    </row>
    <row r="16579" spans="1:6" ht="24.95" customHeight="1" x14ac:dyDescent="0.2">
      <c r="A16579" s="27">
        <v>2306723</v>
      </c>
      <c r="B16579" s="27" t="s">
        <v>176</v>
      </c>
      <c r="C16579" s="28" t="s">
        <v>19313</v>
      </c>
      <c r="D16579" s="27" t="s">
        <v>2</v>
      </c>
      <c r="E16579" s="50">
        <v>446.78</v>
      </c>
      <c r="F16579"/>
    </row>
    <row r="16580" spans="1:6" ht="24.95" customHeight="1" x14ac:dyDescent="0.2">
      <c r="A16580" s="27">
        <v>2306687</v>
      </c>
      <c r="B16580" s="27" t="s">
        <v>176</v>
      </c>
      <c r="C16580" s="28" t="s">
        <v>19314</v>
      </c>
      <c r="D16580" s="27" t="s">
        <v>2</v>
      </c>
      <c r="E16580" s="50">
        <v>274.42</v>
      </c>
      <c r="F16580"/>
    </row>
    <row r="16581" spans="1:6" ht="24.95" customHeight="1" x14ac:dyDescent="0.2">
      <c r="A16581" s="27">
        <v>2306690</v>
      </c>
      <c r="B16581" s="27" t="s">
        <v>176</v>
      </c>
      <c r="C16581" s="28" t="s">
        <v>19315</v>
      </c>
      <c r="D16581" s="27" t="s">
        <v>2</v>
      </c>
      <c r="E16581" s="50">
        <v>287.05</v>
      </c>
      <c r="F16581"/>
    </row>
    <row r="16582" spans="1:6" ht="24.95" customHeight="1" x14ac:dyDescent="0.2">
      <c r="A16582" s="27">
        <v>2306693</v>
      </c>
      <c r="B16582" s="27" t="s">
        <v>176</v>
      </c>
      <c r="C16582" s="28" t="s">
        <v>19316</v>
      </c>
      <c r="D16582" s="27" t="s">
        <v>2</v>
      </c>
      <c r="E16582" s="50">
        <v>299.77999999999997</v>
      </c>
      <c r="F16582"/>
    </row>
    <row r="16583" spans="1:6" ht="24.95" customHeight="1" x14ac:dyDescent="0.2">
      <c r="A16583" s="27">
        <v>2306696</v>
      </c>
      <c r="B16583" s="27" t="s">
        <v>176</v>
      </c>
      <c r="C16583" s="28" t="s">
        <v>19317</v>
      </c>
      <c r="D16583" s="27" t="s">
        <v>2</v>
      </c>
      <c r="E16583" s="50">
        <v>313.7</v>
      </c>
      <c r="F16583"/>
    </row>
    <row r="16584" spans="1:6" ht="24.95" customHeight="1" x14ac:dyDescent="0.2">
      <c r="A16584" s="27">
        <v>2306239</v>
      </c>
      <c r="B16584" s="27" t="s">
        <v>176</v>
      </c>
      <c r="C16584" s="28" t="s">
        <v>19318</v>
      </c>
      <c r="D16584" s="27" t="s">
        <v>29</v>
      </c>
      <c r="E16584" s="50">
        <v>247.71</v>
      </c>
      <c r="F16584"/>
    </row>
    <row r="16585" spans="1:6" ht="24.95" customHeight="1" x14ac:dyDescent="0.2">
      <c r="A16585" s="27">
        <v>2306090</v>
      </c>
      <c r="B16585" s="27" t="s">
        <v>176</v>
      </c>
      <c r="C16585" s="28" t="s">
        <v>19319</v>
      </c>
      <c r="D16585" s="27" t="s">
        <v>2</v>
      </c>
      <c r="E16585" s="50">
        <v>42.23</v>
      </c>
      <c r="F16585"/>
    </row>
    <row r="16586" spans="1:6" ht="24.95" customHeight="1" x14ac:dyDescent="0.2">
      <c r="A16586" s="27">
        <v>2306091</v>
      </c>
      <c r="B16586" s="27" t="s">
        <v>176</v>
      </c>
      <c r="C16586" s="28" t="s">
        <v>19320</v>
      </c>
      <c r="D16586" s="27" t="s">
        <v>2</v>
      </c>
      <c r="E16586" s="50">
        <v>56.31</v>
      </c>
      <c r="F16586"/>
    </row>
    <row r="16587" spans="1:6" ht="24.95" customHeight="1" x14ac:dyDescent="0.2">
      <c r="A16587" s="27">
        <v>2306072</v>
      </c>
      <c r="B16587" s="27" t="s">
        <v>176</v>
      </c>
      <c r="C16587" s="28" t="s">
        <v>19321</v>
      </c>
      <c r="D16587" s="27" t="s">
        <v>29</v>
      </c>
      <c r="E16587" s="50">
        <v>776.65</v>
      </c>
      <c r="F16587"/>
    </row>
    <row r="16588" spans="1:6" ht="24.95" customHeight="1" x14ac:dyDescent="0.2">
      <c r="A16588" s="27">
        <v>2306133</v>
      </c>
      <c r="B16588" s="27" t="s">
        <v>176</v>
      </c>
      <c r="C16588" s="28" t="s">
        <v>19322</v>
      </c>
      <c r="D16588" s="27" t="s">
        <v>2</v>
      </c>
      <c r="E16588" s="50">
        <v>472.94</v>
      </c>
      <c r="F16588"/>
    </row>
    <row r="16589" spans="1:6" ht="24.95" customHeight="1" x14ac:dyDescent="0.2">
      <c r="A16589" s="27">
        <v>2306114</v>
      </c>
      <c r="B16589" s="27" t="s">
        <v>176</v>
      </c>
      <c r="C16589" s="28" t="s">
        <v>19323</v>
      </c>
      <c r="D16589" s="27" t="s">
        <v>2</v>
      </c>
      <c r="E16589" s="50">
        <v>289.85000000000002</v>
      </c>
      <c r="F16589"/>
    </row>
    <row r="16590" spans="1:6" ht="24.95" customHeight="1" x14ac:dyDescent="0.2">
      <c r="A16590" s="27">
        <v>2306115</v>
      </c>
      <c r="B16590" s="27" t="s">
        <v>176</v>
      </c>
      <c r="C16590" s="28" t="s">
        <v>19324</v>
      </c>
      <c r="D16590" s="27" t="s">
        <v>2</v>
      </c>
      <c r="E16590" s="50">
        <v>421.77</v>
      </c>
      <c r="F16590"/>
    </row>
    <row r="16591" spans="1:6" ht="24.95" customHeight="1" x14ac:dyDescent="0.2">
      <c r="A16591" s="27">
        <v>2306116</v>
      </c>
      <c r="B16591" s="27" t="s">
        <v>176</v>
      </c>
      <c r="C16591" s="28" t="s">
        <v>19325</v>
      </c>
      <c r="D16591" s="27" t="s">
        <v>2</v>
      </c>
      <c r="E16591" s="50">
        <v>502.42</v>
      </c>
      <c r="F16591"/>
    </row>
    <row r="16592" spans="1:6" ht="24.95" customHeight="1" x14ac:dyDescent="0.2">
      <c r="A16592" s="27">
        <v>2306118</v>
      </c>
      <c r="B16592" s="27" t="s">
        <v>176</v>
      </c>
      <c r="C16592" s="28" t="s">
        <v>19326</v>
      </c>
      <c r="D16592" s="27" t="s">
        <v>2</v>
      </c>
      <c r="E16592" s="50">
        <v>631.1</v>
      </c>
      <c r="F16592"/>
    </row>
    <row r="16593" spans="1:6" ht="24.95" customHeight="1" x14ac:dyDescent="0.2">
      <c r="A16593" s="27">
        <v>2306122</v>
      </c>
      <c r="B16593" s="27" t="s">
        <v>176</v>
      </c>
      <c r="C16593" s="28" t="s">
        <v>19327</v>
      </c>
      <c r="D16593" s="27" t="s">
        <v>2</v>
      </c>
      <c r="E16593" s="50">
        <v>747.53</v>
      </c>
      <c r="F16593"/>
    </row>
    <row r="16594" spans="1:6" ht="24.95" customHeight="1" x14ac:dyDescent="0.2">
      <c r="A16594" s="27">
        <v>2306078</v>
      </c>
      <c r="B16594" s="27" t="s">
        <v>176</v>
      </c>
      <c r="C16594" s="28" t="s">
        <v>19328</v>
      </c>
      <c r="D16594" s="27" t="s">
        <v>2</v>
      </c>
      <c r="E16594" s="50">
        <v>127.62</v>
      </c>
      <c r="F16594"/>
    </row>
    <row r="16595" spans="1:6" ht="24.95" customHeight="1" x14ac:dyDescent="0.2">
      <c r="A16595" s="27">
        <v>2306080</v>
      </c>
      <c r="B16595" s="27" t="s">
        <v>176</v>
      </c>
      <c r="C16595" s="28" t="s">
        <v>19329</v>
      </c>
      <c r="D16595" s="27" t="s">
        <v>2</v>
      </c>
      <c r="E16595" s="50">
        <v>139.22</v>
      </c>
      <c r="F16595"/>
    </row>
    <row r="16596" spans="1:6" ht="24.95" customHeight="1" x14ac:dyDescent="0.2">
      <c r="A16596" s="27">
        <v>2306082</v>
      </c>
      <c r="B16596" s="27" t="s">
        <v>176</v>
      </c>
      <c r="C16596" s="28" t="s">
        <v>19330</v>
      </c>
      <c r="D16596" s="27" t="s">
        <v>2</v>
      </c>
      <c r="E16596" s="50">
        <v>153.13999999999999</v>
      </c>
      <c r="F16596"/>
    </row>
    <row r="16597" spans="1:6" ht="24.95" customHeight="1" x14ac:dyDescent="0.2">
      <c r="A16597" s="27">
        <v>2306084</v>
      </c>
      <c r="B16597" s="27" t="s">
        <v>176</v>
      </c>
      <c r="C16597" s="28" t="s">
        <v>19331</v>
      </c>
      <c r="D16597" s="27" t="s">
        <v>2</v>
      </c>
      <c r="E16597" s="50">
        <v>178.07</v>
      </c>
      <c r="F16597"/>
    </row>
    <row r="16598" spans="1:6" ht="24.95" customHeight="1" x14ac:dyDescent="0.2">
      <c r="A16598" s="27">
        <v>2306086</v>
      </c>
      <c r="B16598" s="27" t="s">
        <v>176</v>
      </c>
      <c r="C16598" s="28" t="s">
        <v>19332</v>
      </c>
      <c r="D16598" s="27" t="s">
        <v>2</v>
      </c>
      <c r="E16598" s="50">
        <v>218.77</v>
      </c>
      <c r="F16598"/>
    </row>
    <row r="16599" spans="1:6" ht="24.95" customHeight="1" x14ac:dyDescent="0.2">
      <c r="A16599" s="27">
        <v>2309088</v>
      </c>
      <c r="B16599" s="27" t="s">
        <v>176</v>
      </c>
      <c r="C16599" s="28" t="s">
        <v>19333</v>
      </c>
      <c r="D16599" s="27" t="s">
        <v>2</v>
      </c>
      <c r="E16599" s="50">
        <v>306.27999999999997</v>
      </c>
      <c r="F16599"/>
    </row>
    <row r="16600" spans="1:6" ht="24.95" customHeight="1" x14ac:dyDescent="0.2">
      <c r="A16600" s="27">
        <v>2306074</v>
      </c>
      <c r="B16600" s="27" t="s">
        <v>176</v>
      </c>
      <c r="C16600" s="28" t="s">
        <v>19334</v>
      </c>
      <c r="D16600" s="27" t="s">
        <v>29</v>
      </c>
      <c r="E16600" s="50">
        <v>202.2</v>
      </c>
      <c r="F16600"/>
    </row>
    <row r="16601" spans="1:6" ht="24.95" customHeight="1" x14ac:dyDescent="0.2">
      <c r="A16601" s="27">
        <v>2306095</v>
      </c>
      <c r="B16601" s="27" t="s">
        <v>176</v>
      </c>
      <c r="C16601" s="28" t="s">
        <v>19335</v>
      </c>
      <c r="D16601" s="27" t="s">
        <v>29</v>
      </c>
      <c r="E16601" s="50">
        <v>242.44</v>
      </c>
      <c r="F16601"/>
    </row>
    <row r="16602" spans="1:6" ht="24.95" customHeight="1" x14ac:dyDescent="0.2">
      <c r="A16602" s="27">
        <v>2306132</v>
      </c>
      <c r="B16602" s="27" t="s">
        <v>176</v>
      </c>
      <c r="C16602" s="28" t="s">
        <v>19336</v>
      </c>
      <c r="D16602" s="27" t="s">
        <v>2</v>
      </c>
      <c r="E16602" s="50">
        <v>304.58</v>
      </c>
      <c r="F16602"/>
    </row>
    <row r="16603" spans="1:6" ht="24.95" customHeight="1" x14ac:dyDescent="0.2">
      <c r="A16603" s="27">
        <v>2306015</v>
      </c>
      <c r="B16603" s="27" t="s">
        <v>176</v>
      </c>
      <c r="C16603" s="28" t="s">
        <v>19337</v>
      </c>
      <c r="D16603" s="27" t="s">
        <v>23</v>
      </c>
      <c r="E16603" s="50">
        <v>15.75</v>
      </c>
      <c r="F16603"/>
    </row>
    <row r="16604" spans="1:6" ht="24.95" customHeight="1" x14ac:dyDescent="0.2">
      <c r="A16604" s="27">
        <v>2306019</v>
      </c>
      <c r="B16604" s="27" t="s">
        <v>176</v>
      </c>
      <c r="C16604" s="28" t="s">
        <v>19338</v>
      </c>
      <c r="D16604" s="27" t="s">
        <v>23</v>
      </c>
      <c r="E16604" s="50">
        <v>16.350000000000001</v>
      </c>
      <c r="F16604"/>
    </row>
    <row r="16605" spans="1:6" ht="24.95" customHeight="1" x14ac:dyDescent="0.2">
      <c r="A16605" s="27">
        <v>2306018</v>
      </c>
      <c r="B16605" s="27" t="s">
        <v>176</v>
      </c>
      <c r="C16605" s="28" t="s">
        <v>19339</v>
      </c>
      <c r="D16605" s="27" t="s">
        <v>23</v>
      </c>
      <c r="E16605" s="50">
        <v>2.79</v>
      </c>
      <c r="F16605"/>
    </row>
    <row r="16606" spans="1:6" ht="24.95" customHeight="1" x14ac:dyDescent="0.2">
      <c r="A16606" s="27">
        <v>2306016</v>
      </c>
      <c r="B16606" s="27" t="s">
        <v>176</v>
      </c>
      <c r="C16606" s="28" t="s">
        <v>19340</v>
      </c>
      <c r="D16606" s="27" t="s">
        <v>23</v>
      </c>
      <c r="E16606" s="50">
        <v>1.89</v>
      </c>
      <c r="F16606"/>
    </row>
    <row r="16607" spans="1:6" ht="24.95" customHeight="1" x14ac:dyDescent="0.2">
      <c r="A16607" s="27">
        <v>2305999</v>
      </c>
      <c r="B16607" s="27" t="s">
        <v>176</v>
      </c>
      <c r="C16607" s="28" t="s">
        <v>19341</v>
      </c>
      <c r="D16607" s="27" t="s">
        <v>2</v>
      </c>
      <c r="E16607" s="50">
        <v>360.82</v>
      </c>
      <c r="F16607"/>
    </row>
    <row r="16608" spans="1:6" ht="24.95" customHeight="1" x14ac:dyDescent="0.2">
      <c r="A16608" s="27">
        <v>2306000</v>
      </c>
      <c r="B16608" s="27" t="s">
        <v>176</v>
      </c>
      <c r="C16608" s="28" t="s">
        <v>19342</v>
      </c>
      <c r="D16608" s="27" t="s">
        <v>2</v>
      </c>
      <c r="E16608" s="50">
        <v>422.94</v>
      </c>
      <c r="F16608"/>
    </row>
    <row r="16609" spans="1:6" ht="24.95" customHeight="1" x14ac:dyDescent="0.2">
      <c r="A16609" s="27">
        <v>2306001</v>
      </c>
      <c r="B16609" s="27" t="s">
        <v>176</v>
      </c>
      <c r="C16609" s="28" t="s">
        <v>19343</v>
      </c>
      <c r="D16609" s="27" t="s">
        <v>2</v>
      </c>
      <c r="E16609" s="50">
        <v>586.54999999999995</v>
      </c>
      <c r="F16609"/>
    </row>
    <row r="16610" spans="1:6" ht="24.95" customHeight="1" x14ac:dyDescent="0.2">
      <c r="A16610" s="27">
        <v>2306002</v>
      </c>
      <c r="B16610" s="27" t="s">
        <v>176</v>
      </c>
      <c r="C16610" s="28" t="s">
        <v>19344</v>
      </c>
      <c r="D16610" s="27" t="s">
        <v>2</v>
      </c>
      <c r="E16610" s="50">
        <v>744.38</v>
      </c>
      <c r="F16610"/>
    </row>
    <row r="16611" spans="1:6" ht="24.95" customHeight="1" x14ac:dyDescent="0.2">
      <c r="A16611" s="27">
        <v>2306003</v>
      </c>
      <c r="B16611" s="27" t="s">
        <v>176</v>
      </c>
      <c r="C16611" s="28" t="s">
        <v>19345</v>
      </c>
      <c r="D16611" s="27" t="s">
        <v>2</v>
      </c>
      <c r="E16611" s="50">
        <v>924.89</v>
      </c>
      <c r="F16611"/>
    </row>
    <row r="16612" spans="1:6" ht="24.95" customHeight="1" x14ac:dyDescent="0.2">
      <c r="A16612" s="27">
        <v>2305997</v>
      </c>
      <c r="B16612" s="27" t="s">
        <v>176</v>
      </c>
      <c r="C16612" s="28" t="s">
        <v>19346</v>
      </c>
      <c r="D16612" s="27" t="s">
        <v>2</v>
      </c>
      <c r="E16612" s="50">
        <v>233.07</v>
      </c>
      <c r="F16612"/>
    </row>
    <row r="16613" spans="1:6" ht="24.95" customHeight="1" x14ac:dyDescent="0.2">
      <c r="A16613" s="27">
        <v>2305998</v>
      </c>
      <c r="B16613" s="27" t="s">
        <v>176</v>
      </c>
      <c r="C16613" s="28" t="s">
        <v>19347</v>
      </c>
      <c r="D16613" s="27" t="s">
        <v>2</v>
      </c>
      <c r="E16613" s="50">
        <v>313.27</v>
      </c>
      <c r="F16613"/>
    </row>
    <row r="16614" spans="1:6" ht="24.95" customHeight="1" x14ac:dyDescent="0.2">
      <c r="A16614" s="27">
        <v>2306101</v>
      </c>
      <c r="B16614" s="27" t="s">
        <v>176</v>
      </c>
      <c r="C16614" s="28" t="s">
        <v>19348</v>
      </c>
      <c r="D16614" s="27" t="s">
        <v>2</v>
      </c>
      <c r="E16614" s="50">
        <v>70.930000000000007</v>
      </c>
      <c r="F16614"/>
    </row>
    <row r="16615" spans="1:6" ht="24.95" customHeight="1" x14ac:dyDescent="0.2">
      <c r="A16615" s="27">
        <v>2306102</v>
      </c>
      <c r="B16615" s="27" t="s">
        <v>176</v>
      </c>
      <c r="C16615" s="28" t="s">
        <v>19349</v>
      </c>
      <c r="D16615" s="27" t="s">
        <v>2</v>
      </c>
      <c r="E16615" s="50">
        <v>75.45</v>
      </c>
      <c r="F16615"/>
    </row>
    <row r="16616" spans="1:6" ht="24.95" customHeight="1" x14ac:dyDescent="0.2">
      <c r="A16616" s="27">
        <v>2306103</v>
      </c>
      <c r="B16616" s="27" t="s">
        <v>176</v>
      </c>
      <c r="C16616" s="28" t="s">
        <v>19350</v>
      </c>
      <c r="D16616" s="27" t="s">
        <v>2</v>
      </c>
      <c r="E16616" s="50">
        <v>84.69</v>
      </c>
      <c r="F16616"/>
    </row>
    <row r="16617" spans="1:6" ht="24.95" customHeight="1" x14ac:dyDescent="0.2">
      <c r="A16617" s="27">
        <v>2306104</v>
      </c>
      <c r="B16617" s="27" t="s">
        <v>176</v>
      </c>
      <c r="C16617" s="28" t="s">
        <v>19351</v>
      </c>
      <c r="D16617" s="27" t="s">
        <v>2</v>
      </c>
      <c r="E16617" s="50">
        <v>89.94</v>
      </c>
      <c r="F16617"/>
    </row>
    <row r="16618" spans="1:6" ht="24.95" customHeight="1" x14ac:dyDescent="0.2">
      <c r="A16618" s="27">
        <v>2306105</v>
      </c>
      <c r="B16618" s="27" t="s">
        <v>176</v>
      </c>
      <c r="C16618" s="28" t="s">
        <v>19352</v>
      </c>
      <c r="D16618" s="27" t="s">
        <v>2</v>
      </c>
      <c r="E16618" s="50">
        <v>95.45</v>
      </c>
      <c r="F16618"/>
    </row>
    <row r="16619" spans="1:6" ht="24.95" customHeight="1" x14ac:dyDescent="0.2">
      <c r="A16619" s="27">
        <v>2306106</v>
      </c>
      <c r="B16619" s="27" t="s">
        <v>176</v>
      </c>
      <c r="C16619" s="28" t="s">
        <v>19353</v>
      </c>
      <c r="D16619" s="27" t="s">
        <v>2</v>
      </c>
      <c r="E16619" s="50">
        <v>104.17</v>
      </c>
      <c r="F16619"/>
    </row>
    <row r="16620" spans="1:6" ht="24.95" customHeight="1" x14ac:dyDescent="0.2">
      <c r="A16620" s="27">
        <v>2306107</v>
      </c>
      <c r="B16620" s="27" t="s">
        <v>176</v>
      </c>
      <c r="C16620" s="28" t="s">
        <v>19354</v>
      </c>
      <c r="D16620" s="27" t="s">
        <v>2</v>
      </c>
      <c r="E16620" s="50">
        <v>107.15</v>
      </c>
      <c r="F16620"/>
    </row>
    <row r="16621" spans="1:6" ht="24.95" customHeight="1" x14ac:dyDescent="0.2">
      <c r="A16621" s="27">
        <v>2306269</v>
      </c>
      <c r="B16621" s="27" t="s">
        <v>176</v>
      </c>
      <c r="C16621" s="28" t="s">
        <v>19355</v>
      </c>
      <c r="D16621" s="27" t="s">
        <v>2</v>
      </c>
      <c r="E16621" s="50">
        <v>120.39</v>
      </c>
      <c r="F16621"/>
    </row>
    <row r="16622" spans="1:6" ht="24.95" customHeight="1" x14ac:dyDescent="0.2">
      <c r="A16622" s="27">
        <v>2306270</v>
      </c>
      <c r="B16622" s="27" t="s">
        <v>176</v>
      </c>
      <c r="C16622" s="28" t="s">
        <v>19356</v>
      </c>
      <c r="D16622" s="27" t="s">
        <v>2</v>
      </c>
      <c r="E16622" s="50">
        <v>134.53</v>
      </c>
      <c r="F16622"/>
    </row>
    <row r="16623" spans="1:6" ht="24.95" customHeight="1" x14ac:dyDescent="0.2">
      <c r="A16623" s="27">
        <v>2306271</v>
      </c>
      <c r="B16623" s="27" t="s">
        <v>176</v>
      </c>
      <c r="C16623" s="28" t="s">
        <v>19357</v>
      </c>
      <c r="D16623" s="27" t="s">
        <v>2</v>
      </c>
      <c r="E16623" s="50">
        <v>148.09</v>
      </c>
      <c r="F16623"/>
    </row>
    <row r="16624" spans="1:6" ht="24.95" customHeight="1" x14ac:dyDescent="0.2">
      <c r="A16624" s="27">
        <v>2306272</v>
      </c>
      <c r="B16624" s="27" t="s">
        <v>176</v>
      </c>
      <c r="C16624" s="28" t="s">
        <v>19358</v>
      </c>
      <c r="D16624" s="27" t="s">
        <v>2</v>
      </c>
      <c r="E16624" s="50">
        <v>156.52000000000001</v>
      </c>
      <c r="F16624"/>
    </row>
    <row r="16625" spans="1:6" ht="24.95" customHeight="1" x14ac:dyDescent="0.2">
      <c r="A16625" s="27">
        <v>2306273</v>
      </c>
      <c r="B16625" s="27" t="s">
        <v>176</v>
      </c>
      <c r="C16625" s="28" t="s">
        <v>19359</v>
      </c>
      <c r="D16625" s="27" t="s">
        <v>2</v>
      </c>
      <c r="E16625" s="50">
        <v>176.01</v>
      </c>
      <c r="F16625"/>
    </row>
    <row r="16626" spans="1:6" ht="24.95" customHeight="1" x14ac:dyDescent="0.2">
      <c r="A16626" s="27">
        <v>2306274</v>
      </c>
      <c r="B16626" s="27" t="s">
        <v>176</v>
      </c>
      <c r="C16626" s="28" t="s">
        <v>19360</v>
      </c>
      <c r="D16626" s="27" t="s">
        <v>2</v>
      </c>
      <c r="E16626" s="50">
        <v>188.52</v>
      </c>
      <c r="F16626"/>
    </row>
    <row r="16627" spans="1:6" ht="24.95" customHeight="1" x14ac:dyDescent="0.2">
      <c r="A16627" s="27">
        <v>2306275</v>
      </c>
      <c r="B16627" s="27" t="s">
        <v>176</v>
      </c>
      <c r="C16627" s="28" t="s">
        <v>19361</v>
      </c>
      <c r="D16627" s="27" t="s">
        <v>2</v>
      </c>
      <c r="E16627" s="50">
        <v>218.68</v>
      </c>
      <c r="F16627"/>
    </row>
    <row r="16628" spans="1:6" ht="24.95" customHeight="1" x14ac:dyDescent="0.2">
      <c r="A16628" s="27">
        <v>2306100</v>
      </c>
      <c r="B16628" s="27" t="s">
        <v>176</v>
      </c>
      <c r="C16628" s="28" t="s">
        <v>19362</v>
      </c>
      <c r="D16628" s="27" t="s">
        <v>2</v>
      </c>
      <c r="E16628" s="50">
        <v>341.49</v>
      </c>
      <c r="F16628"/>
    </row>
    <row r="16629" spans="1:6" ht="24.95" customHeight="1" x14ac:dyDescent="0.2">
      <c r="A16629" s="27">
        <v>2306004</v>
      </c>
      <c r="B16629" s="27" t="s">
        <v>176</v>
      </c>
      <c r="C16629" s="28" t="s">
        <v>19363</v>
      </c>
      <c r="D16629" s="27" t="s">
        <v>2</v>
      </c>
      <c r="E16629" s="50">
        <v>127.99</v>
      </c>
      <c r="F16629"/>
    </row>
    <row r="16630" spans="1:6" ht="24.95" customHeight="1" x14ac:dyDescent="0.2">
      <c r="A16630" s="27">
        <v>2306097</v>
      </c>
      <c r="B16630" s="27" t="s">
        <v>176</v>
      </c>
      <c r="C16630" s="28" t="s">
        <v>19364</v>
      </c>
      <c r="D16630" s="27" t="s">
        <v>2</v>
      </c>
      <c r="E16630" s="50">
        <v>156.19999999999999</v>
      </c>
      <c r="F16630"/>
    </row>
    <row r="16631" spans="1:6" ht="24.95" customHeight="1" x14ac:dyDescent="0.2">
      <c r="A16631" s="27">
        <v>2306098</v>
      </c>
      <c r="B16631" s="27" t="s">
        <v>176</v>
      </c>
      <c r="C16631" s="28" t="s">
        <v>19365</v>
      </c>
      <c r="D16631" s="27" t="s">
        <v>2</v>
      </c>
      <c r="E16631" s="50">
        <v>175.89</v>
      </c>
      <c r="F16631"/>
    </row>
    <row r="16632" spans="1:6" ht="24.95" customHeight="1" x14ac:dyDescent="0.2">
      <c r="A16632" s="27">
        <v>2306007</v>
      </c>
      <c r="B16632" s="27" t="s">
        <v>176</v>
      </c>
      <c r="C16632" s="28" t="s">
        <v>19366</v>
      </c>
      <c r="D16632" s="27" t="s">
        <v>2</v>
      </c>
      <c r="E16632" s="50">
        <v>249.65</v>
      </c>
      <c r="F16632"/>
    </row>
    <row r="16633" spans="1:6" ht="24.95" customHeight="1" x14ac:dyDescent="0.2">
      <c r="A16633" s="27">
        <v>2306067</v>
      </c>
      <c r="B16633" s="27" t="s">
        <v>176</v>
      </c>
      <c r="C16633" s="28" t="s">
        <v>19367</v>
      </c>
      <c r="D16633" s="27" t="s">
        <v>2</v>
      </c>
      <c r="E16633" s="50">
        <v>477.89</v>
      </c>
      <c r="F16633"/>
    </row>
    <row r="16634" spans="1:6" ht="24.95" customHeight="1" x14ac:dyDescent="0.2">
      <c r="A16634" s="27">
        <v>2306068</v>
      </c>
      <c r="B16634" s="27" t="s">
        <v>176</v>
      </c>
      <c r="C16634" s="28" t="s">
        <v>19368</v>
      </c>
      <c r="D16634" s="27" t="s">
        <v>2</v>
      </c>
      <c r="E16634" s="50">
        <v>602.84</v>
      </c>
      <c r="F16634"/>
    </row>
    <row r="16635" spans="1:6" ht="24.95" customHeight="1" x14ac:dyDescent="0.2">
      <c r="A16635" s="27">
        <v>2306069</v>
      </c>
      <c r="B16635" s="27" t="s">
        <v>176</v>
      </c>
      <c r="C16635" s="28" t="s">
        <v>19369</v>
      </c>
      <c r="D16635" s="27" t="s">
        <v>2</v>
      </c>
      <c r="E16635" s="50">
        <v>816.37</v>
      </c>
      <c r="F16635"/>
    </row>
    <row r="16636" spans="1:6" ht="24.95" customHeight="1" x14ac:dyDescent="0.2">
      <c r="A16636" s="27">
        <v>2306070</v>
      </c>
      <c r="B16636" s="27" t="s">
        <v>176</v>
      </c>
      <c r="C16636" s="28" t="s">
        <v>19370</v>
      </c>
      <c r="D16636" s="27" t="s">
        <v>2</v>
      </c>
      <c r="E16636" s="50">
        <v>1279.03</v>
      </c>
      <c r="F16636"/>
    </row>
    <row r="16637" spans="1:6" ht="24.95" customHeight="1" x14ac:dyDescent="0.2">
      <c r="A16637" s="27">
        <v>2306071</v>
      </c>
      <c r="B16637" s="27" t="s">
        <v>176</v>
      </c>
      <c r="C16637" s="28" t="s">
        <v>19371</v>
      </c>
      <c r="D16637" s="27" t="s">
        <v>2</v>
      </c>
      <c r="E16637" s="50">
        <v>1924.28</v>
      </c>
      <c r="F16637"/>
    </row>
    <row r="16638" spans="1:6" ht="24.95" customHeight="1" x14ac:dyDescent="0.2">
      <c r="A16638" s="27">
        <v>2306181</v>
      </c>
      <c r="B16638" s="27" t="s">
        <v>176</v>
      </c>
      <c r="C16638" s="28" t="s">
        <v>19372</v>
      </c>
      <c r="D16638" s="27" t="s">
        <v>2</v>
      </c>
      <c r="E16638" s="50">
        <v>1938.39</v>
      </c>
      <c r="F16638"/>
    </row>
    <row r="16639" spans="1:6" ht="24.95" customHeight="1" x14ac:dyDescent="0.2">
      <c r="A16639" s="27">
        <v>2306062</v>
      </c>
      <c r="B16639" s="27" t="s">
        <v>176</v>
      </c>
      <c r="C16639" s="28" t="s">
        <v>19373</v>
      </c>
      <c r="D16639" s="27" t="s">
        <v>2</v>
      </c>
      <c r="E16639" s="50">
        <v>81.510000000000005</v>
      </c>
      <c r="F16639"/>
    </row>
    <row r="16640" spans="1:6" ht="24.95" customHeight="1" x14ac:dyDescent="0.2">
      <c r="A16640" s="27">
        <v>2306063</v>
      </c>
      <c r="B16640" s="27" t="s">
        <v>176</v>
      </c>
      <c r="C16640" s="28" t="s">
        <v>19374</v>
      </c>
      <c r="D16640" s="27" t="s">
        <v>2</v>
      </c>
      <c r="E16640" s="50">
        <v>98.34</v>
      </c>
      <c r="F16640"/>
    </row>
    <row r="16641" spans="1:6" ht="24.95" customHeight="1" x14ac:dyDescent="0.2">
      <c r="A16641" s="27">
        <v>2306064</v>
      </c>
      <c r="B16641" s="27" t="s">
        <v>176</v>
      </c>
      <c r="C16641" s="28" t="s">
        <v>19375</v>
      </c>
      <c r="D16641" s="27" t="s">
        <v>2</v>
      </c>
      <c r="E16641" s="50">
        <v>121.48</v>
      </c>
      <c r="F16641"/>
    </row>
    <row r="16642" spans="1:6" ht="24.95" customHeight="1" x14ac:dyDescent="0.2">
      <c r="A16642" s="27">
        <v>2306065</v>
      </c>
      <c r="B16642" s="27" t="s">
        <v>176</v>
      </c>
      <c r="C16642" s="28" t="s">
        <v>19376</v>
      </c>
      <c r="D16642" s="27" t="s">
        <v>2</v>
      </c>
      <c r="E16642" s="50">
        <v>157.63999999999999</v>
      </c>
      <c r="F16642"/>
    </row>
    <row r="16643" spans="1:6" ht="24.95" customHeight="1" x14ac:dyDescent="0.2">
      <c r="A16643" s="27">
        <v>2306066</v>
      </c>
      <c r="B16643" s="27" t="s">
        <v>176</v>
      </c>
      <c r="C16643" s="28" t="s">
        <v>19377</v>
      </c>
      <c r="D16643" s="27" t="s">
        <v>2</v>
      </c>
      <c r="E16643" s="50">
        <v>222.59</v>
      </c>
      <c r="F16643"/>
    </row>
    <row r="16644" spans="1:6" ht="24.95" customHeight="1" x14ac:dyDescent="0.2">
      <c r="A16644" s="27">
        <v>2306180</v>
      </c>
      <c r="B16644" s="27" t="s">
        <v>176</v>
      </c>
      <c r="C16644" s="28" t="s">
        <v>19378</v>
      </c>
      <c r="D16644" s="27" t="s">
        <v>2</v>
      </c>
      <c r="E16644" s="50">
        <v>251.82</v>
      </c>
      <c r="F16644"/>
    </row>
    <row r="16645" spans="1:6" ht="24.95" customHeight="1" x14ac:dyDescent="0.2">
      <c r="A16645" s="27">
        <v>2306009</v>
      </c>
      <c r="B16645" s="27" t="s">
        <v>176</v>
      </c>
      <c r="C16645" s="28" t="s">
        <v>19379</v>
      </c>
      <c r="D16645" s="27" t="s">
        <v>2</v>
      </c>
      <c r="E16645" s="50">
        <v>16.260000000000002</v>
      </c>
      <c r="F16645"/>
    </row>
    <row r="16646" spans="1:6" ht="24.95" customHeight="1" x14ac:dyDescent="0.2">
      <c r="A16646" s="27">
        <v>2306010</v>
      </c>
      <c r="B16646" s="27" t="s">
        <v>176</v>
      </c>
      <c r="C16646" s="28" t="s">
        <v>19380</v>
      </c>
      <c r="D16646" s="27" t="s">
        <v>2</v>
      </c>
      <c r="E16646" s="50">
        <v>20.260000000000002</v>
      </c>
      <c r="F16646"/>
    </row>
    <row r="16647" spans="1:6" ht="24.95" customHeight="1" x14ac:dyDescent="0.2">
      <c r="A16647" s="27">
        <v>2306011</v>
      </c>
      <c r="B16647" s="27" t="s">
        <v>176</v>
      </c>
      <c r="C16647" s="28" t="s">
        <v>19381</v>
      </c>
      <c r="D16647" s="27" t="s">
        <v>2</v>
      </c>
      <c r="E16647" s="50">
        <v>23.07</v>
      </c>
      <c r="F16647"/>
    </row>
    <row r="16648" spans="1:6" ht="24.95" customHeight="1" x14ac:dyDescent="0.2">
      <c r="A16648" s="27">
        <v>2306012</v>
      </c>
      <c r="B16648" s="27" t="s">
        <v>176</v>
      </c>
      <c r="C16648" s="28" t="s">
        <v>19382</v>
      </c>
      <c r="D16648" s="27" t="s">
        <v>2</v>
      </c>
      <c r="E16648" s="50">
        <v>27.01</v>
      </c>
      <c r="F16648"/>
    </row>
    <row r="16649" spans="1:6" ht="24.95" customHeight="1" x14ac:dyDescent="0.2">
      <c r="A16649" s="27">
        <v>2306108</v>
      </c>
      <c r="B16649" s="27" t="s">
        <v>176</v>
      </c>
      <c r="C16649" s="28" t="s">
        <v>19383</v>
      </c>
      <c r="D16649" s="27" t="s">
        <v>2</v>
      </c>
      <c r="E16649" s="50">
        <v>154.85</v>
      </c>
      <c r="F16649"/>
    </row>
    <row r="16650" spans="1:6" ht="24.95" customHeight="1" x14ac:dyDescent="0.2">
      <c r="A16650" s="27">
        <v>2306110</v>
      </c>
      <c r="B16650" s="27" t="s">
        <v>176</v>
      </c>
      <c r="C16650" s="28" t="s">
        <v>19384</v>
      </c>
      <c r="D16650" s="27" t="s">
        <v>2</v>
      </c>
      <c r="E16650" s="50">
        <v>220.99</v>
      </c>
      <c r="F16650"/>
    </row>
    <row r="16651" spans="1:6" ht="24.95" customHeight="1" x14ac:dyDescent="0.2">
      <c r="A16651" s="27">
        <v>2306111</v>
      </c>
      <c r="B16651" s="27" t="s">
        <v>176</v>
      </c>
      <c r="C16651" s="28" t="s">
        <v>19385</v>
      </c>
      <c r="D16651" s="27" t="s">
        <v>2</v>
      </c>
      <c r="E16651" s="50">
        <v>260.86</v>
      </c>
      <c r="F16651"/>
    </row>
    <row r="16652" spans="1:6" ht="24.95" customHeight="1" x14ac:dyDescent="0.2">
      <c r="A16652" s="27">
        <v>2306112</v>
      </c>
      <c r="B16652" s="27" t="s">
        <v>176</v>
      </c>
      <c r="C16652" s="28" t="s">
        <v>19386</v>
      </c>
      <c r="D16652" s="27" t="s">
        <v>2</v>
      </c>
      <c r="E16652" s="50">
        <v>324.91000000000003</v>
      </c>
      <c r="F16652"/>
    </row>
    <row r="16653" spans="1:6" ht="24.95" customHeight="1" x14ac:dyDescent="0.2">
      <c r="A16653" s="27">
        <v>2306113</v>
      </c>
      <c r="B16653" s="27" t="s">
        <v>176</v>
      </c>
      <c r="C16653" s="28" t="s">
        <v>19387</v>
      </c>
      <c r="D16653" s="27" t="s">
        <v>2</v>
      </c>
      <c r="E16653" s="50">
        <v>382.9</v>
      </c>
      <c r="F16653"/>
    </row>
    <row r="16654" spans="1:6" ht="24.95" customHeight="1" x14ac:dyDescent="0.2">
      <c r="A16654" s="27">
        <v>2306123</v>
      </c>
      <c r="B16654" s="27" t="s">
        <v>176</v>
      </c>
      <c r="C16654" s="28" t="s">
        <v>19388</v>
      </c>
      <c r="D16654" s="27" t="s">
        <v>2</v>
      </c>
      <c r="E16654" s="50">
        <v>423.3</v>
      </c>
      <c r="F16654"/>
    </row>
    <row r="16655" spans="1:6" ht="24.95" customHeight="1" x14ac:dyDescent="0.2">
      <c r="A16655" s="27">
        <v>2306124</v>
      </c>
      <c r="B16655" s="27" t="s">
        <v>176</v>
      </c>
      <c r="C16655" s="28" t="s">
        <v>19389</v>
      </c>
      <c r="D16655" s="27" t="s">
        <v>2</v>
      </c>
      <c r="E16655" s="50">
        <v>620.57000000000005</v>
      </c>
      <c r="F16655"/>
    </row>
    <row r="16656" spans="1:6" ht="24.95" customHeight="1" x14ac:dyDescent="0.2">
      <c r="A16656" s="27">
        <v>2306125</v>
      </c>
      <c r="B16656" s="27" t="s">
        <v>176</v>
      </c>
      <c r="C16656" s="28" t="s">
        <v>19390</v>
      </c>
      <c r="D16656" s="27" t="s">
        <v>2</v>
      </c>
      <c r="E16656" s="50">
        <v>741.11</v>
      </c>
      <c r="F16656"/>
    </row>
    <row r="16657" spans="1:6" ht="24.95" customHeight="1" x14ac:dyDescent="0.2">
      <c r="A16657" s="27">
        <v>2306126</v>
      </c>
      <c r="B16657" s="27" t="s">
        <v>176</v>
      </c>
      <c r="C16657" s="28" t="s">
        <v>19391</v>
      </c>
      <c r="D16657" s="27" t="s">
        <v>2</v>
      </c>
      <c r="E16657" s="50">
        <v>933.53</v>
      </c>
      <c r="F16657"/>
    </row>
    <row r="16658" spans="1:6" ht="24.95" customHeight="1" x14ac:dyDescent="0.2">
      <c r="A16658" s="27">
        <v>2306127</v>
      </c>
      <c r="B16658" s="27" t="s">
        <v>176</v>
      </c>
      <c r="C16658" s="28" t="s">
        <v>19392</v>
      </c>
      <c r="D16658" s="27" t="s">
        <v>2</v>
      </c>
      <c r="E16658" s="50">
        <v>1107.52</v>
      </c>
      <c r="F16658"/>
    </row>
    <row r="16659" spans="1:6" ht="24.95" customHeight="1" x14ac:dyDescent="0.2">
      <c r="A16659" s="27">
        <v>2306300</v>
      </c>
      <c r="B16659" s="27" t="s">
        <v>176</v>
      </c>
      <c r="C16659" s="28" t="s">
        <v>19393</v>
      </c>
      <c r="D16659" s="27" t="s">
        <v>2</v>
      </c>
      <c r="E16659" s="50">
        <v>32.68</v>
      </c>
      <c r="F16659"/>
    </row>
    <row r="16660" spans="1:6" ht="24.95" customHeight="1" x14ac:dyDescent="0.2">
      <c r="A16660" s="27">
        <v>2306301</v>
      </c>
      <c r="B16660" s="27" t="s">
        <v>176</v>
      </c>
      <c r="C16660" s="28" t="s">
        <v>19394</v>
      </c>
      <c r="D16660" s="27" t="s">
        <v>2</v>
      </c>
      <c r="E16660" s="50">
        <v>35.26</v>
      </c>
      <c r="F16660"/>
    </row>
    <row r="16661" spans="1:6" ht="24.95" customHeight="1" x14ac:dyDescent="0.2">
      <c r="A16661" s="27">
        <v>2306302</v>
      </c>
      <c r="B16661" s="27" t="s">
        <v>176</v>
      </c>
      <c r="C16661" s="28" t="s">
        <v>19395</v>
      </c>
      <c r="D16661" s="27" t="s">
        <v>2</v>
      </c>
      <c r="E16661" s="50">
        <v>42.22</v>
      </c>
      <c r="F16661"/>
    </row>
    <row r="16662" spans="1:6" ht="24.95" customHeight="1" x14ac:dyDescent="0.2">
      <c r="A16662" s="27">
        <v>2306303</v>
      </c>
      <c r="B16662" s="27" t="s">
        <v>176</v>
      </c>
      <c r="C16662" s="28" t="s">
        <v>19396</v>
      </c>
      <c r="D16662" s="27" t="s">
        <v>2</v>
      </c>
      <c r="E16662" s="50">
        <v>45.88</v>
      </c>
      <c r="F16662"/>
    </row>
    <row r="16663" spans="1:6" ht="24.95" customHeight="1" x14ac:dyDescent="0.2">
      <c r="A16663" s="27">
        <v>2306304</v>
      </c>
      <c r="B16663" s="27" t="s">
        <v>176</v>
      </c>
      <c r="C16663" s="28" t="s">
        <v>19397</v>
      </c>
      <c r="D16663" s="27" t="s">
        <v>2</v>
      </c>
      <c r="E16663" s="50">
        <v>48.98</v>
      </c>
      <c r="F16663"/>
    </row>
    <row r="16664" spans="1:6" ht="24.95" customHeight="1" x14ac:dyDescent="0.2">
      <c r="A16664" s="27">
        <v>2306305</v>
      </c>
      <c r="B16664" s="27" t="s">
        <v>176</v>
      </c>
      <c r="C16664" s="28" t="s">
        <v>19398</v>
      </c>
      <c r="D16664" s="27" t="s">
        <v>2</v>
      </c>
      <c r="E16664" s="50">
        <v>55.37</v>
      </c>
      <c r="F16664"/>
    </row>
    <row r="16665" spans="1:6" ht="24.95" customHeight="1" x14ac:dyDescent="0.2">
      <c r="A16665" s="27">
        <v>2306306</v>
      </c>
      <c r="B16665" s="27" t="s">
        <v>176</v>
      </c>
      <c r="C16665" s="28" t="s">
        <v>19399</v>
      </c>
      <c r="D16665" s="27" t="s">
        <v>2</v>
      </c>
      <c r="E16665" s="50">
        <v>56.72</v>
      </c>
      <c r="F16665"/>
    </row>
    <row r="16666" spans="1:6" ht="24.95" customHeight="1" x14ac:dyDescent="0.2">
      <c r="A16666" s="27">
        <v>2306307</v>
      </c>
      <c r="B16666" s="27" t="s">
        <v>176</v>
      </c>
      <c r="C16666" s="28" t="s">
        <v>19400</v>
      </c>
      <c r="D16666" s="27" t="s">
        <v>2</v>
      </c>
      <c r="E16666" s="50">
        <v>65.8</v>
      </c>
      <c r="F16666"/>
    </row>
    <row r="16667" spans="1:6" ht="24.95" customHeight="1" x14ac:dyDescent="0.2">
      <c r="A16667" s="27">
        <v>2306308</v>
      </c>
      <c r="B16667" s="27" t="s">
        <v>176</v>
      </c>
      <c r="C16667" s="28" t="s">
        <v>19401</v>
      </c>
      <c r="D16667" s="27" t="s">
        <v>2</v>
      </c>
      <c r="E16667" s="50">
        <v>74.290000000000006</v>
      </c>
      <c r="F16667"/>
    </row>
    <row r="16668" spans="1:6" ht="24.95" customHeight="1" x14ac:dyDescent="0.2">
      <c r="A16668" s="27">
        <v>2306309</v>
      </c>
      <c r="B16668" s="27" t="s">
        <v>176</v>
      </c>
      <c r="C16668" s="28" t="s">
        <v>19402</v>
      </c>
      <c r="D16668" s="27" t="s">
        <v>2</v>
      </c>
      <c r="E16668" s="50">
        <v>84.39</v>
      </c>
      <c r="F16668"/>
    </row>
    <row r="16669" spans="1:6" ht="24.95" customHeight="1" x14ac:dyDescent="0.2">
      <c r="A16669" s="27">
        <v>2306310</v>
      </c>
      <c r="B16669" s="27" t="s">
        <v>176</v>
      </c>
      <c r="C16669" s="28" t="s">
        <v>19403</v>
      </c>
      <c r="D16669" s="27" t="s">
        <v>2</v>
      </c>
      <c r="E16669" s="50">
        <v>89.27</v>
      </c>
      <c r="F16669"/>
    </row>
    <row r="16670" spans="1:6" ht="24.95" customHeight="1" x14ac:dyDescent="0.2">
      <c r="A16670" s="27">
        <v>2306311</v>
      </c>
      <c r="B16670" s="27" t="s">
        <v>176</v>
      </c>
      <c r="C16670" s="28" t="s">
        <v>19404</v>
      </c>
      <c r="D16670" s="27" t="s">
        <v>2</v>
      </c>
      <c r="E16670" s="50">
        <v>103.49</v>
      </c>
      <c r="F16670"/>
    </row>
    <row r="16671" spans="1:6" ht="24.95" customHeight="1" x14ac:dyDescent="0.2">
      <c r="A16671" s="27">
        <v>2306312</v>
      </c>
      <c r="B16671" s="27" t="s">
        <v>176</v>
      </c>
      <c r="C16671" s="28" t="s">
        <v>19405</v>
      </c>
      <c r="D16671" s="27" t="s">
        <v>2</v>
      </c>
      <c r="E16671" s="50">
        <v>112.03</v>
      </c>
      <c r="F16671"/>
    </row>
    <row r="16672" spans="1:6" ht="24.95" customHeight="1" x14ac:dyDescent="0.2">
      <c r="A16672" s="27">
        <v>2306313</v>
      </c>
      <c r="B16672" s="27" t="s">
        <v>176</v>
      </c>
      <c r="C16672" s="28" t="s">
        <v>19406</v>
      </c>
      <c r="D16672" s="27" t="s">
        <v>2</v>
      </c>
      <c r="E16672" s="50">
        <v>135.93</v>
      </c>
      <c r="F16672"/>
    </row>
    <row r="16673" spans="1:6" ht="24.95" customHeight="1" x14ac:dyDescent="0.2">
      <c r="A16673" s="27">
        <v>2306013</v>
      </c>
      <c r="B16673" s="27" t="s">
        <v>176</v>
      </c>
      <c r="C16673" s="28" t="s">
        <v>19407</v>
      </c>
      <c r="D16673" s="27" t="s">
        <v>23</v>
      </c>
      <c r="E16673" s="50">
        <v>12.91</v>
      </c>
      <c r="F16673"/>
    </row>
    <row r="16674" spans="1:6" ht="24.95" customHeight="1" x14ac:dyDescent="0.2">
      <c r="A16674" s="27">
        <v>2306243</v>
      </c>
      <c r="B16674" s="27" t="s">
        <v>176</v>
      </c>
      <c r="C16674" s="28" t="s">
        <v>19408</v>
      </c>
      <c r="D16674" s="27" t="s">
        <v>2</v>
      </c>
      <c r="E16674" s="50">
        <v>576.71</v>
      </c>
      <c r="F16674"/>
    </row>
    <row r="16675" spans="1:6" ht="24.95" customHeight="1" x14ac:dyDescent="0.2">
      <c r="A16675" s="27">
        <v>2408149</v>
      </c>
      <c r="B16675" s="27" t="s">
        <v>176</v>
      </c>
      <c r="C16675" s="28" t="s">
        <v>19409</v>
      </c>
      <c r="D16675" s="27" t="s">
        <v>23</v>
      </c>
      <c r="E16675" s="50">
        <v>16.579999999999998</v>
      </c>
      <c r="F16675"/>
    </row>
    <row r="16676" spans="1:6" ht="24.95" customHeight="1" x14ac:dyDescent="0.2">
      <c r="A16676" s="27">
        <v>2407972</v>
      </c>
      <c r="B16676" s="27" t="s">
        <v>176</v>
      </c>
      <c r="C16676" s="28" t="s">
        <v>19410</v>
      </c>
      <c r="D16676" s="27" t="s">
        <v>23</v>
      </c>
      <c r="E16676" s="50">
        <v>69.88</v>
      </c>
      <c r="F16676"/>
    </row>
    <row r="16677" spans="1:6" ht="24.95" customHeight="1" x14ac:dyDescent="0.2">
      <c r="A16677" s="27">
        <v>2407973</v>
      </c>
      <c r="B16677" s="27" t="s">
        <v>176</v>
      </c>
      <c r="C16677" s="28" t="s">
        <v>19411</v>
      </c>
      <c r="D16677" s="27" t="s">
        <v>181</v>
      </c>
      <c r="E16677" s="50">
        <v>30.17</v>
      </c>
      <c r="F16677"/>
    </row>
    <row r="16678" spans="1:6" ht="24.95" customHeight="1" x14ac:dyDescent="0.2">
      <c r="A16678" s="27">
        <v>2408075</v>
      </c>
      <c r="B16678" s="27" t="s">
        <v>176</v>
      </c>
      <c r="C16678" s="28" t="s">
        <v>19412</v>
      </c>
      <c r="D16678" s="27" t="s">
        <v>181</v>
      </c>
      <c r="E16678" s="50">
        <v>5.77</v>
      </c>
      <c r="F16678"/>
    </row>
    <row r="16679" spans="1:6" ht="24.95" customHeight="1" x14ac:dyDescent="0.2">
      <c r="A16679" s="27">
        <v>2408069</v>
      </c>
      <c r="B16679" s="27" t="s">
        <v>176</v>
      </c>
      <c r="C16679" s="28" t="s">
        <v>19413</v>
      </c>
      <c r="D16679" s="27" t="s">
        <v>181</v>
      </c>
      <c r="E16679" s="50">
        <v>5.7</v>
      </c>
      <c r="F16679"/>
    </row>
    <row r="16680" spans="1:6" ht="24.95" customHeight="1" x14ac:dyDescent="0.2">
      <c r="A16680" s="27">
        <v>2419790</v>
      </c>
      <c r="B16680" s="27" t="s">
        <v>176</v>
      </c>
      <c r="C16680" s="28" t="s">
        <v>19414</v>
      </c>
      <c r="D16680" s="27" t="s">
        <v>181</v>
      </c>
      <c r="E16680" s="50">
        <v>10.29</v>
      </c>
      <c r="F16680"/>
    </row>
    <row r="16681" spans="1:6" ht="24.95" customHeight="1" x14ac:dyDescent="0.2">
      <c r="A16681" s="27">
        <v>2407976</v>
      </c>
      <c r="B16681" s="27" t="s">
        <v>176</v>
      </c>
      <c r="C16681" s="28" t="s">
        <v>19415</v>
      </c>
      <c r="D16681" s="27" t="s">
        <v>181</v>
      </c>
      <c r="E16681" s="50">
        <v>11.66</v>
      </c>
      <c r="F16681"/>
    </row>
    <row r="16682" spans="1:6" ht="24.95" customHeight="1" x14ac:dyDescent="0.2">
      <c r="A16682" s="27">
        <v>2408068</v>
      </c>
      <c r="B16682" s="27" t="s">
        <v>176</v>
      </c>
      <c r="C16682" s="28" t="s">
        <v>19416</v>
      </c>
      <c r="D16682" s="27" t="s">
        <v>181</v>
      </c>
      <c r="E16682" s="50">
        <v>16.03</v>
      </c>
      <c r="F16682"/>
    </row>
    <row r="16683" spans="1:6" ht="24.95" customHeight="1" x14ac:dyDescent="0.2">
      <c r="A16683" s="27">
        <v>2419705</v>
      </c>
      <c r="B16683" s="27" t="s">
        <v>176</v>
      </c>
      <c r="C16683" s="28" t="s">
        <v>19417</v>
      </c>
      <c r="D16683" s="27" t="s">
        <v>181</v>
      </c>
      <c r="E16683" s="50">
        <v>10.58</v>
      </c>
      <c r="F16683"/>
    </row>
    <row r="16684" spans="1:6" ht="24.95" customHeight="1" x14ac:dyDescent="0.2">
      <c r="A16684" s="27">
        <v>2419704</v>
      </c>
      <c r="B16684" s="27" t="s">
        <v>176</v>
      </c>
      <c r="C16684" s="28" t="s">
        <v>19418</v>
      </c>
      <c r="D16684" s="27" t="s">
        <v>181</v>
      </c>
      <c r="E16684" s="50">
        <v>13.54</v>
      </c>
      <c r="F16684"/>
    </row>
    <row r="16685" spans="1:6" ht="24.95" customHeight="1" x14ac:dyDescent="0.2">
      <c r="A16685" s="27">
        <v>2407981</v>
      </c>
      <c r="B16685" s="27" t="s">
        <v>176</v>
      </c>
      <c r="C16685" s="28" t="s">
        <v>19419</v>
      </c>
      <c r="D16685" s="27" t="s">
        <v>181</v>
      </c>
      <c r="E16685" s="50">
        <v>18.27</v>
      </c>
      <c r="F16685"/>
    </row>
    <row r="16686" spans="1:6" ht="24.95" customHeight="1" x14ac:dyDescent="0.2">
      <c r="A16686" s="27">
        <v>2407982</v>
      </c>
      <c r="B16686" s="27" t="s">
        <v>176</v>
      </c>
      <c r="C16686" s="28" t="s">
        <v>19420</v>
      </c>
      <c r="D16686" s="27" t="s">
        <v>181</v>
      </c>
      <c r="E16686" s="50">
        <v>40.729999999999997</v>
      </c>
      <c r="F16686"/>
    </row>
    <row r="16687" spans="1:6" ht="24.95" customHeight="1" x14ac:dyDescent="0.2">
      <c r="A16687" s="27">
        <v>2419703</v>
      </c>
      <c r="B16687" s="27" t="s">
        <v>176</v>
      </c>
      <c r="C16687" s="28" t="s">
        <v>19421</v>
      </c>
      <c r="D16687" s="27" t="s">
        <v>181</v>
      </c>
      <c r="E16687" s="50">
        <v>15.43</v>
      </c>
      <c r="F16687"/>
    </row>
    <row r="16688" spans="1:6" ht="24.95" customHeight="1" x14ac:dyDescent="0.2">
      <c r="A16688" s="27">
        <v>2408080</v>
      </c>
      <c r="B16688" s="27" t="s">
        <v>176</v>
      </c>
      <c r="C16688" s="28" t="s">
        <v>19422</v>
      </c>
      <c r="D16688" s="27" t="s">
        <v>181</v>
      </c>
      <c r="E16688" s="50">
        <v>7.83</v>
      </c>
      <c r="F16688"/>
    </row>
    <row r="16689" spans="1:6" ht="24.95" customHeight="1" x14ac:dyDescent="0.2">
      <c r="A16689" s="27">
        <v>2408078</v>
      </c>
      <c r="B16689" s="27" t="s">
        <v>176</v>
      </c>
      <c r="C16689" s="28" t="s">
        <v>19423</v>
      </c>
      <c r="D16689" s="27" t="s">
        <v>181</v>
      </c>
      <c r="E16689" s="50">
        <v>3.02</v>
      </c>
      <c r="F16689"/>
    </row>
    <row r="16690" spans="1:6" ht="24.95" customHeight="1" x14ac:dyDescent="0.2">
      <c r="A16690" s="27">
        <v>2407979</v>
      </c>
      <c r="B16690" s="27" t="s">
        <v>176</v>
      </c>
      <c r="C16690" s="28" t="s">
        <v>19424</v>
      </c>
      <c r="D16690" s="27" t="s">
        <v>181</v>
      </c>
      <c r="E16690" s="50">
        <v>14.8</v>
      </c>
      <c r="F16690"/>
    </row>
    <row r="16691" spans="1:6" ht="24.95" customHeight="1" x14ac:dyDescent="0.2">
      <c r="A16691" s="27">
        <v>2407980</v>
      </c>
      <c r="B16691" s="27" t="s">
        <v>176</v>
      </c>
      <c r="C16691" s="28" t="s">
        <v>19425</v>
      </c>
      <c r="D16691" s="27" t="s">
        <v>181</v>
      </c>
      <c r="E16691" s="50">
        <v>14.84</v>
      </c>
      <c r="F16691"/>
    </row>
    <row r="16692" spans="1:6" ht="24.95" customHeight="1" x14ac:dyDescent="0.2">
      <c r="A16692" s="27">
        <v>2408077</v>
      </c>
      <c r="B16692" s="27" t="s">
        <v>176</v>
      </c>
      <c r="C16692" s="28" t="s">
        <v>19426</v>
      </c>
      <c r="D16692" s="27" t="s">
        <v>181</v>
      </c>
      <c r="E16692" s="50">
        <v>6.64</v>
      </c>
      <c r="F16692"/>
    </row>
    <row r="16693" spans="1:6" ht="24.95" customHeight="1" x14ac:dyDescent="0.2">
      <c r="A16693" s="27">
        <v>2407983</v>
      </c>
      <c r="B16693" s="27" t="s">
        <v>176</v>
      </c>
      <c r="C16693" s="28" t="s">
        <v>19427</v>
      </c>
      <c r="D16693" s="27" t="s">
        <v>181</v>
      </c>
      <c r="E16693" s="50">
        <v>8.31</v>
      </c>
      <c r="F16693"/>
    </row>
    <row r="16694" spans="1:6" ht="24.95" customHeight="1" x14ac:dyDescent="0.2">
      <c r="A16694" s="27">
        <v>2407977</v>
      </c>
      <c r="B16694" s="27" t="s">
        <v>176</v>
      </c>
      <c r="C16694" s="28" t="s">
        <v>19428</v>
      </c>
      <c r="D16694" s="27" t="s">
        <v>181</v>
      </c>
      <c r="E16694" s="50">
        <v>16.13</v>
      </c>
      <c r="F16694"/>
    </row>
    <row r="16695" spans="1:6" ht="24.95" customHeight="1" x14ac:dyDescent="0.2">
      <c r="A16695" s="27">
        <v>2407978</v>
      </c>
      <c r="B16695" s="27" t="s">
        <v>176</v>
      </c>
      <c r="C16695" s="28" t="s">
        <v>19429</v>
      </c>
      <c r="D16695" s="27" t="s">
        <v>181</v>
      </c>
      <c r="E16695" s="50">
        <v>16.170000000000002</v>
      </c>
      <c r="F16695"/>
    </row>
    <row r="16696" spans="1:6" ht="24.95" customHeight="1" x14ac:dyDescent="0.2">
      <c r="A16696" s="27">
        <v>2408079</v>
      </c>
      <c r="B16696" s="27" t="s">
        <v>176</v>
      </c>
      <c r="C16696" s="28" t="s">
        <v>19430</v>
      </c>
      <c r="D16696" s="27" t="s">
        <v>181</v>
      </c>
      <c r="E16696" s="50">
        <v>42.64</v>
      </c>
      <c r="F16696"/>
    </row>
    <row r="16697" spans="1:6" ht="24.95" customHeight="1" x14ac:dyDescent="0.2">
      <c r="A16697" s="27">
        <v>2408076</v>
      </c>
      <c r="B16697" s="27" t="s">
        <v>176</v>
      </c>
      <c r="C16697" s="28" t="s">
        <v>19431</v>
      </c>
      <c r="D16697" s="27" t="s">
        <v>181</v>
      </c>
      <c r="E16697" s="50">
        <v>10.5</v>
      </c>
      <c r="F16697"/>
    </row>
    <row r="16698" spans="1:6" ht="24.95" customHeight="1" x14ac:dyDescent="0.2">
      <c r="A16698" s="27">
        <v>2408057</v>
      </c>
      <c r="B16698" s="27" t="s">
        <v>176</v>
      </c>
      <c r="C16698" s="28" t="s">
        <v>19432</v>
      </c>
      <c r="D16698" s="27" t="s">
        <v>23</v>
      </c>
      <c r="E16698" s="50">
        <v>105.18</v>
      </c>
      <c r="F16698"/>
    </row>
    <row r="16699" spans="1:6" ht="24.95" customHeight="1" x14ac:dyDescent="0.2">
      <c r="A16699" s="27">
        <v>2408058</v>
      </c>
      <c r="B16699" s="27" t="s">
        <v>176</v>
      </c>
      <c r="C16699" s="28" t="s">
        <v>19433</v>
      </c>
      <c r="D16699" s="27" t="s">
        <v>23</v>
      </c>
      <c r="E16699" s="50">
        <v>69.92</v>
      </c>
      <c r="F16699"/>
    </row>
    <row r="16700" spans="1:6" ht="24.95" customHeight="1" x14ac:dyDescent="0.2">
      <c r="A16700" s="27">
        <v>2407974</v>
      </c>
      <c r="B16700" s="27" t="s">
        <v>176</v>
      </c>
      <c r="C16700" s="28" t="s">
        <v>19434</v>
      </c>
      <c r="D16700" s="27" t="s">
        <v>181</v>
      </c>
      <c r="E16700" s="50">
        <v>349.22</v>
      </c>
      <c r="F16700"/>
    </row>
    <row r="16701" spans="1:6" ht="24.95" customHeight="1" x14ac:dyDescent="0.2">
      <c r="A16701" s="27">
        <v>2407975</v>
      </c>
      <c r="B16701" s="27" t="s">
        <v>176</v>
      </c>
      <c r="C16701" s="28" t="s">
        <v>19435</v>
      </c>
      <c r="D16701" s="27" t="s">
        <v>181</v>
      </c>
      <c r="E16701" s="50">
        <v>356.09</v>
      </c>
      <c r="F16701"/>
    </row>
    <row r="16702" spans="1:6" ht="24.95" customHeight="1" x14ac:dyDescent="0.2">
      <c r="A16702" s="27">
        <v>2419789</v>
      </c>
      <c r="B16702" s="27" t="s">
        <v>176</v>
      </c>
      <c r="C16702" s="28" t="s">
        <v>19436</v>
      </c>
      <c r="D16702" s="27" t="s">
        <v>181</v>
      </c>
      <c r="E16702" s="50">
        <v>9.0399999999999991</v>
      </c>
      <c r="F16702"/>
    </row>
    <row r="16703" spans="1:6" ht="24.95" customHeight="1" x14ac:dyDescent="0.2">
      <c r="A16703" s="27">
        <v>2607183</v>
      </c>
      <c r="B16703" s="27" t="s">
        <v>176</v>
      </c>
      <c r="C16703" s="28" t="s">
        <v>19437</v>
      </c>
      <c r="D16703" s="27" t="s">
        <v>26233</v>
      </c>
      <c r="E16703" s="50">
        <v>318.51</v>
      </c>
      <c r="F16703"/>
    </row>
    <row r="16704" spans="1:6" ht="24.95" customHeight="1" x14ac:dyDescent="0.2">
      <c r="A16704" s="27">
        <v>2607226</v>
      </c>
      <c r="B16704" s="27" t="s">
        <v>176</v>
      </c>
      <c r="C16704" s="28" t="s">
        <v>19438</v>
      </c>
      <c r="D16704" s="27" t="s">
        <v>26233</v>
      </c>
      <c r="E16704" s="50">
        <v>348638.05</v>
      </c>
      <c r="F16704"/>
    </row>
    <row r="16705" spans="1:6" ht="24.95" customHeight="1" x14ac:dyDescent="0.2">
      <c r="A16705" s="27">
        <v>2607209</v>
      </c>
      <c r="B16705" s="27" t="s">
        <v>176</v>
      </c>
      <c r="C16705" s="28" t="s">
        <v>19439</v>
      </c>
      <c r="D16705" s="27" t="s">
        <v>26233</v>
      </c>
      <c r="E16705" s="50">
        <v>303569.75</v>
      </c>
      <c r="F16705"/>
    </row>
    <row r="16706" spans="1:6" ht="24.95" customHeight="1" x14ac:dyDescent="0.2">
      <c r="A16706" s="27">
        <v>2607161</v>
      </c>
      <c r="B16706" s="27" t="s">
        <v>176</v>
      </c>
      <c r="C16706" s="28" t="s">
        <v>19440</v>
      </c>
      <c r="D16706" s="27" t="s">
        <v>26233</v>
      </c>
      <c r="E16706" s="50">
        <v>418038.45</v>
      </c>
      <c r="F16706"/>
    </row>
    <row r="16707" spans="1:6" ht="24.95" customHeight="1" x14ac:dyDescent="0.2">
      <c r="A16707" s="27">
        <v>2607148</v>
      </c>
      <c r="B16707" s="27" t="s">
        <v>176</v>
      </c>
      <c r="C16707" s="28" t="s">
        <v>19441</v>
      </c>
      <c r="D16707" s="27" t="s">
        <v>26233</v>
      </c>
      <c r="E16707" s="50">
        <v>440681.3</v>
      </c>
      <c r="F16707"/>
    </row>
    <row r="16708" spans="1:6" ht="24.95" customHeight="1" x14ac:dyDescent="0.2">
      <c r="A16708" s="27">
        <v>2607213</v>
      </c>
      <c r="B16708" s="27" t="s">
        <v>176</v>
      </c>
      <c r="C16708" s="28" t="s">
        <v>19442</v>
      </c>
      <c r="D16708" s="27" t="s">
        <v>26233</v>
      </c>
      <c r="E16708" s="50">
        <v>383530.34</v>
      </c>
      <c r="F16708"/>
    </row>
    <row r="16709" spans="1:6" ht="24.95" customHeight="1" x14ac:dyDescent="0.2">
      <c r="A16709" s="27">
        <v>2607165</v>
      </c>
      <c r="B16709" s="27" t="s">
        <v>176</v>
      </c>
      <c r="C16709" s="28" t="s">
        <v>19443</v>
      </c>
      <c r="D16709" s="27" t="s">
        <v>26233</v>
      </c>
      <c r="E16709" s="50">
        <v>530508.65</v>
      </c>
      <c r="F16709"/>
    </row>
    <row r="16710" spans="1:6" ht="24.95" customHeight="1" x14ac:dyDescent="0.2">
      <c r="A16710" s="27">
        <v>2607152</v>
      </c>
      <c r="B16710" s="27" t="s">
        <v>176</v>
      </c>
      <c r="C16710" s="28" t="s">
        <v>19444</v>
      </c>
      <c r="D16710" s="27" t="s">
        <v>26233</v>
      </c>
      <c r="E16710" s="50">
        <v>526180.16</v>
      </c>
      <c r="F16710"/>
    </row>
    <row r="16711" spans="1:6" ht="24.95" customHeight="1" x14ac:dyDescent="0.2">
      <c r="A16711" s="27">
        <v>2607217</v>
      </c>
      <c r="B16711" s="27" t="s">
        <v>176</v>
      </c>
      <c r="C16711" s="28" t="s">
        <v>19445</v>
      </c>
      <c r="D16711" s="27" t="s">
        <v>26233</v>
      </c>
      <c r="E16711" s="50">
        <v>456797.37</v>
      </c>
      <c r="F16711"/>
    </row>
    <row r="16712" spans="1:6" ht="24.95" customHeight="1" x14ac:dyDescent="0.2">
      <c r="A16712" s="27">
        <v>2607169</v>
      </c>
      <c r="B16712" s="27" t="s">
        <v>176</v>
      </c>
      <c r="C16712" s="28" t="s">
        <v>19446</v>
      </c>
      <c r="D16712" s="27" t="s">
        <v>26233</v>
      </c>
      <c r="E16712" s="50">
        <v>631676.38</v>
      </c>
      <c r="F16712"/>
    </row>
    <row r="16713" spans="1:6" ht="24.95" customHeight="1" x14ac:dyDescent="0.2">
      <c r="A16713" s="27">
        <v>2607156</v>
      </c>
      <c r="B16713" s="27" t="s">
        <v>176</v>
      </c>
      <c r="C16713" s="28" t="s">
        <v>19447</v>
      </c>
      <c r="D16713" s="27" t="s">
        <v>26233</v>
      </c>
      <c r="E16713" s="50">
        <v>463806.23</v>
      </c>
      <c r="F16713"/>
    </row>
    <row r="16714" spans="1:6" ht="24.95" customHeight="1" x14ac:dyDescent="0.2">
      <c r="A16714" s="27">
        <v>2607221</v>
      </c>
      <c r="B16714" s="27" t="s">
        <v>176</v>
      </c>
      <c r="C16714" s="28" t="s">
        <v>19448</v>
      </c>
      <c r="D16714" s="27" t="s">
        <v>26233</v>
      </c>
      <c r="E16714" s="50">
        <v>403566.97</v>
      </c>
      <c r="F16714"/>
    </row>
    <row r="16715" spans="1:6" ht="24.95" customHeight="1" x14ac:dyDescent="0.2">
      <c r="A16715" s="27">
        <v>2607173</v>
      </c>
      <c r="B16715" s="27" t="s">
        <v>176</v>
      </c>
      <c r="C16715" s="28" t="s">
        <v>19449</v>
      </c>
      <c r="D16715" s="27" t="s">
        <v>26233</v>
      </c>
      <c r="E16715" s="50">
        <v>558177.38</v>
      </c>
      <c r="F16715"/>
    </row>
    <row r="16716" spans="1:6" ht="24.95" customHeight="1" x14ac:dyDescent="0.2">
      <c r="A16716" s="27">
        <v>2607227</v>
      </c>
      <c r="B16716" s="27" t="s">
        <v>176</v>
      </c>
      <c r="C16716" s="28" t="s">
        <v>19450</v>
      </c>
      <c r="D16716" s="27" t="s">
        <v>26233</v>
      </c>
      <c r="E16716" s="50">
        <v>383296.82</v>
      </c>
      <c r="F16716"/>
    </row>
    <row r="16717" spans="1:6" ht="24.95" customHeight="1" x14ac:dyDescent="0.2">
      <c r="A16717" s="27">
        <v>2607210</v>
      </c>
      <c r="B16717" s="27" t="s">
        <v>176</v>
      </c>
      <c r="C16717" s="28" t="s">
        <v>19451</v>
      </c>
      <c r="D16717" s="27" t="s">
        <v>26233</v>
      </c>
      <c r="E16717" s="50">
        <v>333687.03999999998</v>
      </c>
      <c r="F16717"/>
    </row>
    <row r="16718" spans="1:6" ht="24.95" customHeight="1" x14ac:dyDescent="0.2">
      <c r="A16718" s="27">
        <v>2607162</v>
      </c>
      <c r="B16718" s="27" t="s">
        <v>176</v>
      </c>
      <c r="C16718" s="28" t="s">
        <v>19452</v>
      </c>
      <c r="D16718" s="27" t="s">
        <v>26233</v>
      </c>
      <c r="E16718" s="50">
        <v>459722.4</v>
      </c>
      <c r="F16718"/>
    </row>
    <row r="16719" spans="1:6" ht="24.95" customHeight="1" x14ac:dyDescent="0.2">
      <c r="A16719" s="27">
        <v>2607149</v>
      </c>
      <c r="B16719" s="27" t="s">
        <v>176</v>
      </c>
      <c r="C16719" s="28" t="s">
        <v>19453</v>
      </c>
      <c r="D16719" s="27" t="s">
        <v>26233</v>
      </c>
      <c r="E16719" s="50">
        <v>484580.83</v>
      </c>
      <c r="F16719"/>
    </row>
    <row r="16720" spans="1:6" ht="24.95" customHeight="1" x14ac:dyDescent="0.2">
      <c r="A16720" s="27">
        <v>2607214</v>
      </c>
      <c r="B16720" s="27" t="s">
        <v>176</v>
      </c>
      <c r="C16720" s="28" t="s">
        <v>19454</v>
      </c>
      <c r="D16720" s="27" t="s">
        <v>26233</v>
      </c>
      <c r="E16720" s="50">
        <v>421670.91</v>
      </c>
      <c r="F16720"/>
    </row>
    <row r="16721" spans="1:6" ht="24.95" customHeight="1" x14ac:dyDescent="0.2">
      <c r="A16721" s="27">
        <v>2607166</v>
      </c>
      <c r="B16721" s="27" t="s">
        <v>176</v>
      </c>
      <c r="C16721" s="28" t="s">
        <v>19455</v>
      </c>
      <c r="D16721" s="27" t="s">
        <v>26233</v>
      </c>
      <c r="E16721" s="50">
        <v>583327.72</v>
      </c>
      <c r="F16721"/>
    </row>
    <row r="16722" spans="1:6" ht="24.95" customHeight="1" x14ac:dyDescent="0.2">
      <c r="A16722" s="27">
        <v>2607153</v>
      </c>
      <c r="B16722" s="27" t="s">
        <v>176</v>
      </c>
      <c r="C16722" s="28" t="s">
        <v>19456</v>
      </c>
      <c r="D16722" s="27" t="s">
        <v>26233</v>
      </c>
      <c r="E16722" s="50">
        <v>578429.38</v>
      </c>
      <c r="F16722"/>
    </row>
    <row r="16723" spans="1:6" ht="24.95" customHeight="1" x14ac:dyDescent="0.2">
      <c r="A16723" s="27">
        <v>2607218</v>
      </c>
      <c r="B16723" s="27" t="s">
        <v>176</v>
      </c>
      <c r="C16723" s="28" t="s">
        <v>19457</v>
      </c>
      <c r="D16723" s="27" t="s">
        <v>26233</v>
      </c>
      <c r="E16723" s="50">
        <v>503993.23</v>
      </c>
      <c r="F16723"/>
    </row>
    <row r="16724" spans="1:6" ht="24.95" customHeight="1" x14ac:dyDescent="0.2">
      <c r="A16724" s="27">
        <v>2607170</v>
      </c>
      <c r="B16724" s="27" t="s">
        <v>176</v>
      </c>
      <c r="C16724" s="28" t="s">
        <v>19458</v>
      </c>
      <c r="D16724" s="27" t="s">
        <v>26233</v>
      </c>
      <c r="E16724" s="50">
        <v>694643.56</v>
      </c>
      <c r="F16724"/>
    </row>
    <row r="16725" spans="1:6" ht="24.95" customHeight="1" x14ac:dyDescent="0.2">
      <c r="A16725" s="27">
        <v>2607157</v>
      </c>
      <c r="B16725" s="27" t="s">
        <v>176</v>
      </c>
      <c r="C16725" s="28" t="s">
        <v>19459</v>
      </c>
      <c r="D16725" s="27" t="s">
        <v>26233</v>
      </c>
      <c r="E16725" s="50">
        <v>511750.51</v>
      </c>
      <c r="F16725"/>
    </row>
    <row r="16726" spans="1:6" ht="24.95" customHeight="1" x14ac:dyDescent="0.2">
      <c r="A16726" s="27">
        <v>2607222</v>
      </c>
      <c r="B16726" s="27" t="s">
        <v>176</v>
      </c>
      <c r="C16726" s="28" t="s">
        <v>19460</v>
      </c>
      <c r="D16726" s="27" t="s">
        <v>26233</v>
      </c>
      <c r="E16726" s="50">
        <v>443718.31</v>
      </c>
      <c r="F16726"/>
    </row>
    <row r="16727" spans="1:6" ht="24.95" customHeight="1" x14ac:dyDescent="0.2">
      <c r="A16727" s="27">
        <v>2607174</v>
      </c>
      <c r="B16727" s="27" t="s">
        <v>176</v>
      </c>
      <c r="C16727" s="28" t="s">
        <v>19461</v>
      </c>
      <c r="D16727" s="27" t="s">
        <v>26233</v>
      </c>
      <c r="E16727" s="50">
        <v>613777.86</v>
      </c>
      <c r="F16727"/>
    </row>
    <row r="16728" spans="1:6" ht="24.95" customHeight="1" x14ac:dyDescent="0.2">
      <c r="A16728" s="27">
        <v>2607228</v>
      </c>
      <c r="B16728" s="27" t="s">
        <v>176</v>
      </c>
      <c r="C16728" s="28" t="s">
        <v>19462</v>
      </c>
      <c r="D16728" s="27" t="s">
        <v>26233</v>
      </c>
      <c r="E16728" s="50">
        <v>421393.7</v>
      </c>
      <c r="F16728"/>
    </row>
    <row r="16729" spans="1:6" ht="24.95" customHeight="1" x14ac:dyDescent="0.2">
      <c r="A16729" s="27">
        <v>2607211</v>
      </c>
      <c r="B16729" s="27" t="s">
        <v>176</v>
      </c>
      <c r="C16729" s="28" t="s">
        <v>19463</v>
      </c>
      <c r="D16729" s="27" t="s">
        <v>26233</v>
      </c>
      <c r="E16729" s="50">
        <v>366795.11</v>
      </c>
      <c r="F16729"/>
    </row>
    <row r="16730" spans="1:6" ht="24.95" customHeight="1" x14ac:dyDescent="0.2">
      <c r="A16730" s="27">
        <v>2607163</v>
      </c>
      <c r="B16730" s="27" t="s">
        <v>176</v>
      </c>
      <c r="C16730" s="28" t="s">
        <v>19464</v>
      </c>
      <c r="D16730" s="27" t="s">
        <v>26233</v>
      </c>
      <c r="E16730" s="50">
        <v>507243.26</v>
      </c>
      <c r="F16730"/>
    </row>
    <row r="16731" spans="1:6" ht="24.95" customHeight="1" x14ac:dyDescent="0.2">
      <c r="A16731" s="27">
        <v>2607150</v>
      </c>
      <c r="B16731" s="27" t="s">
        <v>176</v>
      </c>
      <c r="C16731" s="28" t="s">
        <v>19465</v>
      </c>
      <c r="D16731" s="27" t="s">
        <v>26233</v>
      </c>
      <c r="E16731" s="50">
        <v>534615.85</v>
      </c>
      <c r="F16731"/>
    </row>
    <row r="16732" spans="1:6" ht="24.95" customHeight="1" x14ac:dyDescent="0.2">
      <c r="A16732" s="27">
        <v>2607215</v>
      </c>
      <c r="B16732" s="27" t="s">
        <v>176</v>
      </c>
      <c r="C16732" s="28" t="s">
        <v>19466</v>
      </c>
      <c r="D16732" s="27" t="s">
        <v>26233</v>
      </c>
      <c r="E16732" s="50">
        <v>463599.42</v>
      </c>
      <c r="F16732"/>
    </row>
    <row r="16733" spans="1:6" ht="24.95" customHeight="1" x14ac:dyDescent="0.2">
      <c r="A16733" s="27">
        <v>2607167</v>
      </c>
      <c r="B16733" s="27" t="s">
        <v>176</v>
      </c>
      <c r="C16733" s="28" t="s">
        <v>19467</v>
      </c>
      <c r="D16733" s="27" t="s">
        <v>26233</v>
      </c>
      <c r="E16733" s="50">
        <v>641372.06000000006</v>
      </c>
      <c r="F16733"/>
    </row>
    <row r="16734" spans="1:6" ht="24.95" customHeight="1" x14ac:dyDescent="0.2">
      <c r="A16734" s="27">
        <v>2607154</v>
      </c>
      <c r="B16734" s="27" t="s">
        <v>176</v>
      </c>
      <c r="C16734" s="28" t="s">
        <v>19468</v>
      </c>
      <c r="D16734" s="27" t="s">
        <v>26233</v>
      </c>
      <c r="E16734" s="50">
        <v>635874.46</v>
      </c>
      <c r="F16734"/>
    </row>
    <row r="16735" spans="1:6" ht="24.95" customHeight="1" x14ac:dyDescent="0.2">
      <c r="A16735" s="27">
        <v>2607219</v>
      </c>
      <c r="B16735" s="27" t="s">
        <v>176</v>
      </c>
      <c r="C16735" s="28" t="s">
        <v>19469</v>
      </c>
      <c r="D16735" s="27" t="s">
        <v>26233</v>
      </c>
      <c r="E16735" s="50">
        <v>553994.65</v>
      </c>
      <c r="F16735"/>
    </row>
    <row r="16736" spans="1:6" ht="24.95" customHeight="1" x14ac:dyDescent="0.2">
      <c r="A16736" s="27">
        <v>2607171</v>
      </c>
      <c r="B16736" s="27" t="s">
        <v>176</v>
      </c>
      <c r="C16736" s="28" t="s">
        <v>19470</v>
      </c>
      <c r="D16736" s="27" t="s">
        <v>26233</v>
      </c>
      <c r="E16736" s="50">
        <v>769625.8</v>
      </c>
      <c r="F16736"/>
    </row>
    <row r="16737" spans="1:6" ht="24.95" customHeight="1" x14ac:dyDescent="0.2">
      <c r="A16737" s="27">
        <v>2607158</v>
      </c>
      <c r="B16737" s="27" t="s">
        <v>176</v>
      </c>
      <c r="C16737" s="28" t="s">
        <v>19471</v>
      </c>
      <c r="D16737" s="27" t="s">
        <v>26233</v>
      </c>
      <c r="E16737" s="50">
        <v>562566.12</v>
      </c>
      <c r="F16737"/>
    </row>
    <row r="16738" spans="1:6" ht="24.95" customHeight="1" x14ac:dyDescent="0.2">
      <c r="A16738" s="27">
        <v>2607223</v>
      </c>
      <c r="B16738" s="27" t="s">
        <v>176</v>
      </c>
      <c r="C16738" s="28" t="s">
        <v>19472</v>
      </c>
      <c r="D16738" s="27" t="s">
        <v>26233</v>
      </c>
      <c r="E16738" s="50">
        <v>487857.35</v>
      </c>
      <c r="F16738"/>
    </row>
    <row r="16739" spans="1:6" ht="24.95" customHeight="1" x14ac:dyDescent="0.2">
      <c r="A16739" s="27">
        <v>2607175</v>
      </c>
      <c r="B16739" s="27" t="s">
        <v>176</v>
      </c>
      <c r="C16739" s="28" t="s">
        <v>19473</v>
      </c>
      <c r="D16739" s="27" t="s">
        <v>26233</v>
      </c>
      <c r="E16739" s="50">
        <v>674879.36</v>
      </c>
      <c r="F16739"/>
    </row>
    <row r="16740" spans="1:6" ht="24.95" customHeight="1" x14ac:dyDescent="0.2">
      <c r="A16740" s="27">
        <v>2607151</v>
      </c>
      <c r="B16740" s="27" t="s">
        <v>176</v>
      </c>
      <c r="C16740" s="28" t="s">
        <v>19474</v>
      </c>
      <c r="D16740" s="27" t="s">
        <v>26233</v>
      </c>
      <c r="E16740" s="50">
        <v>640987.68999999994</v>
      </c>
      <c r="F16740"/>
    </row>
    <row r="16741" spans="1:6" ht="24.95" customHeight="1" x14ac:dyDescent="0.2">
      <c r="A16741" s="27">
        <v>2607216</v>
      </c>
      <c r="B16741" s="27" t="s">
        <v>176</v>
      </c>
      <c r="C16741" s="28" t="s">
        <v>19475</v>
      </c>
      <c r="D16741" s="27" t="s">
        <v>26233</v>
      </c>
      <c r="E16741" s="50">
        <v>557763.75</v>
      </c>
      <c r="F16741"/>
    </row>
    <row r="16742" spans="1:6" ht="24.95" customHeight="1" x14ac:dyDescent="0.2">
      <c r="A16742" s="27">
        <v>2607168</v>
      </c>
      <c r="B16742" s="27" t="s">
        <v>176</v>
      </c>
      <c r="C16742" s="28" t="s">
        <v>19476</v>
      </c>
      <c r="D16742" s="27" t="s">
        <v>26233</v>
      </c>
      <c r="E16742" s="50">
        <v>775302.18</v>
      </c>
      <c r="F16742"/>
    </row>
    <row r="16743" spans="1:6" ht="24.95" customHeight="1" x14ac:dyDescent="0.2">
      <c r="A16743" s="27">
        <v>2607155</v>
      </c>
      <c r="B16743" s="27" t="s">
        <v>176</v>
      </c>
      <c r="C16743" s="28" t="s">
        <v>19477</v>
      </c>
      <c r="D16743" s="27" t="s">
        <v>26233</v>
      </c>
      <c r="E16743" s="50">
        <v>768266.91</v>
      </c>
      <c r="F16743"/>
    </row>
    <row r="16744" spans="1:6" ht="24.95" customHeight="1" x14ac:dyDescent="0.2">
      <c r="A16744" s="27">
        <v>2607220</v>
      </c>
      <c r="B16744" s="27" t="s">
        <v>176</v>
      </c>
      <c r="C16744" s="28" t="s">
        <v>19478</v>
      </c>
      <c r="D16744" s="27" t="s">
        <v>26233</v>
      </c>
      <c r="E16744" s="50">
        <v>664230.35</v>
      </c>
      <c r="F16744"/>
    </row>
    <row r="16745" spans="1:6" ht="24.95" customHeight="1" x14ac:dyDescent="0.2">
      <c r="A16745" s="27">
        <v>2607172</v>
      </c>
      <c r="B16745" s="27" t="s">
        <v>176</v>
      </c>
      <c r="C16745" s="28" t="s">
        <v>19479</v>
      </c>
      <c r="D16745" s="27" t="s">
        <v>26233</v>
      </c>
      <c r="E16745" s="50">
        <v>922370.43</v>
      </c>
      <c r="F16745"/>
    </row>
    <row r="16746" spans="1:6" ht="24.95" customHeight="1" x14ac:dyDescent="0.2">
      <c r="A16746" s="27">
        <v>2607159</v>
      </c>
      <c r="B16746" s="27" t="s">
        <v>176</v>
      </c>
      <c r="C16746" s="28" t="s">
        <v>19480</v>
      </c>
      <c r="D16746" s="27" t="s">
        <v>26233</v>
      </c>
      <c r="E16746" s="50">
        <v>674668.9</v>
      </c>
      <c r="F16746"/>
    </row>
    <row r="16747" spans="1:6" ht="24.95" customHeight="1" x14ac:dyDescent="0.2">
      <c r="A16747" s="27">
        <v>2607224</v>
      </c>
      <c r="B16747" s="27" t="s">
        <v>176</v>
      </c>
      <c r="C16747" s="28" t="s">
        <v>19481</v>
      </c>
      <c r="D16747" s="27" t="s">
        <v>26233</v>
      </c>
      <c r="E16747" s="50">
        <v>586896.57999999996</v>
      </c>
      <c r="F16747"/>
    </row>
    <row r="16748" spans="1:6" ht="24.95" customHeight="1" x14ac:dyDescent="0.2">
      <c r="A16748" s="27">
        <v>2607176</v>
      </c>
      <c r="B16748" s="27" t="s">
        <v>176</v>
      </c>
      <c r="C16748" s="28" t="s">
        <v>19482</v>
      </c>
      <c r="D16748" s="27" t="s">
        <v>26233</v>
      </c>
      <c r="E16748" s="50">
        <v>815558.12</v>
      </c>
      <c r="F16748"/>
    </row>
    <row r="16749" spans="1:6" ht="24.95" customHeight="1" x14ac:dyDescent="0.2">
      <c r="A16749" s="27">
        <v>2607225</v>
      </c>
      <c r="B16749" s="27" t="s">
        <v>176</v>
      </c>
      <c r="C16749" s="28" t="s">
        <v>19483</v>
      </c>
      <c r="D16749" s="27" t="s">
        <v>26233</v>
      </c>
      <c r="E16749" s="50">
        <v>317105.33</v>
      </c>
      <c r="F16749"/>
    </row>
    <row r="16750" spans="1:6" ht="24.95" customHeight="1" x14ac:dyDescent="0.2">
      <c r="A16750" s="27">
        <v>2607208</v>
      </c>
      <c r="B16750" s="27" t="s">
        <v>176</v>
      </c>
      <c r="C16750" s="28" t="s">
        <v>19484</v>
      </c>
      <c r="D16750" s="27" t="s">
        <v>26233</v>
      </c>
      <c r="E16750" s="50">
        <v>276172.09999999998</v>
      </c>
      <c r="F16750"/>
    </row>
    <row r="16751" spans="1:6" ht="24.95" customHeight="1" x14ac:dyDescent="0.2">
      <c r="A16751" s="27">
        <v>2607160</v>
      </c>
      <c r="B16751" s="27" t="s">
        <v>176</v>
      </c>
      <c r="C16751" s="28" t="s">
        <v>19485</v>
      </c>
      <c r="D16751" s="27" t="s">
        <v>26233</v>
      </c>
      <c r="E16751" s="50">
        <v>380103.54</v>
      </c>
      <c r="F16751"/>
    </row>
    <row r="16752" spans="1:6" ht="24.95" customHeight="1" x14ac:dyDescent="0.2">
      <c r="A16752" s="27">
        <v>2607229</v>
      </c>
      <c r="B16752" s="27" t="s">
        <v>176</v>
      </c>
      <c r="C16752" s="28" t="s">
        <v>19486</v>
      </c>
      <c r="D16752" s="27" t="s">
        <v>26233</v>
      </c>
      <c r="E16752" s="50">
        <v>400712.75</v>
      </c>
      <c r="F16752"/>
    </row>
    <row r="16753" spans="1:6" ht="24.95" customHeight="1" x14ac:dyDescent="0.2">
      <c r="A16753" s="27">
        <v>2607212</v>
      </c>
      <c r="B16753" s="27" t="s">
        <v>176</v>
      </c>
      <c r="C16753" s="28" t="s">
        <v>19487</v>
      </c>
      <c r="D16753" s="27" t="s">
        <v>26233</v>
      </c>
      <c r="E16753" s="50">
        <v>348833.65</v>
      </c>
      <c r="F16753"/>
    </row>
    <row r="16754" spans="1:6" ht="24.95" customHeight="1" x14ac:dyDescent="0.2">
      <c r="A16754" s="27">
        <v>2607164</v>
      </c>
      <c r="B16754" s="27" t="s">
        <v>176</v>
      </c>
      <c r="C16754" s="28" t="s">
        <v>19488</v>
      </c>
      <c r="D16754" s="27" t="s">
        <v>26233</v>
      </c>
      <c r="E16754" s="50">
        <v>480726.99</v>
      </c>
      <c r="F16754"/>
    </row>
    <row r="16755" spans="1:6" ht="24.95" customHeight="1" x14ac:dyDescent="0.2">
      <c r="A16755" s="27">
        <v>2607207</v>
      </c>
      <c r="B16755" s="27" t="s">
        <v>176</v>
      </c>
      <c r="C16755" s="28" t="s">
        <v>19489</v>
      </c>
      <c r="D16755" s="27" t="s">
        <v>29</v>
      </c>
      <c r="E16755" s="50">
        <v>173.48</v>
      </c>
      <c r="F16755"/>
    </row>
    <row r="16756" spans="1:6" ht="24.95" customHeight="1" x14ac:dyDescent="0.2">
      <c r="A16756" s="27">
        <v>2607206</v>
      </c>
      <c r="B16756" s="27" t="s">
        <v>176</v>
      </c>
      <c r="C16756" s="28" t="s">
        <v>19490</v>
      </c>
      <c r="D16756" s="27" t="s">
        <v>29</v>
      </c>
      <c r="E16756" s="50">
        <v>168.93</v>
      </c>
      <c r="F16756"/>
    </row>
    <row r="16757" spans="1:6" ht="24.95" customHeight="1" x14ac:dyDescent="0.2">
      <c r="A16757" s="27">
        <v>2607344</v>
      </c>
      <c r="B16757" s="27" t="s">
        <v>176</v>
      </c>
      <c r="C16757" s="28" t="s">
        <v>19491</v>
      </c>
      <c r="D16757" s="27" t="s">
        <v>26233</v>
      </c>
      <c r="E16757" s="50">
        <v>231.84</v>
      </c>
      <c r="F16757"/>
    </row>
    <row r="16758" spans="1:6" ht="24.95" customHeight="1" x14ac:dyDescent="0.2">
      <c r="A16758" s="27">
        <v>2607339</v>
      </c>
      <c r="B16758" s="27" t="s">
        <v>176</v>
      </c>
      <c r="C16758" s="28" t="s">
        <v>19492</v>
      </c>
      <c r="D16758" s="27" t="s">
        <v>26233</v>
      </c>
      <c r="E16758" s="50">
        <v>159.28</v>
      </c>
      <c r="F16758"/>
    </row>
    <row r="16759" spans="1:6" ht="24.95" customHeight="1" x14ac:dyDescent="0.2">
      <c r="A16759" s="27">
        <v>2607349</v>
      </c>
      <c r="B16759" s="27" t="s">
        <v>176</v>
      </c>
      <c r="C16759" s="28" t="s">
        <v>19493</v>
      </c>
      <c r="D16759" s="27" t="s">
        <v>26233</v>
      </c>
      <c r="E16759" s="50">
        <v>353.98</v>
      </c>
      <c r="F16759"/>
    </row>
    <row r="16760" spans="1:6" ht="24.95" customHeight="1" x14ac:dyDescent="0.2">
      <c r="A16760" s="27">
        <v>2607345</v>
      </c>
      <c r="B16760" s="27" t="s">
        <v>176</v>
      </c>
      <c r="C16760" s="28" t="s">
        <v>19494</v>
      </c>
      <c r="D16760" s="27" t="s">
        <v>26233</v>
      </c>
      <c r="E16760" s="50">
        <v>264.55</v>
      </c>
      <c r="F16760"/>
    </row>
    <row r="16761" spans="1:6" ht="24.95" customHeight="1" x14ac:dyDescent="0.2">
      <c r="A16761" s="27">
        <v>2607340</v>
      </c>
      <c r="B16761" s="27" t="s">
        <v>176</v>
      </c>
      <c r="C16761" s="28" t="s">
        <v>19495</v>
      </c>
      <c r="D16761" s="27" t="s">
        <v>26233</v>
      </c>
      <c r="E16761" s="50">
        <v>181.85</v>
      </c>
      <c r="F16761"/>
    </row>
    <row r="16762" spans="1:6" ht="24.95" customHeight="1" x14ac:dyDescent="0.2">
      <c r="A16762" s="27">
        <v>2607350</v>
      </c>
      <c r="B16762" s="27" t="s">
        <v>176</v>
      </c>
      <c r="C16762" s="28" t="s">
        <v>19496</v>
      </c>
      <c r="D16762" s="27" t="s">
        <v>26233</v>
      </c>
      <c r="E16762" s="50">
        <v>404.33</v>
      </c>
      <c r="F16762"/>
    </row>
    <row r="16763" spans="1:6" ht="24.95" customHeight="1" x14ac:dyDescent="0.2">
      <c r="A16763" s="27">
        <v>2607346</v>
      </c>
      <c r="B16763" s="27" t="s">
        <v>176</v>
      </c>
      <c r="C16763" s="28" t="s">
        <v>19497</v>
      </c>
      <c r="D16763" s="27" t="s">
        <v>26233</v>
      </c>
      <c r="E16763" s="50">
        <v>307.27</v>
      </c>
      <c r="F16763"/>
    </row>
    <row r="16764" spans="1:6" ht="24.95" customHeight="1" x14ac:dyDescent="0.2">
      <c r="A16764" s="27">
        <v>2607341</v>
      </c>
      <c r="B16764" s="27" t="s">
        <v>176</v>
      </c>
      <c r="C16764" s="28" t="s">
        <v>19498</v>
      </c>
      <c r="D16764" s="27" t="s">
        <v>26233</v>
      </c>
      <c r="E16764" s="50">
        <v>214.54</v>
      </c>
      <c r="F16764"/>
    </row>
    <row r="16765" spans="1:6" ht="24.95" customHeight="1" x14ac:dyDescent="0.2">
      <c r="A16765" s="27">
        <v>2607351</v>
      </c>
      <c r="B16765" s="27" t="s">
        <v>176</v>
      </c>
      <c r="C16765" s="28" t="s">
        <v>19499</v>
      </c>
      <c r="D16765" s="27" t="s">
        <v>26233</v>
      </c>
      <c r="E16765" s="50">
        <v>469.68</v>
      </c>
      <c r="F16765"/>
    </row>
    <row r="16766" spans="1:6" ht="24.95" customHeight="1" x14ac:dyDescent="0.2">
      <c r="A16766" s="27">
        <v>2607347</v>
      </c>
      <c r="B16766" s="27" t="s">
        <v>176</v>
      </c>
      <c r="C16766" s="28" t="s">
        <v>19500</v>
      </c>
      <c r="D16766" s="27" t="s">
        <v>26233</v>
      </c>
      <c r="E16766" s="50">
        <v>405.41</v>
      </c>
      <c r="F16766"/>
    </row>
    <row r="16767" spans="1:6" ht="24.95" customHeight="1" x14ac:dyDescent="0.2">
      <c r="A16767" s="27">
        <v>2607342</v>
      </c>
      <c r="B16767" s="27" t="s">
        <v>176</v>
      </c>
      <c r="C16767" s="28" t="s">
        <v>19501</v>
      </c>
      <c r="D16767" s="27" t="s">
        <v>26233</v>
      </c>
      <c r="E16767" s="50">
        <v>264.55</v>
      </c>
      <c r="F16767"/>
    </row>
    <row r="16768" spans="1:6" ht="24.95" customHeight="1" x14ac:dyDescent="0.2">
      <c r="A16768" s="27">
        <v>2607352</v>
      </c>
      <c r="B16768" s="27" t="s">
        <v>176</v>
      </c>
      <c r="C16768" s="28" t="s">
        <v>19502</v>
      </c>
      <c r="D16768" s="27" t="s">
        <v>26233</v>
      </c>
      <c r="E16768" s="50">
        <v>617.97</v>
      </c>
      <c r="F16768"/>
    </row>
    <row r="16769" spans="1:6" ht="24.95" customHeight="1" x14ac:dyDescent="0.2">
      <c r="A16769" s="27">
        <v>2607343</v>
      </c>
      <c r="B16769" s="27" t="s">
        <v>176</v>
      </c>
      <c r="C16769" s="28" t="s">
        <v>19503</v>
      </c>
      <c r="D16769" s="27" t="s">
        <v>26233</v>
      </c>
      <c r="E16769" s="50">
        <v>186.14</v>
      </c>
      <c r="F16769"/>
    </row>
    <row r="16770" spans="1:6" ht="24.95" customHeight="1" x14ac:dyDescent="0.2">
      <c r="A16770" s="27">
        <v>2607338</v>
      </c>
      <c r="B16770" s="27" t="s">
        <v>176</v>
      </c>
      <c r="C16770" s="28" t="s">
        <v>19504</v>
      </c>
      <c r="D16770" s="27" t="s">
        <v>26233</v>
      </c>
      <c r="E16770" s="50">
        <v>136.19999999999999</v>
      </c>
      <c r="F16770"/>
    </row>
    <row r="16771" spans="1:6" ht="24.95" customHeight="1" x14ac:dyDescent="0.2">
      <c r="A16771" s="27">
        <v>2607348</v>
      </c>
      <c r="B16771" s="27" t="s">
        <v>176</v>
      </c>
      <c r="C16771" s="28" t="s">
        <v>19505</v>
      </c>
      <c r="D16771" s="27" t="s">
        <v>26233</v>
      </c>
      <c r="E16771" s="50">
        <v>284.38</v>
      </c>
      <c r="F16771"/>
    </row>
    <row r="16772" spans="1:6" ht="24.95" customHeight="1" x14ac:dyDescent="0.2">
      <c r="A16772" s="27">
        <v>2607329</v>
      </c>
      <c r="B16772" s="27" t="s">
        <v>176</v>
      </c>
      <c r="C16772" s="28" t="s">
        <v>19506</v>
      </c>
      <c r="D16772" s="27" t="s">
        <v>26233</v>
      </c>
      <c r="E16772" s="50">
        <v>529.57000000000005</v>
      </c>
      <c r="F16772"/>
    </row>
    <row r="16773" spans="1:6" ht="24.95" customHeight="1" x14ac:dyDescent="0.2">
      <c r="A16773" s="27">
        <v>2607324</v>
      </c>
      <c r="B16773" s="27" t="s">
        <v>176</v>
      </c>
      <c r="C16773" s="28" t="s">
        <v>19507</v>
      </c>
      <c r="D16773" s="27" t="s">
        <v>26233</v>
      </c>
      <c r="E16773" s="50">
        <v>361.55</v>
      </c>
      <c r="F16773"/>
    </row>
    <row r="16774" spans="1:6" ht="24.95" customHeight="1" x14ac:dyDescent="0.2">
      <c r="A16774" s="27">
        <v>2607334</v>
      </c>
      <c r="B16774" s="27" t="s">
        <v>176</v>
      </c>
      <c r="C16774" s="28" t="s">
        <v>19508</v>
      </c>
      <c r="D16774" s="27" t="s">
        <v>26233</v>
      </c>
      <c r="E16774" s="50">
        <v>767.81</v>
      </c>
      <c r="F16774"/>
    </row>
    <row r="16775" spans="1:6" ht="24.95" customHeight="1" x14ac:dyDescent="0.2">
      <c r="A16775" s="27">
        <v>2607330</v>
      </c>
      <c r="B16775" s="27" t="s">
        <v>176</v>
      </c>
      <c r="C16775" s="28" t="s">
        <v>19509</v>
      </c>
      <c r="D16775" s="27" t="s">
        <v>26233</v>
      </c>
      <c r="E16775" s="50">
        <v>605.55999999999995</v>
      </c>
      <c r="F16775"/>
    </row>
    <row r="16776" spans="1:6" ht="24.95" customHeight="1" x14ac:dyDescent="0.2">
      <c r="A16776" s="27">
        <v>2607325</v>
      </c>
      <c r="B16776" s="27" t="s">
        <v>176</v>
      </c>
      <c r="C16776" s="28" t="s">
        <v>19510</v>
      </c>
      <c r="D16776" s="27" t="s">
        <v>26233</v>
      </c>
      <c r="E16776" s="50">
        <v>415.21</v>
      </c>
      <c r="F16776"/>
    </row>
    <row r="16777" spans="1:6" ht="24.95" customHeight="1" x14ac:dyDescent="0.2">
      <c r="A16777" s="27">
        <v>2607335</v>
      </c>
      <c r="B16777" s="27" t="s">
        <v>176</v>
      </c>
      <c r="C16777" s="28" t="s">
        <v>19511</v>
      </c>
      <c r="D16777" s="27" t="s">
        <v>26233</v>
      </c>
      <c r="E16777" s="50">
        <v>877.37</v>
      </c>
      <c r="F16777"/>
    </row>
    <row r="16778" spans="1:6" ht="24.95" customHeight="1" x14ac:dyDescent="0.2">
      <c r="A16778" s="27">
        <v>2607331</v>
      </c>
      <c r="B16778" s="27" t="s">
        <v>176</v>
      </c>
      <c r="C16778" s="28" t="s">
        <v>19512</v>
      </c>
      <c r="D16778" s="27" t="s">
        <v>26233</v>
      </c>
      <c r="E16778" s="50">
        <v>703.98</v>
      </c>
      <c r="F16778"/>
    </row>
    <row r="16779" spans="1:6" ht="24.95" customHeight="1" x14ac:dyDescent="0.2">
      <c r="A16779" s="27">
        <v>2607326</v>
      </c>
      <c r="B16779" s="27" t="s">
        <v>176</v>
      </c>
      <c r="C16779" s="28" t="s">
        <v>19513</v>
      </c>
      <c r="D16779" s="27" t="s">
        <v>26233</v>
      </c>
      <c r="E16779" s="50">
        <v>491.19</v>
      </c>
      <c r="F16779"/>
    </row>
    <row r="16780" spans="1:6" ht="24.95" customHeight="1" x14ac:dyDescent="0.2">
      <c r="A16780" s="27">
        <v>2607336</v>
      </c>
      <c r="B16780" s="27" t="s">
        <v>176</v>
      </c>
      <c r="C16780" s="28" t="s">
        <v>19514</v>
      </c>
      <c r="D16780" s="27" t="s">
        <v>26233</v>
      </c>
      <c r="E16780" s="50">
        <v>1020.57</v>
      </c>
      <c r="F16780"/>
    </row>
    <row r="16781" spans="1:6" ht="24.95" customHeight="1" x14ac:dyDescent="0.2">
      <c r="A16781" s="27">
        <v>2607332</v>
      </c>
      <c r="B16781" s="27" t="s">
        <v>176</v>
      </c>
      <c r="C16781" s="28" t="s">
        <v>19515</v>
      </c>
      <c r="D16781" s="27" t="s">
        <v>26233</v>
      </c>
      <c r="E16781" s="50">
        <v>932</v>
      </c>
      <c r="F16781"/>
    </row>
    <row r="16782" spans="1:6" ht="24.95" customHeight="1" x14ac:dyDescent="0.2">
      <c r="A16782" s="27">
        <v>2607327</v>
      </c>
      <c r="B16782" s="27" t="s">
        <v>176</v>
      </c>
      <c r="C16782" s="28" t="s">
        <v>19516</v>
      </c>
      <c r="D16782" s="27" t="s">
        <v>26233</v>
      </c>
      <c r="E16782" s="50">
        <v>605.55999999999995</v>
      </c>
      <c r="F16782"/>
    </row>
    <row r="16783" spans="1:6" ht="24.95" customHeight="1" x14ac:dyDescent="0.2">
      <c r="A16783" s="27">
        <v>2607337</v>
      </c>
      <c r="B16783" s="27" t="s">
        <v>176</v>
      </c>
      <c r="C16783" s="28" t="s">
        <v>19517</v>
      </c>
      <c r="D16783" s="27" t="s">
        <v>26233</v>
      </c>
      <c r="E16783" s="50">
        <v>1349.33</v>
      </c>
      <c r="F16783"/>
    </row>
    <row r="16784" spans="1:6" ht="24.95" customHeight="1" x14ac:dyDescent="0.2">
      <c r="A16784" s="27">
        <v>2607328</v>
      </c>
      <c r="B16784" s="27" t="s">
        <v>176</v>
      </c>
      <c r="C16784" s="28" t="s">
        <v>19518</v>
      </c>
      <c r="D16784" s="27" t="s">
        <v>26233</v>
      </c>
      <c r="E16784" s="50">
        <v>424.81</v>
      </c>
      <c r="F16784"/>
    </row>
    <row r="16785" spans="1:6" ht="24.95" customHeight="1" x14ac:dyDescent="0.2">
      <c r="A16785" s="27">
        <v>2607323</v>
      </c>
      <c r="B16785" s="27" t="s">
        <v>176</v>
      </c>
      <c r="C16785" s="28" t="s">
        <v>19519</v>
      </c>
      <c r="D16785" s="27" t="s">
        <v>26233</v>
      </c>
      <c r="E16785" s="50">
        <v>310.39</v>
      </c>
      <c r="F16785"/>
    </row>
    <row r="16786" spans="1:6" ht="24.95" customHeight="1" x14ac:dyDescent="0.2">
      <c r="A16786" s="27">
        <v>2607333</v>
      </c>
      <c r="B16786" s="27" t="s">
        <v>176</v>
      </c>
      <c r="C16786" s="28" t="s">
        <v>19520</v>
      </c>
      <c r="D16786" s="27" t="s">
        <v>26233</v>
      </c>
      <c r="E16786" s="50">
        <v>615.09</v>
      </c>
      <c r="F16786"/>
    </row>
    <row r="16787" spans="1:6" ht="24.95" customHeight="1" x14ac:dyDescent="0.2">
      <c r="A16787" s="27">
        <v>2607106</v>
      </c>
      <c r="B16787" s="27" t="s">
        <v>176</v>
      </c>
      <c r="C16787" s="28" t="s">
        <v>19521</v>
      </c>
      <c r="D16787" s="27" t="s">
        <v>26235</v>
      </c>
      <c r="E16787" s="50">
        <v>89642</v>
      </c>
      <c r="F16787"/>
    </row>
    <row r="16788" spans="1:6" ht="24.95" customHeight="1" x14ac:dyDescent="0.2">
      <c r="A16788" s="27">
        <v>2607102</v>
      </c>
      <c r="B16788" s="27" t="s">
        <v>176</v>
      </c>
      <c r="C16788" s="28" t="s">
        <v>19522</v>
      </c>
      <c r="D16788" s="27" t="s">
        <v>26235</v>
      </c>
      <c r="E16788" s="50">
        <v>44178.400000000001</v>
      </c>
      <c r="F16788"/>
    </row>
    <row r="16789" spans="1:6" ht="24.95" customHeight="1" x14ac:dyDescent="0.2">
      <c r="A16789" s="27">
        <v>2607261</v>
      </c>
      <c r="B16789" s="27" t="s">
        <v>176</v>
      </c>
      <c r="C16789" s="28" t="s">
        <v>19523</v>
      </c>
      <c r="D16789" s="27" t="s">
        <v>26235</v>
      </c>
      <c r="E16789" s="50">
        <v>89642</v>
      </c>
      <c r="F16789"/>
    </row>
    <row r="16790" spans="1:6" ht="24.95" customHeight="1" x14ac:dyDescent="0.2">
      <c r="A16790" s="27">
        <v>2607107</v>
      </c>
      <c r="B16790" s="27" t="s">
        <v>176</v>
      </c>
      <c r="C16790" s="28" t="s">
        <v>19524</v>
      </c>
      <c r="D16790" s="27" t="s">
        <v>26235</v>
      </c>
      <c r="E16790" s="50">
        <v>102311.66</v>
      </c>
      <c r="F16790"/>
    </row>
    <row r="16791" spans="1:6" ht="24.95" customHeight="1" x14ac:dyDescent="0.2">
      <c r="A16791" s="27">
        <v>2607103</v>
      </c>
      <c r="B16791" s="27" t="s">
        <v>176</v>
      </c>
      <c r="C16791" s="28" t="s">
        <v>19525</v>
      </c>
      <c r="D16791" s="27" t="s">
        <v>26235</v>
      </c>
      <c r="E16791" s="50">
        <v>50280.22</v>
      </c>
      <c r="F16791"/>
    </row>
    <row r="16792" spans="1:6" ht="24.95" customHeight="1" x14ac:dyDescent="0.2">
      <c r="A16792" s="27">
        <v>2607262</v>
      </c>
      <c r="B16792" s="27" t="s">
        <v>176</v>
      </c>
      <c r="C16792" s="28" t="s">
        <v>19526</v>
      </c>
      <c r="D16792" s="27" t="s">
        <v>26235</v>
      </c>
      <c r="E16792" s="50">
        <v>102311.66</v>
      </c>
      <c r="F16792"/>
    </row>
    <row r="16793" spans="1:6" ht="24.95" customHeight="1" x14ac:dyDescent="0.2">
      <c r="A16793" s="27">
        <v>2607108</v>
      </c>
      <c r="B16793" s="27" t="s">
        <v>176</v>
      </c>
      <c r="C16793" s="28" t="s">
        <v>19527</v>
      </c>
      <c r="D16793" s="27" t="s">
        <v>26235</v>
      </c>
      <c r="E16793" s="50">
        <v>119180.68</v>
      </c>
      <c r="F16793"/>
    </row>
    <row r="16794" spans="1:6" ht="24.95" customHeight="1" x14ac:dyDescent="0.2">
      <c r="A16794" s="27">
        <v>2607104</v>
      </c>
      <c r="B16794" s="27" t="s">
        <v>176</v>
      </c>
      <c r="C16794" s="28" t="s">
        <v>19528</v>
      </c>
      <c r="D16794" s="27" t="s">
        <v>26235</v>
      </c>
      <c r="E16794" s="50">
        <v>59408.98</v>
      </c>
      <c r="F16794"/>
    </row>
    <row r="16795" spans="1:6" ht="24.95" customHeight="1" x14ac:dyDescent="0.2">
      <c r="A16795" s="27">
        <v>2607263</v>
      </c>
      <c r="B16795" s="27" t="s">
        <v>176</v>
      </c>
      <c r="C16795" s="28" t="s">
        <v>19529</v>
      </c>
      <c r="D16795" s="27" t="s">
        <v>26235</v>
      </c>
      <c r="E16795" s="50">
        <v>119180.68</v>
      </c>
      <c r="F16795"/>
    </row>
    <row r="16796" spans="1:6" ht="24.95" customHeight="1" x14ac:dyDescent="0.2">
      <c r="A16796" s="27">
        <v>2607109</v>
      </c>
      <c r="B16796" s="27" t="s">
        <v>176</v>
      </c>
      <c r="C16796" s="28" t="s">
        <v>19530</v>
      </c>
      <c r="D16796" s="27" t="s">
        <v>26235</v>
      </c>
      <c r="E16796" s="50">
        <v>157141.9</v>
      </c>
      <c r="F16796"/>
    </row>
    <row r="16797" spans="1:6" ht="24.95" customHeight="1" x14ac:dyDescent="0.2">
      <c r="A16797" s="27">
        <v>2607105</v>
      </c>
      <c r="B16797" s="27" t="s">
        <v>176</v>
      </c>
      <c r="C16797" s="28" t="s">
        <v>19531</v>
      </c>
      <c r="D16797" s="27" t="s">
        <v>26235</v>
      </c>
      <c r="E16797" s="50">
        <v>73882.84</v>
      </c>
      <c r="F16797"/>
    </row>
    <row r="16798" spans="1:6" ht="24.95" customHeight="1" x14ac:dyDescent="0.2">
      <c r="A16798" s="27">
        <v>2607264</v>
      </c>
      <c r="B16798" s="27" t="s">
        <v>176</v>
      </c>
      <c r="C16798" s="28" t="s">
        <v>19532</v>
      </c>
      <c r="D16798" s="27" t="s">
        <v>26235</v>
      </c>
      <c r="E16798" s="50">
        <v>157141.9</v>
      </c>
      <c r="F16798"/>
    </row>
    <row r="16799" spans="1:6" ht="24.95" customHeight="1" x14ac:dyDescent="0.2">
      <c r="A16799" s="27">
        <v>2607093</v>
      </c>
      <c r="B16799" s="27" t="s">
        <v>176</v>
      </c>
      <c r="C16799" s="28" t="s">
        <v>19533</v>
      </c>
      <c r="D16799" s="27" t="s">
        <v>26235</v>
      </c>
      <c r="E16799" s="50">
        <v>47004.37</v>
      </c>
      <c r="F16799"/>
    </row>
    <row r="16800" spans="1:6" ht="24.95" customHeight="1" x14ac:dyDescent="0.2">
      <c r="A16800" s="27">
        <v>2607088</v>
      </c>
      <c r="B16800" s="27" t="s">
        <v>176</v>
      </c>
      <c r="C16800" s="28" t="s">
        <v>19534</v>
      </c>
      <c r="D16800" s="27" t="s">
        <v>26235</v>
      </c>
      <c r="E16800" s="50">
        <v>19399.78</v>
      </c>
      <c r="F16800"/>
    </row>
    <row r="16801" spans="1:6" ht="24.95" customHeight="1" x14ac:dyDescent="0.2">
      <c r="A16801" s="27">
        <v>2607098</v>
      </c>
      <c r="B16801" s="27" t="s">
        <v>176</v>
      </c>
      <c r="C16801" s="28" t="s">
        <v>19535</v>
      </c>
      <c r="D16801" s="27" t="s">
        <v>26235</v>
      </c>
      <c r="E16801" s="50">
        <v>47341.39</v>
      </c>
      <c r="F16801"/>
    </row>
    <row r="16802" spans="1:6" ht="24.95" customHeight="1" x14ac:dyDescent="0.2">
      <c r="A16802" s="27">
        <v>2607094</v>
      </c>
      <c r="B16802" s="27" t="s">
        <v>176</v>
      </c>
      <c r="C16802" s="28" t="s">
        <v>19536</v>
      </c>
      <c r="D16802" s="27" t="s">
        <v>26235</v>
      </c>
      <c r="E16802" s="50">
        <v>52981.14</v>
      </c>
      <c r="F16802"/>
    </row>
    <row r="16803" spans="1:6" ht="24.95" customHeight="1" x14ac:dyDescent="0.2">
      <c r="A16803" s="27">
        <v>2607089</v>
      </c>
      <c r="B16803" s="27" t="s">
        <v>176</v>
      </c>
      <c r="C16803" s="28" t="s">
        <v>19537</v>
      </c>
      <c r="D16803" s="27" t="s">
        <v>26235</v>
      </c>
      <c r="E16803" s="50">
        <v>22210.43</v>
      </c>
      <c r="F16803"/>
    </row>
    <row r="16804" spans="1:6" ht="24.95" customHeight="1" x14ac:dyDescent="0.2">
      <c r="A16804" s="27">
        <v>2607099</v>
      </c>
      <c r="B16804" s="27" t="s">
        <v>176</v>
      </c>
      <c r="C16804" s="28" t="s">
        <v>19538</v>
      </c>
      <c r="D16804" s="27" t="s">
        <v>26235</v>
      </c>
      <c r="E16804" s="50">
        <v>53365.08</v>
      </c>
      <c r="F16804"/>
    </row>
    <row r="16805" spans="1:6" ht="24.95" customHeight="1" x14ac:dyDescent="0.2">
      <c r="A16805" s="27">
        <v>2607095</v>
      </c>
      <c r="B16805" s="27" t="s">
        <v>176</v>
      </c>
      <c r="C16805" s="28" t="s">
        <v>19539</v>
      </c>
      <c r="D16805" s="27" t="s">
        <v>26235</v>
      </c>
      <c r="E16805" s="50">
        <v>62236.77</v>
      </c>
      <c r="F16805"/>
    </row>
    <row r="16806" spans="1:6" ht="24.95" customHeight="1" x14ac:dyDescent="0.2">
      <c r="A16806" s="27">
        <v>2607090</v>
      </c>
      <c r="B16806" s="27" t="s">
        <v>176</v>
      </c>
      <c r="C16806" s="28" t="s">
        <v>19540</v>
      </c>
      <c r="D16806" s="27" t="s">
        <v>26235</v>
      </c>
      <c r="E16806" s="50">
        <v>27045.47</v>
      </c>
      <c r="F16806"/>
    </row>
    <row r="16807" spans="1:6" ht="24.95" customHeight="1" x14ac:dyDescent="0.2">
      <c r="A16807" s="27">
        <v>2607260</v>
      </c>
      <c r="B16807" s="27" t="s">
        <v>176</v>
      </c>
      <c r="C16807" s="28" t="s">
        <v>19541</v>
      </c>
      <c r="D16807" s="27" t="s">
        <v>26235</v>
      </c>
      <c r="E16807" s="50">
        <v>62682.68</v>
      </c>
      <c r="F16807"/>
    </row>
    <row r="16808" spans="1:6" ht="24.95" customHeight="1" x14ac:dyDescent="0.2">
      <c r="A16808" s="27">
        <v>2607096</v>
      </c>
      <c r="B16808" s="27" t="s">
        <v>176</v>
      </c>
      <c r="C16808" s="28" t="s">
        <v>19542</v>
      </c>
      <c r="D16808" s="27" t="s">
        <v>26235</v>
      </c>
      <c r="E16808" s="50">
        <v>82044.52</v>
      </c>
      <c r="F16808"/>
    </row>
    <row r="16809" spans="1:6" ht="24.95" customHeight="1" x14ac:dyDescent="0.2">
      <c r="A16809" s="27">
        <v>2607091</v>
      </c>
      <c r="B16809" s="27" t="s">
        <v>176</v>
      </c>
      <c r="C16809" s="28" t="s">
        <v>19543</v>
      </c>
      <c r="D16809" s="27" t="s">
        <v>26235</v>
      </c>
      <c r="E16809" s="50">
        <v>33978.47</v>
      </c>
      <c r="F16809"/>
    </row>
    <row r="16810" spans="1:6" ht="24.95" customHeight="1" x14ac:dyDescent="0.2">
      <c r="A16810" s="27">
        <v>2607101</v>
      </c>
      <c r="B16810" s="27" t="s">
        <v>176</v>
      </c>
      <c r="C16810" s="28" t="s">
        <v>19544</v>
      </c>
      <c r="D16810" s="27" t="s">
        <v>26235</v>
      </c>
      <c r="E16810" s="50">
        <v>82632.22</v>
      </c>
      <c r="F16810"/>
    </row>
    <row r="16811" spans="1:6" ht="24.95" customHeight="1" x14ac:dyDescent="0.2">
      <c r="A16811" s="27">
        <v>2607092</v>
      </c>
      <c r="B16811" s="27" t="s">
        <v>176</v>
      </c>
      <c r="C16811" s="28" t="s">
        <v>19545</v>
      </c>
      <c r="D16811" s="27" t="s">
        <v>26235</v>
      </c>
      <c r="E16811" s="50">
        <v>37402.76</v>
      </c>
      <c r="F16811"/>
    </row>
    <row r="16812" spans="1:6" ht="24.95" customHeight="1" x14ac:dyDescent="0.2">
      <c r="A16812" s="27">
        <v>2607087</v>
      </c>
      <c r="B16812" s="27" t="s">
        <v>176</v>
      </c>
      <c r="C16812" s="28" t="s">
        <v>19546</v>
      </c>
      <c r="D16812" s="27" t="s">
        <v>26235</v>
      </c>
      <c r="E16812" s="50">
        <v>16192.68</v>
      </c>
      <c r="F16812"/>
    </row>
    <row r="16813" spans="1:6" ht="24.95" customHeight="1" x14ac:dyDescent="0.2">
      <c r="A16813" s="27">
        <v>2607097</v>
      </c>
      <c r="B16813" s="27" t="s">
        <v>176</v>
      </c>
      <c r="C16813" s="28" t="s">
        <v>19547</v>
      </c>
      <c r="D16813" s="27" t="s">
        <v>26235</v>
      </c>
      <c r="E16813" s="50">
        <v>37672.57</v>
      </c>
      <c r="F16813"/>
    </row>
    <row r="16814" spans="1:6" ht="24.95" customHeight="1" x14ac:dyDescent="0.2">
      <c r="A16814" s="27">
        <v>2607198</v>
      </c>
      <c r="B16814" s="27" t="s">
        <v>176</v>
      </c>
      <c r="C16814" s="28" t="s">
        <v>19548</v>
      </c>
      <c r="D16814" s="27" t="s">
        <v>26233</v>
      </c>
      <c r="E16814" s="50">
        <v>321.02</v>
      </c>
      <c r="F16814"/>
    </row>
    <row r="16815" spans="1:6" ht="24.95" customHeight="1" x14ac:dyDescent="0.2">
      <c r="A16815" s="27">
        <v>2809170</v>
      </c>
      <c r="B16815" s="27" t="s">
        <v>176</v>
      </c>
      <c r="C16815" s="28" t="s">
        <v>19549</v>
      </c>
      <c r="D16815" s="27" t="s">
        <v>26233</v>
      </c>
      <c r="E16815" s="50">
        <v>1993.54</v>
      </c>
      <c r="F16815"/>
    </row>
    <row r="16816" spans="1:6" ht="24.95" customHeight="1" x14ac:dyDescent="0.2">
      <c r="A16816" s="27">
        <v>2809183</v>
      </c>
      <c r="B16816" s="27" t="s">
        <v>176</v>
      </c>
      <c r="C16816" s="28" t="s">
        <v>19550</v>
      </c>
      <c r="D16816" s="27" t="s">
        <v>26233</v>
      </c>
      <c r="E16816" s="50">
        <v>2897.06</v>
      </c>
      <c r="F16816"/>
    </row>
    <row r="16817" spans="1:6" ht="24.95" customHeight="1" x14ac:dyDescent="0.2">
      <c r="A16817" s="27">
        <v>2809174</v>
      </c>
      <c r="B16817" s="27" t="s">
        <v>176</v>
      </c>
      <c r="C16817" s="28" t="s">
        <v>19551</v>
      </c>
      <c r="D16817" s="27" t="s">
        <v>26233</v>
      </c>
      <c r="E16817" s="50">
        <v>2095.59</v>
      </c>
      <c r="F16817"/>
    </row>
    <row r="16818" spans="1:6" ht="24.95" customHeight="1" x14ac:dyDescent="0.2">
      <c r="A16818" s="27">
        <v>2809196</v>
      </c>
      <c r="B16818" s="27" t="s">
        <v>176</v>
      </c>
      <c r="C16818" s="28" t="s">
        <v>19552</v>
      </c>
      <c r="D16818" s="27" t="s">
        <v>26233</v>
      </c>
      <c r="E16818" s="50">
        <v>3043.89</v>
      </c>
      <c r="F16818"/>
    </row>
    <row r="16819" spans="1:6" ht="24.95" customHeight="1" x14ac:dyDescent="0.2">
      <c r="A16819" s="27">
        <v>2809187</v>
      </c>
      <c r="B16819" s="27" t="s">
        <v>176</v>
      </c>
      <c r="C16819" s="28" t="s">
        <v>19553</v>
      </c>
      <c r="D16819" s="27" t="s">
        <v>26233</v>
      </c>
      <c r="E16819" s="50">
        <v>3051.67</v>
      </c>
      <c r="F16819"/>
    </row>
    <row r="16820" spans="1:6" ht="24.95" customHeight="1" x14ac:dyDescent="0.2">
      <c r="A16820" s="27">
        <v>2809178</v>
      </c>
      <c r="B16820" s="27" t="s">
        <v>176</v>
      </c>
      <c r="C16820" s="28" t="s">
        <v>19554</v>
      </c>
      <c r="D16820" s="27" t="s">
        <v>26233</v>
      </c>
      <c r="E16820" s="50">
        <v>2248.52</v>
      </c>
      <c r="F16820"/>
    </row>
    <row r="16821" spans="1:6" ht="24.95" customHeight="1" x14ac:dyDescent="0.2">
      <c r="A16821" s="27">
        <v>2809200</v>
      </c>
      <c r="B16821" s="27" t="s">
        <v>176</v>
      </c>
      <c r="C16821" s="28" t="s">
        <v>19555</v>
      </c>
      <c r="D16821" s="27" t="s">
        <v>26233</v>
      </c>
      <c r="E16821" s="50">
        <v>3204.92</v>
      </c>
      <c r="F16821"/>
    </row>
    <row r="16822" spans="1:6" ht="24.95" customHeight="1" x14ac:dyDescent="0.2">
      <c r="A16822" s="27">
        <v>2809191</v>
      </c>
      <c r="B16822" s="27" t="s">
        <v>176</v>
      </c>
      <c r="C16822" s="28" t="s">
        <v>19556</v>
      </c>
      <c r="D16822" s="27" t="s">
        <v>26233</v>
      </c>
      <c r="E16822" s="50">
        <v>3193.46</v>
      </c>
      <c r="F16822"/>
    </row>
    <row r="16823" spans="1:6" ht="24.95" customHeight="1" x14ac:dyDescent="0.2">
      <c r="A16823" s="27">
        <v>2809204</v>
      </c>
      <c r="B16823" s="27" t="s">
        <v>176</v>
      </c>
      <c r="C16823" s="28" t="s">
        <v>19557</v>
      </c>
      <c r="D16823" s="27" t="s">
        <v>26233</v>
      </c>
      <c r="E16823" s="50">
        <v>3352.33</v>
      </c>
      <c r="F16823"/>
    </row>
    <row r="16824" spans="1:6" ht="24.95" customHeight="1" x14ac:dyDescent="0.2">
      <c r="A16824" s="27">
        <v>2809171</v>
      </c>
      <c r="B16824" s="27" t="s">
        <v>176</v>
      </c>
      <c r="C16824" s="28" t="s">
        <v>19558</v>
      </c>
      <c r="D16824" s="27" t="s">
        <v>26233</v>
      </c>
      <c r="E16824" s="50">
        <v>2249.69</v>
      </c>
      <c r="F16824"/>
    </row>
    <row r="16825" spans="1:6" ht="24.95" customHeight="1" x14ac:dyDescent="0.2">
      <c r="A16825" s="27">
        <v>2809184</v>
      </c>
      <c r="B16825" s="27" t="s">
        <v>176</v>
      </c>
      <c r="C16825" s="28" t="s">
        <v>19559</v>
      </c>
      <c r="D16825" s="27" t="s">
        <v>26233</v>
      </c>
      <c r="E16825" s="50">
        <v>3266.78</v>
      </c>
      <c r="F16825"/>
    </row>
    <row r="16826" spans="1:6" ht="24.95" customHeight="1" x14ac:dyDescent="0.2">
      <c r="A16826" s="27">
        <v>2809175</v>
      </c>
      <c r="B16826" s="27" t="s">
        <v>176</v>
      </c>
      <c r="C16826" s="28" t="s">
        <v>19560</v>
      </c>
      <c r="D16826" s="27" t="s">
        <v>26233</v>
      </c>
      <c r="E16826" s="50">
        <v>2361.94</v>
      </c>
      <c r="F16826"/>
    </row>
    <row r="16827" spans="1:6" ht="24.95" customHeight="1" x14ac:dyDescent="0.2">
      <c r="A16827" s="27">
        <v>2809197</v>
      </c>
      <c r="B16827" s="27" t="s">
        <v>176</v>
      </c>
      <c r="C16827" s="28" t="s">
        <v>19561</v>
      </c>
      <c r="D16827" s="27" t="s">
        <v>26233</v>
      </c>
      <c r="E16827" s="50">
        <v>3428.75</v>
      </c>
      <c r="F16827"/>
    </row>
    <row r="16828" spans="1:6" ht="24.95" customHeight="1" x14ac:dyDescent="0.2">
      <c r="A16828" s="27">
        <v>2809188</v>
      </c>
      <c r="B16828" s="27" t="s">
        <v>176</v>
      </c>
      <c r="C16828" s="28" t="s">
        <v>19562</v>
      </c>
      <c r="D16828" s="27" t="s">
        <v>26233</v>
      </c>
      <c r="E16828" s="50">
        <v>3436.85</v>
      </c>
      <c r="F16828"/>
    </row>
    <row r="16829" spans="1:6" ht="24.95" customHeight="1" x14ac:dyDescent="0.2">
      <c r="A16829" s="27">
        <v>2809179</v>
      </c>
      <c r="B16829" s="27" t="s">
        <v>176</v>
      </c>
      <c r="C16829" s="28" t="s">
        <v>19563</v>
      </c>
      <c r="D16829" s="27" t="s">
        <v>26233</v>
      </c>
      <c r="E16829" s="50">
        <v>2530.16</v>
      </c>
      <c r="F16829"/>
    </row>
    <row r="16830" spans="1:6" ht="24.95" customHeight="1" x14ac:dyDescent="0.2">
      <c r="A16830" s="27">
        <v>2809201</v>
      </c>
      <c r="B16830" s="27" t="s">
        <v>176</v>
      </c>
      <c r="C16830" s="28" t="s">
        <v>19564</v>
      </c>
      <c r="D16830" s="27" t="s">
        <v>26233</v>
      </c>
      <c r="E16830" s="50">
        <v>3605.88</v>
      </c>
      <c r="F16830"/>
    </row>
    <row r="16831" spans="1:6" ht="24.95" customHeight="1" x14ac:dyDescent="0.2">
      <c r="A16831" s="27">
        <v>2809192</v>
      </c>
      <c r="B16831" s="27" t="s">
        <v>176</v>
      </c>
      <c r="C16831" s="28" t="s">
        <v>19565</v>
      </c>
      <c r="D16831" s="27" t="s">
        <v>26233</v>
      </c>
      <c r="E16831" s="50">
        <v>3592.82</v>
      </c>
      <c r="F16831"/>
    </row>
    <row r="16832" spans="1:6" ht="24.95" customHeight="1" x14ac:dyDescent="0.2">
      <c r="A16832" s="27">
        <v>2809205</v>
      </c>
      <c r="B16832" s="27" t="s">
        <v>176</v>
      </c>
      <c r="C16832" s="28" t="s">
        <v>19566</v>
      </c>
      <c r="D16832" s="27" t="s">
        <v>26233</v>
      </c>
      <c r="E16832" s="50">
        <v>3768.03</v>
      </c>
      <c r="F16832"/>
    </row>
    <row r="16833" spans="1:6" ht="24.95" customHeight="1" x14ac:dyDescent="0.2">
      <c r="A16833" s="27">
        <v>2809172</v>
      </c>
      <c r="B16833" s="27" t="s">
        <v>176</v>
      </c>
      <c r="C16833" s="28" t="s">
        <v>19567</v>
      </c>
      <c r="D16833" s="27" t="s">
        <v>26233</v>
      </c>
      <c r="E16833" s="50">
        <v>2628.91</v>
      </c>
      <c r="F16833"/>
    </row>
    <row r="16834" spans="1:6" ht="24.95" customHeight="1" x14ac:dyDescent="0.2">
      <c r="A16834" s="27">
        <v>2809185</v>
      </c>
      <c r="B16834" s="27" t="s">
        <v>176</v>
      </c>
      <c r="C16834" s="28" t="s">
        <v>19568</v>
      </c>
      <c r="D16834" s="27" t="s">
        <v>26233</v>
      </c>
      <c r="E16834" s="50">
        <v>3759.6</v>
      </c>
      <c r="F16834"/>
    </row>
    <row r="16835" spans="1:6" ht="24.95" customHeight="1" x14ac:dyDescent="0.2">
      <c r="A16835" s="27">
        <v>2809176</v>
      </c>
      <c r="B16835" s="27" t="s">
        <v>176</v>
      </c>
      <c r="C16835" s="28" t="s">
        <v>19569</v>
      </c>
      <c r="D16835" s="27" t="s">
        <v>26233</v>
      </c>
      <c r="E16835" s="50">
        <v>2752.39</v>
      </c>
      <c r="F16835"/>
    </row>
    <row r="16836" spans="1:6" ht="24.95" customHeight="1" x14ac:dyDescent="0.2">
      <c r="A16836" s="27">
        <v>2809198</v>
      </c>
      <c r="B16836" s="27" t="s">
        <v>176</v>
      </c>
      <c r="C16836" s="28" t="s">
        <v>19570</v>
      </c>
      <c r="D16836" s="27" t="s">
        <v>26233</v>
      </c>
      <c r="E16836" s="50">
        <v>3940.81</v>
      </c>
      <c r="F16836"/>
    </row>
    <row r="16837" spans="1:6" ht="24.95" customHeight="1" x14ac:dyDescent="0.2">
      <c r="A16837" s="27">
        <v>2809189</v>
      </c>
      <c r="B16837" s="27" t="s">
        <v>176</v>
      </c>
      <c r="C16837" s="28" t="s">
        <v>19571</v>
      </c>
      <c r="D16837" s="27" t="s">
        <v>26233</v>
      </c>
      <c r="E16837" s="50">
        <v>3946.68</v>
      </c>
      <c r="F16837"/>
    </row>
    <row r="16838" spans="1:6" ht="24.95" customHeight="1" x14ac:dyDescent="0.2">
      <c r="A16838" s="27">
        <v>2809180</v>
      </c>
      <c r="B16838" s="27" t="s">
        <v>176</v>
      </c>
      <c r="C16838" s="28" t="s">
        <v>19572</v>
      </c>
      <c r="D16838" s="27" t="s">
        <v>26233</v>
      </c>
      <c r="E16838" s="50">
        <v>2937.43</v>
      </c>
      <c r="F16838"/>
    </row>
    <row r="16839" spans="1:6" ht="24.95" customHeight="1" x14ac:dyDescent="0.2">
      <c r="A16839" s="27">
        <v>2809202</v>
      </c>
      <c r="B16839" s="27" t="s">
        <v>176</v>
      </c>
      <c r="C16839" s="28" t="s">
        <v>19573</v>
      </c>
      <c r="D16839" s="27" t="s">
        <v>26233</v>
      </c>
      <c r="E16839" s="50">
        <v>4135.6499999999996</v>
      </c>
      <c r="F16839"/>
    </row>
    <row r="16840" spans="1:6" ht="24.95" customHeight="1" x14ac:dyDescent="0.2">
      <c r="A16840" s="27">
        <v>2809193</v>
      </c>
      <c r="B16840" s="27" t="s">
        <v>176</v>
      </c>
      <c r="C16840" s="28" t="s">
        <v>19574</v>
      </c>
      <c r="D16840" s="27" t="s">
        <v>26233</v>
      </c>
      <c r="E16840" s="50">
        <v>4118.25</v>
      </c>
      <c r="F16840"/>
    </row>
    <row r="16841" spans="1:6" ht="24.95" customHeight="1" x14ac:dyDescent="0.2">
      <c r="A16841" s="27">
        <v>2809206</v>
      </c>
      <c r="B16841" s="27" t="s">
        <v>176</v>
      </c>
      <c r="C16841" s="28" t="s">
        <v>19575</v>
      </c>
      <c r="D16841" s="27" t="s">
        <v>26233</v>
      </c>
      <c r="E16841" s="50">
        <v>4314.0200000000004</v>
      </c>
      <c r="F16841"/>
    </row>
    <row r="16842" spans="1:6" ht="24.95" customHeight="1" x14ac:dyDescent="0.2">
      <c r="A16842" s="27">
        <v>2809190</v>
      </c>
      <c r="B16842" s="27" t="s">
        <v>176</v>
      </c>
      <c r="C16842" s="28" t="s">
        <v>19576</v>
      </c>
      <c r="D16842" s="27" t="s">
        <v>26233</v>
      </c>
      <c r="E16842" s="50">
        <v>5106.79</v>
      </c>
      <c r="F16842"/>
    </row>
    <row r="16843" spans="1:6" ht="24.95" customHeight="1" x14ac:dyDescent="0.2">
      <c r="A16843" s="27">
        <v>2809181</v>
      </c>
      <c r="B16843" s="27" t="s">
        <v>176</v>
      </c>
      <c r="C16843" s="28" t="s">
        <v>19577</v>
      </c>
      <c r="D16843" s="27" t="s">
        <v>26233</v>
      </c>
      <c r="E16843" s="50">
        <v>3609.76</v>
      </c>
      <c r="F16843"/>
    </row>
    <row r="16844" spans="1:6" ht="24.95" customHeight="1" x14ac:dyDescent="0.2">
      <c r="A16844" s="27">
        <v>2809203</v>
      </c>
      <c r="B16844" s="27" t="s">
        <v>176</v>
      </c>
      <c r="C16844" s="28" t="s">
        <v>19578</v>
      </c>
      <c r="D16844" s="27" t="s">
        <v>26233</v>
      </c>
      <c r="E16844" s="50">
        <v>5335.44</v>
      </c>
      <c r="F16844"/>
    </row>
    <row r="16845" spans="1:6" ht="24.95" customHeight="1" x14ac:dyDescent="0.2">
      <c r="A16845" s="27">
        <v>2809194</v>
      </c>
      <c r="B16845" s="27" t="s">
        <v>176</v>
      </c>
      <c r="C16845" s="28" t="s">
        <v>19579</v>
      </c>
      <c r="D16845" s="27" t="s">
        <v>26233</v>
      </c>
      <c r="E16845" s="50">
        <v>5312.67</v>
      </c>
      <c r="F16845"/>
    </row>
    <row r="16846" spans="1:6" ht="24.95" customHeight="1" x14ac:dyDescent="0.2">
      <c r="A16846" s="27">
        <v>2809207</v>
      </c>
      <c r="B16846" s="27" t="s">
        <v>176</v>
      </c>
      <c r="C16846" s="28" t="s">
        <v>19580</v>
      </c>
      <c r="D16846" s="27" t="s">
        <v>26233</v>
      </c>
      <c r="E16846" s="50">
        <v>5549.49</v>
      </c>
      <c r="F16846"/>
    </row>
    <row r="16847" spans="1:6" ht="24.95" customHeight="1" x14ac:dyDescent="0.2">
      <c r="A16847" s="27">
        <v>2809169</v>
      </c>
      <c r="B16847" s="27" t="s">
        <v>176</v>
      </c>
      <c r="C16847" s="28" t="s">
        <v>19581</v>
      </c>
      <c r="D16847" s="27" t="s">
        <v>26233</v>
      </c>
      <c r="E16847" s="50">
        <v>1715.31</v>
      </c>
      <c r="F16847"/>
    </row>
    <row r="16848" spans="1:6" ht="24.95" customHeight="1" x14ac:dyDescent="0.2">
      <c r="A16848" s="27">
        <v>2809182</v>
      </c>
      <c r="B16848" s="27" t="s">
        <v>176</v>
      </c>
      <c r="C16848" s="28" t="s">
        <v>19582</v>
      </c>
      <c r="D16848" s="27" t="s">
        <v>26233</v>
      </c>
      <c r="E16848" s="50">
        <v>2388.5</v>
      </c>
      <c r="F16848"/>
    </row>
    <row r="16849" spans="1:6" ht="24.95" customHeight="1" x14ac:dyDescent="0.2">
      <c r="A16849" s="27">
        <v>2809173</v>
      </c>
      <c r="B16849" s="27" t="s">
        <v>176</v>
      </c>
      <c r="C16849" s="28" t="s">
        <v>19583</v>
      </c>
      <c r="D16849" s="27" t="s">
        <v>26233</v>
      </c>
      <c r="E16849" s="50">
        <v>1808.08</v>
      </c>
      <c r="F16849"/>
    </row>
    <row r="16850" spans="1:6" ht="24.95" customHeight="1" x14ac:dyDescent="0.2">
      <c r="A16850" s="27">
        <v>2809195</v>
      </c>
      <c r="B16850" s="27" t="s">
        <v>176</v>
      </c>
      <c r="C16850" s="28" t="s">
        <v>19584</v>
      </c>
      <c r="D16850" s="27" t="s">
        <v>26233</v>
      </c>
      <c r="E16850" s="50">
        <v>2498.6</v>
      </c>
      <c r="F16850"/>
    </row>
    <row r="16851" spans="1:6" ht="24.95" customHeight="1" x14ac:dyDescent="0.2">
      <c r="A16851" s="27">
        <v>2809186</v>
      </c>
      <c r="B16851" s="27" t="s">
        <v>176</v>
      </c>
      <c r="C16851" s="28" t="s">
        <v>19585</v>
      </c>
      <c r="D16851" s="27" t="s">
        <v>26233</v>
      </c>
      <c r="E16851" s="50">
        <v>2529.0500000000002</v>
      </c>
      <c r="F16851"/>
    </row>
    <row r="16852" spans="1:6" ht="24.95" customHeight="1" x14ac:dyDescent="0.2">
      <c r="A16852" s="27">
        <v>2809177</v>
      </c>
      <c r="B16852" s="27" t="s">
        <v>176</v>
      </c>
      <c r="C16852" s="28" t="s">
        <v>19586</v>
      </c>
      <c r="D16852" s="27" t="s">
        <v>26233</v>
      </c>
      <c r="E16852" s="50">
        <v>1947.1</v>
      </c>
      <c r="F16852"/>
    </row>
    <row r="16853" spans="1:6" ht="24.95" customHeight="1" x14ac:dyDescent="0.2">
      <c r="A16853" s="27">
        <v>2809199</v>
      </c>
      <c r="B16853" s="27" t="s">
        <v>176</v>
      </c>
      <c r="C16853" s="28" t="s">
        <v>19587</v>
      </c>
      <c r="D16853" s="27" t="s">
        <v>26233</v>
      </c>
      <c r="E16853" s="50">
        <v>2644.99</v>
      </c>
      <c r="F16853"/>
    </row>
    <row r="16854" spans="1:6" ht="24.95" customHeight="1" x14ac:dyDescent="0.2">
      <c r="A16854" s="27">
        <v>2809219</v>
      </c>
      <c r="B16854" s="27" t="s">
        <v>176</v>
      </c>
      <c r="C16854" s="28" t="s">
        <v>19588</v>
      </c>
      <c r="D16854" s="27" t="s">
        <v>26185</v>
      </c>
      <c r="E16854" s="50">
        <v>23764.79</v>
      </c>
      <c r="F16854"/>
    </row>
    <row r="16855" spans="1:6" ht="24.95" customHeight="1" x14ac:dyDescent="0.2">
      <c r="A16855" s="27">
        <v>2809220</v>
      </c>
      <c r="B16855" s="27" t="s">
        <v>176</v>
      </c>
      <c r="C16855" s="28" t="s">
        <v>19589</v>
      </c>
      <c r="D16855" s="27" t="s">
        <v>26185</v>
      </c>
      <c r="E16855" s="50">
        <v>25340.14</v>
      </c>
      <c r="F16855"/>
    </row>
    <row r="16856" spans="1:6" ht="24.95" customHeight="1" x14ac:dyDescent="0.2">
      <c r="A16856" s="27">
        <v>2809221</v>
      </c>
      <c r="B16856" s="27" t="s">
        <v>176</v>
      </c>
      <c r="C16856" s="28" t="s">
        <v>19590</v>
      </c>
      <c r="D16856" s="27" t="s">
        <v>26185</v>
      </c>
      <c r="E16856" s="50">
        <v>26120.53</v>
      </c>
      <c r="F16856"/>
    </row>
    <row r="16857" spans="1:6" ht="24.95" customHeight="1" x14ac:dyDescent="0.2">
      <c r="A16857" s="27">
        <v>2809163</v>
      </c>
      <c r="B16857" s="27" t="s">
        <v>176</v>
      </c>
      <c r="C16857" s="28" t="s">
        <v>19591</v>
      </c>
      <c r="D16857" s="27" t="s">
        <v>26185</v>
      </c>
      <c r="E16857" s="50">
        <v>24811.1</v>
      </c>
      <c r="F16857"/>
    </row>
    <row r="16858" spans="1:6" ht="24.95" customHeight="1" x14ac:dyDescent="0.2">
      <c r="A16858" s="27">
        <v>2809164</v>
      </c>
      <c r="B16858" s="27" t="s">
        <v>176</v>
      </c>
      <c r="C16858" s="28" t="s">
        <v>19592</v>
      </c>
      <c r="D16858" s="27" t="s">
        <v>26185</v>
      </c>
      <c r="E16858" s="50">
        <v>26444.13</v>
      </c>
      <c r="F16858"/>
    </row>
    <row r="16859" spans="1:6" ht="24.95" customHeight="1" x14ac:dyDescent="0.2">
      <c r="A16859" s="27">
        <v>2809165</v>
      </c>
      <c r="B16859" s="27" t="s">
        <v>176</v>
      </c>
      <c r="C16859" s="28" t="s">
        <v>19593</v>
      </c>
      <c r="D16859" s="27" t="s">
        <v>26185</v>
      </c>
      <c r="E16859" s="50">
        <v>27246.560000000001</v>
      </c>
      <c r="F16859"/>
    </row>
    <row r="16860" spans="1:6" ht="24.95" customHeight="1" x14ac:dyDescent="0.2">
      <c r="A16860" s="27">
        <v>2809216</v>
      </c>
      <c r="B16860" s="27" t="s">
        <v>176</v>
      </c>
      <c r="C16860" s="28" t="s">
        <v>19594</v>
      </c>
      <c r="D16860" s="27" t="s">
        <v>26185</v>
      </c>
      <c r="E16860" s="50">
        <v>21990.01</v>
      </c>
      <c r="F16860"/>
    </row>
    <row r="16861" spans="1:6" ht="24.95" customHeight="1" x14ac:dyDescent="0.2">
      <c r="A16861" s="27">
        <v>2809217</v>
      </c>
      <c r="B16861" s="27" t="s">
        <v>176</v>
      </c>
      <c r="C16861" s="28" t="s">
        <v>19595</v>
      </c>
      <c r="D16861" s="27" t="s">
        <v>26185</v>
      </c>
      <c r="E16861" s="50">
        <v>22398.01</v>
      </c>
      <c r="F16861"/>
    </row>
    <row r="16862" spans="1:6" ht="24.95" customHeight="1" x14ac:dyDescent="0.2">
      <c r="A16862" s="27">
        <v>2809218</v>
      </c>
      <c r="B16862" s="27" t="s">
        <v>176</v>
      </c>
      <c r="C16862" s="28" t="s">
        <v>19596</v>
      </c>
      <c r="D16862" s="27" t="s">
        <v>26185</v>
      </c>
      <c r="E16862" s="50">
        <v>23955.63</v>
      </c>
      <c r="F16862"/>
    </row>
    <row r="16863" spans="1:6" ht="24.95" customHeight="1" x14ac:dyDescent="0.2">
      <c r="A16863" s="27">
        <v>2809160</v>
      </c>
      <c r="B16863" s="27" t="s">
        <v>176</v>
      </c>
      <c r="C16863" s="28" t="s">
        <v>19597</v>
      </c>
      <c r="D16863" s="27" t="s">
        <v>26185</v>
      </c>
      <c r="E16863" s="50">
        <v>22967.17</v>
      </c>
      <c r="F16863"/>
    </row>
    <row r="16864" spans="1:6" ht="24.95" customHeight="1" x14ac:dyDescent="0.2">
      <c r="A16864" s="27">
        <v>2809161</v>
      </c>
      <c r="B16864" s="27" t="s">
        <v>176</v>
      </c>
      <c r="C16864" s="28" t="s">
        <v>19598</v>
      </c>
      <c r="D16864" s="27" t="s">
        <v>26185</v>
      </c>
      <c r="E16864" s="50">
        <v>23378.13</v>
      </c>
      <c r="F16864"/>
    </row>
    <row r="16865" spans="1:6" ht="24.95" customHeight="1" x14ac:dyDescent="0.2">
      <c r="A16865" s="27">
        <v>2809162</v>
      </c>
      <c r="B16865" s="27" t="s">
        <v>176</v>
      </c>
      <c r="C16865" s="28" t="s">
        <v>19599</v>
      </c>
      <c r="D16865" s="27" t="s">
        <v>26185</v>
      </c>
      <c r="E16865" s="50">
        <v>24993.03</v>
      </c>
      <c r="F16865"/>
    </row>
    <row r="16866" spans="1:6" ht="24.95" customHeight="1" x14ac:dyDescent="0.2">
      <c r="A16866" s="27">
        <v>2809222</v>
      </c>
      <c r="B16866" s="27" t="s">
        <v>176</v>
      </c>
      <c r="C16866" s="28" t="s">
        <v>19600</v>
      </c>
      <c r="D16866" s="27" t="s">
        <v>26185</v>
      </c>
      <c r="E16866" s="50">
        <v>21774</v>
      </c>
      <c r="F16866"/>
    </row>
    <row r="16867" spans="1:6" ht="24.95" customHeight="1" x14ac:dyDescent="0.2">
      <c r="A16867" s="27">
        <v>2809223</v>
      </c>
      <c r="B16867" s="27" t="s">
        <v>176</v>
      </c>
      <c r="C16867" s="28" t="s">
        <v>19601</v>
      </c>
      <c r="D16867" s="27" t="s">
        <v>26185</v>
      </c>
      <c r="E16867" s="50">
        <v>27862.71</v>
      </c>
      <c r="F16867"/>
    </row>
    <row r="16868" spans="1:6" ht="24.95" customHeight="1" x14ac:dyDescent="0.2">
      <c r="A16868" s="27">
        <v>2809224</v>
      </c>
      <c r="B16868" s="27" t="s">
        <v>176</v>
      </c>
      <c r="C16868" s="28" t="s">
        <v>19602</v>
      </c>
      <c r="D16868" s="27" t="s">
        <v>26185</v>
      </c>
      <c r="E16868" s="50">
        <v>29033.3</v>
      </c>
      <c r="F16868"/>
    </row>
    <row r="16869" spans="1:6" ht="24.95" customHeight="1" x14ac:dyDescent="0.2">
      <c r="A16869" s="27">
        <v>2809166</v>
      </c>
      <c r="B16869" s="27" t="s">
        <v>176</v>
      </c>
      <c r="C16869" s="28" t="s">
        <v>19603</v>
      </c>
      <c r="D16869" s="27" t="s">
        <v>26185</v>
      </c>
      <c r="E16869" s="50">
        <v>22655.24</v>
      </c>
      <c r="F16869"/>
    </row>
    <row r="16870" spans="1:6" ht="24.95" customHeight="1" x14ac:dyDescent="0.2">
      <c r="A16870" s="27">
        <v>2809167</v>
      </c>
      <c r="B16870" s="27" t="s">
        <v>176</v>
      </c>
      <c r="C16870" s="28" t="s">
        <v>19604</v>
      </c>
      <c r="D16870" s="27" t="s">
        <v>26185</v>
      </c>
      <c r="E16870" s="50">
        <v>29040.959999999999</v>
      </c>
      <c r="F16870"/>
    </row>
    <row r="16871" spans="1:6" ht="24.95" customHeight="1" x14ac:dyDescent="0.2">
      <c r="A16871" s="27">
        <v>2809168</v>
      </c>
      <c r="B16871" s="27" t="s">
        <v>176</v>
      </c>
      <c r="C16871" s="28" t="s">
        <v>19605</v>
      </c>
      <c r="D16871" s="27" t="s">
        <v>26185</v>
      </c>
      <c r="E16871" s="50">
        <v>30244.6</v>
      </c>
      <c r="F16871"/>
    </row>
    <row r="16872" spans="1:6" ht="24.95" customHeight="1" x14ac:dyDescent="0.2">
      <c r="A16872" s="27">
        <v>2809158</v>
      </c>
      <c r="B16872" s="27" t="s">
        <v>176</v>
      </c>
      <c r="C16872" s="28" t="s">
        <v>19606</v>
      </c>
      <c r="D16872" s="27" t="s">
        <v>26233</v>
      </c>
      <c r="E16872" s="50">
        <v>10.76</v>
      </c>
      <c r="F16872"/>
    </row>
    <row r="16873" spans="1:6" ht="24.95" customHeight="1" x14ac:dyDescent="0.2">
      <c r="A16873" s="27">
        <v>2809159</v>
      </c>
      <c r="B16873" s="27" t="s">
        <v>176</v>
      </c>
      <c r="C16873" s="28" t="s">
        <v>19607</v>
      </c>
      <c r="D16873" s="27" t="s">
        <v>26233</v>
      </c>
      <c r="E16873" s="50">
        <v>8.09</v>
      </c>
      <c r="F16873"/>
    </row>
    <row r="16874" spans="1:6" ht="24.95" customHeight="1" x14ac:dyDescent="0.2">
      <c r="A16874" s="27">
        <v>2909152</v>
      </c>
      <c r="B16874" s="27" t="s">
        <v>176</v>
      </c>
      <c r="C16874" s="28" t="s">
        <v>19608</v>
      </c>
      <c r="D16874" s="27" t="s">
        <v>26185</v>
      </c>
      <c r="E16874" s="50">
        <v>118.29</v>
      </c>
      <c r="F16874"/>
    </row>
    <row r="16875" spans="1:6" ht="24.95" customHeight="1" x14ac:dyDescent="0.2">
      <c r="A16875" s="27">
        <v>2909153</v>
      </c>
      <c r="B16875" s="27" t="s">
        <v>176</v>
      </c>
      <c r="C16875" s="28" t="s">
        <v>19609</v>
      </c>
      <c r="D16875" s="27" t="s">
        <v>26185</v>
      </c>
      <c r="E16875" s="50">
        <v>173.9</v>
      </c>
      <c r="F16875"/>
    </row>
    <row r="16876" spans="1:6" ht="24.95" customHeight="1" x14ac:dyDescent="0.2">
      <c r="A16876" s="27">
        <v>2909151</v>
      </c>
      <c r="B16876" s="27" t="s">
        <v>176</v>
      </c>
      <c r="C16876" s="28" t="s">
        <v>19610</v>
      </c>
      <c r="D16876" s="27" t="s">
        <v>26185</v>
      </c>
      <c r="E16876" s="50">
        <v>63.88</v>
      </c>
      <c r="F16876"/>
    </row>
    <row r="16877" spans="1:6" ht="24.95" customHeight="1" x14ac:dyDescent="0.2">
      <c r="A16877" s="27">
        <v>2909145</v>
      </c>
      <c r="B16877" s="27" t="s">
        <v>176</v>
      </c>
      <c r="C16877" s="28" t="s">
        <v>19611</v>
      </c>
      <c r="D16877" s="27" t="s">
        <v>26233</v>
      </c>
      <c r="E16877" s="50">
        <v>10.62</v>
      </c>
      <c r="F16877"/>
    </row>
    <row r="16878" spans="1:6" ht="24.95" customHeight="1" x14ac:dyDescent="0.2">
      <c r="A16878" s="27">
        <v>2909379</v>
      </c>
      <c r="B16878" s="27" t="s">
        <v>176</v>
      </c>
      <c r="C16878" s="28" t="s">
        <v>19612</v>
      </c>
      <c r="D16878" s="27" t="s">
        <v>26185</v>
      </c>
      <c r="E16878" s="50">
        <v>5927.64</v>
      </c>
      <c r="F16878"/>
    </row>
    <row r="16879" spans="1:6" ht="24.95" customHeight="1" x14ac:dyDescent="0.2">
      <c r="A16879" s="27">
        <v>2909381</v>
      </c>
      <c r="B16879" s="27" t="s">
        <v>176</v>
      </c>
      <c r="C16879" s="28" t="s">
        <v>19613</v>
      </c>
      <c r="D16879" s="27" t="s">
        <v>26185</v>
      </c>
      <c r="E16879" s="50">
        <v>6202.73</v>
      </c>
      <c r="F16879"/>
    </row>
    <row r="16880" spans="1:6" ht="24.95" customHeight="1" x14ac:dyDescent="0.2">
      <c r="A16880" s="27">
        <v>2909388</v>
      </c>
      <c r="B16880" s="27" t="s">
        <v>176</v>
      </c>
      <c r="C16880" s="28" t="s">
        <v>19614</v>
      </c>
      <c r="D16880" s="27" t="s">
        <v>26185</v>
      </c>
      <c r="E16880" s="50">
        <v>6535.05</v>
      </c>
      <c r="F16880"/>
    </row>
    <row r="16881" spans="1:6" ht="24.95" customHeight="1" x14ac:dyDescent="0.2">
      <c r="A16881" s="27">
        <v>2909380</v>
      </c>
      <c r="B16881" s="27" t="s">
        <v>176</v>
      </c>
      <c r="C16881" s="28" t="s">
        <v>19615</v>
      </c>
      <c r="D16881" s="27" t="s">
        <v>26185</v>
      </c>
      <c r="E16881" s="50">
        <v>8688.33</v>
      </c>
      <c r="F16881"/>
    </row>
    <row r="16882" spans="1:6" ht="24.95" customHeight="1" x14ac:dyDescent="0.2">
      <c r="A16882" s="27">
        <v>2909382</v>
      </c>
      <c r="B16882" s="27" t="s">
        <v>176</v>
      </c>
      <c r="C16882" s="28" t="s">
        <v>19616</v>
      </c>
      <c r="D16882" s="27" t="s">
        <v>26185</v>
      </c>
      <c r="E16882" s="50">
        <v>9100.0499999999993</v>
      </c>
      <c r="F16882"/>
    </row>
    <row r="16883" spans="1:6" ht="24.95" customHeight="1" x14ac:dyDescent="0.2">
      <c r="A16883" s="27">
        <v>2909387</v>
      </c>
      <c r="B16883" s="27" t="s">
        <v>176</v>
      </c>
      <c r="C16883" s="28" t="s">
        <v>19617</v>
      </c>
      <c r="D16883" s="27" t="s">
        <v>26185</v>
      </c>
      <c r="E16883" s="50">
        <v>9600.6299999999992</v>
      </c>
      <c r="F16883"/>
    </row>
    <row r="16884" spans="1:6" ht="24.95" customHeight="1" x14ac:dyDescent="0.2">
      <c r="A16884" s="27">
        <v>2909375</v>
      </c>
      <c r="B16884" s="27" t="s">
        <v>176</v>
      </c>
      <c r="C16884" s="28" t="s">
        <v>19618</v>
      </c>
      <c r="D16884" s="27" t="s">
        <v>26185</v>
      </c>
      <c r="E16884" s="50">
        <v>9473.83</v>
      </c>
      <c r="F16884"/>
    </row>
    <row r="16885" spans="1:6" ht="24.95" customHeight="1" x14ac:dyDescent="0.2">
      <c r="A16885" s="27">
        <v>2909377</v>
      </c>
      <c r="B16885" s="27" t="s">
        <v>176</v>
      </c>
      <c r="C16885" s="28" t="s">
        <v>19619</v>
      </c>
      <c r="D16885" s="27" t="s">
        <v>26185</v>
      </c>
      <c r="E16885" s="50">
        <v>9916.25</v>
      </c>
      <c r="F16885"/>
    </row>
    <row r="16886" spans="1:6" ht="24.95" customHeight="1" x14ac:dyDescent="0.2">
      <c r="A16886" s="27">
        <v>2909386</v>
      </c>
      <c r="B16886" s="27" t="s">
        <v>176</v>
      </c>
      <c r="C16886" s="28" t="s">
        <v>19620</v>
      </c>
      <c r="D16886" s="27" t="s">
        <v>26185</v>
      </c>
      <c r="E16886" s="50">
        <v>10449.799999999999</v>
      </c>
      <c r="F16886"/>
    </row>
    <row r="16887" spans="1:6" ht="24.95" customHeight="1" x14ac:dyDescent="0.2">
      <c r="A16887" s="27">
        <v>2909376</v>
      </c>
      <c r="B16887" s="27" t="s">
        <v>176</v>
      </c>
      <c r="C16887" s="28" t="s">
        <v>19621</v>
      </c>
      <c r="D16887" s="27" t="s">
        <v>26185</v>
      </c>
      <c r="E16887" s="50">
        <v>13914.81</v>
      </c>
      <c r="F16887"/>
    </row>
    <row r="16888" spans="1:6" ht="24.95" customHeight="1" x14ac:dyDescent="0.2">
      <c r="A16888" s="27">
        <v>2909378</v>
      </c>
      <c r="B16888" s="27" t="s">
        <v>176</v>
      </c>
      <c r="C16888" s="28" t="s">
        <v>19622</v>
      </c>
      <c r="D16888" s="27" t="s">
        <v>26185</v>
      </c>
      <c r="E16888" s="50">
        <v>14583.79</v>
      </c>
      <c r="F16888"/>
    </row>
    <row r="16889" spans="1:6" ht="24.95" customHeight="1" x14ac:dyDescent="0.2">
      <c r="A16889" s="27">
        <v>2909385</v>
      </c>
      <c r="B16889" s="27" t="s">
        <v>176</v>
      </c>
      <c r="C16889" s="28" t="s">
        <v>19623</v>
      </c>
      <c r="D16889" s="27" t="s">
        <v>26185</v>
      </c>
      <c r="E16889" s="50">
        <v>15379.53</v>
      </c>
      <c r="F16889"/>
    </row>
    <row r="16890" spans="1:6" ht="24.95" customHeight="1" x14ac:dyDescent="0.2">
      <c r="A16890" s="27">
        <v>2909383</v>
      </c>
      <c r="B16890" s="27" t="s">
        <v>176</v>
      </c>
      <c r="C16890" s="28" t="s">
        <v>19624</v>
      </c>
      <c r="D16890" s="27" t="s">
        <v>26185</v>
      </c>
      <c r="E16890" s="50">
        <v>5682.04</v>
      </c>
      <c r="F16890"/>
    </row>
    <row r="16891" spans="1:6" ht="24.95" customHeight="1" x14ac:dyDescent="0.2">
      <c r="A16891" s="27">
        <v>2909384</v>
      </c>
      <c r="B16891" s="27" t="s">
        <v>176</v>
      </c>
      <c r="C16891" s="28" t="s">
        <v>19625</v>
      </c>
      <c r="D16891" s="27" t="s">
        <v>26185</v>
      </c>
      <c r="E16891" s="50">
        <v>5964.97</v>
      </c>
      <c r="F16891"/>
    </row>
    <row r="16892" spans="1:6" ht="24.95" customHeight="1" x14ac:dyDescent="0.2">
      <c r="A16892" s="27">
        <v>2909148</v>
      </c>
      <c r="B16892" s="27" t="s">
        <v>176</v>
      </c>
      <c r="C16892" s="28" t="s">
        <v>19626</v>
      </c>
      <c r="D16892" s="27" t="s">
        <v>26185</v>
      </c>
      <c r="E16892" s="50">
        <v>429.2</v>
      </c>
      <c r="F16892"/>
    </row>
    <row r="16893" spans="1:6" ht="24.95" customHeight="1" x14ac:dyDescent="0.2">
      <c r="A16893" s="27">
        <v>2909389</v>
      </c>
      <c r="B16893" s="27" t="s">
        <v>176</v>
      </c>
      <c r="C16893" s="28" t="s">
        <v>19627</v>
      </c>
      <c r="D16893" s="27" t="s">
        <v>26185</v>
      </c>
      <c r="E16893" s="50">
        <v>3445.96</v>
      </c>
      <c r="F16893"/>
    </row>
    <row r="16894" spans="1:6" ht="24.95" customHeight="1" x14ac:dyDescent="0.2">
      <c r="A16894" s="27">
        <v>2909390</v>
      </c>
      <c r="B16894" s="27" t="s">
        <v>176</v>
      </c>
      <c r="C16894" s="28" t="s">
        <v>19628</v>
      </c>
      <c r="D16894" s="27" t="s">
        <v>26185</v>
      </c>
      <c r="E16894" s="50">
        <v>2426.7399999999998</v>
      </c>
      <c r="F16894"/>
    </row>
    <row r="16895" spans="1:6" ht="24.95" customHeight="1" x14ac:dyDescent="0.2">
      <c r="A16895" s="27">
        <v>2909391</v>
      </c>
      <c r="B16895" s="27" t="s">
        <v>176</v>
      </c>
      <c r="C16895" s="28" t="s">
        <v>19629</v>
      </c>
      <c r="D16895" s="27" t="s">
        <v>26185</v>
      </c>
      <c r="E16895" s="50">
        <v>4135.42</v>
      </c>
      <c r="F16895"/>
    </row>
    <row r="16896" spans="1:6" ht="24.95" customHeight="1" x14ac:dyDescent="0.2">
      <c r="A16896" s="27">
        <v>3009336</v>
      </c>
      <c r="B16896" s="27" t="s">
        <v>176</v>
      </c>
      <c r="C16896" s="28" t="s">
        <v>19630</v>
      </c>
      <c r="D16896" s="27" t="s">
        <v>26233</v>
      </c>
      <c r="E16896" s="50">
        <v>96.05</v>
      </c>
      <c r="F16896"/>
    </row>
    <row r="16897" spans="1:6" ht="24.95" customHeight="1" x14ac:dyDescent="0.2">
      <c r="A16897" s="27">
        <v>3009337</v>
      </c>
      <c r="B16897" s="27" t="s">
        <v>176</v>
      </c>
      <c r="C16897" s="28" t="s">
        <v>19631</v>
      </c>
      <c r="D16897" s="27" t="s">
        <v>26233</v>
      </c>
      <c r="E16897" s="50">
        <v>98.6</v>
      </c>
      <c r="F16897"/>
    </row>
    <row r="16898" spans="1:6" ht="24.95" customHeight="1" x14ac:dyDescent="0.2">
      <c r="A16898" s="27">
        <v>3009340</v>
      </c>
      <c r="B16898" s="27" t="s">
        <v>176</v>
      </c>
      <c r="C16898" s="28" t="s">
        <v>19632</v>
      </c>
      <c r="D16898" s="27" t="s">
        <v>26233</v>
      </c>
      <c r="E16898" s="50">
        <v>183.72</v>
      </c>
      <c r="F16898"/>
    </row>
    <row r="16899" spans="1:6" ht="24.95" customHeight="1" x14ac:dyDescent="0.2">
      <c r="A16899" s="27">
        <v>3009341</v>
      </c>
      <c r="B16899" s="27" t="s">
        <v>176</v>
      </c>
      <c r="C16899" s="28" t="s">
        <v>19633</v>
      </c>
      <c r="D16899" s="27" t="s">
        <v>26233</v>
      </c>
      <c r="E16899" s="50">
        <v>188.82</v>
      </c>
      <c r="F16899"/>
    </row>
    <row r="16900" spans="1:6" ht="24.95" customHeight="1" x14ac:dyDescent="0.2">
      <c r="A16900" s="27">
        <v>3009344</v>
      </c>
      <c r="B16900" s="27" t="s">
        <v>176</v>
      </c>
      <c r="C16900" s="28" t="s">
        <v>19634</v>
      </c>
      <c r="D16900" s="27" t="s">
        <v>26233</v>
      </c>
      <c r="E16900" s="50">
        <v>96.49</v>
      </c>
      <c r="F16900"/>
    </row>
    <row r="16901" spans="1:6" ht="24.95" customHeight="1" x14ac:dyDescent="0.2">
      <c r="A16901" s="27">
        <v>3009345</v>
      </c>
      <c r="B16901" s="27" t="s">
        <v>176</v>
      </c>
      <c r="C16901" s="28" t="s">
        <v>19635</v>
      </c>
      <c r="D16901" s="27" t="s">
        <v>26233</v>
      </c>
      <c r="E16901" s="50">
        <v>99.04</v>
      </c>
      <c r="F16901"/>
    </row>
    <row r="16902" spans="1:6" ht="24.95" customHeight="1" x14ac:dyDescent="0.2">
      <c r="A16902" s="27">
        <v>3009348</v>
      </c>
      <c r="B16902" s="27" t="s">
        <v>176</v>
      </c>
      <c r="C16902" s="28" t="s">
        <v>19636</v>
      </c>
      <c r="D16902" s="27" t="s">
        <v>26233</v>
      </c>
      <c r="E16902" s="50">
        <v>183.77</v>
      </c>
      <c r="F16902"/>
    </row>
    <row r="16903" spans="1:6" ht="24.95" customHeight="1" x14ac:dyDescent="0.2">
      <c r="A16903" s="27">
        <v>3009349</v>
      </c>
      <c r="B16903" s="27" t="s">
        <v>176</v>
      </c>
      <c r="C16903" s="28" t="s">
        <v>19637</v>
      </c>
      <c r="D16903" s="27" t="s">
        <v>26233</v>
      </c>
      <c r="E16903" s="50">
        <v>188.87</v>
      </c>
      <c r="F16903"/>
    </row>
    <row r="16904" spans="1:6" ht="24.95" customHeight="1" x14ac:dyDescent="0.2">
      <c r="A16904" s="27">
        <v>3009338</v>
      </c>
      <c r="B16904" s="27" t="s">
        <v>176</v>
      </c>
      <c r="C16904" s="28" t="s">
        <v>19638</v>
      </c>
      <c r="D16904" s="27" t="s">
        <v>26233</v>
      </c>
      <c r="E16904" s="50">
        <v>96.05</v>
      </c>
      <c r="F16904"/>
    </row>
    <row r="16905" spans="1:6" ht="24.95" customHeight="1" x14ac:dyDescent="0.2">
      <c r="A16905" s="27">
        <v>3009339</v>
      </c>
      <c r="B16905" s="27" t="s">
        <v>176</v>
      </c>
      <c r="C16905" s="28" t="s">
        <v>19639</v>
      </c>
      <c r="D16905" s="27" t="s">
        <v>26233</v>
      </c>
      <c r="E16905" s="50">
        <v>98.6</v>
      </c>
      <c r="F16905"/>
    </row>
    <row r="16906" spans="1:6" ht="24.95" customHeight="1" x14ac:dyDescent="0.2">
      <c r="A16906" s="27">
        <v>3009342</v>
      </c>
      <c r="B16906" s="27" t="s">
        <v>176</v>
      </c>
      <c r="C16906" s="28" t="s">
        <v>19640</v>
      </c>
      <c r="D16906" s="27" t="s">
        <v>26233</v>
      </c>
      <c r="E16906" s="50">
        <v>183.72</v>
      </c>
      <c r="F16906"/>
    </row>
    <row r="16907" spans="1:6" ht="24.95" customHeight="1" x14ac:dyDescent="0.2">
      <c r="A16907" s="27">
        <v>3009343</v>
      </c>
      <c r="B16907" s="27" t="s">
        <v>176</v>
      </c>
      <c r="C16907" s="28" t="s">
        <v>19641</v>
      </c>
      <c r="D16907" s="27" t="s">
        <v>26233</v>
      </c>
      <c r="E16907" s="50">
        <v>188.82</v>
      </c>
      <c r="F16907"/>
    </row>
    <row r="16908" spans="1:6" ht="24.95" customHeight="1" x14ac:dyDescent="0.2">
      <c r="A16908" s="27">
        <v>3009346</v>
      </c>
      <c r="B16908" s="27" t="s">
        <v>176</v>
      </c>
      <c r="C16908" s="28" t="s">
        <v>19642</v>
      </c>
      <c r="D16908" s="27" t="s">
        <v>26233</v>
      </c>
      <c r="E16908" s="50">
        <v>96.49</v>
      </c>
      <c r="F16908"/>
    </row>
    <row r="16909" spans="1:6" ht="24.95" customHeight="1" x14ac:dyDescent="0.2">
      <c r="A16909" s="27">
        <v>3009347</v>
      </c>
      <c r="B16909" s="27" t="s">
        <v>176</v>
      </c>
      <c r="C16909" s="28" t="s">
        <v>19643</v>
      </c>
      <c r="D16909" s="27" t="s">
        <v>26233</v>
      </c>
      <c r="E16909" s="50">
        <v>99.04</v>
      </c>
      <c r="F16909"/>
    </row>
    <row r="16910" spans="1:6" ht="24.95" customHeight="1" x14ac:dyDescent="0.2">
      <c r="A16910" s="27">
        <v>3009350</v>
      </c>
      <c r="B16910" s="27" t="s">
        <v>176</v>
      </c>
      <c r="C16910" s="28" t="s">
        <v>19644</v>
      </c>
      <c r="D16910" s="27" t="s">
        <v>26233</v>
      </c>
      <c r="E16910" s="50">
        <v>183.77</v>
      </c>
      <c r="F16910"/>
    </row>
    <row r="16911" spans="1:6" ht="24.95" customHeight="1" x14ac:dyDescent="0.2">
      <c r="A16911" s="27">
        <v>3009351</v>
      </c>
      <c r="B16911" s="27" t="s">
        <v>176</v>
      </c>
      <c r="C16911" s="28" t="s">
        <v>19645</v>
      </c>
      <c r="D16911" s="27" t="s">
        <v>26233</v>
      </c>
      <c r="E16911" s="50">
        <v>188.87</v>
      </c>
      <c r="F16911"/>
    </row>
    <row r="16912" spans="1:6" ht="24.95" customHeight="1" x14ac:dyDescent="0.2">
      <c r="A16912" s="27">
        <v>3009080</v>
      </c>
      <c r="B16912" s="27" t="s">
        <v>176</v>
      </c>
      <c r="C16912" s="28" t="s">
        <v>19646</v>
      </c>
      <c r="D16912" s="27" t="s">
        <v>26233</v>
      </c>
      <c r="E16912" s="50">
        <v>0.14000000000000001</v>
      </c>
      <c r="F16912"/>
    </row>
    <row r="16913" spans="1:6" ht="24.95" customHeight="1" x14ac:dyDescent="0.2">
      <c r="A16913" s="27">
        <v>3009075</v>
      </c>
      <c r="B16913" s="27" t="s">
        <v>176</v>
      </c>
      <c r="C16913" s="28" t="s">
        <v>19647</v>
      </c>
      <c r="D16913" s="27" t="s">
        <v>26233</v>
      </c>
      <c r="E16913" s="50">
        <v>52.3</v>
      </c>
      <c r="F16913"/>
    </row>
    <row r="16914" spans="1:6" ht="24.95" customHeight="1" x14ac:dyDescent="0.2">
      <c r="A16914" s="27">
        <v>3009076</v>
      </c>
      <c r="B16914" s="27" t="s">
        <v>176</v>
      </c>
      <c r="C16914" s="28" t="s">
        <v>19648</v>
      </c>
      <c r="D16914" s="27" t="s">
        <v>26233</v>
      </c>
      <c r="E16914" s="50">
        <v>54.07</v>
      </c>
      <c r="F16914"/>
    </row>
    <row r="16915" spans="1:6" ht="24.95" customHeight="1" x14ac:dyDescent="0.2">
      <c r="A16915" s="27">
        <v>3009077</v>
      </c>
      <c r="B16915" s="27" t="s">
        <v>176</v>
      </c>
      <c r="C16915" s="28" t="s">
        <v>19649</v>
      </c>
      <c r="D16915" s="27" t="s">
        <v>26233</v>
      </c>
      <c r="E16915" s="50">
        <v>56.83</v>
      </c>
      <c r="F16915"/>
    </row>
    <row r="16916" spans="1:6" ht="24.95" customHeight="1" x14ac:dyDescent="0.2">
      <c r="A16916" s="27">
        <v>3009078</v>
      </c>
      <c r="B16916" s="27" t="s">
        <v>176</v>
      </c>
      <c r="C16916" s="28" t="s">
        <v>19650</v>
      </c>
      <c r="D16916" s="27" t="s">
        <v>26233</v>
      </c>
      <c r="E16916" s="50">
        <v>58.95</v>
      </c>
      <c r="F16916"/>
    </row>
    <row r="16917" spans="1:6" ht="24.95" customHeight="1" x14ac:dyDescent="0.2">
      <c r="A16917" s="27">
        <v>3009087</v>
      </c>
      <c r="B16917" s="27" t="s">
        <v>176</v>
      </c>
      <c r="C16917" s="28" t="s">
        <v>19651</v>
      </c>
      <c r="D16917" s="27" t="s">
        <v>26233</v>
      </c>
      <c r="E16917" s="50">
        <v>0.1</v>
      </c>
      <c r="F16917"/>
    </row>
    <row r="16918" spans="1:6" ht="24.95" customHeight="1" x14ac:dyDescent="0.2">
      <c r="A16918" s="27">
        <v>3009085</v>
      </c>
      <c r="B16918" s="27" t="s">
        <v>176</v>
      </c>
      <c r="C16918" s="28" t="s">
        <v>19652</v>
      </c>
      <c r="D16918" s="27" t="s">
        <v>2</v>
      </c>
      <c r="E16918" s="50">
        <v>1694.98</v>
      </c>
      <c r="F16918"/>
    </row>
    <row r="16919" spans="1:6" ht="24.95" customHeight="1" x14ac:dyDescent="0.2">
      <c r="A16919" s="27">
        <v>3009086</v>
      </c>
      <c r="B16919" s="27" t="s">
        <v>176</v>
      </c>
      <c r="C16919" s="28" t="s">
        <v>19653</v>
      </c>
      <c r="D16919" s="27" t="s">
        <v>2</v>
      </c>
      <c r="E16919" s="50">
        <v>2119.23</v>
      </c>
      <c r="F16919"/>
    </row>
    <row r="16920" spans="1:6" ht="24.95" customHeight="1" x14ac:dyDescent="0.2">
      <c r="A16920" s="27">
        <v>3009089</v>
      </c>
      <c r="B16920" s="27" t="s">
        <v>176</v>
      </c>
      <c r="C16920" s="28" t="s">
        <v>19654</v>
      </c>
      <c r="D16920" s="27" t="s">
        <v>2</v>
      </c>
      <c r="E16920" s="50">
        <v>2491.9899999999998</v>
      </c>
      <c r="F16920"/>
    </row>
    <row r="16921" spans="1:6" ht="24.95" customHeight="1" x14ac:dyDescent="0.2">
      <c r="A16921" s="27">
        <v>3009090</v>
      </c>
      <c r="B16921" s="27" t="s">
        <v>176</v>
      </c>
      <c r="C16921" s="28" t="s">
        <v>19655</v>
      </c>
      <c r="D16921" s="27" t="s">
        <v>2</v>
      </c>
      <c r="E16921" s="50">
        <v>2232.9899999999998</v>
      </c>
      <c r="F16921"/>
    </row>
    <row r="16922" spans="1:6" ht="24.95" customHeight="1" x14ac:dyDescent="0.2">
      <c r="A16922" s="27">
        <v>3009004</v>
      </c>
      <c r="B16922" s="27" t="s">
        <v>176</v>
      </c>
      <c r="C16922" s="28" t="s">
        <v>19656</v>
      </c>
      <c r="D16922" s="27" t="s">
        <v>26233</v>
      </c>
      <c r="E16922" s="50">
        <v>393.09</v>
      </c>
      <c r="F16922"/>
    </row>
    <row r="16923" spans="1:6" ht="24.95" customHeight="1" x14ac:dyDescent="0.2">
      <c r="A16923" s="27">
        <v>3009002</v>
      </c>
      <c r="B16923" s="27" t="s">
        <v>176</v>
      </c>
      <c r="C16923" s="28" t="s">
        <v>19657</v>
      </c>
      <c r="D16923" s="27" t="s">
        <v>26233</v>
      </c>
      <c r="E16923" s="50">
        <v>298.12</v>
      </c>
      <c r="F16923"/>
    </row>
    <row r="16924" spans="1:6" ht="24.95" customHeight="1" x14ac:dyDescent="0.2">
      <c r="A16924" s="27">
        <v>3009006</v>
      </c>
      <c r="B16924" s="27" t="s">
        <v>176</v>
      </c>
      <c r="C16924" s="28" t="s">
        <v>19658</v>
      </c>
      <c r="D16924" s="27" t="s">
        <v>26233</v>
      </c>
      <c r="E16924" s="50">
        <v>541.51</v>
      </c>
      <c r="F16924"/>
    </row>
    <row r="16925" spans="1:6" ht="24.95" customHeight="1" x14ac:dyDescent="0.2">
      <c r="A16925" s="27">
        <v>3009335</v>
      </c>
      <c r="B16925" s="27" t="s">
        <v>176</v>
      </c>
      <c r="C16925" s="28" t="s">
        <v>19659</v>
      </c>
      <c r="D16925" s="27" t="s">
        <v>26233</v>
      </c>
      <c r="E16925" s="50">
        <v>1028.72</v>
      </c>
      <c r="F16925"/>
    </row>
    <row r="16926" spans="1:6" ht="24.95" customHeight="1" x14ac:dyDescent="0.2">
      <c r="A16926" s="27">
        <v>3009334</v>
      </c>
      <c r="B16926" s="27" t="s">
        <v>176</v>
      </c>
      <c r="C16926" s="28" t="s">
        <v>19660</v>
      </c>
      <c r="D16926" s="27" t="s">
        <v>26233</v>
      </c>
      <c r="E16926" s="50">
        <v>734.08</v>
      </c>
      <c r="F16926"/>
    </row>
    <row r="16927" spans="1:6" ht="24.95" customHeight="1" x14ac:dyDescent="0.2">
      <c r="A16927" s="27">
        <v>3009280</v>
      </c>
      <c r="B16927" s="27" t="s">
        <v>176</v>
      </c>
      <c r="C16927" s="28" t="s">
        <v>19661</v>
      </c>
      <c r="D16927" s="27" t="s">
        <v>26185</v>
      </c>
      <c r="E16927" s="50">
        <v>678912.27</v>
      </c>
      <c r="F16927"/>
    </row>
    <row r="16928" spans="1:6" ht="24.95" customHeight="1" x14ac:dyDescent="0.2">
      <c r="A16928" s="27">
        <v>3009281</v>
      </c>
      <c r="B16928" s="27" t="s">
        <v>176</v>
      </c>
      <c r="C16928" s="28" t="s">
        <v>19662</v>
      </c>
      <c r="D16928" s="27" t="s">
        <v>26185</v>
      </c>
      <c r="E16928" s="50">
        <v>670837.59</v>
      </c>
      <c r="F16928"/>
    </row>
    <row r="16929" spans="1:6" ht="24.95" customHeight="1" x14ac:dyDescent="0.2">
      <c r="A16929" s="27">
        <v>3009061</v>
      </c>
      <c r="B16929" s="27" t="s">
        <v>176</v>
      </c>
      <c r="C16929" s="28" t="s">
        <v>19663</v>
      </c>
      <c r="D16929" s="27" t="s">
        <v>26185</v>
      </c>
      <c r="E16929" s="50">
        <v>712716.34</v>
      </c>
      <c r="F16929"/>
    </row>
    <row r="16930" spans="1:6" ht="24.95" customHeight="1" x14ac:dyDescent="0.2">
      <c r="A16930" s="27">
        <v>3009062</v>
      </c>
      <c r="B16930" s="27" t="s">
        <v>176</v>
      </c>
      <c r="C16930" s="28" t="s">
        <v>19664</v>
      </c>
      <c r="D16930" s="27" t="s">
        <v>26185</v>
      </c>
      <c r="E16930" s="50">
        <v>704238.56</v>
      </c>
      <c r="F16930"/>
    </row>
    <row r="16931" spans="1:6" ht="24.95" customHeight="1" x14ac:dyDescent="0.2">
      <c r="A16931" s="27">
        <v>3009278</v>
      </c>
      <c r="B16931" s="27" t="s">
        <v>176</v>
      </c>
      <c r="C16931" s="28" t="s">
        <v>19665</v>
      </c>
      <c r="D16931" s="27" t="s">
        <v>26185</v>
      </c>
      <c r="E16931" s="50">
        <v>515428.58</v>
      </c>
      <c r="F16931"/>
    </row>
    <row r="16932" spans="1:6" ht="24.95" customHeight="1" x14ac:dyDescent="0.2">
      <c r="A16932" s="27">
        <v>3009279</v>
      </c>
      <c r="B16932" s="27" t="s">
        <v>176</v>
      </c>
      <c r="C16932" s="28" t="s">
        <v>19666</v>
      </c>
      <c r="D16932" s="27" t="s">
        <v>26185</v>
      </c>
      <c r="E16932" s="50">
        <v>509616.04</v>
      </c>
      <c r="F16932"/>
    </row>
    <row r="16933" spans="1:6" ht="24.95" customHeight="1" x14ac:dyDescent="0.2">
      <c r="A16933" s="27">
        <v>3009059</v>
      </c>
      <c r="B16933" s="27" t="s">
        <v>176</v>
      </c>
      <c r="C16933" s="28" t="s">
        <v>19667</v>
      </c>
      <c r="D16933" s="27" t="s">
        <v>26185</v>
      </c>
      <c r="E16933" s="50">
        <v>541092.79</v>
      </c>
      <c r="F16933"/>
    </row>
    <row r="16934" spans="1:6" ht="24.95" customHeight="1" x14ac:dyDescent="0.2">
      <c r="A16934" s="27">
        <v>3009060</v>
      </c>
      <c r="B16934" s="27" t="s">
        <v>176</v>
      </c>
      <c r="C16934" s="28" t="s">
        <v>19668</v>
      </c>
      <c r="D16934" s="27" t="s">
        <v>26185</v>
      </c>
      <c r="E16934" s="50">
        <v>534989.79</v>
      </c>
      <c r="F16934"/>
    </row>
    <row r="16935" spans="1:6" ht="24.95" customHeight="1" x14ac:dyDescent="0.2">
      <c r="A16935" s="27">
        <v>3009282</v>
      </c>
      <c r="B16935" s="27" t="s">
        <v>176</v>
      </c>
      <c r="C16935" s="28" t="s">
        <v>19669</v>
      </c>
      <c r="D16935" s="27" t="s">
        <v>26185</v>
      </c>
      <c r="E16935" s="50">
        <v>926325.08</v>
      </c>
      <c r="F16935"/>
    </row>
    <row r="16936" spans="1:6" ht="24.95" customHeight="1" x14ac:dyDescent="0.2">
      <c r="A16936" s="27">
        <v>3009283</v>
      </c>
      <c r="B16936" s="27" t="s">
        <v>176</v>
      </c>
      <c r="C16936" s="28" t="s">
        <v>19670</v>
      </c>
      <c r="D16936" s="27" t="s">
        <v>26185</v>
      </c>
      <c r="E16936" s="50">
        <v>918252.06</v>
      </c>
      <c r="F16936"/>
    </row>
    <row r="16937" spans="1:6" ht="24.95" customHeight="1" x14ac:dyDescent="0.2">
      <c r="A16937" s="27">
        <v>3009063</v>
      </c>
      <c r="B16937" s="27" t="s">
        <v>176</v>
      </c>
      <c r="C16937" s="28" t="s">
        <v>19671</v>
      </c>
      <c r="D16937" s="27" t="s">
        <v>26185</v>
      </c>
      <c r="E16937" s="50">
        <v>972447.84</v>
      </c>
      <c r="F16937"/>
    </row>
    <row r="16938" spans="1:6" ht="24.95" customHeight="1" x14ac:dyDescent="0.2">
      <c r="A16938" s="27">
        <v>3009064</v>
      </c>
      <c r="B16938" s="27" t="s">
        <v>176</v>
      </c>
      <c r="C16938" s="28" t="s">
        <v>19672</v>
      </c>
      <c r="D16938" s="27" t="s">
        <v>26185</v>
      </c>
      <c r="E16938" s="50">
        <v>963971.81</v>
      </c>
      <c r="F16938"/>
    </row>
    <row r="16939" spans="1:6" ht="24.95" customHeight="1" x14ac:dyDescent="0.2">
      <c r="A16939" s="27">
        <v>3009081</v>
      </c>
      <c r="B16939" s="27" t="s">
        <v>176</v>
      </c>
      <c r="C16939" s="28" t="s">
        <v>19673</v>
      </c>
      <c r="D16939" s="27" t="s">
        <v>26233</v>
      </c>
      <c r="E16939" s="50">
        <v>749.25</v>
      </c>
      <c r="F16939"/>
    </row>
    <row r="16940" spans="1:6" ht="24.95" customHeight="1" x14ac:dyDescent="0.2">
      <c r="A16940" s="27">
        <v>3009082</v>
      </c>
      <c r="B16940" s="27" t="s">
        <v>176</v>
      </c>
      <c r="C16940" s="28" t="s">
        <v>19674</v>
      </c>
      <c r="D16940" s="27" t="s">
        <v>26233</v>
      </c>
      <c r="E16940" s="50">
        <v>902.72</v>
      </c>
      <c r="F16940"/>
    </row>
    <row r="16941" spans="1:6" ht="24.95" customHeight="1" x14ac:dyDescent="0.2">
      <c r="A16941" s="27">
        <v>3009083</v>
      </c>
      <c r="B16941" s="27" t="s">
        <v>176</v>
      </c>
      <c r="C16941" s="28" t="s">
        <v>19675</v>
      </c>
      <c r="D16941" s="27" t="s">
        <v>26233</v>
      </c>
      <c r="E16941" s="50">
        <v>921.37</v>
      </c>
      <c r="F16941"/>
    </row>
    <row r="16942" spans="1:6" ht="24.95" customHeight="1" x14ac:dyDescent="0.2">
      <c r="A16942" s="27">
        <v>3009084</v>
      </c>
      <c r="B16942" s="27" t="s">
        <v>176</v>
      </c>
      <c r="C16942" s="28" t="s">
        <v>19676</v>
      </c>
      <c r="D16942" s="27" t="s">
        <v>26233</v>
      </c>
      <c r="E16942" s="50">
        <v>921.02</v>
      </c>
      <c r="F16942"/>
    </row>
    <row r="16943" spans="1:6" ht="24.95" customHeight="1" x14ac:dyDescent="0.2">
      <c r="A16943" s="27">
        <v>3009070</v>
      </c>
      <c r="B16943" s="27" t="s">
        <v>176</v>
      </c>
      <c r="C16943" s="28" t="s">
        <v>19677</v>
      </c>
      <c r="D16943" s="27" t="s">
        <v>26233</v>
      </c>
      <c r="E16943" s="50">
        <v>418.14</v>
      </c>
      <c r="F16943"/>
    </row>
    <row r="16944" spans="1:6" ht="24.95" customHeight="1" x14ac:dyDescent="0.2">
      <c r="A16944" s="27">
        <v>3009285</v>
      </c>
      <c r="B16944" s="27" t="s">
        <v>176</v>
      </c>
      <c r="C16944" s="28" t="s">
        <v>19678</v>
      </c>
      <c r="D16944" s="27" t="s">
        <v>26185</v>
      </c>
      <c r="E16944" s="50">
        <v>677563.39</v>
      </c>
      <c r="F16944"/>
    </row>
    <row r="16945" spans="1:6" ht="24.95" customHeight="1" x14ac:dyDescent="0.2">
      <c r="A16945" s="27">
        <v>3009072</v>
      </c>
      <c r="B16945" s="27" t="s">
        <v>176</v>
      </c>
      <c r="C16945" s="28" t="s">
        <v>19679</v>
      </c>
      <c r="D16945" s="27" t="s">
        <v>26185</v>
      </c>
      <c r="E16945" s="50">
        <v>711300.3</v>
      </c>
      <c r="F16945"/>
    </row>
    <row r="16946" spans="1:6" ht="24.95" customHeight="1" x14ac:dyDescent="0.2">
      <c r="A16946" s="27">
        <v>3009069</v>
      </c>
      <c r="B16946" s="27" t="s">
        <v>176</v>
      </c>
      <c r="C16946" s="28" t="s">
        <v>19680</v>
      </c>
      <c r="D16946" s="27" t="s">
        <v>26233</v>
      </c>
      <c r="E16946" s="50">
        <v>254.51</v>
      </c>
      <c r="F16946"/>
    </row>
    <row r="16947" spans="1:6" ht="24.95" customHeight="1" x14ac:dyDescent="0.2">
      <c r="A16947" s="27">
        <v>3009284</v>
      </c>
      <c r="B16947" s="27" t="s">
        <v>176</v>
      </c>
      <c r="C16947" s="28" t="s">
        <v>19681</v>
      </c>
      <c r="D16947" s="27" t="s">
        <v>26185</v>
      </c>
      <c r="E16947" s="50">
        <v>409524.89</v>
      </c>
      <c r="F16947"/>
    </row>
    <row r="16948" spans="1:6" ht="24.95" customHeight="1" x14ac:dyDescent="0.2">
      <c r="A16948" s="27">
        <v>3009071</v>
      </c>
      <c r="B16948" s="27" t="s">
        <v>176</v>
      </c>
      <c r="C16948" s="28" t="s">
        <v>19682</v>
      </c>
      <c r="D16948" s="27" t="s">
        <v>26185</v>
      </c>
      <c r="E16948" s="50">
        <v>429916.15</v>
      </c>
      <c r="F16948"/>
    </row>
    <row r="16949" spans="1:6" ht="24.95" customHeight="1" x14ac:dyDescent="0.2">
      <c r="A16949" s="27">
        <v>3009091</v>
      </c>
      <c r="B16949" s="27" t="s">
        <v>176</v>
      </c>
      <c r="C16949" s="28" t="s">
        <v>19683</v>
      </c>
      <c r="D16949" s="27" t="s">
        <v>29</v>
      </c>
      <c r="E16949" s="50">
        <v>183.84</v>
      </c>
      <c r="F16949"/>
    </row>
    <row r="16950" spans="1:6" ht="24.95" customHeight="1" x14ac:dyDescent="0.2">
      <c r="A16950" s="27">
        <v>3009058</v>
      </c>
      <c r="B16950" s="27" t="s">
        <v>176</v>
      </c>
      <c r="C16950" s="28" t="s">
        <v>19684</v>
      </c>
      <c r="D16950" s="27" t="s">
        <v>26233</v>
      </c>
      <c r="E16950" s="50">
        <v>91943.35</v>
      </c>
      <c r="F16950"/>
    </row>
    <row r="16951" spans="1:6" ht="24.95" customHeight="1" x14ac:dyDescent="0.2">
      <c r="A16951" s="27">
        <v>3009229</v>
      </c>
      <c r="B16951" s="27" t="s">
        <v>176</v>
      </c>
      <c r="C16951" s="28" t="s">
        <v>19685</v>
      </c>
      <c r="D16951" s="27" t="s">
        <v>26185</v>
      </c>
      <c r="E16951" s="50">
        <v>186.23</v>
      </c>
      <c r="F16951"/>
    </row>
    <row r="16952" spans="1:6" ht="24.95" customHeight="1" x14ac:dyDescent="0.2">
      <c r="A16952" s="27">
        <v>3009132</v>
      </c>
      <c r="B16952" s="27" t="s">
        <v>176</v>
      </c>
      <c r="C16952" s="28" t="s">
        <v>19686</v>
      </c>
      <c r="D16952" s="27" t="s">
        <v>26185</v>
      </c>
      <c r="E16952" s="50">
        <v>1274.04</v>
      </c>
      <c r="F16952"/>
    </row>
    <row r="16953" spans="1:6" ht="24.95" customHeight="1" x14ac:dyDescent="0.2">
      <c r="A16953" s="27">
        <v>3009133</v>
      </c>
      <c r="B16953" s="27" t="s">
        <v>176</v>
      </c>
      <c r="C16953" s="28" t="s">
        <v>19687</v>
      </c>
      <c r="D16953" s="27" t="s">
        <v>26185</v>
      </c>
      <c r="E16953" s="50">
        <v>1624.06</v>
      </c>
      <c r="F16953"/>
    </row>
    <row r="16954" spans="1:6" ht="24.95" customHeight="1" x14ac:dyDescent="0.2">
      <c r="A16954" s="27">
        <v>3009321</v>
      </c>
      <c r="B16954" s="27" t="s">
        <v>176</v>
      </c>
      <c r="C16954" s="28" t="s">
        <v>19688</v>
      </c>
      <c r="D16954" s="27" t="s">
        <v>26233</v>
      </c>
      <c r="E16954" s="50">
        <v>1580.87</v>
      </c>
      <c r="F16954"/>
    </row>
    <row r="16955" spans="1:6" ht="24.95" customHeight="1" x14ac:dyDescent="0.2">
      <c r="A16955" s="27">
        <v>3009322</v>
      </c>
      <c r="B16955" s="27" t="s">
        <v>176</v>
      </c>
      <c r="C16955" s="28" t="s">
        <v>19689</v>
      </c>
      <c r="D16955" s="27" t="s">
        <v>26233</v>
      </c>
      <c r="E16955" s="50">
        <v>1619.42</v>
      </c>
      <c r="F16955"/>
    </row>
    <row r="16956" spans="1:6" ht="24.95" customHeight="1" x14ac:dyDescent="0.2">
      <c r="A16956" s="27">
        <v>3009323</v>
      </c>
      <c r="B16956" s="27" t="s">
        <v>176</v>
      </c>
      <c r="C16956" s="28" t="s">
        <v>19690</v>
      </c>
      <c r="D16956" s="27" t="s">
        <v>26233</v>
      </c>
      <c r="E16956" s="50">
        <v>1644.6</v>
      </c>
      <c r="F16956"/>
    </row>
    <row r="16957" spans="1:6" ht="24.95" customHeight="1" x14ac:dyDescent="0.2">
      <c r="A16957" s="27">
        <v>3009324</v>
      </c>
      <c r="B16957" s="27" t="s">
        <v>176</v>
      </c>
      <c r="C16957" s="28" t="s">
        <v>19691</v>
      </c>
      <c r="D16957" s="27" t="s">
        <v>26233</v>
      </c>
      <c r="E16957" s="50">
        <v>1627.75</v>
      </c>
      <c r="F16957"/>
    </row>
    <row r="16958" spans="1:6" ht="24.95" customHeight="1" x14ac:dyDescent="0.2">
      <c r="A16958" s="27">
        <v>3009096</v>
      </c>
      <c r="B16958" s="27" t="s">
        <v>176</v>
      </c>
      <c r="C16958" s="28" t="s">
        <v>19692</v>
      </c>
      <c r="D16958" s="27" t="s">
        <v>26233</v>
      </c>
      <c r="E16958" s="50">
        <v>268.16000000000003</v>
      </c>
      <c r="F16958"/>
    </row>
    <row r="16959" spans="1:6" ht="24.95" customHeight="1" x14ac:dyDescent="0.2">
      <c r="A16959" s="27">
        <v>3009330</v>
      </c>
      <c r="B16959" s="27" t="s">
        <v>176</v>
      </c>
      <c r="C16959" s="28" t="s">
        <v>19693</v>
      </c>
      <c r="D16959" s="27" t="s">
        <v>26233</v>
      </c>
      <c r="E16959" s="50">
        <v>219.89</v>
      </c>
      <c r="F16959"/>
    </row>
    <row r="16960" spans="1:6" ht="24.95" customHeight="1" x14ac:dyDescent="0.2">
      <c r="A16960" s="27">
        <v>3009326</v>
      </c>
      <c r="B16960" s="27" t="s">
        <v>176</v>
      </c>
      <c r="C16960" s="28" t="s">
        <v>19694</v>
      </c>
      <c r="D16960" s="27" t="s">
        <v>26233</v>
      </c>
      <c r="E16960" s="50">
        <v>225.85</v>
      </c>
      <c r="F16960"/>
    </row>
    <row r="16961" spans="1:6" ht="24.95" customHeight="1" x14ac:dyDescent="0.2">
      <c r="A16961" s="27">
        <v>3009234</v>
      </c>
      <c r="B16961" s="27" t="s">
        <v>176</v>
      </c>
      <c r="C16961" s="28" t="s">
        <v>19695</v>
      </c>
      <c r="D16961" s="27" t="s">
        <v>26185</v>
      </c>
      <c r="E16961" s="50">
        <v>1748698.2</v>
      </c>
      <c r="F16961"/>
    </row>
    <row r="16962" spans="1:6" ht="24.95" customHeight="1" x14ac:dyDescent="0.2">
      <c r="A16962" s="27">
        <v>3009022</v>
      </c>
      <c r="B16962" s="27" t="s">
        <v>176</v>
      </c>
      <c r="C16962" s="28" t="s">
        <v>19696</v>
      </c>
      <c r="D16962" s="27" t="s">
        <v>26185</v>
      </c>
      <c r="E16962" s="50">
        <v>1755435.37</v>
      </c>
      <c r="F16962"/>
    </row>
    <row r="16963" spans="1:6" ht="24.95" customHeight="1" x14ac:dyDescent="0.2">
      <c r="A16963" s="27">
        <v>3009230</v>
      </c>
      <c r="B16963" s="27" t="s">
        <v>176</v>
      </c>
      <c r="C16963" s="28" t="s">
        <v>19697</v>
      </c>
      <c r="D16963" s="27" t="s">
        <v>26185</v>
      </c>
      <c r="E16963" s="50">
        <v>2623206.6800000002</v>
      </c>
      <c r="F16963"/>
    </row>
    <row r="16964" spans="1:6" ht="24.95" customHeight="1" x14ac:dyDescent="0.2">
      <c r="A16964" s="27">
        <v>3009018</v>
      </c>
      <c r="B16964" s="27" t="s">
        <v>176</v>
      </c>
      <c r="C16964" s="28" t="s">
        <v>19698</v>
      </c>
      <c r="D16964" s="27" t="s">
        <v>26185</v>
      </c>
      <c r="E16964" s="50">
        <v>2633312.44</v>
      </c>
      <c r="F16964"/>
    </row>
    <row r="16965" spans="1:6" ht="24.95" customHeight="1" x14ac:dyDescent="0.2">
      <c r="A16965" s="27">
        <v>3009288</v>
      </c>
      <c r="B16965" s="27" t="s">
        <v>176</v>
      </c>
      <c r="C16965" s="28" t="s">
        <v>19699</v>
      </c>
      <c r="D16965" s="27" t="s">
        <v>26185</v>
      </c>
      <c r="E16965" s="50">
        <v>2087916.25</v>
      </c>
      <c r="F16965"/>
    </row>
    <row r="16966" spans="1:6" ht="24.95" customHeight="1" x14ac:dyDescent="0.2">
      <c r="A16966" s="27">
        <v>3009013</v>
      </c>
      <c r="B16966" s="27" t="s">
        <v>176</v>
      </c>
      <c r="C16966" s="28" t="s">
        <v>19700</v>
      </c>
      <c r="D16966" s="27" t="s">
        <v>26185</v>
      </c>
      <c r="E16966" s="50">
        <v>2111332.5499999998</v>
      </c>
      <c r="F16966"/>
    </row>
    <row r="16967" spans="1:6" ht="24.95" customHeight="1" x14ac:dyDescent="0.2">
      <c r="A16967" s="27">
        <v>3009292</v>
      </c>
      <c r="B16967" s="27" t="s">
        <v>176</v>
      </c>
      <c r="C16967" s="28" t="s">
        <v>19701</v>
      </c>
      <c r="D16967" s="27" t="s">
        <v>26185</v>
      </c>
      <c r="E16967" s="50">
        <v>3131877.02</v>
      </c>
      <c r="F16967"/>
    </row>
    <row r="16968" spans="1:6" ht="24.95" customHeight="1" x14ac:dyDescent="0.2">
      <c r="A16968" s="27">
        <v>3009225</v>
      </c>
      <c r="B16968" s="27" t="s">
        <v>176</v>
      </c>
      <c r="C16968" s="28" t="s">
        <v>19702</v>
      </c>
      <c r="D16968" s="27" t="s">
        <v>26185</v>
      </c>
      <c r="E16968" s="50">
        <v>3167001.63</v>
      </c>
      <c r="F16968"/>
    </row>
    <row r="16969" spans="1:6" ht="24.95" customHeight="1" x14ac:dyDescent="0.2">
      <c r="A16969" s="27">
        <v>3009100</v>
      </c>
      <c r="B16969" s="27" t="s">
        <v>176</v>
      </c>
      <c r="C16969" s="28" t="s">
        <v>19703</v>
      </c>
      <c r="D16969" s="27" t="s">
        <v>26233</v>
      </c>
      <c r="E16969" s="50">
        <v>89559.21</v>
      </c>
      <c r="F16969"/>
    </row>
    <row r="16970" spans="1:6" ht="24.95" customHeight="1" x14ac:dyDescent="0.2">
      <c r="A16970" s="27">
        <v>3009238</v>
      </c>
      <c r="B16970" s="27" t="s">
        <v>176</v>
      </c>
      <c r="C16970" s="28" t="s">
        <v>19704</v>
      </c>
      <c r="D16970" s="27" t="s">
        <v>26185</v>
      </c>
      <c r="E16970" s="50">
        <v>1647393.88</v>
      </c>
      <c r="F16970"/>
    </row>
    <row r="16971" spans="1:6" ht="24.95" customHeight="1" x14ac:dyDescent="0.2">
      <c r="A16971" s="27">
        <v>3009304</v>
      </c>
      <c r="B16971" s="27" t="s">
        <v>176</v>
      </c>
      <c r="C16971" s="28" t="s">
        <v>19705</v>
      </c>
      <c r="D16971" s="27" t="s">
        <v>26185</v>
      </c>
      <c r="E16971" s="50">
        <v>2470997.33</v>
      </c>
      <c r="F16971"/>
    </row>
    <row r="16972" spans="1:6" ht="24.95" customHeight="1" x14ac:dyDescent="0.2">
      <c r="A16972" s="27">
        <v>3009030</v>
      </c>
      <c r="B16972" s="27" t="s">
        <v>176</v>
      </c>
      <c r="C16972" s="28" t="s">
        <v>19706</v>
      </c>
      <c r="D16972" s="27" t="s">
        <v>26185</v>
      </c>
      <c r="E16972" s="50">
        <v>2481095.29</v>
      </c>
      <c r="F16972"/>
    </row>
    <row r="16973" spans="1:6" ht="24.95" customHeight="1" x14ac:dyDescent="0.2">
      <c r="A16973" s="27">
        <v>3009254</v>
      </c>
      <c r="B16973" s="27" t="s">
        <v>176</v>
      </c>
      <c r="C16973" s="28" t="s">
        <v>19707</v>
      </c>
      <c r="D16973" s="27" t="s">
        <v>26185</v>
      </c>
      <c r="E16973" s="50">
        <v>2136786.71</v>
      </c>
      <c r="F16973"/>
    </row>
    <row r="16974" spans="1:6" ht="24.95" customHeight="1" x14ac:dyDescent="0.2">
      <c r="A16974" s="27">
        <v>3009262</v>
      </c>
      <c r="B16974" s="27" t="s">
        <v>176</v>
      </c>
      <c r="C16974" s="28" t="s">
        <v>19708</v>
      </c>
      <c r="D16974" s="27" t="s">
        <v>26185</v>
      </c>
      <c r="E16974" s="50">
        <v>1985159.63</v>
      </c>
      <c r="F16974"/>
    </row>
    <row r="16975" spans="1:6" ht="24.95" customHeight="1" x14ac:dyDescent="0.2">
      <c r="A16975" s="27">
        <v>3009034</v>
      </c>
      <c r="B16975" s="27" t="s">
        <v>176</v>
      </c>
      <c r="C16975" s="28" t="s">
        <v>19709</v>
      </c>
      <c r="D16975" s="27" t="s">
        <v>26185</v>
      </c>
      <c r="E16975" s="50">
        <v>2168161.81</v>
      </c>
      <c r="F16975"/>
    </row>
    <row r="16976" spans="1:6" ht="24.95" customHeight="1" x14ac:dyDescent="0.2">
      <c r="A16976" s="27">
        <v>3009042</v>
      </c>
      <c r="B16976" s="27" t="s">
        <v>176</v>
      </c>
      <c r="C16976" s="28" t="s">
        <v>19710</v>
      </c>
      <c r="D16976" s="27" t="s">
        <v>26185</v>
      </c>
      <c r="E16976" s="50">
        <v>2008985.05</v>
      </c>
      <c r="F16976"/>
    </row>
    <row r="16977" spans="1:6" ht="24.95" customHeight="1" x14ac:dyDescent="0.2">
      <c r="A16977" s="27">
        <v>3009270</v>
      </c>
      <c r="B16977" s="27" t="s">
        <v>176</v>
      </c>
      <c r="C16977" s="28" t="s">
        <v>19711</v>
      </c>
      <c r="D16977" s="27" t="s">
        <v>26185</v>
      </c>
      <c r="E16977" s="50">
        <v>3205856.08</v>
      </c>
      <c r="F16977"/>
    </row>
    <row r="16978" spans="1:6" ht="24.95" customHeight="1" x14ac:dyDescent="0.2">
      <c r="A16978" s="27">
        <v>3009050</v>
      </c>
      <c r="B16978" s="27" t="s">
        <v>176</v>
      </c>
      <c r="C16978" s="28" t="s">
        <v>19712</v>
      </c>
      <c r="D16978" s="27" t="s">
        <v>26185</v>
      </c>
      <c r="E16978" s="50">
        <v>3252957.5</v>
      </c>
      <c r="F16978"/>
    </row>
    <row r="16979" spans="1:6" ht="24.95" customHeight="1" x14ac:dyDescent="0.2">
      <c r="A16979" s="27">
        <v>3009101</v>
      </c>
      <c r="B16979" s="27" t="s">
        <v>176</v>
      </c>
      <c r="C16979" s="28" t="s">
        <v>19713</v>
      </c>
      <c r="D16979" s="27" t="s">
        <v>26233</v>
      </c>
      <c r="E16979" s="50">
        <v>179386.58</v>
      </c>
      <c r="F16979"/>
    </row>
    <row r="16980" spans="1:6" ht="24.95" customHeight="1" x14ac:dyDescent="0.2">
      <c r="A16980" s="27">
        <v>3009246</v>
      </c>
      <c r="B16980" s="27" t="s">
        <v>176</v>
      </c>
      <c r="C16980" s="28" t="s">
        <v>19714</v>
      </c>
      <c r="D16980" s="27" t="s">
        <v>26185</v>
      </c>
      <c r="E16980" s="50">
        <v>1642160.02</v>
      </c>
      <c r="F16980"/>
    </row>
    <row r="16981" spans="1:6" ht="24.95" customHeight="1" x14ac:dyDescent="0.2">
      <c r="A16981" s="27">
        <v>3009208</v>
      </c>
      <c r="B16981" s="27" t="s">
        <v>176</v>
      </c>
      <c r="C16981" s="28" t="s">
        <v>19715</v>
      </c>
      <c r="D16981" s="27" t="s">
        <v>26185</v>
      </c>
      <c r="E16981" s="50">
        <v>1648892.19</v>
      </c>
      <c r="F16981"/>
    </row>
    <row r="16982" spans="1:6" ht="24.95" customHeight="1" x14ac:dyDescent="0.2">
      <c r="A16982" s="27">
        <v>3009308</v>
      </c>
      <c r="B16982" s="27" t="s">
        <v>176</v>
      </c>
      <c r="C16982" s="28" t="s">
        <v>19716</v>
      </c>
      <c r="D16982" s="27" t="s">
        <v>26185</v>
      </c>
      <c r="E16982" s="50">
        <v>2463147.81</v>
      </c>
      <c r="F16982"/>
    </row>
    <row r="16983" spans="1:6" ht="24.95" customHeight="1" x14ac:dyDescent="0.2">
      <c r="A16983" s="27">
        <v>3009212</v>
      </c>
      <c r="B16983" s="27" t="s">
        <v>176</v>
      </c>
      <c r="C16983" s="28" t="s">
        <v>19717</v>
      </c>
      <c r="D16983" s="27" t="s">
        <v>26185</v>
      </c>
      <c r="E16983" s="50">
        <v>2473246.0699999998</v>
      </c>
      <c r="F16983"/>
    </row>
    <row r="16984" spans="1:6" ht="24.95" customHeight="1" x14ac:dyDescent="0.2">
      <c r="A16984" s="27">
        <v>3009258</v>
      </c>
      <c r="B16984" s="27" t="s">
        <v>176</v>
      </c>
      <c r="C16984" s="28" t="s">
        <v>19718</v>
      </c>
      <c r="D16984" s="27" t="s">
        <v>26185</v>
      </c>
      <c r="E16984" s="50">
        <v>2131611.2799999998</v>
      </c>
      <c r="F16984"/>
    </row>
    <row r="16985" spans="1:6" ht="24.95" customHeight="1" x14ac:dyDescent="0.2">
      <c r="A16985" s="27">
        <v>3009266</v>
      </c>
      <c r="B16985" s="27" t="s">
        <v>176</v>
      </c>
      <c r="C16985" s="28" t="s">
        <v>19719</v>
      </c>
      <c r="D16985" s="27" t="s">
        <v>26185</v>
      </c>
      <c r="E16985" s="50">
        <v>1979984.19</v>
      </c>
      <c r="F16985"/>
    </row>
    <row r="16986" spans="1:6" ht="24.95" customHeight="1" x14ac:dyDescent="0.2">
      <c r="A16986" s="27">
        <v>3009038</v>
      </c>
      <c r="B16986" s="27" t="s">
        <v>176</v>
      </c>
      <c r="C16986" s="28" t="s">
        <v>19720</v>
      </c>
      <c r="D16986" s="27" t="s">
        <v>26185</v>
      </c>
      <c r="E16986" s="50">
        <v>2162986.38</v>
      </c>
      <c r="F16986"/>
    </row>
    <row r="16987" spans="1:6" ht="24.95" customHeight="1" x14ac:dyDescent="0.2">
      <c r="A16987" s="27">
        <v>3009046</v>
      </c>
      <c r="B16987" s="27" t="s">
        <v>176</v>
      </c>
      <c r="C16987" s="28" t="s">
        <v>19721</v>
      </c>
      <c r="D16987" s="27" t="s">
        <v>26185</v>
      </c>
      <c r="E16987" s="50">
        <v>2003809.61</v>
      </c>
      <c r="F16987"/>
    </row>
    <row r="16988" spans="1:6" ht="24.95" customHeight="1" x14ac:dyDescent="0.2">
      <c r="A16988" s="27">
        <v>3009274</v>
      </c>
      <c r="B16988" s="27" t="s">
        <v>176</v>
      </c>
      <c r="C16988" s="28" t="s">
        <v>19722</v>
      </c>
      <c r="D16988" s="27" t="s">
        <v>26185</v>
      </c>
      <c r="E16988" s="50">
        <v>3198094.28</v>
      </c>
      <c r="F16988"/>
    </row>
    <row r="16989" spans="1:6" ht="24.95" customHeight="1" x14ac:dyDescent="0.2">
      <c r="A16989" s="27">
        <v>3009054</v>
      </c>
      <c r="B16989" s="27" t="s">
        <v>176</v>
      </c>
      <c r="C16989" s="28" t="s">
        <v>19723</v>
      </c>
      <c r="D16989" s="27" t="s">
        <v>26185</v>
      </c>
      <c r="E16989" s="50">
        <v>3245195.69</v>
      </c>
      <c r="F16989"/>
    </row>
    <row r="16990" spans="1:6" ht="24.95" customHeight="1" x14ac:dyDescent="0.2">
      <c r="A16990" s="27">
        <v>3009235</v>
      </c>
      <c r="B16990" s="27" t="s">
        <v>176</v>
      </c>
      <c r="C16990" s="28" t="s">
        <v>19724</v>
      </c>
      <c r="D16990" s="27" t="s">
        <v>26185</v>
      </c>
      <c r="E16990" s="50">
        <v>2173369.98</v>
      </c>
      <c r="F16990"/>
    </row>
    <row r="16991" spans="1:6" ht="24.95" customHeight="1" x14ac:dyDescent="0.2">
      <c r="A16991" s="27">
        <v>3009023</v>
      </c>
      <c r="B16991" s="27" t="s">
        <v>176</v>
      </c>
      <c r="C16991" s="28" t="s">
        <v>19725</v>
      </c>
      <c r="D16991" s="27" t="s">
        <v>26185</v>
      </c>
      <c r="E16991" s="50">
        <v>2179894.81</v>
      </c>
      <c r="F16991"/>
    </row>
    <row r="16992" spans="1:6" ht="24.95" customHeight="1" x14ac:dyDescent="0.2">
      <c r="A16992" s="27">
        <v>3009231</v>
      </c>
      <c r="B16992" s="27" t="s">
        <v>176</v>
      </c>
      <c r="C16992" s="28" t="s">
        <v>19726</v>
      </c>
      <c r="D16992" s="27" t="s">
        <v>26185</v>
      </c>
      <c r="E16992" s="50">
        <v>3258268.93</v>
      </c>
      <c r="F16992"/>
    </row>
    <row r="16993" spans="1:6" ht="24.95" customHeight="1" x14ac:dyDescent="0.2">
      <c r="A16993" s="27">
        <v>3009019</v>
      </c>
      <c r="B16993" s="27" t="s">
        <v>176</v>
      </c>
      <c r="C16993" s="28" t="s">
        <v>19727</v>
      </c>
      <c r="D16993" s="27" t="s">
        <v>26185</v>
      </c>
      <c r="E16993" s="50">
        <v>3270479.39</v>
      </c>
      <c r="F16993"/>
    </row>
    <row r="16994" spans="1:6" ht="24.95" customHeight="1" x14ac:dyDescent="0.2">
      <c r="A16994" s="27">
        <v>3009289</v>
      </c>
      <c r="B16994" s="27" t="s">
        <v>176</v>
      </c>
      <c r="C16994" s="28" t="s">
        <v>19728</v>
      </c>
      <c r="D16994" s="27" t="s">
        <v>26185</v>
      </c>
      <c r="E16994" s="50">
        <v>2768142.62</v>
      </c>
      <c r="F16994"/>
    </row>
    <row r="16995" spans="1:6" ht="24.95" customHeight="1" x14ac:dyDescent="0.2">
      <c r="A16995" s="27">
        <v>3009014</v>
      </c>
      <c r="B16995" s="27" t="s">
        <v>176</v>
      </c>
      <c r="C16995" s="28" t="s">
        <v>19729</v>
      </c>
      <c r="D16995" s="27" t="s">
        <v>26185</v>
      </c>
      <c r="E16995" s="50">
        <v>2804578.15</v>
      </c>
      <c r="F16995"/>
    </row>
    <row r="16996" spans="1:6" ht="24.95" customHeight="1" x14ac:dyDescent="0.2">
      <c r="A16996" s="27">
        <v>3009293</v>
      </c>
      <c r="B16996" s="27" t="s">
        <v>176</v>
      </c>
      <c r="C16996" s="28" t="s">
        <v>19730</v>
      </c>
      <c r="D16996" s="27" t="s">
        <v>26185</v>
      </c>
      <c r="E16996" s="50">
        <v>4152216.66</v>
      </c>
      <c r="F16996"/>
    </row>
    <row r="16997" spans="1:6" ht="24.95" customHeight="1" x14ac:dyDescent="0.2">
      <c r="A16997" s="27">
        <v>3009226</v>
      </c>
      <c r="B16997" s="27" t="s">
        <v>176</v>
      </c>
      <c r="C16997" s="28" t="s">
        <v>19731</v>
      </c>
      <c r="D16997" s="27" t="s">
        <v>26185</v>
      </c>
      <c r="E16997" s="50">
        <v>4206870.2300000004</v>
      </c>
      <c r="F16997"/>
    </row>
    <row r="16998" spans="1:6" ht="24.95" customHeight="1" x14ac:dyDescent="0.2">
      <c r="A16998" s="27">
        <v>3009102</v>
      </c>
      <c r="B16998" s="27" t="s">
        <v>176</v>
      </c>
      <c r="C16998" s="28" t="s">
        <v>19732</v>
      </c>
      <c r="D16998" s="27" t="s">
        <v>26233</v>
      </c>
      <c r="E16998" s="50">
        <v>113493.06</v>
      </c>
      <c r="F16998"/>
    </row>
    <row r="16999" spans="1:6" ht="24.95" customHeight="1" x14ac:dyDescent="0.2">
      <c r="A16999" s="27">
        <v>3009297</v>
      </c>
      <c r="B16999" s="27" t="s">
        <v>176</v>
      </c>
      <c r="C16999" s="28" t="s">
        <v>19733</v>
      </c>
      <c r="D16999" s="27" t="s">
        <v>26185</v>
      </c>
      <c r="E16999" s="50">
        <v>2048725.91</v>
      </c>
      <c r="F16999"/>
    </row>
    <row r="17000" spans="1:6" ht="24.95" customHeight="1" x14ac:dyDescent="0.2">
      <c r="A17000" s="27">
        <v>3009027</v>
      </c>
      <c r="B17000" s="27" t="s">
        <v>176</v>
      </c>
      <c r="C17000" s="28" t="s">
        <v>19734</v>
      </c>
      <c r="D17000" s="27" t="s">
        <v>26185</v>
      </c>
      <c r="E17000" s="50">
        <v>2055458</v>
      </c>
      <c r="F17000"/>
    </row>
    <row r="17001" spans="1:6" ht="24.95" customHeight="1" x14ac:dyDescent="0.2">
      <c r="A17001" s="27">
        <v>3009305</v>
      </c>
      <c r="B17001" s="27" t="s">
        <v>176</v>
      </c>
      <c r="C17001" s="28" t="s">
        <v>19735</v>
      </c>
      <c r="D17001" s="27" t="s">
        <v>26185</v>
      </c>
      <c r="E17001" s="50">
        <v>3072995.27</v>
      </c>
      <c r="F17001"/>
    </row>
    <row r="17002" spans="1:6" ht="24.95" customHeight="1" x14ac:dyDescent="0.2">
      <c r="A17002" s="27">
        <v>3009031</v>
      </c>
      <c r="B17002" s="27" t="s">
        <v>176</v>
      </c>
      <c r="C17002" s="28" t="s">
        <v>19736</v>
      </c>
      <c r="D17002" s="27" t="s">
        <v>26185</v>
      </c>
      <c r="E17002" s="50">
        <v>3083093.23</v>
      </c>
      <c r="F17002"/>
    </row>
    <row r="17003" spans="1:6" ht="24.95" customHeight="1" x14ac:dyDescent="0.2">
      <c r="A17003" s="27">
        <v>3009255</v>
      </c>
      <c r="B17003" s="27" t="s">
        <v>176</v>
      </c>
      <c r="C17003" s="28" t="s">
        <v>19737</v>
      </c>
      <c r="D17003" s="27" t="s">
        <v>26185</v>
      </c>
      <c r="E17003" s="50">
        <v>2652293.59</v>
      </c>
      <c r="F17003"/>
    </row>
    <row r="17004" spans="1:6" ht="24.95" customHeight="1" x14ac:dyDescent="0.2">
      <c r="A17004" s="27">
        <v>3009263</v>
      </c>
      <c r="B17004" s="27" t="s">
        <v>176</v>
      </c>
      <c r="C17004" s="28" t="s">
        <v>19738</v>
      </c>
      <c r="D17004" s="27" t="s">
        <v>26185</v>
      </c>
      <c r="E17004" s="50">
        <v>2642321.27</v>
      </c>
      <c r="F17004"/>
    </row>
    <row r="17005" spans="1:6" ht="24.95" customHeight="1" x14ac:dyDescent="0.2">
      <c r="A17005" s="27">
        <v>3009035</v>
      </c>
      <c r="B17005" s="27" t="s">
        <v>176</v>
      </c>
      <c r="C17005" s="28" t="s">
        <v>19739</v>
      </c>
      <c r="D17005" s="27" t="s">
        <v>26185</v>
      </c>
      <c r="E17005" s="50">
        <v>2689353.46</v>
      </c>
      <c r="F17005"/>
    </row>
    <row r="17006" spans="1:6" ht="24.95" customHeight="1" x14ac:dyDescent="0.2">
      <c r="A17006" s="27">
        <v>3009043</v>
      </c>
      <c r="B17006" s="27" t="s">
        <v>176</v>
      </c>
      <c r="C17006" s="28" t="s">
        <v>19740</v>
      </c>
      <c r="D17006" s="27" t="s">
        <v>26185</v>
      </c>
      <c r="E17006" s="50">
        <v>2678884.4500000002</v>
      </c>
      <c r="F17006"/>
    </row>
    <row r="17007" spans="1:6" ht="24.95" customHeight="1" x14ac:dyDescent="0.2">
      <c r="A17007" s="27">
        <v>3009271</v>
      </c>
      <c r="B17007" s="27" t="s">
        <v>176</v>
      </c>
      <c r="C17007" s="28" t="s">
        <v>19741</v>
      </c>
      <c r="D17007" s="27" t="s">
        <v>26185</v>
      </c>
      <c r="E17007" s="50">
        <v>3979116.27</v>
      </c>
      <c r="F17007"/>
    </row>
    <row r="17008" spans="1:6" ht="24.95" customHeight="1" x14ac:dyDescent="0.2">
      <c r="A17008" s="27">
        <v>3009051</v>
      </c>
      <c r="B17008" s="27" t="s">
        <v>176</v>
      </c>
      <c r="C17008" s="28" t="s">
        <v>19742</v>
      </c>
      <c r="D17008" s="27" t="s">
        <v>26185</v>
      </c>
      <c r="E17008" s="50">
        <v>4034744.84</v>
      </c>
      <c r="F17008"/>
    </row>
    <row r="17009" spans="1:6" ht="24.95" customHeight="1" x14ac:dyDescent="0.2">
      <c r="A17009" s="27">
        <v>3009103</v>
      </c>
      <c r="B17009" s="27" t="s">
        <v>176</v>
      </c>
      <c r="C17009" s="28" t="s">
        <v>19743</v>
      </c>
      <c r="D17009" s="27" t="s">
        <v>26233</v>
      </c>
      <c r="E17009" s="50">
        <v>227254.28</v>
      </c>
      <c r="F17009"/>
    </row>
    <row r="17010" spans="1:6" ht="24.95" customHeight="1" x14ac:dyDescent="0.2">
      <c r="A17010" s="27">
        <v>3009247</v>
      </c>
      <c r="B17010" s="27" t="s">
        <v>176</v>
      </c>
      <c r="C17010" s="28" t="s">
        <v>19744</v>
      </c>
      <c r="D17010" s="27" t="s">
        <v>26185</v>
      </c>
      <c r="E17010" s="50">
        <v>2042275.14</v>
      </c>
      <c r="F17010"/>
    </row>
    <row r="17011" spans="1:6" ht="24.95" customHeight="1" x14ac:dyDescent="0.2">
      <c r="A17011" s="27">
        <v>3009209</v>
      </c>
      <c r="B17011" s="27" t="s">
        <v>176</v>
      </c>
      <c r="C17011" s="28" t="s">
        <v>19745</v>
      </c>
      <c r="D17011" s="27" t="s">
        <v>26185</v>
      </c>
      <c r="E17011" s="50">
        <v>2049007.31</v>
      </c>
      <c r="F17011"/>
    </row>
    <row r="17012" spans="1:6" ht="24.95" customHeight="1" x14ac:dyDescent="0.2">
      <c r="A17012" s="27">
        <v>3009309</v>
      </c>
      <c r="B17012" s="27" t="s">
        <v>176</v>
      </c>
      <c r="C17012" s="28" t="s">
        <v>19746</v>
      </c>
      <c r="D17012" s="27" t="s">
        <v>26185</v>
      </c>
      <c r="E17012" s="50">
        <v>3063320.73</v>
      </c>
      <c r="F17012"/>
    </row>
    <row r="17013" spans="1:6" ht="24.95" customHeight="1" x14ac:dyDescent="0.2">
      <c r="A17013" s="27">
        <v>3009213</v>
      </c>
      <c r="B17013" s="27" t="s">
        <v>176</v>
      </c>
      <c r="C17013" s="28" t="s">
        <v>19747</v>
      </c>
      <c r="D17013" s="27" t="s">
        <v>26185</v>
      </c>
      <c r="E17013" s="50">
        <v>3073419</v>
      </c>
      <c r="F17013"/>
    </row>
    <row r="17014" spans="1:6" ht="24.95" customHeight="1" x14ac:dyDescent="0.2">
      <c r="A17014" s="27">
        <v>3009259</v>
      </c>
      <c r="B17014" s="27" t="s">
        <v>176</v>
      </c>
      <c r="C17014" s="28" t="s">
        <v>19748</v>
      </c>
      <c r="D17014" s="27" t="s">
        <v>26185</v>
      </c>
      <c r="E17014" s="50">
        <v>2645901.2400000002</v>
      </c>
      <c r="F17014"/>
    </row>
    <row r="17015" spans="1:6" ht="24.95" customHeight="1" x14ac:dyDescent="0.2">
      <c r="A17015" s="27">
        <v>3009267</v>
      </c>
      <c r="B17015" s="27" t="s">
        <v>176</v>
      </c>
      <c r="C17015" s="28" t="s">
        <v>19749</v>
      </c>
      <c r="D17015" s="27" t="s">
        <v>26185</v>
      </c>
      <c r="E17015" s="50">
        <v>2635928.91</v>
      </c>
      <c r="F17015"/>
    </row>
    <row r="17016" spans="1:6" ht="24.95" customHeight="1" x14ac:dyDescent="0.2">
      <c r="A17016" s="27">
        <v>3009039</v>
      </c>
      <c r="B17016" s="27" t="s">
        <v>176</v>
      </c>
      <c r="C17016" s="28" t="s">
        <v>19750</v>
      </c>
      <c r="D17016" s="27" t="s">
        <v>26185</v>
      </c>
      <c r="E17016" s="50">
        <v>2682961.1</v>
      </c>
      <c r="F17016"/>
    </row>
    <row r="17017" spans="1:6" ht="24.95" customHeight="1" x14ac:dyDescent="0.2">
      <c r="A17017" s="27">
        <v>3009047</v>
      </c>
      <c r="B17017" s="27" t="s">
        <v>176</v>
      </c>
      <c r="C17017" s="28" t="s">
        <v>19751</v>
      </c>
      <c r="D17017" s="27" t="s">
        <v>26185</v>
      </c>
      <c r="E17017" s="50">
        <v>2672492.1</v>
      </c>
      <c r="F17017"/>
    </row>
    <row r="17018" spans="1:6" ht="24.95" customHeight="1" x14ac:dyDescent="0.2">
      <c r="A17018" s="27">
        <v>3009275</v>
      </c>
      <c r="B17018" s="27" t="s">
        <v>176</v>
      </c>
      <c r="C17018" s="28" t="s">
        <v>19752</v>
      </c>
      <c r="D17018" s="27" t="s">
        <v>26185</v>
      </c>
      <c r="E17018" s="50">
        <v>3969529.45</v>
      </c>
      <c r="F17018"/>
    </row>
    <row r="17019" spans="1:6" ht="24.95" customHeight="1" x14ac:dyDescent="0.2">
      <c r="A17019" s="27">
        <v>3009055</v>
      </c>
      <c r="B17019" s="27" t="s">
        <v>176</v>
      </c>
      <c r="C17019" s="28" t="s">
        <v>19753</v>
      </c>
      <c r="D17019" s="27" t="s">
        <v>26185</v>
      </c>
      <c r="E17019" s="50">
        <v>4025158.02</v>
      </c>
      <c r="F17019"/>
    </row>
    <row r="17020" spans="1:6" ht="24.95" customHeight="1" x14ac:dyDescent="0.2">
      <c r="A17020" s="27">
        <v>3009236</v>
      </c>
      <c r="B17020" s="27" t="s">
        <v>176</v>
      </c>
      <c r="C17020" s="28" t="s">
        <v>19754</v>
      </c>
      <c r="D17020" s="27" t="s">
        <v>26185</v>
      </c>
      <c r="E17020" s="50">
        <v>2547603.42</v>
      </c>
      <c r="F17020"/>
    </row>
    <row r="17021" spans="1:6" ht="24.95" customHeight="1" x14ac:dyDescent="0.2">
      <c r="A17021" s="27">
        <v>3009024</v>
      </c>
      <c r="B17021" s="27" t="s">
        <v>176</v>
      </c>
      <c r="C17021" s="28" t="s">
        <v>19755</v>
      </c>
      <c r="D17021" s="27" t="s">
        <v>26185</v>
      </c>
      <c r="E17021" s="50">
        <v>2552554.41</v>
      </c>
      <c r="F17021"/>
    </row>
    <row r="17022" spans="1:6" ht="24.95" customHeight="1" x14ac:dyDescent="0.2">
      <c r="A17022" s="27">
        <v>3009232</v>
      </c>
      <c r="B17022" s="27" t="s">
        <v>176</v>
      </c>
      <c r="C17022" s="28" t="s">
        <v>19756</v>
      </c>
      <c r="D17022" s="27" t="s">
        <v>26185</v>
      </c>
      <c r="E17022" s="50">
        <v>3817470.67</v>
      </c>
      <c r="F17022"/>
    </row>
    <row r="17023" spans="1:6" ht="24.95" customHeight="1" x14ac:dyDescent="0.2">
      <c r="A17023" s="27">
        <v>3009020</v>
      </c>
      <c r="B17023" s="27" t="s">
        <v>176</v>
      </c>
      <c r="C17023" s="28" t="s">
        <v>19757</v>
      </c>
      <c r="D17023" s="27" t="s">
        <v>26185</v>
      </c>
      <c r="E17023" s="50">
        <v>3827204.83</v>
      </c>
      <c r="F17023"/>
    </row>
    <row r="17024" spans="1:6" ht="24.95" customHeight="1" x14ac:dyDescent="0.2">
      <c r="A17024" s="27">
        <v>3009290</v>
      </c>
      <c r="B17024" s="27" t="s">
        <v>176</v>
      </c>
      <c r="C17024" s="28" t="s">
        <v>19758</v>
      </c>
      <c r="D17024" s="27" t="s">
        <v>26185</v>
      </c>
      <c r="E17024" s="50">
        <v>3171897.1</v>
      </c>
      <c r="F17024"/>
    </row>
    <row r="17025" spans="1:6" ht="24.95" customHeight="1" x14ac:dyDescent="0.2">
      <c r="A17025" s="27">
        <v>3009015</v>
      </c>
      <c r="B17025" s="27" t="s">
        <v>176</v>
      </c>
      <c r="C17025" s="28" t="s">
        <v>19759</v>
      </c>
      <c r="D17025" s="27" t="s">
        <v>26185</v>
      </c>
      <c r="E17025" s="50">
        <v>3209880.85</v>
      </c>
      <c r="F17025"/>
    </row>
    <row r="17026" spans="1:6" ht="24.95" customHeight="1" x14ac:dyDescent="0.2">
      <c r="A17026" s="27">
        <v>3009294</v>
      </c>
      <c r="B17026" s="27" t="s">
        <v>176</v>
      </c>
      <c r="C17026" s="28" t="s">
        <v>19760</v>
      </c>
      <c r="D17026" s="27" t="s">
        <v>26185</v>
      </c>
      <c r="E17026" s="50">
        <v>4757848.38</v>
      </c>
      <c r="F17026"/>
    </row>
    <row r="17027" spans="1:6" ht="24.95" customHeight="1" x14ac:dyDescent="0.2">
      <c r="A17027" s="27">
        <v>3009227</v>
      </c>
      <c r="B17027" s="27" t="s">
        <v>176</v>
      </c>
      <c r="C17027" s="28" t="s">
        <v>19761</v>
      </c>
      <c r="D17027" s="27" t="s">
        <v>26185</v>
      </c>
      <c r="E17027" s="50">
        <v>4814824.28</v>
      </c>
      <c r="F17027"/>
    </row>
    <row r="17028" spans="1:6" ht="24.95" customHeight="1" x14ac:dyDescent="0.2">
      <c r="A17028" s="27">
        <v>3009104</v>
      </c>
      <c r="B17028" s="27" t="s">
        <v>176</v>
      </c>
      <c r="C17028" s="28" t="s">
        <v>19762</v>
      </c>
      <c r="D17028" s="27" t="s">
        <v>26233</v>
      </c>
      <c r="E17028" s="50">
        <v>134303.41</v>
      </c>
      <c r="F17028"/>
    </row>
    <row r="17029" spans="1:6" ht="24.95" customHeight="1" x14ac:dyDescent="0.2">
      <c r="A17029" s="27">
        <v>3009240</v>
      </c>
      <c r="B17029" s="27" t="s">
        <v>176</v>
      </c>
      <c r="C17029" s="28" t="s">
        <v>19763</v>
      </c>
      <c r="D17029" s="27" t="s">
        <v>26185</v>
      </c>
      <c r="E17029" s="50">
        <v>2398061.98</v>
      </c>
      <c r="F17029"/>
    </row>
    <row r="17030" spans="1:6" ht="24.95" customHeight="1" x14ac:dyDescent="0.2">
      <c r="A17030" s="27">
        <v>3009028</v>
      </c>
      <c r="B17030" s="27" t="s">
        <v>176</v>
      </c>
      <c r="C17030" s="28" t="s">
        <v>19764</v>
      </c>
      <c r="D17030" s="27" t="s">
        <v>26185</v>
      </c>
      <c r="E17030" s="50">
        <v>2404794.0699999998</v>
      </c>
      <c r="F17030"/>
    </row>
    <row r="17031" spans="1:6" ht="24.95" customHeight="1" x14ac:dyDescent="0.2">
      <c r="A17031" s="27">
        <v>3009306</v>
      </c>
      <c r="B17031" s="27" t="s">
        <v>176</v>
      </c>
      <c r="C17031" s="28" t="s">
        <v>19765</v>
      </c>
      <c r="D17031" s="27" t="s">
        <v>26185</v>
      </c>
      <c r="E17031" s="50">
        <v>3596999.26</v>
      </c>
      <c r="F17031"/>
    </row>
    <row r="17032" spans="1:6" ht="24.95" customHeight="1" x14ac:dyDescent="0.2">
      <c r="A17032" s="27">
        <v>3009032</v>
      </c>
      <c r="B17032" s="27" t="s">
        <v>176</v>
      </c>
      <c r="C17032" s="28" t="s">
        <v>19766</v>
      </c>
      <c r="D17032" s="27" t="s">
        <v>26185</v>
      </c>
      <c r="E17032" s="50">
        <v>3607097.23</v>
      </c>
      <c r="F17032"/>
    </row>
    <row r="17033" spans="1:6" ht="24.95" customHeight="1" x14ac:dyDescent="0.2">
      <c r="A17033" s="27">
        <v>3009256</v>
      </c>
      <c r="B17033" s="27" t="s">
        <v>176</v>
      </c>
      <c r="C17033" s="28" t="s">
        <v>19767</v>
      </c>
      <c r="D17033" s="27" t="s">
        <v>26185</v>
      </c>
      <c r="E17033" s="50">
        <v>3028635.17</v>
      </c>
      <c r="F17033"/>
    </row>
    <row r="17034" spans="1:6" ht="24.95" customHeight="1" x14ac:dyDescent="0.2">
      <c r="A17034" s="27">
        <v>3009264</v>
      </c>
      <c r="B17034" s="27" t="s">
        <v>176</v>
      </c>
      <c r="C17034" s="28" t="s">
        <v>19768</v>
      </c>
      <c r="D17034" s="27" t="s">
        <v>26185</v>
      </c>
      <c r="E17034" s="50">
        <v>3022752.22</v>
      </c>
      <c r="F17034"/>
    </row>
    <row r="17035" spans="1:6" ht="24.95" customHeight="1" x14ac:dyDescent="0.2">
      <c r="A17035" s="27">
        <v>3009036</v>
      </c>
      <c r="B17035" s="27" t="s">
        <v>176</v>
      </c>
      <c r="C17035" s="28" t="s">
        <v>19769</v>
      </c>
      <c r="D17035" s="27" t="s">
        <v>26185</v>
      </c>
      <c r="E17035" s="50">
        <v>3067039.64</v>
      </c>
      <c r="F17035"/>
    </row>
    <row r="17036" spans="1:6" ht="24.95" customHeight="1" x14ac:dyDescent="0.2">
      <c r="A17036" s="27">
        <v>3009044</v>
      </c>
      <c r="B17036" s="27" t="s">
        <v>176</v>
      </c>
      <c r="C17036" s="28" t="s">
        <v>19770</v>
      </c>
      <c r="D17036" s="27" t="s">
        <v>26185</v>
      </c>
      <c r="E17036" s="50">
        <v>3060863.62</v>
      </c>
      <c r="F17036"/>
    </row>
    <row r="17037" spans="1:6" ht="24.95" customHeight="1" x14ac:dyDescent="0.2">
      <c r="A17037" s="27">
        <v>3009272</v>
      </c>
      <c r="B17037" s="27" t="s">
        <v>176</v>
      </c>
      <c r="C17037" s="28" t="s">
        <v>19771</v>
      </c>
      <c r="D17037" s="27" t="s">
        <v>26185</v>
      </c>
      <c r="E17037" s="50">
        <v>4543628.54</v>
      </c>
      <c r="F17037"/>
    </row>
    <row r="17038" spans="1:6" ht="24.95" customHeight="1" x14ac:dyDescent="0.2">
      <c r="A17038" s="27">
        <v>3009052</v>
      </c>
      <c r="B17038" s="27" t="s">
        <v>176</v>
      </c>
      <c r="C17038" s="28" t="s">
        <v>19772</v>
      </c>
      <c r="D17038" s="27" t="s">
        <v>26185</v>
      </c>
      <c r="E17038" s="50">
        <v>4601274.0199999996</v>
      </c>
      <c r="F17038"/>
    </row>
    <row r="17039" spans="1:6" ht="24.95" customHeight="1" x14ac:dyDescent="0.2">
      <c r="A17039" s="27">
        <v>3009105</v>
      </c>
      <c r="B17039" s="27" t="s">
        <v>176</v>
      </c>
      <c r="C17039" s="28" t="s">
        <v>19773</v>
      </c>
      <c r="D17039" s="27" t="s">
        <v>26233</v>
      </c>
      <c r="E17039" s="50">
        <v>268874.98</v>
      </c>
      <c r="F17039"/>
    </row>
    <row r="17040" spans="1:6" ht="24.95" customHeight="1" x14ac:dyDescent="0.2">
      <c r="A17040" s="27">
        <v>3009248</v>
      </c>
      <c r="B17040" s="27" t="s">
        <v>176</v>
      </c>
      <c r="C17040" s="28" t="s">
        <v>19774</v>
      </c>
      <c r="D17040" s="27" t="s">
        <v>26185</v>
      </c>
      <c r="E17040" s="50">
        <v>2390367.59</v>
      </c>
      <c r="F17040"/>
    </row>
    <row r="17041" spans="1:6" ht="24.95" customHeight="1" x14ac:dyDescent="0.2">
      <c r="A17041" s="27">
        <v>3009210</v>
      </c>
      <c r="B17041" s="27" t="s">
        <v>176</v>
      </c>
      <c r="C17041" s="28" t="s">
        <v>19775</v>
      </c>
      <c r="D17041" s="27" t="s">
        <v>26185</v>
      </c>
      <c r="E17041" s="50">
        <v>2397099.77</v>
      </c>
      <c r="F17041"/>
    </row>
    <row r="17042" spans="1:6" ht="24.95" customHeight="1" x14ac:dyDescent="0.2">
      <c r="A17042" s="27">
        <v>3009310</v>
      </c>
      <c r="B17042" s="27" t="s">
        <v>176</v>
      </c>
      <c r="C17042" s="28" t="s">
        <v>19776</v>
      </c>
      <c r="D17042" s="27" t="s">
        <v>26185</v>
      </c>
      <c r="E17042" s="50">
        <v>3585459.62</v>
      </c>
      <c r="F17042"/>
    </row>
    <row r="17043" spans="1:6" ht="24.95" customHeight="1" x14ac:dyDescent="0.2">
      <c r="A17043" s="27">
        <v>3009214</v>
      </c>
      <c r="B17043" s="27" t="s">
        <v>176</v>
      </c>
      <c r="C17043" s="28" t="s">
        <v>19777</v>
      </c>
      <c r="D17043" s="27" t="s">
        <v>26185</v>
      </c>
      <c r="E17043" s="50">
        <v>3595557.89</v>
      </c>
      <c r="F17043"/>
    </row>
    <row r="17044" spans="1:6" ht="24.95" customHeight="1" x14ac:dyDescent="0.2">
      <c r="A17044" s="27">
        <v>3009260</v>
      </c>
      <c r="B17044" s="27" t="s">
        <v>176</v>
      </c>
      <c r="C17044" s="28" t="s">
        <v>19778</v>
      </c>
      <c r="D17044" s="27" t="s">
        <v>26185</v>
      </c>
      <c r="E17044" s="50">
        <v>3020999.21</v>
      </c>
      <c r="F17044"/>
    </row>
    <row r="17045" spans="1:6" ht="24.95" customHeight="1" x14ac:dyDescent="0.2">
      <c r="A17045" s="27">
        <v>3009268</v>
      </c>
      <c r="B17045" s="27" t="s">
        <v>176</v>
      </c>
      <c r="C17045" s="28" t="s">
        <v>19779</v>
      </c>
      <c r="D17045" s="27" t="s">
        <v>26185</v>
      </c>
      <c r="E17045" s="50">
        <v>3015116.25</v>
      </c>
      <c r="F17045"/>
    </row>
    <row r="17046" spans="1:6" ht="24.95" customHeight="1" x14ac:dyDescent="0.2">
      <c r="A17046" s="27">
        <v>3009040</v>
      </c>
      <c r="B17046" s="27" t="s">
        <v>176</v>
      </c>
      <c r="C17046" s="28" t="s">
        <v>19780</v>
      </c>
      <c r="D17046" s="27" t="s">
        <v>26185</v>
      </c>
      <c r="E17046" s="50">
        <v>3059403.68</v>
      </c>
      <c r="F17046"/>
    </row>
    <row r="17047" spans="1:6" ht="24.95" customHeight="1" x14ac:dyDescent="0.2">
      <c r="A17047" s="27">
        <v>3009048</v>
      </c>
      <c r="B17047" s="27" t="s">
        <v>176</v>
      </c>
      <c r="C17047" s="28" t="s">
        <v>19781</v>
      </c>
      <c r="D17047" s="27" t="s">
        <v>26185</v>
      </c>
      <c r="E17047" s="50">
        <v>3053227.66</v>
      </c>
      <c r="F17047"/>
    </row>
    <row r="17048" spans="1:6" ht="24.95" customHeight="1" x14ac:dyDescent="0.2">
      <c r="A17048" s="27">
        <v>3009276</v>
      </c>
      <c r="B17048" s="27" t="s">
        <v>176</v>
      </c>
      <c r="C17048" s="28" t="s">
        <v>19782</v>
      </c>
      <c r="D17048" s="27" t="s">
        <v>26185</v>
      </c>
      <c r="E17048" s="50">
        <v>4532176.62</v>
      </c>
      <c r="F17048"/>
    </row>
    <row r="17049" spans="1:6" ht="24.95" customHeight="1" x14ac:dyDescent="0.2">
      <c r="A17049" s="27">
        <v>3009056</v>
      </c>
      <c r="B17049" s="27" t="s">
        <v>176</v>
      </c>
      <c r="C17049" s="28" t="s">
        <v>19783</v>
      </c>
      <c r="D17049" s="27" t="s">
        <v>26185</v>
      </c>
      <c r="E17049" s="50">
        <v>4589822.09</v>
      </c>
      <c r="F17049"/>
    </row>
    <row r="17050" spans="1:6" ht="24.95" customHeight="1" x14ac:dyDescent="0.2">
      <c r="A17050" s="27">
        <v>3009237</v>
      </c>
      <c r="B17050" s="27" t="s">
        <v>176</v>
      </c>
      <c r="C17050" s="28" t="s">
        <v>19784</v>
      </c>
      <c r="D17050" s="27" t="s">
        <v>26185</v>
      </c>
      <c r="E17050" s="50">
        <v>2288654.04</v>
      </c>
      <c r="F17050"/>
    </row>
    <row r="17051" spans="1:6" ht="24.95" customHeight="1" x14ac:dyDescent="0.2">
      <c r="A17051" s="27">
        <v>3009025</v>
      </c>
      <c r="B17051" s="27" t="s">
        <v>176</v>
      </c>
      <c r="C17051" s="28" t="s">
        <v>19785</v>
      </c>
      <c r="D17051" s="27" t="s">
        <v>26185</v>
      </c>
      <c r="E17051" s="50">
        <v>2293711.21</v>
      </c>
      <c r="F17051"/>
    </row>
    <row r="17052" spans="1:6" ht="24.95" customHeight="1" x14ac:dyDescent="0.2">
      <c r="A17052" s="27">
        <v>3009319</v>
      </c>
      <c r="B17052" s="27" t="s">
        <v>176</v>
      </c>
      <c r="C17052" s="28" t="s">
        <v>19786</v>
      </c>
      <c r="D17052" s="27" t="s">
        <v>26185</v>
      </c>
      <c r="E17052" s="50">
        <v>3431098.23</v>
      </c>
      <c r="F17052"/>
    </row>
    <row r="17053" spans="1:6" ht="24.95" customHeight="1" x14ac:dyDescent="0.2">
      <c r="A17053" s="27">
        <v>3009021</v>
      </c>
      <c r="B17053" s="27" t="s">
        <v>176</v>
      </c>
      <c r="C17053" s="28" t="s">
        <v>19787</v>
      </c>
      <c r="D17053" s="27" t="s">
        <v>26185</v>
      </c>
      <c r="E17053" s="50">
        <v>3438993.11</v>
      </c>
      <c r="F17053"/>
    </row>
    <row r="17054" spans="1:6" ht="24.95" customHeight="1" x14ac:dyDescent="0.2">
      <c r="A17054" s="27">
        <v>3009291</v>
      </c>
      <c r="B17054" s="27" t="s">
        <v>176</v>
      </c>
      <c r="C17054" s="28" t="s">
        <v>19788</v>
      </c>
      <c r="D17054" s="27" t="s">
        <v>26185</v>
      </c>
      <c r="E17054" s="50">
        <v>2912371.92</v>
      </c>
      <c r="F17054"/>
    </row>
    <row r="17055" spans="1:6" ht="24.95" customHeight="1" x14ac:dyDescent="0.2">
      <c r="A17055" s="27">
        <v>3009016</v>
      </c>
      <c r="B17055" s="27" t="s">
        <v>176</v>
      </c>
      <c r="C17055" s="28" t="s">
        <v>19789</v>
      </c>
      <c r="D17055" s="27" t="s">
        <v>26185</v>
      </c>
      <c r="E17055" s="50">
        <v>2950327</v>
      </c>
      <c r="F17055"/>
    </row>
    <row r="17056" spans="1:6" ht="24.95" customHeight="1" x14ac:dyDescent="0.2">
      <c r="A17056" s="27">
        <v>3009295</v>
      </c>
      <c r="B17056" s="27" t="s">
        <v>176</v>
      </c>
      <c r="C17056" s="28" t="s">
        <v>19790</v>
      </c>
      <c r="D17056" s="27" t="s">
        <v>26185</v>
      </c>
      <c r="E17056" s="50">
        <v>4368560.62</v>
      </c>
      <c r="F17056"/>
    </row>
    <row r="17057" spans="1:6" ht="24.95" customHeight="1" x14ac:dyDescent="0.2">
      <c r="A17057" s="27">
        <v>3009228</v>
      </c>
      <c r="B17057" s="27" t="s">
        <v>176</v>
      </c>
      <c r="C17057" s="28" t="s">
        <v>19791</v>
      </c>
      <c r="D17057" s="27" t="s">
        <v>26185</v>
      </c>
      <c r="E17057" s="50">
        <v>4425493.51</v>
      </c>
      <c r="F17057"/>
    </row>
    <row r="17058" spans="1:6" ht="24.95" customHeight="1" x14ac:dyDescent="0.2">
      <c r="A17058" s="27">
        <v>3009106</v>
      </c>
      <c r="B17058" s="27" t="s">
        <v>176</v>
      </c>
      <c r="C17058" s="28" t="s">
        <v>19792</v>
      </c>
      <c r="D17058" s="27" t="s">
        <v>26233</v>
      </c>
      <c r="E17058" s="50">
        <v>119528.78</v>
      </c>
      <c r="F17058"/>
    </row>
    <row r="17059" spans="1:6" ht="24.95" customHeight="1" x14ac:dyDescent="0.2">
      <c r="A17059" s="27">
        <v>3009299</v>
      </c>
      <c r="B17059" s="27" t="s">
        <v>176</v>
      </c>
      <c r="C17059" s="28" t="s">
        <v>19793</v>
      </c>
      <c r="D17059" s="27" t="s">
        <v>26185</v>
      </c>
      <c r="E17059" s="50">
        <v>2150593.19</v>
      </c>
      <c r="F17059"/>
    </row>
    <row r="17060" spans="1:6" ht="24.95" customHeight="1" x14ac:dyDescent="0.2">
      <c r="A17060" s="27">
        <v>3009029</v>
      </c>
      <c r="B17060" s="27" t="s">
        <v>176</v>
      </c>
      <c r="C17060" s="28" t="s">
        <v>19794</v>
      </c>
      <c r="D17060" s="27" t="s">
        <v>26185</v>
      </c>
      <c r="E17060" s="50">
        <v>2157325.2799999998</v>
      </c>
      <c r="F17060"/>
    </row>
    <row r="17061" spans="1:6" ht="24.95" customHeight="1" x14ac:dyDescent="0.2">
      <c r="A17061" s="27">
        <v>3009245</v>
      </c>
      <c r="B17061" s="27" t="s">
        <v>176</v>
      </c>
      <c r="C17061" s="28" t="s">
        <v>19795</v>
      </c>
      <c r="D17061" s="27" t="s">
        <v>26185</v>
      </c>
      <c r="E17061" s="50">
        <v>3225796.16</v>
      </c>
      <c r="F17061"/>
    </row>
    <row r="17062" spans="1:6" ht="24.95" customHeight="1" x14ac:dyDescent="0.2">
      <c r="A17062" s="27">
        <v>3009033</v>
      </c>
      <c r="B17062" s="27" t="s">
        <v>176</v>
      </c>
      <c r="C17062" s="28" t="s">
        <v>19796</v>
      </c>
      <c r="D17062" s="27" t="s">
        <v>26185</v>
      </c>
      <c r="E17062" s="50">
        <v>3235894.12</v>
      </c>
      <c r="F17062"/>
    </row>
    <row r="17063" spans="1:6" ht="24.95" customHeight="1" x14ac:dyDescent="0.2">
      <c r="A17063" s="27">
        <v>3009257</v>
      </c>
      <c r="B17063" s="27" t="s">
        <v>176</v>
      </c>
      <c r="C17063" s="28" t="s">
        <v>19797</v>
      </c>
      <c r="D17063" s="27" t="s">
        <v>26185</v>
      </c>
      <c r="E17063" s="50">
        <v>2772331.78</v>
      </c>
      <c r="F17063"/>
    </row>
    <row r="17064" spans="1:6" ht="24.95" customHeight="1" x14ac:dyDescent="0.2">
      <c r="A17064" s="27">
        <v>3009265</v>
      </c>
      <c r="B17064" s="27" t="s">
        <v>176</v>
      </c>
      <c r="C17064" s="28" t="s">
        <v>19798</v>
      </c>
      <c r="D17064" s="27" t="s">
        <v>26185</v>
      </c>
      <c r="E17064" s="50">
        <v>2774707.63</v>
      </c>
      <c r="F17064"/>
    </row>
    <row r="17065" spans="1:6" ht="24.95" customHeight="1" x14ac:dyDescent="0.2">
      <c r="A17065" s="27">
        <v>3009037</v>
      </c>
      <c r="B17065" s="27" t="s">
        <v>176</v>
      </c>
      <c r="C17065" s="28" t="s">
        <v>19799</v>
      </c>
      <c r="D17065" s="27" t="s">
        <v>26185</v>
      </c>
      <c r="E17065" s="50">
        <v>2810296.38</v>
      </c>
      <c r="F17065"/>
    </row>
    <row r="17066" spans="1:6" ht="24.95" customHeight="1" x14ac:dyDescent="0.2">
      <c r="A17066" s="27">
        <v>3009045</v>
      </c>
      <c r="B17066" s="27" t="s">
        <v>176</v>
      </c>
      <c r="C17066" s="28" t="s">
        <v>19800</v>
      </c>
      <c r="D17066" s="27" t="s">
        <v>26185</v>
      </c>
      <c r="E17066" s="50">
        <v>2812790.36</v>
      </c>
      <c r="F17066"/>
    </row>
    <row r="17067" spans="1:6" ht="24.95" customHeight="1" x14ac:dyDescent="0.2">
      <c r="A17067" s="27">
        <v>3009273</v>
      </c>
      <c r="B17067" s="27" t="s">
        <v>176</v>
      </c>
      <c r="C17067" s="28" t="s">
        <v>19801</v>
      </c>
      <c r="D17067" s="27" t="s">
        <v>26185</v>
      </c>
      <c r="E17067" s="50">
        <v>4159173.53</v>
      </c>
      <c r="F17067"/>
    </row>
    <row r="17068" spans="1:6" ht="24.95" customHeight="1" x14ac:dyDescent="0.2">
      <c r="A17068" s="27">
        <v>3009053</v>
      </c>
      <c r="B17068" s="27" t="s">
        <v>176</v>
      </c>
      <c r="C17068" s="28" t="s">
        <v>19802</v>
      </c>
      <c r="D17068" s="27" t="s">
        <v>26185</v>
      </c>
      <c r="E17068" s="50">
        <v>4216159.2</v>
      </c>
      <c r="F17068"/>
    </row>
    <row r="17069" spans="1:6" ht="24.95" customHeight="1" x14ac:dyDescent="0.2">
      <c r="A17069" s="27">
        <v>3009107</v>
      </c>
      <c r="B17069" s="27" t="s">
        <v>176</v>
      </c>
      <c r="C17069" s="28" t="s">
        <v>19803</v>
      </c>
      <c r="D17069" s="27" t="s">
        <v>26233</v>
      </c>
      <c r="E17069" s="50">
        <v>239325.72</v>
      </c>
      <c r="F17069"/>
    </row>
    <row r="17070" spans="1:6" ht="24.95" customHeight="1" x14ac:dyDescent="0.2">
      <c r="A17070" s="27">
        <v>3009249</v>
      </c>
      <c r="B17070" s="27" t="s">
        <v>176</v>
      </c>
      <c r="C17070" s="28" t="s">
        <v>19804</v>
      </c>
      <c r="D17070" s="27" t="s">
        <v>26185</v>
      </c>
      <c r="E17070" s="50">
        <v>2143511.17</v>
      </c>
      <c r="F17070"/>
    </row>
    <row r="17071" spans="1:6" ht="24.95" customHeight="1" x14ac:dyDescent="0.2">
      <c r="A17071" s="27">
        <v>3009211</v>
      </c>
      <c r="B17071" s="27" t="s">
        <v>176</v>
      </c>
      <c r="C17071" s="28" t="s">
        <v>19805</v>
      </c>
      <c r="D17071" s="27" t="s">
        <v>26185</v>
      </c>
      <c r="E17071" s="50">
        <v>2150243.35</v>
      </c>
      <c r="F17071"/>
    </row>
    <row r="17072" spans="1:6" ht="24.95" customHeight="1" x14ac:dyDescent="0.2">
      <c r="A17072" s="27">
        <v>3009253</v>
      </c>
      <c r="B17072" s="27" t="s">
        <v>176</v>
      </c>
      <c r="C17072" s="28" t="s">
        <v>19806</v>
      </c>
      <c r="D17072" s="27" t="s">
        <v>26185</v>
      </c>
      <c r="E17072" s="50">
        <v>3215174.84</v>
      </c>
      <c r="F17072"/>
    </row>
    <row r="17073" spans="1:6" ht="24.95" customHeight="1" x14ac:dyDescent="0.2">
      <c r="A17073" s="27">
        <v>3009215</v>
      </c>
      <c r="B17073" s="27" t="s">
        <v>176</v>
      </c>
      <c r="C17073" s="28" t="s">
        <v>19807</v>
      </c>
      <c r="D17073" s="27" t="s">
        <v>26185</v>
      </c>
      <c r="E17073" s="50">
        <v>3225273.1</v>
      </c>
      <c r="F17073"/>
    </row>
    <row r="17074" spans="1:6" ht="24.95" customHeight="1" x14ac:dyDescent="0.2">
      <c r="A17074" s="27">
        <v>3009261</v>
      </c>
      <c r="B17074" s="27" t="s">
        <v>176</v>
      </c>
      <c r="C17074" s="28" t="s">
        <v>19808</v>
      </c>
      <c r="D17074" s="27" t="s">
        <v>26185</v>
      </c>
      <c r="E17074" s="50">
        <v>2765308.18</v>
      </c>
      <c r="F17074"/>
    </row>
    <row r="17075" spans="1:6" ht="24.95" customHeight="1" x14ac:dyDescent="0.2">
      <c r="A17075" s="27">
        <v>3009269</v>
      </c>
      <c r="B17075" s="27" t="s">
        <v>176</v>
      </c>
      <c r="C17075" s="28" t="s">
        <v>19809</v>
      </c>
      <c r="D17075" s="27" t="s">
        <v>26185</v>
      </c>
      <c r="E17075" s="50">
        <v>2767684.03</v>
      </c>
      <c r="F17075"/>
    </row>
    <row r="17076" spans="1:6" ht="24.95" customHeight="1" x14ac:dyDescent="0.2">
      <c r="A17076" s="27">
        <v>3009041</v>
      </c>
      <c r="B17076" s="27" t="s">
        <v>176</v>
      </c>
      <c r="C17076" s="28" t="s">
        <v>19810</v>
      </c>
      <c r="D17076" s="27" t="s">
        <v>26185</v>
      </c>
      <c r="E17076" s="50">
        <v>2803272.78</v>
      </c>
      <c r="F17076"/>
    </row>
    <row r="17077" spans="1:6" ht="24.95" customHeight="1" x14ac:dyDescent="0.2">
      <c r="A17077" s="27">
        <v>3009049</v>
      </c>
      <c r="B17077" s="27" t="s">
        <v>176</v>
      </c>
      <c r="C17077" s="28" t="s">
        <v>19811</v>
      </c>
      <c r="D17077" s="27" t="s">
        <v>26185</v>
      </c>
      <c r="E17077" s="50">
        <v>2805766.76</v>
      </c>
      <c r="F17077"/>
    </row>
    <row r="17078" spans="1:6" ht="24.95" customHeight="1" x14ac:dyDescent="0.2">
      <c r="A17078" s="27">
        <v>3009277</v>
      </c>
      <c r="B17078" s="27" t="s">
        <v>176</v>
      </c>
      <c r="C17078" s="28" t="s">
        <v>19812</v>
      </c>
      <c r="D17078" s="27" t="s">
        <v>26185</v>
      </c>
      <c r="E17078" s="50">
        <v>4148639.93</v>
      </c>
      <c r="F17078"/>
    </row>
    <row r="17079" spans="1:6" ht="24.95" customHeight="1" x14ac:dyDescent="0.2">
      <c r="A17079" s="27">
        <v>3009057</v>
      </c>
      <c r="B17079" s="27" t="s">
        <v>176</v>
      </c>
      <c r="C17079" s="28" t="s">
        <v>19813</v>
      </c>
      <c r="D17079" s="27" t="s">
        <v>26185</v>
      </c>
      <c r="E17079" s="50">
        <v>4205625.5999999996</v>
      </c>
      <c r="F17079"/>
    </row>
    <row r="17080" spans="1:6" ht="24.95" customHeight="1" x14ac:dyDescent="0.2">
      <c r="A17080" s="27">
        <v>3108073</v>
      </c>
      <c r="B17080" s="27" t="s">
        <v>176</v>
      </c>
      <c r="C17080" s="28" t="s">
        <v>19814</v>
      </c>
      <c r="D17080" s="27" t="s">
        <v>181</v>
      </c>
      <c r="E17080" s="50">
        <v>314.12</v>
      </c>
      <c r="F17080"/>
    </row>
    <row r="17081" spans="1:6" ht="24.95" customHeight="1" x14ac:dyDescent="0.2">
      <c r="A17081" s="27">
        <v>3107965</v>
      </c>
      <c r="B17081" s="27" t="s">
        <v>176</v>
      </c>
      <c r="C17081" s="28" t="s">
        <v>19815</v>
      </c>
      <c r="D17081" s="27" t="s">
        <v>181</v>
      </c>
      <c r="E17081" s="50">
        <v>513.9</v>
      </c>
      <c r="F17081"/>
    </row>
    <row r="17082" spans="1:6" ht="24.95" customHeight="1" x14ac:dyDescent="0.2">
      <c r="A17082" s="27">
        <v>3105941</v>
      </c>
      <c r="B17082" s="27" t="s">
        <v>176</v>
      </c>
      <c r="C17082" s="28" t="s">
        <v>19816</v>
      </c>
      <c r="D17082" s="27" t="s">
        <v>181</v>
      </c>
      <c r="E17082" s="50">
        <v>30.4</v>
      </c>
      <c r="F17082"/>
    </row>
    <row r="17083" spans="1:6" ht="24.95" customHeight="1" x14ac:dyDescent="0.2">
      <c r="A17083" s="27">
        <v>3108150</v>
      </c>
      <c r="B17083" s="27" t="s">
        <v>176</v>
      </c>
      <c r="C17083" s="28" t="s">
        <v>19817</v>
      </c>
      <c r="D17083" s="27" t="s">
        <v>181</v>
      </c>
      <c r="E17083" s="50">
        <v>20.25</v>
      </c>
      <c r="F17083"/>
    </row>
    <row r="17084" spans="1:6" ht="24.95" customHeight="1" x14ac:dyDescent="0.2">
      <c r="A17084" s="27">
        <v>3108071</v>
      </c>
      <c r="B17084" s="27" t="s">
        <v>176</v>
      </c>
      <c r="C17084" s="28" t="s">
        <v>19818</v>
      </c>
      <c r="D17084" s="27" t="s">
        <v>181</v>
      </c>
      <c r="E17084" s="50">
        <v>13.38</v>
      </c>
      <c r="F17084"/>
    </row>
    <row r="17085" spans="1:6" ht="24.95" customHeight="1" x14ac:dyDescent="0.2">
      <c r="A17085" s="27">
        <v>3107967</v>
      </c>
      <c r="B17085" s="27" t="s">
        <v>176</v>
      </c>
      <c r="C17085" s="28" t="s">
        <v>19819</v>
      </c>
      <c r="D17085" s="27" t="s">
        <v>181</v>
      </c>
      <c r="E17085" s="50">
        <v>11.06</v>
      </c>
      <c r="F17085"/>
    </row>
    <row r="17086" spans="1:6" ht="24.95" customHeight="1" x14ac:dyDescent="0.2">
      <c r="A17086" s="27">
        <v>3107966</v>
      </c>
      <c r="B17086" s="27" t="s">
        <v>176</v>
      </c>
      <c r="C17086" s="28" t="s">
        <v>19820</v>
      </c>
      <c r="D17086" s="27" t="s">
        <v>181</v>
      </c>
      <c r="E17086" s="50">
        <v>26.95</v>
      </c>
      <c r="F17086"/>
    </row>
    <row r="17087" spans="1:6" ht="24.95" customHeight="1" x14ac:dyDescent="0.2">
      <c r="A17087" s="27">
        <v>3108072</v>
      </c>
      <c r="B17087" s="27" t="s">
        <v>176</v>
      </c>
      <c r="C17087" s="28" t="s">
        <v>19821</v>
      </c>
      <c r="D17087" s="27" t="s">
        <v>181</v>
      </c>
      <c r="E17087" s="50">
        <v>16.329999999999998</v>
      </c>
      <c r="F17087"/>
    </row>
    <row r="17088" spans="1:6" ht="24.95" customHeight="1" x14ac:dyDescent="0.2">
      <c r="A17088" s="27">
        <v>3117750</v>
      </c>
      <c r="B17088" s="27" t="s">
        <v>176</v>
      </c>
      <c r="C17088" s="28" t="s">
        <v>19822</v>
      </c>
      <c r="D17088" s="27" t="s">
        <v>181</v>
      </c>
      <c r="E17088" s="50">
        <v>19.09</v>
      </c>
      <c r="F17088"/>
    </row>
    <row r="17089" spans="1:6" ht="24.95" customHeight="1" x14ac:dyDescent="0.2">
      <c r="A17089" s="27">
        <v>3117749</v>
      </c>
      <c r="B17089" s="27" t="s">
        <v>176</v>
      </c>
      <c r="C17089" s="28" t="s">
        <v>19823</v>
      </c>
      <c r="D17089" s="27" t="s">
        <v>181</v>
      </c>
      <c r="E17089" s="50">
        <v>13.37</v>
      </c>
      <c r="F17089"/>
    </row>
    <row r="17090" spans="1:6" ht="24.95" customHeight="1" x14ac:dyDescent="0.2">
      <c r="A17090" s="27">
        <v>3107964</v>
      </c>
      <c r="B17090" s="27" t="s">
        <v>176</v>
      </c>
      <c r="C17090" s="28" t="s">
        <v>26523</v>
      </c>
      <c r="D17090" s="27" t="s">
        <v>181</v>
      </c>
      <c r="E17090" s="50">
        <v>16.32</v>
      </c>
      <c r="F17090"/>
    </row>
    <row r="17091" spans="1:6" ht="24.95" customHeight="1" x14ac:dyDescent="0.2">
      <c r="A17091" s="27">
        <v>3106551</v>
      </c>
      <c r="B17091" s="27" t="s">
        <v>176</v>
      </c>
      <c r="C17091" s="28" t="s">
        <v>19824</v>
      </c>
      <c r="D17091" s="27" t="s">
        <v>181</v>
      </c>
      <c r="E17091" s="50">
        <v>12.17</v>
      </c>
      <c r="F17091"/>
    </row>
    <row r="17092" spans="1:6" ht="24.95" customHeight="1" x14ac:dyDescent="0.2">
      <c r="A17092" s="27">
        <v>3106427</v>
      </c>
      <c r="B17092" s="27" t="s">
        <v>176</v>
      </c>
      <c r="C17092" s="28" t="s">
        <v>19825</v>
      </c>
      <c r="D17092" s="27" t="s">
        <v>181</v>
      </c>
      <c r="E17092" s="50">
        <v>40.119999999999997</v>
      </c>
      <c r="F17092"/>
    </row>
    <row r="17093" spans="1:6" ht="24.95" customHeight="1" x14ac:dyDescent="0.2">
      <c r="A17093" s="27">
        <v>3106552</v>
      </c>
      <c r="B17093" s="27" t="s">
        <v>176</v>
      </c>
      <c r="C17093" s="28" t="s">
        <v>19826</v>
      </c>
      <c r="D17093" s="27" t="s">
        <v>181</v>
      </c>
      <c r="E17093" s="50">
        <v>11.41</v>
      </c>
      <c r="F17093"/>
    </row>
    <row r="17094" spans="1:6" ht="24.95" customHeight="1" x14ac:dyDescent="0.2">
      <c r="A17094" s="27">
        <v>3107969</v>
      </c>
      <c r="B17094" s="27" t="s">
        <v>176</v>
      </c>
      <c r="C17094" s="28" t="s">
        <v>19827</v>
      </c>
      <c r="D17094" s="27" t="s">
        <v>181</v>
      </c>
      <c r="E17094" s="50">
        <v>122.17</v>
      </c>
      <c r="F17094"/>
    </row>
    <row r="17095" spans="1:6" ht="24.95" customHeight="1" x14ac:dyDescent="0.2">
      <c r="A17095" s="27">
        <v>3107970</v>
      </c>
      <c r="B17095" s="27" t="s">
        <v>176</v>
      </c>
      <c r="C17095" s="28" t="s">
        <v>19828</v>
      </c>
      <c r="D17095" s="27" t="s">
        <v>181</v>
      </c>
      <c r="E17095" s="50">
        <v>115.57</v>
      </c>
      <c r="F17095"/>
    </row>
    <row r="17096" spans="1:6" ht="24.95" customHeight="1" x14ac:dyDescent="0.2">
      <c r="A17096" s="27">
        <v>3108007</v>
      </c>
      <c r="B17096" s="27" t="s">
        <v>176</v>
      </c>
      <c r="C17096" s="28" t="s">
        <v>19829</v>
      </c>
      <c r="D17096" s="27" t="s">
        <v>181</v>
      </c>
      <c r="E17096" s="50">
        <v>139.69999999999999</v>
      </c>
      <c r="F17096"/>
    </row>
    <row r="17097" spans="1:6" ht="24.95" customHeight="1" x14ac:dyDescent="0.2">
      <c r="A17097" s="27">
        <v>3108008</v>
      </c>
      <c r="B17097" s="27" t="s">
        <v>176</v>
      </c>
      <c r="C17097" s="28" t="s">
        <v>19830</v>
      </c>
      <c r="D17097" s="27" t="s">
        <v>181</v>
      </c>
      <c r="E17097" s="50">
        <v>92.73</v>
      </c>
      <c r="F17097"/>
    </row>
    <row r="17098" spans="1:6" ht="24.95" customHeight="1" x14ac:dyDescent="0.2">
      <c r="A17098" s="27">
        <v>3108009</v>
      </c>
      <c r="B17098" s="27" t="s">
        <v>176</v>
      </c>
      <c r="C17098" s="28" t="s">
        <v>19831</v>
      </c>
      <c r="D17098" s="27" t="s">
        <v>181</v>
      </c>
      <c r="E17098" s="50">
        <v>78.59</v>
      </c>
      <c r="F17098"/>
    </row>
    <row r="17099" spans="1:6" ht="24.95" customHeight="1" x14ac:dyDescent="0.2">
      <c r="A17099" s="27">
        <v>3108011</v>
      </c>
      <c r="B17099" s="27" t="s">
        <v>176</v>
      </c>
      <c r="C17099" s="28" t="s">
        <v>19832</v>
      </c>
      <c r="D17099" s="27" t="s">
        <v>181</v>
      </c>
      <c r="E17099" s="50">
        <v>150.18</v>
      </c>
      <c r="F17099"/>
    </row>
    <row r="17100" spans="1:6" ht="24.95" customHeight="1" x14ac:dyDescent="0.2">
      <c r="A17100" s="27">
        <v>3108012</v>
      </c>
      <c r="B17100" s="27" t="s">
        <v>176</v>
      </c>
      <c r="C17100" s="28" t="s">
        <v>19833</v>
      </c>
      <c r="D17100" s="27" t="s">
        <v>181</v>
      </c>
      <c r="E17100" s="50">
        <v>98.24</v>
      </c>
      <c r="F17100"/>
    </row>
    <row r="17101" spans="1:6" ht="24.95" customHeight="1" x14ac:dyDescent="0.2">
      <c r="A17101" s="27">
        <v>3108013</v>
      </c>
      <c r="B17101" s="27" t="s">
        <v>176</v>
      </c>
      <c r="C17101" s="28" t="s">
        <v>19834</v>
      </c>
      <c r="D17101" s="27" t="s">
        <v>181</v>
      </c>
      <c r="E17101" s="50">
        <v>82.44</v>
      </c>
      <c r="F17101"/>
    </row>
    <row r="17102" spans="1:6" ht="24.95" customHeight="1" x14ac:dyDescent="0.2">
      <c r="A17102" s="27">
        <v>3108015</v>
      </c>
      <c r="B17102" s="27" t="s">
        <v>176</v>
      </c>
      <c r="C17102" s="28" t="s">
        <v>19835</v>
      </c>
      <c r="D17102" s="27" t="s">
        <v>181</v>
      </c>
      <c r="E17102" s="50">
        <v>157.71</v>
      </c>
      <c r="F17102"/>
    </row>
    <row r="17103" spans="1:6" ht="24.95" customHeight="1" x14ac:dyDescent="0.2">
      <c r="A17103" s="27">
        <v>3108016</v>
      </c>
      <c r="B17103" s="27" t="s">
        <v>176</v>
      </c>
      <c r="C17103" s="28" t="s">
        <v>19836</v>
      </c>
      <c r="D17103" s="27" t="s">
        <v>181</v>
      </c>
      <c r="E17103" s="50">
        <v>102.19</v>
      </c>
      <c r="F17103"/>
    </row>
    <row r="17104" spans="1:6" ht="24.95" customHeight="1" x14ac:dyDescent="0.2">
      <c r="A17104" s="27">
        <v>3108017</v>
      </c>
      <c r="B17104" s="27" t="s">
        <v>176</v>
      </c>
      <c r="C17104" s="28" t="s">
        <v>19837</v>
      </c>
      <c r="D17104" s="27" t="s">
        <v>181</v>
      </c>
      <c r="E17104" s="50">
        <v>85.21</v>
      </c>
      <c r="F17104"/>
    </row>
    <row r="17105" spans="1:6" ht="24.95" customHeight="1" x14ac:dyDescent="0.2">
      <c r="A17105" s="27">
        <v>3107995</v>
      </c>
      <c r="B17105" s="27" t="s">
        <v>176</v>
      </c>
      <c r="C17105" s="28" t="s">
        <v>19838</v>
      </c>
      <c r="D17105" s="27" t="s">
        <v>181</v>
      </c>
      <c r="E17105" s="50">
        <v>128.1</v>
      </c>
      <c r="F17105"/>
    </row>
    <row r="17106" spans="1:6" ht="24.95" customHeight="1" x14ac:dyDescent="0.2">
      <c r="A17106" s="27">
        <v>3107996</v>
      </c>
      <c r="B17106" s="27" t="s">
        <v>176</v>
      </c>
      <c r="C17106" s="28" t="s">
        <v>19839</v>
      </c>
      <c r="D17106" s="27" t="s">
        <v>181</v>
      </c>
      <c r="E17106" s="50">
        <v>86.69</v>
      </c>
      <c r="F17106"/>
    </row>
    <row r="17107" spans="1:6" ht="24.95" customHeight="1" x14ac:dyDescent="0.2">
      <c r="A17107" s="27">
        <v>3107997</v>
      </c>
      <c r="B17107" s="27" t="s">
        <v>176</v>
      </c>
      <c r="C17107" s="28" t="s">
        <v>19840</v>
      </c>
      <c r="D17107" s="27" t="s">
        <v>181</v>
      </c>
      <c r="E17107" s="50">
        <v>74.39</v>
      </c>
      <c r="F17107"/>
    </row>
    <row r="17108" spans="1:6" ht="24.95" customHeight="1" x14ac:dyDescent="0.2">
      <c r="A17108" s="27">
        <v>3107999</v>
      </c>
      <c r="B17108" s="27" t="s">
        <v>176</v>
      </c>
      <c r="C17108" s="28" t="s">
        <v>19841</v>
      </c>
      <c r="D17108" s="27" t="s">
        <v>181</v>
      </c>
      <c r="E17108" s="50">
        <v>136.4</v>
      </c>
      <c r="F17108"/>
    </row>
    <row r="17109" spans="1:6" ht="24.95" customHeight="1" x14ac:dyDescent="0.2">
      <c r="A17109" s="27">
        <v>3108000</v>
      </c>
      <c r="B17109" s="27" t="s">
        <v>176</v>
      </c>
      <c r="C17109" s="28" t="s">
        <v>19842</v>
      </c>
      <c r="D17109" s="27" t="s">
        <v>181</v>
      </c>
      <c r="E17109" s="50">
        <v>91.05</v>
      </c>
      <c r="F17109"/>
    </row>
    <row r="17110" spans="1:6" ht="24.95" customHeight="1" x14ac:dyDescent="0.2">
      <c r="A17110" s="27">
        <v>3108001</v>
      </c>
      <c r="B17110" s="27" t="s">
        <v>176</v>
      </c>
      <c r="C17110" s="28" t="s">
        <v>19843</v>
      </c>
      <c r="D17110" s="27" t="s">
        <v>181</v>
      </c>
      <c r="E17110" s="50">
        <v>77.44</v>
      </c>
      <c r="F17110"/>
    </row>
    <row r="17111" spans="1:6" ht="24.95" customHeight="1" x14ac:dyDescent="0.2">
      <c r="A17111" s="27">
        <v>3108003</v>
      </c>
      <c r="B17111" s="27" t="s">
        <v>176</v>
      </c>
      <c r="C17111" s="28" t="s">
        <v>19844</v>
      </c>
      <c r="D17111" s="27" t="s">
        <v>181</v>
      </c>
      <c r="E17111" s="50">
        <v>140.82</v>
      </c>
      <c r="F17111"/>
    </row>
    <row r="17112" spans="1:6" ht="24.95" customHeight="1" x14ac:dyDescent="0.2">
      <c r="A17112" s="27">
        <v>3108004</v>
      </c>
      <c r="B17112" s="27" t="s">
        <v>176</v>
      </c>
      <c r="C17112" s="28" t="s">
        <v>19845</v>
      </c>
      <c r="D17112" s="27" t="s">
        <v>181</v>
      </c>
      <c r="E17112" s="50">
        <v>93.37</v>
      </c>
      <c r="F17112"/>
    </row>
    <row r="17113" spans="1:6" ht="24.95" customHeight="1" x14ac:dyDescent="0.2">
      <c r="A17113" s="27">
        <v>3108005</v>
      </c>
      <c r="B17113" s="27" t="s">
        <v>176</v>
      </c>
      <c r="C17113" s="28" t="s">
        <v>19846</v>
      </c>
      <c r="D17113" s="27" t="s">
        <v>181</v>
      </c>
      <c r="E17113" s="50">
        <v>79.069999999999993</v>
      </c>
      <c r="F17113"/>
    </row>
    <row r="17114" spans="1:6" ht="24.95" customHeight="1" x14ac:dyDescent="0.2">
      <c r="A17114" s="27">
        <v>3106119</v>
      </c>
      <c r="B17114" s="27" t="s">
        <v>176</v>
      </c>
      <c r="C17114" s="28" t="s">
        <v>19847</v>
      </c>
      <c r="D17114" s="27" t="s">
        <v>181</v>
      </c>
      <c r="E17114" s="50">
        <v>151.22</v>
      </c>
      <c r="F17114"/>
    </row>
    <row r="17115" spans="1:6" ht="24.95" customHeight="1" x14ac:dyDescent="0.2">
      <c r="A17115" s="27">
        <v>3106120</v>
      </c>
      <c r="B17115" s="27" t="s">
        <v>176</v>
      </c>
      <c r="C17115" s="28" t="s">
        <v>19848</v>
      </c>
      <c r="D17115" s="27" t="s">
        <v>181</v>
      </c>
      <c r="E17115" s="50">
        <v>106.75</v>
      </c>
      <c r="F17115"/>
    </row>
    <row r="17116" spans="1:6" ht="24.95" customHeight="1" x14ac:dyDescent="0.2">
      <c r="A17116" s="27">
        <v>3106121</v>
      </c>
      <c r="B17116" s="27" t="s">
        <v>176</v>
      </c>
      <c r="C17116" s="28" t="s">
        <v>19849</v>
      </c>
      <c r="D17116" s="27" t="s">
        <v>181</v>
      </c>
      <c r="E17116" s="50">
        <v>93.73</v>
      </c>
      <c r="F17116"/>
    </row>
    <row r="17117" spans="1:6" ht="24.95" customHeight="1" x14ac:dyDescent="0.2">
      <c r="A17117" s="27">
        <v>3103302</v>
      </c>
      <c r="B17117" s="27" t="s">
        <v>176</v>
      </c>
      <c r="C17117" s="28" t="s">
        <v>19850</v>
      </c>
      <c r="D17117" s="27" t="s">
        <v>181</v>
      </c>
      <c r="E17117" s="50">
        <v>75.45</v>
      </c>
      <c r="F17117"/>
    </row>
    <row r="17118" spans="1:6" ht="24.95" customHeight="1" x14ac:dyDescent="0.2">
      <c r="A17118" s="27">
        <v>3103303</v>
      </c>
      <c r="B17118" s="27" t="s">
        <v>176</v>
      </c>
      <c r="C17118" s="28" t="s">
        <v>19851</v>
      </c>
      <c r="D17118" s="27" t="s">
        <v>181</v>
      </c>
      <c r="E17118" s="50">
        <v>39.14</v>
      </c>
      <c r="F17118"/>
    </row>
    <row r="17119" spans="1:6" ht="24.95" customHeight="1" x14ac:dyDescent="0.2">
      <c r="A17119" s="27">
        <v>3106759</v>
      </c>
      <c r="B17119" s="27" t="s">
        <v>176</v>
      </c>
      <c r="C17119" s="28" t="s">
        <v>19852</v>
      </c>
      <c r="D17119" s="27" t="s">
        <v>181</v>
      </c>
      <c r="E17119" s="50">
        <v>111.21</v>
      </c>
      <c r="F17119"/>
    </row>
    <row r="17120" spans="1:6" ht="24.95" customHeight="1" x14ac:dyDescent="0.2">
      <c r="A17120" s="27">
        <v>3108023</v>
      </c>
      <c r="B17120" s="27" t="s">
        <v>176</v>
      </c>
      <c r="C17120" s="28" t="s">
        <v>19853</v>
      </c>
      <c r="D17120" s="27" t="s">
        <v>2</v>
      </c>
      <c r="E17120" s="50">
        <v>5.27</v>
      </c>
      <c r="F17120"/>
    </row>
    <row r="17121" spans="1:6" ht="24.95" customHeight="1" x14ac:dyDescent="0.2">
      <c r="A17121" s="27">
        <v>3108018</v>
      </c>
      <c r="B17121" s="27" t="s">
        <v>176</v>
      </c>
      <c r="C17121" s="28" t="s">
        <v>19854</v>
      </c>
      <c r="D17121" s="27" t="s">
        <v>2</v>
      </c>
      <c r="E17121" s="50">
        <v>3.84</v>
      </c>
      <c r="F17121"/>
    </row>
    <row r="17122" spans="1:6" ht="24.95" customHeight="1" x14ac:dyDescent="0.2">
      <c r="A17122" s="27">
        <v>3108022</v>
      </c>
      <c r="B17122" s="27" t="s">
        <v>176</v>
      </c>
      <c r="C17122" s="28" t="s">
        <v>19855</v>
      </c>
      <c r="D17122" s="27" t="s">
        <v>2</v>
      </c>
      <c r="E17122" s="50">
        <v>4.32</v>
      </c>
      <c r="F17122"/>
    </row>
    <row r="17123" spans="1:6" ht="24.95" customHeight="1" x14ac:dyDescent="0.2">
      <c r="A17123" s="27">
        <v>3205864</v>
      </c>
      <c r="B17123" s="27" t="s">
        <v>176</v>
      </c>
      <c r="C17123" s="28" t="s">
        <v>19856</v>
      </c>
      <c r="D17123" s="27" t="s">
        <v>29</v>
      </c>
      <c r="E17123" s="50">
        <v>1021.74</v>
      </c>
      <c r="F17123"/>
    </row>
    <row r="17124" spans="1:6" ht="24.95" customHeight="1" x14ac:dyDescent="0.2">
      <c r="A17124" s="27">
        <v>3205863</v>
      </c>
      <c r="B17124" s="27" t="s">
        <v>176</v>
      </c>
      <c r="C17124" s="28" t="s">
        <v>19857</v>
      </c>
      <c r="D17124" s="27" t="s">
        <v>29</v>
      </c>
      <c r="E17124" s="50">
        <v>919.92</v>
      </c>
      <c r="F17124"/>
    </row>
    <row r="17125" spans="1:6" ht="24.95" customHeight="1" x14ac:dyDescent="0.2">
      <c r="A17125" s="27">
        <v>3205868</v>
      </c>
      <c r="B17125" s="27" t="s">
        <v>176</v>
      </c>
      <c r="C17125" s="28" t="s">
        <v>19858</v>
      </c>
      <c r="D17125" s="27" t="s">
        <v>29</v>
      </c>
      <c r="E17125" s="50">
        <v>868.4</v>
      </c>
      <c r="F17125"/>
    </row>
    <row r="17126" spans="1:6" ht="24.95" customHeight="1" x14ac:dyDescent="0.2">
      <c r="A17126" s="27">
        <v>3205867</v>
      </c>
      <c r="B17126" s="27" t="s">
        <v>176</v>
      </c>
      <c r="C17126" s="28" t="s">
        <v>19859</v>
      </c>
      <c r="D17126" s="27" t="s">
        <v>29</v>
      </c>
      <c r="E17126" s="50">
        <v>766.58</v>
      </c>
      <c r="F17126"/>
    </row>
    <row r="17127" spans="1:6" ht="24.95" customHeight="1" x14ac:dyDescent="0.2">
      <c r="A17127" s="27">
        <v>3205866</v>
      </c>
      <c r="B17127" s="27" t="s">
        <v>176</v>
      </c>
      <c r="C17127" s="28" t="s">
        <v>19860</v>
      </c>
      <c r="D17127" s="27" t="s">
        <v>29</v>
      </c>
      <c r="E17127" s="50">
        <v>784.74</v>
      </c>
      <c r="F17127"/>
    </row>
    <row r="17128" spans="1:6" ht="24.95" customHeight="1" x14ac:dyDescent="0.2">
      <c r="A17128" s="27">
        <v>3205865</v>
      </c>
      <c r="B17128" s="27" t="s">
        <v>176</v>
      </c>
      <c r="C17128" s="28" t="s">
        <v>19861</v>
      </c>
      <c r="D17128" s="27" t="s">
        <v>29</v>
      </c>
      <c r="E17128" s="50">
        <v>682.92</v>
      </c>
      <c r="F17128"/>
    </row>
    <row r="17129" spans="1:6" ht="24.95" customHeight="1" x14ac:dyDescent="0.2">
      <c r="A17129" s="27">
        <v>3205870</v>
      </c>
      <c r="B17129" s="27" t="s">
        <v>176</v>
      </c>
      <c r="C17129" s="28" t="s">
        <v>19862</v>
      </c>
      <c r="D17129" s="27" t="s">
        <v>29</v>
      </c>
      <c r="E17129" s="50">
        <v>731.73</v>
      </c>
      <c r="F17129"/>
    </row>
    <row r="17130" spans="1:6" ht="24.95" customHeight="1" x14ac:dyDescent="0.2">
      <c r="A17130" s="27">
        <v>3205869</v>
      </c>
      <c r="B17130" s="27" t="s">
        <v>176</v>
      </c>
      <c r="C17130" s="28" t="s">
        <v>19863</v>
      </c>
      <c r="D17130" s="27" t="s">
        <v>29</v>
      </c>
      <c r="E17130" s="50">
        <v>629.91</v>
      </c>
      <c r="F17130"/>
    </row>
    <row r="17131" spans="1:6" ht="24.95" customHeight="1" x14ac:dyDescent="0.2">
      <c r="A17131" s="27">
        <v>3205872</v>
      </c>
      <c r="B17131" s="27" t="s">
        <v>176</v>
      </c>
      <c r="C17131" s="28" t="s">
        <v>19864</v>
      </c>
      <c r="D17131" s="27" t="s">
        <v>181</v>
      </c>
      <c r="E17131" s="50">
        <v>257.33</v>
      </c>
      <c r="F17131"/>
    </row>
    <row r="17132" spans="1:6" ht="24.95" customHeight="1" x14ac:dyDescent="0.2">
      <c r="A17132" s="27">
        <v>3205871</v>
      </c>
      <c r="B17132" s="27" t="s">
        <v>176</v>
      </c>
      <c r="C17132" s="28" t="s">
        <v>19865</v>
      </c>
      <c r="D17132" s="27" t="s">
        <v>181</v>
      </c>
      <c r="E17132" s="50">
        <v>240.02</v>
      </c>
      <c r="F17132"/>
    </row>
    <row r="17133" spans="1:6" ht="24.95" customHeight="1" x14ac:dyDescent="0.2">
      <c r="A17133" s="27">
        <v>3205874</v>
      </c>
      <c r="B17133" s="27" t="s">
        <v>176</v>
      </c>
      <c r="C17133" s="28" t="s">
        <v>19866</v>
      </c>
      <c r="D17133" s="27" t="s">
        <v>181</v>
      </c>
      <c r="E17133" s="50">
        <v>286.62</v>
      </c>
      <c r="F17133"/>
    </row>
    <row r="17134" spans="1:6" ht="24.95" customHeight="1" x14ac:dyDescent="0.2">
      <c r="A17134" s="27">
        <v>3205873</v>
      </c>
      <c r="B17134" s="27" t="s">
        <v>176</v>
      </c>
      <c r="C17134" s="28" t="s">
        <v>19867</v>
      </c>
      <c r="D17134" s="27" t="s">
        <v>181</v>
      </c>
      <c r="E17134" s="50">
        <v>263.2</v>
      </c>
      <c r="F17134"/>
    </row>
    <row r="17135" spans="1:6" ht="24.95" customHeight="1" x14ac:dyDescent="0.2">
      <c r="A17135" s="27">
        <v>3205876</v>
      </c>
      <c r="B17135" s="27" t="s">
        <v>176</v>
      </c>
      <c r="C17135" s="28" t="s">
        <v>19868</v>
      </c>
      <c r="D17135" s="27" t="s">
        <v>181</v>
      </c>
      <c r="E17135" s="50">
        <v>322.72000000000003</v>
      </c>
      <c r="F17135"/>
    </row>
    <row r="17136" spans="1:6" ht="24.95" customHeight="1" x14ac:dyDescent="0.2">
      <c r="A17136" s="27">
        <v>3205875</v>
      </c>
      <c r="B17136" s="27" t="s">
        <v>176</v>
      </c>
      <c r="C17136" s="28" t="s">
        <v>19869</v>
      </c>
      <c r="D17136" s="27" t="s">
        <v>181</v>
      </c>
      <c r="E17136" s="50">
        <v>292.18</v>
      </c>
      <c r="F17136"/>
    </row>
    <row r="17137" spans="1:6" ht="24.95" customHeight="1" x14ac:dyDescent="0.2">
      <c r="A17137" s="27">
        <v>3205862</v>
      </c>
      <c r="B17137" s="27" t="s">
        <v>176</v>
      </c>
      <c r="C17137" s="28" t="s">
        <v>19870</v>
      </c>
      <c r="D17137" s="27" t="s">
        <v>29</v>
      </c>
      <c r="E17137" s="50">
        <v>809.07</v>
      </c>
      <c r="F17137"/>
    </row>
    <row r="17138" spans="1:6" ht="24.95" customHeight="1" x14ac:dyDescent="0.2">
      <c r="A17138" s="27">
        <v>3205861</v>
      </c>
      <c r="B17138" s="27" t="s">
        <v>176</v>
      </c>
      <c r="C17138" s="28" t="s">
        <v>19871</v>
      </c>
      <c r="D17138" s="27" t="s">
        <v>29</v>
      </c>
      <c r="E17138" s="50">
        <v>707.26</v>
      </c>
      <c r="F17138"/>
    </row>
    <row r="17139" spans="1:6" ht="24.95" customHeight="1" x14ac:dyDescent="0.2">
      <c r="A17139" s="27">
        <v>3606579</v>
      </c>
      <c r="B17139" s="27" t="s">
        <v>176</v>
      </c>
      <c r="C17139" s="28" t="s">
        <v>19872</v>
      </c>
      <c r="D17139" s="27" t="s">
        <v>29</v>
      </c>
      <c r="E17139" s="50">
        <v>21.5</v>
      </c>
      <c r="F17139"/>
    </row>
    <row r="17140" spans="1:6" ht="24.95" customHeight="1" x14ac:dyDescent="0.2">
      <c r="A17140" s="27">
        <v>3606583</v>
      </c>
      <c r="B17140" s="27" t="s">
        <v>176</v>
      </c>
      <c r="C17140" s="28" t="s">
        <v>19873</v>
      </c>
      <c r="D17140" s="27" t="s">
        <v>29</v>
      </c>
      <c r="E17140" s="50">
        <v>22.32</v>
      </c>
      <c r="F17140"/>
    </row>
    <row r="17141" spans="1:6" ht="24.95" customHeight="1" x14ac:dyDescent="0.2">
      <c r="A17141" s="27">
        <v>3606584</v>
      </c>
      <c r="B17141" s="27" t="s">
        <v>176</v>
      </c>
      <c r="C17141" s="28" t="s">
        <v>19874</v>
      </c>
      <c r="D17141" s="27" t="s">
        <v>29</v>
      </c>
      <c r="E17141" s="50">
        <v>22.43</v>
      </c>
      <c r="F17141"/>
    </row>
    <row r="17142" spans="1:6" ht="24.95" customHeight="1" x14ac:dyDescent="0.2">
      <c r="A17142" s="27">
        <v>3606585</v>
      </c>
      <c r="B17142" s="27" t="s">
        <v>176</v>
      </c>
      <c r="C17142" s="28" t="s">
        <v>19875</v>
      </c>
      <c r="D17142" s="27" t="s">
        <v>29</v>
      </c>
      <c r="E17142" s="50">
        <v>22.55</v>
      </c>
      <c r="F17142"/>
    </row>
    <row r="17143" spans="1:6" ht="24.95" customHeight="1" x14ac:dyDescent="0.2">
      <c r="A17143" s="27">
        <v>3606586</v>
      </c>
      <c r="B17143" s="27" t="s">
        <v>176</v>
      </c>
      <c r="C17143" s="28" t="s">
        <v>19876</v>
      </c>
      <c r="D17143" s="27" t="s">
        <v>29</v>
      </c>
      <c r="E17143" s="50">
        <v>22.78</v>
      </c>
      <c r="F17143"/>
    </row>
    <row r="17144" spans="1:6" ht="24.95" customHeight="1" x14ac:dyDescent="0.2">
      <c r="A17144" s="27">
        <v>3606587</v>
      </c>
      <c r="B17144" s="27" t="s">
        <v>176</v>
      </c>
      <c r="C17144" s="28" t="s">
        <v>19877</v>
      </c>
      <c r="D17144" s="27" t="s">
        <v>29</v>
      </c>
      <c r="E17144" s="50">
        <v>23.01</v>
      </c>
      <c r="F17144"/>
    </row>
    <row r="17145" spans="1:6" ht="24.95" customHeight="1" x14ac:dyDescent="0.2">
      <c r="A17145" s="27">
        <v>3606588</v>
      </c>
      <c r="B17145" s="27" t="s">
        <v>176</v>
      </c>
      <c r="C17145" s="28" t="s">
        <v>19878</v>
      </c>
      <c r="D17145" s="27" t="s">
        <v>29</v>
      </c>
      <c r="E17145" s="50">
        <v>23.13</v>
      </c>
      <c r="F17145"/>
    </row>
    <row r="17146" spans="1:6" ht="24.95" customHeight="1" x14ac:dyDescent="0.2">
      <c r="A17146" s="27">
        <v>3606589</v>
      </c>
      <c r="B17146" s="27" t="s">
        <v>176</v>
      </c>
      <c r="C17146" s="28" t="s">
        <v>19879</v>
      </c>
      <c r="D17146" s="27" t="s">
        <v>29</v>
      </c>
      <c r="E17146" s="50">
        <v>23.25</v>
      </c>
      <c r="F17146"/>
    </row>
    <row r="17147" spans="1:6" ht="24.95" customHeight="1" x14ac:dyDescent="0.2">
      <c r="A17147" s="27">
        <v>3606580</v>
      </c>
      <c r="B17147" s="27" t="s">
        <v>176</v>
      </c>
      <c r="C17147" s="28" t="s">
        <v>19880</v>
      </c>
      <c r="D17147" s="27" t="s">
        <v>29</v>
      </c>
      <c r="E17147" s="50">
        <v>21.73</v>
      </c>
      <c r="F17147"/>
    </row>
    <row r="17148" spans="1:6" ht="24.95" customHeight="1" x14ac:dyDescent="0.2">
      <c r="A17148" s="27">
        <v>3606581</v>
      </c>
      <c r="B17148" s="27" t="s">
        <v>176</v>
      </c>
      <c r="C17148" s="28" t="s">
        <v>19881</v>
      </c>
      <c r="D17148" s="27" t="s">
        <v>29</v>
      </c>
      <c r="E17148" s="50">
        <v>21.97</v>
      </c>
      <c r="F17148"/>
    </row>
    <row r="17149" spans="1:6" ht="24.95" customHeight="1" x14ac:dyDescent="0.2">
      <c r="A17149" s="27">
        <v>3606582</v>
      </c>
      <c r="B17149" s="27" t="s">
        <v>176</v>
      </c>
      <c r="C17149" s="28" t="s">
        <v>19882</v>
      </c>
      <c r="D17149" s="27" t="s">
        <v>29</v>
      </c>
      <c r="E17149" s="50">
        <v>22.08</v>
      </c>
      <c r="F17149"/>
    </row>
    <row r="17150" spans="1:6" ht="24.95" customHeight="1" x14ac:dyDescent="0.2">
      <c r="A17150" s="27">
        <v>3606527</v>
      </c>
      <c r="B17150" s="27" t="s">
        <v>176</v>
      </c>
      <c r="C17150" s="28" t="s">
        <v>19883</v>
      </c>
      <c r="D17150" s="27" t="s">
        <v>29</v>
      </c>
      <c r="E17150" s="50">
        <v>50.27</v>
      </c>
      <c r="F17150"/>
    </row>
    <row r="17151" spans="1:6" ht="24.95" customHeight="1" x14ac:dyDescent="0.2">
      <c r="A17151" s="27">
        <v>3606528</v>
      </c>
      <c r="B17151" s="27" t="s">
        <v>176</v>
      </c>
      <c r="C17151" s="28" t="s">
        <v>19884</v>
      </c>
      <c r="D17151" s="27" t="s">
        <v>29</v>
      </c>
      <c r="E17151" s="50">
        <v>51.07</v>
      </c>
      <c r="F17151"/>
    </row>
    <row r="17152" spans="1:6" ht="24.95" customHeight="1" x14ac:dyDescent="0.2">
      <c r="A17152" s="27">
        <v>3606529</v>
      </c>
      <c r="B17152" s="27" t="s">
        <v>176</v>
      </c>
      <c r="C17152" s="28" t="s">
        <v>19885</v>
      </c>
      <c r="D17152" s="27" t="s">
        <v>29</v>
      </c>
      <c r="E17152" s="50">
        <v>51.71</v>
      </c>
      <c r="F17152"/>
    </row>
    <row r="17153" spans="1:6" ht="24.95" customHeight="1" x14ac:dyDescent="0.2">
      <c r="A17153" s="27">
        <v>3606530</v>
      </c>
      <c r="B17153" s="27" t="s">
        <v>176</v>
      </c>
      <c r="C17153" s="28" t="s">
        <v>19886</v>
      </c>
      <c r="D17153" s="27" t="s">
        <v>29</v>
      </c>
      <c r="E17153" s="50">
        <v>52.51</v>
      </c>
      <c r="F17153"/>
    </row>
    <row r="17154" spans="1:6" ht="24.95" customHeight="1" x14ac:dyDescent="0.2">
      <c r="A17154" s="27">
        <v>3606531</v>
      </c>
      <c r="B17154" s="27" t="s">
        <v>176</v>
      </c>
      <c r="C17154" s="28" t="s">
        <v>19887</v>
      </c>
      <c r="D17154" s="27" t="s">
        <v>29</v>
      </c>
      <c r="E17154" s="50">
        <v>53.31</v>
      </c>
      <c r="F17154"/>
    </row>
    <row r="17155" spans="1:6" ht="24.95" customHeight="1" x14ac:dyDescent="0.2">
      <c r="A17155" s="27">
        <v>3606532</v>
      </c>
      <c r="B17155" s="27" t="s">
        <v>176</v>
      </c>
      <c r="C17155" s="28" t="s">
        <v>19888</v>
      </c>
      <c r="D17155" s="27" t="s">
        <v>29</v>
      </c>
      <c r="E17155" s="50">
        <v>54.6</v>
      </c>
      <c r="F17155"/>
    </row>
    <row r="17156" spans="1:6" ht="24.95" customHeight="1" x14ac:dyDescent="0.2">
      <c r="A17156" s="27">
        <v>3606533</v>
      </c>
      <c r="B17156" s="27" t="s">
        <v>176</v>
      </c>
      <c r="C17156" s="28" t="s">
        <v>19889</v>
      </c>
      <c r="D17156" s="27" t="s">
        <v>29</v>
      </c>
      <c r="E17156" s="50">
        <v>58.65</v>
      </c>
      <c r="F17156"/>
    </row>
    <row r="17157" spans="1:6" ht="24.95" customHeight="1" x14ac:dyDescent="0.2">
      <c r="A17157" s="27">
        <v>3606534</v>
      </c>
      <c r="B17157" s="27" t="s">
        <v>176</v>
      </c>
      <c r="C17157" s="28" t="s">
        <v>19890</v>
      </c>
      <c r="D17157" s="27" t="s">
        <v>29</v>
      </c>
      <c r="E17157" s="50">
        <v>59.72</v>
      </c>
      <c r="F17157"/>
    </row>
    <row r="17158" spans="1:6" ht="24.95" customHeight="1" x14ac:dyDescent="0.2">
      <c r="A17158" s="27">
        <v>3606535</v>
      </c>
      <c r="B17158" s="27" t="s">
        <v>176</v>
      </c>
      <c r="C17158" s="28" t="s">
        <v>19891</v>
      </c>
      <c r="D17158" s="27" t="s">
        <v>29</v>
      </c>
      <c r="E17158" s="50">
        <v>45.94</v>
      </c>
      <c r="F17158"/>
    </row>
    <row r="17159" spans="1:6" ht="24.95" customHeight="1" x14ac:dyDescent="0.2">
      <c r="A17159" s="27">
        <v>3606536</v>
      </c>
      <c r="B17159" s="27" t="s">
        <v>176</v>
      </c>
      <c r="C17159" s="28" t="s">
        <v>19892</v>
      </c>
      <c r="D17159" s="27" t="s">
        <v>29</v>
      </c>
      <c r="E17159" s="50">
        <v>46.37</v>
      </c>
      <c r="F17159"/>
    </row>
    <row r="17160" spans="1:6" ht="24.95" customHeight="1" x14ac:dyDescent="0.2">
      <c r="A17160" s="27">
        <v>3606537</v>
      </c>
      <c r="B17160" s="27" t="s">
        <v>176</v>
      </c>
      <c r="C17160" s="28" t="s">
        <v>19893</v>
      </c>
      <c r="D17160" s="27" t="s">
        <v>29</v>
      </c>
      <c r="E17160" s="50">
        <v>46.9</v>
      </c>
      <c r="F17160"/>
    </row>
    <row r="17161" spans="1:6" ht="24.95" customHeight="1" x14ac:dyDescent="0.2">
      <c r="A17161" s="27">
        <v>3606538</v>
      </c>
      <c r="B17161" s="27" t="s">
        <v>176</v>
      </c>
      <c r="C17161" s="28" t="s">
        <v>19894</v>
      </c>
      <c r="D17161" s="27" t="s">
        <v>29</v>
      </c>
      <c r="E17161" s="50">
        <v>47.33</v>
      </c>
      <c r="F17161"/>
    </row>
    <row r="17162" spans="1:6" ht="24.95" customHeight="1" x14ac:dyDescent="0.2">
      <c r="A17162" s="27">
        <v>3606539</v>
      </c>
      <c r="B17162" s="27" t="s">
        <v>176</v>
      </c>
      <c r="C17162" s="28" t="s">
        <v>19895</v>
      </c>
      <c r="D17162" s="27" t="s">
        <v>29</v>
      </c>
      <c r="E17162" s="50">
        <v>47.87</v>
      </c>
      <c r="F17162"/>
    </row>
    <row r="17163" spans="1:6" ht="24.95" customHeight="1" x14ac:dyDescent="0.2">
      <c r="A17163" s="27">
        <v>3606540</v>
      </c>
      <c r="B17163" s="27" t="s">
        <v>176</v>
      </c>
      <c r="C17163" s="28" t="s">
        <v>19896</v>
      </c>
      <c r="D17163" s="27" t="s">
        <v>29</v>
      </c>
      <c r="E17163" s="50">
        <v>50.59</v>
      </c>
      <c r="F17163"/>
    </row>
    <row r="17164" spans="1:6" ht="24.95" customHeight="1" x14ac:dyDescent="0.2">
      <c r="A17164" s="27">
        <v>3606541</v>
      </c>
      <c r="B17164" s="27" t="s">
        <v>176</v>
      </c>
      <c r="C17164" s="28" t="s">
        <v>19897</v>
      </c>
      <c r="D17164" s="27" t="s">
        <v>29</v>
      </c>
      <c r="E17164" s="50">
        <v>52.03</v>
      </c>
      <c r="F17164"/>
    </row>
    <row r="17165" spans="1:6" ht="24.95" customHeight="1" x14ac:dyDescent="0.2">
      <c r="A17165" s="27">
        <v>3606542</v>
      </c>
      <c r="B17165" s="27" t="s">
        <v>176</v>
      </c>
      <c r="C17165" s="28" t="s">
        <v>19898</v>
      </c>
      <c r="D17165" s="27" t="s">
        <v>29</v>
      </c>
      <c r="E17165" s="50">
        <v>52.67</v>
      </c>
      <c r="F17165"/>
    </row>
    <row r="17166" spans="1:6" ht="24.95" customHeight="1" x14ac:dyDescent="0.2">
      <c r="A17166" s="27">
        <v>3606543</v>
      </c>
      <c r="B17166" s="27" t="s">
        <v>176</v>
      </c>
      <c r="C17166" s="28" t="s">
        <v>19899</v>
      </c>
      <c r="D17166" s="27" t="s">
        <v>29</v>
      </c>
      <c r="E17166" s="50">
        <v>45.19</v>
      </c>
      <c r="F17166"/>
    </row>
    <row r="17167" spans="1:6" ht="24.95" customHeight="1" x14ac:dyDescent="0.2">
      <c r="A17167" s="27">
        <v>3606544</v>
      </c>
      <c r="B17167" s="27" t="s">
        <v>176</v>
      </c>
      <c r="C17167" s="28" t="s">
        <v>19900</v>
      </c>
      <c r="D17167" s="27" t="s">
        <v>29</v>
      </c>
      <c r="E17167" s="50">
        <v>45.51</v>
      </c>
      <c r="F17167"/>
    </row>
    <row r="17168" spans="1:6" ht="24.95" customHeight="1" x14ac:dyDescent="0.2">
      <c r="A17168" s="27">
        <v>3606545</v>
      </c>
      <c r="B17168" s="27" t="s">
        <v>176</v>
      </c>
      <c r="C17168" s="28" t="s">
        <v>19901</v>
      </c>
      <c r="D17168" s="27" t="s">
        <v>29</v>
      </c>
      <c r="E17168" s="50">
        <v>45.94</v>
      </c>
      <c r="F17168"/>
    </row>
    <row r="17169" spans="1:6" ht="24.95" customHeight="1" x14ac:dyDescent="0.2">
      <c r="A17169" s="27">
        <v>3606546</v>
      </c>
      <c r="B17169" s="27" t="s">
        <v>176</v>
      </c>
      <c r="C17169" s="28" t="s">
        <v>19902</v>
      </c>
      <c r="D17169" s="27" t="s">
        <v>29</v>
      </c>
      <c r="E17169" s="50">
        <v>46.37</v>
      </c>
      <c r="F17169"/>
    </row>
    <row r="17170" spans="1:6" ht="24.95" customHeight="1" x14ac:dyDescent="0.2">
      <c r="A17170" s="27">
        <v>3606547</v>
      </c>
      <c r="B17170" s="27" t="s">
        <v>176</v>
      </c>
      <c r="C17170" s="28" t="s">
        <v>19903</v>
      </c>
      <c r="D17170" s="27" t="s">
        <v>29</v>
      </c>
      <c r="E17170" s="50">
        <v>46.69</v>
      </c>
      <c r="F17170"/>
    </row>
    <row r="17171" spans="1:6" ht="24.95" customHeight="1" x14ac:dyDescent="0.2">
      <c r="A17171" s="27">
        <v>3606548</v>
      </c>
      <c r="B17171" s="27" t="s">
        <v>176</v>
      </c>
      <c r="C17171" s="28" t="s">
        <v>19904</v>
      </c>
      <c r="D17171" s="27" t="s">
        <v>29</v>
      </c>
      <c r="E17171" s="50">
        <v>47.44</v>
      </c>
      <c r="F17171"/>
    </row>
    <row r="17172" spans="1:6" ht="24.95" customHeight="1" x14ac:dyDescent="0.2">
      <c r="A17172" s="27">
        <v>3606549</v>
      </c>
      <c r="B17172" s="27" t="s">
        <v>176</v>
      </c>
      <c r="C17172" s="28" t="s">
        <v>19905</v>
      </c>
      <c r="D17172" s="27" t="s">
        <v>29</v>
      </c>
      <c r="E17172" s="50">
        <v>50.43</v>
      </c>
      <c r="F17172"/>
    </row>
    <row r="17173" spans="1:6" ht="24.95" customHeight="1" x14ac:dyDescent="0.2">
      <c r="A17173" s="27">
        <v>3606550</v>
      </c>
      <c r="B17173" s="27" t="s">
        <v>176</v>
      </c>
      <c r="C17173" s="28" t="s">
        <v>19906</v>
      </c>
      <c r="D17173" s="27" t="s">
        <v>29</v>
      </c>
      <c r="E17173" s="50">
        <v>51.07</v>
      </c>
      <c r="F17173"/>
    </row>
    <row r="17174" spans="1:6" ht="24.95" customHeight="1" x14ac:dyDescent="0.2">
      <c r="A17174" s="27">
        <v>3606500</v>
      </c>
      <c r="B17174" s="27" t="s">
        <v>176</v>
      </c>
      <c r="C17174" s="28" t="s">
        <v>19907</v>
      </c>
      <c r="D17174" s="27" t="s">
        <v>29</v>
      </c>
      <c r="E17174" s="50">
        <v>46.78</v>
      </c>
      <c r="F17174"/>
    </row>
    <row r="17175" spans="1:6" ht="24.95" customHeight="1" x14ac:dyDescent="0.2">
      <c r="A17175" s="27">
        <v>3606501</v>
      </c>
      <c r="B17175" s="27" t="s">
        <v>176</v>
      </c>
      <c r="C17175" s="28" t="s">
        <v>19908</v>
      </c>
      <c r="D17175" s="27" t="s">
        <v>29</v>
      </c>
      <c r="E17175" s="50">
        <v>47.58</v>
      </c>
      <c r="F17175"/>
    </row>
    <row r="17176" spans="1:6" ht="24.95" customHeight="1" x14ac:dyDescent="0.2">
      <c r="A17176" s="27">
        <v>3606502</v>
      </c>
      <c r="B17176" s="27" t="s">
        <v>176</v>
      </c>
      <c r="C17176" s="28" t="s">
        <v>19909</v>
      </c>
      <c r="D17176" s="27" t="s">
        <v>29</v>
      </c>
      <c r="E17176" s="50">
        <v>48.22</v>
      </c>
      <c r="F17176"/>
    </row>
    <row r="17177" spans="1:6" ht="24.95" customHeight="1" x14ac:dyDescent="0.2">
      <c r="A17177" s="27">
        <v>3606503</v>
      </c>
      <c r="B17177" s="27" t="s">
        <v>176</v>
      </c>
      <c r="C17177" s="28" t="s">
        <v>19910</v>
      </c>
      <c r="D17177" s="27" t="s">
        <v>29</v>
      </c>
      <c r="E17177" s="50">
        <v>49.02</v>
      </c>
      <c r="F17177"/>
    </row>
    <row r="17178" spans="1:6" ht="24.95" customHeight="1" x14ac:dyDescent="0.2">
      <c r="A17178" s="27">
        <v>3606504</v>
      </c>
      <c r="B17178" s="27" t="s">
        <v>176</v>
      </c>
      <c r="C17178" s="28" t="s">
        <v>19911</v>
      </c>
      <c r="D17178" s="27" t="s">
        <v>29</v>
      </c>
      <c r="E17178" s="50">
        <v>49.83</v>
      </c>
      <c r="F17178"/>
    </row>
    <row r="17179" spans="1:6" ht="24.95" customHeight="1" x14ac:dyDescent="0.2">
      <c r="A17179" s="27">
        <v>3606505</v>
      </c>
      <c r="B17179" s="27" t="s">
        <v>176</v>
      </c>
      <c r="C17179" s="28" t="s">
        <v>19912</v>
      </c>
      <c r="D17179" s="27" t="s">
        <v>29</v>
      </c>
      <c r="E17179" s="50">
        <v>51.11</v>
      </c>
      <c r="F17179"/>
    </row>
    <row r="17180" spans="1:6" ht="24.95" customHeight="1" x14ac:dyDescent="0.2">
      <c r="A17180" s="27">
        <v>3606506</v>
      </c>
      <c r="B17180" s="27" t="s">
        <v>176</v>
      </c>
      <c r="C17180" s="28" t="s">
        <v>19913</v>
      </c>
      <c r="D17180" s="27" t="s">
        <v>29</v>
      </c>
      <c r="E17180" s="50">
        <v>55.06</v>
      </c>
      <c r="F17180"/>
    </row>
    <row r="17181" spans="1:6" ht="24.95" customHeight="1" x14ac:dyDescent="0.2">
      <c r="A17181" s="27">
        <v>3606507</v>
      </c>
      <c r="B17181" s="27" t="s">
        <v>176</v>
      </c>
      <c r="C17181" s="28" t="s">
        <v>19914</v>
      </c>
      <c r="D17181" s="27" t="s">
        <v>29</v>
      </c>
      <c r="E17181" s="50">
        <v>56.34</v>
      </c>
      <c r="F17181"/>
    </row>
    <row r="17182" spans="1:6" ht="24.95" customHeight="1" x14ac:dyDescent="0.2">
      <c r="A17182" s="27">
        <v>3606509</v>
      </c>
      <c r="B17182" s="27" t="s">
        <v>176</v>
      </c>
      <c r="C17182" s="28" t="s">
        <v>19915</v>
      </c>
      <c r="D17182" s="27" t="s">
        <v>29</v>
      </c>
      <c r="E17182" s="50">
        <v>42.45</v>
      </c>
      <c r="F17182"/>
    </row>
    <row r="17183" spans="1:6" ht="24.95" customHeight="1" x14ac:dyDescent="0.2">
      <c r="A17183" s="27">
        <v>3606510</v>
      </c>
      <c r="B17183" s="27" t="s">
        <v>176</v>
      </c>
      <c r="C17183" s="28" t="s">
        <v>19916</v>
      </c>
      <c r="D17183" s="27" t="s">
        <v>29</v>
      </c>
      <c r="E17183" s="50">
        <v>42.99</v>
      </c>
      <c r="F17183"/>
    </row>
    <row r="17184" spans="1:6" ht="24.95" customHeight="1" x14ac:dyDescent="0.2">
      <c r="A17184" s="27">
        <v>3606511</v>
      </c>
      <c r="B17184" s="27" t="s">
        <v>176</v>
      </c>
      <c r="C17184" s="28" t="s">
        <v>19917</v>
      </c>
      <c r="D17184" s="27" t="s">
        <v>29</v>
      </c>
      <c r="E17184" s="50">
        <v>43.42</v>
      </c>
      <c r="F17184"/>
    </row>
    <row r="17185" spans="1:6" ht="24.95" customHeight="1" x14ac:dyDescent="0.2">
      <c r="A17185" s="27">
        <v>3606512</v>
      </c>
      <c r="B17185" s="27" t="s">
        <v>176</v>
      </c>
      <c r="C17185" s="28" t="s">
        <v>19918</v>
      </c>
      <c r="D17185" s="27" t="s">
        <v>29</v>
      </c>
      <c r="E17185" s="50">
        <v>43.84</v>
      </c>
      <c r="F17185"/>
    </row>
    <row r="17186" spans="1:6" ht="24.95" customHeight="1" x14ac:dyDescent="0.2">
      <c r="A17186" s="27">
        <v>3606513</v>
      </c>
      <c r="B17186" s="27" t="s">
        <v>176</v>
      </c>
      <c r="C17186" s="28" t="s">
        <v>19919</v>
      </c>
      <c r="D17186" s="27" t="s">
        <v>29</v>
      </c>
      <c r="E17186" s="50">
        <v>46.3</v>
      </c>
      <c r="F17186"/>
    </row>
    <row r="17187" spans="1:6" ht="24.95" customHeight="1" x14ac:dyDescent="0.2">
      <c r="A17187" s="27">
        <v>3606514</v>
      </c>
      <c r="B17187" s="27" t="s">
        <v>176</v>
      </c>
      <c r="C17187" s="28" t="s">
        <v>19920</v>
      </c>
      <c r="D17187" s="27" t="s">
        <v>29</v>
      </c>
      <c r="E17187" s="50">
        <v>47.26</v>
      </c>
      <c r="F17187"/>
    </row>
    <row r="17188" spans="1:6" ht="24.95" customHeight="1" x14ac:dyDescent="0.2">
      <c r="A17188" s="27">
        <v>3606515</v>
      </c>
      <c r="B17188" s="27" t="s">
        <v>176</v>
      </c>
      <c r="C17188" s="28" t="s">
        <v>19921</v>
      </c>
      <c r="D17188" s="27" t="s">
        <v>29</v>
      </c>
      <c r="E17188" s="50">
        <v>48.54</v>
      </c>
      <c r="F17188"/>
    </row>
    <row r="17189" spans="1:6" ht="24.95" customHeight="1" x14ac:dyDescent="0.2">
      <c r="A17189" s="27">
        <v>3606516</v>
      </c>
      <c r="B17189" s="27" t="s">
        <v>176</v>
      </c>
      <c r="C17189" s="28" t="s">
        <v>19922</v>
      </c>
      <c r="D17189" s="27" t="s">
        <v>29</v>
      </c>
      <c r="E17189" s="50">
        <v>49.18</v>
      </c>
      <c r="F17189"/>
    </row>
    <row r="17190" spans="1:6" ht="24.95" customHeight="1" x14ac:dyDescent="0.2">
      <c r="A17190" s="27">
        <v>3606518</v>
      </c>
      <c r="B17190" s="27" t="s">
        <v>176</v>
      </c>
      <c r="C17190" s="28" t="s">
        <v>19923</v>
      </c>
      <c r="D17190" s="27" t="s">
        <v>29</v>
      </c>
      <c r="E17190" s="50">
        <v>41.71</v>
      </c>
      <c r="F17190"/>
    </row>
    <row r="17191" spans="1:6" ht="24.95" customHeight="1" x14ac:dyDescent="0.2">
      <c r="A17191" s="27">
        <v>3606519</v>
      </c>
      <c r="B17191" s="27" t="s">
        <v>176</v>
      </c>
      <c r="C17191" s="28" t="s">
        <v>19924</v>
      </c>
      <c r="D17191" s="27" t="s">
        <v>29</v>
      </c>
      <c r="E17191" s="50">
        <v>42.13</v>
      </c>
      <c r="F17191"/>
    </row>
    <row r="17192" spans="1:6" ht="24.95" customHeight="1" x14ac:dyDescent="0.2">
      <c r="A17192" s="27">
        <v>3606520</v>
      </c>
      <c r="B17192" s="27" t="s">
        <v>176</v>
      </c>
      <c r="C17192" s="28" t="s">
        <v>19925</v>
      </c>
      <c r="D17192" s="27" t="s">
        <v>29</v>
      </c>
      <c r="E17192" s="50">
        <v>42.45</v>
      </c>
      <c r="F17192"/>
    </row>
    <row r="17193" spans="1:6" ht="24.95" customHeight="1" x14ac:dyDescent="0.2">
      <c r="A17193" s="27">
        <v>3606521</v>
      </c>
      <c r="B17193" s="27" t="s">
        <v>176</v>
      </c>
      <c r="C17193" s="28" t="s">
        <v>19926</v>
      </c>
      <c r="D17193" s="27" t="s">
        <v>29</v>
      </c>
      <c r="E17193" s="50">
        <v>42.88</v>
      </c>
      <c r="F17193"/>
    </row>
    <row r="17194" spans="1:6" ht="24.95" customHeight="1" x14ac:dyDescent="0.2">
      <c r="A17194" s="27">
        <v>3606522</v>
      </c>
      <c r="B17194" s="27" t="s">
        <v>176</v>
      </c>
      <c r="C17194" s="28" t="s">
        <v>19927</v>
      </c>
      <c r="D17194" s="27" t="s">
        <v>29</v>
      </c>
      <c r="E17194" s="50">
        <v>43.2</v>
      </c>
      <c r="F17194"/>
    </row>
    <row r="17195" spans="1:6" ht="24.95" customHeight="1" x14ac:dyDescent="0.2">
      <c r="A17195" s="27">
        <v>3606523</v>
      </c>
      <c r="B17195" s="27" t="s">
        <v>176</v>
      </c>
      <c r="C17195" s="28" t="s">
        <v>19928</v>
      </c>
      <c r="D17195" s="27" t="s">
        <v>29</v>
      </c>
      <c r="E17195" s="50">
        <v>43.95</v>
      </c>
      <c r="F17195"/>
    </row>
    <row r="17196" spans="1:6" ht="24.95" customHeight="1" x14ac:dyDescent="0.2">
      <c r="A17196" s="27">
        <v>3606524</v>
      </c>
      <c r="B17196" s="27" t="s">
        <v>176</v>
      </c>
      <c r="C17196" s="28" t="s">
        <v>19929</v>
      </c>
      <c r="D17196" s="27" t="s">
        <v>29</v>
      </c>
      <c r="E17196" s="50">
        <v>47.1</v>
      </c>
      <c r="F17196"/>
    </row>
    <row r="17197" spans="1:6" ht="24.95" customHeight="1" x14ac:dyDescent="0.2">
      <c r="A17197" s="27">
        <v>3606525</v>
      </c>
      <c r="B17197" s="27" t="s">
        <v>176</v>
      </c>
      <c r="C17197" s="28" t="s">
        <v>19930</v>
      </c>
      <c r="D17197" s="27" t="s">
        <v>29</v>
      </c>
      <c r="E17197" s="50">
        <v>47.58</v>
      </c>
      <c r="F17197"/>
    </row>
    <row r="17198" spans="1:6" ht="24.95" customHeight="1" x14ac:dyDescent="0.2">
      <c r="A17198" s="27">
        <v>3606577</v>
      </c>
      <c r="B17198" s="27" t="s">
        <v>176</v>
      </c>
      <c r="C17198" s="28" t="s">
        <v>19931</v>
      </c>
      <c r="D17198" s="27" t="s">
        <v>29</v>
      </c>
      <c r="E17198" s="50">
        <v>11.35</v>
      </c>
      <c r="F17198"/>
    </row>
    <row r="17199" spans="1:6" ht="24.95" customHeight="1" x14ac:dyDescent="0.2">
      <c r="A17199" s="27">
        <v>3606576</v>
      </c>
      <c r="B17199" s="27" t="s">
        <v>176</v>
      </c>
      <c r="C17199" s="28" t="s">
        <v>19932</v>
      </c>
      <c r="D17199" s="27" t="s">
        <v>29</v>
      </c>
      <c r="E17199" s="50">
        <v>4.29</v>
      </c>
      <c r="F17199"/>
    </row>
    <row r="17200" spans="1:6" ht="24.95" customHeight="1" x14ac:dyDescent="0.2">
      <c r="A17200" s="27">
        <v>3606561</v>
      </c>
      <c r="B17200" s="27" t="s">
        <v>176</v>
      </c>
      <c r="C17200" s="28" t="s">
        <v>19933</v>
      </c>
      <c r="D17200" s="27" t="s">
        <v>26233</v>
      </c>
      <c r="E17200" s="50">
        <v>2131.3200000000002</v>
      </c>
      <c r="F17200"/>
    </row>
    <row r="17201" spans="1:6" ht="24.95" customHeight="1" x14ac:dyDescent="0.2">
      <c r="A17201" s="27">
        <v>3606556</v>
      </c>
      <c r="B17201" s="27" t="s">
        <v>176</v>
      </c>
      <c r="C17201" s="28" t="s">
        <v>19934</v>
      </c>
      <c r="D17201" s="27" t="s">
        <v>26233</v>
      </c>
      <c r="E17201" s="50">
        <v>1510.24</v>
      </c>
      <c r="F17201"/>
    </row>
    <row r="17202" spans="1:6" ht="24.95" customHeight="1" x14ac:dyDescent="0.2">
      <c r="A17202" s="27">
        <v>3606562</v>
      </c>
      <c r="B17202" s="27" t="s">
        <v>176</v>
      </c>
      <c r="C17202" s="28" t="s">
        <v>19935</v>
      </c>
      <c r="D17202" s="27" t="s">
        <v>26233</v>
      </c>
      <c r="E17202" s="50">
        <v>2330.27</v>
      </c>
      <c r="F17202"/>
    </row>
    <row r="17203" spans="1:6" ht="24.95" customHeight="1" x14ac:dyDescent="0.2">
      <c r="A17203" s="27">
        <v>3606557</v>
      </c>
      <c r="B17203" s="27" t="s">
        <v>176</v>
      </c>
      <c r="C17203" s="28" t="s">
        <v>19936</v>
      </c>
      <c r="D17203" s="27" t="s">
        <v>26233</v>
      </c>
      <c r="E17203" s="50">
        <v>1647.07</v>
      </c>
      <c r="F17203"/>
    </row>
    <row r="17204" spans="1:6" ht="24.95" customHeight="1" x14ac:dyDescent="0.2">
      <c r="A17204" s="27">
        <v>3606563</v>
      </c>
      <c r="B17204" s="27" t="s">
        <v>176</v>
      </c>
      <c r="C17204" s="28" t="s">
        <v>19937</v>
      </c>
      <c r="D17204" s="27" t="s">
        <v>26233</v>
      </c>
      <c r="E17204" s="50">
        <v>2537.84</v>
      </c>
      <c r="F17204"/>
    </row>
    <row r="17205" spans="1:6" ht="24.95" customHeight="1" x14ac:dyDescent="0.2">
      <c r="A17205" s="27">
        <v>3606558</v>
      </c>
      <c r="B17205" s="27" t="s">
        <v>176</v>
      </c>
      <c r="C17205" s="28" t="s">
        <v>19938</v>
      </c>
      <c r="D17205" s="27" t="s">
        <v>26233</v>
      </c>
      <c r="E17205" s="50">
        <v>1792.54</v>
      </c>
      <c r="F17205"/>
    </row>
    <row r="17206" spans="1:6" ht="24.95" customHeight="1" x14ac:dyDescent="0.2">
      <c r="A17206" s="27">
        <v>3606559</v>
      </c>
      <c r="B17206" s="27" t="s">
        <v>176</v>
      </c>
      <c r="C17206" s="28" t="s">
        <v>19939</v>
      </c>
      <c r="D17206" s="27" t="s">
        <v>26233</v>
      </c>
      <c r="E17206" s="50">
        <v>1706.83</v>
      </c>
      <c r="F17206"/>
    </row>
    <row r="17207" spans="1:6" ht="24.95" customHeight="1" x14ac:dyDescent="0.2">
      <c r="A17207" s="27">
        <v>3606554</v>
      </c>
      <c r="B17207" s="27" t="s">
        <v>176</v>
      </c>
      <c r="C17207" s="28" t="s">
        <v>19940</v>
      </c>
      <c r="D17207" s="27" t="s">
        <v>26233</v>
      </c>
      <c r="E17207" s="50">
        <v>1209.96</v>
      </c>
      <c r="F17207"/>
    </row>
    <row r="17208" spans="1:6" ht="24.95" customHeight="1" x14ac:dyDescent="0.2">
      <c r="A17208" s="27">
        <v>3606560</v>
      </c>
      <c r="B17208" s="27" t="s">
        <v>176</v>
      </c>
      <c r="C17208" s="28" t="s">
        <v>19941</v>
      </c>
      <c r="D17208" s="27" t="s">
        <v>26233</v>
      </c>
      <c r="E17208" s="50">
        <v>1906.71</v>
      </c>
      <c r="F17208"/>
    </row>
    <row r="17209" spans="1:6" ht="24.95" customHeight="1" x14ac:dyDescent="0.2">
      <c r="A17209" s="27">
        <v>3606555</v>
      </c>
      <c r="B17209" s="27" t="s">
        <v>176</v>
      </c>
      <c r="C17209" s="28" t="s">
        <v>19942</v>
      </c>
      <c r="D17209" s="27" t="s">
        <v>26233</v>
      </c>
      <c r="E17209" s="50">
        <v>1347.73</v>
      </c>
      <c r="F17209"/>
    </row>
    <row r="17210" spans="1:6" ht="24.95" customHeight="1" x14ac:dyDescent="0.2">
      <c r="A17210" s="27">
        <v>3606571</v>
      </c>
      <c r="B17210" s="27" t="s">
        <v>176</v>
      </c>
      <c r="C17210" s="28" t="s">
        <v>19943</v>
      </c>
      <c r="D17210" s="27" t="s">
        <v>26233</v>
      </c>
      <c r="E17210" s="50">
        <v>2104.0700000000002</v>
      </c>
      <c r="F17210"/>
    </row>
    <row r="17211" spans="1:6" ht="24.95" customHeight="1" x14ac:dyDescent="0.2">
      <c r="A17211" s="27">
        <v>3606566</v>
      </c>
      <c r="B17211" s="27" t="s">
        <v>176</v>
      </c>
      <c r="C17211" s="28" t="s">
        <v>19944</v>
      </c>
      <c r="D17211" s="27" t="s">
        <v>26233</v>
      </c>
      <c r="E17211" s="50">
        <v>1482.99</v>
      </c>
      <c r="F17211"/>
    </row>
    <row r="17212" spans="1:6" ht="24.95" customHeight="1" x14ac:dyDescent="0.2">
      <c r="A17212" s="27">
        <v>3606572</v>
      </c>
      <c r="B17212" s="27" t="s">
        <v>176</v>
      </c>
      <c r="C17212" s="28" t="s">
        <v>19945</v>
      </c>
      <c r="D17212" s="27" t="s">
        <v>26233</v>
      </c>
      <c r="E17212" s="50">
        <v>2306.16</v>
      </c>
      <c r="F17212"/>
    </row>
    <row r="17213" spans="1:6" ht="24.95" customHeight="1" x14ac:dyDescent="0.2">
      <c r="A17213" s="27">
        <v>3606567</v>
      </c>
      <c r="B17213" s="27" t="s">
        <v>176</v>
      </c>
      <c r="C17213" s="28" t="s">
        <v>19946</v>
      </c>
      <c r="D17213" s="27" t="s">
        <v>26233</v>
      </c>
      <c r="E17213" s="50">
        <v>1622.96</v>
      </c>
      <c r="F17213"/>
    </row>
    <row r="17214" spans="1:6" ht="24.95" customHeight="1" x14ac:dyDescent="0.2">
      <c r="A17214" s="27">
        <v>3606573</v>
      </c>
      <c r="B17214" s="27" t="s">
        <v>176</v>
      </c>
      <c r="C17214" s="28" t="s">
        <v>19947</v>
      </c>
      <c r="D17214" s="27" t="s">
        <v>26233</v>
      </c>
      <c r="E17214" s="50">
        <v>2507.77</v>
      </c>
      <c r="F17214"/>
    </row>
    <row r="17215" spans="1:6" ht="24.95" customHeight="1" x14ac:dyDescent="0.2">
      <c r="A17215" s="27">
        <v>3606568</v>
      </c>
      <c r="B17215" s="27" t="s">
        <v>176</v>
      </c>
      <c r="C17215" s="28" t="s">
        <v>19948</v>
      </c>
      <c r="D17215" s="27" t="s">
        <v>26233</v>
      </c>
      <c r="E17215" s="50">
        <v>1762.47</v>
      </c>
      <c r="F17215"/>
    </row>
    <row r="17216" spans="1:6" ht="24.95" customHeight="1" x14ac:dyDescent="0.2">
      <c r="A17216" s="27">
        <v>3606569</v>
      </c>
      <c r="B17216" s="27" t="s">
        <v>176</v>
      </c>
      <c r="C17216" s="28" t="s">
        <v>19949</v>
      </c>
      <c r="D17216" s="27" t="s">
        <v>26233</v>
      </c>
      <c r="E17216" s="50">
        <v>1698.2</v>
      </c>
      <c r="F17216"/>
    </row>
    <row r="17217" spans="1:6" ht="24.95" customHeight="1" x14ac:dyDescent="0.2">
      <c r="A17217" s="27">
        <v>3606564</v>
      </c>
      <c r="B17217" s="27" t="s">
        <v>176</v>
      </c>
      <c r="C17217" s="28" t="s">
        <v>19950</v>
      </c>
      <c r="D17217" s="27" t="s">
        <v>26233</v>
      </c>
      <c r="E17217" s="50">
        <v>1201.33</v>
      </c>
      <c r="F17217"/>
    </row>
    <row r="17218" spans="1:6" ht="24.95" customHeight="1" x14ac:dyDescent="0.2">
      <c r="A17218" s="27">
        <v>3606570</v>
      </c>
      <c r="B17218" s="27" t="s">
        <v>176</v>
      </c>
      <c r="C17218" s="28" t="s">
        <v>19951</v>
      </c>
      <c r="D17218" s="27" t="s">
        <v>26233</v>
      </c>
      <c r="E17218" s="50">
        <v>1901.45</v>
      </c>
      <c r="F17218"/>
    </row>
    <row r="17219" spans="1:6" ht="24.95" customHeight="1" x14ac:dyDescent="0.2">
      <c r="A17219" s="27">
        <v>3606565</v>
      </c>
      <c r="B17219" s="27" t="s">
        <v>176</v>
      </c>
      <c r="C17219" s="28" t="s">
        <v>19952</v>
      </c>
      <c r="D17219" s="27" t="s">
        <v>26233</v>
      </c>
      <c r="E17219" s="50">
        <v>1342.47</v>
      </c>
      <c r="F17219"/>
    </row>
    <row r="17220" spans="1:6" ht="24.95" customHeight="1" x14ac:dyDescent="0.2">
      <c r="A17220" s="27">
        <v>3606578</v>
      </c>
      <c r="B17220" s="27" t="s">
        <v>176</v>
      </c>
      <c r="C17220" s="28" t="s">
        <v>19953</v>
      </c>
      <c r="D17220" s="27" t="s">
        <v>26233</v>
      </c>
      <c r="E17220" s="50">
        <v>114.82</v>
      </c>
      <c r="F17220"/>
    </row>
    <row r="17221" spans="1:6" ht="24.95" customHeight="1" x14ac:dyDescent="0.2">
      <c r="A17221" s="27">
        <v>3606575</v>
      </c>
      <c r="B17221" s="27" t="s">
        <v>176</v>
      </c>
      <c r="C17221" s="28" t="s">
        <v>19954</v>
      </c>
      <c r="D17221" s="27" t="s">
        <v>29</v>
      </c>
      <c r="E17221" s="50">
        <v>1.78</v>
      </c>
      <c r="F17221"/>
    </row>
    <row r="17222" spans="1:6" ht="24.95" customHeight="1" x14ac:dyDescent="0.2">
      <c r="A17222" s="27">
        <v>3606574</v>
      </c>
      <c r="B17222" s="27" t="s">
        <v>176</v>
      </c>
      <c r="C17222" s="28" t="s">
        <v>19955</v>
      </c>
      <c r="D17222" s="27" t="s">
        <v>29</v>
      </c>
      <c r="E17222" s="50">
        <v>0.89</v>
      </c>
      <c r="F17222"/>
    </row>
    <row r="17223" spans="1:6" ht="24.95" customHeight="1" x14ac:dyDescent="0.2">
      <c r="A17223" s="27">
        <v>3713603</v>
      </c>
      <c r="B17223" s="27" t="s">
        <v>176</v>
      </c>
      <c r="C17223" s="28" t="s">
        <v>19956</v>
      </c>
      <c r="D17223" s="27" t="s">
        <v>2</v>
      </c>
      <c r="E17223" s="50">
        <v>1024.95</v>
      </c>
      <c r="F17223"/>
    </row>
    <row r="17224" spans="1:6" ht="24.95" customHeight="1" x14ac:dyDescent="0.2">
      <c r="A17224" s="27">
        <v>3713601</v>
      </c>
      <c r="B17224" s="27" t="s">
        <v>176</v>
      </c>
      <c r="C17224" s="28" t="s">
        <v>19957</v>
      </c>
      <c r="D17224" s="27" t="s">
        <v>2</v>
      </c>
      <c r="E17224" s="50">
        <v>754.68</v>
      </c>
      <c r="F17224"/>
    </row>
    <row r="17225" spans="1:6" ht="24.95" customHeight="1" x14ac:dyDescent="0.2">
      <c r="A17225" s="27">
        <v>3713607</v>
      </c>
      <c r="B17225" s="27" t="s">
        <v>176</v>
      </c>
      <c r="C17225" s="28" t="s">
        <v>19958</v>
      </c>
      <c r="D17225" s="27" t="s">
        <v>2</v>
      </c>
      <c r="E17225" s="50">
        <v>775.41</v>
      </c>
      <c r="F17225"/>
    </row>
    <row r="17226" spans="1:6" ht="24.95" customHeight="1" x14ac:dyDescent="0.2">
      <c r="A17226" s="27">
        <v>3713605</v>
      </c>
      <c r="B17226" s="27" t="s">
        <v>176</v>
      </c>
      <c r="C17226" s="28" t="s">
        <v>19959</v>
      </c>
      <c r="D17226" s="27" t="s">
        <v>2</v>
      </c>
      <c r="E17226" s="50">
        <v>518.63</v>
      </c>
      <c r="F17226"/>
    </row>
    <row r="17227" spans="1:6" ht="24.95" customHeight="1" x14ac:dyDescent="0.2">
      <c r="A17227" s="27">
        <v>3719530</v>
      </c>
      <c r="B17227" s="27" t="s">
        <v>176</v>
      </c>
      <c r="C17227" s="28" t="s">
        <v>19960</v>
      </c>
      <c r="D17227" s="27" t="s">
        <v>2</v>
      </c>
      <c r="E17227" s="50">
        <v>318.83</v>
      </c>
      <c r="F17227"/>
    </row>
    <row r="17228" spans="1:6" ht="24.95" customHeight="1" x14ac:dyDescent="0.2">
      <c r="A17228" s="27">
        <v>3713828</v>
      </c>
      <c r="B17228" s="27" t="s">
        <v>176</v>
      </c>
      <c r="C17228" s="28" t="s">
        <v>19961</v>
      </c>
      <c r="D17228" s="27" t="s">
        <v>2</v>
      </c>
      <c r="E17228" s="50">
        <v>238.05</v>
      </c>
      <c r="F17228"/>
    </row>
    <row r="17229" spans="1:6" ht="24.95" customHeight="1" x14ac:dyDescent="0.2">
      <c r="A17229" s="27">
        <v>3713875</v>
      </c>
      <c r="B17229" s="27" t="s">
        <v>176</v>
      </c>
      <c r="C17229" s="28" t="s">
        <v>19962</v>
      </c>
      <c r="D17229" s="27" t="s">
        <v>2</v>
      </c>
      <c r="E17229" s="50">
        <v>69.430000000000007</v>
      </c>
      <c r="F17229"/>
    </row>
    <row r="17230" spans="1:6" ht="24.95" customHeight="1" x14ac:dyDescent="0.2">
      <c r="A17230" s="27">
        <v>3713619</v>
      </c>
      <c r="B17230" s="27" t="s">
        <v>176</v>
      </c>
      <c r="C17230" s="28" t="s">
        <v>19963</v>
      </c>
      <c r="D17230" s="27" t="s">
        <v>2</v>
      </c>
      <c r="E17230" s="50">
        <v>69.89</v>
      </c>
      <c r="F17230"/>
    </row>
    <row r="17231" spans="1:6" ht="24.95" customHeight="1" x14ac:dyDescent="0.2">
      <c r="A17231" s="27">
        <v>3713876</v>
      </c>
      <c r="B17231" s="27" t="s">
        <v>176</v>
      </c>
      <c r="C17231" s="28" t="s">
        <v>19964</v>
      </c>
      <c r="D17231" s="27" t="s">
        <v>2</v>
      </c>
      <c r="E17231" s="50">
        <v>91.95</v>
      </c>
      <c r="F17231"/>
    </row>
    <row r="17232" spans="1:6" ht="24.95" customHeight="1" x14ac:dyDescent="0.2">
      <c r="A17232" s="27">
        <v>3713827</v>
      </c>
      <c r="B17232" s="27" t="s">
        <v>176</v>
      </c>
      <c r="C17232" s="28" t="s">
        <v>19965</v>
      </c>
      <c r="D17232" s="27" t="s">
        <v>2</v>
      </c>
      <c r="E17232" s="50">
        <v>90.37</v>
      </c>
      <c r="F17232"/>
    </row>
    <row r="17233" spans="1:6" ht="24.95" customHeight="1" x14ac:dyDescent="0.2">
      <c r="A17233" s="27">
        <v>3713904</v>
      </c>
      <c r="B17233" s="27" t="s">
        <v>176</v>
      </c>
      <c r="C17233" s="28" t="s">
        <v>19966</v>
      </c>
      <c r="D17233" s="27" t="s">
        <v>2</v>
      </c>
      <c r="E17233" s="50">
        <v>275.88</v>
      </c>
      <c r="F17233"/>
    </row>
    <row r="17234" spans="1:6" ht="24.95" customHeight="1" x14ac:dyDescent="0.2">
      <c r="A17234" s="27">
        <v>3719529</v>
      </c>
      <c r="B17234" s="27" t="s">
        <v>176</v>
      </c>
      <c r="C17234" s="28" t="s">
        <v>19967</v>
      </c>
      <c r="D17234" s="27" t="s">
        <v>2</v>
      </c>
      <c r="E17234" s="50">
        <v>201.38</v>
      </c>
      <c r="F17234"/>
    </row>
    <row r="17235" spans="1:6" ht="24.95" customHeight="1" x14ac:dyDescent="0.2">
      <c r="A17235" s="27">
        <v>3713878</v>
      </c>
      <c r="B17235" s="27" t="s">
        <v>176</v>
      </c>
      <c r="C17235" s="28" t="s">
        <v>19968</v>
      </c>
      <c r="D17235" s="27" t="s">
        <v>2</v>
      </c>
      <c r="E17235" s="50">
        <v>69.010000000000005</v>
      </c>
      <c r="F17235"/>
    </row>
    <row r="17236" spans="1:6" ht="24.95" customHeight="1" x14ac:dyDescent="0.2">
      <c r="A17236" s="27">
        <v>3713617</v>
      </c>
      <c r="B17236" s="27" t="s">
        <v>176</v>
      </c>
      <c r="C17236" s="28" t="s">
        <v>19969</v>
      </c>
      <c r="D17236" s="27" t="s">
        <v>2</v>
      </c>
      <c r="E17236" s="50">
        <v>69.239999999999995</v>
      </c>
      <c r="F17236"/>
    </row>
    <row r="17237" spans="1:6" ht="24.95" customHeight="1" x14ac:dyDescent="0.2">
      <c r="A17237" s="27">
        <v>3713879</v>
      </c>
      <c r="B17237" s="27" t="s">
        <v>176</v>
      </c>
      <c r="C17237" s="28" t="s">
        <v>19970</v>
      </c>
      <c r="D17237" s="27" t="s">
        <v>2</v>
      </c>
      <c r="E17237" s="50">
        <v>82.41</v>
      </c>
      <c r="F17237"/>
    </row>
    <row r="17238" spans="1:6" ht="24.95" customHeight="1" x14ac:dyDescent="0.2">
      <c r="A17238" s="27">
        <v>3713826</v>
      </c>
      <c r="B17238" s="27" t="s">
        <v>176</v>
      </c>
      <c r="C17238" s="28" t="s">
        <v>19971</v>
      </c>
      <c r="D17238" s="27" t="s">
        <v>2</v>
      </c>
      <c r="E17238" s="50">
        <v>78.569999999999993</v>
      </c>
      <c r="F17238"/>
    </row>
    <row r="17239" spans="1:6" ht="24.95" customHeight="1" x14ac:dyDescent="0.2">
      <c r="A17239" s="27">
        <v>3713610</v>
      </c>
      <c r="B17239" s="27" t="s">
        <v>176</v>
      </c>
      <c r="C17239" s="28" t="s">
        <v>19972</v>
      </c>
      <c r="D17239" s="27" t="s">
        <v>2</v>
      </c>
      <c r="E17239" s="50">
        <v>32.68</v>
      </c>
      <c r="F17239"/>
    </row>
    <row r="17240" spans="1:6" ht="24.95" customHeight="1" x14ac:dyDescent="0.2">
      <c r="A17240" s="27">
        <v>3713609</v>
      </c>
      <c r="B17240" s="27" t="s">
        <v>176</v>
      </c>
      <c r="C17240" s="28" t="s">
        <v>19973</v>
      </c>
      <c r="D17240" s="27" t="s">
        <v>2</v>
      </c>
      <c r="E17240" s="50">
        <v>31.04</v>
      </c>
      <c r="F17240"/>
    </row>
    <row r="17241" spans="1:6" ht="24.95" customHeight="1" x14ac:dyDescent="0.2">
      <c r="A17241" s="27">
        <v>3713612</v>
      </c>
      <c r="B17241" s="27" t="s">
        <v>176</v>
      </c>
      <c r="C17241" s="28" t="s">
        <v>19974</v>
      </c>
      <c r="D17241" s="27" t="s">
        <v>2</v>
      </c>
      <c r="E17241" s="50">
        <v>26.89</v>
      </c>
      <c r="F17241"/>
    </row>
    <row r="17242" spans="1:6" ht="24.95" customHeight="1" x14ac:dyDescent="0.2">
      <c r="A17242" s="27">
        <v>3713611</v>
      </c>
      <c r="B17242" s="27" t="s">
        <v>176</v>
      </c>
      <c r="C17242" s="28" t="s">
        <v>19975</v>
      </c>
      <c r="D17242" s="27" t="s">
        <v>2</v>
      </c>
      <c r="E17242" s="50">
        <v>26.18</v>
      </c>
      <c r="F17242"/>
    </row>
    <row r="17243" spans="1:6" ht="24.95" customHeight="1" x14ac:dyDescent="0.2">
      <c r="A17243" s="27">
        <v>3713608</v>
      </c>
      <c r="B17243" s="27" t="s">
        <v>176</v>
      </c>
      <c r="C17243" s="28" t="s">
        <v>19976</v>
      </c>
      <c r="D17243" s="27" t="s">
        <v>2</v>
      </c>
      <c r="E17243" s="50">
        <v>21.4</v>
      </c>
      <c r="F17243"/>
    </row>
    <row r="17244" spans="1:6" ht="24.95" customHeight="1" x14ac:dyDescent="0.2">
      <c r="A17244" s="27">
        <v>3713613</v>
      </c>
      <c r="B17244" s="27" t="s">
        <v>176</v>
      </c>
      <c r="C17244" s="28" t="s">
        <v>19977</v>
      </c>
      <c r="D17244" s="27" t="s">
        <v>2</v>
      </c>
      <c r="E17244" s="50">
        <v>19.39</v>
      </c>
      <c r="F17244"/>
    </row>
    <row r="17245" spans="1:6" ht="24.95" customHeight="1" x14ac:dyDescent="0.2">
      <c r="A17245" s="27">
        <v>3713822</v>
      </c>
      <c r="B17245" s="27" t="s">
        <v>176</v>
      </c>
      <c r="C17245" s="28" t="s">
        <v>19978</v>
      </c>
      <c r="D17245" s="27" t="s">
        <v>2</v>
      </c>
      <c r="E17245" s="50">
        <v>311.77999999999997</v>
      </c>
      <c r="F17245"/>
    </row>
    <row r="17246" spans="1:6" ht="24.95" customHeight="1" x14ac:dyDescent="0.2">
      <c r="A17246" s="27">
        <v>3713824</v>
      </c>
      <c r="B17246" s="27" t="s">
        <v>176</v>
      </c>
      <c r="C17246" s="28" t="s">
        <v>19979</v>
      </c>
      <c r="D17246" s="27" t="s">
        <v>2</v>
      </c>
      <c r="E17246" s="50">
        <v>231</v>
      </c>
      <c r="F17246"/>
    </row>
    <row r="17247" spans="1:6" ht="24.95" customHeight="1" x14ac:dyDescent="0.2">
      <c r="A17247" s="27">
        <v>3713825</v>
      </c>
      <c r="B17247" s="27" t="s">
        <v>176</v>
      </c>
      <c r="C17247" s="28" t="s">
        <v>19980</v>
      </c>
      <c r="D17247" s="27" t="s">
        <v>2</v>
      </c>
      <c r="E17247" s="50">
        <v>268.83</v>
      </c>
      <c r="F17247"/>
    </row>
    <row r="17248" spans="1:6" ht="24.95" customHeight="1" x14ac:dyDescent="0.2">
      <c r="A17248" s="27">
        <v>3713823</v>
      </c>
      <c r="B17248" s="27" t="s">
        <v>176</v>
      </c>
      <c r="C17248" s="28" t="s">
        <v>19981</v>
      </c>
      <c r="D17248" s="27" t="s">
        <v>2</v>
      </c>
      <c r="E17248" s="50">
        <v>194.33</v>
      </c>
      <c r="F17248"/>
    </row>
    <row r="17249" spans="1:6" ht="24.95" customHeight="1" x14ac:dyDescent="0.2">
      <c r="A17249" s="27">
        <v>3713602</v>
      </c>
      <c r="B17249" s="27" t="s">
        <v>176</v>
      </c>
      <c r="C17249" s="28" t="s">
        <v>19982</v>
      </c>
      <c r="D17249" s="27" t="s">
        <v>2</v>
      </c>
      <c r="E17249" s="50">
        <v>943.51</v>
      </c>
      <c r="F17249"/>
    </row>
    <row r="17250" spans="1:6" ht="24.95" customHeight="1" x14ac:dyDescent="0.2">
      <c r="A17250" s="27">
        <v>3713600</v>
      </c>
      <c r="B17250" s="27" t="s">
        <v>176</v>
      </c>
      <c r="C17250" s="28" t="s">
        <v>19983</v>
      </c>
      <c r="D17250" s="27" t="s">
        <v>2</v>
      </c>
      <c r="E17250" s="50">
        <v>687.27</v>
      </c>
      <c r="F17250"/>
    </row>
    <row r="17251" spans="1:6" ht="24.95" customHeight="1" x14ac:dyDescent="0.2">
      <c r="A17251" s="27">
        <v>3713606</v>
      </c>
      <c r="B17251" s="27" t="s">
        <v>176</v>
      </c>
      <c r="C17251" s="28" t="s">
        <v>19984</v>
      </c>
      <c r="D17251" s="27" t="s">
        <v>2</v>
      </c>
      <c r="E17251" s="50">
        <v>693.97</v>
      </c>
      <c r="F17251"/>
    </row>
    <row r="17252" spans="1:6" ht="24.95" customHeight="1" x14ac:dyDescent="0.2">
      <c r="A17252" s="27">
        <v>3713604</v>
      </c>
      <c r="B17252" s="27" t="s">
        <v>176</v>
      </c>
      <c r="C17252" s="28" t="s">
        <v>19985</v>
      </c>
      <c r="D17252" s="27" t="s">
        <v>2</v>
      </c>
      <c r="E17252" s="50">
        <v>462.85</v>
      </c>
      <c r="F17252"/>
    </row>
    <row r="17253" spans="1:6" ht="24.95" customHeight="1" x14ac:dyDescent="0.2">
      <c r="A17253" s="27">
        <v>3716129</v>
      </c>
      <c r="B17253" s="27" t="s">
        <v>176</v>
      </c>
      <c r="C17253" s="28" t="s">
        <v>19986</v>
      </c>
      <c r="D17253" s="27" t="s">
        <v>26233</v>
      </c>
      <c r="E17253" s="50">
        <v>47.93</v>
      </c>
      <c r="F17253"/>
    </row>
    <row r="17254" spans="1:6" ht="24.95" customHeight="1" x14ac:dyDescent="0.2">
      <c r="A17254" s="27">
        <v>3716128</v>
      </c>
      <c r="B17254" s="27" t="s">
        <v>176</v>
      </c>
      <c r="C17254" s="28" t="s">
        <v>19987</v>
      </c>
      <c r="D17254" s="27" t="s">
        <v>26233</v>
      </c>
      <c r="E17254" s="50">
        <v>40.96</v>
      </c>
      <c r="F17254"/>
    </row>
    <row r="17255" spans="1:6" ht="24.95" customHeight="1" x14ac:dyDescent="0.2">
      <c r="A17255" s="27">
        <v>3716133</v>
      </c>
      <c r="B17255" s="27" t="s">
        <v>176</v>
      </c>
      <c r="C17255" s="28" t="s">
        <v>19988</v>
      </c>
      <c r="D17255" s="27" t="s">
        <v>26233</v>
      </c>
      <c r="E17255" s="50">
        <v>28.29</v>
      </c>
      <c r="F17255"/>
    </row>
    <row r="17256" spans="1:6" ht="24.95" customHeight="1" x14ac:dyDescent="0.2">
      <c r="A17256" s="27">
        <v>3716132</v>
      </c>
      <c r="B17256" s="27" t="s">
        <v>176</v>
      </c>
      <c r="C17256" s="28" t="s">
        <v>19989</v>
      </c>
      <c r="D17256" s="27" t="s">
        <v>26233</v>
      </c>
      <c r="E17256" s="50">
        <v>25.27</v>
      </c>
      <c r="F17256"/>
    </row>
    <row r="17257" spans="1:6" ht="24.95" customHeight="1" x14ac:dyDescent="0.2">
      <c r="A17257" s="27">
        <v>3716131</v>
      </c>
      <c r="B17257" s="27" t="s">
        <v>176</v>
      </c>
      <c r="C17257" s="28" t="s">
        <v>19990</v>
      </c>
      <c r="D17257" s="27" t="s">
        <v>26233</v>
      </c>
      <c r="E17257" s="50">
        <v>31.17</v>
      </c>
      <c r="F17257"/>
    </row>
    <row r="17258" spans="1:6" ht="24.95" customHeight="1" x14ac:dyDescent="0.2">
      <c r="A17258" s="27">
        <v>3716130</v>
      </c>
      <c r="B17258" s="27" t="s">
        <v>176</v>
      </c>
      <c r="C17258" s="28" t="s">
        <v>19991</v>
      </c>
      <c r="D17258" s="27" t="s">
        <v>26233</v>
      </c>
      <c r="E17258" s="50">
        <v>27.59</v>
      </c>
      <c r="F17258"/>
    </row>
    <row r="17259" spans="1:6" ht="24.95" customHeight="1" x14ac:dyDescent="0.2">
      <c r="A17259" s="27">
        <v>3716135</v>
      </c>
      <c r="B17259" s="27" t="s">
        <v>176</v>
      </c>
      <c r="C17259" s="28" t="s">
        <v>19992</v>
      </c>
      <c r="D17259" s="27" t="s">
        <v>26233</v>
      </c>
      <c r="E17259" s="50">
        <v>19.559999999999999</v>
      </c>
      <c r="F17259"/>
    </row>
    <row r="17260" spans="1:6" ht="24.95" customHeight="1" x14ac:dyDescent="0.2">
      <c r="A17260" s="27">
        <v>3716134</v>
      </c>
      <c r="B17260" s="27" t="s">
        <v>176</v>
      </c>
      <c r="C17260" s="28" t="s">
        <v>19993</v>
      </c>
      <c r="D17260" s="27" t="s">
        <v>26233</v>
      </c>
      <c r="E17260" s="50">
        <v>18.010000000000002</v>
      </c>
      <c r="F17260"/>
    </row>
    <row r="17261" spans="1:6" ht="24.95" customHeight="1" x14ac:dyDescent="0.2">
      <c r="A17261" s="27">
        <v>3713698</v>
      </c>
      <c r="B17261" s="27" t="s">
        <v>176</v>
      </c>
      <c r="C17261" s="28" t="s">
        <v>19994</v>
      </c>
      <c r="D17261" s="27" t="s">
        <v>26233</v>
      </c>
      <c r="E17261" s="50">
        <v>310263.40000000002</v>
      </c>
      <c r="F17261"/>
    </row>
    <row r="17262" spans="1:6" ht="24.95" customHeight="1" x14ac:dyDescent="0.2">
      <c r="A17262" s="27">
        <v>3713699</v>
      </c>
      <c r="B17262" s="27" t="s">
        <v>176</v>
      </c>
      <c r="C17262" s="28" t="s">
        <v>19995</v>
      </c>
      <c r="D17262" s="27" t="s">
        <v>26233</v>
      </c>
      <c r="E17262" s="50">
        <v>310706.90999999997</v>
      </c>
      <c r="F17262"/>
    </row>
    <row r="17263" spans="1:6" ht="24.95" customHeight="1" x14ac:dyDescent="0.2">
      <c r="A17263" s="27">
        <v>3713700</v>
      </c>
      <c r="B17263" s="27" t="s">
        <v>176</v>
      </c>
      <c r="C17263" s="28" t="s">
        <v>19996</v>
      </c>
      <c r="D17263" s="27" t="s">
        <v>26233</v>
      </c>
      <c r="E17263" s="50">
        <v>313717.3</v>
      </c>
      <c r="F17263"/>
    </row>
    <row r="17264" spans="1:6" ht="24.95" customHeight="1" x14ac:dyDescent="0.2">
      <c r="A17264" s="27">
        <v>3713701</v>
      </c>
      <c r="B17264" s="27" t="s">
        <v>176</v>
      </c>
      <c r="C17264" s="28" t="s">
        <v>19997</v>
      </c>
      <c r="D17264" s="27" t="s">
        <v>26233</v>
      </c>
      <c r="E17264" s="50">
        <v>319470.98</v>
      </c>
      <c r="F17264"/>
    </row>
    <row r="17265" spans="1:6" ht="24.95" customHeight="1" x14ac:dyDescent="0.2">
      <c r="A17265" s="27">
        <v>3713702</v>
      </c>
      <c r="B17265" s="27" t="s">
        <v>176</v>
      </c>
      <c r="C17265" s="28" t="s">
        <v>19998</v>
      </c>
      <c r="D17265" s="27" t="s">
        <v>26233</v>
      </c>
      <c r="E17265" s="50">
        <v>325739.92</v>
      </c>
      <c r="F17265"/>
    </row>
    <row r="17266" spans="1:6" ht="24.95" customHeight="1" x14ac:dyDescent="0.2">
      <c r="A17266" s="27">
        <v>3713693</v>
      </c>
      <c r="B17266" s="27" t="s">
        <v>176</v>
      </c>
      <c r="C17266" s="28" t="s">
        <v>19999</v>
      </c>
      <c r="D17266" s="27" t="s">
        <v>26233</v>
      </c>
      <c r="E17266" s="50">
        <v>260752.55</v>
      </c>
      <c r="F17266"/>
    </row>
    <row r="17267" spans="1:6" ht="24.95" customHeight="1" x14ac:dyDescent="0.2">
      <c r="A17267" s="27">
        <v>3713694</v>
      </c>
      <c r="B17267" s="27" t="s">
        <v>176</v>
      </c>
      <c r="C17267" s="28" t="s">
        <v>20000</v>
      </c>
      <c r="D17267" s="27" t="s">
        <v>26233</v>
      </c>
      <c r="E17267" s="50">
        <v>274742.77</v>
      </c>
      <c r="F17267"/>
    </row>
    <row r="17268" spans="1:6" ht="24.95" customHeight="1" x14ac:dyDescent="0.2">
      <c r="A17268" s="27">
        <v>3713695</v>
      </c>
      <c r="B17268" s="27" t="s">
        <v>176</v>
      </c>
      <c r="C17268" s="28" t="s">
        <v>20001</v>
      </c>
      <c r="D17268" s="27" t="s">
        <v>26233</v>
      </c>
      <c r="E17268" s="50">
        <v>292889.45</v>
      </c>
      <c r="F17268"/>
    </row>
    <row r="17269" spans="1:6" ht="24.95" customHeight="1" x14ac:dyDescent="0.2">
      <c r="A17269" s="27">
        <v>3713696</v>
      </c>
      <c r="B17269" s="27" t="s">
        <v>176</v>
      </c>
      <c r="C17269" s="28" t="s">
        <v>20002</v>
      </c>
      <c r="D17269" s="27" t="s">
        <v>26233</v>
      </c>
      <c r="E17269" s="50">
        <v>306438.15000000002</v>
      </c>
      <c r="F17269"/>
    </row>
    <row r="17270" spans="1:6" ht="24.95" customHeight="1" x14ac:dyDescent="0.2">
      <c r="A17270" s="27">
        <v>3713697</v>
      </c>
      <c r="B17270" s="27" t="s">
        <v>176</v>
      </c>
      <c r="C17270" s="28" t="s">
        <v>20003</v>
      </c>
      <c r="D17270" s="27" t="s">
        <v>26233</v>
      </c>
      <c r="E17270" s="50">
        <v>301122.31</v>
      </c>
      <c r="F17270"/>
    </row>
    <row r="17271" spans="1:6" ht="24.95" customHeight="1" x14ac:dyDescent="0.2">
      <c r="A17271" s="27">
        <v>3713692</v>
      </c>
      <c r="B17271" s="27" t="s">
        <v>176</v>
      </c>
      <c r="C17271" s="28" t="s">
        <v>20004</v>
      </c>
      <c r="D17271" s="27" t="s">
        <v>26233</v>
      </c>
      <c r="E17271" s="50">
        <v>220799.29</v>
      </c>
      <c r="F17271"/>
    </row>
    <row r="17272" spans="1:6" ht="24.95" customHeight="1" x14ac:dyDescent="0.2">
      <c r="A17272" s="27">
        <v>3713691</v>
      </c>
      <c r="B17272" s="27" t="s">
        <v>176</v>
      </c>
      <c r="C17272" s="28" t="s">
        <v>20005</v>
      </c>
      <c r="D17272" s="27" t="s">
        <v>26233</v>
      </c>
      <c r="E17272" s="50">
        <v>202855.95</v>
      </c>
      <c r="F17272"/>
    </row>
    <row r="17273" spans="1:6" ht="24.95" customHeight="1" x14ac:dyDescent="0.2">
      <c r="A17273" s="27">
        <v>3713873</v>
      </c>
      <c r="B17273" s="27" t="s">
        <v>176</v>
      </c>
      <c r="C17273" s="28" t="s">
        <v>20006</v>
      </c>
      <c r="D17273" s="27" t="s">
        <v>26233</v>
      </c>
      <c r="E17273" s="50">
        <v>6859.6</v>
      </c>
      <c r="F17273"/>
    </row>
    <row r="17274" spans="1:6" ht="24.95" customHeight="1" x14ac:dyDescent="0.2">
      <c r="A17274" s="27">
        <v>3713705</v>
      </c>
      <c r="B17274" s="27" t="s">
        <v>176</v>
      </c>
      <c r="C17274" s="28" t="s">
        <v>20007</v>
      </c>
      <c r="D17274" s="27" t="s">
        <v>2</v>
      </c>
      <c r="E17274" s="50">
        <v>23.06</v>
      </c>
      <c r="F17274"/>
    </row>
    <row r="17275" spans="1:6" ht="24.95" customHeight="1" x14ac:dyDescent="0.2">
      <c r="A17275" s="27">
        <v>3713902</v>
      </c>
      <c r="B17275" s="27" t="s">
        <v>176</v>
      </c>
      <c r="C17275" s="28" t="s">
        <v>20008</v>
      </c>
      <c r="D17275" s="27" t="s">
        <v>26233</v>
      </c>
      <c r="E17275" s="50">
        <v>47523.17</v>
      </c>
      <c r="F17275"/>
    </row>
    <row r="17276" spans="1:6" ht="24.95" customHeight="1" x14ac:dyDescent="0.2">
      <c r="A17276" s="27">
        <v>3713903</v>
      </c>
      <c r="B17276" s="27" t="s">
        <v>176</v>
      </c>
      <c r="C17276" s="28" t="s">
        <v>20009</v>
      </c>
      <c r="D17276" s="27" t="s">
        <v>26233</v>
      </c>
      <c r="E17276" s="50">
        <v>63571.17</v>
      </c>
      <c r="F17276"/>
    </row>
    <row r="17277" spans="1:6" ht="24.95" customHeight="1" x14ac:dyDescent="0.2">
      <c r="A17277" s="27">
        <v>3713689</v>
      </c>
      <c r="B17277" s="27" t="s">
        <v>176</v>
      </c>
      <c r="C17277" s="28" t="s">
        <v>20010</v>
      </c>
      <c r="D17277" s="27" t="s">
        <v>26233</v>
      </c>
      <c r="E17277" s="50">
        <v>396.66</v>
      </c>
      <c r="F17277"/>
    </row>
    <row r="17278" spans="1:6" ht="24.95" customHeight="1" x14ac:dyDescent="0.2">
      <c r="A17278" s="27">
        <v>3713690</v>
      </c>
      <c r="B17278" s="27" t="s">
        <v>176</v>
      </c>
      <c r="C17278" s="28" t="s">
        <v>20011</v>
      </c>
      <c r="D17278" s="27" t="s">
        <v>26233</v>
      </c>
      <c r="E17278" s="50">
        <v>496.66</v>
      </c>
      <c r="F17278"/>
    </row>
    <row r="17279" spans="1:6" ht="24.95" customHeight="1" x14ac:dyDescent="0.2">
      <c r="A17279" s="27">
        <v>3713897</v>
      </c>
      <c r="B17279" s="27" t="s">
        <v>176</v>
      </c>
      <c r="C17279" s="28" t="s">
        <v>20012</v>
      </c>
      <c r="D17279" s="27" t="s">
        <v>2</v>
      </c>
      <c r="E17279" s="50">
        <v>293.42</v>
      </c>
      <c r="F17279"/>
    </row>
    <row r="17280" spans="1:6" ht="24.95" customHeight="1" x14ac:dyDescent="0.2">
      <c r="A17280" s="27">
        <v>3713893</v>
      </c>
      <c r="B17280" s="27" t="s">
        <v>176</v>
      </c>
      <c r="C17280" s="28" t="s">
        <v>20013</v>
      </c>
      <c r="D17280" s="27" t="s">
        <v>2</v>
      </c>
      <c r="E17280" s="50">
        <v>297.29000000000002</v>
      </c>
      <c r="F17280"/>
    </row>
    <row r="17281" spans="1:6" ht="24.95" customHeight="1" x14ac:dyDescent="0.2">
      <c r="A17281" s="27">
        <v>3713898</v>
      </c>
      <c r="B17281" s="27" t="s">
        <v>176</v>
      </c>
      <c r="C17281" s="28" t="s">
        <v>20014</v>
      </c>
      <c r="D17281" s="27" t="s">
        <v>2</v>
      </c>
      <c r="E17281" s="50">
        <v>310.5</v>
      </c>
      <c r="F17281"/>
    </row>
    <row r="17282" spans="1:6" ht="24.95" customHeight="1" x14ac:dyDescent="0.2">
      <c r="A17282" s="27">
        <v>3713894</v>
      </c>
      <c r="B17282" s="27" t="s">
        <v>176</v>
      </c>
      <c r="C17282" s="28" t="s">
        <v>20015</v>
      </c>
      <c r="D17282" s="27" t="s">
        <v>2</v>
      </c>
      <c r="E17282" s="50">
        <v>311.8</v>
      </c>
      <c r="F17282"/>
    </row>
    <row r="17283" spans="1:6" ht="24.95" customHeight="1" x14ac:dyDescent="0.2">
      <c r="A17283" s="27">
        <v>3713895</v>
      </c>
      <c r="B17283" s="27" t="s">
        <v>176</v>
      </c>
      <c r="C17283" s="28" t="s">
        <v>20016</v>
      </c>
      <c r="D17283" s="27" t="s">
        <v>2</v>
      </c>
      <c r="E17283" s="50">
        <v>273.5</v>
      </c>
      <c r="F17283"/>
    </row>
    <row r="17284" spans="1:6" ht="24.95" customHeight="1" x14ac:dyDescent="0.2">
      <c r="A17284" s="27">
        <v>3713891</v>
      </c>
      <c r="B17284" s="27" t="s">
        <v>176</v>
      </c>
      <c r="C17284" s="28" t="s">
        <v>20017</v>
      </c>
      <c r="D17284" s="27" t="s">
        <v>2</v>
      </c>
      <c r="E17284" s="50">
        <v>272.31</v>
      </c>
      <c r="F17284"/>
    </row>
    <row r="17285" spans="1:6" ht="24.95" customHeight="1" x14ac:dyDescent="0.2">
      <c r="A17285" s="27">
        <v>3713896</v>
      </c>
      <c r="B17285" s="27" t="s">
        <v>176</v>
      </c>
      <c r="C17285" s="28" t="s">
        <v>20018</v>
      </c>
      <c r="D17285" s="27" t="s">
        <v>2</v>
      </c>
      <c r="E17285" s="50">
        <v>283.95</v>
      </c>
      <c r="F17285"/>
    </row>
    <row r="17286" spans="1:6" ht="24.95" customHeight="1" x14ac:dyDescent="0.2">
      <c r="A17286" s="27">
        <v>3713892</v>
      </c>
      <c r="B17286" s="27" t="s">
        <v>176</v>
      </c>
      <c r="C17286" s="28" t="s">
        <v>20019</v>
      </c>
      <c r="D17286" s="27" t="s">
        <v>2</v>
      </c>
      <c r="E17286" s="50">
        <v>278.75</v>
      </c>
      <c r="F17286"/>
    </row>
    <row r="17287" spans="1:6" ht="24.95" customHeight="1" x14ac:dyDescent="0.2">
      <c r="A17287" s="27">
        <v>3806412</v>
      </c>
      <c r="B17287" s="27" t="s">
        <v>176</v>
      </c>
      <c r="C17287" s="28" t="s">
        <v>20020</v>
      </c>
      <c r="D17287" s="27" t="s">
        <v>26233</v>
      </c>
      <c r="E17287" s="50">
        <v>63</v>
      </c>
      <c r="F17287"/>
    </row>
    <row r="17288" spans="1:6" ht="24.95" customHeight="1" x14ac:dyDescent="0.2">
      <c r="A17288" s="27">
        <v>3806413</v>
      </c>
      <c r="B17288" s="27" t="s">
        <v>176</v>
      </c>
      <c r="C17288" s="28" t="s">
        <v>20021</v>
      </c>
      <c r="D17288" s="27" t="s">
        <v>181</v>
      </c>
      <c r="E17288" s="50">
        <v>21.91</v>
      </c>
      <c r="F17288"/>
    </row>
    <row r="17289" spans="1:6" ht="24.95" customHeight="1" x14ac:dyDescent="0.2">
      <c r="A17289" s="27">
        <v>3807863</v>
      </c>
      <c r="B17289" s="27" t="s">
        <v>176</v>
      </c>
      <c r="C17289" s="28" t="s">
        <v>20022</v>
      </c>
      <c r="D17289" s="27" t="s">
        <v>26233</v>
      </c>
      <c r="E17289" s="50">
        <v>12.47</v>
      </c>
      <c r="F17289"/>
    </row>
    <row r="17290" spans="1:6" ht="24.95" customHeight="1" x14ac:dyDescent="0.2">
      <c r="A17290" s="27">
        <v>3807864</v>
      </c>
      <c r="B17290" s="27" t="s">
        <v>176</v>
      </c>
      <c r="C17290" s="28" t="s">
        <v>20023</v>
      </c>
      <c r="D17290" s="27" t="s">
        <v>26233</v>
      </c>
      <c r="E17290" s="50">
        <v>13.69</v>
      </c>
      <c r="F17290"/>
    </row>
    <row r="17291" spans="1:6" ht="24.95" customHeight="1" x14ac:dyDescent="0.2">
      <c r="A17291" s="27">
        <v>3807865</v>
      </c>
      <c r="B17291" s="27" t="s">
        <v>176</v>
      </c>
      <c r="C17291" s="28" t="s">
        <v>20024</v>
      </c>
      <c r="D17291" s="27" t="s">
        <v>26233</v>
      </c>
      <c r="E17291" s="50">
        <v>20</v>
      </c>
      <c r="F17291"/>
    </row>
    <row r="17292" spans="1:6" ht="24.95" customHeight="1" x14ac:dyDescent="0.2">
      <c r="A17292" s="27">
        <v>3807861</v>
      </c>
      <c r="B17292" s="27" t="s">
        <v>176</v>
      </c>
      <c r="C17292" s="28" t="s">
        <v>20025</v>
      </c>
      <c r="D17292" s="27" t="s">
        <v>26233</v>
      </c>
      <c r="E17292" s="50">
        <v>3.13</v>
      </c>
      <c r="F17292"/>
    </row>
    <row r="17293" spans="1:6" ht="24.95" customHeight="1" x14ac:dyDescent="0.2">
      <c r="A17293" s="27">
        <v>3807862</v>
      </c>
      <c r="B17293" s="27" t="s">
        <v>176</v>
      </c>
      <c r="C17293" s="28" t="s">
        <v>20026</v>
      </c>
      <c r="D17293" s="27" t="s">
        <v>26233</v>
      </c>
      <c r="E17293" s="50">
        <v>4.6399999999999997</v>
      </c>
      <c r="F17293"/>
    </row>
    <row r="17294" spans="1:6" ht="24.95" customHeight="1" x14ac:dyDescent="0.2">
      <c r="A17294" s="27">
        <v>3807752</v>
      </c>
      <c r="B17294" s="27" t="s">
        <v>176</v>
      </c>
      <c r="C17294" s="28" t="s">
        <v>20027</v>
      </c>
      <c r="D17294" s="27" t="s">
        <v>2</v>
      </c>
      <c r="E17294" s="50">
        <v>8.56</v>
      </c>
      <c r="F17294"/>
    </row>
    <row r="17295" spans="1:6" ht="24.95" customHeight="1" x14ac:dyDescent="0.2">
      <c r="A17295" s="27">
        <v>3807753</v>
      </c>
      <c r="B17295" s="27" t="s">
        <v>176</v>
      </c>
      <c r="C17295" s="28" t="s">
        <v>20028</v>
      </c>
      <c r="D17295" s="27" t="s">
        <v>2</v>
      </c>
      <c r="E17295" s="50">
        <v>12.31</v>
      </c>
      <c r="F17295"/>
    </row>
    <row r="17296" spans="1:6" ht="24.95" customHeight="1" x14ac:dyDescent="0.2">
      <c r="A17296" s="27">
        <v>3807750</v>
      </c>
      <c r="B17296" s="27" t="s">
        <v>176</v>
      </c>
      <c r="C17296" s="28" t="s">
        <v>20029</v>
      </c>
      <c r="D17296" s="27" t="s">
        <v>2</v>
      </c>
      <c r="E17296" s="50">
        <v>5.03</v>
      </c>
      <c r="F17296"/>
    </row>
    <row r="17297" spans="1:6" ht="24.95" customHeight="1" x14ac:dyDescent="0.2">
      <c r="A17297" s="27">
        <v>3807751</v>
      </c>
      <c r="B17297" s="27" t="s">
        <v>176</v>
      </c>
      <c r="C17297" s="28" t="s">
        <v>20030</v>
      </c>
      <c r="D17297" s="27" t="s">
        <v>2</v>
      </c>
      <c r="E17297" s="50">
        <v>6.58</v>
      </c>
      <c r="F17297"/>
    </row>
    <row r="17298" spans="1:6" ht="24.95" customHeight="1" x14ac:dyDescent="0.2">
      <c r="A17298" s="27">
        <v>3806415</v>
      </c>
      <c r="B17298" s="27" t="s">
        <v>176</v>
      </c>
      <c r="C17298" s="28" t="s">
        <v>20031</v>
      </c>
      <c r="D17298" s="27" t="s">
        <v>29</v>
      </c>
      <c r="E17298" s="50">
        <v>647.82000000000005</v>
      </c>
      <c r="F17298"/>
    </row>
    <row r="17299" spans="1:6" ht="24.95" customHeight="1" x14ac:dyDescent="0.2">
      <c r="A17299" s="27">
        <v>3806416</v>
      </c>
      <c r="B17299" s="27" t="s">
        <v>176</v>
      </c>
      <c r="C17299" s="28" t="s">
        <v>20032</v>
      </c>
      <c r="D17299" s="27" t="s">
        <v>26233</v>
      </c>
      <c r="E17299" s="50">
        <v>80.11</v>
      </c>
      <c r="F17299"/>
    </row>
    <row r="17300" spans="1:6" ht="24.95" customHeight="1" x14ac:dyDescent="0.2">
      <c r="A17300" s="27">
        <v>3806419</v>
      </c>
      <c r="B17300" s="27" t="s">
        <v>176</v>
      </c>
      <c r="C17300" s="28" t="s">
        <v>20033</v>
      </c>
      <c r="D17300" s="27" t="s">
        <v>26233</v>
      </c>
      <c r="E17300" s="50">
        <v>107.26</v>
      </c>
      <c r="F17300"/>
    </row>
    <row r="17301" spans="1:6" ht="24.95" customHeight="1" x14ac:dyDescent="0.2">
      <c r="A17301" s="27">
        <v>3806417</v>
      </c>
      <c r="B17301" s="27" t="s">
        <v>176</v>
      </c>
      <c r="C17301" s="28" t="s">
        <v>20034</v>
      </c>
      <c r="D17301" s="27" t="s">
        <v>26233</v>
      </c>
      <c r="E17301" s="50">
        <v>89.67</v>
      </c>
      <c r="F17301"/>
    </row>
    <row r="17302" spans="1:6" ht="24.95" customHeight="1" x14ac:dyDescent="0.2">
      <c r="A17302" s="27">
        <v>3806418</v>
      </c>
      <c r="B17302" s="27" t="s">
        <v>176</v>
      </c>
      <c r="C17302" s="28" t="s">
        <v>20035</v>
      </c>
      <c r="D17302" s="27" t="s">
        <v>26233</v>
      </c>
      <c r="E17302" s="50">
        <v>106.11</v>
      </c>
      <c r="F17302"/>
    </row>
    <row r="17303" spans="1:6" ht="24.95" customHeight="1" x14ac:dyDescent="0.2">
      <c r="A17303" s="27">
        <v>3808207</v>
      </c>
      <c r="B17303" s="27" t="s">
        <v>176</v>
      </c>
      <c r="C17303" s="28" t="s">
        <v>20036</v>
      </c>
      <c r="D17303" s="27" t="s">
        <v>2</v>
      </c>
      <c r="E17303" s="50">
        <v>187.09</v>
      </c>
      <c r="F17303"/>
    </row>
    <row r="17304" spans="1:6" ht="24.95" customHeight="1" x14ac:dyDescent="0.2">
      <c r="A17304" s="27">
        <v>3806400</v>
      </c>
      <c r="B17304" s="27" t="s">
        <v>176</v>
      </c>
      <c r="C17304" s="28" t="s">
        <v>20037</v>
      </c>
      <c r="D17304" s="27" t="s">
        <v>26233</v>
      </c>
      <c r="E17304" s="50">
        <v>156388</v>
      </c>
      <c r="F17304"/>
    </row>
    <row r="17305" spans="1:6" ht="24.95" customHeight="1" x14ac:dyDescent="0.2">
      <c r="A17305" s="27">
        <v>3806399</v>
      </c>
      <c r="B17305" s="27" t="s">
        <v>176</v>
      </c>
      <c r="C17305" s="28" t="s">
        <v>20038</v>
      </c>
      <c r="D17305" s="27" t="s">
        <v>26233</v>
      </c>
      <c r="E17305" s="50">
        <v>221982.84</v>
      </c>
      <c r="F17305"/>
    </row>
    <row r="17306" spans="1:6" ht="24.95" customHeight="1" x14ac:dyDescent="0.2">
      <c r="A17306" s="27">
        <v>3806387</v>
      </c>
      <c r="B17306" s="27" t="s">
        <v>176</v>
      </c>
      <c r="C17306" s="28" t="s">
        <v>20039</v>
      </c>
      <c r="D17306" s="27" t="s">
        <v>26233</v>
      </c>
      <c r="E17306" s="50">
        <v>278337.5</v>
      </c>
      <c r="F17306"/>
    </row>
    <row r="17307" spans="1:6" ht="24.95" customHeight="1" x14ac:dyDescent="0.2">
      <c r="A17307" s="27">
        <v>3806397</v>
      </c>
      <c r="B17307" s="27" t="s">
        <v>176</v>
      </c>
      <c r="C17307" s="28" t="s">
        <v>20040</v>
      </c>
      <c r="D17307" s="27" t="s">
        <v>26233</v>
      </c>
      <c r="E17307" s="50">
        <v>371652.09</v>
      </c>
      <c r="F17307"/>
    </row>
    <row r="17308" spans="1:6" ht="24.95" customHeight="1" x14ac:dyDescent="0.2">
      <c r="A17308" s="27">
        <v>3806396</v>
      </c>
      <c r="B17308" s="27" t="s">
        <v>176</v>
      </c>
      <c r="C17308" s="28" t="s">
        <v>20041</v>
      </c>
      <c r="D17308" s="27" t="s">
        <v>26233</v>
      </c>
      <c r="E17308" s="50">
        <v>427604.73</v>
      </c>
      <c r="F17308"/>
    </row>
    <row r="17309" spans="1:6" ht="24.95" customHeight="1" x14ac:dyDescent="0.2">
      <c r="A17309" s="27">
        <v>3816118</v>
      </c>
      <c r="B17309" s="27" t="s">
        <v>176</v>
      </c>
      <c r="C17309" s="28" t="s">
        <v>20042</v>
      </c>
      <c r="D17309" s="27" t="s">
        <v>2</v>
      </c>
      <c r="E17309" s="50">
        <v>96.58</v>
      </c>
      <c r="F17309"/>
    </row>
    <row r="17310" spans="1:6" ht="24.95" customHeight="1" x14ac:dyDescent="0.2">
      <c r="A17310" s="27">
        <v>3816117</v>
      </c>
      <c r="B17310" s="27" t="s">
        <v>176</v>
      </c>
      <c r="C17310" s="28" t="s">
        <v>20043</v>
      </c>
      <c r="D17310" s="27" t="s">
        <v>2</v>
      </c>
      <c r="E17310" s="50">
        <v>88.5</v>
      </c>
      <c r="F17310"/>
    </row>
    <row r="17311" spans="1:6" ht="24.95" customHeight="1" x14ac:dyDescent="0.2">
      <c r="A17311" s="27">
        <v>3806386</v>
      </c>
      <c r="B17311" s="27" t="s">
        <v>176</v>
      </c>
      <c r="C17311" s="28" t="s">
        <v>20044</v>
      </c>
      <c r="D17311" s="27" t="s">
        <v>2</v>
      </c>
      <c r="E17311" s="50">
        <v>675.39</v>
      </c>
      <c r="F17311"/>
    </row>
    <row r="17312" spans="1:6" ht="24.95" customHeight="1" x14ac:dyDescent="0.2">
      <c r="A17312" s="27">
        <v>3816196</v>
      </c>
      <c r="B17312" s="27" t="s">
        <v>176</v>
      </c>
      <c r="C17312" s="28" t="s">
        <v>20045</v>
      </c>
      <c r="D17312" s="27" t="s">
        <v>29</v>
      </c>
      <c r="E17312" s="50">
        <v>927.4</v>
      </c>
      <c r="F17312"/>
    </row>
    <row r="17313" spans="1:6" ht="24.95" customHeight="1" x14ac:dyDescent="0.2">
      <c r="A17313" s="27">
        <v>3806426</v>
      </c>
      <c r="B17313" s="27" t="s">
        <v>176</v>
      </c>
      <c r="C17313" s="28" t="s">
        <v>20046</v>
      </c>
      <c r="D17313" s="27" t="s">
        <v>4</v>
      </c>
      <c r="E17313" s="50">
        <v>62.97</v>
      </c>
      <c r="F17313"/>
    </row>
    <row r="17314" spans="1:6" ht="24.95" customHeight="1" x14ac:dyDescent="0.2">
      <c r="A17314" s="27">
        <v>3806401</v>
      </c>
      <c r="B17314" s="27" t="s">
        <v>176</v>
      </c>
      <c r="C17314" s="28" t="s">
        <v>20047</v>
      </c>
      <c r="D17314" s="27" t="s">
        <v>26233</v>
      </c>
      <c r="E17314" s="50">
        <v>15169.64</v>
      </c>
      <c r="F17314"/>
    </row>
    <row r="17315" spans="1:6" ht="24.95" customHeight="1" x14ac:dyDescent="0.2">
      <c r="A17315" s="27">
        <v>3806423</v>
      </c>
      <c r="B17315" s="27" t="s">
        <v>176</v>
      </c>
      <c r="C17315" s="28" t="s">
        <v>20048</v>
      </c>
      <c r="D17315" s="27" t="s">
        <v>26233</v>
      </c>
      <c r="E17315" s="50">
        <v>10573.44</v>
      </c>
      <c r="F17315"/>
    </row>
    <row r="17316" spans="1:6" ht="24.95" customHeight="1" x14ac:dyDescent="0.2">
      <c r="A17316" s="27">
        <v>3806421</v>
      </c>
      <c r="B17316" s="27" t="s">
        <v>176</v>
      </c>
      <c r="C17316" s="28" t="s">
        <v>20049</v>
      </c>
      <c r="D17316" s="27" t="s">
        <v>26233</v>
      </c>
      <c r="E17316" s="50">
        <v>5038.1499999999996</v>
      </c>
      <c r="F17316"/>
    </row>
    <row r="17317" spans="1:6" ht="24.95" customHeight="1" x14ac:dyDescent="0.2">
      <c r="A17317" s="27">
        <v>3806422</v>
      </c>
      <c r="B17317" s="27" t="s">
        <v>176</v>
      </c>
      <c r="C17317" s="28" t="s">
        <v>20050</v>
      </c>
      <c r="D17317" s="27" t="s">
        <v>26233</v>
      </c>
      <c r="E17317" s="50">
        <v>9516.1200000000008</v>
      </c>
      <c r="F17317"/>
    </row>
    <row r="17318" spans="1:6" ht="24.95" customHeight="1" x14ac:dyDescent="0.2">
      <c r="A17318" s="27">
        <v>3806425</v>
      </c>
      <c r="B17318" s="27" t="s">
        <v>176</v>
      </c>
      <c r="C17318" s="28" t="s">
        <v>20051</v>
      </c>
      <c r="D17318" s="27" t="s">
        <v>26233</v>
      </c>
      <c r="E17318" s="50">
        <v>3553.96</v>
      </c>
      <c r="F17318"/>
    </row>
    <row r="17319" spans="1:6" ht="24.95" customHeight="1" x14ac:dyDescent="0.2">
      <c r="A17319" s="27">
        <v>3806424</v>
      </c>
      <c r="B17319" s="27" t="s">
        <v>176</v>
      </c>
      <c r="C17319" s="28" t="s">
        <v>20052</v>
      </c>
      <c r="D17319" s="27" t="s">
        <v>26233</v>
      </c>
      <c r="E17319" s="50">
        <v>5670.55</v>
      </c>
      <c r="F17319"/>
    </row>
    <row r="17320" spans="1:6" ht="24.95" customHeight="1" x14ac:dyDescent="0.2">
      <c r="A17320" s="27">
        <v>3806420</v>
      </c>
      <c r="B17320" s="27" t="s">
        <v>176</v>
      </c>
      <c r="C17320" s="28" t="s">
        <v>20053</v>
      </c>
      <c r="D17320" s="27" t="s">
        <v>26233</v>
      </c>
      <c r="E17320" s="50">
        <v>4408.3999999999996</v>
      </c>
      <c r="F17320"/>
    </row>
    <row r="17321" spans="1:6" ht="24.95" customHeight="1" x14ac:dyDescent="0.2">
      <c r="A17321" s="27">
        <v>3806405</v>
      </c>
      <c r="B17321" s="27" t="s">
        <v>176</v>
      </c>
      <c r="C17321" s="28" t="s">
        <v>20054</v>
      </c>
      <c r="D17321" s="27" t="s">
        <v>26233</v>
      </c>
      <c r="E17321" s="50">
        <v>134.02000000000001</v>
      </c>
      <c r="F17321"/>
    </row>
    <row r="17322" spans="1:6" ht="24.95" customHeight="1" x14ac:dyDescent="0.2">
      <c r="A17322" s="27">
        <v>3806404</v>
      </c>
      <c r="B17322" s="27" t="s">
        <v>176</v>
      </c>
      <c r="C17322" s="28" t="s">
        <v>20055</v>
      </c>
      <c r="D17322" s="27" t="s">
        <v>29</v>
      </c>
      <c r="E17322" s="50">
        <v>127.62</v>
      </c>
      <c r="F17322"/>
    </row>
    <row r="17323" spans="1:6" ht="24.95" customHeight="1" x14ac:dyDescent="0.2">
      <c r="A17323" s="27">
        <v>3806406</v>
      </c>
      <c r="B17323" s="27" t="s">
        <v>176</v>
      </c>
      <c r="C17323" s="28" t="s">
        <v>20056</v>
      </c>
      <c r="D17323" s="27" t="s">
        <v>2</v>
      </c>
      <c r="E17323" s="50">
        <v>5.76</v>
      </c>
      <c r="F17323"/>
    </row>
    <row r="17324" spans="1:6" ht="24.95" customHeight="1" x14ac:dyDescent="0.2">
      <c r="A17324" s="27">
        <v>3806403</v>
      </c>
      <c r="B17324" s="27" t="s">
        <v>176</v>
      </c>
      <c r="C17324" s="28" t="s">
        <v>20057</v>
      </c>
      <c r="D17324" s="27" t="s">
        <v>181</v>
      </c>
      <c r="E17324" s="50">
        <v>9.0399999999999991</v>
      </c>
      <c r="F17324"/>
    </row>
    <row r="17325" spans="1:6" ht="24.95" customHeight="1" x14ac:dyDescent="0.2">
      <c r="A17325" s="27">
        <v>3806402</v>
      </c>
      <c r="B17325" s="27" t="s">
        <v>176</v>
      </c>
      <c r="C17325" s="28" t="s">
        <v>203</v>
      </c>
      <c r="D17325" s="27" t="s">
        <v>181</v>
      </c>
      <c r="E17325" s="50">
        <v>2.2999999999999998</v>
      </c>
      <c r="F17325"/>
    </row>
    <row r="17326" spans="1:6" ht="24.95" customHeight="1" x14ac:dyDescent="0.2">
      <c r="A17326" s="27">
        <v>3806407</v>
      </c>
      <c r="B17326" s="27" t="s">
        <v>176</v>
      </c>
      <c r="C17326" s="28" t="s">
        <v>20058</v>
      </c>
      <c r="D17326" s="27" t="s">
        <v>2</v>
      </c>
      <c r="E17326" s="50">
        <v>182.19</v>
      </c>
      <c r="F17326"/>
    </row>
    <row r="17327" spans="1:6" ht="24.95" customHeight="1" x14ac:dyDescent="0.2">
      <c r="A17327" s="27">
        <v>3808043</v>
      </c>
      <c r="B17327" s="27" t="s">
        <v>176</v>
      </c>
      <c r="C17327" s="28" t="s">
        <v>20059</v>
      </c>
      <c r="D17327" s="27" t="s">
        <v>181</v>
      </c>
      <c r="E17327" s="50">
        <v>4.25</v>
      </c>
      <c r="F17327"/>
    </row>
    <row r="17328" spans="1:6" ht="24.95" customHeight="1" x14ac:dyDescent="0.2">
      <c r="A17328" s="27">
        <v>3806431</v>
      </c>
      <c r="B17328" s="27" t="s">
        <v>176</v>
      </c>
      <c r="C17328" s="28" t="s">
        <v>20060</v>
      </c>
      <c r="D17328" s="27" t="s">
        <v>26233</v>
      </c>
      <c r="E17328" s="50">
        <v>5558.49</v>
      </c>
      <c r="F17328"/>
    </row>
    <row r="17329" spans="1:6" ht="24.95" customHeight="1" x14ac:dyDescent="0.2">
      <c r="A17329" s="27">
        <v>3806432</v>
      </c>
      <c r="B17329" s="27" t="s">
        <v>176</v>
      </c>
      <c r="C17329" s="28" t="s">
        <v>20061</v>
      </c>
      <c r="D17329" s="27" t="s">
        <v>26233</v>
      </c>
      <c r="E17329" s="50">
        <v>2901.29</v>
      </c>
      <c r="F17329"/>
    </row>
    <row r="17330" spans="1:6" ht="24.95" customHeight="1" x14ac:dyDescent="0.2">
      <c r="A17330" s="27">
        <v>3806429</v>
      </c>
      <c r="B17330" s="27" t="s">
        <v>176</v>
      </c>
      <c r="C17330" s="28" t="s">
        <v>20062</v>
      </c>
      <c r="D17330" s="27" t="s">
        <v>29</v>
      </c>
      <c r="E17330" s="50">
        <v>20.18</v>
      </c>
      <c r="F17330"/>
    </row>
    <row r="17331" spans="1:6" ht="24.95" customHeight="1" x14ac:dyDescent="0.2">
      <c r="A17331" s="27">
        <v>3806430</v>
      </c>
      <c r="B17331" s="27" t="s">
        <v>176</v>
      </c>
      <c r="C17331" s="28" t="s">
        <v>20063</v>
      </c>
      <c r="D17331" s="27" t="s">
        <v>29</v>
      </c>
      <c r="E17331" s="50">
        <v>12.42</v>
      </c>
      <c r="F17331"/>
    </row>
    <row r="17332" spans="1:6" ht="24.95" customHeight="1" x14ac:dyDescent="0.2">
      <c r="A17332" s="27">
        <v>3806428</v>
      </c>
      <c r="B17332" s="27" t="s">
        <v>176</v>
      </c>
      <c r="C17332" s="28" t="s">
        <v>20064</v>
      </c>
      <c r="D17332" s="27" t="s">
        <v>29</v>
      </c>
      <c r="E17332" s="50">
        <v>46.07</v>
      </c>
      <c r="F17332"/>
    </row>
    <row r="17333" spans="1:6" ht="24.95" customHeight="1" x14ac:dyDescent="0.2">
      <c r="A17333" s="27">
        <v>3816198</v>
      </c>
      <c r="B17333" s="27" t="s">
        <v>176</v>
      </c>
      <c r="C17333" s="28" t="s">
        <v>20065</v>
      </c>
      <c r="D17333" s="27" t="s">
        <v>29</v>
      </c>
      <c r="E17333" s="50">
        <v>63.16</v>
      </c>
      <c r="F17333"/>
    </row>
    <row r="17334" spans="1:6" ht="24.95" customHeight="1" x14ac:dyDescent="0.2">
      <c r="A17334" s="27">
        <v>3816197</v>
      </c>
      <c r="B17334" s="27" t="s">
        <v>176</v>
      </c>
      <c r="C17334" s="28" t="s">
        <v>20066</v>
      </c>
      <c r="D17334" s="27" t="s">
        <v>29</v>
      </c>
      <c r="E17334" s="50">
        <v>57.35</v>
      </c>
      <c r="F17334"/>
    </row>
    <row r="17335" spans="1:6" ht="24.95" customHeight="1" x14ac:dyDescent="0.2">
      <c r="A17335" s="27">
        <v>3806410</v>
      </c>
      <c r="B17335" s="27" t="s">
        <v>176</v>
      </c>
      <c r="C17335" s="28" t="s">
        <v>20067</v>
      </c>
      <c r="D17335" s="27" t="s">
        <v>181</v>
      </c>
      <c r="E17335" s="50">
        <v>66.5</v>
      </c>
      <c r="F17335"/>
    </row>
    <row r="17336" spans="1:6" ht="24.95" customHeight="1" x14ac:dyDescent="0.2">
      <c r="A17336" s="27">
        <v>3806411</v>
      </c>
      <c r="B17336" s="27" t="s">
        <v>176</v>
      </c>
      <c r="C17336" s="28" t="s">
        <v>20068</v>
      </c>
      <c r="D17336" s="27" t="s">
        <v>26</v>
      </c>
      <c r="E17336" s="50">
        <v>685.92</v>
      </c>
      <c r="F17336"/>
    </row>
    <row r="17337" spans="1:6" ht="24.95" customHeight="1" x14ac:dyDescent="0.2">
      <c r="A17337" s="27">
        <v>3815644</v>
      </c>
      <c r="B17337" s="27" t="s">
        <v>176</v>
      </c>
      <c r="C17337" s="28" t="s">
        <v>20069</v>
      </c>
      <c r="D17337" s="27" t="s">
        <v>26233</v>
      </c>
      <c r="E17337" s="50">
        <v>100.85</v>
      </c>
      <c r="F17337"/>
    </row>
    <row r="17338" spans="1:6" ht="24.95" customHeight="1" x14ac:dyDescent="0.2">
      <c r="A17338" s="27">
        <v>3815643</v>
      </c>
      <c r="B17338" s="27" t="s">
        <v>176</v>
      </c>
      <c r="C17338" s="28" t="s">
        <v>20070</v>
      </c>
      <c r="D17338" s="27" t="s">
        <v>26233</v>
      </c>
      <c r="E17338" s="50">
        <v>97.11</v>
      </c>
      <c r="F17338"/>
    </row>
    <row r="17339" spans="1:6" ht="24.95" customHeight="1" x14ac:dyDescent="0.2">
      <c r="A17339" s="27">
        <v>3815706</v>
      </c>
      <c r="B17339" s="27" t="s">
        <v>176</v>
      </c>
      <c r="C17339" s="28" t="s">
        <v>20071</v>
      </c>
      <c r="D17339" s="27" t="s">
        <v>2</v>
      </c>
      <c r="E17339" s="50">
        <v>130.04</v>
      </c>
      <c r="F17339"/>
    </row>
    <row r="17340" spans="1:6" ht="24.95" customHeight="1" x14ac:dyDescent="0.2">
      <c r="A17340" s="27">
        <v>3815597</v>
      </c>
      <c r="B17340" s="27" t="s">
        <v>176</v>
      </c>
      <c r="C17340" s="28" t="s">
        <v>20072</v>
      </c>
      <c r="D17340" s="27" t="s">
        <v>2</v>
      </c>
      <c r="E17340" s="50">
        <v>121.96</v>
      </c>
      <c r="F17340"/>
    </row>
    <row r="17341" spans="1:6" ht="24.95" customHeight="1" x14ac:dyDescent="0.2">
      <c r="A17341" s="27">
        <v>3815600</v>
      </c>
      <c r="B17341" s="27" t="s">
        <v>176</v>
      </c>
      <c r="C17341" s="28" t="s">
        <v>20073</v>
      </c>
      <c r="D17341" s="27" t="s">
        <v>181</v>
      </c>
      <c r="E17341" s="50">
        <v>68.59</v>
      </c>
      <c r="F17341"/>
    </row>
    <row r="17342" spans="1:6" ht="24.95" customHeight="1" x14ac:dyDescent="0.2">
      <c r="A17342" s="27">
        <v>3815601</v>
      </c>
      <c r="B17342" s="27" t="s">
        <v>176</v>
      </c>
      <c r="C17342" s="28" t="s">
        <v>20074</v>
      </c>
      <c r="D17342" s="27" t="s">
        <v>181</v>
      </c>
      <c r="E17342" s="50">
        <v>63.51</v>
      </c>
      <c r="F17342"/>
    </row>
    <row r="17343" spans="1:6" ht="24.95" customHeight="1" x14ac:dyDescent="0.2">
      <c r="A17343" s="27">
        <v>3815599</v>
      </c>
      <c r="B17343" s="27" t="s">
        <v>176</v>
      </c>
      <c r="C17343" s="28" t="s">
        <v>20075</v>
      </c>
      <c r="D17343" s="27" t="s">
        <v>181</v>
      </c>
      <c r="E17343" s="50">
        <v>27.45</v>
      </c>
      <c r="F17343"/>
    </row>
    <row r="17344" spans="1:6" ht="24.95" customHeight="1" x14ac:dyDescent="0.2">
      <c r="A17344" s="27">
        <v>3806414</v>
      </c>
      <c r="B17344" s="27" t="s">
        <v>176</v>
      </c>
      <c r="C17344" s="28" t="s">
        <v>20076</v>
      </c>
      <c r="D17344" s="27" t="s">
        <v>29</v>
      </c>
      <c r="E17344" s="50">
        <v>601.72</v>
      </c>
      <c r="F17344"/>
    </row>
    <row r="17345" spans="1:6" ht="24.95" customHeight="1" x14ac:dyDescent="0.2">
      <c r="A17345" s="27">
        <v>3806409</v>
      </c>
      <c r="B17345" s="27" t="s">
        <v>176</v>
      </c>
      <c r="C17345" s="28" t="s">
        <v>20077</v>
      </c>
      <c r="D17345" s="27" t="s">
        <v>2</v>
      </c>
      <c r="E17345" s="50">
        <v>61.97</v>
      </c>
      <c r="F17345"/>
    </row>
    <row r="17346" spans="1:6" ht="24.95" customHeight="1" x14ac:dyDescent="0.2">
      <c r="A17346" s="27">
        <v>3815602</v>
      </c>
      <c r="B17346" s="27" t="s">
        <v>176</v>
      </c>
      <c r="C17346" s="28" t="s">
        <v>20078</v>
      </c>
      <c r="D17346" s="27" t="s">
        <v>2</v>
      </c>
      <c r="E17346" s="50">
        <v>32.39</v>
      </c>
      <c r="F17346"/>
    </row>
    <row r="17347" spans="1:6" ht="24.95" customHeight="1" x14ac:dyDescent="0.2">
      <c r="A17347" s="27">
        <v>4011444</v>
      </c>
      <c r="B17347" s="27" t="s">
        <v>176</v>
      </c>
      <c r="C17347" s="28" t="s">
        <v>20079</v>
      </c>
      <c r="D17347" s="27" t="s">
        <v>4</v>
      </c>
      <c r="E17347" s="50">
        <v>191.16</v>
      </c>
      <c r="F17347"/>
    </row>
    <row r="17348" spans="1:6" ht="24.95" customHeight="1" x14ac:dyDescent="0.2">
      <c r="A17348" s="27">
        <v>4011443</v>
      </c>
      <c r="B17348" s="27" t="s">
        <v>176</v>
      </c>
      <c r="C17348" s="28" t="s">
        <v>20080</v>
      </c>
      <c r="D17348" s="27" t="s">
        <v>4</v>
      </c>
      <c r="E17348" s="50">
        <v>124.38</v>
      </c>
      <c r="F17348"/>
    </row>
    <row r="17349" spans="1:6" ht="24.95" customHeight="1" x14ac:dyDescent="0.2">
      <c r="A17349" s="27">
        <v>4011446</v>
      </c>
      <c r="B17349" s="27" t="s">
        <v>176</v>
      </c>
      <c r="C17349" s="28" t="s">
        <v>20081</v>
      </c>
      <c r="D17349" s="27" t="s">
        <v>4</v>
      </c>
      <c r="E17349" s="50">
        <v>182.93</v>
      </c>
      <c r="F17349"/>
    </row>
    <row r="17350" spans="1:6" ht="24.95" customHeight="1" x14ac:dyDescent="0.2">
      <c r="A17350" s="27">
        <v>4011445</v>
      </c>
      <c r="B17350" s="27" t="s">
        <v>176</v>
      </c>
      <c r="C17350" s="28" t="s">
        <v>20082</v>
      </c>
      <c r="D17350" s="27" t="s">
        <v>4</v>
      </c>
      <c r="E17350" s="50">
        <v>114.69</v>
      </c>
      <c r="F17350"/>
    </row>
    <row r="17351" spans="1:6" ht="24.95" customHeight="1" x14ac:dyDescent="0.2">
      <c r="A17351" s="27">
        <v>4011448</v>
      </c>
      <c r="B17351" s="27" t="s">
        <v>176</v>
      </c>
      <c r="C17351" s="28" t="s">
        <v>20083</v>
      </c>
      <c r="D17351" s="27" t="s">
        <v>4</v>
      </c>
      <c r="E17351" s="50">
        <v>185.54</v>
      </c>
      <c r="F17351"/>
    </row>
    <row r="17352" spans="1:6" ht="24.95" customHeight="1" x14ac:dyDescent="0.2">
      <c r="A17352" s="27">
        <v>4011447</v>
      </c>
      <c r="B17352" s="27" t="s">
        <v>176</v>
      </c>
      <c r="C17352" s="28" t="s">
        <v>20084</v>
      </c>
      <c r="D17352" s="27" t="s">
        <v>4</v>
      </c>
      <c r="E17352" s="50">
        <v>115.38</v>
      </c>
      <c r="F17352"/>
    </row>
    <row r="17353" spans="1:6" ht="24.95" customHeight="1" x14ac:dyDescent="0.2">
      <c r="A17353" s="27">
        <v>4011450</v>
      </c>
      <c r="B17353" s="27" t="s">
        <v>176</v>
      </c>
      <c r="C17353" s="28" t="s">
        <v>20085</v>
      </c>
      <c r="D17353" s="27" t="s">
        <v>4</v>
      </c>
      <c r="E17353" s="50">
        <v>190.09</v>
      </c>
      <c r="F17353"/>
    </row>
    <row r="17354" spans="1:6" ht="24.95" customHeight="1" x14ac:dyDescent="0.2">
      <c r="A17354" s="27">
        <v>4011449</v>
      </c>
      <c r="B17354" s="27" t="s">
        <v>176</v>
      </c>
      <c r="C17354" s="28" t="s">
        <v>20086</v>
      </c>
      <c r="D17354" s="27" t="s">
        <v>4</v>
      </c>
      <c r="E17354" s="50">
        <v>121.18</v>
      </c>
      <c r="F17354"/>
    </row>
    <row r="17355" spans="1:6" ht="24.95" customHeight="1" x14ac:dyDescent="0.2">
      <c r="A17355" s="27">
        <v>4011452</v>
      </c>
      <c r="B17355" s="27" t="s">
        <v>176</v>
      </c>
      <c r="C17355" s="28" t="s">
        <v>20087</v>
      </c>
      <c r="D17355" s="27" t="s">
        <v>4</v>
      </c>
      <c r="E17355" s="50">
        <v>193.03</v>
      </c>
      <c r="F17355"/>
    </row>
    <row r="17356" spans="1:6" ht="24.95" customHeight="1" x14ac:dyDescent="0.2">
      <c r="A17356" s="27">
        <v>4011451</v>
      </c>
      <c r="B17356" s="27" t="s">
        <v>176</v>
      </c>
      <c r="C17356" s="28" t="s">
        <v>20088</v>
      </c>
      <c r="D17356" s="27" t="s">
        <v>4</v>
      </c>
      <c r="E17356" s="50">
        <v>125.01</v>
      </c>
      <c r="F17356"/>
    </row>
    <row r="17357" spans="1:6" ht="24.95" customHeight="1" x14ac:dyDescent="0.2">
      <c r="A17357" s="27">
        <v>4011219</v>
      </c>
      <c r="B17357" s="27" t="s">
        <v>176</v>
      </c>
      <c r="C17357" s="28" t="s">
        <v>20089</v>
      </c>
      <c r="D17357" s="27" t="s">
        <v>29</v>
      </c>
      <c r="E17357" s="50">
        <v>12.59</v>
      </c>
      <c r="F17357"/>
    </row>
    <row r="17358" spans="1:6" ht="24.95" customHeight="1" x14ac:dyDescent="0.2">
      <c r="A17358" s="27">
        <v>4011291</v>
      </c>
      <c r="B17358" s="27" t="s">
        <v>176</v>
      </c>
      <c r="C17358" s="28" t="s">
        <v>20090</v>
      </c>
      <c r="D17358" s="27" t="s">
        <v>29</v>
      </c>
      <c r="E17358" s="50">
        <v>61.81</v>
      </c>
      <c r="F17358"/>
    </row>
    <row r="17359" spans="1:6" ht="24.95" customHeight="1" x14ac:dyDescent="0.2">
      <c r="A17359" s="27">
        <v>4011287</v>
      </c>
      <c r="B17359" s="27" t="s">
        <v>176</v>
      </c>
      <c r="C17359" s="28" t="s">
        <v>20091</v>
      </c>
      <c r="D17359" s="27" t="s">
        <v>29</v>
      </c>
      <c r="E17359" s="50">
        <v>50.66</v>
      </c>
      <c r="F17359"/>
    </row>
    <row r="17360" spans="1:6" ht="24.95" customHeight="1" x14ac:dyDescent="0.2">
      <c r="A17360" s="27">
        <v>4011305</v>
      </c>
      <c r="B17360" s="27" t="s">
        <v>176</v>
      </c>
      <c r="C17360" s="28" t="s">
        <v>20092</v>
      </c>
      <c r="D17360" s="27" t="s">
        <v>29</v>
      </c>
      <c r="E17360" s="50">
        <v>76.790000000000006</v>
      </c>
      <c r="F17360"/>
    </row>
    <row r="17361" spans="1:6" ht="24.95" customHeight="1" x14ac:dyDescent="0.2">
      <c r="A17361" s="27">
        <v>4011313</v>
      </c>
      <c r="B17361" s="27" t="s">
        <v>176</v>
      </c>
      <c r="C17361" s="28" t="s">
        <v>20093</v>
      </c>
      <c r="D17361" s="27" t="s">
        <v>29</v>
      </c>
      <c r="E17361" s="50">
        <v>108.1</v>
      </c>
      <c r="F17361"/>
    </row>
    <row r="17362" spans="1:6" ht="24.95" customHeight="1" x14ac:dyDescent="0.2">
      <c r="A17362" s="27">
        <v>4011297</v>
      </c>
      <c r="B17362" s="27" t="s">
        <v>176</v>
      </c>
      <c r="C17362" s="28" t="s">
        <v>20094</v>
      </c>
      <c r="D17362" s="27" t="s">
        <v>29</v>
      </c>
      <c r="E17362" s="50">
        <v>99.36</v>
      </c>
      <c r="F17362"/>
    </row>
    <row r="17363" spans="1:6" ht="24.95" customHeight="1" x14ac:dyDescent="0.2">
      <c r="A17363" s="27">
        <v>4011221</v>
      </c>
      <c r="B17363" s="27" t="s">
        <v>176</v>
      </c>
      <c r="C17363" s="28" t="s">
        <v>20095</v>
      </c>
      <c r="D17363" s="27" t="s">
        <v>29</v>
      </c>
      <c r="E17363" s="50">
        <v>13.42</v>
      </c>
      <c r="F17363"/>
    </row>
    <row r="17364" spans="1:6" ht="24.95" customHeight="1" x14ac:dyDescent="0.2">
      <c r="A17364" s="27">
        <v>4011226</v>
      </c>
      <c r="B17364" s="27" t="s">
        <v>176</v>
      </c>
      <c r="C17364" s="28" t="s">
        <v>20096</v>
      </c>
      <c r="D17364" s="27" t="s">
        <v>29</v>
      </c>
      <c r="E17364" s="50">
        <v>32.17</v>
      </c>
      <c r="F17364"/>
    </row>
    <row r="17365" spans="1:6" ht="24.95" customHeight="1" x14ac:dyDescent="0.2">
      <c r="A17365" s="27">
        <v>4011240</v>
      </c>
      <c r="B17365" s="27" t="s">
        <v>176</v>
      </c>
      <c r="C17365" s="28" t="s">
        <v>20097</v>
      </c>
      <c r="D17365" s="27" t="s">
        <v>29</v>
      </c>
      <c r="E17365" s="50">
        <v>123.37</v>
      </c>
      <c r="F17365"/>
    </row>
    <row r="17366" spans="1:6" ht="24.95" customHeight="1" x14ac:dyDescent="0.2">
      <c r="A17366" s="27">
        <v>4011239</v>
      </c>
      <c r="B17366" s="27" t="s">
        <v>176</v>
      </c>
      <c r="C17366" s="28" t="s">
        <v>20098</v>
      </c>
      <c r="D17366" s="27" t="s">
        <v>29</v>
      </c>
      <c r="E17366" s="50">
        <v>85.62</v>
      </c>
      <c r="F17366"/>
    </row>
    <row r="17367" spans="1:6" ht="24.95" customHeight="1" x14ac:dyDescent="0.2">
      <c r="A17367" s="27">
        <v>4011268</v>
      </c>
      <c r="B17367" s="27" t="s">
        <v>176</v>
      </c>
      <c r="C17367" s="28" t="s">
        <v>20099</v>
      </c>
      <c r="D17367" s="27" t="s">
        <v>29</v>
      </c>
      <c r="E17367" s="50">
        <v>88.75</v>
      </c>
      <c r="F17367"/>
    </row>
    <row r="17368" spans="1:6" ht="24.95" customHeight="1" x14ac:dyDescent="0.2">
      <c r="A17368" s="27">
        <v>4011267</v>
      </c>
      <c r="B17368" s="27" t="s">
        <v>176</v>
      </c>
      <c r="C17368" s="28" t="s">
        <v>20100</v>
      </c>
      <c r="D17368" s="27" t="s">
        <v>29</v>
      </c>
      <c r="E17368" s="50">
        <v>49.83</v>
      </c>
      <c r="F17368"/>
    </row>
    <row r="17369" spans="1:6" ht="24.95" customHeight="1" x14ac:dyDescent="0.2">
      <c r="A17369" s="27">
        <v>4011256</v>
      </c>
      <c r="B17369" s="27" t="s">
        <v>176</v>
      </c>
      <c r="C17369" s="28" t="s">
        <v>20101</v>
      </c>
      <c r="D17369" s="27" t="s">
        <v>29</v>
      </c>
      <c r="E17369" s="50">
        <v>74.97</v>
      </c>
      <c r="F17369"/>
    </row>
    <row r="17370" spans="1:6" ht="24.95" customHeight="1" x14ac:dyDescent="0.2">
      <c r="A17370" s="27">
        <v>4011255</v>
      </c>
      <c r="B17370" s="27" t="s">
        <v>176</v>
      </c>
      <c r="C17370" s="28" t="s">
        <v>20102</v>
      </c>
      <c r="D17370" s="27" t="s">
        <v>29</v>
      </c>
      <c r="E17370" s="50">
        <v>36.049999999999997</v>
      </c>
      <c r="F17370"/>
    </row>
    <row r="17371" spans="1:6" ht="24.95" customHeight="1" x14ac:dyDescent="0.2">
      <c r="A17371" s="27">
        <v>4011276</v>
      </c>
      <c r="B17371" s="27" t="s">
        <v>176</v>
      </c>
      <c r="C17371" s="28" t="s">
        <v>20103</v>
      </c>
      <c r="D17371" s="27" t="s">
        <v>29</v>
      </c>
      <c r="E17371" s="50">
        <v>239.48</v>
      </c>
      <c r="F17371"/>
    </row>
    <row r="17372" spans="1:6" ht="24.95" customHeight="1" x14ac:dyDescent="0.2">
      <c r="A17372" s="27">
        <v>4011275</v>
      </c>
      <c r="B17372" s="27" t="s">
        <v>176</v>
      </c>
      <c r="C17372" s="28" t="s">
        <v>20104</v>
      </c>
      <c r="D17372" s="27" t="s">
        <v>29</v>
      </c>
      <c r="E17372" s="50">
        <v>111.41</v>
      </c>
      <c r="F17372"/>
    </row>
    <row r="17373" spans="1:6" ht="24.95" customHeight="1" x14ac:dyDescent="0.2">
      <c r="A17373" s="27">
        <v>4011549</v>
      </c>
      <c r="B17373" s="27" t="s">
        <v>176</v>
      </c>
      <c r="C17373" s="28" t="s">
        <v>20105</v>
      </c>
      <c r="D17373" s="27" t="s">
        <v>29</v>
      </c>
      <c r="E17373" s="50">
        <v>242.44</v>
      </c>
      <c r="F17373"/>
    </row>
    <row r="17374" spans="1:6" ht="24.95" customHeight="1" x14ac:dyDescent="0.2">
      <c r="A17374" s="27">
        <v>4011548</v>
      </c>
      <c r="B17374" s="27" t="s">
        <v>176</v>
      </c>
      <c r="C17374" s="28" t="s">
        <v>20106</v>
      </c>
      <c r="D17374" s="27" t="s">
        <v>29</v>
      </c>
      <c r="E17374" s="50">
        <v>114.37</v>
      </c>
      <c r="F17374"/>
    </row>
    <row r="17375" spans="1:6" ht="24.95" customHeight="1" x14ac:dyDescent="0.2">
      <c r="A17375" s="27">
        <v>4011278</v>
      </c>
      <c r="B17375" s="27" t="s">
        <v>176</v>
      </c>
      <c r="C17375" s="28" t="s">
        <v>20107</v>
      </c>
      <c r="D17375" s="27" t="s">
        <v>29</v>
      </c>
      <c r="E17375" s="50">
        <v>287.85000000000002</v>
      </c>
      <c r="F17375"/>
    </row>
    <row r="17376" spans="1:6" ht="24.95" customHeight="1" x14ac:dyDescent="0.2">
      <c r="A17376" s="27">
        <v>4011277</v>
      </c>
      <c r="B17376" s="27" t="s">
        <v>176</v>
      </c>
      <c r="C17376" s="28" t="s">
        <v>20108</v>
      </c>
      <c r="D17376" s="27" t="s">
        <v>29</v>
      </c>
      <c r="E17376" s="50">
        <v>157.56</v>
      </c>
      <c r="F17376"/>
    </row>
    <row r="17377" spans="1:6" ht="24.95" customHeight="1" x14ac:dyDescent="0.2">
      <c r="A17377" s="27">
        <v>4011561</v>
      </c>
      <c r="B17377" s="27" t="s">
        <v>176</v>
      </c>
      <c r="C17377" s="28" t="s">
        <v>20109</v>
      </c>
      <c r="D17377" s="27" t="s">
        <v>29</v>
      </c>
      <c r="E17377" s="50">
        <v>290.81</v>
      </c>
      <c r="F17377"/>
    </row>
    <row r="17378" spans="1:6" ht="24.95" customHeight="1" x14ac:dyDescent="0.2">
      <c r="A17378" s="27">
        <v>4011560</v>
      </c>
      <c r="B17378" s="27" t="s">
        <v>176</v>
      </c>
      <c r="C17378" s="28" t="s">
        <v>20110</v>
      </c>
      <c r="D17378" s="27" t="s">
        <v>29</v>
      </c>
      <c r="E17378" s="50">
        <v>160.52000000000001</v>
      </c>
      <c r="F17378"/>
    </row>
    <row r="17379" spans="1:6" ht="24.95" customHeight="1" x14ac:dyDescent="0.2">
      <c r="A17379" s="27">
        <v>4011282</v>
      </c>
      <c r="B17379" s="27" t="s">
        <v>176</v>
      </c>
      <c r="C17379" s="28" t="s">
        <v>20111</v>
      </c>
      <c r="D17379" s="27" t="s">
        <v>29</v>
      </c>
      <c r="E17379" s="50">
        <v>200.26</v>
      </c>
      <c r="F17379"/>
    </row>
    <row r="17380" spans="1:6" ht="24.95" customHeight="1" x14ac:dyDescent="0.2">
      <c r="A17380" s="27">
        <v>4011281</v>
      </c>
      <c r="B17380" s="27" t="s">
        <v>176</v>
      </c>
      <c r="C17380" s="28" t="s">
        <v>20112</v>
      </c>
      <c r="D17380" s="27" t="s">
        <v>29</v>
      </c>
      <c r="E17380" s="50">
        <v>96.43</v>
      </c>
      <c r="F17380"/>
    </row>
    <row r="17381" spans="1:6" ht="24.95" customHeight="1" x14ac:dyDescent="0.2">
      <c r="A17381" s="27">
        <v>4011279</v>
      </c>
      <c r="B17381" s="27" t="s">
        <v>176</v>
      </c>
      <c r="C17381" s="28" t="s">
        <v>20113</v>
      </c>
      <c r="D17381" s="27" t="s">
        <v>29</v>
      </c>
      <c r="E17381" s="50">
        <v>194.43</v>
      </c>
      <c r="F17381"/>
    </row>
    <row r="17382" spans="1:6" ht="24.95" customHeight="1" x14ac:dyDescent="0.2">
      <c r="A17382" s="27">
        <v>4011280</v>
      </c>
      <c r="B17382" s="27" t="s">
        <v>176</v>
      </c>
      <c r="C17382" s="28" t="s">
        <v>20114</v>
      </c>
      <c r="D17382" s="27" t="s">
        <v>29</v>
      </c>
      <c r="E17382" s="50">
        <v>90.59</v>
      </c>
      <c r="F17382"/>
    </row>
    <row r="17383" spans="1:6" ht="24.95" customHeight="1" x14ac:dyDescent="0.2">
      <c r="A17383" s="27">
        <v>4011327</v>
      </c>
      <c r="B17383" s="27" t="s">
        <v>176</v>
      </c>
      <c r="C17383" s="28" t="s">
        <v>20115</v>
      </c>
      <c r="D17383" s="27" t="s">
        <v>29</v>
      </c>
      <c r="E17383" s="50">
        <v>38.71</v>
      </c>
      <c r="F17383"/>
    </row>
    <row r="17384" spans="1:6" ht="24.95" customHeight="1" x14ac:dyDescent="0.2">
      <c r="A17384" s="27">
        <v>4011325</v>
      </c>
      <c r="B17384" s="27" t="s">
        <v>176</v>
      </c>
      <c r="C17384" s="28" t="s">
        <v>20116</v>
      </c>
      <c r="D17384" s="27" t="s">
        <v>29</v>
      </c>
      <c r="E17384" s="50">
        <v>23.09</v>
      </c>
      <c r="F17384"/>
    </row>
    <row r="17385" spans="1:6" ht="24.95" customHeight="1" x14ac:dyDescent="0.2">
      <c r="A17385" s="27">
        <v>4011454</v>
      </c>
      <c r="B17385" s="27" t="s">
        <v>176</v>
      </c>
      <c r="C17385" s="28" t="s">
        <v>20117</v>
      </c>
      <c r="D17385" s="27" t="s">
        <v>4</v>
      </c>
      <c r="E17385" s="50">
        <v>200.12</v>
      </c>
      <c r="F17385"/>
    </row>
    <row r="17386" spans="1:6" ht="24.95" customHeight="1" x14ac:dyDescent="0.2">
      <c r="A17386" s="27">
        <v>4011453</v>
      </c>
      <c r="B17386" s="27" t="s">
        <v>176</v>
      </c>
      <c r="C17386" s="28" t="s">
        <v>20118</v>
      </c>
      <c r="D17386" s="27" t="s">
        <v>4</v>
      </c>
      <c r="E17386" s="50">
        <v>136.28</v>
      </c>
      <c r="F17386"/>
    </row>
    <row r="17387" spans="1:6" ht="24.95" customHeight="1" x14ac:dyDescent="0.2">
      <c r="A17387" s="27">
        <v>4011455</v>
      </c>
      <c r="B17387" s="27" t="s">
        <v>176</v>
      </c>
      <c r="C17387" s="28" t="s">
        <v>20119</v>
      </c>
      <c r="D17387" s="27" t="s">
        <v>4</v>
      </c>
      <c r="E17387" s="50">
        <v>20.92</v>
      </c>
      <c r="F17387"/>
    </row>
    <row r="17388" spans="1:6" ht="24.95" customHeight="1" x14ac:dyDescent="0.2">
      <c r="A17388" s="27">
        <v>4011459</v>
      </c>
      <c r="B17388" s="27" t="s">
        <v>176</v>
      </c>
      <c r="C17388" s="28" t="s">
        <v>20120</v>
      </c>
      <c r="D17388" s="27" t="s">
        <v>4</v>
      </c>
      <c r="E17388" s="50">
        <v>203.21</v>
      </c>
      <c r="F17388"/>
    </row>
    <row r="17389" spans="1:6" ht="24.95" customHeight="1" x14ac:dyDescent="0.2">
      <c r="A17389" s="27">
        <v>4011458</v>
      </c>
      <c r="B17389" s="27" t="s">
        <v>176</v>
      </c>
      <c r="C17389" s="28" t="s">
        <v>20121</v>
      </c>
      <c r="D17389" s="27" t="s">
        <v>4</v>
      </c>
      <c r="E17389" s="50">
        <v>138.19999999999999</v>
      </c>
      <c r="F17389"/>
    </row>
    <row r="17390" spans="1:6" ht="24.95" customHeight="1" x14ac:dyDescent="0.2">
      <c r="A17390" s="27">
        <v>4011463</v>
      </c>
      <c r="B17390" s="27" t="s">
        <v>176</v>
      </c>
      <c r="C17390" s="28" t="s">
        <v>20122</v>
      </c>
      <c r="D17390" s="27" t="s">
        <v>4</v>
      </c>
      <c r="E17390" s="50">
        <v>202.34</v>
      </c>
      <c r="F17390"/>
    </row>
    <row r="17391" spans="1:6" ht="24.95" customHeight="1" x14ac:dyDescent="0.2">
      <c r="A17391" s="27">
        <v>4011462</v>
      </c>
      <c r="B17391" s="27" t="s">
        <v>176</v>
      </c>
      <c r="C17391" s="28" t="s">
        <v>20123</v>
      </c>
      <c r="D17391" s="27" t="s">
        <v>4</v>
      </c>
      <c r="E17391" s="50">
        <v>136</v>
      </c>
      <c r="F17391"/>
    </row>
    <row r="17392" spans="1:6" ht="24.95" customHeight="1" x14ac:dyDescent="0.2">
      <c r="A17392" s="27">
        <v>4011464</v>
      </c>
      <c r="B17392" s="27" t="s">
        <v>176</v>
      </c>
      <c r="C17392" s="28" t="s">
        <v>20124</v>
      </c>
      <c r="D17392" s="27" t="s">
        <v>4</v>
      </c>
      <c r="E17392" s="50">
        <v>20.92</v>
      </c>
      <c r="F17392"/>
    </row>
    <row r="17393" spans="1:6" ht="24.95" customHeight="1" x14ac:dyDescent="0.2">
      <c r="A17393" s="27">
        <v>4011457</v>
      </c>
      <c r="B17393" s="27" t="s">
        <v>176</v>
      </c>
      <c r="C17393" s="28" t="s">
        <v>20125</v>
      </c>
      <c r="D17393" s="27" t="s">
        <v>4</v>
      </c>
      <c r="E17393" s="50">
        <v>203.51</v>
      </c>
      <c r="F17393"/>
    </row>
    <row r="17394" spans="1:6" ht="24.95" customHeight="1" x14ac:dyDescent="0.2">
      <c r="A17394" s="27">
        <v>4011456</v>
      </c>
      <c r="B17394" s="27" t="s">
        <v>176</v>
      </c>
      <c r="C17394" s="28" t="s">
        <v>20126</v>
      </c>
      <c r="D17394" s="27" t="s">
        <v>4</v>
      </c>
      <c r="E17394" s="50">
        <v>136.49</v>
      </c>
      <c r="F17394"/>
    </row>
    <row r="17395" spans="1:6" ht="24.95" customHeight="1" x14ac:dyDescent="0.2">
      <c r="A17395" s="27">
        <v>4011461</v>
      </c>
      <c r="B17395" s="27" t="s">
        <v>176</v>
      </c>
      <c r="C17395" s="28" t="s">
        <v>20127</v>
      </c>
      <c r="D17395" s="27" t="s">
        <v>4</v>
      </c>
      <c r="E17395" s="50">
        <v>203.75</v>
      </c>
      <c r="F17395"/>
    </row>
    <row r="17396" spans="1:6" ht="24.95" customHeight="1" x14ac:dyDescent="0.2">
      <c r="A17396" s="27">
        <v>4011460</v>
      </c>
      <c r="B17396" s="27" t="s">
        <v>176</v>
      </c>
      <c r="C17396" s="28" t="s">
        <v>20128</v>
      </c>
      <c r="D17396" s="27" t="s">
        <v>4</v>
      </c>
      <c r="E17396" s="50">
        <v>138.44</v>
      </c>
      <c r="F17396"/>
    </row>
    <row r="17397" spans="1:6" ht="24.95" customHeight="1" x14ac:dyDescent="0.2">
      <c r="A17397" s="27">
        <v>4011466</v>
      </c>
      <c r="B17397" s="27" t="s">
        <v>176</v>
      </c>
      <c r="C17397" s="28" t="s">
        <v>20129</v>
      </c>
      <c r="D17397" s="27" t="s">
        <v>4</v>
      </c>
      <c r="E17397" s="50">
        <v>205.25</v>
      </c>
      <c r="F17397"/>
    </row>
    <row r="17398" spans="1:6" ht="24.95" customHeight="1" x14ac:dyDescent="0.2">
      <c r="A17398" s="27">
        <v>4011465</v>
      </c>
      <c r="B17398" s="27" t="s">
        <v>176</v>
      </c>
      <c r="C17398" s="28" t="s">
        <v>20130</v>
      </c>
      <c r="D17398" s="27" t="s">
        <v>4</v>
      </c>
      <c r="E17398" s="50">
        <v>139.51</v>
      </c>
      <c r="F17398"/>
    </row>
    <row r="17399" spans="1:6" ht="24.95" customHeight="1" x14ac:dyDescent="0.2">
      <c r="A17399" s="27">
        <v>4011469</v>
      </c>
      <c r="B17399" s="27" t="s">
        <v>176</v>
      </c>
      <c r="C17399" s="28" t="s">
        <v>20131</v>
      </c>
      <c r="D17399" s="27" t="s">
        <v>4</v>
      </c>
      <c r="E17399" s="50">
        <v>239.42</v>
      </c>
      <c r="F17399"/>
    </row>
    <row r="17400" spans="1:6" ht="24.95" customHeight="1" x14ac:dyDescent="0.2">
      <c r="A17400" s="27">
        <v>4011473</v>
      </c>
      <c r="B17400" s="27" t="s">
        <v>176</v>
      </c>
      <c r="C17400" s="28" t="s">
        <v>20132</v>
      </c>
      <c r="D17400" s="27" t="s">
        <v>4</v>
      </c>
      <c r="E17400" s="50">
        <v>188.54</v>
      </c>
      <c r="F17400"/>
    </row>
    <row r="17401" spans="1:6" ht="24.95" customHeight="1" x14ac:dyDescent="0.2">
      <c r="A17401" s="27">
        <v>4011470</v>
      </c>
      <c r="B17401" s="27" t="s">
        <v>176</v>
      </c>
      <c r="C17401" s="28" t="s">
        <v>20133</v>
      </c>
      <c r="D17401" s="27" t="s">
        <v>4</v>
      </c>
      <c r="E17401" s="50">
        <v>241.9</v>
      </c>
      <c r="F17401"/>
    </row>
    <row r="17402" spans="1:6" ht="24.95" customHeight="1" x14ac:dyDescent="0.2">
      <c r="A17402" s="27">
        <v>4011474</v>
      </c>
      <c r="B17402" s="27" t="s">
        <v>176</v>
      </c>
      <c r="C17402" s="28" t="s">
        <v>20134</v>
      </c>
      <c r="D17402" s="27" t="s">
        <v>4</v>
      </c>
      <c r="E17402" s="50">
        <v>191.94</v>
      </c>
      <c r="F17402"/>
    </row>
    <row r="17403" spans="1:6" ht="24.95" customHeight="1" x14ac:dyDescent="0.2">
      <c r="A17403" s="27">
        <v>4011471</v>
      </c>
      <c r="B17403" s="27" t="s">
        <v>176</v>
      </c>
      <c r="C17403" s="28" t="s">
        <v>20135</v>
      </c>
      <c r="D17403" s="27" t="s">
        <v>4</v>
      </c>
      <c r="E17403" s="50">
        <v>240</v>
      </c>
      <c r="F17403"/>
    </row>
    <row r="17404" spans="1:6" ht="24.95" customHeight="1" x14ac:dyDescent="0.2">
      <c r="A17404" s="27">
        <v>4011475</v>
      </c>
      <c r="B17404" s="27" t="s">
        <v>176</v>
      </c>
      <c r="C17404" s="28" t="s">
        <v>20136</v>
      </c>
      <c r="D17404" s="27" t="s">
        <v>4</v>
      </c>
      <c r="E17404" s="50">
        <v>193.63</v>
      </c>
      <c r="F17404"/>
    </row>
    <row r="17405" spans="1:6" ht="24.95" customHeight="1" x14ac:dyDescent="0.2">
      <c r="A17405" s="27">
        <v>4011472</v>
      </c>
      <c r="B17405" s="27" t="s">
        <v>176</v>
      </c>
      <c r="C17405" s="28" t="s">
        <v>20137</v>
      </c>
      <c r="D17405" s="27" t="s">
        <v>4</v>
      </c>
      <c r="E17405" s="50">
        <v>243.41</v>
      </c>
      <c r="F17405"/>
    </row>
    <row r="17406" spans="1:6" ht="24.95" customHeight="1" x14ac:dyDescent="0.2">
      <c r="A17406" s="27">
        <v>4011476</v>
      </c>
      <c r="B17406" s="27" t="s">
        <v>176</v>
      </c>
      <c r="C17406" s="28" t="s">
        <v>20138</v>
      </c>
      <c r="D17406" s="27" t="s">
        <v>4</v>
      </c>
      <c r="E17406" s="50">
        <v>188.41</v>
      </c>
      <c r="F17406"/>
    </row>
    <row r="17407" spans="1:6" ht="24.95" customHeight="1" x14ac:dyDescent="0.2">
      <c r="A17407" s="27">
        <v>4011478</v>
      </c>
      <c r="B17407" s="27" t="s">
        <v>176</v>
      </c>
      <c r="C17407" s="28" t="s">
        <v>20139</v>
      </c>
      <c r="D17407" s="27" t="s">
        <v>4</v>
      </c>
      <c r="E17407" s="50">
        <v>181.44</v>
      </c>
      <c r="F17407"/>
    </row>
    <row r="17408" spans="1:6" ht="24.95" customHeight="1" x14ac:dyDescent="0.2">
      <c r="A17408" s="27">
        <v>4011477</v>
      </c>
      <c r="B17408" s="27" t="s">
        <v>176</v>
      </c>
      <c r="C17408" s="28" t="s">
        <v>20140</v>
      </c>
      <c r="D17408" s="27" t="s">
        <v>4</v>
      </c>
      <c r="E17408" s="50">
        <v>143.75</v>
      </c>
      <c r="F17408"/>
    </row>
    <row r="17409" spans="1:6" ht="24.95" customHeight="1" x14ac:dyDescent="0.2">
      <c r="A17409" s="27">
        <v>4011539</v>
      </c>
      <c r="B17409" s="27" t="s">
        <v>176</v>
      </c>
      <c r="C17409" s="28" t="s">
        <v>20141</v>
      </c>
      <c r="D17409" s="27" t="s">
        <v>181</v>
      </c>
      <c r="E17409" s="50">
        <v>0.21</v>
      </c>
      <c r="F17409"/>
    </row>
    <row r="17410" spans="1:6" ht="24.95" customHeight="1" x14ac:dyDescent="0.2">
      <c r="A17410" s="27">
        <v>4011538</v>
      </c>
      <c r="B17410" s="27" t="s">
        <v>176</v>
      </c>
      <c r="C17410" s="28" t="s">
        <v>20142</v>
      </c>
      <c r="D17410" s="27" t="s">
        <v>181</v>
      </c>
      <c r="E17410" s="50">
        <v>0.32</v>
      </c>
      <c r="F17410"/>
    </row>
    <row r="17411" spans="1:6" ht="24.95" customHeight="1" x14ac:dyDescent="0.2">
      <c r="A17411" s="27">
        <v>4016096</v>
      </c>
      <c r="B17411" s="27" t="s">
        <v>176</v>
      </c>
      <c r="C17411" s="28" t="s">
        <v>20143</v>
      </c>
      <c r="D17411" s="27" t="s">
        <v>29</v>
      </c>
      <c r="E17411" s="50">
        <v>1.38</v>
      </c>
      <c r="F17411"/>
    </row>
    <row r="17412" spans="1:6" ht="24.95" customHeight="1" x14ac:dyDescent="0.2">
      <c r="A17412" s="27">
        <v>4016008</v>
      </c>
      <c r="B17412" s="27" t="s">
        <v>176</v>
      </c>
      <c r="C17412" s="28" t="s">
        <v>20144</v>
      </c>
      <c r="D17412" s="27" t="s">
        <v>29</v>
      </c>
      <c r="E17412" s="50">
        <v>4.46</v>
      </c>
      <c r="F17412"/>
    </row>
    <row r="17413" spans="1:6" ht="24.95" customHeight="1" x14ac:dyDescent="0.2">
      <c r="A17413" s="27">
        <v>4016007</v>
      </c>
      <c r="B17413" s="27" t="s">
        <v>176</v>
      </c>
      <c r="C17413" s="28" t="s">
        <v>20145</v>
      </c>
      <c r="D17413" s="27" t="s">
        <v>29</v>
      </c>
      <c r="E17413" s="50">
        <v>5.07</v>
      </c>
      <c r="F17413"/>
    </row>
    <row r="17414" spans="1:6" ht="24.95" customHeight="1" x14ac:dyDescent="0.2">
      <c r="A17414" s="27">
        <v>4015612</v>
      </c>
      <c r="B17414" s="27" t="s">
        <v>176</v>
      </c>
      <c r="C17414" s="28" t="s">
        <v>20146</v>
      </c>
      <c r="D17414" s="27" t="s">
        <v>29</v>
      </c>
      <c r="E17414" s="50">
        <v>12.39</v>
      </c>
      <c r="F17414"/>
    </row>
    <row r="17415" spans="1:6" ht="24.95" customHeight="1" x14ac:dyDescent="0.2">
      <c r="A17415" s="27">
        <v>4011562</v>
      </c>
      <c r="B17415" s="27" t="s">
        <v>176</v>
      </c>
      <c r="C17415" s="28" t="s">
        <v>20147</v>
      </c>
      <c r="D17415" s="27" t="s">
        <v>181</v>
      </c>
      <c r="E17415" s="50">
        <v>35.53</v>
      </c>
      <c r="F17415"/>
    </row>
    <row r="17416" spans="1:6" ht="24.95" customHeight="1" x14ac:dyDescent="0.2">
      <c r="A17416" s="27">
        <v>4011351</v>
      </c>
      <c r="B17416" s="27" t="s">
        <v>176</v>
      </c>
      <c r="C17416" s="28" t="s">
        <v>20148</v>
      </c>
      <c r="D17416" s="27" t="s">
        <v>181</v>
      </c>
      <c r="E17416" s="50">
        <v>0.37</v>
      </c>
      <c r="F17416"/>
    </row>
    <row r="17417" spans="1:6" ht="24.95" customHeight="1" x14ac:dyDescent="0.2">
      <c r="A17417" s="27">
        <v>4011352</v>
      </c>
      <c r="B17417" s="27" t="s">
        <v>176</v>
      </c>
      <c r="C17417" s="28" t="s">
        <v>20149</v>
      </c>
      <c r="D17417" s="27" t="s">
        <v>181</v>
      </c>
      <c r="E17417" s="50">
        <v>0.4</v>
      </c>
      <c r="F17417"/>
    </row>
    <row r="17418" spans="1:6" ht="24.95" customHeight="1" x14ac:dyDescent="0.2">
      <c r="A17418" s="27">
        <v>4011402</v>
      </c>
      <c r="B17418" s="27" t="s">
        <v>176</v>
      </c>
      <c r="C17418" s="28" t="s">
        <v>20150</v>
      </c>
      <c r="D17418" s="27" t="s">
        <v>181</v>
      </c>
      <c r="E17418" s="50">
        <v>0.86</v>
      </c>
      <c r="F17418"/>
    </row>
    <row r="17419" spans="1:6" ht="24.95" customHeight="1" x14ac:dyDescent="0.2">
      <c r="A17419" s="27">
        <v>4011401</v>
      </c>
      <c r="B17419" s="27" t="s">
        <v>176</v>
      </c>
      <c r="C17419" s="28" t="s">
        <v>20151</v>
      </c>
      <c r="D17419" s="27" t="s">
        <v>181</v>
      </c>
      <c r="E17419" s="50">
        <v>0.6</v>
      </c>
      <c r="F17419"/>
    </row>
    <row r="17420" spans="1:6" ht="24.95" customHeight="1" x14ac:dyDescent="0.2">
      <c r="A17420" s="27">
        <v>4011404</v>
      </c>
      <c r="B17420" s="27" t="s">
        <v>176</v>
      </c>
      <c r="C17420" s="28" t="s">
        <v>20152</v>
      </c>
      <c r="D17420" s="27" t="s">
        <v>181</v>
      </c>
      <c r="E17420" s="50">
        <v>0.61</v>
      </c>
      <c r="F17420"/>
    </row>
    <row r="17421" spans="1:6" ht="24.95" customHeight="1" x14ac:dyDescent="0.2">
      <c r="A17421" s="27">
        <v>4011403</v>
      </c>
      <c r="B17421" s="27" t="s">
        <v>176</v>
      </c>
      <c r="C17421" s="28" t="s">
        <v>20153</v>
      </c>
      <c r="D17421" s="27" t="s">
        <v>181</v>
      </c>
      <c r="E17421" s="50">
        <v>0.41</v>
      </c>
      <c r="F17421"/>
    </row>
    <row r="17422" spans="1:6" ht="24.95" customHeight="1" x14ac:dyDescent="0.2">
      <c r="A17422" s="27">
        <v>4011406</v>
      </c>
      <c r="B17422" s="27" t="s">
        <v>176</v>
      </c>
      <c r="C17422" s="28" t="s">
        <v>20154</v>
      </c>
      <c r="D17422" s="27" t="s">
        <v>181</v>
      </c>
      <c r="E17422" s="50">
        <v>1.1200000000000001</v>
      </c>
      <c r="F17422"/>
    </row>
    <row r="17423" spans="1:6" ht="24.95" customHeight="1" x14ac:dyDescent="0.2">
      <c r="A17423" s="27">
        <v>4011405</v>
      </c>
      <c r="B17423" s="27" t="s">
        <v>176</v>
      </c>
      <c r="C17423" s="28" t="s">
        <v>20155</v>
      </c>
      <c r="D17423" s="27" t="s">
        <v>181</v>
      </c>
      <c r="E17423" s="50">
        <v>0.78</v>
      </c>
      <c r="F17423"/>
    </row>
    <row r="17424" spans="1:6" ht="24.95" customHeight="1" x14ac:dyDescent="0.2">
      <c r="A17424" s="27">
        <v>4011392</v>
      </c>
      <c r="B17424" s="27" t="s">
        <v>176</v>
      </c>
      <c r="C17424" s="28" t="s">
        <v>20156</v>
      </c>
      <c r="D17424" s="27" t="s">
        <v>29</v>
      </c>
      <c r="E17424" s="50">
        <v>232.84</v>
      </c>
      <c r="F17424"/>
    </row>
    <row r="17425" spans="1:6" ht="24.95" customHeight="1" x14ac:dyDescent="0.2">
      <c r="A17425" s="27">
        <v>4011391</v>
      </c>
      <c r="B17425" s="27" t="s">
        <v>176</v>
      </c>
      <c r="C17425" s="28" t="s">
        <v>20157</v>
      </c>
      <c r="D17425" s="27" t="s">
        <v>29</v>
      </c>
      <c r="E17425" s="50">
        <v>127.33</v>
      </c>
      <c r="F17425"/>
    </row>
    <row r="17426" spans="1:6" ht="24.95" customHeight="1" x14ac:dyDescent="0.2">
      <c r="A17426" s="27">
        <v>4011394</v>
      </c>
      <c r="B17426" s="27" t="s">
        <v>176</v>
      </c>
      <c r="C17426" s="28" t="s">
        <v>20158</v>
      </c>
      <c r="D17426" s="27" t="s">
        <v>29</v>
      </c>
      <c r="E17426" s="50">
        <v>233.5</v>
      </c>
      <c r="F17426"/>
    </row>
    <row r="17427" spans="1:6" ht="24.95" customHeight="1" x14ac:dyDescent="0.2">
      <c r="A17427" s="27">
        <v>4011393</v>
      </c>
      <c r="B17427" s="27" t="s">
        <v>176</v>
      </c>
      <c r="C17427" s="28" t="s">
        <v>20159</v>
      </c>
      <c r="D17427" s="27" t="s">
        <v>29</v>
      </c>
      <c r="E17427" s="50">
        <v>127.94</v>
      </c>
      <c r="F17427"/>
    </row>
    <row r="17428" spans="1:6" ht="24.95" customHeight="1" x14ac:dyDescent="0.2">
      <c r="A17428" s="27">
        <v>4011396</v>
      </c>
      <c r="B17428" s="27" t="s">
        <v>176</v>
      </c>
      <c r="C17428" s="28" t="s">
        <v>20160</v>
      </c>
      <c r="D17428" s="27" t="s">
        <v>29</v>
      </c>
      <c r="E17428" s="50">
        <v>243.87</v>
      </c>
      <c r="F17428"/>
    </row>
    <row r="17429" spans="1:6" ht="24.95" customHeight="1" x14ac:dyDescent="0.2">
      <c r="A17429" s="27">
        <v>4011395</v>
      </c>
      <c r="B17429" s="27" t="s">
        <v>176</v>
      </c>
      <c r="C17429" s="28" t="s">
        <v>20161</v>
      </c>
      <c r="D17429" s="27" t="s">
        <v>29</v>
      </c>
      <c r="E17429" s="50">
        <v>128.63</v>
      </c>
      <c r="F17429"/>
    </row>
    <row r="17430" spans="1:6" ht="24.95" customHeight="1" x14ac:dyDescent="0.2">
      <c r="A17430" s="27">
        <v>4011398</v>
      </c>
      <c r="B17430" s="27" t="s">
        <v>176</v>
      </c>
      <c r="C17430" s="28" t="s">
        <v>20162</v>
      </c>
      <c r="D17430" s="27" t="s">
        <v>29</v>
      </c>
      <c r="E17430" s="50">
        <v>247.73</v>
      </c>
      <c r="F17430"/>
    </row>
    <row r="17431" spans="1:6" ht="24.95" customHeight="1" x14ac:dyDescent="0.2">
      <c r="A17431" s="27">
        <v>4011397</v>
      </c>
      <c r="B17431" s="27" t="s">
        <v>176</v>
      </c>
      <c r="C17431" s="28" t="s">
        <v>20163</v>
      </c>
      <c r="D17431" s="27" t="s">
        <v>29</v>
      </c>
      <c r="E17431" s="50">
        <v>128.9</v>
      </c>
      <c r="F17431"/>
    </row>
    <row r="17432" spans="1:6" ht="24.95" customHeight="1" x14ac:dyDescent="0.2">
      <c r="A17432" s="27">
        <v>4011400</v>
      </c>
      <c r="B17432" s="27" t="s">
        <v>176</v>
      </c>
      <c r="C17432" s="28" t="s">
        <v>20164</v>
      </c>
      <c r="D17432" s="27" t="s">
        <v>29</v>
      </c>
      <c r="E17432" s="50">
        <v>248.09</v>
      </c>
      <c r="F17432"/>
    </row>
    <row r="17433" spans="1:6" ht="24.95" customHeight="1" x14ac:dyDescent="0.2">
      <c r="A17433" s="27">
        <v>4011399</v>
      </c>
      <c r="B17433" s="27" t="s">
        <v>176</v>
      </c>
      <c r="C17433" s="28" t="s">
        <v>20165</v>
      </c>
      <c r="D17433" s="27" t="s">
        <v>29</v>
      </c>
      <c r="E17433" s="50">
        <v>146.55000000000001</v>
      </c>
      <c r="F17433"/>
    </row>
    <row r="17434" spans="1:6" ht="24.95" customHeight="1" x14ac:dyDescent="0.2">
      <c r="A17434" s="27">
        <v>4011490</v>
      </c>
      <c r="B17434" s="27" t="s">
        <v>176</v>
      </c>
      <c r="C17434" s="28" t="s">
        <v>20166</v>
      </c>
      <c r="D17434" s="27" t="s">
        <v>181</v>
      </c>
      <c r="E17434" s="50">
        <v>5.37</v>
      </c>
      <c r="F17434"/>
    </row>
    <row r="17435" spans="1:6" ht="24.95" customHeight="1" x14ac:dyDescent="0.2">
      <c r="A17435" s="27">
        <v>4011536</v>
      </c>
      <c r="B17435" s="27" t="s">
        <v>176</v>
      </c>
      <c r="C17435" s="28" t="s">
        <v>20167</v>
      </c>
      <c r="D17435" s="27" t="s">
        <v>181</v>
      </c>
      <c r="E17435" s="50">
        <v>1.71</v>
      </c>
      <c r="F17435"/>
    </row>
    <row r="17436" spans="1:6" ht="24.95" customHeight="1" x14ac:dyDescent="0.2">
      <c r="A17436" s="27">
        <v>4011415</v>
      </c>
      <c r="B17436" s="27" t="s">
        <v>176</v>
      </c>
      <c r="C17436" s="28" t="s">
        <v>20168</v>
      </c>
      <c r="D17436" s="27" t="s">
        <v>4</v>
      </c>
      <c r="E17436" s="50">
        <v>182.55</v>
      </c>
      <c r="F17436"/>
    </row>
    <row r="17437" spans="1:6" ht="24.95" customHeight="1" x14ac:dyDescent="0.2">
      <c r="A17437" s="27">
        <v>4011416</v>
      </c>
      <c r="B17437" s="27" t="s">
        <v>176</v>
      </c>
      <c r="C17437" s="28" t="s">
        <v>20169</v>
      </c>
      <c r="D17437" s="27" t="s">
        <v>4</v>
      </c>
      <c r="E17437" s="50">
        <v>140.30000000000001</v>
      </c>
      <c r="F17437"/>
    </row>
    <row r="17438" spans="1:6" ht="24.95" customHeight="1" x14ac:dyDescent="0.2">
      <c r="A17438" s="27">
        <v>4011408</v>
      </c>
      <c r="B17438" s="27" t="s">
        <v>176</v>
      </c>
      <c r="C17438" s="28" t="s">
        <v>20170</v>
      </c>
      <c r="D17438" s="27" t="s">
        <v>181</v>
      </c>
      <c r="E17438" s="50">
        <v>2.31</v>
      </c>
      <c r="F17438"/>
    </row>
    <row r="17439" spans="1:6" ht="24.95" customHeight="1" x14ac:dyDescent="0.2">
      <c r="A17439" s="27">
        <v>4011407</v>
      </c>
      <c r="B17439" s="27" t="s">
        <v>176</v>
      </c>
      <c r="C17439" s="28" t="s">
        <v>20171</v>
      </c>
      <c r="D17439" s="27" t="s">
        <v>181</v>
      </c>
      <c r="E17439" s="50">
        <v>1.77</v>
      </c>
      <c r="F17439"/>
    </row>
    <row r="17440" spans="1:6" ht="24.95" customHeight="1" x14ac:dyDescent="0.2">
      <c r="A17440" s="27">
        <v>4011410</v>
      </c>
      <c r="B17440" s="27" t="s">
        <v>176</v>
      </c>
      <c r="C17440" s="28" t="s">
        <v>20172</v>
      </c>
      <c r="D17440" s="27" t="s">
        <v>181</v>
      </c>
      <c r="E17440" s="50">
        <v>4.49</v>
      </c>
      <c r="F17440"/>
    </row>
    <row r="17441" spans="1:8" ht="24.95" customHeight="1" x14ac:dyDescent="0.2">
      <c r="A17441" s="27">
        <v>4011409</v>
      </c>
      <c r="B17441" s="27" t="s">
        <v>176</v>
      </c>
      <c r="C17441" s="28" t="s">
        <v>20173</v>
      </c>
      <c r="D17441" s="27" t="s">
        <v>181</v>
      </c>
      <c r="E17441" s="50">
        <v>3.46</v>
      </c>
      <c r="F17441"/>
    </row>
    <row r="17442" spans="1:8" ht="24.95" customHeight="1" x14ac:dyDescent="0.2">
      <c r="A17442" s="27">
        <v>4011412</v>
      </c>
      <c r="B17442" s="27" t="s">
        <v>176</v>
      </c>
      <c r="C17442" s="28" t="s">
        <v>20174</v>
      </c>
      <c r="D17442" s="27" t="s">
        <v>181</v>
      </c>
      <c r="E17442" s="50">
        <v>5.99</v>
      </c>
      <c r="F17442"/>
    </row>
    <row r="17443" spans="1:8" ht="24.95" customHeight="1" x14ac:dyDescent="0.2">
      <c r="A17443" s="27">
        <v>4011411</v>
      </c>
      <c r="B17443" s="27" t="s">
        <v>176</v>
      </c>
      <c r="C17443" s="28" t="s">
        <v>20175</v>
      </c>
      <c r="D17443" s="27" t="s">
        <v>181</v>
      </c>
      <c r="E17443" s="50">
        <v>4.6100000000000003</v>
      </c>
      <c r="F17443"/>
    </row>
    <row r="17444" spans="1:8" ht="24.95" customHeight="1" x14ac:dyDescent="0.2">
      <c r="A17444" s="27">
        <v>4011520</v>
      </c>
      <c r="B17444" s="27" t="s">
        <v>176</v>
      </c>
      <c r="C17444" s="28" t="s">
        <v>20176</v>
      </c>
      <c r="D17444" s="27" t="s">
        <v>29</v>
      </c>
      <c r="E17444" s="50">
        <v>546.63</v>
      </c>
      <c r="F17444"/>
    </row>
    <row r="17445" spans="1:8" ht="24.95" customHeight="1" x14ac:dyDescent="0.2">
      <c r="A17445" s="27">
        <v>4011507</v>
      </c>
      <c r="B17445" s="27" t="s">
        <v>176</v>
      </c>
      <c r="C17445" s="28" t="s">
        <v>20177</v>
      </c>
      <c r="D17445" s="27" t="s">
        <v>29</v>
      </c>
      <c r="E17445" s="50">
        <v>402.26</v>
      </c>
      <c r="F17445"/>
    </row>
    <row r="17446" spans="1:8" ht="24.95" customHeight="1" x14ac:dyDescent="0.2">
      <c r="A17446" s="27">
        <v>4011535</v>
      </c>
      <c r="B17446" s="27" t="s">
        <v>176</v>
      </c>
      <c r="C17446" s="28" t="s">
        <v>20178</v>
      </c>
      <c r="D17446" s="27" t="s">
        <v>29</v>
      </c>
      <c r="E17446" s="50">
        <v>419.95</v>
      </c>
      <c r="F17446"/>
    </row>
    <row r="17447" spans="1:8" ht="24.95" customHeight="1" x14ac:dyDescent="0.2">
      <c r="A17447" s="27">
        <v>4011534</v>
      </c>
      <c r="B17447" s="27" t="s">
        <v>176</v>
      </c>
      <c r="C17447" s="28" t="s">
        <v>20179</v>
      </c>
      <c r="D17447" s="27" t="s">
        <v>29</v>
      </c>
      <c r="E17447" s="50">
        <v>295.75</v>
      </c>
      <c r="F17447"/>
      <c r="H17447" s="16">
        <f>1/50</f>
        <v>0.02</v>
      </c>
    </row>
    <row r="17448" spans="1:8" ht="24.95" customHeight="1" x14ac:dyDescent="0.2">
      <c r="A17448" s="27">
        <v>4011533</v>
      </c>
      <c r="B17448" s="27" t="s">
        <v>176</v>
      </c>
      <c r="C17448" s="28" t="s">
        <v>20180</v>
      </c>
      <c r="D17448" s="27" t="s">
        <v>29</v>
      </c>
      <c r="E17448" s="50">
        <v>429.48</v>
      </c>
      <c r="F17448"/>
    </row>
    <row r="17449" spans="1:8" ht="24.95" customHeight="1" x14ac:dyDescent="0.2">
      <c r="A17449" s="27">
        <v>4011532</v>
      </c>
      <c r="B17449" s="27" t="s">
        <v>176</v>
      </c>
      <c r="C17449" s="28" t="s">
        <v>20181</v>
      </c>
      <c r="D17449" s="27" t="s">
        <v>29</v>
      </c>
      <c r="E17449" s="50">
        <v>305.27999999999997</v>
      </c>
      <c r="F17449"/>
    </row>
    <row r="17450" spans="1:8" ht="24.95" customHeight="1" x14ac:dyDescent="0.2">
      <c r="A17450" s="27">
        <v>4011492</v>
      </c>
      <c r="B17450" s="27" t="s">
        <v>176</v>
      </c>
      <c r="C17450" s="28" t="s">
        <v>20182</v>
      </c>
      <c r="D17450" s="27" t="s">
        <v>29</v>
      </c>
      <c r="E17450" s="50">
        <v>346.23</v>
      </c>
      <c r="F17450"/>
    </row>
    <row r="17451" spans="1:8" ht="24.95" customHeight="1" x14ac:dyDescent="0.2">
      <c r="A17451" s="27">
        <v>4011491</v>
      </c>
      <c r="B17451" s="27" t="s">
        <v>176</v>
      </c>
      <c r="C17451" s="28" t="s">
        <v>20183</v>
      </c>
      <c r="D17451" s="27" t="s">
        <v>29</v>
      </c>
      <c r="E17451" s="50">
        <v>227.3</v>
      </c>
      <c r="F17451"/>
    </row>
    <row r="17452" spans="1:8" ht="24.95" customHeight="1" x14ac:dyDescent="0.2">
      <c r="A17452" s="27">
        <v>4011353</v>
      </c>
      <c r="B17452" s="27" t="s">
        <v>176</v>
      </c>
      <c r="C17452" s="28" t="s">
        <v>20184</v>
      </c>
      <c r="D17452" s="27" t="s">
        <v>181</v>
      </c>
      <c r="E17452" s="50">
        <v>0.28000000000000003</v>
      </c>
      <c r="F17452"/>
    </row>
    <row r="17453" spans="1:8" ht="24.95" customHeight="1" x14ac:dyDescent="0.2">
      <c r="A17453" s="27">
        <v>4011354</v>
      </c>
      <c r="B17453" s="27" t="s">
        <v>176</v>
      </c>
      <c r="C17453" s="28" t="s">
        <v>20185</v>
      </c>
      <c r="D17453" s="27" t="s">
        <v>181</v>
      </c>
      <c r="E17453" s="50">
        <v>0.28000000000000003</v>
      </c>
      <c r="F17453"/>
    </row>
    <row r="17454" spans="1:8" ht="24.95" customHeight="1" x14ac:dyDescent="0.2">
      <c r="A17454" s="27">
        <v>4011418</v>
      </c>
      <c r="B17454" s="27" t="s">
        <v>176</v>
      </c>
      <c r="C17454" s="28" t="s">
        <v>20186</v>
      </c>
      <c r="D17454" s="27" t="s">
        <v>29</v>
      </c>
      <c r="E17454" s="50">
        <v>349.86</v>
      </c>
      <c r="F17454"/>
    </row>
    <row r="17455" spans="1:8" ht="24.95" customHeight="1" x14ac:dyDescent="0.2">
      <c r="A17455" s="27">
        <v>4011417</v>
      </c>
      <c r="B17455" s="27" t="s">
        <v>176</v>
      </c>
      <c r="C17455" s="28" t="s">
        <v>20187</v>
      </c>
      <c r="D17455" s="27" t="s">
        <v>29</v>
      </c>
      <c r="E17455" s="50">
        <v>197.39</v>
      </c>
      <c r="F17455"/>
    </row>
    <row r="17456" spans="1:8" ht="24.95" customHeight="1" x14ac:dyDescent="0.2">
      <c r="A17456" s="27">
        <v>4011420</v>
      </c>
      <c r="B17456" s="27" t="s">
        <v>176</v>
      </c>
      <c r="C17456" s="28" t="s">
        <v>20188</v>
      </c>
      <c r="D17456" s="27" t="s">
        <v>29</v>
      </c>
      <c r="E17456" s="50">
        <v>356.82</v>
      </c>
      <c r="F17456"/>
    </row>
    <row r="17457" spans="1:6" ht="24.95" customHeight="1" x14ac:dyDescent="0.2">
      <c r="A17457" s="27">
        <v>4011419</v>
      </c>
      <c r="B17457" s="27" t="s">
        <v>176</v>
      </c>
      <c r="C17457" s="28" t="s">
        <v>20189</v>
      </c>
      <c r="D17457" s="27" t="s">
        <v>29</v>
      </c>
      <c r="E17457" s="50">
        <v>194.21</v>
      </c>
      <c r="F17457"/>
    </row>
    <row r="17458" spans="1:6" ht="24.95" customHeight="1" x14ac:dyDescent="0.2">
      <c r="A17458" s="27">
        <v>4011422</v>
      </c>
      <c r="B17458" s="27" t="s">
        <v>176</v>
      </c>
      <c r="C17458" s="28" t="s">
        <v>20190</v>
      </c>
      <c r="D17458" s="27" t="s">
        <v>29</v>
      </c>
      <c r="E17458" s="50">
        <v>358.86</v>
      </c>
      <c r="F17458"/>
    </row>
    <row r="17459" spans="1:6" ht="24.95" customHeight="1" x14ac:dyDescent="0.2">
      <c r="A17459" s="27">
        <v>4011421</v>
      </c>
      <c r="B17459" s="27" t="s">
        <v>176</v>
      </c>
      <c r="C17459" s="28" t="s">
        <v>20191</v>
      </c>
      <c r="D17459" s="27" t="s">
        <v>29</v>
      </c>
      <c r="E17459" s="50">
        <v>206.31</v>
      </c>
      <c r="F17459"/>
    </row>
    <row r="17460" spans="1:6" ht="24.95" customHeight="1" x14ac:dyDescent="0.2">
      <c r="A17460" s="27">
        <v>4011424</v>
      </c>
      <c r="B17460" s="27" t="s">
        <v>176</v>
      </c>
      <c r="C17460" s="28" t="s">
        <v>20192</v>
      </c>
      <c r="D17460" s="27" t="s">
        <v>29</v>
      </c>
      <c r="E17460" s="50">
        <v>366.81</v>
      </c>
      <c r="F17460"/>
    </row>
    <row r="17461" spans="1:6" ht="24.95" customHeight="1" x14ac:dyDescent="0.2">
      <c r="A17461" s="27">
        <v>4011423</v>
      </c>
      <c r="B17461" s="27" t="s">
        <v>176</v>
      </c>
      <c r="C17461" s="28" t="s">
        <v>20193</v>
      </c>
      <c r="D17461" s="27" t="s">
        <v>29</v>
      </c>
      <c r="E17461" s="50">
        <v>203.12</v>
      </c>
      <c r="F17461"/>
    </row>
    <row r="17462" spans="1:6" ht="24.95" customHeight="1" x14ac:dyDescent="0.2">
      <c r="A17462" s="27">
        <v>4011426</v>
      </c>
      <c r="B17462" s="27" t="s">
        <v>176</v>
      </c>
      <c r="C17462" s="28" t="s">
        <v>20194</v>
      </c>
      <c r="D17462" s="27" t="s">
        <v>29</v>
      </c>
      <c r="E17462" s="50">
        <v>349.86</v>
      </c>
      <c r="F17462"/>
    </row>
    <row r="17463" spans="1:6" ht="24.95" customHeight="1" x14ac:dyDescent="0.2">
      <c r="A17463" s="27">
        <v>4011425</v>
      </c>
      <c r="B17463" s="27" t="s">
        <v>176</v>
      </c>
      <c r="C17463" s="28" t="s">
        <v>20195</v>
      </c>
      <c r="D17463" s="27" t="s">
        <v>29</v>
      </c>
      <c r="E17463" s="50">
        <v>197.39</v>
      </c>
      <c r="F17463"/>
    </row>
    <row r="17464" spans="1:6" ht="24.95" customHeight="1" x14ac:dyDescent="0.2">
      <c r="A17464" s="27">
        <v>4011428</v>
      </c>
      <c r="B17464" s="27" t="s">
        <v>176</v>
      </c>
      <c r="C17464" s="28" t="s">
        <v>20196</v>
      </c>
      <c r="D17464" s="27" t="s">
        <v>29</v>
      </c>
      <c r="E17464" s="50">
        <v>356.82</v>
      </c>
      <c r="F17464"/>
    </row>
    <row r="17465" spans="1:6" ht="24.95" customHeight="1" x14ac:dyDescent="0.2">
      <c r="A17465" s="27">
        <v>4011427</v>
      </c>
      <c r="B17465" s="27" t="s">
        <v>176</v>
      </c>
      <c r="C17465" s="28" t="s">
        <v>20197</v>
      </c>
      <c r="D17465" s="27" t="s">
        <v>29</v>
      </c>
      <c r="E17465" s="50">
        <v>194.21</v>
      </c>
      <c r="F17465"/>
    </row>
    <row r="17466" spans="1:6" ht="24.95" customHeight="1" x14ac:dyDescent="0.2">
      <c r="A17466" s="27">
        <v>4011430</v>
      </c>
      <c r="B17466" s="27" t="s">
        <v>176</v>
      </c>
      <c r="C17466" s="28" t="s">
        <v>20198</v>
      </c>
      <c r="D17466" s="27" t="s">
        <v>29</v>
      </c>
      <c r="E17466" s="50">
        <v>357.63</v>
      </c>
      <c r="F17466"/>
    </row>
    <row r="17467" spans="1:6" ht="24.95" customHeight="1" x14ac:dyDescent="0.2">
      <c r="A17467" s="27">
        <v>4011429</v>
      </c>
      <c r="B17467" s="27" t="s">
        <v>176</v>
      </c>
      <c r="C17467" s="28" t="s">
        <v>20199</v>
      </c>
      <c r="D17467" s="27" t="s">
        <v>29</v>
      </c>
      <c r="E17467" s="50">
        <v>205.8</v>
      </c>
      <c r="F17467"/>
    </row>
    <row r="17468" spans="1:6" ht="24.95" customHeight="1" x14ac:dyDescent="0.2">
      <c r="A17468" s="27">
        <v>4011432</v>
      </c>
      <c r="B17468" s="27" t="s">
        <v>176</v>
      </c>
      <c r="C17468" s="28" t="s">
        <v>20200</v>
      </c>
      <c r="D17468" s="27" t="s">
        <v>29</v>
      </c>
      <c r="E17468" s="50">
        <v>365.54</v>
      </c>
      <c r="F17468"/>
    </row>
    <row r="17469" spans="1:6" ht="24.95" customHeight="1" x14ac:dyDescent="0.2">
      <c r="A17469" s="27">
        <v>4011431</v>
      </c>
      <c r="B17469" s="27" t="s">
        <v>176</v>
      </c>
      <c r="C17469" s="28" t="s">
        <v>20201</v>
      </c>
      <c r="D17469" s="27" t="s">
        <v>29</v>
      </c>
      <c r="E17469" s="50">
        <v>202.63</v>
      </c>
      <c r="F17469"/>
    </row>
    <row r="17470" spans="1:6" ht="24.95" customHeight="1" x14ac:dyDescent="0.2">
      <c r="A17470" s="27">
        <v>4011434</v>
      </c>
      <c r="B17470" s="27" t="s">
        <v>176</v>
      </c>
      <c r="C17470" s="28" t="s">
        <v>20202</v>
      </c>
      <c r="D17470" s="27" t="s">
        <v>4</v>
      </c>
      <c r="E17470" s="50">
        <v>204.45</v>
      </c>
      <c r="F17470"/>
    </row>
    <row r="17471" spans="1:6" ht="24.95" customHeight="1" x14ac:dyDescent="0.2">
      <c r="A17471" s="27">
        <v>4011433</v>
      </c>
      <c r="B17471" s="27" t="s">
        <v>176</v>
      </c>
      <c r="C17471" s="28" t="s">
        <v>20203</v>
      </c>
      <c r="D17471" s="27" t="s">
        <v>4</v>
      </c>
      <c r="E17471" s="50">
        <v>136.11000000000001</v>
      </c>
      <c r="F17471"/>
    </row>
    <row r="17472" spans="1:6" ht="24.95" customHeight="1" x14ac:dyDescent="0.2">
      <c r="A17472" s="27">
        <v>4011436</v>
      </c>
      <c r="B17472" s="27" t="s">
        <v>176</v>
      </c>
      <c r="C17472" s="28" t="s">
        <v>20204</v>
      </c>
      <c r="D17472" s="27" t="s">
        <v>4</v>
      </c>
      <c r="E17472" s="50">
        <v>198.45</v>
      </c>
      <c r="F17472"/>
    </row>
    <row r="17473" spans="1:6" ht="24.95" customHeight="1" x14ac:dyDescent="0.2">
      <c r="A17473" s="27">
        <v>4011435</v>
      </c>
      <c r="B17473" s="27" t="s">
        <v>176</v>
      </c>
      <c r="C17473" s="28" t="s">
        <v>20205</v>
      </c>
      <c r="D17473" s="27" t="s">
        <v>4</v>
      </c>
      <c r="E17473" s="50">
        <v>128.16999999999999</v>
      </c>
      <c r="F17473"/>
    </row>
    <row r="17474" spans="1:6" ht="24.95" customHeight="1" x14ac:dyDescent="0.2">
      <c r="A17474" s="27">
        <v>4011438</v>
      </c>
      <c r="B17474" s="27" t="s">
        <v>176</v>
      </c>
      <c r="C17474" s="28" t="s">
        <v>20206</v>
      </c>
      <c r="D17474" s="27" t="s">
        <v>4</v>
      </c>
      <c r="E17474" s="50">
        <v>203.12</v>
      </c>
      <c r="F17474"/>
    </row>
    <row r="17475" spans="1:6" ht="24.95" customHeight="1" x14ac:dyDescent="0.2">
      <c r="A17475" s="27">
        <v>4011437</v>
      </c>
      <c r="B17475" s="27" t="s">
        <v>176</v>
      </c>
      <c r="C17475" s="28" t="s">
        <v>20207</v>
      </c>
      <c r="D17475" s="27" t="s">
        <v>4</v>
      </c>
      <c r="E17475" s="50">
        <v>133.94999999999999</v>
      </c>
      <c r="F17475"/>
    </row>
    <row r="17476" spans="1:6" ht="24.95" customHeight="1" x14ac:dyDescent="0.2">
      <c r="A17476" s="27">
        <v>4011440</v>
      </c>
      <c r="B17476" s="27" t="s">
        <v>176</v>
      </c>
      <c r="C17476" s="28" t="s">
        <v>20208</v>
      </c>
      <c r="D17476" s="27" t="s">
        <v>4</v>
      </c>
      <c r="E17476" s="50">
        <v>208.73</v>
      </c>
      <c r="F17476"/>
    </row>
    <row r="17477" spans="1:6" ht="24.95" customHeight="1" x14ac:dyDescent="0.2">
      <c r="A17477" s="27">
        <v>4011439</v>
      </c>
      <c r="B17477" s="27" t="s">
        <v>176</v>
      </c>
      <c r="C17477" s="28" t="s">
        <v>20209</v>
      </c>
      <c r="D17477" s="27" t="s">
        <v>4</v>
      </c>
      <c r="E17477" s="50">
        <v>140.18</v>
      </c>
      <c r="F17477"/>
    </row>
    <row r="17478" spans="1:6" ht="24.95" customHeight="1" x14ac:dyDescent="0.2">
      <c r="A17478" s="27">
        <v>4011442</v>
      </c>
      <c r="B17478" s="27" t="s">
        <v>176</v>
      </c>
      <c r="C17478" s="28" t="s">
        <v>20210</v>
      </c>
      <c r="D17478" s="27" t="s">
        <v>4</v>
      </c>
      <c r="E17478" s="50">
        <v>207.22</v>
      </c>
      <c r="F17478"/>
    </row>
    <row r="17479" spans="1:6" ht="24.95" customHeight="1" x14ac:dyDescent="0.2">
      <c r="A17479" s="27">
        <v>4011441</v>
      </c>
      <c r="B17479" s="27" t="s">
        <v>176</v>
      </c>
      <c r="C17479" s="28" t="s">
        <v>20211</v>
      </c>
      <c r="D17479" s="27" t="s">
        <v>4</v>
      </c>
      <c r="E17479" s="50">
        <v>139.77000000000001</v>
      </c>
      <c r="F17479"/>
    </row>
    <row r="17480" spans="1:6" ht="24.95" customHeight="1" x14ac:dyDescent="0.2">
      <c r="A17480" s="27">
        <v>4011482</v>
      </c>
      <c r="B17480" s="27" t="s">
        <v>176</v>
      </c>
      <c r="C17480" s="28" t="s">
        <v>20212</v>
      </c>
      <c r="D17480" s="27" t="s">
        <v>29</v>
      </c>
      <c r="E17480" s="50">
        <v>76.03</v>
      </c>
      <c r="F17480"/>
    </row>
    <row r="17481" spans="1:6" ht="24.95" customHeight="1" x14ac:dyDescent="0.2">
      <c r="A17481" s="27">
        <v>4011486</v>
      </c>
      <c r="B17481" s="27" t="s">
        <v>176</v>
      </c>
      <c r="C17481" s="28" t="s">
        <v>20213</v>
      </c>
      <c r="D17481" s="27" t="s">
        <v>29</v>
      </c>
      <c r="E17481" s="50">
        <v>117.89</v>
      </c>
      <c r="F17481"/>
    </row>
    <row r="17482" spans="1:6" ht="24.95" customHeight="1" x14ac:dyDescent="0.2">
      <c r="A17482" s="27">
        <v>4011485</v>
      </c>
      <c r="B17482" s="27" t="s">
        <v>176</v>
      </c>
      <c r="C17482" s="28" t="s">
        <v>20214</v>
      </c>
      <c r="D17482" s="27" t="s">
        <v>29</v>
      </c>
      <c r="E17482" s="50">
        <v>94.3</v>
      </c>
      <c r="F17482"/>
    </row>
    <row r="17483" spans="1:6" ht="24.95" customHeight="1" x14ac:dyDescent="0.2">
      <c r="A17483" s="27">
        <v>4011484</v>
      </c>
      <c r="B17483" s="27" t="s">
        <v>176</v>
      </c>
      <c r="C17483" s="28" t="s">
        <v>20215</v>
      </c>
      <c r="D17483" s="27" t="s">
        <v>29</v>
      </c>
      <c r="E17483" s="50">
        <v>78.209999999999994</v>
      </c>
      <c r="F17483"/>
    </row>
    <row r="17484" spans="1:6" ht="24.95" customHeight="1" x14ac:dyDescent="0.2">
      <c r="A17484" s="27">
        <v>4011483</v>
      </c>
      <c r="B17484" s="27" t="s">
        <v>176</v>
      </c>
      <c r="C17484" s="28" t="s">
        <v>20216</v>
      </c>
      <c r="D17484" s="27" t="s">
        <v>29</v>
      </c>
      <c r="E17484" s="50">
        <v>54.63</v>
      </c>
      <c r="F17484"/>
    </row>
    <row r="17485" spans="1:6" ht="24.95" customHeight="1" x14ac:dyDescent="0.2">
      <c r="A17485" s="27">
        <v>4011488</v>
      </c>
      <c r="B17485" s="27" t="s">
        <v>176</v>
      </c>
      <c r="C17485" s="28" t="s">
        <v>20217</v>
      </c>
      <c r="D17485" s="27" t="s">
        <v>29</v>
      </c>
      <c r="E17485" s="50">
        <v>55.66</v>
      </c>
      <c r="F17485"/>
    </row>
    <row r="17486" spans="1:6" ht="24.95" customHeight="1" x14ac:dyDescent="0.2">
      <c r="A17486" s="27">
        <v>4011487</v>
      </c>
      <c r="B17486" s="27" t="s">
        <v>176</v>
      </c>
      <c r="C17486" s="28" t="s">
        <v>20218</v>
      </c>
      <c r="D17486" s="27" t="s">
        <v>29</v>
      </c>
      <c r="E17486" s="50">
        <v>81.52</v>
      </c>
      <c r="F17486"/>
    </row>
    <row r="17487" spans="1:6" ht="24.95" customHeight="1" x14ac:dyDescent="0.2">
      <c r="A17487" s="27">
        <v>4011489</v>
      </c>
      <c r="B17487" s="27" t="s">
        <v>176</v>
      </c>
      <c r="C17487" s="28" t="s">
        <v>20219</v>
      </c>
      <c r="D17487" s="27" t="s">
        <v>29</v>
      </c>
      <c r="E17487" s="50">
        <v>134.88</v>
      </c>
      <c r="F17487"/>
    </row>
    <row r="17488" spans="1:6" ht="24.95" customHeight="1" x14ac:dyDescent="0.2">
      <c r="A17488" s="27">
        <v>4011493</v>
      </c>
      <c r="B17488" s="27" t="s">
        <v>176</v>
      </c>
      <c r="C17488" s="28" t="s">
        <v>20220</v>
      </c>
      <c r="D17488" s="27" t="s">
        <v>29</v>
      </c>
      <c r="E17488" s="50">
        <v>104.07</v>
      </c>
      <c r="F17488"/>
    </row>
    <row r="17489" spans="1:6" ht="24.95" customHeight="1" x14ac:dyDescent="0.2">
      <c r="A17489" s="27">
        <v>4011481</v>
      </c>
      <c r="B17489" s="27" t="s">
        <v>176</v>
      </c>
      <c r="C17489" s="28" t="s">
        <v>20221</v>
      </c>
      <c r="D17489" s="27" t="s">
        <v>29</v>
      </c>
      <c r="E17489" s="50">
        <v>36.35</v>
      </c>
      <c r="F17489"/>
    </row>
    <row r="17490" spans="1:6" ht="24.95" customHeight="1" x14ac:dyDescent="0.2">
      <c r="A17490" s="27">
        <v>4011347</v>
      </c>
      <c r="B17490" s="27" t="s">
        <v>176</v>
      </c>
      <c r="C17490" s="28" t="s">
        <v>20222</v>
      </c>
      <c r="D17490" s="27" t="s">
        <v>29</v>
      </c>
      <c r="E17490" s="50">
        <v>63.32</v>
      </c>
      <c r="F17490"/>
    </row>
    <row r="17491" spans="1:6" ht="24.95" customHeight="1" x14ac:dyDescent="0.2">
      <c r="A17491" s="27">
        <v>4011342</v>
      </c>
      <c r="B17491" s="27" t="s">
        <v>176</v>
      </c>
      <c r="C17491" s="28" t="s">
        <v>20223</v>
      </c>
      <c r="D17491" s="27" t="s">
        <v>29</v>
      </c>
      <c r="E17491" s="50">
        <v>92.56</v>
      </c>
      <c r="F17491"/>
    </row>
    <row r="17492" spans="1:6" ht="24.95" customHeight="1" x14ac:dyDescent="0.2">
      <c r="A17492" s="27">
        <v>4011344</v>
      </c>
      <c r="B17492" s="27" t="s">
        <v>176</v>
      </c>
      <c r="C17492" s="28" t="s">
        <v>20224</v>
      </c>
      <c r="D17492" s="27" t="s">
        <v>29</v>
      </c>
      <c r="E17492" s="50">
        <v>53.64</v>
      </c>
      <c r="F17492"/>
    </row>
    <row r="17493" spans="1:6" ht="24.95" customHeight="1" x14ac:dyDescent="0.2">
      <c r="A17493" s="27">
        <v>4011341</v>
      </c>
      <c r="B17493" s="27" t="s">
        <v>176</v>
      </c>
      <c r="C17493" s="28" t="s">
        <v>20225</v>
      </c>
      <c r="D17493" s="27" t="s">
        <v>29</v>
      </c>
      <c r="E17493" s="50">
        <v>12.6</v>
      </c>
      <c r="F17493"/>
    </row>
    <row r="17494" spans="1:6" ht="24.95" customHeight="1" x14ac:dyDescent="0.2">
      <c r="A17494" s="27">
        <v>4011346</v>
      </c>
      <c r="B17494" s="27" t="s">
        <v>176</v>
      </c>
      <c r="C17494" s="28" t="s">
        <v>20226</v>
      </c>
      <c r="D17494" s="27" t="s">
        <v>29</v>
      </c>
      <c r="E17494" s="50">
        <v>8.7899999999999991</v>
      </c>
      <c r="F17494"/>
    </row>
    <row r="17495" spans="1:6" ht="24.95" customHeight="1" x14ac:dyDescent="0.2">
      <c r="A17495" s="27">
        <v>4011211</v>
      </c>
      <c r="B17495" s="27" t="s">
        <v>176</v>
      </c>
      <c r="C17495" s="28" t="s">
        <v>20227</v>
      </c>
      <c r="D17495" s="27" t="s">
        <v>29</v>
      </c>
      <c r="E17495" s="50">
        <v>11.8</v>
      </c>
      <c r="F17495"/>
    </row>
    <row r="17496" spans="1:6" ht="24.95" customHeight="1" x14ac:dyDescent="0.2">
      <c r="A17496" s="27">
        <v>4011304</v>
      </c>
      <c r="B17496" s="27" t="s">
        <v>176</v>
      </c>
      <c r="C17496" s="28" t="s">
        <v>20228</v>
      </c>
      <c r="D17496" s="27" t="s">
        <v>29</v>
      </c>
      <c r="E17496" s="50">
        <v>49.63</v>
      </c>
      <c r="F17496"/>
    </row>
    <row r="17497" spans="1:6" ht="24.95" customHeight="1" x14ac:dyDescent="0.2">
      <c r="A17497" s="27">
        <v>4011209</v>
      </c>
      <c r="B17497" s="27" t="s">
        <v>176</v>
      </c>
      <c r="C17497" s="28" t="s">
        <v>20229</v>
      </c>
      <c r="D17497" s="27" t="s">
        <v>181</v>
      </c>
      <c r="E17497" s="50">
        <v>1.17</v>
      </c>
      <c r="F17497"/>
    </row>
    <row r="17498" spans="1:6" ht="24.95" customHeight="1" x14ac:dyDescent="0.2">
      <c r="A17498" s="27">
        <v>4011210</v>
      </c>
      <c r="B17498" s="27" t="s">
        <v>176</v>
      </c>
      <c r="C17498" s="28" t="s">
        <v>20230</v>
      </c>
      <c r="D17498" s="27" t="s">
        <v>181</v>
      </c>
      <c r="E17498" s="50">
        <v>1.28</v>
      </c>
      <c r="F17498"/>
    </row>
    <row r="17499" spans="1:6" ht="24.95" customHeight="1" x14ac:dyDescent="0.2">
      <c r="A17499" s="27">
        <v>4011537</v>
      </c>
      <c r="B17499" s="27" t="s">
        <v>176</v>
      </c>
      <c r="C17499" s="28" t="s">
        <v>20231</v>
      </c>
      <c r="D17499" s="27" t="s">
        <v>2</v>
      </c>
      <c r="E17499" s="50">
        <v>19.149999999999999</v>
      </c>
      <c r="F17499"/>
    </row>
    <row r="17500" spans="1:6" ht="24.95" customHeight="1" x14ac:dyDescent="0.2">
      <c r="A17500" s="27">
        <v>4011218</v>
      </c>
      <c r="B17500" s="27" t="s">
        <v>176</v>
      </c>
      <c r="C17500" s="28" t="s">
        <v>20232</v>
      </c>
      <c r="D17500" s="27" t="s">
        <v>29</v>
      </c>
      <c r="E17500" s="50">
        <v>440.27</v>
      </c>
      <c r="F17500"/>
    </row>
    <row r="17501" spans="1:6" ht="24.95" customHeight="1" x14ac:dyDescent="0.2">
      <c r="A17501" s="27">
        <v>4011217</v>
      </c>
      <c r="B17501" s="27" t="s">
        <v>176</v>
      </c>
      <c r="C17501" s="28" t="s">
        <v>20233</v>
      </c>
      <c r="D17501" s="27" t="s">
        <v>29</v>
      </c>
      <c r="E17501" s="50">
        <v>285.58999999999997</v>
      </c>
      <c r="F17501"/>
    </row>
    <row r="17502" spans="1:6" ht="24.95" customHeight="1" x14ac:dyDescent="0.2">
      <c r="A17502" s="27">
        <v>4011214</v>
      </c>
      <c r="B17502" s="27" t="s">
        <v>176</v>
      </c>
      <c r="C17502" s="28" t="s">
        <v>20234</v>
      </c>
      <c r="D17502" s="27" t="s">
        <v>29</v>
      </c>
      <c r="E17502" s="50">
        <v>299.18</v>
      </c>
      <c r="F17502"/>
    </row>
    <row r="17503" spans="1:6" ht="24.95" customHeight="1" x14ac:dyDescent="0.2">
      <c r="A17503" s="27">
        <v>4011213</v>
      </c>
      <c r="B17503" s="27" t="s">
        <v>176</v>
      </c>
      <c r="C17503" s="28" t="s">
        <v>20235</v>
      </c>
      <c r="D17503" s="27" t="s">
        <v>29</v>
      </c>
      <c r="E17503" s="50">
        <v>174.85</v>
      </c>
      <c r="F17503"/>
    </row>
    <row r="17504" spans="1:6" ht="24.95" customHeight="1" x14ac:dyDescent="0.2">
      <c r="A17504" s="27">
        <v>4011227</v>
      </c>
      <c r="B17504" s="27" t="s">
        <v>176</v>
      </c>
      <c r="C17504" s="28" t="s">
        <v>20236</v>
      </c>
      <c r="D17504" s="27" t="s">
        <v>29</v>
      </c>
      <c r="E17504" s="50">
        <v>11.8</v>
      </c>
      <c r="F17504"/>
    </row>
    <row r="17505" spans="1:6" ht="24.95" customHeight="1" x14ac:dyDescent="0.2">
      <c r="A17505" s="27">
        <v>4011302</v>
      </c>
      <c r="B17505" s="27" t="s">
        <v>176</v>
      </c>
      <c r="C17505" s="28" t="s">
        <v>20237</v>
      </c>
      <c r="D17505" s="27" t="s">
        <v>29</v>
      </c>
      <c r="E17505" s="50">
        <v>61.43</v>
      </c>
      <c r="F17505"/>
    </row>
    <row r="17506" spans="1:6" ht="24.95" customHeight="1" x14ac:dyDescent="0.2">
      <c r="A17506" s="27">
        <v>4011300</v>
      </c>
      <c r="B17506" s="27" t="s">
        <v>176</v>
      </c>
      <c r="C17506" s="28" t="s">
        <v>20238</v>
      </c>
      <c r="D17506" s="27" t="s">
        <v>29</v>
      </c>
      <c r="E17506" s="50">
        <v>50.27</v>
      </c>
      <c r="F17506"/>
    </row>
    <row r="17507" spans="1:6" ht="24.95" customHeight="1" x14ac:dyDescent="0.2">
      <c r="A17507" s="27">
        <v>4011306</v>
      </c>
      <c r="B17507" s="27" t="s">
        <v>176</v>
      </c>
      <c r="C17507" s="28" t="s">
        <v>20239</v>
      </c>
      <c r="D17507" s="27" t="s">
        <v>29</v>
      </c>
      <c r="E17507" s="50">
        <v>76.41</v>
      </c>
      <c r="F17507"/>
    </row>
    <row r="17508" spans="1:6" ht="24.95" customHeight="1" x14ac:dyDescent="0.2">
      <c r="A17508" s="27">
        <v>4011303</v>
      </c>
      <c r="B17508" s="27" t="s">
        <v>176</v>
      </c>
      <c r="C17508" s="28" t="s">
        <v>20240</v>
      </c>
      <c r="D17508" s="27" t="s">
        <v>29</v>
      </c>
      <c r="E17508" s="50">
        <v>107.72</v>
      </c>
      <c r="F17508"/>
    </row>
    <row r="17509" spans="1:6" ht="24.95" customHeight="1" x14ac:dyDescent="0.2">
      <c r="A17509" s="27">
        <v>4011301</v>
      </c>
      <c r="B17509" s="27" t="s">
        <v>176</v>
      </c>
      <c r="C17509" s="28" t="s">
        <v>20241</v>
      </c>
      <c r="D17509" s="27" t="s">
        <v>29</v>
      </c>
      <c r="E17509" s="50">
        <v>98.97</v>
      </c>
      <c r="F17509"/>
    </row>
    <row r="17510" spans="1:6" ht="24.95" customHeight="1" x14ac:dyDescent="0.2">
      <c r="A17510" s="27">
        <v>4011228</v>
      </c>
      <c r="B17510" s="27" t="s">
        <v>176</v>
      </c>
      <c r="C17510" s="28" t="s">
        <v>20242</v>
      </c>
      <c r="D17510" s="27" t="s">
        <v>29</v>
      </c>
      <c r="E17510" s="50">
        <v>13.03</v>
      </c>
      <c r="F17510"/>
    </row>
    <row r="17511" spans="1:6" ht="24.95" customHeight="1" x14ac:dyDescent="0.2">
      <c r="A17511" s="27">
        <v>4011229</v>
      </c>
      <c r="B17511" s="27" t="s">
        <v>176</v>
      </c>
      <c r="C17511" s="28" t="s">
        <v>20243</v>
      </c>
      <c r="D17511" s="27" t="s">
        <v>29</v>
      </c>
      <c r="E17511" s="50">
        <v>31.79</v>
      </c>
      <c r="F17511"/>
    </row>
    <row r="17512" spans="1:6" ht="24.95" customHeight="1" x14ac:dyDescent="0.2">
      <c r="A17512" s="27">
        <v>4011231</v>
      </c>
      <c r="B17512" s="27" t="s">
        <v>176</v>
      </c>
      <c r="C17512" s="28" t="s">
        <v>20244</v>
      </c>
      <c r="D17512" s="27" t="s">
        <v>29</v>
      </c>
      <c r="E17512" s="50">
        <v>122.99</v>
      </c>
      <c r="F17512"/>
    </row>
    <row r="17513" spans="1:6" ht="24.95" customHeight="1" x14ac:dyDescent="0.2">
      <c r="A17513" s="27">
        <v>4011230</v>
      </c>
      <c r="B17513" s="27" t="s">
        <v>176</v>
      </c>
      <c r="C17513" s="28" t="s">
        <v>20245</v>
      </c>
      <c r="D17513" s="27" t="s">
        <v>29</v>
      </c>
      <c r="E17513" s="50">
        <v>85.24</v>
      </c>
      <c r="F17513"/>
    </row>
    <row r="17514" spans="1:6" ht="24.95" customHeight="1" x14ac:dyDescent="0.2">
      <c r="A17514" s="27">
        <v>4011235</v>
      </c>
      <c r="B17514" s="27" t="s">
        <v>176</v>
      </c>
      <c r="C17514" s="28" t="s">
        <v>20246</v>
      </c>
      <c r="D17514" s="27" t="s">
        <v>29</v>
      </c>
      <c r="E17514" s="50">
        <v>88.37</v>
      </c>
      <c r="F17514"/>
    </row>
    <row r="17515" spans="1:6" ht="24.95" customHeight="1" x14ac:dyDescent="0.2">
      <c r="A17515" s="27">
        <v>4011234</v>
      </c>
      <c r="B17515" s="27" t="s">
        <v>176</v>
      </c>
      <c r="C17515" s="28" t="s">
        <v>20247</v>
      </c>
      <c r="D17515" s="27" t="s">
        <v>29</v>
      </c>
      <c r="E17515" s="50">
        <v>49.45</v>
      </c>
      <c r="F17515"/>
    </row>
    <row r="17516" spans="1:6" ht="24.95" customHeight="1" x14ac:dyDescent="0.2">
      <c r="A17516" s="27">
        <v>4011233</v>
      </c>
      <c r="B17516" s="27" t="s">
        <v>176</v>
      </c>
      <c r="C17516" s="28" t="s">
        <v>20248</v>
      </c>
      <c r="D17516" s="27" t="s">
        <v>29</v>
      </c>
      <c r="E17516" s="50">
        <v>74.58</v>
      </c>
      <c r="F17516"/>
    </row>
    <row r="17517" spans="1:6" ht="24.95" customHeight="1" x14ac:dyDescent="0.2">
      <c r="A17517" s="27">
        <v>4011232</v>
      </c>
      <c r="B17517" s="27" t="s">
        <v>176</v>
      </c>
      <c r="C17517" s="28" t="s">
        <v>20249</v>
      </c>
      <c r="D17517" s="27" t="s">
        <v>29</v>
      </c>
      <c r="E17517" s="50">
        <v>35.659999999999997</v>
      </c>
      <c r="F17517"/>
    </row>
    <row r="17518" spans="1:6" ht="24.95" customHeight="1" x14ac:dyDescent="0.2">
      <c r="A17518" s="27">
        <v>4011372</v>
      </c>
      <c r="B17518" s="27" t="s">
        <v>176</v>
      </c>
      <c r="C17518" s="28" t="s">
        <v>20250</v>
      </c>
      <c r="D17518" s="27" t="s">
        <v>181</v>
      </c>
      <c r="E17518" s="50">
        <v>6.34</v>
      </c>
      <c r="F17518"/>
    </row>
    <row r="17519" spans="1:6" ht="24.95" customHeight="1" x14ac:dyDescent="0.2">
      <c r="A17519" s="27">
        <v>4011371</v>
      </c>
      <c r="B17519" s="27" t="s">
        <v>176</v>
      </c>
      <c r="C17519" s="28" t="s">
        <v>20251</v>
      </c>
      <c r="D17519" s="27" t="s">
        <v>181</v>
      </c>
      <c r="E17519" s="50">
        <v>4.04</v>
      </c>
      <c r="F17519"/>
    </row>
    <row r="17520" spans="1:6" ht="24.95" customHeight="1" x14ac:dyDescent="0.2">
      <c r="A17520" s="27">
        <v>4011378</v>
      </c>
      <c r="B17520" s="27" t="s">
        <v>176</v>
      </c>
      <c r="C17520" s="28" t="s">
        <v>20252</v>
      </c>
      <c r="D17520" s="27" t="s">
        <v>181</v>
      </c>
      <c r="E17520" s="50">
        <v>6.34</v>
      </c>
      <c r="F17520"/>
    </row>
    <row r="17521" spans="1:6" ht="24.95" customHeight="1" x14ac:dyDescent="0.2">
      <c r="A17521" s="27">
        <v>4011377</v>
      </c>
      <c r="B17521" s="27" t="s">
        <v>176</v>
      </c>
      <c r="C17521" s="28" t="s">
        <v>20253</v>
      </c>
      <c r="D17521" s="27" t="s">
        <v>181</v>
      </c>
      <c r="E17521" s="50">
        <v>4.04</v>
      </c>
      <c r="F17521"/>
    </row>
    <row r="17522" spans="1:6" ht="24.95" customHeight="1" x14ac:dyDescent="0.2">
      <c r="A17522" s="27">
        <v>4011368</v>
      </c>
      <c r="B17522" s="27" t="s">
        <v>176</v>
      </c>
      <c r="C17522" s="28" t="s">
        <v>20254</v>
      </c>
      <c r="D17522" s="27" t="s">
        <v>181</v>
      </c>
      <c r="E17522" s="50">
        <v>5.2</v>
      </c>
      <c r="F17522"/>
    </row>
    <row r="17523" spans="1:6" ht="24.95" customHeight="1" x14ac:dyDescent="0.2">
      <c r="A17523" s="27">
        <v>4011367</v>
      </c>
      <c r="B17523" s="27" t="s">
        <v>176</v>
      </c>
      <c r="C17523" s="28" t="s">
        <v>20255</v>
      </c>
      <c r="D17523" s="27" t="s">
        <v>181</v>
      </c>
      <c r="E17523" s="50">
        <v>2.9</v>
      </c>
      <c r="F17523"/>
    </row>
    <row r="17524" spans="1:6" ht="24.95" customHeight="1" x14ac:dyDescent="0.2">
      <c r="A17524" s="27">
        <v>4011374</v>
      </c>
      <c r="B17524" s="27" t="s">
        <v>176</v>
      </c>
      <c r="C17524" s="28" t="s">
        <v>20256</v>
      </c>
      <c r="D17524" s="27" t="s">
        <v>181</v>
      </c>
      <c r="E17524" s="50">
        <v>5.2</v>
      </c>
      <c r="F17524"/>
    </row>
    <row r="17525" spans="1:6" ht="24.95" customHeight="1" x14ac:dyDescent="0.2">
      <c r="A17525" s="27">
        <v>4011373</v>
      </c>
      <c r="B17525" s="27" t="s">
        <v>176</v>
      </c>
      <c r="C17525" s="28" t="s">
        <v>20257</v>
      </c>
      <c r="D17525" s="27" t="s">
        <v>181</v>
      </c>
      <c r="E17525" s="50">
        <v>2.9</v>
      </c>
      <c r="F17525"/>
    </row>
    <row r="17526" spans="1:6" ht="24.95" customHeight="1" x14ac:dyDescent="0.2">
      <c r="A17526" s="27">
        <v>4011370</v>
      </c>
      <c r="B17526" s="27" t="s">
        <v>176</v>
      </c>
      <c r="C17526" s="28" t="s">
        <v>20258</v>
      </c>
      <c r="D17526" s="27" t="s">
        <v>181</v>
      </c>
      <c r="E17526" s="50">
        <v>5.82</v>
      </c>
      <c r="F17526"/>
    </row>
    <row r="17527" spans="1:6" ht="24.95" customHeight="1" x14ac:dyDescent="0.2">
      <c r="A17527" s="27">
        <v>4011369</v>
      </c>
      <c r="B17527" s="27" t="s">
        <v>176</v>
      </c>
      <c r="C17527" s="28" t="s">
        <v>20259</v>
      </c>
      <c r="D17527" s="27" t="s">
        <v>181</v>
      </c>
      <c r="E17527" s="50">
        <v>3.52</v>
      </c>
      <c r="F17527"/>
    </row>
    <row r="17528" spans="1:6" ht="24.95" customHeight="1" x14ac:dyDescent="0.2">
      <c r="A17528" s="27">
        <v>4011376</v>
      </c>
      <c r="B17528" s="27" t="s">
        <v>176</v>
      </c>
      <c r="C17528" s="28" t="s">
        <v>20260</v>
      </c>
      <c r="D17528" s="27" t="s">
        <v>181</v>
      </c>
      <c r="E17528" s="50">
        <v>5.82</v>
      </c>
      <c r="F17528"/>
    </row>
    <row r="17529" spans="1:6" ht="24.95" customHeight="1" x14ac:dyDescent="0.2">
      <c r="A17529" s="27">
        <v>4011375</v>
      </c>
      <c r="B17529" s="27" t="s">
        <v>176</v>
      </c>
      <c r="C17529" s="28" t="s">
        <v>20261</v>
      </c>
      <c r="D17529" s="27" t="s">
        <v>181</v>
      </c>
      <c r="E17529" s="50">
        <v>3.52</v>
      </c>
      <c r="F17529"/>
    </row>
    <row r="17530" spans="1:6" ht="24.95" customHeight="1" x14ac:dyDescent="0.2">
      <c r="A17530" s="27">
        <v>4011360</v>
      </c>
      <c r="B17530" s="27" t="s">
        <v>176</v>
      </c>
      <c r="C17530" s="28" t="s">
        <v>20262</v>
      </c>
      <c r="D17530" s="27" t="s">
        <v>181</v>
      </c>
      <c r="E17530" s="50">
        <v>2.2799999999999998</v>
      </c>
      <c r="F17530"/>
    </row>
    <row r="17531" spans="1:6" ht="24.95" customHeight="1" x14ac:dyDescent="0.2">
      <c r="A17531" s="27">
        <v>4011359</v>
      </c>
      <c r="B17531" s="27" t="s">
        <v>176</v>
      </c>
      <c r="C17531" s="28" t="s">
        <v>20263</v>
      </c>
      <c r="D17531" s="27" t="s">
        <v>181</v>
      </c>
      <c r="E17531" s="50">
        <v>1.47</v>
      </c>
      <c r="F17531"/>
    </row>
    <row r="17532" spans="1:6" ht="24.95" customHeight="1" x14ac:dyDescent="0.2">
      <c r="A17532" s="27">
        <v>4011366</v>
      </c>
      <c r="B17532" s="27" t="s">
        <v>176</v>
      </c>
      <c r="C17532" s="28" t="s">
        <v>20264</v>
      </c>
      <c r="D17532" s="27" t="s">
        <v>181</v>
      </c>
      <c r="E17532" s="50">
        <v>2.2799999999999998</v>
      </c>
      <c r="F17532"/>
    </row>
    <row r="17533" spans="1:6" ht="24.95" customHeight="1" x14ac:dyDescent="0.2">
      <c r="A17533" s="27">
        <v>4011365</v>
      </c>
      <c r="B17533" s="27" t="s">
        <v>176</v>
      </c>
      <c r="C17533" s="28" t="s">
        <v>20265</v>
      </c>
      <c r="D17533" s="27" t="s">
        <v>181</v>
      </c>
      <c r="E17533" s="50">
        <v>1.47</v>
      </c>
      <c r="F17533"/>
    </row>
    <row r="17534" spans="1:6" ht="24.95" customHeight="1" x14ac:dyDescent="0.2">
      <c r="A17534" s="27">
        <v>4011356</v>
      </c>
      <c r="B17534" s="27" t="s">
        <v>176</v>
      </c>
      <c r="C17534" s="28" t="s">
        <v>20266</v>
      </c>
      <c r="D17534" s="27" t="s">
        <v>181</v>
      </c>
      <c r="E17534" s="50">
        <v>1.8</v>
      </c>
      <c r="F17534"/>
    </row>
    <row r="17535" spans="1:6" ht="24.95" customHeight="1" x14ac:dyDescent="0.2">
      <c r="A17535" s="27">
        <v>4011355</v>
      </c>
      <c r="B17535" s="27" t="s">
        <v>176</v>
      </c>
      <c r="C17535" s="28" t="s">
        <v>20267</v>
      </c>
      <c r="D17535" s="27" t="s">
        <v>181</v>
      </c>
      <c r="E17535" s="50">
        <v>1</v>
      </c>
      <c r="F17535"/>
    </row>
    <row r="17536" spans="1:6" ht="24.95" customHeight="1" x14ac:dyDescent="0.2">
      <c r="A17536" s="27">
        <v>4011362</v>
      </c>
      <c r="B17536" s="27" t="s">
        <v>176</v>
      </c>
      <c r="C17536" s="28" t="s">
        <v>20268</v>
      </c>
      <c r="D17536" s="27" t="s">
        <v>181</v>
      </c>
      <c r="E17536" s="50">
        <v>1.8</v>
      </c>
      <c r="F17536"/>
    </row>
    <row r="17537" spans="1:6" ht="24.95" customHeight="1" x14ac:dyDescent="0.2">
      <c r="A17537" s="27">
        <v>4011361</v>
      </c>
      <c r="B17537" s="27" t="s">
        <v>176</v>
      </c>
      <c r="C17537" s="28" t="s">
        <v>20269</v>
      </c>
      <c r="D17537" s="27" t="s">
        <v>181</v>
      </c>
      <c r="E17537" s="50">
        <v>1</v>
      </c>
      <c r="F17537"/>
    </row>
    <row r="17538" spans="1:6" ht="24.95" customHeight="1" x14ac:dyDescent="0.2">
      <c r="A17538" s="27">
        <v>4011358</v>
      </c>
      <c r="B17538" s="27" t="s">
        <v>176</v>
      </c>
      <c r="C17538" s="28" t="s">
        <v>20270</v>
      </c>
      <c r="D17538" s="27" t="s">
        <v>181</v>
      </c>
      <c r="E17538" s="50">
        <v>2.0499999999999998</v>
      </c>
      <c r="F17538"/>
    </row>
    <row r="17539" spans="1:6" ht="24.95" customHeight="1" x14ac:dyDescent="0.2">
      <c r="A17539" s="27">
        <v>4011357</v>
      </c>
      <c r="B17539" s="27" t="s">
        <v>176</v>
      </c>
      <c r="C17539" s="28" t="s">
        <v>20271</v>
      </c>
      <c r="D17539" s="27" t="s">
        <v>181</v>
      </c>
      <c r="E17539" s="50">
        <v>1.24</v>
      </c>
      <c r="F17539"/>
    </row>
    <row r="17540" spans="1:6" ht="24.95" customHeight="1" x14ac:dyDescent="0.2">
      <c r="A17540" s="27">
        <v>4011364</v>
      </c>
      <c r="B17540" s="27" t="s">
        <v>176</v>
      </c>
      <c r="C17540" s="28" t="s">
        <v>20272</v>
      </c>
      <c r="D17540" s="27" t="s">
        <v>181</v>
      </c>
      <c r="E17540" s="50">
        <v>2.0499999999999998</v>
      </c>
      <c r="F17540"/>
    </row>
    <row r="17541" spans="1:6" ht="24.95" customHeight="1" x14ac:dyDescent="0.2">
      <c r="A17541" s="27">
        <v>4011363</v>
      </c>
      <c r="B17541" s="27" t="s">
        <v>176</v>
      </c>
      <c r="C17541" s="28" t="s">
        <v>20273</v>
      </c>
      <c r="D17541" s="27" t="s">
        <v>181</v>
      </c>
      <c r="E17541" s="50">
        <v>1.24</v>
      </c>
      <c r="F17541"/>
    </row>
    <row r="17542" spans="1:6" ht="24.95" customHeight="1" x14ac:dyDescent="0.2">
      <c r="A17542" s="27">
        <v>4011384</v>
      </c>
      <c r="B17542" s="27" t="s">
        <v>176</v>
      </c>
      <c r="C17542" s="28" t="s">
        <v>20274</v>
      </c>
      <c r="D17542" s="27" t="s">
        <v>181</v>
      </c>
      <c r="E17542" s="50">
        <v>6.79</v>
      </c>
      <c r="F17542"/>
    </row>
    <row r="17543" spans="1:6" ht="24.95" customHeight="1" x14ac:dyDescent="0.2">
      <c r="A17543" s="27">
        <v>4011383</v>
      </c>
      <c r="B17543" s="27" t="s">
        <v>176</v>
      </c>
      <c r="C17543" s="28" t="s">
        <v>20275</v>
      </c>
      <c r="D17543" s="27" t="s">
        <v>181</v>
      </c>
      <c r="E17543" s="50">
        <v>4.42</v>
      </c>
      <c r="F17543"/>
    </row>
    <row r="17544" spans="1:6" ht="24.95" customHeight="1" x14ac:dyDescent="0.2">
      <c r="A17544" s="27">
        <v>4011390</v>
      </c>
      <c r="B17544" s="27" t="s">
        <v>176</v>
      </c>
      <c r="C17544" s="28" t="s">
        <v>20276</v>
      </c>
      <c r="D17544" s="27" t="s">
        <v>181</v>
      </c>
      <c r="E17544" s="50">
        <v>6.79</v>
      </c>
      <c r="F17544"/>
    </row>
    <row r="17545" spans="1:6" ht="24.95" customHeight="1" x14ac:dyDescent="0.2">
      <c r="A17545" s="27">
        <v>4011389</v>
      </c>
      <c r="B17545" s="27" t="s">
        <v>176</v>
      </c>
      <c r="C17545" s="28" t="s">
        <v>20277</v>
      </c>
      <c r="D17545" s="27" t="s">
        <v>181</v>
      </c>
      <c r="E17545" s="50">
        <v>4.42</v>
      </c>
      <c r="F17545"/>
    </row>
    <row r="17546" spans="1:6" ht="24.95" customHeight="1" x14ac:dyDescent="0.2">
      <c r="A17546" s="27">
        <v>4011380</v>
      </c>
      <c r="B17546" s="27" t="s">
        <v>176</v>
      </c>
      <c r="C17546" s="28" t="s">
        <v>20278</v>
      </c>
      <c r="D17546" s="27" t="s">
        <v>181</v>
      </c>
      <c r="E17546" s="50">
        <v>5.65</v>
      </c>
      <c r="F17546"/>
    </row>
    <row r="17547" spans="1:6" ht="24.95" customHeight="1" x14ac:dyDescent="0.2">
      <c r="A17547" s="27">
        <v>4011379</v>
      </c>
      <c r="B17547" s="27" t="s">
        <v>176</v>
      </c>
      <c r="C17547" s="28" t="s">
        <v>20279</v>
      </c>
      <c r="D17547" s="27" t="s">
        <v>181</v>
      </c>
      <c r="E17547" s="50">
        <v>3.28</v>
      </c>
      <c r="F17547"/>
    </row>
    <row r="17548" spans="1:6" ht="24.95" customHeight="1" x14ac:dyDescent="0.2">
      <c r="A17548" s="27">
        <v>4011386</v>
      </c>
      <c r="B17548" s="27" t="s">
        <v>176</v>
      </c>
      <c r="C17548" s="28" t="s">
        <v>20280</v>
      </c>
      <c r="D17548" s="27" t="s">
        <v>181</v>
      </c>
      <c r="E17548" s="50">
        <v>5.65</v>
      </c>
      <c r="F17548"/>
    </row>
    <row r="17549" spans="1:6" ht="24.95" customHeight="1" x14ac:dyDescent="0.2">
      <c r="A17549" s="27">
        <v>4011385</v>
      </c>
      <c r="B17549" s="27" t="s">
        <v>176</v>
      </c>
      <c r="C17549" s="28" t="s">
        <v>20281</v>
      </c>
      <c r="D17549" s="27" t="s">
        <v>181</v>
      </c>
      <c r="E17549" s="50">
        <v>3.28</v>
      </c>
      <c r="F17549"/>
    </row>
    <row r="17550" spans="1:6" ht="24.95" customHeight="1" x14ac:dyDescent="0.2">
      <c r="A17550" s="27">
        <v>4011382</v>
      </c>
      <c r="B17550" s="27" t="s">
        <v>176</v>
      </c>
      <c r="C17550" s="28" t="s">
        <v>20282</v>
      </c>
      <c r="D17550" s="27" t="s">
        <v>181</v>
      </c>
      <c r="E17550" s="50">
        <v>6.27</v>
      </c>
      <c r="F17550"/>
    </row>
    <row r="17551" spans="1:6" ht="24.95" customHeight="1" x14ac:dyDescent="0.2">
      <c r="A17551" s="27">
        <v>4011381</v>
      </c>
      <c r="B17551" s="27" t="s">
        <v>176</v>
      </c>
      <c r="C17551" s="28" t="s">
        <v>20283</v>
      </c>
      <c r="D17551" s="27" t="s">
        <v>181</v>
      </c>
      <c r="E17551" s="50">
        <v>3.9</v>
      </c>
      <c r="F17551"/>
    </row>
    <row r="17552" spans="1:6" ht="24.95" customHeight="1" x14ac:dyDescent="0.2">
      <c r="A17552" s="27">
        <v>4011388</v>
      </c>
      <c r="B17552" s="27" t="s">
        <v>176</v>
      </c>
      <c r="C17552" s="28" t="s">
        <v>20284</v>
      </c>
      <c r="D17552" s="27" t="s">
        <v>181</v>
      </c>
      <c r="E17552" s="50">
        <v>6.27</v>
      </c>
      <c r="F17552"/>
    </row>
    <row r="17553" spans="1:6" ht="24.95" customHeight="1" x14ac:dyDescent="0.2">
      <c r="A17553" s="27">
        <v>4011387</v>
      </c>
      <c r="B17553" s="27" t="s">
        <v>176</v>
      </c>
      <c r="C17553" s="28" t="s">
        <v>20285</v>
      </c>
      <c r="D17553" s="27" t="s">
        <v>181</v>
      </c>
      <c r="E17553" s="50">
        <v>3.9</v>
      </c>
      <c r="F17553"/>
    </row>
    <row r="17554" spans="1:6" ht="24.95" customHeight="1" x14ac:dyDescent="0.2">
      <c r="A17554" s="27">
        <v>4011212</v>
      </c>
      <c r="B17554" s="27" t="s">
        <v>176</v>
      </c>
      <c r="C17554" s="28" t="s">
        <v>20286</v>
      </c>
      <c r="D17554" s="27" t="s">
        <v>181</v>
      </c>
      <c r="E17554" s="50">
        <v>7.0000000000000007E-2</v>
      </c>
      <c r="F17554"/>
    </row>
    <row r="17555" spans="1:6" ht="24.95" customHeight="1" x14ac:dyDescent="0.2">
      <c r="A17555" s="27">
        <v>4208197</v>
      </c>
      <c r="B17555" s="27" t="s">
        <v>176</v>
      </c>
      <c r="C17555" s="28" t="s">
        <v>20287</v>
      </c>
      <c r="D17555" s="27" t="s">
        <v>26233</v>
      </c>
      <c r="E17555" s="50">
        <v>13759</v>
      </c>
      <c r="F17555"/>
    </row>
    <row r="17556" spans="1:6" ht="24.95" customHeight="1" x14ac:dyDescent="0.2">
      <c r="A17556" s="27">
        <v>4208158</v>
      </c>
      <c r="B17556" s="27" t="s">
        <v>176</v>
      </c>
      <c r="C17556" s="28" t="s">
        <v>20288</v>
      </c>
      <c r="D17556" s="27" t="s">
        <v>26233</v>
      </c>
      <c r="E17556" s="50">
        <v>18117.189999999999</v>
      </c>
      <c r="F17556"/>
    </row>
    <row r="17557" spans="1:6" ht="24.95" customHeight="1" x14ac:dyDescent="0.2">
      <c r="A17557" s="27">
        <v>4208198</v>
      </c>
      <c r="B17557" s="27" t="s">
        <v>176</v>
      </c>
      <c r="C17557" s="28" t="s">
        <v>20289</v>
      </c>
      <c r="D17557" s="27" t="s">
        <v>26233</v>
      </c>
      <c r="E17557" s="50">
        <v>21090.03</v>
      </c>
      <c r="F17557"/>
    </row>
    <row r="17558" spans="1:6" ht="24.95" customHeight="1" x14ac:dyDescent="0.2">
      <c r="A17558" s="27">
        <v>4208159</v>
      </c>
      <c r="B17558" s="27" t="s">
        <v>176</v>
      </c>
      <c r="C17558" s="28" t="s">
        <v>20290</v>
      </c>
      <c r="D17558" s="27" t="s">
        <v>26233</v>
      </c>
      <c r="E17558" s="50">
        <v>28991.86</v>
      </c>
      <c r="F17558"/>
    </row>
    <row r="17559" spans="1:6" ht="24.95" customHeight="1" x14ac:dyDescent="0.2">
      <c r="A17559" s="27">
        <v>4208160</v>
      </c>
      <c r="B17559" s="27" t="s">
        <v>176</v>
      </c>
      <c r="C17559" s="28" t="s">
        <v>20291</v>
      </c>
      <c r="D17559" s="27" t="s">
        <v>26233</v>
      </c>
      <c r="E17559" s="50">
        <v>34373.870000000003</v>
      </c>
      <c r="F17559"/>
    </row>
    <row r="17560" spans="1:6" ht="24.95" customHeight="1" x14ac:dyDescent="0.2">
      <c r="A17560" s="27">
        <v>4208199</v>
      </c>
      <c r="B17560" s="27" t="s">
        <v>176</v>
      </c>
      <c r="C17560" s="28" t="s">
        <v>20292</v>
      </c>
      <c r="D17560" s="27" t="s">
        <v>26233</v>
      </c>
      <c r="E17560" s="50">
        <v>39750.47</v>
      </c>
      <c r="F17560"/>
    </row>
    <row r="17561" spans="1:6" ht="24.95" customHeight="1" x14ac:dyDescent="0.2">
      <c r="A17561" s="27">
        <v>4208161</v>
      </c>
      <c r="B17561" s="27" t="s">
        <v>176</v>
      </c>
      <c r="C17561" s="28" t="s">
        <v>20293</v>
      </c>
      <c r="D17561" s="27" t="s">
        <v>26233</v>
      </c>
      <c r="E17561" s="50">
        <v>50164.38</v>
      </c>
      <c r="F17561"/>
    </row>
    <row r="17562" spans="1:6" ht="24.95" customHeight="1" x14ac:dyDescent="0.2">
      <c r="A17562" s="27">
        <v>4208162</v>
      </c>
      <c r="B17562" s="27" t="s">
        <v>176</v>
      </c>
      <c r="C17562" s="28" t="s">
        <v>20294</v>
      </c>
      <c r="D17562" s="27" t="s">
        <v>26233</v>
      </c>
      <c r="E17562" s="50">
        <v>55314.16</v>
      </c>
      <c r="F17562"/>
    </row>
    <row r="17563" spans="1:6" ht="24.95" customHeight="1" x14ac:dyDescent="0.2">
      <c r="A17563" s="27">
        <v>4208163</v>
      </c>
      <c r="B17563" s="27" t="s">
        <v>176</v>
      </c>
      <c r="C17563" s="28" t="s">
        <v>20295</v>
      </c>
      <c r="D17563" s="27" t="s">
        <v>26233</v>
      </c>
      <c r="E17563" s="50">
        <v>68252.39</v>
      </c>
      <c r="F17563"/>
    </row>
    <row r="17564" spans="1:6" ht="24.95" customHeight="1" x14ac:dyDescent="0.2">
      <c r="A17564" s="27">
        <v>4208200</v>
      </c>
      <c r="B17564" s="27" t="s">
        <v>176</v>
      </c>
      <c r="C17564" s="28" t="s">
        <v>20296</v>
      </c>
      <c r="D17564" s="27" t="s">
        <v>26233</v>
      </c>
      <c r="E17564" s="50">
        <v>76554.06</v>
      </c>
      <c r="F17564"/>
    </row>
    <row r="17565" spans="1:6" ht="24.95" customHeight="1" x14ac:dyDescent="0.2">
      <c r="A17565" s="27">
        <v>4208164</v>
      </c>
      <c r="B17565" s="27" t="s">
        <v>176</v>
      </c>
      <c r="C17565" s="28" t="s">
        <v>20297</v>
      </c>
      <c r="D17565" s="27" t="s">
        <v>26233</v>
      </c>
      <c r="E17565" s="50">
        <v>86702.67</v>
      </c>
      <c r="F17565"/>
    </row>
    <row r="17566" spans="1:6" ht="24.95" customHeight="1" x14ac:dyDescent="0.2">
      <c r="A17566" s="27">
        <v>4208201</v>
      </c>
      <c r="B17566" s="27" t="s">
        <v>176</v>
      </c>
      <c r="C17566" s="28" t="s">
        <v>20298</v>
      </c>
      <c r="D17566" s="27" t="s">
        <v>26233</v>
      </c>
      <c r="E17566" s="50">
        <v>22209.18</v>
      </c>
      <c r="F17566"/>
    </row>
    <row r="17567" spans="1:6" ht="24.95" customHeight="1" x14ac:dyDescent="0.2">
      <c r="A17567" s="27">
        <v>4208151</v>
      </c>
      <c r="B17567" s="27" t="s">
        <v>176</v>
      </c>
      <c r="C17567" s="28" t="s">
        <v>20299</v>
      </c>
      <c r="D17567" s="27" t="s">
        <v>26233</v>
      </c>
      <c r="E17567" s="50">
        <v>30051.74</v>
      </c>
      <c r="F17567"/>
    </row>
    <row r="17568" spans="1:6" ht="24.95" customHeight="1" x14ac:dyDescent="0.2">
      <c r="A17568" s="27">
        <v>4208202</v>
      </c>
      <c r="B17568" s="27" t="s">
        <v>176</v>
      </c>
      <c r="C17568" s="28" t="s">
        <v>20300</v>
      </c>
      <c r="D17568" s="27" t="s">
        <v>26233</v>
      </c>
      <c r="E17568" s="50">
        <v>35381.1</v>
      </c>
      <c r="F17568"/>
    </row>
    <row r="17569" spans="1:6" ht="24.95" customHeight="1" x14ac:dyDescent="0.2">
      <c r="A17569" s="27">
        <v>4208152</v>
      </c>
      <c r="B17569" s="27" t="s">
        <v>176</v>
      </c>
      <c r="C17569" s="28" t="s">
        <v>20301</v>
      </c>
      <c r="D17569" s="27" t="s">
        <v>26233</v>
      </c>
      <c r="E17569" s="50">
        <v>47893.24</v>
      </c>
      <c r="F17569"/>
    </row>
    <row r="17570" spans="1:6" ht="24.95" customHeight="1" x14ac:dyDescent="0.2">
      <c r="A17570" s="27">
        <v>4208153</v>
      </c>
      <c r="B17570" s="27" t="s">
        <v>176</v>
      </c>
      <c r="C17570" s="28" t="s">
        <v>20302</v>
      </c>
      <c r="D17570" s="27" t="s">
        <v>26233</v>
      </c>
      <c r="E17570" s="50">
        <v>56757.83</v>
      </c>
      <c r="F17570"/>
    </row>
    <row r="17571" spans="1:6" ht="24.95" customHeight="1" x14ac:dyDescent="0.2">
      <c r="A17571" s="27">
        <v>4208203</v>
      </c>
      <c r="B17571" s="27" t="s">
        <v>176</v>
      </c>
      <c r="C17571" s="28" t="s">
        <v>20303</v>
      </c>
      <c r="D17571" s="27" t="s">
        <v>26233</v>
      </c>
      <c r="E17571" s="50">
        <v>65708.11</v>
      </c>
      <c r="F17571"/>
    </row>
    <row r="17572" spans="1:6" ht="24.95" customHeight="1" x14ac:dyDescent="0.2">
      <c r="A17572" s="27">
        <v>4208154</v>
      </c>
      <c r="B17572" s="27" t="s">
        <v>176</v>
      </c>
      <c r="C17572" s="28" t="s">
        <v>20304</v>
      </c>
      <c r="D17572" s="27" t="s">
        <v>26233</v>
      </c>
      <c r="E17572" s="50">
        <v>82876.899999999994</v>
      </c>
      <c r="F17572"/>
    </row>
    <row r="17573" spans="1:6" ht="24.95" customHeight="1" x14ac:dyDescent="0.2">
      <c r="A17573" s="27">
        <v>4208155</v>
      </c>
      <c r="B17573" s="27" t="s">
        <v>176</v>
      </c>
      <c r="C17573" s="28" t="s">
        <v>20305</v>
      </c>
      <c r="D17573" s="27" t="s">
        <v>26233</v>
      </c>
      <c r="E17573" s="50">
        <v>92015.84</v>
      </c>
      <c r="F17573"/>
    </row>
    <row r="17574" spans="1:6" ht="24.95" customHeight="1" x14ac:dyDescent="0.2">
      <c r="A17574" s="27">
        <v>4208156</v>
      </c>
      <c r="B17574" s="27" t="s">
        <v>176</v>
      </c>
      <c r="C17574" s="28" t="s">
        <v>20306</v>
      </c>
      <c r="D17574" s="27" t="s">
        <v>26233</v>
      </c>
      <c r="E17574" s="50">
        <v>109508.09</v>
      </c>
      <c r="F17574"/>
    </row>
    <row r="17575" spans="1:6" ht="24.95" customHeight="1" x14ac:dyDescent="0.2">
      <c r="A17575" s="27">
        <v>4208204</v>
      </c>
      <c r="B17575" s="27" t="s">
        <v>176</v>
      </c>
      <c r="C17575" s="28" t="s">
        <v>20307</v>
      </c>
      <c r="D17575" s="27" t="s">
        <v>26233</v>
      </c>
      <c r="E17575" s="50">
        <v>127317.7</v>
      </c>
      <c r="F17575"/>
    </row>
    <row r="17576" spans="1:6" ht="24.95" customHeight="1" x14ac:dyDescent="0.2">
      <c r="A17576" s="27">
        <v>4208157</v>
      </c>
      <c r="B17576" s="27" t="s">
        <v>176</v>
      </c>
      <c r="C17576" s="28" t="s">
        <v>20308</v>
      </c>
      <c r="D17576" s="27" t="s">
        <v>26233</v>
      </c>
      <c r="E17576" s="50">
        <v>135976.5</v>
      </c>
      <c r="F17576"/>
    </row>
    <row r="17577" spans="1:6" ht="24.95" customHeight="1" x14ac:dyDescent="0.2">
      <c r="A17577" s="27">
        <v>4208127</v>
      </c>
      <c r="B17577" s="27" t="s">
        <v>176</v>
      </c>
      <c r="C17577" s="28" t="s">
        <v>20309</v>
      </c>
      <c r="D17577" s="27" t="s">
        <v>23</v>
      </c>
      <c r="E17577" s="50">
        <v>27.54</v>
      </c>
      <c r="F17577"/>
    </row>
    <row r="17578" spans="1:6" ht="24.95" customHeight="1" x14ac:dyDescent="0.2">
      <c r="A17578" s="27">
        <v>4208196</v>
      </c>
      <c r="B17578" s="27" t="s">
        <v>176</v>
      </c>
      <c r="C17578" s="28" t="s">
        <v>20310</v>
      </c>
      <c r="D17578" s="27" t="s">
        <v>26233</v>
      </c>
      <c r="E17578" s="50">
        <v>2694.81</v>
      </c>
      <c r="F17578"/>
    </row>
    <row r="17579" spans="1:6" ht="24.95" customHeight="1" x14ac:dyDescent="0.2">
      <c r="A17579" s="27">
        <v>4208209</v>
      </c>
      <c r="B17579" s="27" t="s">
        <v>176</v>
      </c>
      <c r="C17579" s="28" t="s">
        <v>20311</v>
      </c>
      <c r="D17579" s="27" t="s">
        <v>26233</v>
      </c>
      <c r="E17579" s="50">
        <v>11206.17</v>
      </c>
      <c r="F17579"/>
    </row>
    <row r="17580" spans="1:6" ht="24.95" customHeight="1" x14ac:dyDescent="0.2">
      <c r="A17580" s="27">
        <v>4208206</v>
      </c>
      <c r="B17580" s="27" t="s">
        <v>176</v>
      </c>
      <c r="C17580" s="28" t="s">
        <v>20312</v>
      </c>
      <c r="D17580" s="27" t="s">
        <v>26</v>
      </c>
      <c r="E17580" s="50">
        <v>127.52</v>
      </c>
      <c r="F17580"/>
    </row>
    <row r="17581" spans="1:6" ht="24.95" customHeight="1" x14ac:dyDescent="0.2">
      <c r="A17581" s="27">
        <v>4208210</v>
      </c>
      <c r="B17581" s="27" t="s">
        <v>176</v>
      </c>
      <c r="C17581" s="28" t="s">
        <v>20313</v>
      </c>
      <c r="D17581" s="27" t="s">
        <v>26233</v>
      </c>
      <c r="E17581" s="50">
        <v>25541.06</v>
      </c>
      <c r="F17581"/>
    </row>
    <row r="17582" spans="1:6" ht="24.95" customHeight="1" x14ac:dyDescent="0.2">
      <c r="A17582" s="27">
        <v>4208195</v>
      </c>
      <c r="B17582" s="27" t="s">
        <v>176</v>
      </c>
      <c r="C17582" s="28" t="s">
        <v>20314</v>
      </c>
      <c r="D17582" s="27" t="s">
        <v>26233</v>
      </c>
      <c r="E17582" s="50">
        <v>13368.47</v>
      </c>
      <c r="F17582"/>
    </row>
    <row r="17583" spans="1:6" ht="24.95" customHeight="1" x14ac:dyDescent="0.2">
      <c r="A17583" s="27">
        <v>4208208</v>
      </c>
      <c r="B17583" s="27" t="s">
        <v>176</v>
      </c>
      <c r="C17583" s="28" t="s">
        <v>20315</v>
      </c>
      <c r="D17583" s="27" t="s">
        <v>26</v>
      </c>
      <c r="E17583" s="50">
        <v>573.07000000000005</v>
      </c>
      <c r="F17583"/>
    </row>
    <row r="17584" spans="1:6" ht="24.95" customHeight="1" x14ac:dyDescent="0.2">
      <c r="A17584" s="27">
        <v>4208135</v>
      </c>
      <c r="B17584" s="27" t="s">
        <v>176</v>
      </c>
      <c r="C17584" s="28" t="s">
        <v>20316</v>
      </c>
      <c r="D17584" s="27" t="s">
        <v>2</v>
      </c>
      <c r="E17584" s="50">
        <v>2012.72</v>
      </c>
      <c r="F17584"/>
    </row>
    <row r="17585" spans="1:6" ht="24.95" customHeight="1" x14ac:dyDescent="0.2">
      <c r="A17585" s="27">
        <v>4208136</v>
      </c>
      <c r="B17585" s="27" t="s">
        <v>176</v>
      </c>
      <c r="C17585" s="28" t="s">
        <v>20317</v>
      </c>
      <c r="D17585" s="27" t="s">
        <v>2</v>
      </c>
      <c r="E17585" s="50">
        <v>2293.91</v>
      </c>
      <c r="F17585"/>
    </row>
    <row r="17586" spans="1:6" ht="24.95" customHeight="1" x14ac:dyDescent="0.2">
      <c r="A17586" s="27">
        <v>4208137</v>
      </c>
      <c r="B17586" s="27" t="s">
        <v>176</v>
      </c>
      <c r="C17586" s="28" t="s">
        <v>20318</v>
      </c>
      <c r="D17586" s="27" t="s">
        <v>2</v>
      </c>
      <c r="E17586" s="50">
        <v>2484.73</v>
      </c>
      <c r="F17586"/>
    </row>
    <row r="17587" spans="1:6" ht="24.95" customHeight="1" x14ac:dyDescent="0.2">
      <c r="A17587" s="27">
        <v>4208138</v>
      </c>
      <c r="B17587" s="27" t="s">
        <v>176</v>
      </c>
      <c r="C17587" s="28" t="s">
        <v>20319</v>
      </c>
      <c r="D17587" s="27" t="s">
        <v>2</v>
      </c>
      <c r="E17587" s="50">
        <v>2963.88</v>
      </c>
      <c r="F17587"/>
    </row>
    <row r="17588" spans="1:6" ht="24.95" customHeight="1" x14ac:dyDescent="0.2">
      <c r="A17588" s="27">
        <v>4208139</v>
      </c>
      <c r="B17588" s="27" t="s">
        <v>176</v>
      </c>
      <c r="C17588" s="28" t="s">
        <v>20320</v>
      </c>
      <c r="D17588" s="27" t="s">
        <v>2</v>
      </c>
      <c r="E17588" s="50">
        <v>2967.44</v>
      </c>
      <c r="F17588"/>
    </row>
    <row r="17589" spans="1:6" ht="24.95" customHeight="1" x14ac:dyDescent="0.2">
      <c r="A17589" s="27">
        <v>4208140</v>
      </c>
      <c r="B17589" s="27" t="s">
        <v>176</v>
      </c>
      <c r="C17589" s="28" t="s">
        <v>20321</v>
      </c>
      <c r="D17589" s="27" t="s">
        <v>2</v>
      </c>
      <c r="E17589" s="50">
        <v>3690</v>
      </c>
      <c r="F17589"/>
    </row>
    <row r="17590" spans="1:6" ht="24.95" customHeight="1" x14ac:dyDescent="0.2">
      <c r="A17590" s="27">
        <v>4208141</v>
      </c>
      <c r="B17590" s="27" t="s">
        <v>176</v>
      </c>
      <c r="C17590" s="28" t="s">
        <v>20322</v>
      </c>
      <c r="D17590" s="27" t="s">
        <v>2</v>
      </c>
      <c r="E17590" s="50">
        <v>3699.06</v>
      </c>
      <c r="F17590"/>
    </row>
    <row r="17591" spans="1:6" ht="24.95" customHeight="1" x14ac:dyDescent="0.2">
      <c r="A17591" s="27">
        <v>4208212</v>
      </c>
      <c r="B17591" s="27" t="s">
        <v>176</v>
      </c>
      <c r="C17591" s="28" t="s">
        <v>20323</v>
      </c>
      <c r="D17591" s="27" t="s">
        <v>2</v>
      </c>
      <c r="E17591" s="50">
        <v>3700.78</v>
      </c>
      <c r="F17591"/>
    </row>
    <row r="17592" spans="1:6" ht="24.95" customHeight="1" x14ac:dyDescent="0.2">
      <c r="A17592" s="27">
        <v>4208213</v>
      </c>
      <c r="B17592" s="27" t="s">
        <v>176</v>
      </c>
      <c r="C17592" s="28" t="s">
        <v>20324</v>
      </c>
      <c r="D17592" s="27" t="s">
        <v>2</v>
      </c>
      <c r="E17592" s="50">
        <v>4260.6099999999997</v>
      </c>
      <c r="F17592"/>
    </row>
    <row r="17593" spans="1:6" ht="24.95" customHeight="1" x14ac:dyDescent="0.2">
      <c r="A17593" s="27">
        <v>4208214</v>
      </c>
      <c r="B17593" s="27" t="s">
        <v>176</v>
      </c>
      <c r="C17593" s="28" t="s">
        <v>20325</v>
      </c>
      <c r="D17593" s="27" t="s">
        <v>2</v>
      </c>
      <c r="E17593" s="50">
        <v>4817.2</v>
      </c>
      <c r="F17593"/>
    </row>
    <row r="17594" spans="1:6" ht="24.95" customHeight="1" x14ac:dyDescent="0.2">
      <c r="A17594" s="27">
        <v>4208215</v>
      </c>
      <c r="B17594" s="27" t="s">
        <v>176</v>
      </c>
      <c r="C17594" s="28" t="s">
        <v>20326</v>
      </c>
      <c r="D17594" s="27" t="s">
        <v>2</v>
      </c>
      <c r="E17594" s="50">
        <v>4823.07</v>
      </c>
      <c r="F17594"/>
    </row>
    <row r="17595" spans="1:6" ht="24.95" customHeight="1" x14ac:dyDescent="0.2">
      <c r="A17595" s="27">
        <v>4208216</v>
      </c>
      <c r="B17595" s="27" t="s">
        <v>176</v>
      </c>
      <c r="C17595" s="28" t="s">
        <v>20327</v>
      </c>
      <c r="D17595" s="27" t="s">
        <v>2</v>
      </c>
      <c r="E17595" s="50">
        <v>2186.48</v>
      </c>
      <c r="F17595"/>
    </row>
    <row r="17596" spans="1:6" ht="24.95" customHeight="1" x14ac:dyDescent="0.2">
      <c r="A17596" s="27">
        <v>4208217</v>
      </c>
      <c r="B17596" s="27" t="s">
        <v>176</v>
      </c>
      <c r="C17596" s="28" t="s">
        <v>20328</v>
      </c>
      <c r="D17596" s="27" t="s">
        <v>2</v>
      </c>
      <c r="E17596" s="50">
        <v>2484.94</v>
      </c>
      <c r="F17596"/>
    </row>
    <row r="17597" spans="1:6" ht="24.95" customHeight="1" x14ac:dyDescent="0.2">
      <c r="A17597" s="27">
        <v>4208218</v>
      </c>
      <c r="B17597" s="27" t="s">
        <v>176</v>
      </c>
      <c r="C17597" s="28" t="s">
        <v>20329</v>
      </c>
      <c r="D17597" s="27" t="s">
        <v>2</v>
      </c>
      <c r="E17597" s="50">
        <v>3149.39</v>
      </c>
      <c r="F17597"/>
    </row>
    <row r="17598" spans="1:6" ht="24.95" customHeight="1" x14ac:dyDescent="0.2">
      <c r="A17598" s="27">
        <v>4208219</v>
      </c>
      <c r="B17598" s="27" t="s">
        <v>176</v>
      </c>
      <c r="C17598" s="28" t="s">
        <v>20330</v>
      </c>
      <c r="D17598" s="27" t="s">
        <v>2</v>
      </c>
      <c r="E17598" s="50">
        <v>4191.09</v>
      </c>
      <c r="F17598"/>
    </row>
    <row r="17599" spans="1:6" ht="24.95" customHeight="1" x14ac:dyDescent="0.2">
      <c r="A17599" s="27">
        <v>4208220</v>
      </c>
      <c r="B17599" s="27" t="s">
        <v>176</v>
      </c>
      <c r="C17599" s="28" t="s">
        <v>20331</v>
      </c>
      <c r="D17599" s="27" t="s">
        <v>2</v>
      </c>
      <c r="E17599" s="50">
        <v>4439.51</v>
      </c>
      <c r="F17599"/>
    </row>
    <row r="17600" spans="1:6" ht="24.95" customHeight="1" x14ac:dyDescent="0.2">
      <c r="A17600" s="27">
        <v>4208221</v>
      </c>
      <c r="B17600" s="27" t="s">
        <v>176</v>
      </c>
      <c r="C17600" s="28" t="s">
        <v>20332</v>
      </c>
      <c r="D17600" s="27" t="s">
        <v>2</v>
      </c>
      <c r="E17600" s="50">
        <v>5844.68</v>
      </c>
      <c r="F17600"/>
    </row>
    <row r="17601" spans="1:6" ht="24.95" customHeight="1" x14ac:dyDescent="0.2">
      <c r="A17601" s="27">
        <v>4208222</v>
      </c>
      <c r="B17601" s="27" t="s">
        <v>176</v>
      </c>
      <c r="C17601" s="28" t="s">
        <v>20333</v>
      </c>
      <c r="D17601" s="27" t="s">
        <v>2</v>
      </c>
      <c r="E17601" s="50">
        <v>7368.57</v>
      </c>
      <c r="F17601"/>
    </row>
    <row r="17602" spans="1:6" ht="24.95" customHeight="1" x14ac:dyDescent="0.2">
      <c r="A17602" s="27">
        <v>4208223</v>
      </c>
      <c r="B17602" s="27" t="s">
        <v>176</v>
      </c>
      <c r="C17602" s="28" t="s">
        <v>20334</v>
      </c>
      <c r="D17602" s="27" t="s">
        <v>2</v>
      </c>
      <c r="E17602" s="50">
        <v>7371.24</v>
      </c>
      <c r="F17602"/>
    </row>
    <row r="17603" spans="1:6" ht="24.95" customHeight="1" x14ac:dyDescent="0.2">
      <c r="A17603" s="27">
        <v>4208224</v>
      </c>
      <c r="B17603" s="27" t="s">
        <v>176</v>
      </c>
      <c r="C17603" s="28" t="s">
        <v>20335</v>
      </c>
      <c r="D17603" s="27" t="s">
        <v>2</v>
      </c>
      <c r="E17603" s="50">
        <v>8602.8799999999992</v>
      </c>
      <c r="F17603"/>
    </row>
    <row r="17604" spans="1:6" ht="24.95" customHeight="1" x14ac:dyDescent="0.2">
      <c r="A17604" s="27">
        <v>4208225</v>
      </c>
      <c r="B17604" s="27" t="s">
        <v>176</v>
      </c>
      <c r="C17604" s="28" t="s">
        <v>20336</v>
      </c>
      <c r="D17604" s="27" t="s">
        <v>2</v>
      </c>
      <c r="E17604" s="50">
        <v>9496.74</v>
      </c>
      <c r="F17604"/>
    </row>
    <row r="17605" spans="1:6" ht="24.95" customHeight="1" x14ac:dyDescent="0.2">
      <c r="A17605" s="27">
        <v>4208226</v>
      </c>
      <c r="B17605" s="27" t="s">
        <v>176</v>
      </c>
      <c r="C17605" s="28" t="s">
        <v>20337</v>
      </c>
      <c r="D17605" s="27" t="s">
        <v>2</v>
      </c>
      <c r="E17605" s="50">
        <v>9849.8700000000008</v>
      </c>
      <c r="F17605"/>
    </row>
    <row r="17606" spans="1:6" ht="24.95" customHeight="1" x14ac:dyDescent="0.2">
      <c r="A17606" s="27">
        <v>4208227</v>
      </c>
      <c r="B17606" s="27" t="s">
        <v>176</v>
      </c>
      <c r="C17606" s="28" t="s">
        <v>20338</v>
      </c>
      <c r="D17606" s="27" t="s">
        <v>2</v>
      </c>
      <c r="E17606" s="50">
        <v>1904.19</v>
      </c>
      <c r="F17606"/>
    </row>
    <row r="17607" spans="1:6" ht="24.95" customHeight="1" x14ac:dyDescent="0.2">
      <c r="A17607" s="27">
        <v>4208228</v>
      </c>
      <c r="B17607" s="27" t="s">
        <v>176</v>
      </c>
      <c r="C17607" s="28" t="s">
        <v>20339</v>
      </c>
      <c r="D17607" s="27" t="s">
        <v>2</v>
      </c>
      <c r="E17607" s="50">
        <v>2169.0700000000002</v>
      </c>
      <c r="F17607"/>
    </row>
    <row r="17608" spans="1:6" ht="24.95" customHeight="1" x14ac:dyDescent="0.2">
      <c r="A17608" s="27">
        <v>4208229</v>
      </c>
      <c r="B17608" s="27" t="s">
        <v>176</v>
      </c>
      <c r="C17608" s="28" t="s">
        <v>20340</v>
      </c>
      <c r="D17608" s="27" t="s">
        <v>2</v>
      </c>
      <c r="E17608" s="50">
        <v>2743.14</v>
      </c>
      <c r="F17608"/>
    </row>
    <row r="17609" spans="1:6" ht="24.95" customHeight="1" x14ac:dyDescent="0.2">
      <c r="A17609" s="27">
        <v>4208230</v>
      </c>
      <c r="B17609" s="27" t="s">
        <v>176</v>
      </c>
      <c r="C17609" s="28" t="s">
        <v>20341</v>
      </c>
      <c r="D17609" s="27" t="s">
        <v>2</v>
      </c>
      <c r="E17609" s="50">
        <v>3654.66</v>
      </c>
      <c r="F17609"/>
    </row>
    <row r="17610" spans="1:6" ht="24.95" customHeight="1" x14ac:dyDescent="0.2">
      <c r="A17610" s="27">
        <v>4208231</v>
      </c>
      <c r="B17610" s="27" t="s">
        <v>176</v>
      </c>
      <c r="C17610" s="28" t="s">
        <v>20342</v>
      </c>
      <c r="D17610" s="27" t="s">
        <v>2</v>
      </c>
      <c r="E17610" s="50">
        <v>3872.88</v>
      </c>
      <c r="F17610"/>
    </row>
    <row r="17611" spans="1:6" ht="24.95" customHeight="1" x14ac:dyDescent="0.2">
      <c r="A17611" s="27">
        <v>4208232</v>
      </c>
      <c r="B17611" s="27" t="s">
        <v>176</v>
      </c>
      <c r="C17611" s="28" t="s">
        <v>20343</v>
      </c>
      <c r="D17611" s="27" t="s">
        <v>2</v>
      </c>
      <c r="E17611" s="50">
        <v>5095.0200000000004</v>
      </c>
      <c r="F17611"/>
    </row>
    <row r="17612" spans="1:6" ht="24.95" customHeight="1" x14ac:dyDescent="0.2">
      <c r="A17612" s="27">
        <v>4208233</v>
      </c>
      <c r="B17612" s="27" t="s">
        <v>176</v>
      </c>
      <c r="C17612" s="28" t="s">
        <v>20344</v>
      </c>
      <c r="D17612" s="27" t="s">
        <v>2</v>
      </c>
      <c r="E17612" s="50">
        <v>6420.96</v>
      </c>
      <c r="F17612"/>
    </row>
    <row r="17613" spans="1:6" ht="24.95" customHeight="1" x14ac:dyDescent="0.2">
      <c r="A17613" s="27">
        <v>4208234</v>
      </c>
      <c r="B17613" s="27" t="s">
        <v>176</v>
      </c>
      <c r="C17613" s="28" t="s">
        <v>20345</v>
      </c>
      <c r="D17613" s="27" t="s">
        <v>2</v>
      </c>
      <c r="E17613" s="50">
        <v>6423.43</v>
      </c>
      <c r="F17613"/>
    </row>
    <row r="17614" spans="1:6" ht="24.95" customHeight="1" x14ac:dyDescent="0.2">
      <c r="A17614" s="27">
        <v>4208235</v>
      </c>
      <c r="B17614" s="27" t="s">
        <v>176</v>
      </c>
      <c r="C17614" s="28" t="s">
        <v>20346</v>
      </c>
      <c r="D17614" s="27" t="s">
        <v>2</v>
      </c>
      <c r="E17614" s="50">
        <v>7497.2</v>
      </c>
      <c r="F17614"/>
    </row>
    <row r="17615" spans="1:6" ht="24.95" customHeight="1" x14ac:dyDescent="0.2">
      <c r="A17615" s="27">
        <v>4208236</v>
      </c>
      <c r="B17615" s="27" t="s">
        <v>176</v>
      </c>
      <c r="C17615" s="28" t="s">
        <v>20347</v>
      </c>
      <c r="D17615" s="27" t="s">
        <v>2</v>
      </c>
      <c r="E17615" s="50">
        <v>8555.1</v>
      </c>
      <c r="F17615"/>
    </row>
    <row r="17616" spans="1:6" ht="24.95" customHeight="1" x14ac:dyDescent="0.2">
      <c r="A17616" s="27">
        <v>4208237</v>
      </c>
      <c r="B17616" s="27" t="s">
        <v>176</v>
      </c>
      <c r="C17616" s="28" t="s">
        <v>20348</v>
      </c>
      <c r="D17616" s="27" t="s">
        <v>2</v>
      </c>
      <c r="E17616" s="50">
        <v>8586.2099999999991</v>
      </c>
      <c r="F17616"/>
    </row>
    <row r="17617" spans="1:6" ht="24.95" customHeight="1" x14ac:dyDescent="0.2">
      <c r="A17617" s="27">
        <v>4208128</v>
      </c>
      <c r="B17617" s="27" t="s">
        <v>176</v>
      </c>
      <c r="C17617" s="28" t="s">
        <v>20349</v>
      </c>
      <c r="D17617" s="27" t="s">
        <v>2</v>
      </c>
      <c r="E17617" s="50">
        <v>240.43</v>
      </c>
      <c r="F17617"/>
    </row>
    <row r="17618" spans="1:6" ht="24.95" customHeight="1" x14ac:dyDescent="0.2">
      <c r="A17618" s="27">
        <v>4208129</v>
      </c>
      <c r="B17618" s="27" t="s">
        <v>176</v>
      </c>
      <c r="C17618" s="28" t="s">
        <v>20350</v>
      </c>
      <c r="D17618" s="27" t="s">
        <v>2</v>
      </c>
      <c r="E17618" s="50">
        <v>266.56</v>
      </c>
      <c r="F17618"/>
    </row>
    <row r="17619" spans="1:6" ht="24.95" customHeight="1" x14ac:dyDescent="0.2">
      <c r="A17619" s="27">
        <v>4208130</v>
      </c>
      <c r="B17619" s="27" t="s">
        <v>176</v>
      </c>
      <c r="C17619" s="28" t="s">
        <v>20351</v>
      </c>
      <c r="D17619" s="27" t="s">
        <v>2</v>
      </c>
      <c r="E17619" s="50">
        <v>309.68</v>
      </c>
      <c r="F17619"/>
    </row>
    <row r="17620" spans="1:6" ht="24.95" customHeight="1" x14ac:dyDescent="0.2">
      <c r="A17620" s="27">
        <v>4208131</v>
      </c>
      <c r="B17620" s="27" t="s">
        <v>176</v>
      </c>
      <c r="C17620" s="28" t="s">
        <v>20352</v>
      </c>
      <c r="D17620" s="27" t="s">
        <v>2</v>
      </c>
      <c r="E17620" s="50">
        <v>361.03</v>
      </c>
      <c r="F17620"/>
    </row>
    <row r="17621" spans="1:6" ht="24.95" customHeight="1" x14ac:dyDescent="0.2">
      <c r="A17621" s="27">
        <v>4208132</v>
      </c>
      <c r="B17621" s="27" t="s">
        <v>176</v>
      </c>
      <c r="C17621" s="28" t="s">
        <v>20353</v>
      </c>
      <c r="D17621" s="27" t="s">
        <v>2</v>
      </c>
      <c r="E17621" s="50">
        <v>412.22</v>
      </c>
      <c r="F17621"/>
    </row>
    <row r="17622" spans="1:6" ht="24.95" customHeight="1" x14ac:dyDescent="0.2">
      <c r="A17622" s="27">
        <v>4208133</v>
      </c>
      <c r="B17622" s="27" t="s">
        <v>176</v>
      </c>
      <c r="C17622" s="28" t="s">
        <v>20354</v>
      </c>
      <c r="D17622" s="27" t="s">
        <v>2</v>
      </c>
      <c r="E17622" s="50">
        <v>466.12</v>
      </c>
      <c r="F17622"/>
    </row>
    <row r="17623" spans="1:6" ht="24.95" customHeight="1" x14ac:dyDescent="0.2">
      <c r="A17623" s="27">
        <v>4208134</v>
      </c>
      <c r="B17623" s="27" t="s">
        <v>176</v>
      </c>
      <c r="C17623" s="28" t="s">
        <v>20355</v>
      </c>
      <c r="D17623" s="27" t="s">
        <v>2</v>
      </c>
      <c r="E17623" s="50">
        <v>520.89</v>
      </c>
      <c r="F17623"/>
    </row>
    <row r="17624" spans="1:6" ht="24.95" customHeight="1" x14ac:dyDescent="0.2">
      <c r="A17624" s="27">
        <v>4208238</v>
      </c>
      <c r="B17624" s="27" t="s">
        <v>176</v>
      </c>
      <c r="C17624" s="28" t="s">
        <v>20356</v>
      </c>
      <c r="D17624" s="27" t="s">
        <v>2</v>
      </c>
      <c r="E17624" s="50">
        <v>550.75</v>
      </c>
      <c r="F17624"/>
    </row>
    <row r="17625" spans="1:6" ht="24.95" customHeight="1" x14ac:dyDescent="0.2">
      <c r="A17625" s="27">
        <v>4208239</v>
      </c>
      <c r="B17625" s="27" t="s">
        <v>176</v>
      </c>
      <c r="C17625" s="28" t="s">
        <v>20357</v>
      </c>
      <c r="D17625" s="27" t="s">
        <v>2</v>
      </c>
      <c r="E17625" s="50">
        <v>595.28</v>
      </c>
      <c r="F17625"/>
    </row>
    <row r="17626" spans="1:6" ht="24.95" customHeight="1" x14ac:dyDescent="0.2">
      <c r="A17626" s="27">
        <v>4413920</v>
      </c>
      <c r="B17626" s="27" t="s">
        <v>176</v>
      </c>
      <c r="C17626" s="28" t="s">
        <v>20358</v>
      </c>
      <c r="D17626" s="27" t="s">
        <v>181</v>
      </c>
      <c r="E17626" s="50">
        <v>0.52</v>
      </c>
      <c r="F17626"/>
    </row>
    <row r="17627" spans="1:6" ht="24.95" customHeight="1" x14ac:dyDescent="0.2">
      <c r="A17627" s="27">
        <v>4413024</v>
      </c>
      <c r="B17627" s="27" t="s">
        <v>176</v>
      </c>
      <c r="C17627" s="28" t="s">
        <v>20359</v>
      </c>
      <c r="D17627" s="27" t="s">
        <v>181</v>
      </c>
      <c r="E17627" s="50">
        <v>0.39</v>
      </c>
      <c r="F17627"/>
    </row>
    <row r="17628" spans="1:6" ht="24.95" customHeight="1" x14ac:dyDescent="0.2">
      <c r="A17628" s="27">
        <v>4413022</v>
      </c>
      <c r="B17628" s="27" t="s">
        <v>176</v>
      </c>
      <c r="C17628" s="28" t="s">
        <v>20360</v>
      </c>
      <c r="D17628" s="27" t="s">
        <v>181</v>
      </c>
      <c r="E17628" s="50">
        <v>0.6</v>
      </c>
      <c r="F17628"/>
    </row>
    <row r="17629" spans="1:6" ht="24.95" customHeight="1" x14ac:dyDescent="0.2">
      <c r="A17629" s="27">
        <v>4413020</v>
      </c>
      <c r="B17629" s="27" t="s">
        <v>176</v>
      </c>
      <c r="C17629" s="28" t="s">
        <v>20361</v>
      </c>
      <c r="D17629" s="27" t="s">
        <v>2</v>
      </c>
      <c r="E17629" s="50">
        <v>36.81</v>
      </c>
      <c r="F17629"/>
    </row>
    <row r="17630" spans="1:6" ht="24.95" customHeight="1" x14ac:dyDescent="0.2">
      <c r="A17630" s="27">
        <v>4413013</v>
      </c>
      <c r="B17630" s="27" t="s">
        <v>176</v>
      </c>
      <c r="C17630" s="28" t="s">
        <v>20362</v>
      </c>
      <c r="D17630" s="27" t="s">
        <v>2</v>
      </c>
      <c r="E17630" s="50">
        <v>82.97</v>
      </c>
      <c r="F17630"/>
    </row>
    <row r="17631" spans="1:6" ht="24.95" customHeight="1" x14ac:dyDescent="0.2">
      <c r="A17631" s="27">
        <v>4413019</v>
      </c>
      <c r="B17631" s="27" t="s">
        <v>176</v>
      </c>
      <c r="C17631" s="28" t="s">
        <v>20363</v>
      </c>
      <c r="D17631" s="27" t="s">
        <v>2</v>
      </c>
      <c r="E17631" s="50">
        <v>33.08</v>
      </c>
      <c r="F17631"/>
    </row>
    <row r="17632" spans="1:6" ht="24.95" customHeight="1" x14ac:dyDescent="0.2">
      <c r="A17632" s="27">
        <v>4413026</v>
      </c>
      <c r="B17632" s="27" t="s">
        <v>176</v>
      </c>
      <c r="C17632" s="28" t="s">
        <v>20364</v>
      </c>
      <c r="D17632" s="27" t="s">
        <v>181</v>
      </c>
      <c r="E17632" s="50">
        <v>229.04</v>
      </c>
      <c r="F17632"/>
    </row>
    <row r="17633" spans="1:6" ht="24.95" customHeight="1" x14ac:dyDescent="0.2">
      <c r="A17633" s="27">
        <v>4413996</v>
      </c>
      <c r="B17633" s="27" t="s">
        <v>176</v>
      </c>
      <c r="C17633" s="28" t="s">
        <v>20365</v>
      </c>
      <c r="D17633" s="27" t="s">
        <v>181</v>
      </c>
      <c r="E17633" s="50">
        <v>9.5500000000000007</v>
      </c>
      <c r="F17633"/>
    </row>
    <row r="17634" spans="1:6" ht="24.95" customHeight="1" x14ac:dyDescent="0.2">
      <c r="A17634" s="27">
        <v>4413942</v>
      </c>
      <c r="B17634" s="27" t="s">
        <v>176</v>
      </c>
      <c r="C17634" s="28" t="s">
        <v>20366</v>
      </c>
      <c r="D17634" s="27" t="s">
        <v>29</v>
      </c>
      <c r="E17634" s="50">
        <v>2.0099999999999998</v>
      </c>
      <c r="F17634"/>
    </row>
    <row r="17635" spans="1:6" ht="24.95" customHeight="1" x14ac:dyDescent="0.2">
      <c r="A17635" s="27">
        <v>4413018</v>
      </c>
      <c r="B17635" s="27" t="s">
        <v>176</v>
      </c>
      <c r="C17635" s="28" t="s">
        <v>20367</v>
      </c>
      <c r="D17635" s="27" t="s">
        <v>23</v>
      </c>
      <c r="E17635" s="50">
        <v>12.5</v>
      </c>
      <c r="F17635"/>
    </row>
    <row r="17636" spans="1:6" ht="24.95" customHeight="1" x14ac:dyDescent="0.2">
      <c r="A17636" s="27">
        <v>4413905</v>
      </c>
      <c r="B17636" s="27" t="s">
        <v>176</v>
      </c>
      <c r="C17636" s="28" t="s">
        <v>20368</v>
      </c>
      <c r="D17636" s="27" t="s">
        <v>181</v>
      </c>
      <c r="E17636" s="50">
        <v>6.45</v>
      </c>
      <c r="F17636"/>
    </row>
    <row r="17637" spans="1:6" ht="24.95" customHeight="1" x14ac:dyDescent="0.2">
      <c r="A17637" s="27">
        <v>4413987</v>
      </c>
      <c r="B17637" s="27" t="s">
        <v>176</v>
      </c>
      <c r="C17637" s="28" t="s">
        <v>20369</v>
      </c>
      <c r="D17637" s="27" t="s">
        <v>181</v>
      </c>
      <c r="E17637" s="50">
        <v>0.35</v>
      </c>
      <c r="F17637"/>
    </row>
    <row r="17638" spans="1:6" ht="24.95" customHeight="1" x14ac:dyDescent="0.2">
      <c r="A17638" s="27">
        <v>4413995</v>
      </c>
      <c r="B17638" s="27" t="s">
        <v>176</v>
      </c>
      <c r="C17638" s="28" t="s">
        <v>20370</v>
      </c>
      <c r="D17638" s="27" t="s">
        <v>181</v>
      </c>
      <c r="E17638" s="50">
        <v>2.88</v>
      </c>
      <c r="F17638"/>
    </row>
    <row r="17639" spans="1:6" ht="24.95" customHeight="1" x14ac:dyDescent="0.2">
      <c r="A17639" s="27">
        <v>4413994</v>
      </c>
      <c r="B17639" s="27" t="s">
        <v>176</v>
      </c>
      <c r="C17639" s="28" t="s">
        <v>20371</v>
      </c>
      <c r="D17639" s="27" t="s">
        <v>2</v>
      </c>
      <c r="E17639" s="50">
        <v>655.37</v>
      </c>
      <c r="F17639"/>
    </row>
    <row r="17640" spans="1:6" ht="24.95" customHeight="1" x14ac:dyDescent="0.2">
      <c r="A17640" s="27">
        <v>4413200</v>
      </c>
      <c r="B17640" s="27" t="s">
        <v>176</v>
      </c>
      <c r="C17640" s="28" t="s">
        <v>20372</v>
      </c>
      <c r="D17640" s="27" t="s">
        <v>181</v>
      </c>
      <c r="E17640" s="50">
        <v>15.47</v>
      </c>
      <c r="F17640"/>
    </row>
    <row r="17641" spans="1:6" ht="24.95" customHeight="1" x14ac:dyDescent="0.2">
      <c r="A17641" s="27">
        <v>4413990</v>
      </c>
      <c r="B17641" s="27" t="s">
        <v>176</v>
      </c>
      <c r="C17641" s="28" t="s">
        <v>20373</v>
      </c>
      <c r="D17641" s="27" t="s">
        <v>26233</v>
      </c>
      <c r="E17641" s="50">
        <v>33.08</v>
      </c>
      <c r="F17641"/>
    </row>
    <row r="17642" spans="1:6" ht="24.95" customHeight="1" x14ac:dyDescent="0.2">
      <c r="A17642" s="27">
        <v>4413989</v>
      </c>
      <c r="B17642" s="27" t="s">
        <v>176</v>
      </c>
      <c r="C17642" s="28" t="s">
        <v>20374</v>
      </c>
      <c r="D17642" s="27" t="s">
        <v>26233</v>
      </c>
      <c r="E17642" s="50">
        <v>36.81</v>
      </c>
      <c r="F17642"/>
    </row>
    <row r="17643" spans="1:6" ht="24.95" customHeight="1" x14ac:dyDescent="0.2">
      <c r="A17643" s="27">
        <v>4413951</v>
      </c>
      <c r="B17643" s="27" t="s">
        <v>176</v>
      </c>
      <c r="C17643" s="28" t="s">
        <v>20375</v>
      </c>
      <c r="D17643" s="27" t="s">
        <v>26233</v>
      </c>
      <c r="E17643" s="50">
        <v>52.14</v>
      </c>
      <c r="F17643"/>
    </row>
    <row r="17644" spans="1:6" ht="24.95" customHeight="1" x14ac:dyDescent="0.2">
      <c r="A17644" s="27">
        <v>4413950</v>
      </c>
      <c r="B17644" s="27" t="s">
        <v>176</v>
      </c>
      <c r="C17644" s="28" t="s">
        <v>20376</v>
      </c>
      <c r="D17644" s="27" t="s">
        <v>26233</v>
      </c>
      <c r="E17644" s="50">
        <v>97.29</v>
      </c>
      <c r="F17644"/>
    </row>
    <row r="17645" spans="1:6" ht="24.95" customHeight="1" x14ac:dyDescent="0.2">
      <c r="A17645" s="27">
        <v>4413949</v>
      </c>
      <c r="B17645" s="27" t="s">
        <v>176</v>
      </c>
      <c r="C17645" s="28" t="s">
        <v>20377</v>
      </c>
      <c r="D17645" s="27" t="s">
        <v>26233</v>
      </c>
      <c r="E17645" s="50">
        <v>218.44</v>
      </c>
      <c r="F17645"/>
    </row>
    <row r="17646" spans="1:6" ht="24.95" customHeight="1" x14ac:dyDescent="0.2">
      <c r="A17646" s="27">
        <v>4413948</v>
      </c>
      <c r="B17646" s="27" t="s">
        <v>176</v>
      </c>
      <c r="C17646" s="28" t="s">
        <v>20378</v>
      </c>
      <c r="D17646" s="27" t="s">
        <v>26233</v>
      </c>
      <c r="E17646" s="50">
        <v>47.13</v>
      </c>
      <c r="F17646"/>
    </row>
    <row r="17647" spans="1:6" ht="24.95" customHeight="1" x14ac:dyDescent="0.2">
      <c r="A17647" s="27">
        <v>4413947</v>
      </c>
      <c r="B17647" s="27" t="s">
        <v>176</v>
      </c>
      <c r="C17647" s="28" t="s">
        <v>20379</v>
      </c>
      <c r="D17647" s="27" t="s">
        <v>26233</v>
      </c>
      <c r="E17647" s="50">
        <v>97.08</v>
      </c>
      <c r="F17647"/>
    </row>
    <row r="17648" spans="1:6" ht="24.95" customHeight="1" x14ac:dyDescent="0.2">
      <c r="A17648" s="27">
        <v>4413946</v>
      </c>
      <c r="B17648" s="27" t="s">
        <v>176</v>
      </c>
      <c r="C17648" s="28" t="s">
        <v>20380</v>
      </c>
      <c r="D17648" s="27" t="s">
        <v>26233</v>
      </c>
      <c r="E17648" s="50">
        <v>112.87</v>
      </c>
      <c r="F17648"/>
    </row>
    <row r="17649" spans="1:6" ht="24.95" customHeight="1" x14ac:dyDescent="0.2">
      <c r="A17649" s="27">
        <v>4413952</v>
      </c>
      <c r="B17649" s="27" t="s">
        <v>176</v>
      </c>
      <c r="C17649" s="28" t="s">
        <v>20381</v>
      </c>
      <c r="D17649" s="27" t="s">
        <v>181</v>
      </c>
      <c r="E17649" s="50">
        <v>70.2</v>
      </c>
      <c r="F17649"/>
    </row>
    <row r="17650" spans="1:6" ht="24.95" customHeight="1" x14ac:dyDescent="0.2">
      <c r="A17650" s="27">
        <v>4413012</v>
      </c>
      <c r="B17650" s="27" t="s">
        <v>176</v>
      </c>
      <c r="C17650" s="28" t="s">
        <v>20382</v>
      </c>
      <c r="D17650" s="27" t="s">
        <v>29</v>
      </c>
      <c r="E17650" s="50">
        <v>379.11</v>
      </c>
      <c r="F17650"/>
    </row>
    <row r="17651" spans="1:6" ht="24.95" customHeight="1" x14ac:dyDescent="0.2">
      <c r="A17651" s="27">
        <v>4413014</v>
      </c>
      <c r="B17651" s="27" t="s">
        <v>176</v>
      </c>
      <c r="C17651" s="28" t="s">
        <v>20383</v>
      </c>
      <c r="D17651" s="27" t="s">
        <v>181</v>
      </c>
      <c r="E17651" s="50">
        <v>16.239999999999998</v>
      </c>
      <c r="F17651"/>
    </row>
    <row r="17652" spans="1:6" ht="24.95" customHeight="1" x14ac:dyDescent="0.2">
      <c r="A17652" s="27">
        <v>4413016</v>
      </c>
      <c r="B17652" s="27" t="s">
        <v>176</v>
      </c>
      <c r="C17652" s="28" t="s">
        <v>20384</v>
      </c>
      <c r="D17652" s="27" t="s">
        <v>181</v>
      </c>
      <c r="E17652" s="50">
        <v>9.9700000000000006</v>
      </c>
      <c r="F17652"/>
    </row>
    <row r="17653" spans="1:6" ht="24.95" customHeight="1" x14ac:dyDescent="0.2">
      <c r="A17653" s="27">
        <v>4413984</v>
      </c>
      <c r="B17653" s="27" t="s">
        <v>176</v>
      </c>
      <c r="C17653" s="28" t="s">
        <v>20385</v>
      </c>
      <c r="D17653" s="27" t="s">
        <v>29</v>
      </c>
      <c r="E17653" s="50">
        <v>3.92</v>
      </c>
      <c r="F17653"/>
    </row>
    <row r="17654" spans="1:6" ht="24.95" customHeight="1" x14ac:dyDescent="0.2">
      <c r="A17654" s="27">
        <v>4413986</v>
      </c>
      <c r="B17654" s="27" t="s">
        <v>176</v>
      </c>
      <c r="C17654" s="28" t="s">
        <v>20386</v>
      </c>
      <c r="D17654" s="27" t="s">
        <v>181</v>
      </c>
      <c r="E17654" s="50">
        <v>7.0000000000000007E-2</v>
      </c>
      <c r="F17654"/>
    </row>
    <row r="17655" spans="1:6" ht="24.95" customHeight="1" x14ac:dyDescent="0.2">
      <c r="A17655" s="27">
        <v>4413985</v>
      </c>
      <c r="B17655" s="27" t="s">
        <v>176</v>
      </c>
      <c r="C17655" s="28" t="s">
        <v>20387</v>
      </c>
      <c r="D17655" s="27" t="s">
        <v>181</v>
      </c>
      <c r="E17655" s="50">
        <v>21.68</v>
      </c>
      <c r="F17655"/>
    </row>
    <row r="17656" spans="1:6" ht="24.95" customHeight="1" x14ac:dyDescent="0.2">
      <c r="A17656" s="27">
        <v>4413017</v>
      </c>
      <c r="B17656" s="27" t="s">
        <v>176</v>
      </c>
      <c r="C17656" s="28" t="s">
        <v>20388</v>
      </c>
      <c r="D17656" s="27" t="s">
        <v>2</v>
      </c>
      <c r="E17656" s="50">
        <v>60.1</v>
      </c>
      <c r="F17656"/>
    </row>
    <row r="17657" spans="1:6" ht="24.95" customHeight="1" x14ac:dyDescent="0.2">
      <c r="A17657" s="27">
        <v>4415673</v>
      </c>
      <c r="B17657" s="27" t="s">
        <v>176</v>
      </c>
      <c r="C17657" s="28" t="s">
        <v>20389</v>
      </c>
      <c r="D17657" s="27" t="s">
        <v>181</v>
      </c>
      <c r="E17657" s="50">
        <v>7.81</v>
      </c>
      <c r="F17657"/>
    </row>
    <row r="17658" spans="1:6" ht="24.95" customHeight="1" x14ac:dyDescent="0.2">
      <c r="A17658" s="27">
        <v>4415684</v>
      </c>
      <c r="B17658" s="27" t="s">
        <v>176</v>
      </c>
      <c r="C17658" s="28" t="s">
        <v>20390</v>
      </c>
      <c r="D17658" s="27" t="s">
        <v>181</v>
      </c>
      <c r="E17658" s="50">
        <v>4.42</v>
      </c>
      <c r="F17658"/>
    </row>
    <row r="17659" spans="1:6" ht="24.95" customHeight="1" x14ac:dyDescent="0.2">
      <c r="A17659" s="27">
        <v>4413993</v>
      </c>
      <c r="B17659" s="27" t="s">
        <v>176</v>
      </c>
      <c r="C17659" s="28" t="s">
        <v>20391</v>
      </c>
      <c r="D17659" s="27" t="s">
        <v>181</v>
      </c>
      <c r="E17659" s="50">
        <v>0.55000000000000004</v>
      </c>
      <c r="F17659"/>
    </row>
    <row r="17660" spans="1:6" ht="24.95" customHeight="1" x14ac:dyDescent="0.2">
      <c r="A17660" s="27">
        <v>4507754</v>
      </c>
      <c r="B17660" s="27" t="s">
        <v>176</v>
      </c>
      <c r="C17660" s="28" t="s">
        <v>20392</v>
      </c>
      <c r="D17660" s="27" t="s">
        <v>26233</v>
      </c>
      <c r="E17660" s="50">
        <v>871.57</v>
      </c>
      <c r="F17660"/>
    </row>
    <row r="17661" spans="1:6" ht="24.95" customHeight="1" x14ac:dyDescent="0.2">
      <c r="A17661" s="27">
        <v>4507738</v>
      </c>
      <c r="B17661" s="27" t="s">
        <v>176</v>
      </c>
      <c r="C17661" s="28" t="s">
        <v>20393</v>
      </c>
      <c r="D17661" s="27" t="s">
        <v>26233</v>
      </c>
      <c r="E17661" s="50">
        <v>1174.55</v>
      </c>
      <c r="F17661"/>
    </row>
    <row r="17662" spans="1:6" ht="24.95" customHeight="1" x14ac:dyDescent="0.2">
      <c r="A17662" s="27">
        <v>4507755</v>
      </c>
      <c r="B17662" s="27" t="s">
        <v>176</v>
      </c>
      <c r="C17662" s="28" t="s">
        <v>20394</v>
      </c>
      <c r="D17662" s="27" t="s">
        <v>26233</v>
      </c>
      <c r="E17662" s="50">
        <v>1096</v>
      </c>
      <c r="F17662"/>
    </row>
    <row r="17663" spans="1:6" ht="24.95" customHeight="1" x14ac:dyDescent="0.2">
      <c r="A17663" s="27">
        <v>4507756</v>
      </c>
      <c r="B17663" s="27" t="s">
        <v>176</v>
      </c>
      <c r="C17663" s="28" t="s">
        <v>20395</v>
      </c>
      <c r="D17663" s="27" t="s">
        <v>26233</v>
      </c>
      <c r="E17663" s="50">
        <v>1432.55</v>
      </c>
      <c r="F17663"/>
    </row>
    <row r="17664" spans="1:6" ht="24.95" customHeight="1" x14ac:dyDescent="0.2">
      <c r="A17664" s="27">
        <v>4507757</v>
      </c>
      <c r="B17664" s="27" t="s">
        <v>176</v>
      </c>
      <c r="C17664" s="28" t="s">
        <v>20396</v>
      </c>
      <c r="D17664" s="27" t="s">
        <v>26233</v>
      </c>
      <c r="E17664" s="50">
        <v>1518.31</v>
      </c>
      <c r="F17664"/>
    </row>
    <row r="17665" spans="1:6" ht="24.95" customHeight="1" x14ac:dyDescent="0.2">
      <c r="A17665" s="27">
        <v>4507758</v>
      </c>
      <c r="B17665" s="27" t="s">
        <v>176</v>
      </c>
      <c r="C17665" s="28" t="s">
        <v>20397</v>
      </c>
      <c r="D17665" s="27" t="s">
        <v>26233</v>
      </c>
      <c r="E17665" s="50">
        <v>1865.86</v>
      </c>
      <c r="F17665"/>
    </row>
    <row r="17666" spans="1:6" ht="24.95" customHeight="1" x14ac:dyDescent="0.2">
      <c r="A17666" s="27">
        <v>4507759</v>
      </c>
      <c r="B17666" s="27" t="s">
        <v>176</v>
      </c>
      <c r="C17666" s="28" t="s">
        <v>20398</v>
      </c>
      <c r="D17666" s="27" t="s">
        <v>26233</v>
      </c>
      <c r="E17666" s="50">
        <v>1919.05</v>
      </c>
      <c r="F17666"/>
    </row>
    <row r="17667" spans="1:6" ht="24.95" customHeight="1" x14ac:dyDescent="0.2">
      <c r="A17667" s="27">
        <v>4507760</v>
      </c>
      <c r="B17667" s="27" t="s">
        <v>176</v>
      </c>
      <c r="C17667" s="28" t="s">
        <v>20399</v>
      </c>
      <c r="D17667" s="27" t="s">
        <v>26233</v>
      </c>
      <c r="E17667" s="50">
        <v>2418.5700000000002</v>
      </c>
      <c r="F17667"/>
    </row>
    <row r="17668" spans="1:6" ht="24.95" customHeight="1" x14ac:dyDescent="0.2">
      <c r="A17668" s="27">
        <v>4507761</v>
      </c>
      <c r="B17668" s="27" t="s">
        <v>176</v>
      </c>
      <c r="C17668" s="28" t="s">
        <v>20400</v>
      </c>
      <c r="D17668" s="27" t="s">
        <v>26233</v>
      </c>
      <c r="E17668" s="50">
        <v>2465.87</v>
      </c>
      <c r="F17668"/>
    </row>
    <row r="17669" spans="1:6" ht="24.95" customHeight="1" x14ac:dyDescent="0.2">
      <c r="A17669" s="27">
        <v>4507762</v>
      </c>
      <c r="B17669" s="27" t="s">
        <v>176</v>
      </c>
      <c r="C17669" s="28" t="s">
        <v>20401</v>
      </c>
      <c r="D17669" s="27" t="s">
        <v>26233</v>
      </c>
      <c r="E17669" s="50">
        <v>3097.14</v>
      </c>
      <c r="F17669"/>
    </row>
    <row r="17670" spans="1:6" ht="24.95" customHeight="1" x14ac:dyDescent="0.2">
      <c r="A17670" s="27">
        <v>4507763</v>
      </c>
      <c r="B17670" s="27" t="s">
        <v>176</v>
      </c>
      <c r="C17670" s="28" t="s">
        <v>20402</v>
      </c>
      <c r="D17670" s="27" t="s">
        <v>26233</v>
      </c>
      <c r="E17670" s="50">
        <v>2949.97</v>
      </c>
      <c r="F17670"/>
    </row>
    <row r="17671" spans="1:6" ht="24.95" customHeight="1" x14ac:dyDescent="0.2">
      <c r="A17671" s="27">
        <v>4507764</v>
      </c>
      <c r="B17671" s="27" t="s">
        <v>176</v>
      </c>
      <c r="C17671" s="28" t="s">
        <v>20403</v>
      </c>
      <c r="D17671" s="27" t="s">
        <v>26233</v>
      </c>
      <c r="E17671" s="50">
        <v>4044.88</v>
      </c>
      <c r="F17671"/>
    </row>
    <row r="17672" spans="1:6" ht="24.95" customHeight="1" x14ac:dyDescent="0.2">
      <c r="A17672" s="27">
        <v>4507765</v>
      </c>
      <c r="B17672" s="27" t="s">
        <v>176</v>
      </c>
      <c r="C17672" s="28" t="s">
        <v>20404</v>
      </c>
      <c r="D17672" s="27" t="s">
        <v>26233</v>
      </c>
      <c r="E17672" s="50">
        <v>3376.25</v>
      </c>
      <c r="F17672"/>
    </row>
    <row r="17673" spans="1:6" ht="24.95" customHeight="1" x14ac:dyDescent="0.2">
      <c r="A17673" s="27">
        <v>4508192</v>
      </c>
      <c r="B17673" s="27" t="s">
        <v>176</v>
      </c>
      <c r="C17673" s="28" t="s">
        <v>20405</v>
      </c>
      <c r="D17673" s="27" t="s">
        <v>26233</v>
      </c>
      <c r="E17673" s="50">
        <v>5343.08</v>
      </c>
      <c r="F17673"/>
    </row>
    <row r="17674" spans="1:6" ht="24.95" customHeight="1" x14ac:dyDescent="0.2">
      <c r="A17674" s="27">
        <v>4507766</v>
      </c>
      <c r="B17674" s="27" t="s">
        <v>176</v>
      </c>
      <c r="C17674" s="28" t="s">
        <v>20406</v>
      </c>
      <c r="D17674" s="27" t="s">
        <v>26233</v>
      </c>
      <c r="E17674" s="50">
        <v>423.42</v>
      </c>
      <c r="F17674"/>
    </row>
    <row r="17675" spans="1:6" ht="24.95" customHeight="1" x14ac:dyDescent="0.2">
      <c r="A17675" s="27">
        <v>4507767</v>
      </c>
      <c r="B17675" s="27" t="s">
        <v>176</v>
      </c>
      <c r="C17675" s="28" t="s">
        <v>20407</v>
      </c>
      <c r="D17675" s="27" t="s">
        <v>26233</v>
      </c>
      <c r="E17675" s="50">
        <v>509.49</v>
      </c>
      <c r="F17675"/>
    </row>
    <row r="17676" spans="1:6" ht="24.95" customHeight="1" x14ac:dyDescent="0.2">
      <c r="A17676" s="27">
        <v>4507768</v>
      </c>
      <c r="B17676" s="27" t="s">
        <v>176</v>
      </c>
      <c r="C17676" s="28" t="s">
        <v>20408</v>
      </c>
      <c r="D17676" s="27" t="s">
        <v>26233</v>
      </c>
      <c r="E17676" s="50">
        <v>531.13</v>
      </c>
      <c r="F17676"/>
    </row>
    <row r="17677" spans="1:6" ht="24.95" customHeight="1" x14ac:dyDescent="0.2">
      <c r="A17677" s="27">
        <v>4507769</v>
      </c>
      <c r="B17677" s="27" t="s">
        <v>176</v>
      </c>
      <c r="C17677" s="28" t="s">
        <v>20409</v>
      </c>
      <c r="D17677" s="27" t="s">
        <v>26233</v>
      </c>
      <c r="E17677" s="50">
        <v>661.01</v>
      </c>
      <c r="F17677"/>
    </row>
    <row r="17678" spans="1:6" ht="24.95" customHeight="1" x14ac:dyDescent="0.2">
      <c r="A17678" s="27">
        <v>4507770</v>
      </c>
      <c r="B17678" s="27" t="s">
        <v>176</v>
      </c>
      <c r="C17678" s="28" t="s">
        <v>20410</v>
      </c>
      <c r="D17678" s="27" t="s">
        <v>26233</v>
      </c>
      <c r="E17678" s="50">
        <v>609.5</v>
      </c>
      <c r="F17678"/>
    </row>
    <row r="17679" spans="1:6" ht="24.95" customHeight="1" x14ac:dyDescent="0.2">
      <c r="A17679" s="27">
        <v>4507771</v>
      </c>
      <c r="B17679" s="27" t="s">
        <v>176</v>
      </c>
      <c r="C17679" s="28" t="s">
        <v>20411</v>
      </c>
      <c r="D17679" s="27" t="s">
        <v>26233</v>
      </c>
      <c r="E17679" s="50">
        <v>774.27</v>
      </c>
      <c r="F17679"/>
    </row>
    <row r="17680" spans="1:6" ht="24.95" customHeight="1" x14ac:dyDescent="0.2">
      <c r="A17680" s="27">
        <v>4507772</v>
      </c>
      <c r="B17680" s="27" t="s">
        <v>176</v>
      </c>
      <c r="C17680" s="28" t="s">
        <v>20412</v>
      </c>
      <c r="D17680" s="27" t="s">
        <v>26233</v>
      </c>
      <c r="E17680" s="50">
        <v>747.42</v>
      </c>
      <c r="F17680"/>
    </row>
    <row r="17681" spans="1:6" ht="24.95" customHeight="1" x14ac:dyDescent="0.2">
      <c r="A17681" s="27">
        <v>4508193</v>
      </c>
      <c r="B17681" s="27" t="s">
        <v>176</v>
      </c>
      <c r="C17681" s="28" t="s">
        <v>20413</v>
      </c>
      <c r="D17681" s="27" t="s">
        <v>26233</v>
      </c>
      <c r="E17681" s="50">
        <v>895.2</v>
      </c>
      <c r="F17681"/>
    </row>
    <row r="17682" spans="1:6" ht="24.95" customHeight="1" x14ac:dyDescent="0.2">
      <c r="A17682" s="27">
        <v>4507773</v>
      </c>
      <c r="B17682" s="27" t="s">
        <v>176</v>
      </c>
      <c r="C17682" s="28" t="s">
        <v>20414</v>
      </c>
      <c r="D17682" s="27" t="s">
        <v>26233</v>
      </c>
      <c r="E17682" s="50">
        <v>801.69</v>
      </c>
      <c r="F17682"/>
    </row>
    <row r="17683" spans="1:6" ht="24.95" customHeight="1" x14ac:dyDescent="0.2">
      <c r="A17683" s="27">
        <v>4507774</v>
      </c>
      <c r="B17683" s="27" t="s">
        <v>176</v>
      </c>
      <c r="C17683" s="28" t="s">
        <v>20415</v>
      </c>
      <c r="D17683" s="27" t="s">
        <v>26233</v>
      </c>
      <c r="E17683" s="50">
        <v>1047.8900000000001</v>
      </c>
      <c r="F17683"/>
    </row>
    <row r="17684" spans="1:6" ht="24.95" customHeight="1" x14ac:dyDescent="0.2">
      <c r="A17684" s="27">
        <v>4507775</v>
      </c>
      <c r="B17684" s="27" t="s">
        <v>176</v>
      </c>
      <c r="C17684" s="28" t="s">
        <v>20416</v>
      </c>
      <c r="D17684" s="27" t="s">
        <v>26233</v>
      </c>
      <c r="E17684" s="50">
        <v>105.16</v>
      </c>
      <c r="F17684"/>
    </row>
    <row r="17685" spans="1:6" ht="24.95" customHeight="1" x14ac:dyDescent="0.2">
      <c r="A17685" s="27">
        <v>4507776</v>
      </c>
      <c r="B17685" s="27" t="s">
        <v>176</v>
      </c>
      <c r="C17685" s="28" t="s">
        <v>20417</v>
      </c>
      <c r="D17685" s="27" t="s">
        <v>26233</v>
      </c>
      <c r="E17685" s="50">
        <v>116.52</v>
      </c>
      <c r="F17685"/>
    </row>
    <row r="17686" spans="1:6" ht="24.95" customHeight="1" x14ac:dyDescent="0.2">
      <c r="A17686" s="27">
        <v>4507783</v>
      </c>
      <c r="B17686" s="27" t="s">
        <v>176</v>
      </c>
      <c r="C17686" s="28" t="s">
        <v>20418</v>
      </c>
      <c r="D17686" s="27" t="s">
        <v>26233</v>
      </c>
      <c r="E17686" s="50">
        <v>81.06</v>
      </c>
      <c r="F17686"/>
    </row>
    <row r="17687" spans="1:6" ht="24.95" customHeight="1" x14ac:dyDescent="0.2">
      <c r="A17687" s="27">
        <v>4507784</v>
      </c>
      <c r="B17687" s="27" t="s">
        <v>176</v>
      </c>
      <c r="C17687" s="28" t="s">
        <v>20419</v>
      </c>
      <c r="D17687" s="27" t="s">
        <v>26233</v>
      </c>
      <c r="E17687" s="50">
        <v>113.3</v>
      </c>
      <c r="F17687"/>
    </row>
    <row r="17688" spans="1:6" ht="24.95" customHeight="1" x14ac:dyDescent="0.2">
      <c r="A17688" s="27">
        <v>4507777</v>
      </c>
      <c r="B17688" s="27" t="s">
        <v>176</v>
      </c>
      <c r="C17688" s="28" t="s">
        <v>20420</v>
      </c>
      <c r="D17688" s="27" t="s">
        <v>26233</v>
      </c>
      <c r="E17688" s="50">
        <v>190.95</v>
      </c>
      <c r="F17688"/>
    </row>
    <row r="17689" spans="1:6" ht="24.95" customHeight="1" x14ac:dyDescent="0.2">
      <c r="A17689" s="27">
        <v>4507778</v>
      </c>
      <c r="B17689" s="27" t="s">
        <v>176</v>
      </c>
      <c r="C17689" s="28" t="s">
        <v>20421</v>
      </c>
      <c r="D17689" s="27" t="s">
        <v>26233</v>
      </c>
      <c r="E17689" s="50">
        <v>243.79</v>
      </c>
      <c r="F17689"/>
    </row>
    <row r="17690" spans="1:6" ht="24.95" customHeight="1" x14ac:dyDescent="0.2">
      <c r="A17690" s="27">
        <v>4507779</v>
      </c>
      <c r="B17690" s="27" t="s">
        <v>176</v>
      </c>
      <c r="C17690" s="28" t="s">
        <v>20422</v>
      </c>
      <c r="D17690" s="27" t="s">
        <v>26233</v>
      </c>
      <c r="E17690" s="50">
        <v>262.29000000000002</v>
      </c>
      <c r="F17690"/>
    </row>
    <row r="17691" spans="1:6" ht="24.95" customHeight="1" x14ac:dyDescent="0.2">
      <c r="A17691" s="27">
        <v>4507780</v>
      </c>
      <c r="B17691" s="27" t="s">
        <v>176</v>
      </c>
      <c r="C17691" s="28" t="s">
        <v>20423</v>
      </c>
      <c r="D17691" s="27" t="s">
        <v>26233</v>
      </c>
      <c r="E17691" s="50">
        <v>293.89</v>
      </c>
      <c r="F17691"/>
    </row>
    <row r="17692" spans="1:6" ht="24.95" customHeight="1" x14ac:dyDescent="0.2">
      <c r="A17692" s="27">
        <v>4507781</v>
      </c>
      <c r="B17692" s="27" t="s">
        <v>176</v>
      </c>
      <c r="C17692" s="28" t="s">
        <v>20424</v>
      </c>
      <c r="D17692" s="27" t="s">
        <v>26233</v>
      </c>
      <c r="E17692" s="50">
        <v>342.08</v>
      </c>
      <c r="F17692"/>
    </row>
    <row r="17693" spans="1:6" ht="24.95" customHeight="1" x14ac:dyDescent="0.2">
      <c r="A17693" s="27">
        <v>4507782</v>
      </c>
      <c r="B17693" s="27" t="s">
        <v>176</v>
      </c>
      <c r="C17693" s="28" t="s">
        <v>20425</v>
      </c>
      <c r="D17693" s="27" t="s">
        <v>26233</v>
      </c>
      <c r="E17693" s="50">
        <v>408.33</v>
      </c>
      <c r="F17693"/>
    </row>
    <row r="17694" spans="1:6" ht="24.95" customHeight="1" x14ac:dyDescent="0.2">
      <c r="A17694" s="27">
        <v>4507785</v>
      </c>
      <c r="B17694" s="27" t="s">
        <v>176</v>
      </c>
      <c r="C17694" s="28" t="s">
        <v>20426</v>
      </c>
      <c r="D17694" s="27" t="s">
        <v>26233</v>
      </c>
      <c r="E17694" s="50">
        <v>139.47999999999999</v>
      </c>
      <c r="F17694"/>
    </row>
    <row r="17695" spans="1:6" ht="24.95" customHeight="1" x14ac:dyDescent="0.2">
      <c r="A17695" s="27">
        <v>4508194</v>
      </c>
      <c r="B17695" s="27" t="s">
        <v>176</v>
      </c>
      <c r="C17695" s="28" t="s">
        <v>20427</v>
      </c>
      <c r="D17695" s="27" t="s">
        <v>26233</v>
      </c>
      <c r="E17695" s="50">
        <v>143.16</v>
      </c>
      <c r="F17695"/>
    </row>
    <row r="17696" spans="1:6" ht="24.95" customHeight="1" x14ac:dyDescent="0.2">
      <c r="A17696" s="27">
        <v>4507786</v>
      </c>
      <c r="B17696" s="27" t="s">
        <v>176</v>
      </c>
      <c r="C17696" s="28" t="s">
        <v>20428</v>
      </c>
      <c r="D17696" s="27" t="s">
        <v>26233</v>
      </c>
      <c r="E17696" s="50">
        <v>163.16999999999999</v>
      </c>
      <c r="F17696"/>
    </row>
    <row r="17697" spans="1:6" ht="24.95" customHeight="1" x14ac:dyDescent="0.2">
      <c r="A17697" s="27">
        <v>4507787</v>
      </c>
      <c r="B17697" s="27" t="s">
        <v>176</v>
      </c>
      <c r="C17697" s="28" t="s">
        <v>20429</v>
      </c>
      <c r="D17697" s="27" t="s">
        <v>26233</v>
      </c>
      <c r="E17697" s="50">
        <v>166.97</v>
      </c>
      <c r="F17697"/>
    </row>
    <row r="17698" spans="1:6" ht="24.95" customHeight="1" x14ac:dyDescent="0.2">
      <c r="A17698" s="27">
        <v>4507788</v>
      </c>
      <c r="B17698" s="27" t="s">
        <v>176</v>
      </c>
      <c r="C17698" s="28" t="s">
        <v>20430</v>
      </c>
      <c r="D17698" s="27" t="s">
        <v>26233</v>
      </c>
      <c r="E17698" s="50">
        <v>217.27</v>
      </c>
      <c r="F17698"/>
    </row>
    <row r="17699" spans="1:6" ht="24.95" customHeight="1" x14ac:dyDescent="0.2">
      <c r="A17699" s="27">
        <v>4507789</v>
      </c>
      <c r="B17699" s="27" t="s">
        <v>176</v>
      </c>
      <c r="C17699" s="28" t="s">
        <v>20431</v>
      </c>
      <c r="D17699" s="27" t="s">
        <v>26233</v>
      </c>
      <c r="E17699" s="50">
        <v>224.29</v>
      </c>
      <c r="F17699"/>
    </row>
    <row r="17700" spans="1:6" ht="24.95" customHeight="1" x14ac:dyDescent="0.2">
      <c r="A17700" s="27">
        <v>4507790</v>
      </c>
      <c r="B17700" s="27" t="s">
        <v>176</v>
      </c>
      <c r="C17700" s="28" t="s">
        <v>20432</v>
      </c>
      <c r="D17700" s="27" t="s">
        <v>26233</v>
      </c>
      <c r="E17700" s="50">
        <v>267.69</v>
      </c>
      <c r="F17700"/>
    </row>
    <row r="17701" spans="1:6" ht="24.95" customHeight="1" x14ac:dyDescent="0.2">
      <c r="A17701" s="27">
        <v>4507791</v>
      </c>
      <c r="B17701" s="27" t="s">
        <v>176</v>
      </c>
      <c r="C17701" s="28" t="s">
        <v>20433</v>
      </c>
      <c r="D17701" s="27" t="s">
        <v>26233</v>
      </c>
      <c r="E17701" s="50">
        <v>276.58</v>
      </c>
      <c r="F17701"/>
    </row>
    <row r="17702" spans="1:6" ht="24.95" customHeight="1" x14ac:dyDescent="0.2">
      <c r="A17702" s="27">
        <v>4507792</v>
      </c>
      <c r="B17702" s="27" t="s">
        <v>176</v>
      </c>
      <c r="C17702" s="28" t="s">
        <v>20434</v>
      </c>
      <c r="D17702" s="27" t="s">
        <v>26233</v>
      </c>
      <c r="E17702" s="50">
        <v>312.76</v>
      </c>
      <c r="F17702"/>
    </row>
    <row r="17703" spans="1:6" ht="24.95" customHeight="1" x14ac:dyDescent="0.2">
      <c r="A17703" s="27">
        <v>4507793</v>
      </c>
      <c r="B17703" s="27" t="s">
        <v>176</v>
      </c>
      <c r="C17703" s="28" t="s">
        <v>20435</v>
      </c>
      <c r="D17703" s="27" t="s">
        <v>26233</v>
      </c>
      <c r="E17703" s="50">
        <v>329.91</v>
      </c>
      <c r="F17703"/>
    </row>
    <row r="17704" spans="1:6" ht="24.95" customHeight="1" x14ac:dyDescent="0.2">
      <c r="A17704" s="27">
        <v>4507794</v>
      </c>
      <c r="B17704" s="27" t="s">
        <v>176</v>
      </c>
      <c r="C17704" s="28" t="s">
        <v>20436</v>
      </c>
      <c r="D17704" s="27" t="s">
        <v>26233</v>
      </c>
      <c r="E17704" s="50">
        <v>397.86</v>
      </c>
      <c r="F17704"/>
    </row>
    <row r="17705" spans="1:6" ht="24.95" customHeight="1" x14ac:dyDescent="0.2">
      <c r="A17705" s="27">
        <v>4507795</v>
      </c>
      <c r="B17705" s="27" t="s">
        <v>176</v>
      </c>
      <c r="C17705" s="28" t="s">
        <v>20437</v>
      </c>
      <c r="D17705" s="27" t="s">
        <v>26233</v>
      </c>
      <c r="E17705" s="50">
        <v>426.62</v>
      </c>
      <c r="F17705"/>
    </row>
    <row r="17706" spans="1:6" ht="24.95" customHeight="1" x14ac:dyDescent="0.2">
      <c r="A17706" s="27">
        <v>4507796</v>
      </c>
      <c r="B17706" s="27" t="s">
        <v>176</v>
      </c>
      <c r="C17706" s="28" t="s">
        <v>20438</v>
      </c>
      <c r="D17706" s="27" t="s">
        <v>26233</v>
      </c>
      <c r="E17706" s="50">
        <v>456.31</v>
      </c>
      <c r="F17706"/>
    </row>
    <row r="17707" spans="1:6" ht="24.95" customHeight="1" x14ac:dyDescent="0.2">
      <c r="A17707" s="27">
        <v>4508190</v>
      </c>
      <c r="B17707" s="27" t="s">
        <v>176</v>
      </c>
      <c r="C17707" s="28" t="s">
        <v>20439</v>
      </c>
      <c r="D17707" s="27" t="s">
        <v>26233</v>
      </c>
      <c r="E17707" s="50">
        <v>502.04</v>
      </c>
      <c r="F17707"/>
    </row>
    <row r="17708" spans="1:6" ht="24.95" customHeight="1" x14ac:dyDescent="0.2">
      <c r="A17708" s="27">
        <v>4507797</v>
      </c>
      <c r="B17708" s="27" t="s">
        <v>176</v>
      </c>
      <c r="C17708" s="28" t="s">
        <v>20440</v>
      </c>
      <c r="D17708" s="27" t="s">
        <v>26233</v>
      </c>
      <c r="E17708" s="50">
        <v>65.5</v>
      </c>
      <c r="F17708"/>
    </row>
    <row r="17709" spans="1:6" ht="24.95" customHeight="1" x14ac:dyDescent="0.2">
      <c r="A17709" s="27">
        <v>4507798</v>
      </c>
      <c r="B17709" s="27" t="s">
        <v>176</v>
      </c>
      <c r="C17709" s="28" t="s">
        <v>20441</v>
      </c>
      <c r="D17709" s="27" t="s">
        <v>26233</v>
      </c>
      <c r="E17709" s="50">
        <v>66.239999999999995</v>
      </c>
      <c r="F17709"/>
    </row>
    <row r="17710" spans="1:6" ht="24.95" customHeight="1" x14ac:dyDescent="0.2">
      <c r="A17710" s="27">
        <v>4507799</v>
      </c>
      <c r="B17710" s="27" t="s">
        <v>176</v>
      </c>
      <c r="C17710" s="28" t="s">
        <v>20442</v>
      </c>
      <c r="D17710" s="27" t="s">
        <v>26233</v>
      </c>
      <c r="E17710" s="50">
        <v>91.86</v>
      </c>
      <c r="F17710"/>
    </row>
    <row r="17711" spans="1:6" ht="24.95" customHeight="1" x14ac:dyDescent="0.2">
      <c r="A17711" s="27">
        <v>4507800</v>
      </c>
      <c r="B17711" s="27" t="s">
        <v>176</v>
      </c>
      <c r="C17711" s="28" t="s">
        <v>20443</v>
      </c>
      <c r="D17711" s="27" t="s">
        <v>26233</v>
      </c>
      <c r="E17711" s="50">
        <v>93.23</v>
      </c>
      <c r="F17711"/>
    </row>
    <row r="17712" spans="1:6" ht="24.95" customHeight="1" x14ac:dyDescent="0.2">
      <c r="A17712" s="27">
        <v>4507801</v>
      </c>
      <c r="B17712" s="27" t="s">
        <v>176</v>
      </c>
      <c r="C17712" s="28" t="s">
        <v>20444</v>
      </c>
      <c r="D17712" s="27" t="s">
        <v>26233</v>
      </c>
      <c r="E17712" s="50">
        <v>111.08</v>
      </c>
      <c r="F17712"/>
    </row>
    <row r="17713" spans="1:6" ht="24.95" customHeight="1" x14ac:dyDescent="0.2">
      <c r="A17713" s="27">
        <v>4507802</v>
      </c>
      <c r="B17713" s="27" t="s">
        <v>176</v>
      </c>
      <c r="C17713" s="28" t="s">
        <v>20445</v>
      </c>
      <c r="D17713" s="27" t="s">
        <v>26233</v>
      </c>
      <c r="E17713" s="50">
        <v>112.45</v>
      </c>
      <c r="F17713"/>
    </row>
    <row r="17714" spans="1:6" ht="24.95" customHeight="1" x14ac:dyDescent="0.2">
      <c r="A17714" s="27">
        <v>4507803</v>
      </c>
      <c r="B17714" s="27" t="s">
        <v>176</v>
      </c>
      <c r="C17714" s="28" t="s">
        <v>20446</v>
      </c>
      <c r="D17714" s="27" t="s">
        <v>26233</v>
      </c>
      <c r="E17714" s="50">
        <v>111.54</v>
      </c>
      <c r="F17714"/>
    </row>
    <row r="17715" spans="1:6" ht="24.95" customHeight="1" x14ac:dyDescent="0.2">
      <c r="A17715" s="27">
        <v>4508191</v>
      </c>
      <c r="B17715" s="27" t="s">
        <v>176</v>
      </c>
      <c r="C17715" s="28" t="s">
        <v>20447</v>
      </c>
      <c r="D17715" s="27" t="s">
        <v>26233</v>
      </c>
      <c r="E17715" s="50">
        <v>112.91</v>
      </c>
      <c r="F17715"/>
    </row>
    <row r="17716" spans="1:6" ht="24.95" customHeight="1" x14ac:dyDescent="0.2">
      <c r="A17716" s="27">
        <v>4507804</v>
      </c>
      <c r="B17716" s="27" t="s">
        <v>176</v>
      </c>
      <c r="C17716" s="28" t="s">
        <v>20448</v>
      </c>
      <c r="D17716" s="27" t="s">
        <v>26233</v>
      </c>
      <c r="E17716" s="50">
        <v>137.4</v>
      </c>
      <c r="F17716"/>
    </row>
    <row r="17717" spans="1:6" ht="24.95" customHeight="1" x14ac:dyDescent="0.2">
      <c r="A17717" s="27">
        <v>4507805</v>
      </c>
      <c r="B17717" s="27" t="s">
        <v>176</v>
      </c>
      <c r="C17717" s="28" t="s">
        <v>20449</v>
      </c>
      <c r="D17717" s="27" t="s">
        <v>26233</v>
      </c>
      <c r="E17717" s="50">
        <v>135.58000000000001</v>
      </c>
      <c r="F17717"/>
    </row>
    <row r="17718" spans="1:6" ht="24.95" customHeight="1" x14ac:dyDescent="0.2">
      <c r="A17718" s="27">
        <v>4507806</v>
      </c>
      <c r="B17718" s="27" t="s">
        <v>176</v>
      </c>
      <c r="C17718" s="28" t="s">
        <v>20450</v>
      </c>
      <c r="D17718" s="27" t="s">
        <v>26233</v>
      </c>
      <c r="E17718" s="50">
        <v>26.94</v>
      </c>
      <c r="F17718"/>
    </row>
    <row r="17719" spans="1:6" ht="24.95" customHeight="1" x14ac:dyDescent="0.2">
      <c r="A17719" s="27">
        <v>4507807</v>
      </c>
      <c r="B17719" s="27" t="s">
        <v>176</v>
      </c>
      <c r="C17719" s="28" t="s">
        <v>20451</v>
      </c>
      <c r="D17719" s="27" t="s">
        <v>26233</v>
      </c>
      <c r="E17719" s="50">
        <v>32.46</v>
      </c>
      <c r="F17719"/>
    </row>
    <row r="17720" spans="1:6" ht="24.95" customHeight="1" x14ac:dyDescent="0.2">
      <c r="A17720" s="27">
        <v>4507866</v>
      </c>
      <c r="B17720" s="27" t="s">
        <v>176</v>
      </c>
      <c r="C17720" s="28" t="s">
        <v>20452</v>
      </c>
      <c r="D17720" s="27" t="s">
        <v>26233</v>
      </c>
      <c r="E17720" s="50">
        <v>75.83</v>
      </c>
      <c r="F17720"/>
    </row>
    <row r="17721" spans="1:6" ht="24.95" customHeight="1" x14ac:dyDescent="0.2">
      <c r="A17721" s="27">
        <v>4507867</v>
      </c>
      <c r="B17721" s="27" t="s">
        <v>176</v>
      </c>
      <c r="C17721" s="28" t="s">
        <v>20453</v>
      </c>
      <c r="D17721" s="27" t="s">
        <v>26233</v>
      </c>
      <c r="E17721" s="50">
        <v>108.07</v>
      </c>
      <c r="F17721"/>
    </row>
    <row r="17722" spans="1:6" ht="24.95" customHeight="1" x14ac:dyDescent="0.2">
      <c r="A17722" s="27">
        <v>4507808</v>
      </c>
      <c r="B17722" s="27" t="s">
        <v>176</v>
      </c>
      <c r="C17722" s="28" t="s">
        <v>20454</v>
      </c>
      <c r="D17722" s="27" t="s">
        <v>26233</v>
      </c>
      <c r="E17722" s="50">
        <v>29.6</v>
      </c>
      <c r="F17722"/>
    </row>
    <row r="17723" spans="1:6" ht="24.95" customHeight="1" x14ac:dyDescent="0.2">
      <c r="A17723" s="27">
        <v>4507809</v>
      </c>
      <c r="B17723" s="27" t="s">
        <v>176</v>
      </c>
      <c r="C17723" s="28" t="s">
        <v>20455</v>
      </c>
      <c r="D17723" s="27" t="s">
        <v>26233</v>
      </c>
      <c r="E17723" s="50">
        <v>36.409999999999997</v>
      </c>
      <c r="F17723"/>
    </row>
    <row r="17724" spans="1:6" ht="24.95" customHeight="1" x14ac:dyDescent="0.2">
      <c r="A17724" s="27">
        <v>4507810</v>
      </c>
      <c r="B17724" s="27" t="s">
        <v>176</v>
      </c>
      <c r="C17724" s="28" t="s">
        <v>20456</v>
      </c>
      <c r="D17724" s="27" t="s">
        <v>26233</v>
      </c>
      <c r="E17724" s="50">
        <v>50.1</v>
      </c>
      <c r="F17724"/>
    </row>
    <row r="17725" spans="1:6" ht="24.95" customHeight="1" x14ac:dyDescent="0.2">
      <c r="A17725" s="27">
        <v>4507811</v>
      </c>
      <c r="B17725" s="27" t="s">
        <v>176</v>
      </c>
      <c r="C17725" s="28" t="s">
        <v>20457</v>
      </c>
      <c r="D17725" s="27" t="s">
        <v>26233</v>
      </c>
      <c r="E17725" s="50">
        <v>57.89</v>
      </c>
      <c r="F17725"/>
    </row>
    <row r="17726" spans="1:6" ht="24.95" customHeight="1" x14ac:dyDescent="0.2">
      <c r="A17726" s="27">
        <v>4507812</v>
      </c>
      <c r="B17726" s="27" t="s">
        <v>176</v>
      </c>
      <c r="C17726" s="28" t="s">
        <v>20458</v>
      </c>
      <c r="D17726" s="27" t="s">
        <v>26233</v>
      </c>
      <c r="E17726" s="50">
        <v>55.49</v>
      </c>
      <c r="F17726"/>
    </row>
    <row r="17727" spans="1:6" ht="24.95" customHeight="1" x14ac:dyDescent="0.2">
      <c r="A17727" s="27">
        <v>4507813</v>
      </c>
      <c r="B17727" s="27" t="s">
        <v>176</v>
      </c>
      <c r="C17727" s="28" t="s">
        <v>20459</v>
      </c>
      <c r="D17727" s="27" t="s">
        <v>26233</v>
      </c>
      <c r="E17727" s="50">
        <v>68.47</v>
      </c>
      <c r="F17727"/>
    </row>
    <row r="17728" spans="1:6" ht="24.95" customHeight="1" x14ac:dyDescent="0.2">
      <c r="A17728" s="27">
        <v>4507851</v>
      </c>
      <c r="B17728" s="27" t="s">
        <v>176</v>
      </c>
      <c r="C17728" s="28" t="s">
        <v>20460</v>
      </c>
      <c r="D17728" s="27" t="s">
        <v>2</v>
      </c>
      <c r="E17728" s="50">
        <v>24.74</v>
      </c>
      <c r="F17728"/>
    </row>
    <row r="17729" spans="1:6" ht="24.95" customHeight="1" x14ac:dyDescent="0.2">
      <c r="A17729" s="27">
        <v>4507852</v>
      </c>
      <c r="B17729" s="27" t="s">
        <v>176</v>
      </c>
      <c r="C17729" s="28" t="s">
        <v>20461</v>
      </c>
      <c r="D17729" s="27" t="s">
        <v>2</v>
      </c>
      <c r="E17729" s="50">
        <v>24.61</v>
      </c>
      <c r="F17729"/>
    </row>
    <row r="17730" spans="1:6" ht="24.95" customHeight="1" x14ac:dyDescent="0.2">
      <c r="A17730" s="27">
        <v>4507853</v>
      </c>
      <c r="B17730" s="27" t="s">
        <v>176</v>
      </c>
      <c r="C17730" s="28" t="s">
        <v>20462</v>
      </c>
      <c r="D17730" s="27" t="s">
        <v>2</v>
      </c>
      <c r="E17730" s="50">
        <v>27.75</v>
      </c>
      <c r="F17730"/>
    </row>
    <row r="17731" spans="1:6" ht="24.95" customHeight="1" x14ac:dyDescent="0.2">
      <c r="A17731" s="27">
        <v>4507854</v>
      </c>
      <c r="B17731" s="27" t="s">
        <v>176</v>
      </c>
      <c r="C17731" s="28" t="s">
        <v>20463</v>
      </c>
      <c r="D17731" s="27" t="s">
        <v>2</v>
      </c>
      <c r="E17731" s="50">
        <v>29.98</v>
      </c>
      <c r="F17731"/>
    </row>
    <row r="17732" spans="1:6" ht="24.95" customHeight="1" x14ac:dyDescent="0.2">
      <c r="A17732" s="27">
        <v>4507855</v>
      </c>
      <c r="B17732" s="27" t="s">
        <v>176</v>
      </c>
      <c r="C17732" s="28" t="s">
        <v>20464</v>
      </c>
      <c r="D17732" s="27" t="s">
        <v>2</v>
      </c>
      <c r="E17732" s="50">
        <v>24.65</v>
      </c>
      <c r="F17732"/>
    </row>
    <row r="17733" spans="1:6" ht="24.95" customHeight="1" x14ac:dyDescent="0.2">
      <c r="A17733" s="27">
        <v>4507856</v>
      </c>
      <c r="B17733" s="27" t="s">
        <v>176</v>
      </c>
      <c r="C17733" s="28" t="s">
        <v>20465</v>
      </c>
      <c r="D17733" s="27" t="s">
        <v>2</v>
      </c>
      <c r="E17733" s="50">
        <v>24.47</v>
      </c>
      <c r="F17733"/>
    </row>
    <row r="17734" spans="1:6" ht="24.95" customHeight="1" x14ac:dyDescent="0.2">
      <c r="A17734" s="27">
        <v>4507857</v>
      </c>
      <c r="B17734" s="27" t="s">
        <v>176</v>
      </c>
      <c r="C17734" s="28" t="s">
        <v>20466</v>
      </c>
      <c r="D17734" s="27" t="s">
        <v>2</v>
      </c>
      <c r="E17734" s="50">
        <v>28.88</v>
      </c>
      <c r="F17734"/>
    </row>
    <row r="17735" spans="1:6" ht="24.95" customHeight="1" x14ac:dyDescent="0.2">
      <c r="A17735" s="27">
        <v>4507858</v>
      </c>
      <c r="B17735" s="27" t="s">
        <v>176</v>
      </c>
      <c r="C17735" s="28" t="s">
        <v>20467</v>
      </c>
      <c r="D17735" s="27" t="s">
        <v>2</v>
      </c>
      <c r="E17735" s="50">
        <v>32.28</v>
      </c>
      <c r="F17735"/>
    </row>
    <row r="17736" spans="1:6" ht="24.95" customHeight="1" x14ac:dyDescent="0.2">
      <c r="A17736" s="27">
        <v>4508177</v>
      </c>
      <c r="B17736" s="27" t="s">
        <v>176</v>
      </c>
      <c r="C17736" s="28" t="s">
        <v>20468</v>
      </c>
      <c r="D17736" s="27" t="s">
        <v>2</v>
      </c>
      <c r="E17736" s="50">
        <v>57.92</v>
      </c>
      <c r="F17736"/>
    </row>
    <row r="17737" spans="1:6" ht="24.95" customHeight="1" x14ac:dyDescent="0.2">
      <c r="A17737" s="27">
        <v>4508178</v>
      </c>
      <c r="B17737" s="27" t="s">
        <v>176</v>
      </c>
      <c r="C17737" s="28" t="s">
        <v>20469</v>
      </c>
      <c r="D17737" s="27" t="s">
        <v>2</v>
      </c>
      <c r="E17737" s="50">
        <v>57.74</v>
      </c>
      <c r="F17737"/>
    </row>
    <row r="17738" spans="1:6" ht="24.95" customHeight="1" x14ac:dyDescent="0.2">
      <c r="A17738" s="27">
        <v>4507821</v>
      </c>
      <c r="B17738" s="27" t="s">
        <v>176</v>
      </c>
      <c r="C17738" s="28" t="s">
        <v>20470</v>
      </c>
      <c r="D17738" s="27" t="s">
        <v>2</v>
      </c>
      <c r="E17738" s="50">
        <v>57.37</v>
      </c>
      <c r="F17738"/>
    </row>
    <row r="17739" spans="1:6" ht="24.95" customHeight="1" x14ac:dyDescent="0.2">
      <c r="A17739" s="27">
        <v>4507822</v>
      </c>
      <c r="B17739" s="27" t="s">
        <v>176</v>
      </c>
      <c r="C17739" s="28" t="s">
        <v>20471</v>
      </c>
      <c r="D17739" s="27" t="s">
        <v>2</v>
      </c>
      <c r="E17739" s="50">
        <v>57.19</v>
      </c>
      <c r="F17739"/>
    </row>
    <row r="17740" spans="1:6" ht="24.95" customHeight="1" x14ac:dyDescent="0.2">
      <c r="A17740" s="27">
        <v>4507823</v>
      </c>
      <c r="B17740" s="27" t="s">
        <v>176</v>
      </c>
      <c r="C17740" s="28" t="s">
        <v>20472</v>
      </c>
      <c r="D17740" s="27" t="s">
        <v>2</v>
      </c>
      <c r="E17740" s="50">
        <v>57.93</v>
      </c>
      <c r="F17740"/>
    </row>
    <row r="17741" spans="1:6" ht="24.95" customHeight="1" x14ac:dyDescent="0.2">
      <c r="A17741" s="27">
        <v>4508188</v>
      </c>
      <c r="B17741" s="27" t="s">
        <v>176</v>
      </c>
      <c r="C17741" s="28" t="s">
        <v>20473</v>
      </c>
      <c r="D17741" s="27" t="s">
        <v>2</v>
      </c>
      <c r="E17741" s="50">
        <v>57.8</v>
      </c>
      <c r="F17741"/>
    </row>
    <row r="17742" spans="1:6" ht="24.95" customHeight="1" x14ac:dyDescent="0.2">
      <c r="A17742" s="27">
        <v>4507824</v>
      </c>
      <c r="B17742" s="27" t="s">
        <v>176</v>
      </c>
      <c r="C17742" s="28" t="s">
        <v>20474</v>
      </c>
      <c r="D17742" s="27" t="s">
        <v>2</v>
      </c>
      <c r="E17742" s="50">
        <v>63.47</v>
      </c>
      <c r="F17742"/>
    </row>
    <row r="17743" spans="1:6" ht="24.95" customHeight="1" x14ac:dyDescent="0.2">
      <c r="A17743" s="27">
        <v>4507825</v>
      </c>
      <c r="B17743" s="27" t="s">
        <v>176</v>
      </c>
      <c r="C17743" s="28" t="s">
        <v>20475</v>
      </c>
      <c r="D17743" s="27" t="s">
        <v>2</v>
      </c>
      <c r="E17743" s="50">
        <v>63.68</v>
      </c>
      <c r="F17743"/>
    </row>
    <row r="17744" spans="1:6" ht="24.95" customHeight="1" x14ac:dyDescent="0.2">
      <c r="A17744" s="27">
        <v>4507826</v>
      </c>
      <c r="B17744" s="27" t="s">
        <v>176</v>
      </c>
      <c r="C17744" s="28" t="s">
        <v>20476</v>
      </c>
      <c r="D17744" s="27" t="s">
        <v>2</v>
      </c>
      <c r="E17744" s="50">
        <v>67.72</v>
      </c>
      <c r="F17744"/>
    </row>
    <row r="17745" spans="1:6" ht="24.95" customHeight="1" x14ac:dyDescent="0.2">
      <c r="A17745" s="27">
        <v>4508179</v>
      </c>
      <c r="B17745" s="27" t="s">
        <v>176</v>
      </c>
      <c r="C17745" s="28" t="s">
        <v>20477</v>
      </c>
      <c r="D17745" s="27" t="s">
        <v>2</v>
      </c>
      <c r="E17745" s="50">
        <v>67.540000000000006</v>
      </c>
      <c r="F17745"/>
    </row>
    <row r="17746" spans="1:6" ht="24.95" customHeight="1" x14ac:dyDescent="0.2">
      <c r="A17746" s="27">
        <v>4507827</v>
      </c>
      <c r="B17746" s="27" t="s">
        <v>176</v>
      </c>
      <c r="C17746" s="28" t="s">
        <v>20478</v>
      </c>
      <c r="D17746" s="27" t="s">
        <v>2</v>
      </c>
      <c r="E17746" s="50">
        <v>70.989999999999995</v>
      </c>
      <c r="F17746"/>
    </row>
    <row r="17747" spans="1:6" ht="24.95" customHeight="1" x14ac:dyDescent="0.2">
      <c r="A17747" s="27">
        <v>4508180</v>
      </c>
      <c r="B17747" s="27" t="s">
        <v>176</v>
      </c>
      <c r="C17747" s="28" t="s">
        <v>20479</v>
      </c>
      <c r="D17747" s="27" t="s">
        <v>2</v>
      </c>
      <c r="E17747" s="50">
        <v>23.91</v>
      </c>
      <c r="F17747"/>
    </row>
    <row r="17748" spans="1:6" ht="24.95" customHeight="1" x14ac:dyDescent="0.2">
      <c r="A17748" s="27">
        <v>4507739</v>
      </c>
      <c r="B17748" s="27" t="s">
        <v>176</v>
      </c>
      <c r="C17748" s="28" t="s">
        <v>20480</v>
      </c>
      <c r="D17748" s="27" t="s">
        <v>2</v>
      </c>
      <c r="E17748" s="50">
        <v>25.12</v>
      </c>
      <c r="F17748"/>
    </row>
    <row r="17749" spans="1:6" ht="24.95" customHeight="1" x14ac:dyDescent="0.2">
      <c r="A17749" s="27">
        <v>4508181</v>
      </c>
      <c r="B17749" s="27" t="s">
        <v>176</v>
      </c>
      <c r="C17749" s="28" t="s">
        <v>20481</v>
      </c>
      <c r="D17749" s="27" t="s">
        <v>2</v>
      </c>
      <c r="E17749" s="50">
        <v>25.1</v>
      </c>
      <c r="F17749"/>
    </row>
    <row r="17750" spans="1:6" ht="24.95" customHeight="1" x14ac:dyDescent="0.2">
      <c r="A17750" s="27">
        <v>4508125</v>
      </c>
      <c r="B17750" s="27" t="s">
        <v>176</v>
      </c>
      <c r="C17750" s="28" t="s">
        <v>20482</v>
      </c>
      <c r="D17750" s="27" t="s">
        <v>2</v>
      </c>
      <c r="E17750" s="50">
        <v>27.03</v>
      </c>
      <c r="F17750"/>
    </row>
    <row r="17751" spans="1:6" ht="24.95" customHeight="1" x14ac:dyDescent="0.2">
      <c r="A17751" s="27">
        <v>4507828</v>
      </c>
      <c r="B17751" s="27" t="s">
        <v>176</v>
      </c>
      <c r="C17751" s="28" t="s">
        <v>20483</v>
      </c>
      <c r="D17751" s="27" t="s">
        <v>2</v>
      </c>
      <c r="E17751" s="50">
        <v>27.06</v>
      </c>
      <c r="F17751"/>
    </row>
    <row r="17752" spans="1:6" ht="24.95" customHeight="1" x14ac:dyDescent="0.2">
      <c r="A17752" s="27">
        <v>4507829</v>
      </c>
      <c r="B17752" s="27" t="s">
        <v>176</v>
      </c>
      <c r="C17752" s="28" t="s">
        <v>20484</v>
      </c>
      <c r="D17752" s="27" t="s">
        <v>2</v>
      </c>
      <c r="E17752" s="50">
        <v>29.16</v>
      </c>
      <c r="F17752"/>
    </row>
    <row r="17753" spans="1:6" ht="24.95" customHeight="1" x14ac:dyDescent="0.2">
      <c r="A17753" s="27">
        <v>4508182</v>
      </c>
      <c r="B17753" s="27" t="s">
        <v>176</v>
      </c>
      <c r="C17753" s="28" t="s">
        <v>20485</v>
      </c>
      <c r="D17753" s="27" t="s">
        <v>2</v>
      </c>
      <c r="E17753" s="50">
        <v>29.25</v>
      </c>
      <c r="F17753"/>
    </row>
    <row r="17754" spans="1:6" ht="24.95" customHeight="1" x14ac:dyDescent="0.2">
      <c r="A17754" s="27">
        <v>4508092</v>
      </c>
      <c r="B17754" s="27" t="s">
        <v>176</v>
      </c>
      <c r="C17754" s="28" t="s">
        <v>20486</v>
      </c>
      <c r="D17754" s="27" t="s">
        <v>2</v>
      </c>
      <c r="E17754" s="50">
        <v>31.06</v>
      </c>
      <c r="F17754"/>
    </row>
    <row r="17755" spans="1:6" ht="24.95" customHeight="1" x14ac:dyDescent="0.2">
      <c r="A17755" s="27">
        <v>4507830</v>
      </c>
      <c r="B17755" s="27" t="s">
        <v>176</v>
      </c>
      <c r="C17755" s="28" t="s">
        <v>20487</v>
      </c>
      <c r="D17755" s="27" t="s">
        <v>2</v>
      </c>
      <c r="E17755" s="50">
        <v>31.21</v>
      </c>
      <c r="F17755"/>
    </row>
    <row r="17756" spans="1:6" ht="24.95" customHeight="1" x14ac:dyDescent="0.2">
      <c r="A17756" s="27">
        <v>4508183</v>
      </c>
      <c r="B17756" s="27" t="s">
        <v>176</v>
      </c>
      <c r="C17756" s="28" t="s">
        <v>20488</v>
      </c>
      <c r="D17756" s="27" t="s">
        <v>2</v>
      </c>
      <c r="E17756" s="50">
        <v>36.21</v>
      </c>
      <c r="F17756"/>
    </row>
    <row r="17757" spans="1:6" ht="24.95" customHeight="1" x14ac:dyDescent="0.2">
      <c r="A17757" s="27">
        <v>4507831</v>
      </c>
      <c r="B17757" s="27" t="s">
        <v>176</v>
      </c>
      <c r="C17757" s="28" t="s">
        <v>20489</v>
      </c>
      <c r="D17757" s="27" t="s">
        <v>2</v>
      </c>
      <c r="E17757" s="50">
        <v>33.39</v>
      </c>
      <c r="F17757"/>
    </row>
    <row r="17758" spans="1:6" ht="24.95" customHeight="1" x14ac:dyDescent="0.2">
      <c r="A17758" s="27">
        <v>4507832</v>
      </c>
      <c r="B17758" s="27" t="s">
        <v>176</v>
      </c>
      <c r="C17758" s="28" t="s">
        <v>20490</v>
      </c>
      <c r="D17758" s="27" t="s">
        <v>2</v>
      </c>
      <c r="E17758" s="50">
        <v>36.840000000000003</v>
      </c>
      <c r="F17758"/>
    </row>
    <row r="17759" spans="1:6" ht="24.95" customHeight="1" x14ac:dyDescent="0.2">
      <c r="A17759" s="27">
        <v>4507833</v>
      </c>
      <c r="B17759" s="27" t="s">
        <v>176</v>
      </c>
      <c r="C17759" s="28" t="s">
        <v>20491</v>
      </c>
      <c r="D17759" s="27" t="s">
        <v>2</v>
      </c>
      <c r="E17759" s="50">
        <v>36.79</v>
      </c>
      <c r="F17759"/>
    </row>
    <row r="17760" spans="1:6" ht="24.95" customHeight="1" x14ac:dyDescent="0.2">
      <c r="A17760" s="27">
        <v>4507834</v>
      </c>
      <c r="B17760" s="27" t="s">
        <v>176</v>
      </c>
      <c r="C17760" s="28" t="s">
        <v>20492</v>
      </c>
      <c r="D17760" s="27" t="s">
        <v>2</v>
      </c>
      <c r="E17760" s="50">
        <v>38.51</v>
      </c>
      <c r="F17760"/>
    </row>
    <row r="17761" spans="1:6" ht="24.95" customHeight="1" x14ac:dyDescent="0.2">
      <c r="A17761" s="27">
        <v>4508184</v>
      </c>
      <c r="B17761" s="27" t="s">
        <v>176</v>
      </c>
      <c r="C17761" s="28" t="s">
        <v>20493</v>
      </c>
      <c r="D17761" s="27" t="s">
        <v>2</v>
      </c>
      <c r="E17761" s="50">
        <v>38.380000000000003</v>
      </c>
      <c r="F17761"/>
    </row>
    <row r="17762" spans="1:6" ht="24.95" customHeight="1" x14ac:dyDescent="0.2">
      <c r="A17762" s="27">
        <v>4507835</v>
      </c>
      <c r="B17762" s="27" t="s">
        <v>176</v>
      </c>
      <c r="C17762" s="28" t="s">
        <v>20494</v>
      </c>
      <c r="D17762" s="27" t="s">
        <v>2</v>
      </c>
      <c r="E17762" s="50">
        <v>38.26</v>
      </c>
      <c r="F17762"/>
    </row>
    <row r="17763" spans="1:6" ht="24.95" customHeight="1" x14ac:dyDescent="0.2">
      <c r="A17763" s="27">
        <v>4508174</v>
      </c>
      <c r="B17763" s="27" t="s">
        <v>176</v>
      </c>
      <c r="C17763" s="28" t="s">
        <v>20495</v>
      </c>
      <c r="D17763" s="27" t="s">
        <v>2</v>
      </c>
      <c r="E17763" s="50">
        <v>38.51</v>
      </c>
      <c r="F17763"/>
    </row>
    <row r="17764" spans="1:6" ht="24.95" customHeight="1" x14ac:dyDescent="0.2">
      <c r="A17764" s="27">
        <v>4507836</v>
      </c>
      <c r="B17764" s="27" t="s">
        <v>176</v>
      </c>
      <c r="C17764" s="28" t="s">
        <v>20496</v>
      </c>
      <c r="D17764" s="27" t="s">
        <v>2</v>
      </c>
      <c r="E17764" s="50">
        <v>38.33</v>
      </c>
      <c r="F17764"/>
    </row>
    <row r="17765" spans="1:6" ht="24.95" customHeight="1" x14ac:dyDescent="0.2">
      <c r="A17765" s="27">
        <v>4507837</v>
      </c>
      <c r="B17765" s="27" t="s">
        <v>176</v>
      </c>
      <c r="C17765" s="28" t="s">
        <v>20497</v>
      </c>
      <c r="D17765" s="27" t="s">
        <v>2</v>
      </c>
      <c r="E17765" s="50">
        <v>40.64</v>
      </c>
      <c r="F17765"/>
    </row>
    <row r="17766" spans="1:6" ht="24.95" customHeight="1" x14ac:dyDescent="0.2">
      <c r="A17766" s="27">
        <v>4507838</v>
      </c>
      <c r="B17766" s="27" t="s">
        <v>176</v>
      </c>
      <c r="C17766" s="28" t="s">
        <v>20498</v>
      </c>
      <c r="D17766" s="27" t="s">
        <v>2</v>
      </c>
      <c r="E17766" s="50">
        <v>40.909999999999997</v>
      </c>
      <c r="F17766"/>
    </row>
    <row r="17767" spans="1:6" ht="24.95" customHeight="1" x14ac:dyDescent="0.2">
      <c r="A17767" s="27">
        <v>4507839</v>
      </c>
      <c r="B17767" s="27" t="s">
        <v>176</v>
      </c>
      <c r="C17767" s="28" t="s">
        <v>20499</v>
      </c>
      <c r="D17767" s="27" t="s">
        <v>2</v>
      </c>
      <c r="E17767" s="50">
        <v>42.53</v>
      </c>
      <c r="F17767"/>
    </row>
    <row r="17768" spans="1:6" ht="24.95" customHeight="1" x14ac:dyDescent="0.2">
      <c r="A17768" s="27">
        <v>4508175</v>
      </c>
      <c r="B17768" s="27" t="s">
        <v>176</v>
      </c>
      <c r="C17768" s="28" t="s">
        <v>20500</v>
      </c>
      <c r="D17768" s="27" t="s">
        <v>2</v>
      </c>
      <c r="E17768" s="50">
        <v>42.34</v>
      </c>
      <c r="F17768"/>
    </row>
    <row r="17769" spans="1:6" ht="24.95" customHeight="1" x14ac:dyDescent="0.2">
      <c r="A17769" s="27">
        <v>4507840</v>
      </c>
      <c r="B17769" s="27" t="s">
        <v>176</v>
      </c>
      <c r="C17769" s="28" t="s">
        <v>20501</v>
      </c>
      <c r="D17769" s="27" t="s">
        <v>2</v>
      </c>
      <c r="E17769" s="50">
        <v>42.31</v>
      </c>
      <c r="F17769"/>
    </row>
    <row r="17770" spans="1:6" ht="24.95" customHeight="1" x14ac:dyDescent="0.2">
      <c r="A17770" s="27">
        <v>4507841</v>
      </c>
      <c r="B17770" s="27" t="s">
        <v>176</v>
      </c>
      <c r="C17770" s="28" t="s">
        <v>20502</v>
      </c>
      <c r="D17770" s="27" t="s">
        <v>2</v>
      </c>
      <c r="E17770" s="50">
        <v>42.06</v>
      </c>
      <c r="F17770"/>
    </row>
    <row r="17771" spans="1:6" ht="24.95" customHeight="1" x14ac:dyDescent="0.2">
      <c r="A17771" s="27">
        <v>4507842</v>
      </c>
      <c r="B17771" s="27" t="s">
        <v>176</v>
      </c>
      <c r="C17771" s="28" t="s">
        <v>20503</v>
      </c>
      <c r="D17771" s="27" t="s">
        <v>2</v>
      </c>
      <c r="E17771" s="50">
        <v>45.59</v>
      </c>
      <c r="F17771"/>
    </row>
    <row r="17772" spans="1:6" ht="24.95" customHeight="1" x14ac:dyDescent="0.2">
      <c r="A17772" s="27">
        <v>4508185</v>
      </c>
      <c r="B17772" s="27" t="s">
        <v>176</v>
      </c>
      <c r="C17772" s="28" t="s">
        <v>20504</v>
      </c>
      <c r="D17772" s="27" t="s">
        <v>2</v>
      </c>
      <c r="E17772" s="50">
        <v>45.36</v>
      </c>
      <c r="F17772"/>
    </row>
    <row r="17773" spans="1:6" ht="24.95" customHeight="1" x14ac:dyDescent="0.2">
      <c r="A17773" s="27">
        <v>4507843</v>
      </c>
      <c r="B17773" s="27" t="s">
        <v>176</v>
      </c>
      <c r="C17773" s="28" t="s">
        <v>20505</v>
      </c>
      <c r="D17773" s="27" t="s">
        <v>2</v>
      </c>
      <c r="E17773" s="50">
        <v>45.23</v>
      </c>
      <c r="F17773"/>
    </row>
    <row r="17774" spans="1:6" ht="24.95" customHeight="1" x14ac:dyDescent="0.2">
      <c r="A17774" s="27">
        <v>4507844</v>
      </c>
      <c r="B17774" s="27" t="s">
        <v>176</v>
      </c>
      <c r="C17774" s="28" t="s">
        <v>20506</v>
      </c>
      <c r="D17774" s="27" t="s">
        <v>2</v>
      </c>
      <c r="E17774" s="50">
        <v>47.81</v>
      </c>
      <c r="F17774"/>
    </row>
    <row r="17775" spans="1:6" ht="24.95" customHeight="1" x14ac:dyDescent="0.2">
      <c r="A17775" s="27">
        <v>4508186</v>
      </c>
      <c r="B17775" s="27" t="s">
        <v>176</v>
      </c>
      <c r="C17775" s="28" t="s">
        <v>20507</v>
      </c>
      <c r="D17775" s="27" t="s">
        <v>2</v>
      </c>
      <c r="E17775" s="50">
        <v>47.88</v>
      </c>
      <c r="F17775"/>
    </row>
    <row r="17776" spans="1:6" ht="24.95" customHeight="1" x14ac:dyDescent="0.2">
      <c r="A17776" s="27">
        <v>4508187</v>
      </c>
      <c r="B17776" s="27" t="s">
        <v>176</v>
      </c>
      <c r="C17776" s="28" t="s">
        <v>20508</v>
      </c>
      <c r="D17776" s="27" t="s">
        <v>2</v>
      </c>
      <c r="E17776" s="50">
        <v>47.75</v>
      </c>
      <c r="F17776"/>
    </row>
    <row r="17777" spans="1:6" ht="24.95" customHeight="1" x14ac:dyDescent="0.2">
      <c r="A17777" s="27">
        <v>4507845</v>
      </c>
      <c r="B17777" s="27" t="s">
        <v>176</v>
      </c>
      <c r="C17777" s="28" t="s">
        <v>20509</v>
      </c>
      <c r="D17777" s="27" t="s">
        <v>2</v>
      </c>
      <c r="E17777" s="50">
        <v>47.49</v>
      </c>
      <c r="F17777"/>
    </row>
    <row r="17778" spans="1:6" ht="24.95" customHeight="1" x14ac:dyDescent="0.2">
      <c r="A17778" s="27">
        <v>4507846</v>
      </c>
      <c r="B17778" s="27" t="s">
        <v>176</v>
      </c>
      <c r="C17778" s="28" t="s">
        <v>20510</v>
      </c>
      <c r="D17778" s="27" t="s">
        <v>2</v>
      </c>
      <c r="E17778" s="50">
        <v>47.37</v>
      </c>
      <c r="F17778"/>
    </row>
    <row r="17779" spans="1:6" ht="24.95" customHeight="1" x14ac:dyDescent="0.2">
      <c r="A17779" s="27">
        <v>4507847</v>
      </c>
      <c r="B17779" s="27" t="s">
        <v>176</v>
      </c>
      <c r="C17779" s="28" t="s">
        <v>20511</v>
      </c>
      <c r="D17779" s="27" t="s">
        <v>2</v>
      </c>
      <c r="E17779" s="50">
        <v>53.26</v>
      </c>
      <c r="F17779"/>
    </row>
    <row r="17780" spans="1:6" ht="24.95" customHeight="1" x14ac:dyDescent="0.2">
      <c r="A17780" s="27">
        <v>4507848</v>
      </c>
      <c r="B17780" s="27" t="s">
        <v>176</v>
      </c>
      <c r="C17780" s="28" t="s">
        <v>20512</v>
      </c>
      <c r="D17780" s="27" t="s">
        <v>2</v>
      </c>
      <c r="E17780" s="50">
        <v>52.89</v>
      </c>
      <c r="F17780"/>
    </row>
    <row r="17781" spans="1:6" ht="24.95" customHeight="1" x14ac:dyDescent="0.2">
      <c r="A17781" s="27">
        <v>4507849</v>
      </c>
      <c r="B17781" s="27" t="s">
        <v>176</v>
      </c>
      <c r="C17781" s="28" t="s">
        <v>20513</v>
      </c>
      <c r="D17781" s="27" t="s">
        <v>2</v>
      </c>
      <c r="E17781" s="50">
        <v>52.74</v>
      </c>
      <c r="F17781"/>
    </row>
    <row r="17782" spans="1:6" ht="24.95" customHeight="1" x14ac:dyDescent="0.2">
      <c r="A17782" s="27">
        <v>4508176</v>
      </c>
      <c r="B17782" s="27" t="s">
        <v>176</v>
      </c>
      <c r="C17782" s="28" t="s">
        <v>20514</v>
      </c>
      <c r="D17782" s="27" t="s">
        <v>2</v>
      </c>
      <c r="E17782" s="50">
        <v>54.64</v>
      </c>
      <c r="F17782"/>
    </row>
    <row r="17783" spans="1:6" ht="24.95" customHeight="1" x14ac:dyDescent="0.2">
      <c r="A17783" s="27">
        <v>4507850</v>
      </c>
      <c r="B17783" s="27" t="s">
        <v>176</v>
      </c>
      <c r="C17783" s="28" t="s">
        <v>20515</v>
      </c>
      <c r="D17783" s="27" t="s">
        <v>2</v>
      </c>
      <c r="E17783" s="50">
        <v>54.46</v>
      </c>
      <c r="F17783"/>
    </row>
    <row r="17784" spans="1:6" ht="24.95" customHeight="1" x14ac:dyDescent="0.2">
      <c r="A17784" s="27">
        <v>4507956</v>
      </c>
      <c r="B17784" s="27" t="s">
        <v>176</v>
      </c>
      <c r="C17784" s="28" t="s">
        <v>20516</v>
      </c>
      <c r="D17784" s="27" t="s">
        <v>23</v>
      </c>
      <c r="E17784" s="50">
        <v>11.28</v>
      </c>
      <c r="F17784"/>
    </row>
    <row r="17785" spans="1:6" ht="24.95" customHeight="1" x14ac:dyDescent="0.2">
      <c r="A17785" s="27">
        <v>4507957</v>
      </c>
      <c r="B17785" s="27" t="s">
        <v>176</v>
      </c>
      <c r="C17785" s="28" t="s">
        <v>20517</v>
      </c>
      <c r="D17785" s="27" t="s">
        <v>23</v>
      </c>
      <c r="E17785" s="50">
        <v>11.26</v>
      </c>
      <c r="F17785"/>
    </row>
    <row r="17786" spans="1:6" ht="24.95" customHeight="1" x14ac:dyDescent="0.2">
      <c r="A17786" s="27">
        <v>4507958</v>
      </c>
      <c r="B17786" s="27" t="s">
        <v>176</v>
      </c>
      <c r="C17786" s="28" t="s">
        <v>20518</v>
      </c>
      <c r="D17786" s="27" t="s">
        <v>23</v>
      </c>
      <c r="E17786" s="50">
        <v>15.22</v>
      </c>
      <c r="F17786"/>
    </row>
    <row r="17787" spans="1:6" ht="24.95" customHeight="1" x14ac:dyDescent="0.2">
      <c r="A17787" s="27">
        <v>4507959</v>
      </c>
      <c r="B17787" s="27" t="s">
        <v>176</v>
      </c>
      <c r="C17787" s="28" t="s">
        <v>20519</v>
      </c>
      <c r="D17787" s="27" t="s">
        <v>23</v>
      </c>
      <c r="E17787" s="50">
        <v>15.22</v>
      </c>
      <c r="F17787"/>
    </row>
    <row r="17788" spans="1:6" ht="24.95" customHeight="1" x14ac:dyDescent="0.2">
      <c r="A17788" s="27">
        <v>4516138</v>
      </c>
      <c r="B17788" s="27" t="s">
        <v>176</v>
      </c>
      <c r="C17788" s="28" t="s">
        <v>20520</v>
      </c>
      <c r="D17788" s="27" t="s">
        <v>23</v>
      </c>
      <c r="E17788" s="50">
        <v>9.7799999999999994</v>
      </c>
      <c r="F17788"/>
    </row>
    <row r="17789" spans="1:6" ht="24.95" customHeight="1" x14ac:dyDescent="0.2">
      <c r="A17789" s="27">
        <v>4516137</v>
      </c>
      <c r="B17789" s="27" t="s">
        <v>176</v>
      </c>
      <c r="C17789" s="28" t="s">
        <v>20521</v>
      </c>
      <c r="D17789" s="27" t="s">
        <v>181</v>
      </c>
      <c r="E17789" s="50">
        <v>141.43</v>
      </c>
      <c r="F17789"/>
    </row>
    <row r="17790" spans="1:6" ht="24.95" customHeight="1" x14ac:dyDescent="0.2">
      <c r="A17790" s="27">
        <v>4805755</v>
      </c>
      <c r="B17790" s="27" t="s">
        <v>176</v>
      </c>
      <c r="C17790" s="28" t="s">
        <v>204</v>
      </c>
      <c r="D17790" s="27" t="s">
        <v>29</v>
      </c>
      <c r="E17790" s="50">
        <v>31.76</v>
      </c>
      <c r="F17790"/>
    </row>
    <row r="17791" spans="1:6" ht="24.95" customHeight="1" x14ac:dyDescent="0.2">
      <c r="A17791" s="27">
        <v>4805756</v>
      </c>
      <c r="B17791" s="27" t="s">
        <v>176</v>
      </c>
      <c r="C17791" s="28" t="s">
        <v>20522</v>
      </c>
      <c r="D17791" s="27" t="s">
        <v>181</v>
      </c>
      <c r="E17791" s="50">
        <v>4.76</v>
      </c>
      <c r="F17791"/>
    </row>
    <row r="17792" spans="1:6" ht="24.95" customHeight="1" x14ac:dyDescent="0.2">
      <c r="A17792" s="27">
        <v>4816020</v>
      </c>
      <c r="B17792" s="27" t="s">
        <v>176</v>
      </c>
      <c r="C17792" s="28" t="s">
        <v>20523</v>
      </c>
      <c r="D17792" s="27" t="s">
        <v>29</v>
      </c>
      <c r="E17792" s="50">
        <v>11.82</v>
      </c>
      <c r="F17792"/>
    </row>
    <row r="17793" spans="1:6" ht="24.95" customHeight="1" x14ac:dyDescent="0.2">
      <c r="A17793" s="27">
        <v>4816019</v>
      </c>
      <c r="B17793" s="27" t="s">
        <v>176</v>
      </c>
      <c r="C17793" s="28" t="s">
        <v>20524</v>
      </c>
      <c r="D17793" s="27" t="s">
        <v>29</v>
      </c>
      <c r="E17793" s="50">
        <v>7.3</v>
      </c>
      <c r="F17793"/>
    </row>
    <row r="17794" spans="1:6" ht="24.95" customHeight="1" x14ac:dyDescent="0.2">
      <c r="A17794" s="27">
        <v>4816018</v>
      </c>
      <c r="B17794" s="27" t="s">
        <v>176</v>
      </c>
      <c r="C17794" s="28" t="s">
        <v>20525</v>
      </c>
      <c r="D17794" s="27" t="s">
        <v>29</v>
      </c>
      <c r="E17794" s="50">
        <v>5.01</v>
      </c>
      <c r="F17794"/>
    </row>
    <row r="17795" spans="1:6" ht="24.95" customHeight="1" x14ac:dyDescent="0.2">
      <c r="A17795" s="27">
        <v>4816012</v>
      </c>
      <c r="B17795" s="27" t="s">
        <v>176</v>
      </c>
      <c r="C17795" s="28" t="s">
        <v>20526</v>
      </c>
      <c r="D17795" s="27" t="s">
        <v>29</v>
      </c>
      <c r="E17795" s="50">
        <v>54.61</v>
      </c>
      <c r="F17795"/>
    </row>
    <row r="17796" spans="1:6" ht="24.95" customHeight="1" x14ac:dyDescent="0.2">
      <c r="A17796" s="27">
        <v>4815805</v>
      </c>
      <c r="B17796" s="27" t="s">
        <v>176</v>
      </c>
      <c r="C17796" s="28" t="s">
        <v>20527</v>
      </c>
      <c r="D17796" s="27" t="s">
        <v>181</v>
      </c>
      <c r="E17796" s="50">
        <v>13.76</v>
      </c>
      <c r="F17796"/>
    </row>
    <row r="17797" spans="1:6" ht="24.95" customHeight="1" x14ac:dyDescent="0.2">
      <c r="A17797" s="27">
        <v>4815802</v>
      </c>
      <c r="B17797" s="27" t="s">
        <v>176</v>
      </c>
      <c r="C17797" s="28" t="s">
        <v>20528</v>
      </c>
      <c r="D17797" s="27" t="s">
        <v>181</v>
      </c>
      <c r="E17797" s="50">
        <v>20.32</v>
      </c>
      <c r="F17797"/>
    </row>
    <row r="17798" spans="1:6" ht="24.95" customHeight="1" x14ac:dyDescent="0.2">
      <c r="A17798" s="27">
        <v>4805754</v>
      </c>
      <c r="B17798" s="27" t="s">
        <v>176</v>
      </c>
      <c r="C17798" s="28" t="s">
        <v>20529</v>
      </c>
      <c r="D17798" s="27" t="s">
        <v>29</v>
      </c>
      <c r="E17798" s="50">
        <v>6.69</v>
      </c>
      <c r="F17798"/>
    </row>
    <row r="17799" spans="1:6" ht="24.95" customHeight="1" x14ac:dyDescent="0.2">
      <c r="A17799" s="27">
        <v>4816145</v>
      </c>
      <c r="B17799" s="27" t="s">
        <v>176</v>
      </c>
      <c r="C17799" s="28" t="s">
        <v>20530</v>
      </c>
      <c r="D17799" s="27" t="s">
        <v>2</v>
      </c>
      <c r="E17799" s="50">
        <v>26.45</v>
      </c>
      <c r="F17799"/>
    </row>
    <row r="17800" spans="1:6" ht="24.95" customHeight="1" x14ac:dyDescent="0.2">
      <c r="A17800" s="27">
        <v>4816144</v>
      </c>
      <c r="B17800" s="27" t="s">
        <v>176</v>
      </c>
      <c r="C17800" s="28" t="s">
        <v>20531</v>
      </c>
      <c r="D17800" s="27" t="s">
        <v>2</v>
      </c>
      <c r="E17800" s="50">
        <v>24.03</v>
      </c>
      <c r="F17800"/>
    </row>
    <row r="17801" spans="1:6" ht="24.95" customHeight="1" x14ac:dyDescent="0.2">
      <c r="A17801" s="27">
        <v>4816147</v>
      </c>
      <c r="B17801" s="27" t="s">
        <v>176</v>
      </c>
      <c r="C17801" s="28" t="s">
        <v>20532</v>
      </c>
      <c r="D17801" s="27" t="s">
        <v>2</v>
      </c>
      <c r="E17801" s="50">
        <v>36.69</v>
      </c>
      <c r="F17801"/>
    </row>
    <row r="17802" spans="1:6" ht="24.95" customHeight="1" x14ac:dyDescent="0.2">
      <c r="A17802" s="27">
        <v>4816146</v>
      </c>
      <c r="B17802" s="27" t="s">
        <v>176</v>
      </c>
      <c r="C17802" s="28" t="s">
        <v>20533</v>
      </c>
      <c r="D17802" s="27" t="s">
        <v>2</v>
      </c>
      <c r="E17802" s="50">
        <v>32.340000000000003</v>
      </c>
      <c r="F17802"/>
    </row>
    <row r="17803" spans="1:6" ht="24.95" customHeight="1" x14ac:dyDescent="0.2">
      <c r="A17803" s="27">
        <v>4816121</v>
      </c>
      <c r="B17803" s="27" t="s">
        <v>176</v>
      </c>
      <c r="C17803" s="28" t="s">
        <v>20534</v>
      </c>
      <c r="D17803" s="27" t="s">
        <v>2</v>
      </c>
      <c r="E17803" s="50">
        <v>29.72</v>
      </c>
      <c r="F17803"/>
    </row>
    <row r="17804" spans="1:6" ht="24.95" customHeight="1" x14ac:dyDescent="0.2">
      <c r="A17804" s="27">
        <v>4816120</v>
      </c>
      <c r="B17804" s="27" t="s">
        <v>176</v>
      </c>
      <c r="C17804" s="28" t="s">
        <v>20535</v>
      </c>
      <c r="D17804" s="27" t="s">
        <v>2</v>
      </c>
      <c r="E17804" s="50">
        <v>26.34</v>
      </c>
      <c r="F17804"/>
    </row>
    <row r="17805" spans="1:6" ht="24.95" customHeight="1" x14ac:dyDescent="0.2">
      <c r="A17805" s="27">
        <v>4816123</v>
      </c>
      <c r="B17805" s="27" t="s">
        <v>176</v>
      </c>
      <c r="C17805" s="28" t="s">
        <v>20536</v>
      </c>
      <c r="D17805" s="27" t="s">
        <v>2</v>
      </c>
      <c r="E17805" s="50">
        <v>39.380000000000003</v>
      </c>
      <c r="F17805"/>
    </row>
    <row r="17806" spans="1:6" ht="24.95" customHeight="1" x14ac:dyDescent="0.2">
      <c r="A17806" s="27">
        <v>4816122</v>
      </c>
      <c r="B17806" s="27" t="s">
        <v>176</v>
      </c>
      <c r="C17806" s="28" t="s">
        <v>20537</v>
      </c>
      <c r="D17806" s="27" t="s">
        <v>2</v>
      </c>
      <c r="E17806" s="50">
        <v>34.549999999999997</v>
      </c>
      <c r="F17806"/>
    </row>
    <row r="17807" spans="1:6" ht="24.95" customHeight="1" x14ac:dyDescent="0.2">
      <c r="A17807" s="27">
        <v>4816125</v>
      </c>
      <c r="B17807" s="27" t="s">
        <v>176</v>
      </c>
      <c r="C17807" s="28" t="s">
        <v>20538</v>
      </c>
      <c r="D17807" s="27" t="s">
        <v>2</v>
      </c>
      <c r="E17807" s="50">
        <v>56.07</v>
      </c>
      <c r="F17807"/>
    </row>
    <row r="17808" spans="1:6" ht="24.95" customHeight="1" x14ac:dyDescent="0.2">
      <c r="A17808" s="27">
        <v>4816124</v>
      </c>
      <c r="B17808" s="27" t="s">
        <v>176</v>
      </c>
      <c r="C17808" s="28" t="s">
        <v>20539</v>
      </c>
      <c r="D17808" s="27" t="s">
        <v>2</v>
      </c>
      <c r="E17808" s="50">
        <v>47.38</v>
      </c>
      <c r="F17808"/>
    </row>
    <row r="17809" spans="1:6" ht="24.95" customHeight="1" x14ac:dyDescent="0.2">
      <c r="A17809" s="27">
        <v>4816022</v>
      </c>
      <c r="B17809" s="27" t="s">
        <v>176</v>
      </c>
      <c r="C17809" s="28" t="s">
        <v>20540</v>
      </c>
      <c r="D17809" s="27" t="s">
        <v>2</v>
      </c>
      <c r="E17809" s="50">
        <v>75.44</v>
      </c>
      <c r="F17809"/>
    </row>
    <row r="17810" spans="1:6" ht="24.95" customHeight="1" x14ac:dyDescent="0.2">
      <c r="A17810" s="27">
        <v>4816021</v>
      </c>
      <c r="B17810" s="27" t="s">
        <v>176</v>
      </c>
      <c r="C17810" s="28" t="s">
        <v>20541</v>
      </c>
      <c r="D17810" s="27" t="s">
        <v>2</v>
      </c>
      <c r="E17810" s="50">
        <v>61.9</v>
      </c>
      <c r="F17810"/>
    </row>
    <row r="17811" spans="1:6" ht="24.95" customHeight="1" x14ac:dyDescent="0.2">
      <c r="A17811" s="27">
        <v>4816106</v>
      </c>
      <c r="B17811" s="27" t="s">
        <v>176</v>
      </c>
      <c r="C17811" s="28" t="s">
        <v>20542</v>
      </c>
      <c r="D17811" s="27" t="s">
        <v>2</v>
      </c>
      <c r="E17811" s="50">
        <v>30.78</v>
      </c>
      <c r="F17811"/>
    </row>
    <row r="17812" spans="1:6" ht="24.95" customHeight="1" x14ac:dyDescent="0.2">
      <c r="A17812" s="27">
        <v>4816105</v>
      </c>
      <c r="B17812" s="27" t="s">
        <v>176</v>
      </c>
      <c r="C17812" s="28" t="s">
        <v>20543</v>
      </c>
      <c r="D17812" s="27" t="s">
        <v>2</v>
      </c>
      <c r="E17812" s="50">
        <v>27.4</v>
      </c>
      <c r="F17812"/>
    </row>
    <row r="17813" spans="1:6" ht="24.95" customHeight="1" x14ac:dyDescent="0.2">
      <c r="A17813" s="27">
        <v>4816108</v>
      </c>
      <c r="B17813" s="27" t="s">
        <v>176</v>
      </c>
      <c r="C17813" s="28" t="s">
        <v>20544</v>
      </c>
      <c r="D17813" s="27" t="s">
        <v>2</v>
      </c>
      <c r="E17813" s="50">
        <v>40.44</v>
      </c>
      <c r="F17813"/>
    </row>
    <row r="17814" spans="1:6" ht="24.95" customHeight="1" x14ac:dyDescent="0.2">
      <c r="A17814" s="27">
        <v>4816107</v>
      </c>
      <c r="B17814" s="27" t="s">
        <v>176</v>
      </c>
      <c r="C17814" s="28" t="s">
        <v>20545</v>
      </c>
      <c r="D17814" s="27" t="s">
        <v>2</v>
      </c>
      <c r="E17814" s="50">
        <v>35.61</v>
      </c>
      <c r="F17814"/>
    </row>
    <row r="17815" spans="1:6" ht="24.95" customHeight="1" x14ac:dyDescent="0.2">
      <c r="A17815" s="27">
        <v>4816110</v>
      </c>
      <c r="B17815" s="27" t="s">
        <v>176</v>
      </c>
      <c r="C17815" s="28" t="s">
        <v>20546</v>
      </c>
      <c r="D17815" s="27" t="s">
        <v>2</v>
      </c>
      <c r="E17815" s="50">
        <v>57.13</v>
      </c>
      <c r="F17815"/>
    </row>
    <row r="17816" spans="1:6" ht="24.95" customHeight="1" x14ac:dyDescent="0.2">
      <c r="A17816" s="27">
        <v>4816109</v>
      </c>
      <c r="B17816" s="27" t="s">
        <v>176</v>
      </c>
      <c r="C17816" s="28" t="s">
        <v>20547</v>
      </c>
      <c r="D17816" s="27" t="s">
        <v>2</v>
      </c>
      <c r="E17816" s="50">
        <v>48.43</v>
      </c>
      <c r="F17816"/>
    </row>
    <row r="17817" spans="1:6" ht="24.95" customHeight="1" x14ac:dyDescent="0.2">
      <c r="A17817" s="27">
        <v>4816100</v>
      </c>
      <c r="B17817" s="27" t="s">
        <v>176</v>
      </c>
      <c r="C17817" s="28" t="s">
        <v>20548</v>
      </c>
      <c r="D17817" s="27" t="s">
        <v>2</v>
      </c>
      <c r="E17817" s="50">
        <v>30.54</v>
      </c>
      <c r="F17817"/>
    </row>
    <row r="17818" spans="1:6" ht="24.95" customHeight="1" x14ac:dyDescent="0.2">
      <c r="A17818" s="27">
        <v>4816099</v>
      </c>
      <c r="B17818" s="27" t="s">
        <v>176</v>
      </c>
      <c r="C17818" s="28" t="s">
        <v>20549</v>
      </c>
      <c r="D17818" s="27" t="s">
        <v>2</v>
      </c>
      <c r="E17818" s="50">
        <v>28.11</v>
      </c>
      <c r="F17818"/>
    </row>
    <row r="17819" spans="1:6" ht="24.95" customHeight="1" x14ac:dyDescent="0.2">
      <c r="A17819" s="27">
        <v>4816102</v>
      </c>
      <c r="B17819" s="27" t="s">
        <v>176</v>
      </c>
      <c r="C17819" s="28" t="s">
        <v>20550</v>
      </c>
      <c r="D17819" s="27" t="s">
        <v>2</v>
      </c>
      <c r="E17819" s="50">
        <v>39.22</v>
      </c>
      <c r="F17819"/>
    </row>
    <row r="17820" spans="1:6" ht="24.95" customHeight="1" x14ac:dyDescent="0.2">
      <c r="A17820" s="27">
        <v>4816101</v>
      </c>
      <c r="B17820" s="27" t="s">
        <v>176</v>
      </c>
      <c r="C17820" s="28" t="s">
        <v>20551</v>
      </c>
      <c r="D17820" s="27" t="s">
        <v>2</v>
      </c>
      <c r="E17820" s="50">
        <v>36.630000000000003</v>
      </c>
      <c r="F17820"/>
    </row>
    <row r="17821" spans="1:6" ht="24.95" customHeight="1" x14ac:dyDescent="0.2">
      <c r="A17821" s="27">
        <v>4816104</v>
      </c>
      <c r="B17821" s="27" t="s">
        <v>176</v>
      </c>
      <c r="C17821" s="28" t="s">
        <v>20552</v>
      </c>
      <c r="D17821" s="27" t="s">
        <v>2</v>
      </c>
      <c r="E17821" s="50">
        <v>55.83</v>
      </c>
      <c r="F17821"/>
    </row>
    <row r="17822" spans="1:6" ht="24.95" customHeight="1" x14ac:dyDescent="0.2">
      <c r="A17822" s="27">
        <v>4816103</v>
      </c>
      <c r="B17822" s="27" t="s">
        <v>176</v>
      </c>
      <c r="C17822" s="28" t="s">
        <v>20553</v>
      </c>
      <c r="D17822" s="27" t="s">
        <v>2</v>
      </c>
      <c r="E17822" s="50">
        <v>49.59</v>
      </c>
      <c r="F17822"/>
    </row>
    <row r="17823" spans="1:6" ht="24.95" customHeight="1" x14ac:dyDescent="0.2">
      <c r="A17823" s="27">
        <v>4815804</v>
      </c>
      <c r="B17823" s="27" t="s">
        <v>176</v>
      </c>
      <c r="C17823" s="28" t="s">
        <v>20554</v>
      </c>
      <c r="D17823" s="27" t="s">
        <v>26233</v>
      </c>
      <c r="E17823" s="50">
        <v>0.6</v>
      </c>
      <c r="F17823"/>
    </row>
    <row r="17824" spans="1:6" ht="24.95" customHeight="1" x14ac:dyDescent="0.2">
      <c r="A17824" s="27">
        <v>4816002</v>
      </c>
      <c r="B17824" s="27" t="s">
        <v>176</v>
      </c>
      <c r="C17824" s="28" t="s">
        <v>20555</v>
      </c>
      <c r="D17824" s="27" t="s">
        <v>29</v>
      </c>
      <c r="E17824" s="50">
        <v>1341.6</v>
      </c>
      <c r="F17824"/>
    </row>
    <row r="17825" spans="1:6" ht="24.95" customHeight="1" x14ac:dyDescent="0.2">
      <c r="A17825" s="27">
        <v>4805765</v>
      </c>
      <c r="B17825" s="27" t="s">
        <v>176</v>
      </c>
      <c r="C17825" s="28" t="s">
        <v>20556</v>
      </c>
      <c r="D17825" s="27" t="s">
        <v>29</v>
      </c>
      <c r="E17825" s="50">
        <v>184.6</v>
      </c>
      <c r="F17825"/>
    </row>
    <row r="17826" spans="1:6" ht="24.95" customHeight="1" x14ac:dyDescent="0.2">
      <c r="A17826" s="27">
        <v>4816000</v>
      </c>
      <c r="B17826" s="27" t="s">
        <v>176</v>
      </c>
      <c r="C17826" s="28" t="s">
        <v>20557</v>
      </c>
      <c r="D17826" s="27" t="s">
        <v>29</v>
      </c>
      <c r="E17826" s="50">
        <v>454.67</v>
      </c>
      <c r="F17826"/>
    </row>
    <row r="17827" spans="1:6" ht="24.95" customHeight="1" x14ac:dyDescent="0.2">
      <c r="A17827" s="27">
        <v>4816001</v>
      </c>
      <c r="B17827" s="27" t="s">
        <v>176</v>
      </c>
      <c r="C17827" s="28" t="s">
        <v>20558</v>
      </c>
      <c r="D17827" s="27" t="s">
        <v>29</v>
      </c>
      <c r="E17827" s="50">
        <v>762.32</v>
      </c>
      <c r="F17827"/>
    </row>
    <row r="17828" spans="1:6" ht="24.95" customHeight="1" x14ac:dyDescent="0.2">
      <c r="A17828" s="27">
        <v>4805749</v>
      </c>
      <c r="B17828" s="27" t="s">
        <v>176</v>
      </c>
      <c r="C17828" s="28" t="s">
        <v>20559</v>
      </c>
      <c r="D17828" s="27" t="s">
        <v>29</v>
      </c>
      <c r="E17828" s="50">
        <v>72.25</v>
      </c>
      <c r="F17828"/>
    </row>
    <row r="17829" spans="1:6" ht="24.95" customHeight="1" x14ac:dyDescent="0.2">
      <c r="A17829" s="27">
        <v>4805751</v>
      </c>
      <c r="B17829" s="27" t="s">
        <v>176</v>
      </c>
      <c r="C17829" s="28" t="s">
        <v>20560</v>
      </c>
      <c r="D17829" s="27" t="s">
        <v>29</v>
      </c>
      <c r="E17829" s="50">
        <v>54.19</v>
      </c>
      <c r="F17829"/>
    </row>
    <row r="17830" spans="1:6" ht="24.95" customHeight="1" x14ac:dyDescent="0.2">
      <c r="A17830" s="27">
        <v>4805752</v>
      </c>
      <c r="B17830" s="27" t="s">
        <v>176</v>
      </c>
      <c r="C17830" s="28" t="s">
        <v>20561</v>
      </c>
      <c r="D17830" s="27" t="s">
        <v>29</v>
      </c>
      <c r="E17830" s="50">
        <v>65.03</v>
      </c>
      <c r="F17830"/>
    </row>
    <row r="17831" spans="1:6" ht="24.95" customHeight="1" x14ac:dyDescent="0.2">
      <c r="A17831" s="27">
        <v>4805753</v>
      </c>
      <c r="B17831" s="27" t="s">
        <v>176</v>
      </c>
      <c r="C17831" s="28" t="s">
        <v>20562</v>
      </c>
      <c r="D17831" s="27" t="s">
        <v>29</v>
      </c>
      <c r="E17831" s="50">
        <v>75.87</v>
      </c>
      <c r="F17831"/>
    </row>
    <row r="17832" spans="1:6" ht="24.95" customHeight="1" x14ac:dyDescent="0.2">
      <c r="A17832" s="27">
        <v>4805750</v>
      </c>
      <c r="B17832" s="27" t="s">
        <v>176</v>
      </c>
      <c r="C17832" s="28" t="s">
        <v>20563</v>
      </c>
      <c r="D17832" s="27" t="s">
        <v>29</v>
      </c>
      <c r="E17832" s="50">
        <v>43.35</v>
      </c>
      <c r="F17832"/>
    </row>
    <row r="17833" spans="1:6" ht="24.95" customHeight="1" x14ac:dyDescent="0.2">
      <c r="A17833" s="27">
        <v>4805767</v>
      </c>
      <c r="B17833" s="27" t="s">
        <v>176</v>
      </c>
      <c r="C17833" s="28" t="s">
        <v>20564</v>
      </c>
      <c r="D17833" s="27" t="s">
        <v>29</v>
      </c>
      <c r="E17833" s="50">
        <v>74.7</v>
      </c>
      <c r="F17833"/>
    </row>
    <row r="17834" spans="1:6" ht="24.95" customHeight="1" x14ac:dyDescent="0.2">
      <c r="A17834" s="27">
        <v>4805769</v>
      </c>
      <c r="B17834" s="27" t="s">
        <v>176</v>
      </c>
      <c r="C17834" s="28" t="s">
        <v>20565</v>
      </c>
      <c r="D17834" s="27" t="s">
        <v>29</v>
      </c>
      <c r="E17834" s="50">
        <v>88.93</v>
      </c>
      <c r="F17834"/>
    </row>
    <row r="17835" spans="1:6" ht="24.95" customHeight="1" x14ac:dyDescent="0.2">
      <c r="A17835" s="27">
        <v>4805770</v>
      </c>
      <c r="B17835" s="27" t="s">
        <v>176</v>
      </c>
      <c r="C17835" s="28" t="s">
        <v>20566</v>
      </c>
      <c r="D17835" s="27" t="s">
        <v>29</v>
      </c>
      <c r="E17835" s="50">
        <v>103.15</v>
      </c>
      <c r="F17835"/>
    </row>
    <row r="17836" spans="1:6" ht="24.95" customHeight="1" x14ac:dyDescent="0.2">
      <c r="A17836" s="27">
        <v>4805760</v>
      </c>
      <c r="B17836" s="27" t="s">
        <v>176</v>
      </c>
      <c r="C17836" s="28" t="s">
        <v>20567</v>
      </c>
      <c r="D17836" s="27" t="s">
        <v>29</v>
      </c>
      <c r="E17836" s="50">
        <v>60.47</v>
      </c>
      <c r="F17836"/>
    </row>
    <row r="17837" spans="1:6" ht="24.95" customHeight="1" x14ac:dyDescent="0.2">
      <c r="A17837" s="27">
        <v>4805757</v>
      </c>
      <c r="B17837" s="27" t="s">
        <v>176</v>
      </c>
      <c r="C17837" s="28" t="s">
        <v>20568</v>
      </c>
      <c r="D17837" s="27" t="s">
        <v>29</v>
      </c>
      <c r="E17837" s="50">
        <v>6.69</v>
      </c>
      <c r="F17837"/>
    </row>
    <row r="17838" spans="1:6" ht="24.95" customHeight="1" x14ac:dyDescent="0.2">
      <c r="A17838" s="27">
        <v>4805762</v>
      </c>
      <c r="B17838" s="27" t="s">
        <v>176</v>
      </c>
      <c r="C17838" s="28" t="s">
        <v>20569</v>
      </c>
      <c r="D17838" s="27" t="s">
        <v>29</v>
      </c>
      <c r="E17838" s="50">
        <v>8.24</v>
      </c>
      <c r="F17838"/>
    </row>
    <row r="17839" spans="1:6" ht="24.95" customHeight="1" x14ac:dyDescent="0.2">
      <c r="A17839" s="27">
        <v>4806395</v>
      </c>
      <c r="B17839" s="27" t="s">
        <v>176</v>
      </c>
      <c r="C17839" s="28" t="s">
        <v>20570</v>
      </c>
      <c r="D17839" s="27" t="s">
        <v>26233</v>
      </c>
      <c r="E17839" s="50">
        <v>6.08</v>
      </c>
      <c r="F17839"/>
    </row>
    <row r="17840" spans="1:6" ht="24.95" customHeight="1" x14ac:dyDescent="0.2">
      <c r="A17840" s="27">
        <v>4816003</v>
      </c>
      <c r="B17840" s="27" t="s">
        <v>176</v>
      </c>
      <c r="C17840" s="28" t="s">
        <v>20571</v>
      </c>
      <c r="D17840" s="27" t="s">
        <v>2</v>
      </c>
      <c r="E17840" s="50">
        <v>42.72</v>
      </c>
      <c r="F17840"/>
    </row>
    <row r="17841" spans="1:6" ht="24.95" customHeight="1" x14ac:dyDescent="0.2">
      <c r="A17841" s="27">
        <v>4816017</v>
      </c>
      <c r="B17841" s="27" t="s">
        <v>176</v>
      </c>
      <c r="C17841" s="28" t="s">
        <v>20572</v>
      </c>
      <c r="D17841" s="27" t="s">
        <v>29</v>
      </c>
      <c r="E17841" s="50">
        <v>21.38</v>
      </c>
      <c r="F17841"/>
    </row>
    <row r="17842" spans="1:6" ht="24.95" customHeight="1" x14ac:dyDescent="0.2">
      <c r="A17842" s="27">
        <v>4816023</v>
      </c>
      <c r="B17842" s="27" t="s">
        <v>176</v>
      </c>
      <c r="C17842" s="28" t="s">
        <v>20573</v>
      </c>
      <c r="D17842" s="27" t="s">
        <v>26</v>
      </c>
      <c r="E17842" s="50">
        <v>242.05</v>
      </c>
      <c r="F17842"/>
    </row>
    <row r="17843" spans="1:6" ht="24.95" customHeight="1" x14ac:dyDescent="0.2">
      <c r="A17843" s="27">
        <v>4816025</v>
      </c>
      <c r="B17843" s="27" t="s">
        <v>176</v>
      </c>
      <c r="C17843" s="28" t="s">
        <v>20574</v>
      </c>
      <c r="D17843" s="27" t="s">
        <v>26</v>
      </c>
      <c r="E17843" s="50">
        <v>448.45</v>
      </c>
      <c r="F17843"/>
    </row>
    <row r="17844" spans="1:6" ht="24.95" customHeight="1" x14ac:dyDescent="0.2">
      <c r="A17844" s="27">
        <v>4816024</v>
      </c>
      <c r="B17844" s="27" t="s">
        <v>176</v>
      </c>
      <c r="C17844" s="28" t="s">
        <v>20575</v>
      </c>
      <c r="D17844" s="27" t="s">
        <v>26</v>
      </c>
      <c r="E17844" s="50">
        <v>308.54000000000002</v>
      </c>
      <c r="F17844"/>
    </row>
    <row r="17845" spans="1:6" ht="24.95" customHeight="1" x14ac:dyDescent="0.2">
      <c r="A17845" s="27">
        <v>4816005</v>
      </c>
      <c r="B17845" s="27" t="s">
        <v>176</v>
      </c>
      <c r="C17845" s="28" t="s">
        <v>20576</v>
      </c>
      <c r="D17845" s="27" t="s">
        <v>29</v>
      </c>
      <c r="E17845" s="50">
        <v>84.45</v>
      </c>
      <c r="F17845"/>
    </row>
    <row r="17846" spans="1:6" ht="24.95" customHeight="1" x14ac:dyDescent="0.2">
      <c r="A17846" s="27">
        <v>4800400</v>
      </c>
      <c r="B17846" s="27" t="s">
        <v>176</v>
      </c>
      <c r="C17846" s="28" t="s">
        <v>20577</v>
      </c>
      <c r="D17846" s="27" t="s">
        <v>181</v>
      </c>
      <c r="E17846" s="50">
        <v>5.04</v>
      </c>
      <c r="F17846"/>
    </row>
    <row r="17847" spans="1:6" ht="24.95" customHeight="1" x14ac:dyDescent="0.2">
      <c r="A17847" s="27">
        <v>4816016</v>
      </c>
      <c r="B17847" s="27" t="s">
        <v>176</v>
      </c>
      <c r="C17847" s="28" t="s">
        <v>20578</v>
      </c>
      <c r="D17847" s="27" t="s">
        <v>29</v>
      </c>
      <c r="E17847" s="50">
        <v>41</v>
      </c>
      <c r="F17847"/>
    </row>
    <row r="17848" spans="1:6" ht="24.95" customHeight="1" x14ac:dyDescent="0.2">
      <c r="A17848" s="27">
        <v>4800412</v>
      </c>
      <c r="B17848" s="27" t="s">
        <v>176</v>
      </c>
      <c r="C17848" s="28" t="s">
        <v>20579</v>
      </c>
      <c r="D17848" s="27" t="s">
        <v>181</v>
      </c>
      <c r="E17848" s="50">
        <v>4.34</v>
      </c>
      <c r="F17848"/>
    </row>
    <row r="17849" spans="1:6" ht="24.95" customHeight="1" x14ac:dyDescent="0.2">
      <c r="A17849" s="27">
        <v>4815671</v>
      </c>
      <c r="B17849" s="27" t="s">
        <v>176</v>
      </c>
      <c r="C17849" s="28" t="s">
        <v>20580</v>
      </c>
      <c r="D17849" s="27" t="s">
        <v>29</v>
      </c>
      <c r="E17849" s="50">
        <v>16.61</v>
      </c>
      <c r="F17849"/>
    </row>
    <row r="17850" spans="1:6" ht="24.95" customHeight="1" x14ac:dyDescent="0.2">
      <c r="A17850" s="27">
        <v>4815803</v>
      </c>
      <c r="B17850" s="27" t="s">
        <v>176</v>
      </c>
      <c r="C17850" s="28" t="s">
        <v>20581</v>
      </c>
      <c r="D17850" s="27" t="s">
        <v>2</v>
      </c>
      <c r="E17850" s="50">
        <v>7.98</v>
      </c>
      <c r="F17850"/>
    </row>
    <row r="17851" spans="1:6" ht="24.95" customHeight="1" x14ac:dyDescent="0.2">
      <c r="A17851" s="27">
        <v>4816011</v>
      </c>
      <c r="B17851" s="27" t="s">
        <v>176</v>
      </c>
      <c r="C17851" s="28" t="s">
        <v>20582</v>
      </c>
      <c r="D17851" s="27" t="s">
        <v>29</v>
      </c>
      <c r="E17851" s="50">
        <v>1590.04</v>
      </c>
      <c r="F17851"/>
    </row>
    <row r="17852" spans="1:6" ht="24.95" customHeight="1" x14ac:dyDescent="0.2">
      <c r="A17852" s="27">
        <v>4816014</v>
      </c>
      <c r="B17852" s="27" t="s">
        <v>176</v>
      </c>
      <c r="C17852" s="28" t="s">
        <v>20583</v>
      </c>
      <c r="D17852" s="27" t="s">
        <v>29</v>
      </c>
      <c r="E17852" s="50">
        <v>49.02</v>
      </c>
      <c r="F17852"/>
    </row>
    <row r="17853" spans="1:6" ht="24.95" customHeight="1" x14ac:dyDescent="0.2">
      <c r="A17853" s="27">
        <v>4816010</v>
      </c>
      <c r="B17853" s="27" t="s">
        <v>176</v>
      </c>
      <c r="C17853" s="28" t="s">
        <v>20584</v>
      </c>
      <c r="D17853" s="27" t="s">
        <v>29</v>
      </c>
      <c r="E17853" s="50">
        <v>36.270000000000003</v>
      </c>
      <c r="F17853"/>
    </row>
    <row r="17854" spans="1:6" ht="24.95" customHeight="1" x14ac:dyDescent="0.2">
      <c r="A17854" s="27">
        <v>4816015</v>
      </c>
      <c r="B17854" s="27" t="s">
        <v>176</v>
      </c>
      <c r="C17854" s="28" t="s">
        <v>20585</v>
      </c>
      <c r="D17854" s="27" t="s">
        <v>29</v>
      </c>
      <c r="E17854" s="50">
        <v>20.91</v>
      </c>
      <c r="F17854"/>
    </row>
    <row r="17855" spans="1:6" ht="24.95" customHeight="1" x14ac:dyDescent="0.2">
      <c r="A17855" s="27">
        <v>4816119</v>
      </c>
      <c r="B17855" s="27" t="s">
        <v>176</v>
      </c>
      <c r="C17855" s="28" t="s">
        <v>20586</v>
      </c>
      <c r="D17855" s="27" t="s">
        <v>29</v>
      </c>
      <c r="E17855" s="50">
        <v>36</v>
      </c>
      <c r="F17855"/>
    </row>
    <row r="17856" spans="1:6" ht="24.95" customHeight="1" x14ac:dyDescent="0.2">
      <c r="A17856" s="27">
        <v>4816004</v>
      </c>
      <c r="B17856" s="27" t="s">
        <v>176</v>
      </c>
      <c r="C17856" s="28" t="s">
        <v>20587</v>
      </c>
      <c r="D17856" s="27" t="s">
        <v>2</v>
      </c>
      <c r="E17856" s="50">
        <v>53.84</v>
      </c>
      <c r="F17856"/>
    </row>
    <row r="17857" spans="1:6" ht="24.95" customHeight="1" x14ac:dyDescent="0.2">
      <c r="A17857" s="27">
        <v>4915652</v>
      </c>
      <c r="B17857" s="27" t="s">
        <v>176</v>
      </c>
      <c r="C17857" s="28" t="s">
        <v>20588</v>
      </c>
      <c r="D17857" s="27" t="s">
        <v>26233</v>
      </c>
      <c r="E17857" s="50">
        <v>7.99</v>
      </c>
      <c r="F17857"/>
    </row>
    <row r="17858" spans="1:6" ht="24.95" customHeight="1" x14ac:dyDescent="0.2">
      <c r="A17858" s="27">
        <v>4915651</v>
      </c>
      <c r="B17858" s="27" t="s">
        <v>176</v>
      </c>
      <c r="C17858" s="28" t="s">
        <v>20589</v>
      </c>
      <c r="D17858" s="27" t="s">
        <v>26233</v>
      </c>
      <c r="E17858" s="50">
        <v>9.3000000000000007</v>
      </c>
      <c r="F17858"/>
    </row>
    <row r="17859" spans="1:6" ht="24.95" customHeight="1" x14ac:dyDescent="0.2">
      <c r="A17859" s="27">
        <v>4915723</v>
      </c>
      <c r="B17859" s="27" t="s">
        <v>176</v>
      </c>
      <c r="C17859" s="28" t="s">
        <v>20590</v>
      </c>
      <c r="D17859" s="27" t="s">
        <v>181</v>
      </c>
      <c r="E17859" s="50">
        <v>3.09</v>
      </c>
      <c r="F17859"/>
    </row>
    <row r="17860" spans="1:6" ht="24.95" customHeight="1" x14ac:dyDescent="0.2">
      <c r="A17860" s="27">
        <v>4915724</v>
      </c>
      <c r="B17860" s="27" t="s">
        <v>176</v>
      </c>
      <c r="C17860" s="28" t="s">
        <v>20591</v>
      </c>
      <c r="D17860" s="27" t="s">
        <v>181</v>
      </c>
      <c r="E17860" s="50">
        <v>1.89</v>
      </c>
      <c r="F17860"/>
    </row>
    <row r="17861" spans="1:6" ht="24.95" customHeight="1" x14ac:dyDescent="0.2">
      <c r="A17861" s="27">
        <v>4915637</v>
      </c>
      <c r="B17861" s="27" t="s">
        <v>176</v>
      </c>
      <c r="C17861" s="28" t="s">
        <v>20592</v>
      </c>
      <c r="D17861" s="27" t="s">
        <v>181</v>
      </c>
      <c r="E17861" s="50">
        <v>0.97</v>
      </c>
      <c r="F17861"/>
    </row>
    <row r="17862" spans="1:6" ht="24.95" customHeight="1" x14ac:dyDescent="0.2">
      <c r="A17862" s="27">
        <v>4915779</v>
      </c>
      <c r="B17862" s="27" t="s">
        <v>176</v>
      </c>
      <c r="C17862" s="28" t="s">
        <v>20593</v>
      </c>
      <c r="D17862" s="27" t="s">
        <v>181</v>
      </c>
      <c r="E17862" s="50">
        <v>0.64</v>
      </c>
      <c r="F17862"/>
    </row>
    <row r="17863" spans="1:6" ht="24.95" customHeight="1" x14ac:dyDescent="0.2">
      <c r="A17863" s="27">
        <v>4915638</v>
      </c>
      <c r="B17863" s="27" t="s">
        <v>176</v>
      </c>
      <c r="C17863" s="28" t="s">
        <v>20594</v>
      </c>
      <c r="D17863" s="27" t="s">
        <v>181</v>
      </c>
      <c r="E17863" s="50">
        <v>0.77</v>
      </c>
      <c r="F17863"/>
    </row>
    <row r="17864" spans="1:6" ht="24.95" customHeight="1" x14ac:dyDescent="0.2">
      <c r="A17864" s="27">
        <v>4915636</v>
      </c>
      <c r="B17864" s="27" t="s">
        <v>176</v>
      </c>
      <c r="C17864" s="28" t="s">
        <v>20595</v>
      </c>
      <c r="D17864" s="27" t="s">
        <v>181</v>
      </c>
      <c r="E17864" s="50">
        <v>1.08</v>
      </c>
      <c r="F17864"/>
    </row>
    <row r="17865" spans="1:6" ht="24.95" customHeight="1" x14ac:dyDescent="0.2">
      <c r="A17865" s="27">
        <v>4915744</v>
      </c>
      <c r="B17865" s="27" t="s">
        <v>176</v>
      </c>
      <c r="C17865" s="28" t="s">
        <v>20596</v>
      </c>
      <c r="D17865" s="27" t="s">
        <v>181</v>
      </c>
      <c r="E17865" s="50">
        <v>0.72</v>
      </c>
      <c r="F17865"/>
    </row>
    <row r="17866" spans="1:6" ht="24.95" customHeight="1" x14ac:dyDescent="0.2">
      <c r="A17866" s="27">
        <v>4915700</v>
      </c>
      <c r="B17866" s="27" t="s">
        <v>176</v>
      </c>
      <c r="C17866" s="28" t="s">
        <v>20597</v>
      </c>
      <c r="D17866" s="27" t="s">
        <v>181</v>
      </c>
      <c r="E17866" s="50">
        <v>1.1499999999999999</v>
      </c>
      <c r="F17866"/>
    </row>
    <row r="17867" spans="1:6" ht="24.95" customHeight="1" x14ac:dyDescent="0.2">
      <c r="A17867" s="27">
        <v>4915590</v>
      </c>
      <c r="B17867" s="27" t="s">
        <v>176</v>
      </c>
      <c r="C17867" s="28" t="s">
        <v>20598</v>
      </c>
      <c r="D17867" s="27" t="s">
        <v>181</v>
      </c>
      <c r="E17867" s="50">
        <v>0.78</v>
      </c>
      <c r="F17867"/>
    </row>
    <row r="17868" spans="1:6" ht="24.95" customHeight="1" x14ac:dyDescent="0.2">
      <c r="A17868" s="27">
        <v>4915591</v>
      </c>
      <c r="B17868" s="27" t="s">
        <v>176</v>
      </c>
      <c r="C17868" s="28" t="s">
        <v>20599</v>
      </c>
      <c r="D17868" s="27" t="s">
        <v>181</v>
      </c>
      <c r="E17868" s="50">
        <v>0.92</v>
      </c>
      <c r="F17868"/>
    </row>
    <row r="17869" spans="1:6" ht="24.95" customHeight="1" x14ac:dyDescent="0.2">
      <c r="A17869" s="27">
        <v>4915701</v>
      </c>
      <c r="B17869" s="27" t="s">
        <v>176</v>
      </c>
      <c r="C17869" s="28" t="s">
        <v>20600</v>
      </c>
      <c r="D17869" s="27" t="s">
        <v>181</v>
      </c>
      <c r="E17869" s="50">
        <v>1.24</v>
      </c>
      <c r="F17869"/>
    </row>
    <row r="17870" spans="1:6" ht="24.95" customHeight="1" x14ac:dyDescent="0.2">
      <c r="A17870" s="27">
        <v>4915703</v>
      </c>
      <c r="B17870" s="27" t="s">
        <v>176</v>
      </c>
      <c r="C17870" s="28" t="s">
        <v>20601</v>
      </c>
      <c r="D17870" s="27" t="s">
        <v>29</v>
      </c>
      <c r="E17870" s="50">
        <v>103.59</v>
      </c>
      <c r="F17870"/>
    </row>
    <row r="17871" spans="1:6" ht="24.95" customHeight="1" x14ac:dyDescent="0.2">
      <c r="A17871" s="27">
        <v>4915705</v>
      </c>
      <c r="B17871" s="27" t="s">
        <v>176</v>
      </c>
      <c r="C17871" s="28" t="s">
        <v>20602</v>
      </c>
      <c r="D17871" s="27" t="s">
        <v>29</v>
      </c>
      <c r="E17871" s="50">
        <v>121.59</v>
      </c>
      <c r="F17871"/>
    </row>
    <row r="17872" spans="1:6" ht="24.95" customHeight="1" x14ac:dyDescent="0.2">
      <c r="A17872" s="27">
        <v>4915743</v>
      </c>
      <c r="B17872" s="27" t="s">
        <v>176</v>
      </c>
      <c r="C17872" s="28" t="s">
        <v>20603</v>
      </c>
      <c r="D17872" s="27" t="s">
        <v>181</v>
      </c>
      <c r="E17872" s="50">
        <v>0.08</v>
      </c>
      <c r="F17872"/>
    </row>
    <row r="17873" spans="1:6" ht="24.95" customHeight="1" x14ac:dyDescent="0.2">
      <c r="A17873" s="27">
        <v>4915768</v>
      </c>
      <c r="B17873" s="27" t="s">
        <v>176</v>
      </c>
      <c r="C17873" s="28" t="s">
        <v>20604</v>
      </c>
      <c r="D17873" s="27" t="s">
        <v>29</v>
      </c>
      <c r="E17873" s="50">
        <v>14.78</v>
      </c>
      <c r="F17873"/>
    </row>
    <row r="17874" spans="1:6" ht="24.95" customHeight="1" x14ac:dyDescent="0.2">
      <c r="A17874" s="27">
        <v>4915713</v>
      </c>
      <c r="B17874" s="27" t="s">
        <v>176</v>
      </c>
      <c r="C17874" s="28" t="s">
        <v>20605</v>
      </c>
      <c r="D17874" s="27" t="s">
        <v>29</v>
      </c>
      <c r="E17874" s="50">
        <v>63.53</v>
      </c>
      <c r="F17874"/>
    </row>
    <row r="17875" spans="1:6" ht="24.95" customHeight="1" x14ac:dyDescent="0.2">
      <c r="A17875" s="27">
        <v>4915655</v>
      </c>
      <c r="B17875" s="27" t="s">
        <v>176</v>
      </c>
      <c r="C17875" s="28" t="s">
        <v>20606</v>
      </c>
      <c r="D17875" s="27" t="s">
        <v>29</v>
      </c>
      <c r="E17875" s="50">
        <v>86.47</v>
      </c>
      <c r="F17875"/>
    </row>
    <row r="17876" spans="1:6" ht="24.95" customHeight="1" x14ac:dyDescent="0.2">
      <c r="A17876" s="27">
        <v>4915656</v>
      </c>
      <c r="B17876" s="27" t="s">
        <v>176</v>
      </c>
      <c r="C17876" s="28" t="s">
        <v>20607</v>
      </c>
      <c r="D17876" s="27" t="s">
        <v>29</v>
      </c>
      <c r="E17876" s="50">
        <v>67.97</v>
      </c>
      <c r="F17876"/>
    </row>
    <row r="17877" spans="1:6" ht="24.95" customHeight="1" x14ac:dyDescent="0.2">
      <c r="A17877" s="27">
        <v>4915657</v>
      </c>
      <c r="B17877" s="27" t="s">
        <v>176</v>
      </c>
      <c r="C17877" s="28" t="s">
        <v>20608</v>
      </c>
      <c r="D17877" s="27" t="s">
        <v>29</v>
      </c>
      <c r="E17877" s="50">
        <v>56.9</v>
      </c>
      <c r="F17877"/>
    </row>
    <row r="17878" spans="1:6" ht="24.95" customHeight="1" x14ac:dyDescent="0.2">
      <c r="A17878" s="27">
        <v>4915658</v>
      </c>
      <c r="B17878" s="27" t="s">
        <v>176</v>
      </c>
      <c r="C17878" s="28" t="s">
        <v>20609</v>
      </c>
      <c r="D17878" s="27" t="s">
        <v>29</v>
      </c>
      <c r="E17878" s="50">
        <v>49.68</v>
      </c>
      <c r="F17878"/>
    </row>
    <row r="17879" spans="1:6" ht="24.95" customHeight="1" x14ac:dyDescent="0.2">
      <c r="A17879" s="27">
        <v>4915659</v>
      </c>
      <c r="B17879" s="27" t="s">
        <v>176</v>
      </c>
      <c r="C17879" s="28" t="s">
        <v>20610</v>
      </c>
      <c r="D17879" s="27" t="s">
        <v>29</v>
      </c>
      <c r="E17879" s="50">
        <v>44.64</v>
      </c>
      <c r="F17879"/>
    </row>
    <row r="17880" spans="1:6" ht="24.95" customHeight="1" x14ac:dyDescent="0.2">
      <c r="A17880" s="27">
        <v>4915660</v>
      </c>
      <c r="B17880" s="27" t="s">
        <v>176</v>
      </c>
      <c r="C17880" s="28" t="s">
        <v>20611</v>
      </c>
      <c r="D17880" s="27" t="s">
        <v>29</v>
      </c>
      <c r="E17880" s="50">
        <v>41.06</v>
      </c>
      <c r="F17880"/>
    </row>
    <row r="17881" spans="1:6" ht="24.95" customHeight="1" x14ac:dyDescent="0.2">
      <c r="A17881" s="27">
        <v>4915661</v>
      </c>
      <c r="B17881" s="27" t="s">
        <v>176</v>
      </c>
      <c r="C17881" s="28" t="s">
        <v>20612</v>
      </c>
      <c r="D17881" s="27" t="s">
        <v>29</v>
      </c>
      <c r="E17881" s="50">
        <v>112.89</v>
      </c>
      <c r="F17881"/>
    </row>
    <row r="17882" spans="1:6" ht="24.95" customHeight="1" x14ac:dyDescent="0.2">
      <c r="A17882" s="27">
        <v>4915662</v>
      </c>
      <c r="B17882" s="27" t="s">
        <v>176</v>
      </c>
      <c r="C17882" s="28" t="s">
        <v>20613</v>
      </c>
      <c r="D17882" s="27" t="s">
        <v>29</v>
      </c>
      <c r="E17882" s="50">
        <v>89.31</v>
      </c>
      <c r="F17882"/>
    </row>
    <row r="17883" spans="1:6" ht="24.95" customHeight="1" x14ac:dyDescent="0.2">
      <c r="A17883" s="27">
        <v>4915663</v>
      </c>
      <c r="B17883" s="27" t="s">
        <v>176</v>
      </c>
      <c r="C17883" s="28" t="s">
        <v>20614</v>
      </c>
      <c r="D17883" s="27" t="s">
        <v>29</v>
      </c>
      <c r="E17883" s="50">
        <v>74.02</v>
      </c>
      <c r="F17883"/>
    </row>
    <row r="17884" spans="1:6" ht="24.95" customHeight="1" x14ac:dyDescent="0.2">
      <c r="A17884" s="27">
        <v>4915664</v>
      </c>
      <c r="B17884" s="27" t="s">
        <v>176</v>
      </c>
      <c r="C17884" s="28" t="s">
        <v>20615</v>
      </c>
      <c r="D17884" s="27" t="s">
        <v>29</v>
      </c>
      <c r="E17884" s="50">
        <v>65.150000000000006</v>
      </c>
      <c r="F17884"/>
    </row>
    <row r="17885" spans="1:6" ht="24.95" customHeight="1" x14ac:dyDescent="0.2">
      <c r="A17885" s="27">
        <v>4915665</v>
      </c>
      <c r="B17885" s="27" t="s">
        <v>176</v>
      </c>
      <c r="C17885" s="28" t="s">
        <v>20616</v>
      </c>
      <c r="D17885" s="27" t="s">
        <v>29</v>
      </c>
      <c r="E17885" s="50">
        <v>59.07</v>
      </c>
      <c r="F17885"/>
    </row>
    <row r="17886" spans="1:6" ht="24.95" customHeight="1" x14ac:dyDescent="0.2">
      <c r="A17886" s="27">
        <v>4915666</v>
      </c>
      <c r="B17886" s="27" t="s">
        <v>176</v>
      </c>
      <c r="C17886" s="28" t="s">
        <v>20617</v>
      </c>
      <c r="D17886" s="27" t="s">
        <v>29</v>
      </c>
      <c r="E17886" s="50">
        <v>54.7</v>
      </c>
      <c r="F17886"/>
    </row>
    <row r="17887" spans="1:6" ht="24.95" customHeight="1" x14ac:dyDescent="0.2">
      <c r="A17887" s="27">
        <v>4915650</v>
      </c>
      <c r="B17887" s="27" t="s">
        <v>176</v>
      </c>
      <c r="C17887" s="28" t="s">
        <v>20618</v>
      </c>
      <c r="D17887" s="27" t="s">
        <v>23</v>
      </c>
      <c r="E17887" s="50">
        <v>278.88</v>
      </c>
      <c r="F17887"/>
    </row>
    <row r="17888" spans="1:6" ht="24.95" customHeight="1" x14ac:dyDescent="0.2">
      <c r="A17888" s="27">
        <v>4915645</v>
      </c>
      <c r="B17888" s="27" t="s">
        <v>176</v>
      </c>
      <c r="C17888" s="28" t="s">
        <v>20619</v>
      </c>
      <c r="D17888" s="27" t="s">
        <v>23</v>
      </c>
      <c r="E17888" s="50">
        <v>204.32</v>
      </c>
      <c r="F17888"/>
    </row>
    <row r="17889" spans="1:6" ht="24.95" customHeight="1" x14ac:dyDescent="0.2">
      <c r="A17889" s="27">
        <v>4915712</v>
      </c>
      <c r="B17889" s="27" t="s">
        <v>176</v>
      </c>
      <c r="C17889" s="28" t="s">
        <v>20620</v>
      </c>
      <c r="D17889" s="27" t="s">
        <v>29</v>
      </c>
      <c r="E17889" s="50">
        <v>21.18</v>
      </c>
      <c r="F17889"/>
    </row>
    <row r="17890" spans="1:6" ht="24.95" customHeight="1" x14ac:dyDescent="0.2">
      <c r="A17890" s="27">
        <v>4915711</v>
      </c>
      <c r="B17890" s="27" t="s">
        <v>176</v>
      </c>
      <c r="C17890" s="28" t="s">
        <v>20621</v>
      </c>
      <c r="D17890" s="27" t="s">
        <v>2</v>
      </c>
      <c r="E17890" s="50">
        <v>1.41</v>
      </c>
      <c r="F17890"/>
    </row>
    <row r="17891" spans="1:6" ht="24.95" customHeight="1" x14ac:dyDescent="0.2">
      <c r="A17891" s="27">
        <v>4915790</v>
      </c>
      <c r="B17891" s="27" t="s">
        <v>176</v>
      </c>
      <c r="C17891" s="28" t="s">
        <v>20622</v>
      </c>
      <c r="D17891" s="27" t="s">
        <v>4</v>
      </c>
      <c r="E17891" s="50">
        <v>232.28</v>
      </c>
      <c r="F17891"/>
    </row>
    <row r="17892" spans="1:6" ht="24.95" customHeight="1" x14ac:dyDescent="0.2">
      <c r="A17892" s="27">
        <v>4915793</v>
      </c>
      <c r="B17892" s="27" t="s">
        <v>176</v>
      </c>
      <c r="C17892" s="28" t="s">
        <v>20623</v>
      </c>
      <c r="D17892" s="27" t="s">
        <v>4</v>
      </c>
      <c r="E17892" s="50">
        <v>180.77</v>
      </c>
      <c r="F17892"/>
    </row>
    <row r="17893" spans="1:6" ht="24.95" customHeight="1" x14ac:dyDescent="0.2">
      <c r="A17893" s="27">
        <v>4915792</v>
      </c>
      <c r="B17893" s="27" t="s">
        <v>176</v>
      </c>
      <c r="C17893" s="28" t="s">
        <v>20624</v>
      </c>
      <c r="D17893" s="27" t="s">
        <v>4</v>
      </c>
      <c r="E17893" s="50">
        <v>75.59</v>
      </c>
      <c r="F17893"/>
    </row>
    <row r="17894" spans="1:6" ht="24.95" customHeight="1" x14ac:dyDescent="0.2">
      <c r="A17894" s="27">
        <v>4915718</v>
      </c>
      <c r="B17894" s="27" t="s">
        <v>176</v>
      </c>
      <c r="C17894" s="28" t="s">
        <v>20625</v>
      </c>
      <c r="D17894" s="27" t="s">
        <v>181</v>
      </c>
      <c r="E17894" s="50">
        <v>8.85</v>
      </c>
      <c r="F17894"/>
    </row>
    <row r="17895" spans="1:6" ht="24.95" customHeight="1" x14ac:dyDescent="0.2">
      <c r="A17895" s="27">
        <v>4915672</v>
      </c>
      <c r="B17895" s="27" t="s">
        <v>176</v>
      </c>
      <c r="C17895" s="28" t="s">
        <v>20626</v>
      </c>
      <c r="D17895" s="27" t="s">
        <v>2</v>
      </c>
      <c r="E17895" s="50">
        <v>4.24</v>
      </c>
      <c r="F17895"/>
    </row>
    <row r="17896" spans="1:6" ht="24.95" customHeight="1" x14ac:dyDescent="0.2">
      <c r="A17896" s="27">
        <v>4915708</v>
      </c>
      <c r="B17896" s="27" t="s">
        <v>176</v>
      </c>
      <c r="C17896" s="28" t="s">
        <v>8473</v>
      </c>
      <c r="D17896" s="27" t="s">
        <v>2</v>
      </c>
      <c r="E17896" s="50">
        <v>0.71</v>
      </c>
      <c r="F17896"/>
    </row>
    <row r="17897" spans="1:6" ht="24.95" customHeight="1" x14ac:dyDescent="0.2">
      <c r="A17897" s="27">
        <v>4915710</v>
      </c>
      <c r="B17897" s="27" t="s">
        <v>176</v>
      </c>
      <c r="C17897" s="28" t="s">
        <v>20627</v>
      </c>
      <c r="D17897" s="27" t="s">
        <v>2</v>
      </c>
      <c r="E17897" s="50">
        <v>4.24</v>
      </c>
      <c r="F17897"/>
    </row>
    <row r="17898" spans="1:6" ht="24.95" customHeight="1" x14ac:dyDescent="0.2">
      <c r="A17898" s="27">
        <v>4915709</v>
      </c>
      <c r="B17898" s="27" t="s">
        <v>176</v>
      </c>
      <c r="C17898" s="28" t="s">
        <v>20628</v>
      </c>
      <c r="D17898" s="27" t="s">
        <v>2</v>
      </c>
      <c r="E17898" s="50">
        <v>1.06</v>
      </c>
      <c r="F17898"/>
    </row>
    <row r="17899" spans="1:6" ht="24.95" customHeight="1" x14ac:dyDescent="0.2">
      <c r="A17899" s="27">
        <v>4915686</v>
      </c>
      <c r="B17899" s="27" t="s">
        <v>176</v>
      </c>
      <c r="C17899" s="28" t="s">
        <v>20629</v>
      </c>
      <c r="D17899" s="27" t="s">
        <v>26233</v>
      </c>
      <c r="E17899" s="50">
        <v>4.24</v>
      </c>
      <c r="F17899"/>
    </row>
    <row r="17900" spans="1:6" ht="24.95" customHeight="1" x14ac:dyDescent="0.2">
      <c r="A17900" s="27">
        <v>4915687</v>
      </c>
      <c r="B17900" s="27" t="s">
        <v>176</v>
      </c>
      <c r="C17900" s="28" t="s">
        <v>20630</v>
      </c>
      <c r="D17900" s="27" t="s">
        <v>26233</v>
      </c>
      <c r="E17900" s="50">
        <v>2.65</v>
      </c>
      <c r="F17900"/>
    </row>
    <row r="17901" spans="1:6" ht="24.95" customHeight="1" x14ac:dyDescent="0.2">
      <c r="A17901" s="27">
        <v>4915634</v>
      </c>
      <c r="B17901" s="27" t="s">
        <v>176</v>
      </c>
      <c r="C17901" s="28" t="s">
        <v>20631</v>
      </c>
      <c r="D17901" s="27" t="s">
        <v>2</v>
      </c>
      <c r="E17901" s="50">
        <v>61.44</v>
      </c>
      <c r="F17901"/>
    </row>
    <row r="17902" spans="1:6" ht="24.95" customHeight="1" x14ac:dyDescent="0.2">
      <c r="A17902" s="27">
        <v>4915633</v>
      </c>
      <c r="B17902" s="27" t="s">
        <v>176</v>
      </c>
      <c r="C17902" s="28" t="s">
        <v>20632</v>
      </c>
      <c r="D17902" s="27" t="s">
        <v>2</v>
      </c>
      <c r="E17902" s="50">
        <v>20.27</v>
      </c>
      <c r="F17902"/>
    </row>
    <row r="17903" spans="1:6" ht="24.95" customHeight="1" x14ac:dyDescent="0.2">
      <c r="A17903" s="27">
        <v>4915714</v>
      </c>
      <c r="B17903" s="27" t="s">
        <v>176</v>
      </c>
      <c r="C17903" s="28" t="s">
        <v>20633</v>
      </c>
      <c r="D17903" s="27" t="s">
        <v>2</v>
      </c>
      <c r="E17903" s="50">
        <v>2.87</v>
      </c>
      <c r="F17903"/>
    </row>
    <row r="17904" spans="1:6" ht="24.95" customHeight="1" x14ac:dyDescent="0.2">
      <c r="A17904" s="27">
        <v>4915759</v>
      </c>
      <c r="B17904" s="27" t="s">
        <v>176</v>
      </c>
      <c r="C17904" s="28" t="s">
        <v>20634</v>
      </c>
      <c r="D17904" s="27" t="s">
        <v>26233</v>
      </c>
      <c r="E17904" s="50">
        <v>7.14</v>
      </c>
      <c r="F17904"/>
    </row>
    <row r="17905" spans="1:6" ht="24.95" customHeight="1" x14ac:dyDescent="0.2">
      <c r="A17905" s="27">
        <v>4915758</v>
      </c>
      <c r="B17905" s="27" t="s">
        <v>176</v>
      </c>
      <c r="C17905" s="28" t="s">
        <v>20635</v>
      </c>
      <c r="D17905" s="27" t="s">
        <v>2</v>
      </c>
      <c r="E17905" s="50">
        <v>4.26</v>
      </c>
      <c r="F17905"/>
    </row>
    <row r="17906" spans="1:6" ht="24.95" customHeight="1" x14ac:dyDescent="0.2">
      <c r="A17906" s="27">
        <v>4915640</v>
      </c>
      <c r="B17906" s="27" t="s">
        <v>176</v>
      </c>
      <c r="C17906" s="28" t="s">
        <v>20636</v>
      </c>
      <c r="D17906" s="27" t="s">
        <v>29</v>
      </c>
      <c r="E17906" s="50">
        <v>21.18</v>
      </c>
      <c r="F17906"/>
    </row>
    <row r="17907" spans="1:6" ht="24.95" customHeight="1" x14ac:dyDescent="0.2">
      <c r="A17907" s="27">
        <v>4915639</v>
      </c>
      <c r="B17907" s="27" t="s">
        <v>176</v>
      </c>
      <c r="C17907" s="28" t="s">
        <v>20637</v>
      </c>
      <c r="D17907" s="27" t="s">
        <v>181</v>
      </c>
      <c r="E17907" s="50">
        <v>4.24</v>
      </c>
      <c r="F17907"/>
    </row>
    <row r="17908" spans="1:6" ht="24.95" customHeight="1" x14ac:dyDescent="0.2">
      <c r="A17908" s="27">
        <v>4915695</v>
      </c>
      <c r="B17908" s="27" t="s">
        <v>176</v>
      </c>
      <c r="C17908" s="28" t="s">
        <v>20638</v>
      </c>
      <c r="D17908" s="27" t="s">
        <v>2</v>
      </c>
      <c r="E17908" s="50">
        <v>6.78</v>
      </c>
      <c r="F17908"/>
    </row>
    <row r="17909" spans="1:6" ht="24.95" customHeight="1" x14ac:dyDescent="0.2">
      <c r="A17909" s="27">
        <v>4915696</v>
      </c>
      <c r="B17909" s="27" t="s">
        <v>176</v>
      </c>
      <c r="C17909" s="28" t="s">
        <v>20639</v>
      </c>
      <c r="D17909" s="27" t="s">
        <v>2</v>
      </c>
      <c r="E17909" s="50">
        <v>6.78</v>
      </c>
      <c r="F17909"/>
    </row>
    <row r="17910" spans="1:6" ht="24.95" customHeight="1" x14ac:dyDescent="0.2">
      <c r="A17910" s="27">
        <v>4915694</v>
      </c>
      <c r="B17910" s="27" t="s">
        <v>176</v>
      </c>
      <c r="C17910" s="28" t="s">
        <v>20640</v>
      </c>
      <c r="D17910" s="27" t="s">
        <v>2</v>
      </c>
      <c r="E17910" s="50">
        <v>29.24</v>
      </c>
      <c r="F17910"/>
    </row>
    <row r="17911" spans="1:6" ht="24.95" customHeight="1" x14ac:dyDescent="0.2">
      <c r="A17911" s="27">
        <v>4915654</v>
      </c>
      <c r="B17911" s="27" t="s">
        <v>176</v>
      </c>
      <c r="C17911" s="28" t="s">
        <v>20641</v>
      </c>
      <c r="D17911" s="27" t="s">
        <v>181</v>
      </c>
      <c r="E17911" s="50">
        <v>11.6</v>
      </c>
      <c r="F17911"/>
    </row>
    <row r="17912" spans="1:6" ht="24.95" customHeight="1" x14ac:dyDescent="0.2">
      <c r="A17912" s="27">
        <v>4900001</v>
      </c>
      <c r="B17912" s="27" t="s">
        <v>176</v>
      </c>
      <c r="C17912" s="28" t="s">
        <v>20642</v>
      </c>
      <c r="D17912" s="27" t="s">
        <v>29</v>
      </c>
      <c r="E17912" s="50">
        <v>0</v>
      </c>
      <c r="F17912"/>
    </row>
    <row r="17913" spans="1:6" ht="24.95" customHeight="1" x14ac:dyDescent="0.2">
      <c r="A17913" s="27">
        <v>4915801</v>
      </c>
      <c r="B17913" s="27" t="s">
        <v>176</v>
      </c>
      <c r="C17913" s="28" t="s">
        <v>20643</v>
      </c>
      <c r="D17913" s="27" t="s">
        <v>29</v>
      </c>
      <c r="E17913" s="50">
        <v>0</v>
      </c>
      <c r="F17913"/>
    </row>
    <row r="17914" spans="1:6" ht="24.95" customHeight="1" x14ac:dyDescent="0.2">
      <c r="A17914" s="27">
        <v>4916290</v>
      </c>
      <c r="B17914" s="27" t="s">
        <v>176</v>
      </c>
      <c r="C17914" s="28" t="s">
        <v>20644</v>
      </c>
      <c r="D17914" s="27" t="s">
        <v>29</v>
      </c>
      <c r="E17914" s="50">
        <v>360.77</v>
      </c>
      <c r="F17914"/>
    </row>
    <row r="17915" spans="1:6" ht="24.95" customHeight="1" x14ac:dyDescent="0.2">
      <c r="A17915" s="27">
        <v>4915765</v>
      </c>
      <c r="B17915" s="27" t="s">
        <v>176</v>
      </c>
      <c r="C17915" s="28" t="s">
        <v>20645</v>
      </c>
      <c r="D17915" s="27" t="s">
        <v>29</v>
      </c>
      <c r="E17915" s="50">
        <v>204.82</v>
      </c>
      <c r="F17915"/>
    </row>
    <row r="17916" spans="1:6" ht="24.95" customHeight="1" x14ac:dyDescent="0.2">
      <c r="A17916" s="27">
        <v>4915766</v>
      </c>
      <c r="B17916" s="27" t="s">
        <v>176</v>
      </c>
      <c r="C17916" s="28" t="s">
        <v>20646</v>
      </c>
      <c r="D17916" s="27" t="s">
        <v>29</v>
      </c>
      <c r="E17916" s="50">
        <v>120.22</v>
      </c>
      <c r="F17916"/>
    </row>
    <row r="17917" spans="1:6" ht="24.95" customHeight="1" x14ac:dyDescent="0.2">
      <c r="A17917" s="27">
        <v>4915764</v>
      </c>
      <c r="B17917" s="27" t="s">
        <v>176</v>
      </c>
      <c r="C17917" s="28" t="s">
        <v>20647</v>
      </c>
      <c r="D17917" s="27" t="s">
        <v>29</v>
      </c>
      <c r="E17917" s="50">
        <v>368.68</v>
      </c>
      <c r="F17917"/>
    </row>
    <row r="17918" spans="1:6" ht="24.95" customHeight="1" x14ac:dyDescent="0.2">
      <c r="A17918" s="27">
        <v>4915767</v>
      </c>
      <c r="B17918" s="27" t="s">
        <v>176</v>
      </c>
      <c r="C17918" s="28" t="s">
        <v>20648</v>
      </c>
      <c r="D17918" s="27" t="s">
        <v>29</v>
      </c>
      <c r="E17918" s="50">
        <v>79</v>
      </c>
      <c r="F17918"/>
    </row>
    <row r="17919" spans="1:6" ht="24.95" customHeight="1" x14ac:dyDescent="0.2">
      <c r="A17919" s="27">
        <v>4915777</v>
      </c>
      <c r="B17919" s="27" t="s">
        <v>176</v>
      </c>
      <c r="C17919" s="28" t="s">
        <v>20649</v>
      </c>
      <c r="D17919" s="27" t="s">
        <v>2</v>
      </c>
      <c r="E17919" s="50">
        <v>14</v>
      </c>
      <c r="F17919"/>
    </row>
    <row r="17920" spans="1:6" ht="24.95" customHeight="1" x14ac:dyDescent="0.2">
      <c r="A17920" s="27">
        <v>4915618</v>
      </c>
      <c r="B17920" s="27" t="s">
        <v>176</v>
      </c>
      <c r="C17920" s="28" t="s">
        <v>20650</v>
      </c>
      <c r="D17920" s="27" t="s">
        <v>181</v>
      </c>
      <c r="E17920" s="50">
        <v>3.18</v>
      </c>
      <c r="F17920"/>
    </row>
    <row r="17921" spans="1:6" ht="24.95" customHeight="1" x14ac:dyDescent="0.2">
      <c r="A17921" s="27">
        <v>4915774</v>
      </c>
      <c r="B17921" s="27" t="s">
        <v>176</v>
      </c>
      <c r="C17921" s="28" t="s">
        <v>20651</v>
      </c>
      <c r="D17921" s="27" t="s">
        <v>29</v>
      </c>
      <c r="E17921" s="50">
        <v>23.3</v>
      </c>
      <c r="F17921"/>
    </row>
    <row r="17922" spans="1:6" ht="24.95" customHeight="1" x14ac:dyDescent="0.2">
      <c r="A17922" s="27">
        <v>4915719</v>
      </c>
      <c r="B17922" s="27" t="s">
        <v>176</v>
      </c>
      <c r="C17922" s="28" t="s">
        <v>20652</v>
      </c>
      <c r="D17922" s="27" t="s">
        <v>181</v>
      </c>
      <c r="E17922" s="50">
        <v>33.130000000000003</v>
      </c>
      <c r="F17922"/>
    </row>
    <row r="17923" spans="1:6" ht="24.95" customHeight="1" x14ac:dyDescent="0.2">
      <c r="A17923" s="27">
        <v>4915611</v>
      </c>
      <c r="B17923" s="27" t="s">
        <v>176</v>
      </c>
      <c r="C17923" s="28" t="s">
        <v>20653</v>
      </c>
      <c r="D17923" s="27" t="s">
        <v>29</v>
      </c>
      <c r="E17923" s="50">
        <v>10.76</v>
      </c>
      <c r="F17923"/>
    </row>
    <row r="17924" spans="1:6" ht="24.95" customHeight="1" x14ac:dyDescent="0.2">
      <c r="A17924" s="27">
        <v>4915733</v>
      </c>
      <c r="B17924" s="27" t="s">
        <v>176</v>
      </c>
      <c r="C17924" s="28" t="s">
        <v>20654</v>
      </c>
      <c r="D17924" s="27" t="s">
        <v>29</v>
      </c>
      <c r="E17924" s="50">
        <v>38.72</v>
      </c>
      <c r="F17924"/>
    </row>
    <row r="17925" spans="1:6" ht="24.95" customHeight="1" x14ac:dyDescent="0.2">
      <c r="A17925" s="27">
        <v>4915734</v>
      </c>
      <c r="B17925" s="27" t="s">
        <v>176</v>
      </c>
      <c r="C17925" s="28" t="s">
        <v>20655</v>
      </c>
      <c r="D17925" s="27" t="s">
        <v>29</v>
      </c>
      <c r="E17925" s="50">
        <v>11.8</v>
      </c>
      <c r="F17925"/>
    </row>
    <row r="17926" spans="1:6" ht="24.95" customHeight="1" x14ac:dyDescent="0.2">
      <c r="A17926" s="27">
        <v>4915727</v>
      </c>
      <c r="B17926" s="27" t="s">
        <v>176</v>
      </c>
      <c r="C17926" s="28" t="s">
        <v>20656</v>
      </c>
      <c r="D17926" s="27" t="s">
        <v>2</v>
      </c>
      <c r="E17926" s="50">
        <v>10.58</v>
      </c>
      <c r="F17926"/>
    </row>
    <row r="17927" spans="1:6" ht="24.95" customHeight="1" x14ac:dyDescent="0.2">
      <c r="A17927" s="27">
        <v>4915726</v>
      </c>
      <c r="B17927" s="27" t="s">
        <v>176</v>
      </c>
      <c r="C17927" s="28" t="s">
        <v>20657</v>
      </c>
      <c r="D17927" s="27" t="s">
        <v>2</v>
      </c>
      <c r="E17927" s="50">
        <v>23.58</v>
      </c>
      <c r="F17927"/>
    </row>
    <row r="17928" spans="1:6" ht="24.95" customHeight="1" x14ac:dyDescent="0.2">
      <c r="A17928" s="27">
        <v>4915594</v>
      </c>
      <c r="B17928" s="27" t="s">
        <v>176</v>
      </c>
      <c r="C17928" s="28" t="s">
        <v>20658</v>
      </c>
      <c r="D17928" s="27" t="s">
        <v>2</v>
      </c>
      <c r="E17928" s="50">
        <v>21.94</v>
      </c>
      <c r="F17928"/>
    </row>
    <row r="17929" spans="1:6" ht="24.95" customHeight="1" x14ac:dyDescent="0.2">
      <c r="A17929" s="27">
        <v>4915729</v>
      </c>
      <c r="B17929" s="27" t="s">
        <v>176</v>
      </c>
      <c r="C17929" s="28" t="s">
        <v>20659</v>
      </c>
      <c r="D17929" s="27" t="s">
        <v>2</v>
      </c>
      <c r="E17929" s="50">
        <v>18.309999999999999</v>
      </c>
      <c r="F17929"/>
    </row>
    <row r="17930" spans="1:6" ht="24.95" customHeight="1" x14ac:dyDescent="0.2">
      <c r="A17930" s="27">
        <v>4915596</v>
      </c>
      <c r="B17930" s="27" t="s">
        <v>176</v>
      </c>
      <c r="C17930" s="28" t="s">
        <v>20660</v>
      </c>
      <c r="D17930" s="27" t="s">
        <v>2</v>
      </c>
      <c r="E17930" s="50">
        <v>17.600000000000001</v>
      </c>
      <c r="F17930"/>
    </row>
    <row r="17931" spans="1:6" ht="24.95" customHeight="1" x14ac:dyDescent="0.2">
      <c r="A17931" s="27">
        <v>4915732</v>
      </c>
      <c r="B17931" s="27" t="s">
        <v>176</v>
      </c>
      <c r="C17931" s="28" t="s">
        <v>20661</v>
      </c>
      <c r="D17931" s="27" t="s">
        <v>2</v>
      </c>
      <c r="E17931" s="50">
        <v>8.16</v>
      </c>
      <c r="F17931"/>
    </row>
    <row r="17932" spans="1:6" ht="24.95" customHeight="1" x14ac:dyDescent="0.2">
      <c r="A17932" s="27">
        <v>4915731</v>
      </c>
      <c r="B17932" s="27" t="s">
        <v>176</v>
      </c>
      <c r="C17932" s="28" t="s">
        <v>20662</v>
      </c>
      <c r="D17932" s="27" t="s">
        <v>2</v>
      </c>
      <c r="E17932" s="50">
        <v>17.899999999999999</v>
      </c>
      <c r="F17932"/>
    </row>
    <row r="17933" spans="1:6" ht="24.95" customHeight="1" x14ac:dyDescent="0.2">
      <c r="A17933" s="27">
        <v>4915725</v>
      </c>
      <c r="B17933" s="27" t="s">
        <v>176</v>
      </c>
      <c r="C17933" s="28" t="s">
        <v>20663</v>
      </c>
      <c r="D17933" s="27" t="s">
        <v>2</v>
      </c>
      <c r="E17933" s="50">
        <v>28.73</v>
      </c>
      <c r="F17933"/>
    </row>
    <row r="17934" spans="1:6" ht="24.95" customHeight="1" x14ac:dyDescent="0.2">
      <c r="A17934" s="27">
        <v>4915593</v>
      </c>
      <c r="B17934" s="27" t="s">
        <v>176</v>
      </c>
      <c r="C17934" s="28" t="s">
        <v>20664</v>
      </c>
      <c r="D17934" s="27" t="s">
        <v>2</v>
      </c>
      <c r="E17934" s="50">
        <v>27.08</v>
      </c>
      <c r="F17934"/>
    </row>
    <row r="17935" spans="1:6" ht="24.95" customHeight="1" x14ac:dyDescent="0.2">
      <c r="A17935" s="27">
        <v>4915728</v>
      </c>
      <c r="B17935" s="27" t="s">
        <v>176</v>
      </c>
      <c r="C17935" s="28" t="s">
        <v>20665</v>
      </c>
      <c r="D17935" s="27" t="s">
        <v>2</v>
      </c>
      <c r="E17935" s="50">
        <v>28.47</v>
      </c>
      <c r="F17935"/>
    </row>
    <row r="17936" spans="1:6" ht="24.95" customHeight="1" x14ac:dyDescent="0.2">
      <c r="A17936" s="27">
        <v>4915595</v>
      </c>
      <c r="B17936" s="27" t="s">
        <v>176</v>
      </c>
      <c r="C17936" s="28" t="s">
        <v>20666</v>
      </c>
      <c r="D17936" s="27" t="s">
        <v>2</v>
      </c>
      <c r="E17936" s="50">
        <v>27.76</v>
      </c>
      <c r="F17936"/>
    </row>
    <row r="17937" spans="1:6" ht="24.95" customHeight="1" x14ac:dyDescent="0.2">
      <c r="A17937" s="27">
        <v>4915730</v>
      </c>
      <c r="B17937" s="27" t="s">
        <v>176</v>
      </c>
      <c r="C17937" s="28" t="s">
        <v>20667</v>
      </c>
      <c r="D17937" s="27" t="s">
        <v>2</v>
      </c>
      <c r="E17937" s="50">
        <v>25.26</v>
      </c>
      <c r="F17937"/>
    </row>
    <row r="17938" spans="1:6" ht="24.95" customHeight="1" x14ac:dyDescent="0.2">
      <c r="A17938" s="27">
        <v>4915598</v>
      </c>
      <c r="B17938" s="27" t="s">
        <v>176</v>
      </c>
      <c r="C17938" s="28" t="s">
        <v>20668</v>
      </c>
      <c r="D17938" s="27" t="s">
        <v>181</v>
      </c>
      <c r="E17938" s="50">
        <v>0.1</v>
      </c>
      <c r="F17938"/>
    </row>
    <row r="17939" spans="1:6" ht="24.95" customHeight="1" x14ac:dyDescent="0.2">
      <c r="A17939" s="27">
        <v>4915748</v>
      </c>
      <c r="B17939" s="27" t="s">
        <v>176</v>
      </c>
      <c r="C17939" s="28" t="s">
        <v>20669</v>
      </c>
      <c r="D17939" s="27" t="s">
        <v>181</v>
      </c>
      <c r="E17939" s="50">
        <v>228.54</v>
      </c>
      <c r="F17939"/>
    </row>
    <row r="17940" spans="1:6" ht="24.95" customHeight="1" x14ac:dyDescent="0.2">
      <c r="A17940" s="27">
        <v>4915608</v>
      </c>
      <c r="B17940" s="27" t="s">
        <v>176</v>
      </c>
      <c r="C17940" s="28" t="s">
        <v>20670</v>
      </c>
      <c r="D17940" s="27" t="s">
        <v>181</v>
      </c>
      <c r="E17940" s="50">
        <v>2.5499999999999998</v>
      </c>
      <c r="F17940"/>
    </row>
    <row r="17941" spans="1:6" ht="24.95" customHeight="1" x14ac:dyDescent="0.2">
      <c r="A17941" s="27">
        <v>4915613</v>
      </c>
      <c r="B17941" s="27" t="s">
        <v>176</v>
      </c>
      <c r="C17941" s="28" t="s">
        <v>20671</v>
      </c>
      <c r="D17941" s="27" t="s">
        <v>181</v>
      </c>
      <c r="E17941" s="50">
        <v>0.17</v>
      </c>
      <c r="F17941"/>
    </row>
    <row r="17942" spans="1:6" ht="24.95" customHeight="1" x14ac:dyDescent="0.2">
      <c r="A17942" s="27">
        <v>4915692</v>
      </c>
      <c r="B17942" s="27" t="s">
        <v>176</v>
      </c>
      <c r="C17942" s="28" t="s">
        <v>20672</v>
      </c>
      <c r="D17942" s="27" t="s">
        <v>29</v>
      </c>
      <c r="E17942" s="50">
        <v>359.62</v>
      </c>
      <c r="F17942"/>
    </row>
    <row r="17943" spans="1:6" ht="24.95" customHeight="1" x14ac:dyDescent="0.2">
      <c r="A17943" s="27">
        <v>4915746</v>
      </c>
      <c r="B17943" s="27" t="s">
        <v>176</v>
      </c>
      <c r="C17943" s="28" t="s">
        <v>20673</v>
      </c>
      <c r="D17943" s="27" t="s">
        <v>29</v>
      </c>
      <c r="E17943" s="50">
        <v>277.04000000000002</v>
      </c>
      <c r="F17943"/>
    </row>
    <row r="17944" spans="1:6" ht="24.95" customHeight="1" x14ac:dyDescent="0.2">
      <c r="A17944" s="27">
        <v>4915630</v>
      </c>
      <c r="B17944" s="27" t="s">
        <v>176</v>
      </c>
      <c r="C17944" s="28" t="s">
        <v>20674</v>
      </c>
      <c r="D17944" s="27" t="s">
        <v>29</v>
      </c>
      <c r="E17944" s="50">
        <v>359.62</v>
      </c>
      <c r="F17944"/>
    </row>
    <row r="17945" spans="1:6" ht="24.95" customHeight="1" x14ac:dyDescent="0.2">
      <c r="A17945" s="27">
        <v>4915631</v>
      </c>
      <c r="B17945" s="27" t="s">
        <v>176</v>
      </c>
      <c r="C17945" s="28" t="s">
        <v>20675</v>
      </c>
      <c r="D17945" s="27" t="s">
        <v>29</v>
      </c>
      <c r="E17945" s="50">
        <v>277.04000000000002</v>
      </c>
      <c r="F17945"/>
    </row>
    <row r="17946" spans="1:6" ht="24.95" customHeight="1" x14ac:dyDescent="0.2">
      <c r="A17946" s="27">
        <v>4915785</v>
      </c>
      <c r="B17946" s="27" t="s">
        <v>176</v>
      </c>
      <c r="C17946" s="28" t="s">
        <v>20676</v>
      </c>
      <c r="D17946" s="27" t="s">
        <v>4</v>
      </c>
      <c r="E17946" s="50">
        <v>398.23</v>
      </c>
      <c r="F17946"/>
    </row>
    <row r="17947" spans="1:6" ht="24.95" customHeight="1" x14ac:dyDescent="0.2">
      <c r="A17947" s="27">
        <v>4915786</v>
      </c>
      <c r="B17947" s="27" t="s">
        <v>176</v>
      </c>
      <c r="C17947" s="28" t="s">
        <v>20677</v>
      </c>
      <c r="D17947" s="27" t="s">
        <v>4</v>
      </c>
      <c r="E17947" s="50">
        <v>162.55000000000001</v>
      </c>
      <c r="F17947"/>
    </row>
    <row r="17948" spans="1:6" ht="24.95" customHeight="1" x14ac:dyDescent="0.2">
      <c r="A17948" s="27">
        <v>4915795</v>
      </c>
      <c r="B17948" s="27" t="s">
        <v>176</v>
      </c>
      <c r="C17948" s="28" t="s">
        <v>20678</v>
      </c>
      <c r="D17948" s="27" t="s">
        <v>4</v>
      </c>
      <c r="E17948" s="50">
        <v>336.1</v>
      </c>
      <c r="F17948"/>
    </row>
    <row r="17949" spans="1:6" ht="24.95" customHeight="1" x14ac:dyDescent="0.2">
      <c r="A17949" s="27">
        <v>4915800</v>
      </c>
      <c r="B17949" s="27" t="s">
        <v>176</v>
      </c>
      <c r="C17949" s="28" t="s">
        <v>20679</v>
      </c>
      <c r="D17949" s="27" t="s">
        <v>4</v>
      </c>
      <c r="E17949" s="50">
        <v>52.89</v>
      </c>
      <c r="F17949"/>
    </row>
    <row r="17950" spans="1:6" ht="24.95" customHeight="1" x14ac:dyDescent="0.2">
      <c r="A17950" s="27">
        <v>4915799</v>
      </c>
      <c r="B17950" s="27" t="s">
        <v>176</v>
      </c>
      <c r="C17950" s="28" t="s">
        <v>20680</v>
      </c>
      <c r="D17950" s="27" t="s">
        <v>4</v>
      </c>
      <c r="E17950" s="50">
        <v>41.59</v>
      </c>
      <c r="F17950"/>
    </row>
    <row r="17951" spans="1:6" ht="24.95" customHeight="1" x14ac:dyDescent="0.2">
      <c r="A17951" s="27">
        <v>4915698</v>
      </c>
      <c r="B17951" s="27" t="s">
        <v>176</v>
      </c>
      <c r="C17951" s="28" t="s">
        <v>20681</v>
      </c>
      <c r="D17951" s="27" t="s">
        <v>4</v>
      </c>
      <c r="E17951" s="50">
        <v>19.03</v>
      </c>
      <c r="F17951"/>
    </row>
    <row r="17952" spans="1:6" ht="24.95" customHeight="1" x14ac:dyDescent="0.2">
      <c r="A17952" s="27">
        <v>4915794</v>
      </c>
      <c r="B17952" s="27" t="s">
        <v>176</v>
      </c>
      <c r="C17952" s="28" t="s">
        <v>20682</v>
      </c>
      <c r="D17952" s="27" t="s">
        <v>4</v>
      </c>
      <c r="E17952" s="50">
        <v>601.63</v>
      </c>
      <c r="F17952"/>
    </row>
    <row r="17953" spans="1:6" ht="24.95" customHeight="1" x14ac:dyDescent="0.2">
      <c r="A17953" s="27">
        <v>4915789</v>
      </c>
      <c r="B17953" s="27" t="s">
        <v>176</v>
      </c>
      <c r="C17953" s="28" t="s">
        <v>20683</v>
      </c>
      <c r="D17953" s="27" t="s">
        <v>26233</v>
      </c>
      <c r="E17953" s="50">
        <v>1736.8</v>
      </c>
      <c r="F17953"/>
    </row>
    <row r="17954" spans="1:6" ht="24.95" customHeight="1" x14ac:dyDescent="0.2">
      <c r="A17954" s="27">
        <v>4915798</v>
      </c>
      <c r="B17954" s="27" t="s">
        <v>176</v>
      </c>
      <c r="C17954" s="28" t="s">
        <v>20684</v>
      </c>
      <c r="D17954" s="27" t="s">
        <v>26233</v>
      </c>
      <c r="E17954" s="50">
        <v>1612.06</v>
      </c>
      <c r="F17954"/>
    </row>
    <row r="17955" spans="1:6" ht="24.95" customHeight="1" x14ac:dyDescent="0.2">
      <c r="A17955" s="27">
        <v>4915788</v>
      </c>
      <c r="B17955" s="27" t="s">
        <v>176</v>
      </c>
      <c r="C17955" s="28" t="s">
        <v>20685</v>
      </c>
      <c r="D17955" s="27" t="s">
        <v>26233</v>
      </c>
      <c r="E17955" s="50">
        <v>1575.21</v>
      </c>
      <c r="F17955"/>
    </row>
    <row r="17956" spans="1:6" ht="24.95" customHeight="1" x14ac:dyDescent="0.2">
      <c r="A17956" s="27">
        <v>4915797</v>
      </c>
      <c r="B17956" s="27" t="s">
        <v>176</v>
      </c>
      <c r="C17956" s="28" t="s">
        <v>20686</v>
      </c>
      <c r="D17956" s="27" t="s">
        <v>26233</v>
      </c>
      <c r="E17956" s="50">
        <v>778.25</v>
      </c>
      <c r="F17956"/>
    </row>
    <row r="17957" spans="1:6" ht="24.95" customHeight="1" x14ac:dyDescent="0.2">
      <c r="A17957" s="27">
        <v>4915787</v>
      </c>
      <c r="B17957" s="27" t="s">
        <v>176</v>
      </c>
      <c r="C17957" s="28" t="s">
        <v>20687</v>
      </c>
      <c r="D17957" s="27" t="s">
        <v>26233</v>
      </c>
      <c r="E17957" s="50">
        <v>899.99</v>
      </c>
      <c r="F17957"/>
    </row>
    <row r="17958" spans="1:6" ht="24.95" customHeight="1" x14ac:dyDescent="0.2">
      <c r="A17958" s="27">
        <v>4915796</v>
      </c>
      <c r="B17958" s="27" t="s">
        <v>176</v>
      </c>
      <c r="C17958" s="28" t="s">
        <v>20688</v>
      </c>
      <c r="D17958" s="27" t="s">
        <v>26233</v>
      </c>
      <c r="E17958" s="50">
        <v>314.38</v>
      </c>
      <c r="F17958"/>
    </row>
    <row r="17959" spans="1:6" ht="24.95" customHeight="1" x14ac:dyDescent="0.2">
      <c r="A17959" s="27">
        <v>4915760</v>
      </c>
      <c r="B17959" s="27" t="s">
        <v>176</v>
      </c>
      <c r="C17959" s="28" t="s">
        <v>20689</v>
      </c>
      <c r="D17959" s="27" t="s">
        <v>181</v>
      </c>
      <c r="E17959" s="50">
        <v>54.88</v>
      </c>
      <c r="F17959"/>
    </row>
    <row r="17960" spans="1:6" ht="24.95" customHeight="1" x14ac:dyDescent="0.2">
      <c r="A17960" s="27">
        <v>4915699</v>
      </c>
      <c r="B17960" s="27" t="s">
        <v>176</v>
      </c>
      <c r="C17960" s="28" t="s">
        <v>20690</v>
      </c>
      <c r="D17960" s="27" t="s">
        <v>4</v>
      </c>
      <c r="E17960" s="50">
        <v>29.6</v>
      </c>
      <c r="F17960"/>
    </row>
    <row r="17961" spans="1:6" ht="24.95" customHeight="1" x14ac:dyDescent="0.2">
      <c r="A17961" s="27">
        <v>4915736</v>
      </c>
      <c r="B17961" s="27" t="s">
        <v>176</v>
      </c>
      <c r="C17961" s="28" t="s">
        <v>20691</v>
      </c>
      <c r="D17961" s="27" t="s">
        <v>29</v>
      </c>
      <c r="E17961" s="50">
        <v>15.94</v>
      </c>
      <c r="F17961"/>
    </row>
    <row r="17962" spans="1:6" ht="24.95" customHeight="1" x14ac:dyDescent="0.2">
      <c r="A17962" s="27">
        <v>4915735</v>
      </c>
      <c r="B17962" s="27" t="s">
        <v>176</v>
      </c>
      <c r="C17962" s="28" t="s">
        <v>20692</v>
      </c>
      <c r="D17962" s="27" t="s">
        <v>29</v>
      </c>
      <c r="E17962" s="50">
        <v>13.01</v>
      </c>
      <c r="F17962"/>
    </row>
    <row r="17963" spans="1:6" ht="24.95" customHeight="1" x14ac:dyDescent="0.2">
      <c r="A17963" s="27">
        <v>4915670</v>
      </c>
      <c r="B17963" s="27" t="s">
        <v>176</v>
      </c>
      <c r="C17963" s="28" t="s">
        <v>20693</v>
      </c>
      <c r="D17963" s="27" t="s">
        <v>29</v>
      </c>
      <c r="E17963" s="50">
        <v>187.41</v>
      </c>
      <c r="F17963"/>
    </row>
    <row r="17964" spans="1:6" ht="24.95" customHeight="1" x14ac:dyDescent="0.2">
      <c r="A17964" s="27">
        <v>4915668</v>
      </c>
      <c r="B17964" s="27" t="s">
        <v>176</v>
      </c>
      <c r="C17964" s="28" t="s">
        <v>20694</v>
      </c>
      <c r="D17964" s="27" t="s">
        <v>29</v>
      </c>
      <c r="E17964" s="50">
        <v>292.42</v>
      </c>
      <c r="F17964"/>
    </row>
    <row r="17965" spans="1:6" ht="24.95" customHeight="1" x14ac:dyDescent="0.2">
      <c r="A17965" s="27">
        <v>4915761</v>
      </c>
      <c r="B17965" s="27" t="s">
        <v>176</v>
      </c>
      <c r="C17965" s="28" t="s">
        <v>20695</v>
      </c>
      <c r="D17965" s="27" t="s">
        <v>181</v>
      </c>
      <c r="E17965" s="50">
        <v>4.24</v>
      </c>
      <c r="F17965"/>
    </row>
    <row r="17966" spans="1:6" ht="24.95" customHeight="1" x14ac:dyDescent="0.2">
      <c r="A17966" s="27">
        <v>4915762</v>
      </c>
      <c r="B17966" s="27" t="s">
        <v>176</v>
      </c>
      <c r="C17966" s="28" t="s">
        <v>20696</v>
      </c>
      <c r="D17966" s="27" t="s">
        <v>2</v>
      </c>
      <c r="E17966" s="50">
        <v>2.12</v>
      </c>
      <c r="F17966"/>
    </row>
    <row r="17967" spans="1:6" ht="24.95" customHeight="1" x14ac:dyDescent="0.2">
      <c r="A17967" s="27">
        <v>4915738</v>
      </c>
      <c r="B17967" s="27" t="s">
        <v>176</v>
      </c>
      <c r="C17967" s="28" t="s">
        <v>20697</v>
      </c>
      <c r="D17967" s="27" t="s">
        <v>29</v>
      </c>
      <c r="E17967" s="50">
        <v>5.57</v>
      </c>
      <c r="F17967"/>
    </row>
    <row r="17968" spans="1:6" ht="24.95" customHeight="1" x14ac:dyDescent="0.2">
      <c r="A17968" s="27">
        <v>4915737</v>
      </c>
      <c r="B17968" s="27" t="s">
        <v>176</v>
      </c>
      <c r="C17968" s="28" t="s">
        <v>20698</v>
      </c>
      <c r="D17968" s="27" t="s">
        <v>29</v>
      </c>
      <c r="E17968" s="50">
        <v>4.6500000000000004</v>
      </c>
      <c r="F17968"/>
    </row>
    <row r="17969" spans="1:6" ht="24.95" customHeight="1" x14ac:dyDescent="0.2">
      <c r="A17969" s="27">
        <v>4915669</v>
      </c>
      <c r="B17969" s="27" t="s">
        <v>176</v>
      </c>
      <c r="C17969" s="28" t="s">
        <v>20699</v>
      </c>
      <c r="D17969" s="27" t="s">
        <v>29</v>
      </c>
      <c r="E17969" s="50">
        <v>7.42</v>
      </c>
      <c r="F17969"/>
    </row>
    <row r="17970" spans="1:6" ht="24.95" customHeight="1" x14ac:dyDescent="0.2">
      <c r="A17970" s="27">
        <v>4915667</v>
      </c>
      <c r="B17970" s="27" t="s">
        <v>176</v>
      </c>
      <c r="C17970" s="28" t="s">
        <v>20700</v>
      </c>
      <c r="D17970" s="27" t="s">
        <v>29</v>
      </c>
      <c r="E17970" s="50">
        <v>12.02</v>
      </c>
      <c r="F17970"/>
    </row>
    <row r="17971" spans="1:6" ht="24.95" customHeight="1" x14ac:dyDescent="0.2">
      <c r="A17971" s="27">
        <v>4915632</v>
      </c>
      <c r="B17971" s="27" t="s">
        <v>176</v>
      </c>
      <c r="C17971" s="28" t="s">
        <v>20701</v>
      </c>
      <c r="D17971" s="27" t="s">
        <v>29</v>
      </c>
      <c r="E17971" s="50">
        <v>405.79</v>
      </c>
      <c r="F17971"/>
    </row>
    <row r="17972" spans="1:6" ht="24.95" customHeight="1" x14ac:dyDescent="0.2">
      <c r="A17972" s="27">
        <v>4915753</v>
      </c>
      <c r="B17972" s="27" t="s">
        <v>176</v>
      </c>
      <c r="C17972" s="28" t="s">
        <v>20702</v>
      </c>
      <c r="D17972" s="27" t="s">
        <v>29</v>
      </c>
      <c r="E17972" s="50">
        <v>1345.98</v>
      </c>
      <c r="F17972"/>
    </row>
    <row r="17973" spans="1:6" ht="24.95" customHeight="1" x14ac:dyDescent="0.2">
      <c r="A17973" s="27">
        <v>4915776</v>
      </c>
      <c r="B17973" s="27" t="s">
        <v>176</v>
      </c>
      <c r="C17973" s="28" t="s">
        <v>20703</v>
      </c>
      <c r="D17973" s="27" t="s">
        <v>26236</v>
      </c>
      <c r="E17973" s="50">
        <v>764.58</v>
      </c>
      <c r="F17973"/>
    </row>
    <row r="17974" spans="1:6" ht="24.95" customHeight="1" x14ac:dyDescent="0.2">
      <c r="A17974" s="27">
        <v>4915740</v>
      </c>
      <c r="B17974" s="27" t="s">
        <v>176</v>
      </c>
      <c r="C17974" s="28" t="s">
        <v>20704</v>
      </c>
      <c r="D17974" s="27" t="s">
        <v>26236</v>
      </c>
      <c r="E17974" s="50">
        <v>1806.33</v>
      </c>
      <c r="F17974"/>
    </row>
    <row r="17975" spans="1:6" ht="24.95" customHeight="1" x14ac:dyDescent="0.2">
      <c r="A17975" s="27">
        <v>4915741</v>
      </c>
      <c r="B17975" s="27" t="s">
        <v>176</v>
      </c>
      <c r="C17975" s="28" t="s">
        <v>20705</v>
      </c>
      <c r="D17975" s="27" t="s">
        <v>26236</v>
      </c>
      <c r="E17975" s="50">
        <v>4335.1899999999996</v>
      </c>
      <c r="F17975"/>
    </row>
    <row r="17976" spans="1:6" ht="24.95" customHeight="1" x14ac:dyDescent="0.2">
      <c r="A17976" s="27">
        <v>4915775</v>
      </c>
      <c r="B17976" s="27" t="s">
        <v>176</v>
      </c>
      <c r="C17976" s="28" t="s">
        <v>20706</v>
      </c>
      <c r="D17976" s="27" t="s">
        <v>26236</v>
      </c>
      <c r="E17976" s="50">
        <v>755.49</v>
      </c>
      <c r="F17976"/>
    </row>
    <row r="17977" spans="1:6" ht="24.95" customHeight="1" x14ac:dyDescent="0.2">
      <c r="A17977" s="27">
        <v>4915742</v>
      </c>
      <c r="B17977" s="27" t="s">
        <v>176</v>
      </c>
      <c r="C17977" s="28" t="s">
        <v>20707</v>
      </c>
      <c r="D17977" s="27" t="s">
        <v>26236</v>
      </c>
      <c r="E17977" s="50">
        <v>472.57</v>
      </c>
      <c r="F17977"/>
    </row>
    <row r="17978" spans="1:6" ht="24.95" customHeight="1" x14ac:dyDescent="0.2">
      <c r="A17978" s="27">
        <v>4915626</v>
      </c>
      <c r="B17978" s="27" t="s">
        <v>176</v>
      </c>
      <c r="C17978" s="28" t="s">
        <v>20708</v>
      </c>
      <c r="D17978" s="27" t="s">
        <v>2</v>
      </c>
      <c r="E17978" s="50">
        <v>2.06</v>
      </c>
      <c r="F17978"/>
    </row>
    <row r="17979" spans="1:6" ht="24.95" customHeight="1" x14ac:dyDescent="0.2">
      <c r="A17979" s="27">
        <v>4915653</v>
      </c>
      <c r="B17979" s="27" t="s">
        <v>176</v>
      </c>
      <c r="C17979" s="28" t="s">
        <v>20709</v>
      </c>
      <c r="D17979" s="27" t="s">
        <v>23</v>
      </c>
      <c r="E17979" s="50">
        <v>71.17</v>
      </c>
      <c r="F17979"/>
    </row>
    <row r="17980" spans="1:6" ht="24.95" customHeight="1" x14ac:dyDescent="0.2">
      <c r="A17980" s="27">
        <v>4915623</v>
      </c>
      <c r="B17980" s="27" t="s">
        <v>176</v>
      </c>
      <c r="C17980" s="28" t="s">
        <v>20710</v>
      </c>
      <c r="D17980" s="27" t="s">
        <v>29</v>
      </c>
      <c r="E17980" s="50">
        <v>66.38</v>
      </c>
      <c r="F17980"/>
    </row>
    <row r="17981" spans="1:6" ht="24.95" customHeight="1" x14ac:dyDescent="0.2">
      <c r="A17981" s="27">
        <v>4915625</v>
      </c>
      <c r="B17981" s="27" t="s">
        <v>176</v>
      </c>
      <c r="C17981" s="28" t="s">
        <v>20711</v>
      </c>
      <c r="D17981" s="27" t="s">
        <v>29</v>
      </c>
      <c r="E17981" s="50">
        <v>40.86</v>
      </c>
      <c r="F17981"/>
    </row>
    <row r="17982" spans="1:6" ht="24.95" customHeight="1" x14ac:dyDescent="0.2">
      <c r="A17982" s="27">
        <v>4915621</v>
      </c>
      <c r="B17982" s="27" t="s">
        <v>176</v>
      </c>
      <c r="C17982" s="28" t="s">
        <v>20712</v>
      </c>
      <c r="D17982" s="27" t="s">
        <v>29</v>
      </c>
      <c r="E17982" s="50">
        <v>4.49</v>
      </c>
      <c r="F17982"/>
    </row>
    <row r="17983" spans="1:6" ht="24.95" customHeight="1" x14ac:dyDescent="0.2">
      <c r="A17983" s="27">
        <v>4915720</v>
      </c>
      <c r="B17983" s="27" t="s">
        <v>176</v>
      </c>
      <c r="C17983" s="28" t="s">
        <v>20713</v>
      </c>
      <c r="D17983" s="27" t="s">
        <v>26233</v>
      </c>
      <c r="E17983" s="50">
        <v>30.4</v>
      </c>
      <c r="F17983"/>
    </row>
    <row r="17984" spans="1:6" ht="24.95" customHeight="1" x14ac:dyDescent="0.2">
      <c r="A17984" s="27">
        <v>4915592</v>
      </c>
      <c r="B17984" s="27" t="s">
        <v>176</v>
      </c>
      <c r="C17984" s="28" t="s">
        <v>20714</v>
      </c>
      <c r="D17984" s="27" t="s">
        <v>26233</v>
      </c>
      <c r="E17984" s="50">
        <v>29.57</v>
      </c>
      <c r="F17984"/>
    </row>
    <row r="17985" spans="1:6" ht="24.95" customHeight="1" x14ac:dyDescent="0.2">
      <c r="A17985" s="27">
        <v>4913703</v>
      </c>
      <c r="B17985" s="27" t="s">
        <v>176</v>
      </c>
      <c r="C17985" s="28" t="s">
        <v>20715</v>
      </c>
      <c r="D17985" s="27" t="s">
        <v>26233</v>
      </c>
      <c r="E17985" s="50">
        <v>5573.77</v>
      </c>
      <c r="F17985"/>
    </row>
    <row r="17986" spans="1:6" ht="24.95" customHeight="1" x14ac:dyDescent="0.2">
      <c r="A17986" s="27">
        <v>4913704</v>
      </c>
      <c r="B17986" s="27" t="s">
        <v>176</v>
      </c>
      <c r="C17986" s="28" t="s">
        <v>20716</v>
      </c>
      <c r="D17986" s="27" t="s">
        <v>26233</v>
      </c>
      <c r="E17986" s="50">
        <v>5453.81</v>
      </c>
      <c r="F17986"/>
    </row>
    <row r="17987" spans="1:6" ht="24.95" customHeight="1" x14ac:dyDescent="0.2">
      <c r="A17987" s="27">
        <v>4915757</v>
      </c>
      <c r="B17987" s="27" t="s">
        <v>176</v>
      </c>
      <c r="C17987" s="28" t="s">
        <v>20717</v>
      </c>
      <c r="D17987" s="27" t="s">
        <v>29</v>
      </c>
      <c r="E17987" s="50">
        <v>422.94</v>
      </c>
      <c r="F17987"/>
    </row>
    <row r="17988" spans="1:6" ht="24.95" customHeight="1" x14ac:dyDescent="0.2">
      <c r="A17988" s="27">
        <v>4915678</v>
      </c>
      <c r="B17988" s="27" t="s">
        <v>176</v>
      </c>
      <c r="C17988" s="28" t="s">
        <v>20718</v>
      </c>
      <c r="D17988" s="27" t="s">
        <v>29</v>
      </c>
      <c r="E17988" s="50">
        <v>365.55</v>
      </c>
      <c r="F17988"/>
    </row>
    <row r="17989" spans="1:6" ht="24.95" customHeight="1" x14ac:dyDescent="0.2">
      <c r="A17989" s="27">
        <v>4919547</v>
      </c>
      <c r="B17989" s="27" t="s">
        <v>176</v>
      </c>
      <c r="C17989" s="28" t="s">
        <v>20719</v>
      </c>
      <c r="D17989" s="27" t="s">
        <v>26233</v>
      </c>
      <c r="E17989" s="50">
        <v>470.6</v>
      </c>
      <c r="F17989"/>
    </row>
    <row r="17990" spans="1:6" ht="24.95" customHeight="1" x14ac:dyDescent="0.2">
      <c r="A17990" s="27">
        <v>4915716</v>
      </c>
      <c r="B17990" s="27" t="s">
        <v>176</v>
      </c>
      <c r="C17990" s="28" t="s">
        <v>20720</v>
      </c>
      <c r="D17990" s="27" t="s">
        <v>181</v>
      </c>
      <c r="E17990" s="50">
        <v>11.97</v>
      </c>
      <c r="F17990"/>
    </row>
    <row r="17991" spans="1:6" ht="24.95" customHeight="1" x14ac:dyDescent="0.2">
      <c r="A17991" s="27">
        <v>4915750</v>
      </c>
      <c r="B17991" s="27" t="s">
        <v>176</v>
      </c>
      <c r="C17991" s="28" t="s">
        <v>20721</v>
      </c>
      <c r="D17991" s="27" t="s">
        <v>2</v>
      </c>
      <c r="E17991" s="50">
        <v>199</v>
      </c>
      <c r="F17991"/>
    </row>
    <row r="17992" spans="1:6" ht="24.95" customHeight="1" x14ac:dyDescent="0.2">
      <c r="A17992" s="27">
        <v>4915769</v>
      </c>
      <c r="B17992" s="27" t="s">
        <v>176</v>
      </c>
      <c r="C17992" s="28" t="s">
        <v>20722</v>
      </c>
      <c r="D17992" s="27" t="s">
        <v>29</v>
      </c>
      <c r="E17992" s="50">
        <v>31.68</v>
      </c>
      <c r="F17992"/>
    </row>
    <row r="17993" spans="1:6" ht="24.95" customHeight="1" x14ac:dyDescent="0.2">
      <c r="A17993" s="27">
        <v>5213836</v>
      </c>
      <c r="B17993" s="27" t="s">
        <v>176</v>
      </c>
      <c r="C17993" s="28" t="s">
        <v>20723</v>
      </c>
      <c r="D17993" s="27" t="s">
        <v>26237</v>
      </c>
      <c r="E17993" s="50">
        <v>1.18</v>
      </c>
      <c r="F17993"/>
    </row>
    <row r="17994" spans="1:6" ht="24.95" customHeight="1" x14ac:dyDescent="0.2">
      <c r="A17994" s="27">
        <v>5213368</v>
      </c>
      <c r="B17994" s="27" t="s">
        <v>176</v>
      </c>
      <c r="C17994" s="28" t="s">
        <v>20724</v>
      </c>
      <c r="D17994" s="27" t="s">
        <v>26233</v>
      </c>
      <c r="E17994" s="50">
        <v>19.350000000000001</v>
      </c>
      <c r="F17994"/>
    </row>
    <row r="17995" spans="1:6" ht="24.95" customHeight="1" x14ac:dyDescent="0.2">
      <c r="A17995" s="27">
        <v>5213367</v>
      </c>
      <c r="B17995" s="27" t="s">
        <v>176</v>
      </c>
      <c r="C17995" s="28" t="s">
        <v>20725</v>
      </c>
      <c r="D17995" s="27" t="s">
        <v>26233</v>
      </c>
      <c r="E17995" s="50">
        <v>17.97</v>
      </c>
      <c r="F17995"/>
    </row>
    <row r="17996" spans="1:6" ht="24.95" customHeight="1" x14ac:dyDescent="0.2">
      <c r="A17996" s="27">
        <v>5213385</v>
      </c>
      <c r="B17996" s="27" t="s">
        <v>176</v>
      </c>
      <c r="C17996" s="28" t="s">
        <v>20726</v>
      </c>
      <c r="D17996" s="27" t="s">
        <v>26233</v>
      </c>
      <c r="E17996" s="50">
        <v>318.01</v>
      </c>
      <c r="F17996"/>
    </row>
    <row r="17997" spans="1:6" ht="24.95" customHeight="1" x14ac:dyDescent="0.2">
      <c r="A17997" s="27">
        <v>5213343</v>
      </c>
      <c r="B17997" s="27" t="s">
        <v>176</v>
      </c>
      <c r="C17997" s="28" t="s">
        <v>20727</v>
      </c>
      <c r="D17997" s="27" t="s">
        <v>26237</v>
      </c>
      <c r="E17997" s="50">
        <v>3.61</v>
      </c>
      <c r="F17997"/>
    </row>
    <row r="17998" spans="1:6" ht="24.95" customHeight="1" x14ac:dyDescent="0.2">
      <c r="A17998" s="27">
        <v>5213390</v>
      </c>
      <c r="B17998" s="27" t="s">
        <v>176</v>
      </c>
      <c r="C17998" s="28" t="s">
        <v>20728</v>
      </c>
      <c r="D17998" s="27" t="s">
        <v>2</v>
      </c>
      <c r="E17998" s="50">
        <v>272.24</v>
      </c>
      <c r="F17998"/>
    </row>
    <row r="17999" spans="1:6" ht="24.95" customHeight="1" x14ac:dyDescent="0.2">
      <c r="A17999" s="27">
        <v>5213344</v>
      </c>
      <c r="B17999" s="27" t="s">
        <v>176</v>
      </c>
      <c r="C17999" s="28" t="s">
        <v>20729</v>
      </c>
      <c r="D17999" s="27" t="s">
        <v>26238</v>
      </c>
      <c r="E17999" s="50">
        <v>3.16</v>
      </c>
      <c r="F17999"/>
    </row>
    <row r="18000" spans="1:6" ht="24.95" customHeight="1" x14ac:dyDescent="0.2">
      <c r="A18000" s="27">
        <v>5213386</v>
      </c>
      <c r="B18000" s="27" t="s">
        <v>176</v>
      </c>
      <c r="C18000" s="28" t="s">
        <v>20730</v>
      </c>
      <c r="D18000" s="27" t="s">
        <v>26233</v>
      </c>
      <c r="E18000" s="50">
        <v>529.12</v>
      </c>
      <c r="F18000"/>
    </row>
    <row r="18001" spans="1:6" ht="24.95" customHeight="1" x14ac:dyDescent="0.2">
      <c r="A18001" s="27">
        <v>5213345</v>
      </c>
      <c r="B18001" s="27" t="s">
        <v>176</v>
      </c>
      <c r="C18001" s="28" t="s">
        <v>20731</v>
      </c>
      <c r="D18001" s="27" t="s">
        <v>26237</v>
      </c>
      <c r="E18001" s="50">
        <v>5.36</v>
      </c>
      <c r="F18001"/>
    </row>
    <row r="18002" spans="1:6" ht="24.95" customHeight="1" x14ac:dyDescent="0.2">
      <c r="A18002" s="27">
        <v>5213387</v>
      </c>
      <c r="B18002" s="27" t="s">
        <v>176</v>
      </c>
      <c r="C18002" s="28" t="s">
        <v>20732</v>
      </c>
      <c r="D18002" s="27" t="s">
        <v>26233</v>
      </c>
      <c r="E18002" s="50">
        <v>760.77</v>
      </c>
      <c r="F18002"/>
    </row>
    <row r="18003" spans="1:6" ht="24.95" customHeight="1" x14ac:dyDescent="0.2">
      <c r="A18003" s="27">
        <v>5213346</v>
      </c>
      <c r="B18003" s="27" t="s">
        <v>176</v>
      </c>
      <c r="C18003" s="28" t="s">
        <v>20733</v>
      </c>
      <c r="D18003" s="27" t="s">
        <v>26237</v>
      </c>
      <c r="E18003" s="50">
        <v>7.51</v>
      </c>
      <c r="F18003"/>
    </row>
    <row r="18004" spans="1:6" ht="24.95" customHeight="1" x14ac:dyDescent="0.2">
      <c r="A18004" s="27">
        <v>5213843</v>
      </c>
      <c r="B18004" s="27" t="s">
        <v>176</v>
      </c>
      <c r="C18004" s="28" t="s">
        <v>20734</v>
      </c>
      <c r="D18004" s="27" t="s">
        <v>26238</v>
      </c>
      <c r="E18004" s="50">
        <v>1</v>
      </c>
      <c r="F18004"/>
    </row>
    <row r="18005" spans="1:6" ht="24.95" customHeight="1" x14ac:dyDescent="0.2">
      <c r="A18005" s="27">
        <v>5213833</v>
      </c>
      <c r="B18005" s="27" t="s">
        <v>176</v>
      </c>
      <c r="C18005" s="28" t="s">
        <v>20735</v>
      </c>
      <c r="D18005" s="27" t="s">
        <v>26237</v>
      </c>
      <c r="E18005" s="50">
        <v>10.25</v>
      </c>
      <c r="F18005"/>
    </row>
    <row r="18006" spans="1:6" ht="24.95" customHeight="1" x14ac:dyDescent="0.2">
      <c r="A18006" s="27">
        <v>5213834</v>
      </c>
      <c r="B18006" s="27" t="s">
        <v>176</v>
      </c>
      <c r="C18006" s="28" t="s">
        <v>20736</v>
      </c>
      <c r="D18006" s="27" t="s">
        <v>26237</v>
      </c>
      <c r="E18006" s="50">
        <v>6.67</v>
      </c>
      <c r="F18006"/>
    </row>
    <row r="18007" spans="1:6" ht="24.95" customHeight="1" x14ac:dyDescent="0.2">
      <c r="A18007" s="27">
        <v>5219544</v>
      </c>
      <c r="B18007" s="27" t="s">
        <v>176</v>
      </c>
      <c r="C18007" s="28" t="s">
        <v>20737</v>
      </c>
      <c r="D18007" s="27" t="s">
        <v>26233</v>
      </c>
      <c r="E18007" s="50">
        <v>222.48</v>
      </c>
      <c r="F18007"/>
    </row>
    <row r="18008" spans="1:6" ht="24.95" customHeight="1" x14ac:dyDescent="0.2">
      <c r="A18008" s="27">
        <v>5213383</v>
      </c>
      <c r="B18008" s="27" t="s">
        <v>176</v>
      </c>
      <c r="C18008" s="28" t="s">
        <v>20738</v>
      </c>
      <c r="D18008" s="27" t="s">
        <v>26237</v>
      </c>
      <c r="E18008" s="50">
        <v>0.81</v>
      </c>
      <c r="F18008"/>
    </row>
    <row r="18009" spans="1:6" ht="24.95" customHeight="1" x14ac:dyDescent="0.2">
      <c r="A18009" s="27">
        <v>5213380</v>
      </c>
      <c r="B18009" s="27" t="s">
        <v>176</v>
      </c>
      <c r="C18009" s="28" t="s">
        <v>20739</v>
      </c>
      <c r="D18009" s="27" t="s">
        <v>26237</v>
      </c>
      <c r="E18009" s="50">
        <v>1.92</v>
      </c>
      <c r="F18009"/>
    </row>
    <row r="18010" spans="1:6" ht="24.95" customHeight="1" x14ac:dyDescent="0.2">
      <c r="A18010" s="27">
        <v>5213838</v>
      </c>
      <c r="B18010" s="27" t="s">
        <v>176</v>
      </c>
      <c r="C18010" s="28" t="s">
        <v>20740</v>
      </c>
      <c r="D18010" s="27" t="s">
        <v>26237</v>
      </c>
      <c r="E18010" s="50">
        <v>4.53</v>
      </c>
      <c r="F18010"/>
    </row>
    <row r="18011" spans="1:6" ht="24.95" customHeight="1" x14ac:dyDescent="0.2">
      <c r="A18011" s="27">
        <v>5213837</v>
      </c>
      <c r="B18011" s="27" t="s">
        <v>176</v>
      </c>
      <c r="C18011" s="28" t="s">
        <v>20741</v>
      </c>
      <c r="D18011" s="27" t="s">
        <v>26233</v>
      </c>
      <c r="E18011" s="50">
        <v>193.32</v>
      </c>
      <c r="F18011"/>
    </row>
    <row r="18012" spans="1:6" ht="24.95" customHeight="1" x14ac:dyDescent="0.2">
      <c r="A18012" s="27">
        <v>5213835</v>
      </c>
      <c r="B18012" s="27" t="s">
        <v>176</v>
      </c>
      <c r="C18012" s="28" t="s">
        <v>20742</v>
      </c>
      <c r="D18012" s="27" t="s">
        <v>26237</v>
      </c>
      <c r="E18012" s="50">
        <v>0.8</v>
      </c>
      <c r="F18012"/>
    </row>
    <row r="18013" spans="1:6" ht="24.95" customHeight="1" x14ac:dyDescent="0.2">
      <c r="A18013" s="27">
        <v>5213839</v>
      </c>
      <c r="B18013" s="27" t="s">
        <v>176</v>
      </c>
      <c r="C18013" s="28" t="s">
        <v>20743</v>
      </c>
      <c r="D18013" s="27" t="s">
        <v>181</v>
      </c>
      <c r="E18013" s="50">
        <v>304.89</v>
      </c>
      <c r="F18013"/>
    </row>
    <row r="18014" spans="1:6" ht="24.95" customHeight="1" x14ac:dyDescent="0.2">
      <c r="A18014" s="27">
        <v>5213347</v>
      </c>
      <c r="B18014" s="27" t="s">
        <v>176</v>
      </c>
      <c r="C18014" s="28" t="s">
        <v>20744</v>
      </c>
      <c r="D18014" s="27" t="s">
        <v>26239</v>
      </c>
      <c r="E18014" s="50">
        <v>7.2</v>
      </c>
      <c r="F18014"/>
    </row>
    <row r="18015" spans="1:6" ht="24.95" customHeight="1" x14ac:dyDescent="0.2">
      <c r="A18015" s="27">
        <v>5213840</v>
      </c>
      <c r="B18015" s="27" t="s">
        <v>176</v>
      </c>
      <c r="C18015" s="28" t="s">
        <v>20745</v>
      </c>
      <c r="D18015" s="27" t="s">
        <v>181</v>
      </c>
      <c r="E18015" s="50">
        <v>32.090000000000003</v>
      </c>
      <c r="F18015"/>
    </row>
    <row r="18016" spans="1:6" ht="24.95" customHeight="1" x14ac:dyDescent="0.2">
      <c r="A18016" s="27">
        <v>5213349</v>
      </c>
      <c r="B18016" s="27" t="s">
        <v>176</v>
      </c>
      <c r="C18016" s="28" t="s">
        <v>20746</v>
      </c>
      <c r="D18016" s="27" t="s">
        <v>26239</v>
      </c>
      <c r="E18016" s="50">
        <v>0.65</v>
      </c>
      <c r="F18016"/>
    </row>
    <row r="18017" spans="1:6" ht="24.95" customHeight="1" x14ac:dyDescent="0.2">
      <c r="A18017" s="27">
        <v>5213841</v>
      </c>
      <c r="B18017" s="27" t="s">
        <v>176</v>
      </c>
      <c r="C18017" s="28" t="s">
        <v>20747</v>
      </c>
      <c r="D18017" s="27" t="s">
        <v>181</v>
      </c>
      <c r="E18017" s="50">
        <v>61.85</v>
      </c>
      <c r="F18017"/>
    </row>
    <row r="18018" spans="1:6" ht="24.95" customHeight="1" x14ac:dyDescent="0.2">
      <c r="A18018" s="27">
        <v>5213348</v>
      </c>
      <c r="B18018" s="27" t="s">
        <v>176</v>
      </c>
      <c r="C18018" s="28" t="s">
        <v>20748</v>
      </c>
      <c r="D18018" s="27" t="s">
        <v>26239</v>
      </c>
      <c r="E18018" s="50">
        <v>0.76</v>
      </c>
      <c r="F18018"/>
    </row>
    <row r="18019" spans="1:6" ht="24.95" customHeight="1" x14ac:dyDescent="0.2">
      <c r="A18019" s="27">
        <v>5216116</v>
      </c>
      <c r="B18019" s="27" t="s">
        <v>176</v>
      </c>
      <c r="C18019" s="28" t="s">
        <v>20749</v>
      </c>
      <c r="D18019" s="27" t="s">
        <v>26233</v>
      </c>
      <c r="E18019" s="50">
        <v>16.66</v>
      </c>
      <c r="F18019"/>
    </row>
    <row r="18020" spans="1:6" ht="24.95" customHeight="1" x14ac:dyDescent="0.2">
      <c r="A18020" s="27">
        <v>5216115</v>
      </c>
      <c r="B18020" s="27" t="s">
        <v>176</v>
      </c>
      <c r="C18020" s="28" t="s">
        <v>20750</v>
      </c>
      <c r="D18020" s="27" t="s">
        <v>26233</v>
      </c>
      <c r="E18020" s="50">
        <v>15.83</v>
      </c>
      <c r="F18020"/>
    </row>
    <row r="18021" spans="1:6" ht="24.95" customHeight="1" x14ac:dyDescent="0.2">
      <c r="A18021" s="27">
        <v>5213842</v>
      </c>
      <c r="B18021" s="27" t="s">
        <v>176</v>
      </c>
      <c r="C18021" s="28" t="s">
        <v>20751</v>
      </c>
      <c r="D18021" s="27" t="s">
        <v>2</v>
      </c>
      <c r="E18021" s="50">
        <v>0.12</v>
      </c>
      <c r="F18021"/>
    </row>
    <row r="18022" spans="1:6" ht="24.95" customHeight="1" x14ac:dyDescent="0.2">
      <c r="A18022" s="27">
        <v>5213358</v>
      </c>
      <c r="B18022" s="27" t="s">
        <v>176</v>
      </c>
      <c r="C18022" s="28" t="s">
        <v>20752</v>
      </c>
      <c r="D18022" s="27" t="s">
        <v>181</v>
      </c>
      <c r="E18022" s="50">
        <v>215.49</v>
      </c>
      <c r="F18022"/>
    </row>
    <row r="18023" spans="1:6" ht="24.95" customHeight="1" x14ac:dyDescent="0.2">
      <c r="A18023" s="27">
        <v>5213848</v>
      </c>
      <c r="B18023" s="27" t="s">
        <v>176</v>
      </c>
      <c r="C18023" s="28" t="s">
        <v>20753</v>
      </c>
      <c r="D18023" s="27" t="s">
        <v>26237</v>
      </c>
      <c r="E18023" s="50">
        <v>1.1100000000000001</v>
      </c>
      <c r="F18023"/>
    </row>
    <row r="18024" spans="1:6" ht="24.95" customHeight="1" x14ac:dyDescent="0.2">
      <c r="A18024" s="27">
        <v>5214012</v>
      </c>
      <c r="B18024" s="27" t="s">
        <v>176</v>
      </c>
      <c r="C18024" s="28" t="s">
        <v>20754</v>
      </c>
      <c r="D18024" s="27" t="s">
        <v>181</v>
      </c>
      <c r="E18024" s="50">
        <v>23.26</v>
      </c>
      <c r="F18024"/>
    </row>
    <row r="18025" spans="1:6" ht="24.95" customHeight="1" x14ac:dyDescent="0.2">
      <c r="A18025" s="27">
        <v>5213356</v>
      </c>
      <c r="B18025" s="27" t="s">
        <v>176</v>
      </c>
      <c r="C18025" s="28" t="s">
        <v>20755</v>
      </c>
      <c r="D18025" s="27" t="s">
        <v>181</v>
      </c>
      <c r="E18025" s="50">
        <v>32.44</v>
      </c>
      <c r="F18025"/>
    </row>
    <row r="18026" spans="1:6" ht="24.95" customHeight="1" x14ac:dyDescent="0.2">
      <c r="A18026" s="27">
        <v>5214011</v>
      </c>
      <c r="B18026" s="27" t="s">
        <v>176</v>
      </c>
      <c r="C18026" s="28" t="s">
        <v>20756</v>
      </c>
      <c r="D18026" s="27" t="s">
        <v>181</v>
      </c>
      <c r="E18026" s="50">
        <v>12.77</v>
      </c>
      <c r="F18026"/>
    </row>
    <row r="18027" spans="1:6" ht="24.95" customHeight="1" x14ac:dyDescent="0.2">
      <c r="A18027" s="27">
        <v>5213354</v>
      </c>
      <c r="B18027" s="27" t="s">
        <v>176</v>
      </c>
      <c r="C18027" s="28" t="s">
        <v>20757</v>
      </c>
      <c r="D18027" s="27" t="s">
        <v>181</v>
      </c>
      <c r="E18027" s="50">
        <v>15.32</v>
      </c>
      <c r="F18027"/>
    </row>
    <row r="18028" spans="1:6" ht="24.95" customHeight="1" x14ac:dyDescent="0.2">
      <c r="A18028" s="27">
        <v>5213355</v>
      </c>
      <c r="B18028" s="27" t="s">
        <v>176</v>
      </c>
      <c r="C18028" s="28" t="s">
        <v>20758</v>
      </c>
      <c r="D18028" s="27" t="s">
        <v>181</v>
      </c>
      <c r="E18028" s="50">
        <v>17.91</v>
      </c>
      <c r="F18028"/>
    </row>
    <row r="18029" spans="1:6" ht="24.95" customHeight="1" x14ac:dyDescent="0.2">
      <c r="A18029" s="27">
        <v>5213850</v>
      </c>
      <c r="B18029" s="27" t="s">
        <v>176</v>
      </c>
      <c r="C18029" s="28" t="s">
        <v>20759</v>
      </c>
      <c r="D18029" s="27" t="s">
        <v>26</v>
      </c>
      <c r="E18029" s="50">
        <v>21.18</v>
      </c>
      <c r="F18029"/>
    </row>
    <row r="18030" spans="1:6" ht="24.95" customHeight="1" x14ac:dyDescent="0.2">
      <c r="A18030" s="27">
        <v>5213846</v>
      </c>
      <c r="B18030" s="27" t="s">
        <v>176</v>
      </c>
      <c r="C18030" s="28" t="s">
        <v>20760</v>
      </c>
      <c r="D18030" s="27" t="s">
        <v>26</v>
      </c>
      <c r="E18030" s="50">
        <v>5.39</v>
      </c>
      <c r="F18030"/>
    </row>
    <row r="18031" spans="1:6" ht="24.95" customHeight="1" x14ac:dyDescent="0.2">
      <c r="A18031" s="27">
        <v>5213847</v>
      </c>
      <c r="B18031" s="27" t="s">
        <v>176</v>
      </c>
      <c r="C18031" s="28" t="s">
        <v>20761</v>
      </c>
      <c r="D18031" s="27" t="s">
        <v>26</v>
      </c>
      <c r="E18031" s="50">
        <v>92.17</v>
      </c>
      <c r="F18031"/>
    </row>
    <row r="18032" spans="1:6" ht="24.95" customHeight="1" x14ac:dyDescent="0.2">
      <c r="A18032" s="27">
        <v>5213845</v>
      </c>
      <c r="B18032" s="27" t="s">
        <v>176</v>
      </c>
      <c r="C18032" s="28" t="s">
        <v>20762</v>
      </c>
      <c r="D18032" s="27" t="s">
        <v>26</v>
      </c>
      <c r="E18032" s="50">
        <v>23.99</v>
      </c>
      <c r="F18032"/>
    </row>
    <row r="18033" spans="1:6" ht="24.95" customHeight="1" x14ac:dyDescent="0.2">
      <c r="A18033" s="27">
        <v>5213412</v>
      </c>
      <c r="B18033" s="27" t="s">
        <v>176</v>
      </c>
      <c r="C18033" s="28" t="s">
        <v>20763</v>
      </c>
      <c r="D18033" s="27" t="s">
        <v>181</v>
      </c>
      <c r="E18033" s="50">
        <v>112.57</v>
      </c>
      <c r="F18033"/>
    </row>
    <row r="18034" spans="1:6" ht="24.95" customHeight="1" x14ac:dyDescent="0.2">
      <c r="A18034" s="27">
        <v>5213411</v>
      </c>
      <c r="B18034" s="27" t="s">
        <v>176</v>
      </c>
      <c r="C18034" s="28" t="s">
        <v>20764</v>
      </c>
      <c r="D18034" s="27" t="s">
        <v>181</v>
      </c>
      <c r="E18034" s="50">
        <v>199.48</v>
      </c>
      <c r="F18034"/>
    </row>
    <row r="18035" spans="1:6" ht="24.95" customHeight="1" x14ac:dyDescent="0.2">
      <c r="A18035" s="27">
        <v>5214009</v>
      </c>
      <c r="B18035" s="27" t="s">
        <v>176</v>
      </c>
      <c r="C18035" s="28" t="s">
        <v>20765</v>
      </c>
      <c r="D18035" s="27" t="s">
        <v>181</v>
      </c>
      <c r="E18035" s="50">
        <v>112.57</v>
      </c>
      <c r="F18035"/>
    </row>
    <row r="18036" spans="1:6" ht="24.95" customHeight="1" x14ac:dyDescent="0.2">
      <c r="A18036" s="27">
        <v>5214010</v>
      </c>
      <c r="B18036" s="27" t="s">
        <v>176</v>
      </c>
      <c r="C18036" s="28" t="s">
        <v>20766</v>
      </c>
      <c r="D18036" s="27" t="s">
        <v>181</v>
      </c>
      <c r="E18036" s="50">
        <v>207.04</v>
      </c>
      <c r="F18036"/>
    </row>
    <row r="18037" spans="1:6" ht="24.95" customHeight="1" x14ac:dyDescent="0.2">
      <c r="A18037" s="27">
        <v>5213413</v>
      </c>
      <c r="B18037" s="27" t="s">
        <v>176</v>
      </c>
      <c r="C18037" s="28" t="s">
        <v>20767</v>
      </c>
      <c r="D18037" s="27" t="s">
        <v>181</v>
      </c>
      <c r="E18037" s="50">
        <v>69.599999999999994</v>
      </c>
      <c r="F18037"/>
    </row>
    <row r="18038" spans="1:6" ht="24.95" customHeight="1" x14ac:dyDescent="0.2">
      <c r="A18038" s="27">
        <v>5213410</v>
      </c>
      <c r="B18038" s="27" t="s">
        <v>176</v>
      </c>
      <c r="C18038" s="28" t="s">
        <v>20768</v>
      </c>
      <c r="D18038" s="27" t="s">
        <v>181</v>
      </c>
      <c r="E18038" s="50">
        <v>142.56</v>
      </c>
      <c r="F18038"/>
    </row>
    <row r="18039" spans="1:6" ht="24.95" customHeight="1" x14ac:dyDescent="0.2">
      <c r="A18039" s="27">
        <v>5214004</v>
      </c>
      <c r="B18039" s="27" t="s">
        <v>176</v>
      </c>
      <c r="C18039" s="28" t="s">
        <v>20769</v>
      </c>
      <c r="D18039" s="27" t="s">
        <v>181</v>
      </c>
      <c r="E18039" s="50">
        <v>171.93</v>
      </c>
      <c r="F18039"/>
    </row>
    <row r="18040" spans="1:6" ht="24.95" customHeight="1" x14ac:dyDescent="0.2">
      <c r="A18040" s="27">
        <v>5214005</v>
      </c>
      <c r="B18040" s="27" t="s">
        <v>176</v>
      </c>
      <c r="C18040" s="28" t="s">
        <v>20770</v>
      </c>
      <c r="D18040" s="27" t="s">
        <v>181</v>
      </c>
      <c r="E18040" s="50">
        <v>153.83000000000001</v>
      </c>
      <c r="F18040"/>
    </row>
    <row r="18041" spans="1:6" ht="24.95" customHeight="1" x14ac:dyDescent="0.2">
      <c r="A18041" s="27">
        <v>5214006</v>
      </c>
      <c r="B18041" s="27" t="s">
        <v>176</v>
      </c>
      <c r="C18041" s="28" t="s">
        <v>20771</v>
      </c>
      <c r="D18041" s="27" t="s">
        <v>181</v>
      </c>
      <c r="E18041" s="50">
        <v>97.71</v>
      </c>
      <c r="F18041"/>
    </row>
    <row r="18042" spans="1:6" ht="24.95" customHeight="1" x14ac:dyDescent="0.2">
      <c r="A18042" s="27">
        <v>5214007</v>
      </c>
      <c r="B18042" s="27" t="s">
        <v>176</v>
      </c>
      <c r="C18042" s="28" t="s">
        <v>20772</v>
      </c>
      <c r="D18042" s="27" t="s">
        <v>181</v>
      </c>
      <c r="E18042" s="50">
        <v>83.02</v>
      </c>
      <c r="F18042"/>
    </row>
    <row r="18043" spans="1:6" ht="24.95" customHeight="1" x14ac:dyDescent="0.2">
      <c r="A18043" s="27">
        <v>5214008</v>
      </c>
      <c r="B18043" s="27" t="s">
        <v>176</v>
      </c>
      <c r="C18043" s="28" t="s">
        <v>20773</v>
      </c>
      <c r="D18043" s="27" t="s">
        <v>181</v>
      </c>
      <c r="E18043" s="50">
        <v>81.45</v>
      </c>
      <c r="F18043"/>
    </row>
    <row r="18044" spans="1:6" ht="24.95" customHeight="1" x14ac:dyDescent="0.2">
      <c r="A18044" s="27">
        <v>5213408</v>
      </c>
      <c r="B18044" s="27" t="s">
        <v>176</v>
      </c>
      <c r="C18044" s="28" t="s">
        <v>20774</v>
      </c>
      <c r="D18044" s="27" t="s">
        <v>181</v>
      </c>
      <c r="E18044" s="50">
        <v>47.92</v>
      </c>
      <c r="F18044"/>
    </row>
    <row r="18045" spans="1:6" ht="24.95" customHeight="1" x14ac:dyDescent="0.2">
      <c r="A18045" s="27">
        <v>5213400</v>
      </c>
      <c r="B18045" s="27" t="s">
        <v>176</v>
      </c>
      <c r="C18045" s="28" t="s">
        <v>20775</v>
      </c>
      <c r="D18045" s="27" t="s">
        <v>181</v>
      </c>
      <c r="E18045" s="50">
        <v>23.53</v>
      </c>
      <c r="F18045"/>
    </row>
    <row r="18046" spans="1:6" ht="24.95" customHeight="1" x14ac:dyDescent="0.2">
      <c r="A18046" s="27">
        <v>5213401</v>
      </c>
      <c r="B18046" s="27" t="s">
        <v>176</v>
      </c>
      <c r="C18046" s="28" t="s">
        <v>20776</v>
      </c>
      <c r="D18046" s="27" t="s">
        <v>181</v>
      </c>
      <c r="E18046" s="50">
        <v>32.76</v>
      </c>
      <c r="F18046"/>
    </row>
    <row r="18047" spans="1:6" ht="24.95" customHeight="1" x14ac:dyDescent="0.2">
      <c r="A18047" s="27">
        <v>5214001</v>
      </c>
      <c r="B18047" s="27" t="s">
        <v>176</v>
      </c>
      <c r="C18047" s="28" t="s">
        <v>20777</v>
      </c>
      <c r="D18047" s="27" t="s">
        <v>181</v>
      </c>
      <c r="E18047" s="50">
        <v>13.02</v>
      </c>
      <c r="F18047"/>
    </row>
    <row r="18048" spans="1:6" ht="24.95" customHeight="1" x14ac:dyDescent="0.2">
      <c r="A18048" s="27">
        <v>5213402</v>
      </c>
      <c r="B18048" s="27" t="s">
        <v>176</v>
      </c>
      <c r="C18048" s="28" t="s">
        <v>20778</v>
      </c>
      <c r="D18048" s="27" t="s">
        <v>181</v>
      </c>
      <c r="E18048" s="50">
        <v>15.6</v>
      </c>
      <c r="F18048"/>
    </row>
    <row r="18049" spans="1:6" ht="24.95" customHeight="1" x14ac:dyDescent="0.2">
      <c r="A18049" s="27">
        <v>5213403</v>
      </c>
      <c r="B18049" s="27" t="s">
        <v>176</v>
      </c>
      <c r="C18049" s="28" t="s">
        <v>20779</v>
      </c>
      <c r="D18049" s="27" t="s">
        <v>181</v>
      </c>
      <c r="E18049" s="50">
        <v>18.2</v>
      </c>
      <c r="F18049"/>
    </row>
    <row r="18050" spans="1:6" ht="24.95" customHeight="1" x14ac:dyDescent="0.2">
      <c r="A18050" s="27">
        <v>5214003</v>
      </c>
      <c r="B18050" s="27" t="s">
        <v>176</v>
      </c>
      <c r="C18050" s="28" t="s">
        <v>20780</v>
      </c>
      <c r="D18050" s="27" t="s">
        <v>181</v>
      </c>
      <c r="E18050" s="50">
        <v>58.25</v>
      </c>
      <c r="F18050"/>
    </row>
    <row r="18051" spans="1:6" ht="24.95" customHeight="1" x14ac:dyDescent="0.2">
      <c r="A18051" s="27">
        <v>5213409</v>
      </c>
      <c r="B18051" s="27" t="s">
        <v>176</v>
      </c>
      <c r="C18051" s="28" t="s">
        <v>20781</v>
      </c>
      <c r="D18051" s="27" t="s">
        <v>181</v>
      </c>
      <c r="E18051" s="50">
        <v>100.15</v>
      </c>
      <c r="F18051"/>
    </row>
    <row r="18052" spans="1:6" ht="24.95" customHeight="1" x14ac:dyDescent="0.2">
      <c r="A18052" s="27">
        <v>5213404</v>
      </c>
      <c r="B18052" s="27" t="s">
        <v>176</v>
      </c>
      <c r="C18052" s="28" t="s">
        <v>20782</v>
      </c>
      <c r="D18052" s="27" t="s">
        <v>181</v>
      </c>
      <c r="E18052" s="50">
        <v>36.89</v>
      </c>
      <c r="F18052"/>
    </row>
    <row r="18053" spans="1:6" ht="24.95" customHeight="1" x14ac:dyDescent="0.2">
      <c r="A18053" s="27">
        <v>5213405</v>
      </c>
      <c r="B18053" s="27" t="s">
        <v>176</v>
      </c>
      <c r="C18053" s="28" t="s">
        <v>20783</v>
      </c>
      <c r="D18053" s="27" t="s">
        <v>181</v>
      </c>
      <c r="E18053" s="50">
        <v>45.61</v>
      </c>
      <c r="F18053"/>
    </row>
    <row r="18054" spans="1:6" ht="24.95" customHeight="1" x14ac:dyDescent="0.2">
      <c r="A18054" s="27">
        <v>5214002</v>
      </c>
      <c r="B18054" s="27" t="s">
        <v>176</v>
      </c>
      <c r="C18054" s="28" t="s">
        <v>20784</v>
      </c>
      <c r="D18054" s="27" t="s">
        <v>181</v>
      </c>
      <c r="E18054" s="50">
        <v>26.58</v>
      </c>
      <c r="F18054"/>
    </row>
    <row r="18055" spans="1:6" ht="24.95" customHeight="1" x14ac:dyDescent="0.2">
      <c r="A18055" s="27">
        <v>5213406</v>
      </c>
      <c r="B18055" s="27" t="s">
        <v>176</v>
      </c>
      <c r="C18055" s="28" t="s">
        <v>20785</v>
      </c>
      <c r="D18055" s="27" t="s">
        <v>181</v>
      </c>
      <c r="E18055" s="50">
        <v>28.95</v>
      </c>
      <c r="F18055"/>
    </row>
    <row r="18056" spans="1:6" ht="24.95" customHeight="1" x14ac:dyDescent="0.2">
      <c r="A18056" s="27">
        <v>5213407</v>
      </c>
      <c r="B18056" s="27" t="s">
        <v>176</v>
      </c>
      <c r="C18056" s="28" t="s">
        <v>20786</v>
      </c>
      <c r="D18056" s="27" t="s">
        <v>181</v>
      </c>
      <c r="E18056" s="50">
        <v>31.33</v>
      </c>
      <c r="F18056"/>
    </row>
    <row r="18057" spans="1:6" ht="24.95" customHeight="1" x14ac:dyDescent="0.2">
      <c r="A18057" s="27">
        <v>5212552</v>
      </c>
      <c r="B18057" s="27" t="s">
        <v>176</v>
      </c>
      <c r="C18057" s="28" t="s">
        <v>20787</v>
      </c>
      <c r="D18057" s="27" t="s">
        <v>181</v>
      </c>
      <c r="E18057" s="50">
        <v>16.07</v>
      </c>
      <c r="F18057"/>
    </row>
    <row r="18058" spans="1:6" ht="24.95" customHeight="1" x14ac:dyDescent="0.2">
      <c r="A18058" s="27">
        <v>5213464</v>
      </c>
      <c r="B18058" s="27" t="s">
        <v>176</v>
      </c>
      <c r="C18058" s="28" t="s">
        <v>20788</v>
      </c>
      <c r="D18058" s="27" t="s">
        <v>26233</v>
      </c>
      <c r="E18058" s="50">
        <v>250.17</v>
      </c>
      <c r="F18058"/>
    </row>
    <row r="18059" spans="1:6" ht="24.95" customHeight="1" x14ac:dyDescent="0.2">
      <c r="A18059" s="27">
        <v>5213465</v>
      </c>
      <c r="B18059" s="27" t="s">
        <v>176</v>
      </c>
      <c r="C18059" s="28" t="s">
        <v>20789</v>
      </c>
      <c r="D18059" s="27" t="s">
        <v>26233</v>
      </c>
      <c r="E18059" s="50">
        <v>427.7</v>
      </c>
      <c r="F18059"/>
    </row>
    <row r="18060" spans="1:6" ht="24.95" customHeight="1" x14ac:dyDescent="0.2">
      <c r="A18060" s="27">
        <v>5213466</v>
      </c>
      <c r="B18060" s="27" t="s">
        <v>176</v>
      </c>
      <c r="C18060" s="28" t="s">
        <v>20790</v>
      </c>
      <c r="D18060" s="27" t="s">
        <v>26233</v>
      </c>
      <c r="E18060" s="50">
        <v>598.97</v>
      </c>
      <c r="F18060"/>
    </row>
    <row r="18061" spans="1:6" ht="24.95" customHeight="1" x14ac:dyDescent="0.2">
      <c r="A18061" s="27">
        <v>5213467</v>
      </c>
      <c r="B18061" s="27" t="s">
        <v>176</v>
      </c>
      <c r="C18061" s="28" t="s">
        <v>20791</v>
      </c>
      <c r="D18061" s="27" t="s">
        <v>26233</v>
      </c>
      <c r="E18061" s="50">
        <v>962.21</v>
      </c>
      <c r="F18061"/>
    </row>
    <row r="18062" spans="1:6" ht="24.95" customHeight="1" x14ac:dyDescent="0.2">
      <c r="A18062" s="27">
        <v>5213468</v>
      </c>
      <c r="B18062" s="27" t="s">
        <v>176</v>
      </c>
      <c r="C18062" s="28" t="s">
        <v>20792</v>
      </c>
      <c r="D18062" s="27" t="s">
        <v>26233</v>
      </c>
      <c r="E18062" s="50">
        <v>242.8</v>
      </c>
      <c r="F18062"/>
    </row>
    <row r="18063" spans="1:6" ht="24.95" customHeight="1" x14ac:dyDescent="0.2">
      <c r="A18063" s="27">
        <v>5213469</v>
      </c>
      <c r="B18063" s="27" t="s">
        <v>176</v>
      </c>
      <c r="C18063" s="28" t="s">
        <v>20793</v>
      </c>
      <c r="D18063" s="27" t="s">
        <v>26233</v>
      </c>
      <c r="E18063" s="50">
        <v>413.66</v>
      </c>
      <c r="F18063"/>
    </row>
    <row r="18064" spans="1:6" ht="24.95" customHeight="1" x14ac:dyDescent="0.2">
      <c r="A18064" s="27">
        <v>5213470</v>
      </c>
      <c r="B18064" s="27" t="s">
        <v>176</v>
      </c>
      <c r="C18064" s="28" t="s">
        <v>20794</v>
      </c>
      <c r="D18064" s="27" t="s">
        <v>26233</v>
      </c>
      <c r="E18064" s="50">
        <v>578.5</v>
      </c>
      <c r="F18064"/>
    </row>
    <row r="18065" spans="1:6" ht="24.95" customHeight="1" x14ac:dyDescent="0.2">
      <c r="A18065" s="27">
        <v>5213471</v>
      </c>
      <c r="B18065" s="27" t="s">
        <v>176</v>
      </c>
      <c r="C18065" s="28" t="s">
        <v>20795</v>
      </c>
      <c r="D18065" s="27" t="s">
        <v>26233</v>
      </c>
      <c r="E18065" s="50">
        <v>932.74</v>
      </c>
      <c r="F18065"/>
    </row>
    <row r="18066" spans="1:6" ht="24.95" customHeight="1" x14ac:dyDescent="0.2">
      <c r="A18066" s="27">
        <v>5212560</v>
      </c>
      <c r="B18066" s="27" t="s">
        <v>176</v>
      </c>
      <c r="C18066" s="28" t="s">
        <v>20796</v>
      </c>
      <c r="D18066" s="27" t="s">
        <v>26237</v>
      </c>
      <c r="E18066" s="50">
        <v>3.91</v>
      </c>
      <c r="F18066"/>
    </row>
    <row r="18067" spans="1:6" ht="24.95" customHeight="1" x14ac:dyDescent="0.2">
      <c r="A18067" s="27">
        <v>5213472</v>
      </c>
      <c r="B18067" s="27" t="s">
        <v>176</v>
      </c>
      <c r="C18067" s="28" t="s">
        <v>20797</v>
      </c>
      <c r="D18067" s="27" t="s">
        <v>26233</v>
      </c>
      <c r="E18067" s="50">
        <v>297.95999999999998</v>
      </c>
      <c r="F18067"/>
    </row>
    <row r="18068" spans="1:6" ht="24.95" customHeight="1" x14ac:dyDescent="0.2">
      <c r="A18068" s="27">
        <v>5213473</v>
      </c>
      <c r="B18068" s="27" t="s">
        <v>176</v>
      </c>
      <c r="C18068" s="28" t="s">
        <v>20798</v>
      </c>
      <c r="D18068" s="27" t="s">
        <v>26233</v>
      </c>
      <c r="E18068" s="50">
        <v>396.46</v>
      </c>
      <c r="F18068"/>
    </row>
    <row r="18069" spans="1:6" ht="24.95" customHeight="1" x14ac:dyDescent="0.2">
      <c r="A18069" s="27">
        <v>5213474</v>
      </c>
      <c r="B18069" s="27" t="s">
        <v>176</v>
      </c>
      <c r="C18069" s="28" t="s">
        <v>20799</v>
      </c>
      <c r="D18069" s="27" t="s">
        <v>26233</v>
      </c>
      <c r="E18069" s="50">
        <v>285.68</v>
      </c>
      <c r="F18069"/>
    </row>
    <row r="18070" spans="1:6" ht="24.95" customHeight="1" x14ac:dyDescent="0.2">
      <c r="A18070" s="27">
        <v>5213475</v>
      </c>
      <c r="B18070" s="27" t="s">
        <v>176</v>
      </c>
      <c r="C18070" s="28" t="s">
        <v>20800</v>
      </c>
      <c r="D18070" s="27" t="s">
        <v>26233</v>
      </c>
      <c r="E18070" s="50">
        <v>381.1</v>
      </c>
      <c r="F18070"/>
    </row>
    <row r="18071" spans="1:6" ht="24.95" customHeight="1" x14ac:dyDescent="0.2">
      <c r="A18071" s="27">
        <v>5213440</v>
      </c>
      <c r="B18071" s="27" t="s">
        <v>176</v>
      </c>
      <c r="C18071" s="28" t="s">
        <v>20801</v>
      </c>
      <c r="D18071" s="27" t="s">
        <v>26233</v>
      </c>
      <c r="E18071" s="50">
        <v>250.14</v>
      </c>
      <c r="F18071"/>
    </row>
    <row r="18072" spans="1:6" ht="24.95" customHeight="1" x14ac:dyDescent="0.2">
      <c r="A18072" s="27">
        <v>5213441</v>
      </c>
      <c r="B18072" s="27" t="s">
        <v>176</v>
      </c>
      <c r="C18072" s="28" t="s">
        <v>20802</v>
      </c>
      <c r="D18072" s="27" t="s">
        <v>26233</v>
      </c>
      <c r="E18072" s="50">
        <v>427.74</v>
      </c>
      <c r="F18072"/>
    </row>
    <row r="18073" spans="1:6" ht="24.95" customHeight="1" x14ac:dyDescent="0.2">
      <c r="A18073" s="27">
        <v>5213442</v>
      </c>
      <c r="B18073" s="27" t="s">
        <v>176</v>
      </c>
      <c r="C18073" s="28" t="s">
        <v>20803</v>
      </c>
      <c r="D18073" s="27" t="s">
        <v>26233</v>
      </c>
      <c r="E18073" s="50">
        <v>598.97</v>
      </c>
      <c r="F18073"/>
    </row>
    <row r="18074" spans="1:6" ht="24.95" customHeight="1" x14ac:dyDescent="0.2">
      <c r="A18074" s="27">
        <v>5213443</v>
      </c>
      <c r="B18074" s="27" t="s">
        <v>176</v>
      </c>
      <c r="C18074" s="28" t="s">
        <v>20804</v>
      </c>
      <c r="D18074" s="27" t="s">
        <v>26233</v>
      </c>
      <c r="E18074" s="50">
        <v>962.23</v>
      </c>
      <c r="F18074"/>
    </row>
    <row r="18075" spans="1:6" ht="24.95" customHeight="1" x14ac:dyDescent="0.2">
      <c r="A18075" s="27">
        <v>5213444</v>
      </c>
      <c r="B18075" s="27" t="s">
        <v>176</v>
      </c>
      <c r="C18075" s="28" t="s">
        <v>20805</v>
      </c>
      <c r="D18075" s="27" t="s">
        <v>26233</v>
      </c>
      <c r="E18075" s="50">
        <v>250.2</v>
      </c>
      <c r="F18075"/>
    </row>
    <row r="18076" spans="1:6" ht="24.95" customHeight="1" x14ac:dyDescent="0.2">
      <c r="A18076" s="27">
        <v>5213445</v>
      </c>
      <c r="B18076" s="27" t="s">
        <v>176</v>
      </c>
      <c r="C18076" s="28" t="s">
        <v>20806</v>
      </c>
      <c r="D18076" s="27" t="s">
        <v>26233</v>
      </c>
      <c r="E18076" s="50">
        <v>427.67</v>
      </c>
      <c r="F18076"/>
    </row>
    <row r="18077" spans="1:6" ht="24.95" customHeight="1" x14ac:dyDescent="0.2">
      <c r="A18077" s="27">
        <v>5213446</v>
      </c>
      <c r="B18077" s="27" t="s">
        <v>176</v>
      </c>
      <c r="C18077" s="28" t="s">
        <v>20807</v>
      </c>
      <c r="D18077" s="27" t="s">
        <v>26233</v>
      </c>
      <c r="E18077" s="50">
        <v>598.97</v>
      </c>
      <c r="F18077"/>
    </row>
    <row r="18078" spans="1:6" ht="24.95" customHeight="1" x14ac:dyDescent="0.2">
      <c r="A18078" s="27">
        <v>5213447</v>
      </c>
      <c r="B18078" s="27" t="s">
        <v>176</v>
      </c>
      <c r="C18078" s="28" t="s">
        <v>20808</v>
      </c>
      <c r="D18078" s="27" t="s">
        <v>26233</v>
      </c>
      <c r="E18078" s="50">
        <v>962.28</v>
      </c>
      <c r="F18078"/>
    </row>
    <row r="18079" spans="1:6" ht="24.95" customHeight="1" x14ac:dyDescent="0.2">
      <c r="A18079" s="27">
        <v>5213448</v>
      </c>
      <c r="B18079" s="27" t="s">
        <v>176</v>
      </c>
      <c r="C18079" s="28" t="s">
        <v>20809</v>
      </c>
      <c r="D18079" s="27" t="s">
        <v>26233</v>
      </c>
      <c r="E18079" s="50">
        <v>172.89</v>
      </c>
      <c r="F18079"/>
    </row>
    <row r="18080" spans="1:6" ht="24.95" customHeight="1" x14ac:dyDescent="0.2">
      <c r="A18080" s="27">
        <v>5213449</v>
      </c>
      <c r="B18080" s="27" t="s">
        <v>176</v>
      </c>
      <c r="C18080" s="28" t="s">
        <v>20810</v>
      </c>
      <c r="D18080" s="27" t="s">
        <v>26233</v>
      </c>
      <c r="E18080" s="50">
        <v>271.95999999999998</v>
      </c>
      <c r="F18080"/>
    </row>
    <row r="18081" spans="1:6" ht="24.95" customHeight="1" x14ac:dyDescent="0.2">
      <c r="A18081" s="27">
        <v>5213450</v>
      </c>
      <c r="B18081" s="27" t="s">
        <v>176</v>
      </c>
      <c r="C18081" s="28" t="s">
        <v>20811</v>
      </c>
      <c r="D18081" s="27" t="s">
        <v>26233</v>
      </c>
      <c r="E18081" s="50">
        <v>380.96</v>
      </c>
      <c r="F18081"/>
    </row>
    <row r="18082" spans="1:6" ht="24.95" customHeight="1" x14ac:dyDescent="0.2">
      <c r="A18082" s="27">
        <v>5213451</v>
      </c>
      <c r="B18082" s="27" t="s">
        <v>176</v>
      </c>
      <c r="C18082" s="28" t="s">
        <v>20812</v>
      </c>
      <c r="D18082" s="27" t="s">
        <v>26233</v>
      </c>
      <c r="E18082" s="50">
        <v>558.53</v>
      </c>
      <c r="F18082"/>
    </row>
    <row r="18083" spans="1:6" ht="24.95" customHeight="1" x14ac:dyDescent="0.2">
      <c r="A18083" s="27">
        <v>5213452</v>
      </c>
      <c r="B18083" s="27" t="s">
        <v>176</v>
      </c>
      <c r="C18083" s="28" t="s">
        <v>20813</v>
      </c>
      <c r="D18083" s="27" t="s">
        <v>26233</v>
      </c>
      <c r="E18083" s="50">
        <v>242.77</v>
      </c>
      <c r="F18083"/>
    </row>
    <row r="18084" spans="1:6" ht="24.95" customHeight="1" x14ac:dyDescent="0.2">
      <c r="A18084" s="27">
        <v>5213453</v>
      </c>
      <c r="B18084" s="27" t="s">
        <v>176</v>
      </c>
      <c r="C18084" s="28" t="s">
        <v>20814</v>
      </c>
      <c r="D18084" s="27" t="s">
        <v>26233</v>
      </c>
      <c r="E18084" s="50">
        <v>413.7</v>
      </c>
      <c r="F18084"/>
    </row>
    <row r="18085" spans="1:6" ht="24.95" customHeight="1" x14ac:dyDescent="0.2">
      <c r="A18085" s="27">
        <v>5213454</v>
      </c>
      <c r="B18085" s="27" t="s">
        <v>176</v>
      </c>
      <c r="C18085" s="28" t="s">
        <v>20815</v>
      </c>
      <c r="D18085" s="27" t="s">
        <v>26233</v>
      </c>
      <c r="E18085" s="50">
        <v>578.5</v>
      </c>
      <c r="F18085"/>
    </row>
    <row r="18086" spans="1:6" ht="24.95" customHeight="1" x14ac:dyDescent="0.2">
      <c r="A18086" s="27">
        <v>5213455</v>
      </c>
      <c r="B18086" s="27" t="s">
        <v>176</v>
      </c>
      <c r="C18086" s="28" t="s">
        <v>20816</v>
      </c>
      <c r="D18086" s="27" t="s">
        <v>26233</v>
      </c>
      <c r="E18086" s="50">
        <v>932.76</v>
      </c>
      <c r="F18086"/>
    </row>
    <row r="18087" spans="1:6" ht="24.95" customHeight="1" x14ac:dyDescent="0.2">
      <c r="A18087" s="27">
        <v>5213456</v>
      </c>
      <c r="B18087" s="27" t="s">
        <v>176</v>
      </c>
      <c r="C18087" s="28" t="s">
        <v>20817</v>
      </c>
      <c r="D18087" s="27" t="s">
        <v>26233</v>
      </c>
      <c r="E18087" s="50">
        <v>242.83</v>
      </c>
      <c r="F18087"/>
    </row>
    <row r="18088" spans="1:6" ht="24.95" customHeight="1" x14ac:dyDescent="0.2">
      <c r="A18088" s="27">
        <v>5213457</v>
      </c>
      <c r="B18088" s="27" t="s">
        <v>176</v>
      </c>
      <c r="C18088" s="28" t="s">
        <v>20818</v>
      </c>
      <c r="D18088" s="27" t="s">
        <v>26233</v>
      </c>
      <c r="E18088" s="50">
        <v>413.63</v>
      </c>
      <c r="F18088"/>
    </row>
    <row r="18089" spans="1:6" ht="24.95" customHeight="1" x14ac:dyDescent="0.2">
      <c r="A18089" s="27">
        <v>5213458</v>
      </c>
      <c r="B18089" s="27" t="s">
        <v>176</v>
      </c>
      <c r="C18089" s="28" t="s">
        <v>20819</v>
      </c>
      <c r="D18089" s="27" t="s">
        <v>26233</v>
      </c>
      <c r="E18089" s="50">
        <v>578.5</v>
      </c>
      <c r="F18089"/>
    </row>
    <row r="18090" spans="1:6" ht="24.95" customHeight="1" x14ac:dyDescent="0.2">
      <c r="A18090" s="27">
        <v>5213459</v>
      </c>
      <c r="B18090" s="27" t="s">
        <v>176</v>
      </c>
      <c r="C18090" s="28" t="s">
        <v>20820</v>
      </c>
      <c r="D18090" s="27" t="s">
        <v>26233</v>
      </c>
      <c r="E18090" s="50">
        <v>932.8</v>
      </c>
      <c r="F18090"/>
    </row>
    <row r="18091" spans="1:6" ht="24.95" customHeight="1" x14ac:dyDescent="0.2">
      <c r="A18091" s="27">
        <v>5213460</v>
      </c>
      <c r="B18091" s="27" t="s">
        <v>176</v>
      </c>
      <c r="C18091" s="28" t="s">
        <v>20821</v>
      </c>
      <c r="D18091" s="27" t="s">
        <v>26233</v>
      </c>
      <c r="E18091" s="50">
        <v>168.42</v>
      </c>
      <c r="F18091"/>
    </row>
    <row r="18092" spans="1:6" ht="24.95" customHeight="1" x14ac:dyDescent="0.2">
      <c r="A18092" s="27">
        <v>5213461</v>
      </c>
      <c r="B18092" s="27" t="s">
        <v>176</v>
      </c>
      <c r="C18092" s="28" t="s">
        <v>20822</v>
      </c>
      <c r="D18092" s="27" t="s">
        <v>26233</v>
      </c>
      <c r="E18092" s="50">
        <v>263.77</v>
      </c>
      <c r="F18092"/>
    </row>
    <row r="18093" spans="1:6" ht="24.95" customHeight="1" x14ac:dyDescent="0.2">
      <c r="A18093" s="27">
        <v>5213462</v>
      </c>
      <c r="B18093" s="27" t="s">
        <v>176</v>
      </c>
      <c r="C18093" s="28" t="s">
        <v>20823</v>
      </c>
      <c r="D18093" s="27" t="s">
        <v>26233</v>
      </c>
      <c r="E18093" s="50">
        <v>368.67</v>
      </c>
      <c r="F18093"/>
    </row>
    <row r="18094" spans="1:6" ht="24.95" customHeight="1" x14ac:dyDescent="0.2">
      <c r="A18094" s="27">
        <v>5213463</v>
      </c>
      <c r="B18094" s="27" t="s">
        <v>176</v>
      </c>
      <c r="C18094" s="28" t="s">
        <v>20824</v>
      </c>
      <c r="D18094" s="27" t="s">
        <v>26233</v>
      </c>
      <c r="E18094" s="50">
        <v>473.58</v>
      </c>
      <c r="F18094"/>
    </row>
    <row r="18095" spans="1:6" ht="24.95" customHeight="1" x14ac:dyDescent="0.2">
      <c r="A18095" s="27">
        <v>5212557</v>
      </c>
      <c r="B18095" s="27" t="s">
        <v>176</v>
      </c>
      <c r="C18095" s="28" t="s">
        <v>20825</v>
      </c>
      <c r="D18095" s="27" t="s">
        <v>26237</v>
      </c>
      <c r="E18095" s="50">
        <v>3.67</v>
      </c>
      <c r="F18095"/>
    </row>
    <row r="18096" spans="1:6" ht="24.95" customHeight="1" x14ac:dyDescent="0.2">
      <c r="A18096" s="27">
        <v>5212558</v>
      </c>
      <c r="B18096" s="27" t="s">
        <v>176</v>
      </c>
      <c r="C18096" s="28" t="s">
        <v>20826</v>
      </c>
      <c r="D18096" s="27" t="s">
        <v>26237</v>
      </c>
      <c r="E18096" s="50">
        <v>3.72</v>
      </c>
      <c r="F18096"/>
    </row>
    <row r="18097" spans="1:6" ht="24.95" customHeight="1" x14ac:dyDescent="0.2">
      <c r="A18097" s="27">
        <v>5212559</v>
      </c>
      <c r="B18097" s="27" t="s">
        <v>176</v>
      </c>
      <c r="C18097" s="28" t="s">
        <v>20827</v>
      </c>
      <c r="D18097" s="27" t="s">
        <v>26237</v>
      </c>
      <c r="E18097" s="50">
        <v>3.29</v>
      </c>
      <c r="F18097"/>
    </row>
    <row r="18098" spans="1:6" ht="24.95" customHeight="1" x14ac:dyDescent="0.2">
      <c r="A18098" s="27">
        <v>5213477</v>
      </c>
      <c r="B18098" s="27" t="s">
        <v>176</v>
      </c>
      <c r="C18098" s="28" t="s">
        <v>20828</v>
      </c>
      <c r="D18098" s="27" t="s">
        <v>26233</v>
      </c>
      <c r="E18098" s="50">
        <v>161.43</v>
      </c>
      <c r="F18098"/>
    </row>
    <row r="18099" spans="1:6" ht="24.95" customHeight="1" x14ac:dyDescent="0.2">
      <c r="A18099" s="27">
        <v>5213476</v>
      </c>
      <c r="B18099" s="27" t="s">
        <v>176</v>
      </c>
      <c r="C18099" s="28" t="s">
        <v>20829</v>
      </c>
      <c r="D18099" s="27" t="s">
        <v>26233</v>
      </c>
      <c r="E18099" s="50">
        <v>173.37</v>
      </c>
      <c r="F18099"/>
    </row>
    <row r="18100" spans="1:6" ht="24.95" customHeight="1" x14ac:dyDescent="0.2">
      <c r="A18100" s="27">
        <v>5213479</v>
      </c>
      <c r="B18100" s="27" t="s">
        <v>176</v>
      </c>
      <c r="C18100" s="28" t="s">
        <v>20830</v>
      </c>
      <c r="D18100" s="27" t="s">
        <v>26233</v>
      </c>
      <c r="E18100" s="50">
        <v>155.91</v>
      </c>
      <c r="F18100"/>
    </row>
    <row r="18101" spans="1:6" ht="24.95" customHeight="1" x14ac:dyDescent="0.2">
      <c r="A18101" s="27">
        <v>5213478</v>
      </c>
      <c r="B18101" s="27" t="s">
        <v>176</v>
      </c>
      <c r="C18101" s="28" t="s">
        <v>20831</v>
      </c>
      <c r="D18101" s="27" t="s">
        <v>26233</v>
      </c>
      <c r="E18101" s="50">
        <v>167.23</v>
      </c>
      <c r="F18101"/>
    </row>
    <row r="18102" spans="1:6" ht="24.95" customHeight="1" x14ac:dyDescent="0.2">
      <c r="A18102" s="27">
        <v>5213489</v>
      </c>
      <c r="B18102" s="27" t="s">
        <v>176</v>
      </c>
      <c r="C18102" s="28" t="s">
        <v>20832</v>
      </c>
      <c r="D18102" s="27" t="s">
        <v>26233</v>
      </c>
      <c r="E18102" s="50">
        <v>894.25</v>
      </c>
      <c r="F18102"/>
    </row>
    <row r="18103" spans="1:6" ht="24.95" customHeight="1" x14ac:dyDescent="0.2">
      <c r="A18103" s="27">
        <v>5213498</v>
      </c>
      <c r="B18103" s="27" t="s">
        <v>176</v>
      </c>
      <c r="C18103" s="28" t="s">
        <v>20833</v>
      </c>
      <c r="D18103" s="27" t="s">
        <v>26233</v>
      </c>
      <c r="E18103" s="50">
        <v>994.21</v>
      </c>
      <c r="F18103"/>
    </row>
    <row r="18104" spans="1:6" ht="24.95" customHeight="1" x14ac:dyDescent="0.2">
      <c r="A18104" s="27">
        <v>5213365</v>
      </c>
      <c r="B18104" s="27" t="s">
        <v>176</v>
      </c>
      <c r="C18104" s="28" t="s">
        <v>20834</v>
      </c>
      <c r="D18104" s="27" t="s">
        <v>26233</v>
      </c>
      <c r="E18104" s="50">
        <v>1135.57</v>
      </c>
      <c r="F18104"/>
    </row>
    <row r="18105" spans="1:6" ht="24.95" customHeight="1" x14ac:dyDescent="0.2">
      <c r="A18105" s="27">
        <v>5213507</v>
      </c>
      <c r="B18105" s="27" t="s">
        <v>176</v>
      </c>
      <c r="C18105" s="28" t="s">
        <v>20835</v>
      </c>
      <c r="D18105" s="27" t="s">
        <v>26233</v>
      </c>
      <c r="E18105" s="50">
        <v>1244.1099999999999</v>
      </c>
      <c r="F18105"/>
    </row>
    <row r="18106" spans="1:6" ht="24.95" customHeight="1" x14ac:dyDescent="0.2">
      <c r="A18106" s="27">
        <v>5213372</v>
      </c>
      <c r="B18106" s="27" t="s">
        <v>176</v>
      </c>
      <c r="C18106" s="28" t="s">
        <v>20836</v>
      </c>
      <c r="D18106" s="27" t="s">
        <v>26233</v>
      </c>
      <c r="E18106" s="50">
        <v>1385.47</v>
      </c>
      <c r="F18106"/>
    </row>
    <row r="18107" spans="1:6" ht="24.95" customHeight="1" x14ac:dyDescent="0.2">
      <c r="A18107" s="27">
        <v>5213490</v>
      </c>
      <c r="B18107" s="27" t="s">
        <v>176</v>
      </c>
      <c r="C18107" s="28" t="s">
        <v>20837</v>
      </c>
      <c r="D18107" s="27" t="s">
        <v>26233</v>
      </c>
      <c r="E18107" s="50">
        <v>1910.85</v>
      </c>
      <c r="F18107"/>
    </row>
    <row r="18108" spans="1:6" ht="24.95" customHeight="1" x14ac:dyDescent="0.2">
      <c r="A18108" s="27">
        <v>5213499</v>
      </c>
      <c r="B18108" s="27" t="s">
        <v>176</v>
      </c>
      <c r="C18108" s="28" t="s">
        <v>20838</v>
      </c>
      <c r="D18108" s="27" t="s">
        <v>26233</v>
      </c>
      <c r="E18108" s="50">
        <v>2135.7600000000002</v>
      </c>
      <c r="F18108"/>
    </row>
    <row r="18109" spans="1:6" ht="24.95" customHeight="1" x14ac:dyDescent="0.2">
      <c r="A18109" s="27">
        <v>5213366</v>
      </c>
      <c r="B18109" s="27" t="s">
        <v>176</v>
      </c>
      <c r="C18109" s="28" t="s">
        <v>20839</v>
      </c>
      <c r="D18109" s="27" t="s">
        <v>26233</v>
      </c>
      <c r="E18109" s="50">
        <v>2453.8200000000002</v>
      </c>
      <c r="F18109"/>
    </row>
    <row r="18110" spans="1:6" ht="24.95" customHeight="1" x14ac:dyDescent="0.2">
      <c r="A18110" s="27">
        <v>5213508</v>
      </c>
      <c r="B18110" s="27" t="s">
        <v>176</v>
      </c>
      <c r="C18110" s="28" t="s">
        <v>20840</v>
      </c>
      <c r="D18110" s="27" t="s">
        <v>26233</v>
      </c>
      <c r="E18110" s="50">
        <v>2698.03</v>
      </c>
      <c r="F18110"/>
    </row>
    <row r="18111" spans="1:6" ht="24.95" customHeight="1" x14ac:dyDescent="0.2">
      <c r="A18111" s="27">
        <v>5213373</v>
      </c>
      <c r="B18111" s="27" t="s">
        <v>176</v>
      </c>
      <c r="C18111" s="28" t="s">
        <v>20841</v>
      </c>
      <c r="D18111" s="27" t="s">
        <v>26233</v>
      </c>
      <c r="E18111" s="50">
        <v>3016.09</v>
      </c>
      <c r="F18111"/>
    </row>
    <row r="18112" spans="1:6" ht="24.95" customHeight="1" x14ac:dyDescent="0.2">
      <c r="A18112" s="27">
        <v>5213491</v>
      </c>
      <c r="B18112" s="27" t="s">
        <v>176</v>
      </c>
      <c r="C18112" s="28" t="s">
        <v>20842</v>
      </c>
      <c r="D18112" s="27" t="s">
        <v>26233</v>
      </c>
      <c r="E18112" s="50">
        <v>2520.81</v>
      </c>
      <c r="F18112"/>
    </row>
    <row r="18113" spans="1:6" ht="24.95" customHeight="1" x14ac:dyDescent="0.2">
      <c r="A18113" s="27">
        <v>5213500</v>
      </c>
      <c r="B18113" s="27" t="s">
        <v>176</v>
      </c>
      <c r="C18113" s="28" t="s">
        <v>20843</v>
      </c>
      <c r="D18113" s="27" t="s">
        <v>26233</v>
      </c>
      <c r="E18113" s="50">
        <v>2820.69</v>
      </c>
      <c r="F18113"/>
    </row>
    <row r="18114" spans="1:6" ht="24.95" customHeight="1" x14ac:dyDescent="0.2">
      <c r="A18114" s="27">
        <v>5213369</v>
      </c>
      <c r="B18114" s="27" t="s">
        <v>176</v>
      </c>
      <c r="C18114" s="28" t="s">
        <v>20844</v>
      </c>
      <c r="D18114" s="27" t="s">
        <v>26233</v>
      </c>
      <c r="E18114" s="50">
        <v>3244.77</v>
      </c>
      <c r="F18114"/>
    </row>
    <row r="18115" spans="1:6" ht="24.95" customHeight="1" x14ac:dyDescent="0.2">
      <c r="A18115" s="27">
        <v>5213509</v>
      </c>
      <c r="B18115" s="27" t="s">
        <v>176</v>
      </c>
      <c r="C18115" s="28" t="s">
        <v>20845</v>
      </c>
      <c r="D18115" s="27" t="s">
        <v>26233</v>
      </c>
      <c r="E18115" s="50">
        <v>3570.39</v>
      </c>
      <c r="F18115"/>
    </row>
    <row r="18116" spans="1:6" ht="24.95" customHeight="1" x14ac:dyDescent="0.2">
      <c r="A18116" s="27">
        <v>5213374</v>
      </c>
      <c r="B18116" s="27" t="s">
        <v>176</v>
      </c>
      <c r="C18116" s="28" t="s">
        <v>20846</v>
      </c>
      <c r="D18116" s="27" t="s">
        <v>26233</v>
      </c>
      <c r="E18116" s="50">
        <v>3994.47</v>
      </c>
      <c r="F18116"/>
    </row>
    <row r="18117" spans="1:6" ht="24.95" customHeight="1" x14ac:dyDescent="0.2">
      <c r="A18117" s="27">
        <v>5213492</v>
      </c>
      <c r="B18117" s="27" t="s">
        <v>176</v>
      </c>
      <c r="C18117" s="28" t="s">
        <v>20847</v>
      </c>
      <c r="D18117" s="27" t="s">
        <v>26233</v>
      </c>
      <c r="E18117" s="50">
        <v>3415.05</v>
      </c>
      <c r="F18117"/>
    </row>
    <row r="18118" spans="1:6" ht="24.95" customHeight="1" x14ac:dyDescent="0.2">
      <c r="A18118" s="27">
        <v>5213501</v>
      </c>
      <c r="B18118" s="27" t="s">
        <v>176</v>
      </c>
      <c r="C18118" s="28" t="s">
        <v>20848</v>
      </c>
      <c r="D18118" s="27" t="s">
        <v>26233</v>
      </c>
      <c r="E18118" s="50">
        <v>3814.89</v>
      </c>
      <c r="F18118"/>
    </row>
    <row r="18119" spans="1:6" ht="24.95" customHeight="1" x14ac:dyDescent="0.2">
      <c r="A18119" s="27">
        <v>5213370</v>
      </c>
      <c r="B18119" s="27" t="s">
        <v>176</v>
      </c>
      <c r="C18119" s="28" t="s">
        <v>20849</v>
      </c>
      <c r="D18119" s="27" t="s">
        <v>26233</v>
      </c>
      <c r="E18119" s="50">
        <v>4380.33</v>
      </c>
      <c r="F18119"/>
    </row>
    <row r="18120" spans="1:6" ht="24.95" customHeight="1" x14ac:dyDescent="0.2">
      <c r="A18120" s="27">
        <v>5213510</v>
      </c>
      <c r="B18120" s="27" t="s">
        <v>176</v>
      </c>
      <c r="C18120" s="28" t="s">
        <v>20850</v>
      </c>
      <c r="D18120" s="27" t="s">
        <v>26233</v>
      </c>
      <c r="E18120" s="50">
        <v>4814.49</v>
      </c>
      <c r="F18120"/>
    </row>
    <row r="18121" spans="1:6" ht="24.95" customHeight="1" x14ac:dyDescent="0.2">
      <c r="A18121" s="27">
        <v>5213375</v>
      </c>
      <c r="B18121" s="27" t="s">
        <v>176</v>
      </c>
      <c r="C18121" s="28" t="s">
        <v>20851</v>
      </c>
      <c r="D18121" s="27" t="s">
        <v>26233</v>
      </c>
      <c r="E18121" s="50">
        <v>5379.93</v>
      </c>
      <c r="F18121"/>
    </row>
    <row r="18122" spans="1:6" ht="24.95" customHeight="1" x14ac:dyDescent="0.2">
      <c r="A18122" s="27">
        <v>5213494</v>
      </c>
      <c r="B18122" s="27" t="s">
        <v>176</v>
      </c>
      <c r="C18122" s="28" t="s">
        <v>20852</v>
      </c>
      <c r="D18122" s="27" t="s">
        <v>26233</v>
      </c>
      <c r="E18122" s="50">
        <v>5041.6099999999997</v>
      </c>
      <c r="F18122"/>
    </row>
    <row r="18123" spans="1:6" ht="24.95" customHeight="1" x14ac:dyDescent="0.2">
      <c r="A18123" s="27">
        <v>5213503</v>
      </c>
      <c r="B18123" s="27" t="s">
        <v>176</v>
      </c>
      <c r="C18123" s="28" t="s">
        <v>20853</v>
      </c>
      <c r="D18123" s="27" t="s">
        <v>26233</v>
      </c>
      <c r="E18123" s="50">
        <v>5641.37</v>
      </c>
      <c r="F18123"/>
    </row>
    <row r="18124" spans="1:6" ht="24.95" customHeight="1" x14ac:dyDescent="0.2">
      <c r="A18124" s="27">
        <v>5213371</v>
      </c>
      <c r="B18124" s="27" t="s">
        <v>176</v>
      </c>
      <c r="C18124" s="28" t="s">
        <v>20854</v>
      </c>
      <c r="D18124" s="27" t="s">
        <v>26233</v>
      </c>
      <c r="E18124" s="50">
        <v>6489.53</v>
      </c>
      <c r="F18124"/>
    </row>
    <row r="18125" spans="1:6" ht="24.95" customHeight="1" x14ac:dyDescent="0.2">
      <c r="A18125" s="27">
        <v>5213512</v>
      </c>
      <c r="B18125" s="27" t="s">
        <v>176</v>
      </c>
      <c r="C18125" s="28" t="s">
        <v>20855</v>
      </c>
      <c r="D18125" s="27" t="s">
        <v>26233</v>
      </c>
      <c r="E18125" s="50">
        <v>7140.77</v>
      </c>
      <c r="F18125"/>
    </row>
    <row r="18126" spans="1:6" ht="24.95" customHeight="1" x14ac:dyDescent="0.2">
      <c r="A18126" s="27">
        <v>5213376</v>
      </c>
      <c r="B18126" s="27" t="s">
        <v>176</v>
      </c>
      <c r="C18126" s="28" t="s">
        <v>20856</v>
      </c>
      <c r="D18126" s="27" t="s">
        <v>26233</v>
      </c>
      <c r="E18126" s="50">
        <v>7988.93</v>
      </c>
      <c r="F18126"/>
    </row>
    <row r="18127" spans="1:6" ht="24.95" customHeight="1" x14ac:dyDescent="0.2">
      <c r="A18127" s="27">
        <v>5213377</v>
      </c>
      <c r="B18127" s="27" t="s">
        <v>176</v>
      </c>
      <c r="C18127" s="28" t="s">
        <v>20857</v>
      </c>
      <c r="D18127" s="27" t="s">
        <v>181</v>
      </c>
      <c r="E18127" s="50">
        <v>328.34</v>
      </c>
      <c r="F18127"/>
    </row>
    <row r="18128" spans="1:6" ht="24.95" customHeight="1" x14ac:dyDescent="0.2">
      <c r="A18128" s="27">
        <v>5213570</v>
      </c>
      <c r="B18128" s="27" t="s">
        <v>176</v>
      </c>
      <c r="C18128" s="28" t="s">
        <v>20858</v>
      </c>
      <c r="D18128" s="27" t="s">
        <v>181</v>
      </c>
      <c r="E18128" s="50">
        <v>460.62</v>
      </c>
      <c r="F18128"/>
    </row>
    <row r="18129" spans="1:6" ht="24.95" customHeight="1" x14ac:dyDescent="0.2">
      <c r="A18129" s="27">
        <v>5213378</v>
      </c>
      <c r="B18129" s="27" t="s">
        <v>176</v>
      </c>
      <c r="C18129" s="28" t="s">
        <v>20859</v>
      </c>
      <c r="D18129" s="27" t="s">
        <v>181</v>
      </c>
      <c r="E18129" s="50">
        <v>378.32</v>
      </c>
      <c r="F18129"/>
    </row>
    <row r="18130" spans="1:6" ht="24.95" customHeight="1" x14ac:dyDescent="0.2">
      <c r="A18130" s="27">
        <v>5213571</v>
      </c>
      <c r="B18130" s="27" t="s">
        <v>176</v>
      </c>
      <c r="C18130" s="28" t="s">
        <v>20860</v>
      </c>
      <c r="D18130" s="27" t="s">
        <v>181</v>
      </c>
      <c r="E18130" s="50">
        <v>510.6</v>
      </c>
      <c r="F18130"/>
    </row>
    <row r="18131" spans="1:6" ht="24.95" customHeight="1" x14ac:dyDescent="0.2">
      <c r="A18131" s="27">
        <v>5213379</v>
      </c>
      <c r="B18131" s="27" t="s">
        <v>176</v>
      </c>
      <c r="C18131" s="28" t="s">
        <v>20861</v>
      </c>
      <c r="D18131" s="27" t="s">
        <v>181</v>
      </c>
      <c r="E18131" s="50">
        <v>503.27</v>
      </c>
      <c r="F18131"/>
    </row>
    <row r="18132" spans="1:6" ht="24.95" customHeight="1" x14ac:dyDescent="0.2">
      <c r="A18132" s="27">
        <v>5213572</v>
      </c>
      <c r="B18132" s="27" t="s">
        <v>176</v>
      </c>
      <c r="C18132" s="28" t="s">
        <v>20862</v>
      </c>
      <c r="D18132" s="27" t="s">
        <v>181</v>
      </c>
      <c r="E18132" s="50">
        <v>635.54999999999995</v>
      </c>
      <c r="F18132"/>
    </row>
    <row r="18133" spans="1:6" ht="24.95" customHeight="1" x14ac:dyDescent="0.2">
      <c r="A18133" s="27">
        <v>5212553</v>
      </c>
      <c r="B18133" s="27" t="s">
        <v>176</v>
      </c>
      <c r="C18133" s="28" t="s">
        <v>20863</v>
      </c>
      <c r="D18133" s="27" t="s">
        <v>181</v>
      </c>
      <c r="E18133" s="50">
        <v>274.36</v>
      </c>
      <c r="F18133"/>
    </row>
    <row r="18134" spans="1:6" ht="24.95" customHeight="1" x14ac:dyDescent="0.2">
      <c r="A18134" s="27">
        <v>5213416</v>
      </c>
      <c r="B18134" s="27" t="s">
        <v>176</v>
      </c>
      <c r="C18134" s="28" t="s">
        <v>20864</v>
      </c>
      <c r="D18134" s="27" t="s">
        <v>181</v>
      </c>
      <c r="E18134" s="50">
        <v>406.64</v>
      </c>
      <c r="F18134"/>
    </row>
    <row r="18135" spans="1:6" ht="24.95" customHeight="1" x14ac:dyDescent="0.2">
      <c r="A18135" s="27">
        <v>5212554</v>
      </c>
      <c r="B18135" s="27" t="s">
        <v>176</v>
      </c>
      <c r="C18135" s="28" t="s">
        <v>20865</v>
      </c>
      <c r="D18135" s="27" t="s">
        <v>181</v>
      </c>
      <c r="E18135" s="50">
        <v>324.33999999999997</v>
      </c>
      <c r="F18135"/>
    </row>
    <row r="18136" spans="1:6" ht="24.95" customHeight="1" x14ac:dyDescent="0.2">
      <c r="A18136" s="27">
        <v>5213417</v>
      </c>
      <c r="B18136" s="27" t="s">
        <v>176</v>
      </c>
      <c r="C18136" s="28" t="s">
        <v>20866</v>
      </c>
      <c r="D18136" s="27" t="s">
        <v>181</v>
      </c>
      <c r="E18136" s="50">
        <v>456.62</v>
      </c>
      <c r="F18136"/>
    </row>
    <row r="18137" spans="1:6" ht="24.95" customHeight="1" x14ac:dyDescent="0.2">
      <c r="A18137" s="27">
        <v>5213421</v>
      </c>
      <c r="B18137" s="27" t="s">
        <v>176</v>
      </c>
      <c r="C18137" s="28" t="s">
        <v>20867</v>
      </c>
      <c r="D18137" s="27" t="s">
        <v>181</v>
      </c>
      <c r="E18137" s="50">
        <v>397.98</v>
      </c>
      <c r="F18137"/>
    </row>
    <row r="18138" spans="1:6" ht="24.95" customHeight="1" x14ac:dyDescent="0.2">
      <c r="A18138" s="27">
        <v>5213414</v>
      </c>
      <c r="B18138" s="27" t="s">
        <v>176</v>
      </c>
      <c r="C18138" s="28" t="s">
        <v>20868</v>
      </c>
      <c r="D18138" s="27" t="s">
        <v>181</v>
      </c>
      <c r="E18138" s="50">
        <v>544.99</v>
      </c>
      <c r="F18138"/>
    </row>
    <row r="18139" spans="1:6" ht="24.95" customHeight="1" x14ac:dyDescent="0.2">
      <c r="A18139" s="27">
        <v>5213419</v>
      </c>
      <c r="B18139" s="27" t="s">
        <v>176</v>
      </c>
      <c r="C18139" s="28" t="s">
        <v>20869</v>
      </c>
      <c r="D18139" s="27" t="s">
        <v>181</v>
      </c>
      <c r="E18139" s="50">
        <v>527.29999999999995</v>
      </c>
      <c r="F18139"/>
    </row>
    <row r="18140" spans="1:6" ht="24.95" customHeight="1" x14ac:dyDescent="0.2">
      <c r="A18140" s="27">
        <v>5212555</v>
      </c>
      <c r="B18140" s="27" t="s">
        <v>176</v>
      </c>
      <c r="C18140" s="28" t="s">
        <v>20870</v>
      </c>
      <c r="D18140" s="27" t="s">
        <v>181</v>
      </c>
      <c r="E18140" s="50">
        <v>449.29</v>
      </c>
      <c r="F18140"/>
    </row>
    <row r="18141" spans="1:6" ht="24.95" customHeight="1" x14ac:dyDescent="0.2">
      <c r="A18141" s="27">
        <v>5213418</v>
      </c>
      <c r="B18141" s="27" t="s">
        <v>176</v>
      </c>
      <c r="C18141" s="28" t="s">
        <v>20871</v>
      </c>
      <c r="D18141" s="27" t="s">
        <v>181</v>
      </c>
      <c r="E18141" s="50">
        <v>581.57000000000005</v>
      </c>
      <c r="F18141"/>
    </row>
    <row r="18142" spans="1:6" ht="24.95" customHeight="1" x14ac:dyDescent="0.2">
      <c r="A18142" s="27">
        <v>5213415</v>
      </c>
      <c r="B18142" s="27" t="s">
        <v>176</v>
      </c>
      <c r="C18142" s="28" t="s">
        <v>20872</v>
      </c>
      <c r="D18142" s="27" t="s">
        <v>181</v>
      </c>
      <c r="E18142" s="50">
        <v>630.72</v>
      </c>
      <c r="F18142"/>
    </row>
    <row r="18143" spans="1:6" ht="24.95" customHeight="1" x14ac:dyDescent="0.2">
      <c r="A18143" s="27">
        <v>5213420</v>
      </c>
      <c r="B18143" s="27" t="s">
        <v>176</v>
      </c>
      <c r="C18143" s="28" t="s">
        <v>20873</v>
      </c>
      <c r="D18143" s="27" t="s">
        <v>181</v>
      </c>
      <c r="E18143" s="50">
        <v>652.25</v>
      </c>
      <c r="F18143"/>
    </row>
    <row r="18144" spans="1:6" ht="24.95" customHeight="1" x14ac:dyDescent="0.2">
      <c r="A18144" s="27">
        <v>5213543</v>
      </c>
      <c r="B18144" s="27" t="s">
        <v>176</v>
      </c>
      <c r="C18144" s="28" t="s">
        <v>20874</v>
      </c>
      <c r="D18144" s="27" t="s">
        <v>26233</v>
      </c>
      <c r="E18144" s="50">
        <v>1138.1500000000001</v>
      </c>
      <c r="F18144"/>
    </row>
    <row r="18145" spans="1:6" ht="24.95" customHeight="1" x14ac:dyDescent="0.2">
      <c r="A18145" s="27">
        <v>5213552</v>
      </c>
      <c r="B18145" s="27" t="s">
        <v>176</v>
      </c>
      <c r="C18145" s="28" t="s">
        <v>20875</v>
      </c>
      <c r="D18145" s="27" t="s">
        <v>26233</v>
      </c>
      <c r="E18145" s="50">
        <v>1238.1099999999999</v>
      </c>
      <c r="F18145"/>
    </row>
    <row r="18146" spans="1:6" ht="24.95" customHeight="1" x14ac:dyDescent="0.2">
      <c r="A18146" s="27">
        <v>5213561</v>
      </c>
      <c r="B18146" s="27" t="s">
        <v>176</v>
      </c>
      <c r="C18146" s="28" t="s">
        <v>20876</v>
      </c>
      <c r="D18146" s="27" t="s">
        <v>26233</v>
      </c>
      <c r="E18146" s="50">
        <v>1488.01</v>
      </c>
      <c r="F18146"/>
    </row>
    <row r="18147" spans="1:6" ht="24.95" customHeight="1" x14ac:dyDescent="0.2">
      <c r="A18147" s="27">
        <v>5213544</v>
      </c>
      <c r="B18147" s="27" t="s">
        <v>176</v>
      </c>
      <c r="C18147" s="28" t="s">
        <v>20877</v>
      </c>
      <c r="D18147" s="27" t="s">
        <v>26233</v>
      </c>
      <c r="E18147" s="50">
        <v>2459.62</v>
      </c>
      <c r="F18147"/>
    </row>
    <row r="18148" spans="1:6" ht="24.95" customHeight="1" x14ac:dyDescent="0.2">
      <c r="A18148" s="27">
        <v>5213553</v>
      </c>
      <c r="B18148" s="27" t="s">
        <v>176</v>
      </c>
      <c r="C18148" s="28" t="s">
        <v>20878</v>
      </c>
      <c r="D18148" s="27" t="s">
        <v>26233</v>
      </c>
      <c r="E18148" s="50">
        <v>2684.53</v>
      </c>
      <c r="F18148"/>
    </row>
    <row r="18149" spans="1:6" ht="24.95" customHeight="1" x14ac:dyDescent="0.2">
      <c r="A18149" s="27">
        <v>5213562</v>
      </c>
      <c r="B18149" s="27" t="s">
        <v>176</v>
      </c>
      <c r="C18149" s="28" t="s">
        <v>20879</v>
      </c>
      <c r="D18149" s="27" t="s">
        <v>26233</v>
      </c>
      <c r="E18149" s="50">
        <v>3246.81</v>
      </c>
      <c r="F18149"/>
    </row>
    <row r="18150" spans="1:6" ht="24.95" customHeight="1" x14ac:dyDescent="0.2">
      <c r="A18150" s="27">
        <v>5213545</v>
      </c>
      <c r="B18150" s="27" t="s">
        <v>176</v>
      </c>
      <c r="C18150" s="28" t="s">
        <v>20880</v>
      </c>
      <c r="D18150" s="27" t="s">
        <v>26233</v>
      </c>
      <c r="E18150" s="50">
        <v>3252.51</v>
      </c>
      <c r="F18150"/>
    </row>
    <row r="18151" spans="1:6" ht="24.95" customHeight="1" x14ac:dyDescent="0.2">
      <c r="A18151" s="27">
        <v>5213554</v>
      </c>
      <c r="B18151" s="27" t="s">
        <v>176</v>
      </c>
      <c r="C18151" s="28" t="s">
        <v>20881</v>
      </c>
      <c r="D18151" s="27" t="s">
        <v>26233</v>
      </c>
      <c r="E18151" s="50">
        <v>3552.39</v>
      </c>
      <c r="F18151"/>
    </row>
    <row r="18152" spans="1:6" ht="24.95" customHeight="1" x14ac:dyDescent="0.2">
      <c r="A18152" s="27">
        <v>5213563</v>
      </c>
      <c r="B18152" s="27" t="s">
        <v>176</v>
      </c>
      <c r="C18152" s="28" t="s">
        <v>20882</v>
      </c>
      <c r="D18152" s="27" t="s">
        <v>26233</v>
      </c>
      <c r="E18152" s="50">
        <v>4302.09</v>
      </c>
      <c r="F18152"/>
    </row>
    <row r="18153" spans="1:6" ht="24.95" customHeight="1" x14ac:dyDescent="0.2">
      <c r="A18153" s="27">
        <v>5213546</v>
      </c>
      <c r="B18153" s="27" t="s">
        <v>176</v>
      </c>
      <c r="C18153" s="28" t="s">
        <v>20883</v>
      </c>
      <c r="D18153" s="27" t="s">
        <v>26233</v>
      </c>
      <c r="E18153" s="50">
        <v>4390.6499999999996</v>
      </c>
      <c r="F18153"/>
    </row>
    <row r="18154" spans="1:6" ht="24.95" customHeight="1" x14ac:dyDescent="0.2">
      <c r="A18154" s="27">
        <v>5213555</v>
      </c>
      <c r="B18154" s="27" t="s">
        <v>176</v>
      </c>
      <c r="C18154" s="28" t="s">
        <v>20884</v>
      </c>
      <c r="D18154" s="27" t="s">
        <v>26233</v>
      </c>
      <c r="E18154" s="50">
        <v>4790.49</v>
      </c>
      <c r="F18154"/>
    </row>
    <row r="18155" spans="1:6" ht="24.95" customHeight="1" x14ac:dyDescent="0.2">
      <c r="A18155" s="27">
        <v>5213564</v>
      </c>
      <c r="B18155" s="27" t="s">
        <v>176</v>
      </c>
      <c r="C18155" s="28" t="s">
        <v>20885</v>
      </c>
      <c r="D18155" s="27" t="s">
        <v>26233</v>
      </c>
      <c r="E18155" s="50">
        <v>5790.09</v>
      </c>
      <c r="F18155"/>
    </row>
    <row r="18156" spans="1:6" ht="24.95" customHeight="1" x14ac:dyDescent="0.2">
      <c r="A18156" s="27">
        <v>5213548</v>
      </c>
      <c r="B18156" s="27" t="s">
        <v>176</v>
      </c>
      <c r="C18156" s="28" t="s">
        <v>20886</v>
      </c>
      <c r="D18156" s="27" t="s">
        <v>26233</v>
      </c>
      <c r="E18156" s="50">
        <v>6505.01</v>
      </c>
      <c r="F18156"/>
    </row>
    <row r="18157" spans="1:6" ht="24.95" customHeight="1" x14ac:dyDescent="0.2">
      <c r="A18157" s="27">
        <v>5213557</v>
      </c>
      <c r="B18157" s="27" t="s">
        <v>176</v>
      </c>
      <c r="C18157" s="28" t="s">
        <v>20887</v>
      </c>
      <c r="D18157" s="27" t="s">
        <v>26233</v>
      </c>
      <c r="E18157" s="50">
        <v>7104.77</v>
      </c>
      <c r="F18157"/>
    </row>
    <row r="18158" spans="1:6" ht="24.95" customHeight="1" x14ac:dyDescent="0.2">
      <c r="A18158" s="27">
        <v>5213566</v>
      </c>
      <c r="B18158" s="27" t="s">
        <v>176</v>
      </c>
      <c r="C18158" s="28" t="s">
        <v>20888</v>
      </c>
      <c r="D18158" s="27" t="s">
        <v>26233</v>
      </c>
      <c r="E18158" s="50">
        <v>8604.17</v>
      </c>
      <c r="F18158"/>
    </row>
    <row r="18159" spans="1:6" ht="24.95" customHeight="1" x14ac:dyDescent="0.2">
      <c r="A18159" s="27">
        <v>5213576</v>
      </c>
      <c r="B18159" s="27" t="s">
        <v>176</v>
      </c>
      <c r="C18159" s="28" t="s">
        <v>20889</v>
      </c>
      <c r="D18159" s="27" t="s">
        <v>181</v>
      </c>
      <c r="E18159" s="50">
        <v>582.57000000000005</v>
      </c>
      <c r="F18159"/>
    </row>
    <row r="18160" spans="1:6" ht="24.95" customHeight="1" x14ac:dyDescent="0.2">
      <c r="A18160" s="27">
        <v>5213577</v>
      </c>
      <c r="B18160" s="27" t="s">
        <v>176</v>
      </c>
      <c r="C18160" s="28" t="s">
        <v>20890</v>
      </c>
      <c r="D18160" s="27" t="s">
        <v>181</v>
      </c>
      <c r="E18160" s="50">
        <v>632.54999999999995</v>
      </c>
      <c r="F18160"/>
    </row>
    <row r="18161" spans="1:6" ht="24.95" customHeight="1" x14ac:dyDescent="0.2">
      <c r="A18161" s="27">
        <v>5213578</v>
      </c>
      <c r="B18161" s="27" t="s">
        <v>176</v>
      </c>
      <c r="C18161" s="28" t="s">
        <v>20891</v>
      </c>
      <c r="D18161" s="27" t="s">
        <v>181</v>
      </c>
      <c r="E18161" s="50">
        <v>757.5</v>
      </c>
      <c r="F18161"/>
    </row>
    <row r="18162" spans="1:6" ht="24.95" customHeight="1" x14ac:dyDescent="0.2">
      <c r="A18162" s="27">
        <v>5213425</v>
      </c>
      <c r="B18162" s="27" t="s">
        <v>176</v>
      </c>
      <c r="C18162" s="28" t="s">
        <v>20892</v>
      </c>
      <c r="D18162" s="27" t="s">
        <v>181</v>
      </c>
      <c r="E18162" s="50">
        <v>607.54999999999995</v>
      </c>
      <c r="F18162"/>
    </row>
    <row r="18163" spans="1:6" ht="24.95" customHeight="1" x14ac:dyDescent="0.2">
      <c r="A18163" s="27">
        <v>5213426</v>
      </c>
      <c r="B18163" s="27" t="s">
        <v>176</v>
      </c>
      <c r="C18163" s="28" t="s">
        <v>20893</v>
      </c>
      <c r="D18163" s="27" t="s">
        <v>181</v>
      </c>
      <c r="E18163" s="50">
        <v>732.5</v>
      </c>
      <c r="F18163"/>
    </row>
    <row r="18164" spans="1:6" ht="24.95" customHeight="1" x14ac:dyDescent="0.2">
      <c r="A18164" s="27">
        <v>5213427</v>
      </c>
      <c r="B18164" s="27" t="s">
        <v>176</v>
      </c>
      <c r="C18164" s="28" t="s">
        <v>20894</v>
      </c>
      <c r="D18164" s="27" t="s">
        <v>181</v>
      </c>
      <c r="E18164" s="50">
        <v>803.18</v>
      </c>
      <c r="F18164"/>
    </row>
    <row r="18165" spans="1:6" ht="24.95" customHeight="1" x14ac:dyDescent="0.2">
      <c r="A18165" s="27">
        <v>5213567</v>
      </c>
      <c r="B18165" s="27" t="s">
        <v>176</v>
      </c>
      <c r="C18165" s="28" t="s">
        <v>20895</v>
      </c>
      <c r="D18165" s="27" t="s">
        <v>181</v>
      </c>
      <c r="E18165" s="50">
        <v>879.77</v>
      </c>
      <c r="F18165"/>
    </row>
    <row r="18166" spans="1:6" ht="24.95" customHeight="1" x14ac:dyDescent="0.2">
      <c r="A18166" s="27">
        <v>5213486</v>
      </c>
      <c r="B18166" s="27" t="s">
        <v>176</v>
      </c>
      <c r="C18166" s="28" t="s">
        <v>20896</v>
      </c>
      <c r="D18166" s="27" t="s">
        <v>181</v>
      </c>
      <c r="E18166" s="50">
        <v>971.19</v>
      </c>
      <c r="F18166"/>
    </row>
    <row r="18167" spans="1:6" ht="24.95" customHeight="1" x14ac:dyDescent="0.2">
      <c r="A18167" s="27">
        <v>5213487</v>
      </c>
      <c r="B18167" s="27" t="s">
        <v>176</v>
      </c>
      <c r="C18167" s="28" t="s">
        <v>20897</v>
      </c>
      <c r="D18167" s="27" t="s">
        <v>181</v>
      </c>
      <c r="E18167" s="50">
        <v>1096.1400000000001</v>
      </c>
      <c r="F18167"/>
    </row>
    <row r="18168" spans="1:6" ht="24.95" customHeight="1" x14ac:dyDescent="0.2">
      <c r="A18168" s="27">
        <v>5213488</v>
      </c>
      <c r="B18168" s="27" t="s">
        <v>176</v>
      </c>
      <c r="C18168" s="28" t="s">
        <v>20898</v>
      </c>
      <c r="D18168" s="27" t="s">
        <v>181</v>
      </c>
      <c r="E18168" s="50">
        <v>1166.82</v>
      </c>
      <c r="F18168"/>
    </row>
    <row r="18169" spans="1:6" ht="24.95" customHeight="1" x14ac:dyDescent="0.2">
      <c r="A18169" s="27">
        <v>5213568</v>
      </c>
      <c r="B18169" s="27" t="s">
        <v>176</v>
      </c>
      <c r="C18169" s="28" t="s">
        <v>20899</v>
      </c>
      <c r="D18169" s="27" t="s">
        <v>181</v>
      </c>
      <c r="E18169" s="50">
        <v>1243.4100000000001</v>
      </c>
      <c r="F18169"/>
    </row>
    <row r="18170" spans="1:6" ht="24.95" customHeight="1" x14ac:dyDescent="0.2">
      <c r="A18170" s="27">
        <v>5213483</v>
      </c>
      <c r="B18170" s="27" t="s">
        <v>176</v>
      </c>
      <c r="C18170" s="28" t="s">
        <v>20900</v>
      </c>
      <c r="D18170" s="27" t="s">
        <v>181</v>
      </c>
      <c r="E18170" s="50">
        <v>1022.57</v>
      </c>
      <c r="F18170"/>
    </row>
    <row r="18171" spans="1:6" ht="24.95" customHeight="1" x14ac:dyDescent="0.2">
      <c r="A18171" s="27">
        <v>5213484</v>
      </c>
      <c r="B18171" s="27" t="s">
        <v>176</v>
      </c>
      <c r="C18171" s="28" t="s">
        <v>20901</v>
      </c>
      <c r="D18171" s="27" t="s">
        <v>181</v>
      </c>
      <c r="E18171" s="50">
        <v>1147.52</v>
      </c>
      <c r="F18171"/>
    </row>
    <row r="18172" spans="1:6" ht="24.95" customHeight="1" x14ac:dyDescent="0.2">
      <c r="A18172" s="27">
        <v>5213485</v>
      </c>
      <c r="B18172" s="27" t="s">
        <v>176</v>
      </c>
      <c r="C18172" s="28" t="s">
        <v>20902</v>
      </c>
      <c r="D18172" s="27" t="s">
        <v>181</v>
      </c>
      <c r="E18172" s="50">
        <v>1218.2</v>
      </c>
      <c r="F18172"/>
    </row>
    <row r="18173" spans="1:6" ht="24.95" customHeight="1" x14ac:dyDescent="0.2">
      <c r="A18173" s="27">
        <v>5213434</v>
      </c>
      <c r="B18173" s="27" t="s">
        <v>176</v>
      </c>
      <c r="C18173" s="28" t="s">
        <v>20903</v>
      </c>
      <c r="D18173" s="27" t="s">
        <v>181</v>
      </c>
      <c r="E18173" s="50">
        <v>658.93</v>
      </c>
      <c r="F18173"/>
    </row>
    <row r="18174" spans="1:6" ht="24.95" customHeight="1" x14ac:dyDescent="0.2">
      <c r="A18174" s="27">
        <v>5213435</v>
      </c>
      <c r="B18174" s="27" t="s">
        <v>176</v>
      </c>
      <c r="C18174" s="28" t="s">
        <v>20904</v>
      </c>
      <c r="D18174" s="27" t="s">
        <v>181</v>
      </c>
      <c r="E18174" s="50">
        <v>783.88</v>
      </c>
      <c r="F18174"/>
    </row>
    <row r="18175" spans="1:6" ht="24.95" customHeight="1" x14ac:dyDescent="0.2">
      <c r="A18175" s="27">
        <v>5213436</v>
      </c>
      <c r="B18175" s="27" t="s">
        <v>176</v>
      </c>
      <c r="C18175" s="28" t="s">
        <v>20905</v>
      </c>
      <c r="D18175" s="27" t="s">
        <v>181</v>
      </c>
      <c r="E18175" s="50">
        <v>854.56</v>
      </c>
      <c r="F18175"/>
    </row>
    <row r="18176" spans="1:6" ht="24.95" customHeight="1" x14ac:dyDescent="0.2">
      <c r="A18176" s="27">
        <v>5213430</v>
      </c>
      <c r="B18176" s="27" t="s">
        <v>176</v>
      </c>
      <c r="C18176" s="28" t="s">
        <v>20906</v>
      </c>
      <c r="D18176" s="27" t="s">
        <v>181</v>
      </c>
      <c r="E18176" s="50">
        <v>386.17</v>
      </c>
      <c r="F18176"/>
    </row>
    <row r="18177" spans="1:6" ht="24.95" customHeight="1" x14ac:dyDescent="0.2">
      <c r="A18177" s="27">
        <v>5213431</v>
      </c>
      <c r="B18177" s="27" t="s">
        <v>176</v>
      </c>
      <c r="C18177" s="28" t="s">
        <v>20907</v>
      </c>
      <c r="D18177" s="27" t="s">
        <v>181</v>
      </c>
      <c r="E18177" s="50">
        <v>436.15</v>
      </c>
      <c r="F18177"/>
    </row>
    <row r="18178" spans="1:6" ht="24.95" customHeight="1" x14ac:dyDescent="0.2">
      <c r="A18178" s="27">
        <v>5213433</v>
      </c>
      <c r="B18178" s="27" t="s">
        <v>176</v>
      </c>
      <c r="C18178" s="28" t="s">
        <v>20908</v>
      </c>
      <c r="D18178" s="27" t="s">
        <v>181</v>
      </c>
      <c r="E18178" s="50">
        <v>377.51</v>
      </c>
      <c r="F18178"/>
    </row>
    <row r="18179" spans="1:6" ht="24.95" customHeight="1" x14ac:dyDescent="0.2">
      <c r="A18179" s="27">
        <v>5213428</v>
      </c>
      <c r="B18179" s="27" t="s">
        <v>176</v>
      </c>
      <c r="C18179" s="28" t="s">
        <v>20909</v>
      </c>
      <c r="D18179" s="27" t="s">
        <v>181</v>
      </c>
      <c r="E18179" s="50">
        <v>524.52</v>
      </c>
      <c r="F18179"/>
    </row>
    <row r="18180" spans="1:6" ht="24.95" customHeight="1" x14ac:dyDescent="0.2">
      <c r="A18180" s="27">
        <v>5213432</v>
      </c>
      <c r="B18180" s="27" t="s">
        <v>176</v>
      </c>
      <c r="C18180" s="28" t="s">
        <v>20910</v>
      </c>
      <c r="D18180" s="27" t="s">
        <v>181</v>
      </c>
      <c r="E18180" s="50">
        <v>561.1</v>
      </c>
      <c r="F18180"/>
    </row>
    <row r="18181" spans="1:6" ht="24.95" customHeight="1" x14ac:dyDescent="0.2">
      <c r="A18181" s="27">
        <v>5213429</v>
      </c>
      <c r="B18181" s="27" t="s">
        <v>176</v>
      </c>
      <c r="C18181" s="28" t="s">
        <v>20911</v>
      </c>
      <c r="D18181" s="27" t="s">
        <v>181</v>
      </c>
      <c r="E18181" s="50">
        <v>610.25</v>
      </c>
      <c r="F18181"/>
    </row>
    <row r="18182" spans="1:6" ht="24.95" customHeight="1" x14ac:dyDescent="0.2">
      <c r="A18182" s="27">
        <v>5213516</v>
      </c>
      <c r="B18182" s="27" t="s">
        <v>176</v>
      </c>
      <c r="C18182" s="28" t="s">
        <v>20912</v>
      </c>
      <c r="D18182" s="27" t="s">
        <v>26233</v>
      </c>
      <c r="E18182" s="50">
        <v>853.31</v>
      </c>
      <c r="F18182"/>
    </row>
    <row r="18183" spans="1:6" ht="24.95" customHeight="1" x14ac:dyDescent="0.2">
      <c r="A18183" s="27">
        <v>5213525</v>
      </c>
      <c r="B18183" s="27" t="s">
        <v>176</v>
      </c>
      <c r="C18183" s="28" t="s">
        <v>20913</v>
      </c>
      <c r="D18183" s="27" t="s">
        <v>26233</v>
      </c>
      <c r="E18183" s="50">
        <v>953.27</v>
      </c>
      <c r="F18183"/>
    </row>
    <row r="18184" spans="1:6" ht="24.95" customHeight="1" x14ac:dyDescent="0.2">
      <c r="A18184" s="27">
        <v>5213534</v>
      </c>
      <c r="B18184" s="27" t="s">
        <v>176</v>
      </c>
      <c r="C18184" s="28" t="s">
        <v>20914</v>
      </c>
      <c r="D18184" s="27" t="s">
        <v>26233</v>
      </c>
      <c r="E18184" s="50">
        <v>1203.17</v>
      </c>
      <c r="F18184"/>
    </row>
    <row r="18185" spans="1:6" ht="24.95" customHeight="1" x14ac:dyDescent="0.2">
      <c r="A18185" s="27">
        <v>5213517</v>
      </c>
      <c r="B18185" s="27" t="s">
        <v>176</v>
      </c>
      <c r="C18185" s="28" t="s">
        <v>20915</v>
      </c>
      <c r="D18185" s="27" t="s">
        <v>26233</v>
      </c>
      <c r="E18185" s="50">
        <v>1818.73</v>
      </c>
      <c r="F18185"/>
    </row>
    <row r="18186" spans="1:6" ht="24.95" customHeight="1" x14ac:dyDescent="0.2">
      <c r="A18186" s="27">
        <v>5213526</v>
      </c>
      <c r="B18186" s="27" t="s">
        <v>176</v>
      </c>
      <c r="C18186" s="28" t="s">
        <v>20916</v>
      </c>
      <c r="D18186" s="27" t="s">
        <v>26233</v>
      </c>
      <c r="E18186" s="50">
        <v>2043.64</v>
      </c>
      <c r="F18186"/>
    </row>
    <row r="18187" spans="1:6" ht="24.95" customHeight="1" x14ac:dyDescent="0.2">
      <c r="A18187" s="27">
        <v>5213535</v>
      </c>
      <c r="B18187" s="27" t="s">
        <v>176</v>
      </c>
      <c r="C18187" s="28" t="s">
        <v>20917</v>
      </c>
      <c r="D18187" s="27" t="s">
        <v>26233</v>
      </c>
      <c r="E18187" s="50">
        <v>2605.92</v>
      </c>
      <c r="F18187"/>
    </row>
    <row r="18188" spans="1:6" ht="24.95" customHeight="1" x14ac:dyDescent="0.2">
      <c r="A18188" s="27">
        <v>5213518</v>
      </c>
      <c r="B18188" s="27" t="s">
        <v>176</v>
      </c>
      <c r="C18188" s="28" t="s">
        <v>20918</v>
      </c>
      <c r="D18188" s="27" t="s">
        <v>26233</v>
      </c>
      <c r="E18188" s="50">
        <v>2397.9899999999998</v>
      </c>
      <c r="F18188"/>
    </row>
    <row r="18189" spans="1:6" ht="24.95" customHeight="1" x14ac:dyDescent="0.2">
      <c r="A18189" s="27">
        <v>5213527</v>
      </c>
      <c r="B18189" s="27" t="s">
        <v>176</v>
      </c>
      <c r="C18189" s="28" t="s">
        <v>20919</v>
      </c>
      <c r="D18189" s="27" t="s">
        <v>26233</v>
      </c>
      <c r="E18189" s="50">
        <v>2697.87</v>
      </c>
      <c r="F18189"/>
    </row>
    <row r="18190" spans="1:6" ht="24.95" customHeight="1" x14ac:dyDescent="0.2">
      <c r="A18190" s="27">
        <v>5213536</v>
      </c>
      <c r="B18190" s="27" t="s">
        <v>176</v>
      </c>
      <c r="C18190" s="28" t="s">
        <v>20920</v>
      </c>
      <c r="D18190" s="27" t="s">
        <v>26233</v>
      </c>
      <c r="E18190" s="50">
        <v>3447.57</v>
      </c>
      <c r="F18190"/>
    </row>
    <row r="18191" spans="1:6" ht="24.95" customHeight="1" x14ac:dyDescent="0.2">
      <c r="A18191" s="27">
        <v>5213519</v>
      </c>
      <c r="B18191" s="27" t="s">
        <v>176</v>
      </c>
      <c r="C18191" s="28" t="s">
        <v>20921</v>
      </c>
      <c r="D18191" s="27" t="s">
        <v>26233</v>
      </c>
      <c r="E18191" s="50">
        <v>3251.29</v>
      </c>
      <c r="F18191"/>
    </row>
    <row r="18192" spans="1:6" ht="24.95" customHeight="1" x14ac:dyDescent="0.2">
      <c r="A18192" s="27">
        <v>5213528</v>
      </c>
      <c r="B18192" s="27" t="s">
        <v>176</v>
      </c>
      <c r="C18192" s="28" t="s">
        <v>20922</v>
      </c>
      <c r="D18192" s="27" t="s">
        <v>26233</v>
      </c>
      <c r="E18192" s="50">
        <v>3651.13</v>
      </c>
      <c r="F18192"/>
    </row>
    <row r="18193" spans="1:6" ht="24.95" customHeight="1" x14ac:dyDescent="0.2">
      <c r="A18193" s="27">
        <v>5213537</v>
      </c>
      <c r="B18193" s="27" t="s">
        <v>176</v>
      </c>
      <c r="C18193" s="28" t="s">
        <v>20923</v>
      </c>
      <c r="D18193" s="27" t="s">
        <v>26233</v>
      </c>
      <c r="E18193" s="50">
        <v>4650.7299999999996</v>
      </c>
      <c r="F18193"/>
    </row>
    <row r="18194" spans="1:6" ht="24.95" customHeight="1" x14ac:dyDescent="0.2">
      <c r="A18194" s="27">
        <v>5213521</v>
      </c>
      <c r="B18194" s="27" t="s">
        <v>176</v>
      </c>
      <c r="C18194" s="28" t="s">
        <v>20924</v>
      </c>
      <c r="D18194" s="27" t="s">
        <v>26233</v>
      </c>
      <c r="E18194" s="50">
        <v>4795.97</v>
      </c>
      <c r="F18194"/>
    </row>
    <row r="18195" spans="1:6" ht="24.95" customHeight="1" x14ac:dyDescent="0.2">
      <c r="A18195" s="27">
        <v>5213530</v>
      </c>
      <c r="B18195" s="27" t="s">
        <v>176</v>
      </c>
      <c r="C18195" s="28" t="s">
        <v>20925</v>
      </c>
      <c r="D18195" s="27" t="s">
        <v>26233</v>
      </c>
      <c r="E18195" s="50">
        <v>5395.73</v>
      </c>
      <c r="F18195"/>
    </row>
    <row r="18196" spans="1:6" ht="24.95" customHeight="1" x14ac:dyDescent="0.2">
      <c r="A18196" s="27">
        <v>5213539</v>
      </c>
      <c r="B18196" s="27" t="s">
        <v>176</v>
      </c>
      <c r="C18196" s="28" t="s">
        <v>20926</v>
      </c>
      <c r="D18196" s="27" t="s">
        <v>26233</v>
      </c>
      <c r="E18196" s="50">
        <v>6895.13</v>
      </c>
      <c r="F18196"/>
    </row>
    <row r="18197" spans="1:6" ht="24.95" customHeight="1" x14ac:dyDescent="0.2">
      <c r="A18197" s="27">
        <v>5213573</v>
      </c>
      <c r="B18197" s="27" t="s">
        <v>176</v>
      </c>
      <c r="C18197" s="28" t="s">
        <v>20927</v>
      </c>
      <c r="D18197" s="27" t="s">
        <v>181</v>
      </c>
      <c r="E18197" s="50">
        <v>440.15</v>
      </c>
      <c r="F18197"/>
    </row>
    <row r="18198" spans="1:6" ht="24.95" customHeight="1" x14ac:dyDescent="0.2">
      <c r="A18198" s="27">
        <v>5213574</v>
      </c>
      <c r="B18198" s="27" t="s">
        <v>176</v>
      </c>
      <c r="C18198" s="28" t="s">
        <v>20928</v>
      </c>
      <c r="D18198" s="27" t="s">
        <v>181</v>
      </c>
      <c r="E18198" s="50">
        <v>490.13</v>
      </c>
      <c r="F18198"/>
    </row>
    <row r="18199" spans="1:6" ht="24.95" customHeight="1" x14ac:dyDescent="0.2">
      <c r="A18199" s="27">
        <v>5213575</v>
      </c>
      <c r="B18199" s="27" t="s">
        <v>176</v>
      </c>
      <c r="C18199" s="28" t="s">
        <v>20929</v>
      </c>
      <c r="D18199" s="27" t="s">
        <v>181</v>
      </c>
      <c r="E18199" s="50">
        <v>615.08000000000004</v>
      </c>
      <c r="F18199"/>
    </row>
    <row r="18200" spans="1:6" ht="24.95" customHeight="1" x14ac:dyDescent="0.2">
      <c r="A18200" s="27">
        <v>5213480</v>
      </c>
      <c r="B18200" s="27" t="s">
        <v>176</v>
      </c>
      <c r="C18200" s="28" t="s">
        <v>20930</v>
      </c>
      <c r="D18200" s="27" t="s">
        <v>181</v>
      </c>
      <c r="E18200" s="50">
        <v>913.69</v>
      </c>
      <c r="F18200"/>
    </row>
    <row r="18201" spans="1:6" ht="24.95" customHeight="1" x14ac:dyDescent="0.2">
      <c r="A18201" s="27">
        <v>5213481</v>
      </c>
      <c r="B18201" s="27" t="s">
        <v>176</v>
      </c>
      <c r="C18201" s="28" t="s">
        <v>20931</v>
      </c>
      <c r="D18201" s="27" t="s">
        <v>181</v>
      </c>
      <c r="E18201" s="50">
        <v>1038.6400000000001</v>
      </c>
      <c r="F18201"/>
    </row>
    <row r="18202" spans="1:6" ht="24.95" customHeight="1" x14ac:dyDescent="0.2">
      <c r="A18202" s="27">
        <v>5213482</v>
      </c>
      <c r="B18202" s="27" t="s">
        <v>176</v>
      </c>
      <c r="C18202" s="28" t="s">
        <v>20932</v>
      </c>
      <c r="D18202" s="27" t="s">
        <v>181</v>
      </c>
      <c r="E18202" s="50">
        <v>1109.32</v>
      </c>
      <c r="F18202"/>
    </row>
    <row r="18203" spans="1:6" ht="24.95" customHeight="1" x14ac:dyDescent="0.2">
      <c r="A18203" s="27">
        <v>5213422</v>
      </c>
      <c r="B18203" s="27" t="s">
        <v>176</v>
      </c>
      <c r="C18203" s="28" t="s">
        <v>20933</v>
      </c>
      <c r="D18203" s="27" t="s">
        <v>181</v>
      </c>
      <c r="E18203" s="50">
        <v>528.59</v>
      </c>
      <c r="F18203"/>
    </row>
    <row r="18204" spans="1:6" ht="24.95" customHeight="1" x14ac:dyDescent="0.2">
      <c r="A18204" s="27">
        <v>5213423</v>
      </c>
      <c r="B18204" s="27" t="s">
        <v>176</v>
      </c>
      <c r="C18204" s="28" t="s">
        <v>20934</v>
      </c>
      <c r="D18204" s="27" t="s">
        <v>181</v>
      </c>
      <c r="E18204" s="50">
        <v>578.57000000000005</v>
      </c>
      <c r="F18204"/>
    </row>
    <row r="18205" spans="1:6" ht="24.95" customHeight="1" x14ac:dyDescent="0.2">
      <c r="A18205" s="27">
        <v>5213424</v>
      </c>
      <c r="B18205" s="27" t="s">
        <v>176</v>
      </c>
      <c r="C18205" s="28" t="s">
        <v>20935</v>
      </c>
      <c r="D18205" s="27" t="s">
        <v>181</v>
      </c>
      <c r="E18205" s="50">
        <v>703.52</v>
      </c>
      <c r="F18205"/>
    </row>
    <row r="18206" spans="1:6" ht="24.95" customHeight="1" x14ac:dyDescent="0.2">
      <c r="A18206" s="27">
        <v>5213437</v>
      </c>
      <c r="B18206" s="27" t="s">
        <v>176</v>
      </c>
      <c r="C18206" s="28" t="s">
        <v>20936</v>
      </c>
      <c r="D18206" s="27" t="s">
        <v>181</v>
      </c>
      <c r="E18206" s="50">
        <v>550.04999999999995</v>
      </c>
      <c r="F18206"/>
    </row>
    <row r="18207" spans="1:6" ht="24.95" customHeight="1" x14ac:dyDescent="0.2">
      <c r="A18207" s="27">
        <v>5213438</v>
      </c>
      <c r="B18207" s="27" t="s">
        <v>176</v>
      </c>
      <c r="C18207" s="28" t="s">
        <v>20937</v>
      </c>
      <c r="D18207" s="27" t="s">
        <v>181</v>
      </c>
      <c r="E18207" s="50">
        <v>675</v>
      </c>
      <c r="F18207"/>
    </row>
    <row r="18208" spans="1:6" ht="24.95" customHeight="1" x14ac:dyDescent="0.2">
      <c r="A18208" s="27">
        <v>5213439</v>
      </c>
      <c r="B18208" s="27" t="s">
        <v>176</v>
      </c>
      <c r="C18208" s="28" t="s">
        <v>20938</v>
      </c>
      <c r="D18208" s="27" t="s">
        <v>181</v>
      </c>
      <c r="E18208" s="50">
        <v>745.68</v>
      </c>
      <c r="F18208"/>
    </row>
    <row r="18209" spans="1:6" ht="24.95" customHeight="1" x14ac:dyDescent="0.2">
      <c r="A18209" s="27">
        <v>5212556</v>
      </c>
      <c r="B18209" s="27" t="s">
        <v>176</v>
      </c>
      <c r="C18209" s="28" t="s">
        <v>20939</v>
      </c>
      <c r="D18209" s="27" t="s">
        <v>26237</v>
      </c>
      <c r="E18209" s="50">
        <v>1.93</v>
      </c>
      <c r="F18209"/>
    </row>
    <row r="18210" spans="1:6" ht="24.95" customHeight="1" x14ac:dyDescent="0.2">
      <c r="A18210" s="27">
        <v>5213649</v>
      </c>
      <c r="B18210" s="27" t="s">
        <v>176</v>
      </c>
      <c r="C18210" s="28" t="s">
        <v>20940</v>
      </c>
      <c r="D18210" s="27" t="s">
        <v>26233</v>
      </c>
      <c r="E18210" s="50">
        <v>100108.58</v>
      </c>
      <c r="F18210"/>
    </row>
    <row r="18211" spans="1:6" ht="24.95" customHeight="1" x14ac:dyDescent="0.2">
      <c r="A18211" s="27">
        <v>5213591</v>
      </c>
      <c r="B18211" s="27" t="s">
        <v>176</v>
      </c>
      <c r="C18211" s="28" t="s">
        <v>20941</v>
      </c>
      <c r="D18211" s="27" t="s">
        <v>26233</v>
      </c>
      <c r="E18211" s="50">
        <v>100108.58</v>
      </c>
      <c r="F18211"/>
    </row>
    <row r="18212" spans="1:6" ht="24.95" customHeight="1" x14ac:dyDescent="0.2">
      <c r="A18212" s="27">
        <v>5213718</v>
      </c>
      <c r="B18212" s="27" t="s">
        <v>176</v>
      </c>
      <c r="C18212" s="28" t="s">
        <v>20942</v>
      </c>
      <c r="D18212" s="27" t="s">
        <v>26233</v>
      </c>
      <c r="E18212" s="50">
        <v>112061.05</v>
      </c>
      <c r="F18212"/>
    </row>
    <row r="18213" spans="1:6" ht="24.95" customHeight="1" x14ac:dyDescent="0.2">
      <c r="A18213" s="27">
        <v>5213741</v>
      </c>
      <c r="B18213" s="27" t="s">
        <v>176</v>
      </c>
      <c r="C18213" s="28" t="s">
        <v>20943</v>
      </c>
      <c r="D18213" s="27" t="s">
        <v>26233</v>
      </c>
      <c r="E18213" s="50">
        <v>112061.05</v>
      </c>
      <c r="F18213"/>
    </row>
    <row r="18214" spans="1:6" ht="24.95" customHeight="1" x14ac:dyDescent="0.2">
      <c r="A18214" s="27">
        <v>5213776</v>
      </c>
      <c r="B18214" s="27" t="s">
        <v>176</v>
      </c>
      <c r="C18214" s="28" t="s">
        <v>20944</v>
      </c>
      <c r="D18214" s="27" t="s">
        <v>26233</v>
      </c>
      <c r="E18214" s="50">
        <v>121653.78</v>
      </c>
      <c r="F18214"/>
    </row>
    <row r="18215" spans="1:6" ht="24.95" customHeight="1" x14ac:dyDescent="0.2">
      <c r="A18215" s="27">
        <v>5213799</v>
      </c>
      <c r="B18215" s="27" t="s">
        <v>176</v>
      </c>
      <c r="C18215" s="28" t="s">
        <v>20945</v>
      </c>
      <c r="D18215" s="27" t="s">
        <v>26233</v>
      </c>
      <c r="E18215" s="50">
        <v>121653.78</v>
      </c>
      <c r="F18215"/>
    </row>
    <row r="18216" spans="1:6" ht="24.95" customHeight="1" x14ac:dyDescent="0.2">
      <c r="A18216" s="27">
        <v>5213363</v>
      </c>
      <c r="B18216" s="27" t="s">
        <v>176</v>
      </c>
      <c r="C18216" s="28" t="s">
        <v>20946</v>
      </c>
      <c r="D18216" s="27" t="s">
        <v>181</v>
      </c>
      <c r="E18216" s="50">
        <v>36.86</v>
      </c>
      <c r="F18216"/>
    </row>
    <row r="18217" spans="1:6" ht="24.95" customHeight="1" x14ac:dyDescent="0.2">
      <c r="A18217" s="27">
        <v>5213667</v>
      </c>
      <c r="B18217" s="27" t="s">
        <v>176</v>
      </c>
      <c r="C18217" s="28" t="s">
        <v>20947</v>
      </c>
      <c r="D18217" s="27" t="s">
        <v>26233</v>
      </c>
      <c r="E18217" s="50">
        <v>349.05</v>
      </c>
      <c r="F18217"/>
    </row>
    <row r="18218" spans="1:6" ht="24.95" customHeight="1" x14ac:dyDescent="0.2">
      <c r="A18218" s="27">
        <v>5213683</v>
      </c>
      <c r="B18218" s="27" t="s">
        <v>176</v>
      </c>
      <c r="C18218" s="28" t="s">
        <v>20948</v>
      </c>
      <c r="D18218" s="27" t="s">
        <v>26233</v>
      </c>
      <c r="E18218" s="50">
        <v>249.08</v>
      </c>
      <c r="F18218"/>
    </row>
    <row r="18219" spans="1:6" ht="24.95" customHeight="1" x14ac:dyDescent="0.2">
      <c r="A18219" s="27">
        <v>5213660</v>
      </c>
      <c r="B18219" s="27" t="s">
        <v>176</v>
      </c>
      <c r="C18219" s="28" t="s">
        <v>20949</v>
      </c>
      <c r="D18219" s="27" t="s">
        <v>26233</v>
      </c>
      <c r="E18219" s="50">
        <v>207.57</v>
      </c>
      <c r="F18219"/>
    </row>
    <row r="18220" spans="1:6" ht="24.95" customHeight="1" x14ac:dyDescent="0.2">
      <c r="A18220" s="27">
        <v>5213364</v>
      </c>
      <c r="B18220" s="27" t="s">
        <v>176</v>
      </c>
      <c r="C18220" s="28" t="s">
        <v>20950</v>
      </c>
      <c r="D18220" s="27" t="s">
        <v>181</v>
      </c>
      <c r="E18220" s="50">
        <v>19.91</v>
      </c>
      <c r="F18220"/>
    </row>
    <row r="18221" spans="1:6" ht="24.95" customHeight="1" x14ac:dyDescent="0.2">
      <c r="A18221" s="27">
        <v>5213832</v>
      </c>
      <c r="B18221" s="27" t="s">
        <v>176</v>
      </c>
      <c r="C18221" s="28" t="s">
        <v>20951</v>
      </c>
      <c r="D18221" s="27" t="s">
        <v>181</v>
      </c>
      <c r="E18221" s="50">
        <v>3.81</v>
      </c>
      <c r="F18221"/>
    </row>
    <row r="18222" spans="1:6" ht="24.95" customHeight="1" x14ac:dyDescent="0.2">
      <c r="A18222" s="27">
        <v>5213830</v>
      </c>
      <c r="B18222" s="27" t="s">
        <v>176</v>
      </c>
      <c r="C18222" s="28" t="s">
        <v>20952</v>
      </c>
      <c r="D18222" s="27" t="s">
        <v>181</v>
      </c>
      <c r="E18222" s="50">
        <v>4.84</v>
      </c>
      <c r="F18222"/>
    </row>
    <row r="18223" spans="1:6" ht="24.95" customHeight="1" x14ac:dyDescent="0.2">
      <c r="A18223" s="27">
        <v>5213831</v>
      </c>
      <c r="B18223" s="27" t="s">
        <v>176</v>
      </c>
      <c r="C18223" s="28" t="s">
        <v>20953</v>
      </c>
      <c r="D18223" s="27" t="s">
        <v>181</v>
      </c>
      <c r="E18223" s="50">
        <v>59.49</v>
      </c>
      <c r="F18223"/>
    </row>
    <row r="18224" spans="1:6" ht="24.95" customHeight="1" x14ac:dyDescent="0.2">
      <c r="A18224" s="27">
        <v>5213849</v>
      </c>
      <c r="B18224" s="27" t="s">
        <v>176</v>
      </c>
      <c r="C18224" s="28" t="s">
        <v>20954</v>
      </c>
      <c r="D18224" s="27" t="s">
        <v>26</v>
      </c>
      <c r="E18224" s="50">
        <v>3.33</v>
      </c>
      <c r="F18224"/>
    </row>
    <row r="18225" spans="1:6" ht="24.95" customHeight="1" x14ac:dyDescent="0.2">
      <c r="A18225" s="27">
        <v>5213636</v>
      </c>
      <c r="B18225" s="27" t="s">
        <v>176</v>
      </c>
      <c r="C18225" s="28" t="s">
        <v>20955</v>
      </c>
      <c r="D18225" s="27" t="s">
        <v>26233</v>
      </c>
      <c r="E18225" s="50">
        <v>98896.21</v>
      </c>
      <c r="F18225"/>
    </row>
    <row r="18226" spans="1:6" ht="24.95" customHeight="1" x14ac:dyDescent="0.2">
      <c r="A18226" s="27">
        <v>5213642</v>
      </c>
      <c r="B18226" s="27" t="s">
        <v>176</v>
      </c>
      <c r="C18226" s="28" t="s">
        <v>20956</v>
      </c>
      <c r="D18226" s="27" t="s">
        <v>26233</v>
      </c>
      <c r="E18226" s="50">
        <v>98896.21</v>
      </c>
      <c r="F18226"/>
    </row>
    <row r="18227" spans="1:6" ht="24.95" customHeight="1" x14ac:dyDescent="0.2">
      <c r="A18227" s="27">
        <v>5213757</v>
      </c>
      <c r="B18227" s="27" t="s">
        <v>176</v>
      </c>
      <c r="C18227" s="28" t="s">
        <v>20957</v>
      </c>
      <c r="D18227" s="27" t="s">
        <v>26233</v>
      </c>
      <c r="E18227" s="50">
        <v>109700.21</v>
      </c>
      <c r="F18227"/>
    </row>
    <row r="18228" spans="1:6" ht="24.95" customHeight="1" x14ac:dyDescent="0.2">
      <c r="A18228" s="27">
        <v>5213763</v>
      </c>
      <c r="B18228" s="27" t="s">
        <v>176</v>
      </c>
      <c r="C18228" s="28" t="s">
        <v>20958</v>
      </c>
      <c r="D18228" s="27" t="s">
        <v>26233</v>
      </c>
      <c r="E18228" s="50">
        <v>109700.21</v>
      </c>
      <c r="F18228"/>
    </row>
    <row r="18229" spans="1:6" ht="24.95" customHeight="1" x14ac:dyDescent="0.2">
      <c r="A18229" s="27">
        <v>5213815</v>
      </c>
      <c r="B18229" s="27" t="s">
        <v>176</v>
      </c>
      <c r="C18229" s="28" t="s">
        <v>20959</v>
      </c>
      <c r="D18229" s="27" t="s">
        <v>26233</v>
      </c>
      <c r="E18229" s="50">
        <v>120504.21</v>
      </c>
      <c r="F18229"/>
    </row>
    <row r="18230" spans="1:6" ht="24.95" customHeight="1" x14ac:dyDescent="0.2">
      <c r="A18230" s="27">
        <v>5213821</v>
      </c>
      <c r="B18230" s="27" t="s">
        <v>176</v>
      </c>
      <c r="C18230" s="28" t="s">
        <v>20960</v>
      </c>
      <c r="D18230" s="27" t="s">
        <v>26233</v>
      </c>
      <c r="E18230" s="50">
        <v>120504.21</v>
      </c>
      <c r="F18230"/>
    </row>
    <row r="18231" spans="1:6" ht="24.95" customHeight="1" x14ac:dyDescent="0.2">
      <c r="A18231" s="27">
        <v>5213630</v>
      </c>
      <c r="B18231" s="27" t="s">
        <v>176</v>
      </c>
      <c r="C18231" s="28" t="s">
        <v>20961</v>
      </c>
      <c r="D18231" s="27" t="s">
        <v>26233</v>
      </c>
      <c r="E18231" s="50">
        <v>59196.3</v>
      </c>
      <c r="F18231"/>
    </row>
    <row r="18232" spans="1:6" ht="24.95" customHeight="1" x14ac:dyDescent="0.2">
      <c r="A18232" s="27">
        <v>5213584</v>
      </c>
      <c r="B18232" s="27" t="s">
        <v>176</v>
      </c>
      <c r="C18232" s="28" t="s">
        <v>20962</v>
      </c>
      <c r="D18232" s="27" t="s">
        <v>26233</v>
      </c>
      <c r="E18232" s="50">
        <v>59196.3</v>
      </c>
      <c r="F18232"/>
    </row>
    <row r="18233" spans="1:6" ht="24.95" customHeight="1" x14ac:dyDescent="0.2">
      <c r="A18233" s="27">
        <v>5213711</v>
      </c>
      <c r="B18233" s="27" t="s">
        <v>176</v>
      </c>
      <c r="C18233" s="28" t="s">
        <v>20963</v>
      </c>
      <c r="D18233" s="27" t="s">
        <v>26233</v>
      </c>
      <c r="E18233" s="50">
        <v>66010.070000000007</v>
      </c>
      <c r="F18233"/>
    </row>
    <row r="18234" spans="1:6" ht="24.95" customHeight="1" x14ac:dyDescent="0.2">
      <c r="A18234" s="27">
        <v>5213734</v>
      </c>
      <c r="B18234" s="27" t="s">
        <v>176</v>
      </c>
      <c r="C18234" s="28" t="s">
        <v>20964</v>
      </c>
      <c r="D18234" s="27" t="s">
        <v>26233</v>
      </c>
      <c r="E18234" s="50">
        <v>66010.070000000007</v>
      </c>
      <c r="F18234"/>
    </row>
    <row r="18235" spans="1:6" ht="24.95" customHeight="1" x14ac:dyDescent="0.2">
      <c r="A18235" s="27">
        <v>5213769</v>
      </c>
      <c r="B18235" s="27" t="s">
        <v>176</v>
      </c>
      <c r="C18235" s="28" t="s">
        <v>20965</v>
      </c>
      <c r="D18235" s="27" t="s">
        <v>26233</v>
      </c>
      <c r="E18235" s="50">
        <v>71982.100000000006</v>
      </c>
      <c r="F18235"/>
    </row>
    <row r="18236" spans="1:6" ht="24.95" customHeight="1" x14ac:dyDescent="0.2">
      <c r="A18236" s="27">
        <v>5213792</v>
      </c>
      <c r="B18236" s="27" t="s">
        <v>176</v>
      </c>
      <c r="C18236" s="28" t="s">
        <v>20966</v>
      </c>
      <c r="D18236" s="27" t="s">
        <v>26233</v>
      </c>
      <c r="E18236" s="50">
        <v>71982.100000000006</v>
      </c>
      <c r="F18236"/>
    </row>
    <row r="18237" spans="1:6" ht="24.95" customHeight="1" x14ac:dyDescent="0.2">
      <c r="A18237" s="27">
        <v>5213844</v>
      </c>
      <c r="B18237" s="27" t="s">
        <v>176</v>
      </c>
      <c r="C18237" s="28" t="s">
        <v>20967</v>
      </c>
      <c r="D18237" s="27" t="s">
        <v>26</v>
      </c>
      <c r="E18237" s="50">
        <v>3.43</v>
      </c>
      <c r="F18237"/>
    </row>
    <row r="18238" spans="1:6" ht="24.95" customHeight="1" x14ac:dyDescent="0.2">
      <c r="A18238" s="27">
        <v>5213869</v>
      </c>
      <c r="B18238" s="27" t="s">
        <v>176</v>
      </c>
      <c r="C18238" s="28" t="s">
        <v>20968</v>
      </c>
      <c r="D18238" s="27" t="s">
        <v>26233</v>
      </c>
      <c r="E18238" s="50">
        <v>2376.86</v>
      </c>
      <c r="F18238"/>
    </row>
    <row r="18239" spans="1:6" ht="24.95" customHeight="1" x14ac:dyDescent="0.2">
      <c r="A18239" s="27">
        <v>5213870</v>
      </c>
      <c r="B18239" s="27" t="s">
        <v>176</v>
      </c>
      <c r="C18239" s="28" t="s">
        <v>20969</v>
      </c>
      <c r="D18239" s="27" t="s">
        <v>26233</v>
      </c>
      <c r="E18239" s="50">
        <v>3264.9</v>
      </c>
      <c r="F18239"/>
    </row>
    <row r="18240" spans="1:6" ht="24.95" customHeight="1" x14ac:dyDescent="0.2">
      <c r="A18240" s="27">
        <v>5213871</v>
      </c>
      <c r="B18240" s="27" t="s">
        <v>176</v>
      </c>
      <c r="C18240" s="28" t="s">
        <v>20970</v>
      </c>
      <c r="D18240" s="27" t="s">
        <v>26233</v>
      </c>
      <c r="E18240" s="50">
        <v>3341.71</v>
      </c>
      <c r="F18240"/>
    </row>
    <row r="18241" spans="1:6" ht="24.95" customHeight="1" x14ac:dyDescent="0.2">
      <c r="A18241" s="27">
        <v>5213872</v>
      </c>
      <c r="B18241" s="27" t="s">
        <v>176</v>
      </c>
      <c r="C18241" s="28" t="s">
        <v>20971</v>
      </c>
      <c r="D18241" s="27" t="s">
        <v>26233</v>
      </c>
      <c r="E18241" s="50">
        <v>5287.09</v>
      </c>
      <c r="F18241"/>
    </row>
    <row r="18242" spans="1:6" ht="24.95" customHeight="1" x14ac:dyDescent="0.2">
      <c r="A18242" s="27">
        <v>5213867</v>
      </c>
      <c r="B18242" s="27" t="s">
        <v>176</v>
      </c>
      <c r="C18242" s="28" t="s">
        <v>20972</v>
      </c>
      <c r="D18242" s="27" t="s">
        <v>26233</v>
      </c>
      <c r="E18242" s="50">
        <v>558.16999999999996</v>
      </c>
      <c r="F18242"/>
    </row>
    <row r="18243" spans="1:6" ht="24.95" customHeight="1" x14ac:dyDescent="0.2">
      <c r="A18243" s="27">
        <v>5213863</v>
      </c>
      <c r="B18243" s="27" t="s">
        <v>176</v>
      </c>
      <c r="C18243" s="28" t="s">
        <v>20973</v>
      </c>
      <c r="D18243" s="27" t="s">
        <v>26233</v>
      </c>
      <c r="E18243" s="50">
        <v>447.27</v>
      </c>
      <c r="F18243"/>
    </row>
    <row r="18244" spans="1:6" ht="24.95" customHeight="1" x14ac:dyDescent="0.2">
      <c r="A18244" s="27">
        <v>5213864</v>
      </c>
      <c r="B18244" s="27" t="s">
        <v>176</v>
      </c>
      <c r="C18244" s="28" t="s">
        <v>20974</v>
      </c>
      <c r="D18244" s="27" t="s">
        <v>26233</v>
      </c>
      <c r="E18244" s="50">
        <v>476.31</v>
      </c>
      <c r="F18244"/>
    </row>
    <row r="18245" spans="1:6" ht="24.95" customHeight="1" x14ac:dyDescent="0.2">
      <c r="A18245" s="27">
        <v>5213865</v>
      </c>
      <c r="B18245" s="27" t="s">
        <v>176</v>
      </c>
      <c r="C18245" s="28" t="s">
        <v>20975</v>
      </c>
      <c r="D18245" s="27" t="s">
        <v>26233</v>
      </c>
      <c r="E18245" s="50">
        <v>505.54</v>
      </c>
      <c r="F18245"/>
    </row>
    <row r="18246" spans="1:6" ht="24.95" customHeight="1" x14ac:dyDescent="0.2">
      <c r="A18246" s="27">
        <v>5213866</v>
      </c>
      <c r="B18246" s="27" t="s">
        <v>176</v>
      </c>
      <c r="C18246" s="28" t="s">
        <v>20976</v>
      </c>
      <c r="D18246" s="27" t="s">
        <v>26233</v>
      </c>
      <c r="E18246" s="50">
        <v>570.89</v>
      </c>
      <c r="F18246"/>
    </row>
    <row r="18247" spans="1:6" ht="24.95" customHeight="1" x14ac:dyDescent="0.2">
      <c r="A18247" s="27">
        <v>5213855</v>
      </c>
      <c r="B18247" s="27" t="s">
        <v>176</v>
      </c>
      <c r="C18247" s="28" t="s">
        <v>20977</v>
      </c>
      <c r="D18247" s="27" t="s">
        <v>26233</v>
      </c>
      <c r="E18247" s="50">
        <v>401.97</v>
      </c>
      <c r="F18247"/>
    </row>
    <row r="18248" spans="1:6" ht="24.95" customHeight="1" x14ac:dyDescent="0.2">
      <c r="A18248" s="27">
        <v>5213856</v>
      </c>
      <c r="B18248" s="27" t="s">
        <v>176</v>
      </c>
      <c r="C18248" s="28" t="s">
        <v>20978</v>
      </c>
      <c r="D18248" s="27" t="s">
        <v>26233</v>
      </c>
      <c r="E18248" s="50">
        <v>416.94</v>
      </c>
      <c r="F18248"/>
    </row>
    <row r="18249" spans="1:6" ht="24.95" customHeight="1" x14ac:dyDescent="0.2">
      <c r="A18249" s="27">
        <v>5213857</v>
      </c>
      <c r="B18249" s="27" t="s">
        <v>176</v>
      </c>
      <c r="C18249" s="28" t="s">
        <v>20979</v>
      </c>
      <c r="D18249" s="27" t="s">
        <v>26233</v>
      </c>
      <c r="E18249" s="50">
        <v>431.29</v>
      </c>
      <c r="F18249"/>
    </row>
    <row r="18250" spans="1:6" ht="24.95" customHeight="1" x14ac:dyDescent="0.2">
      <c r="A18250" s="27">
        <v>5213858</v>
      </c>
      <c r="B18250" s="27" t="s">
        <v>176</v>
      </c>
      <c r="C18250" s="28" t="s">
        <v>20980</v>
      </c>
      <c r="D18250" s="27" t="s">
        <v>26233</v>
      </c>
      <c r="E18250" s="50">
        <v>446.45</v>
      </c>
      <c r="F18250"/>
    </row>
    <row r="18251" spans="1:6" ht="24.95" customHeight="1" x14ac:dyDescent="0.2">
      <c r="A18251" s="27">
        <v>5213859</v>
      </c>
      <c r="B18251" s="27" t="s">
        <v>176</v>
      </c>
      <c r="C18251" s="28" t="s">
        <v>20981</v>
      </c>
      <c r="D18251" s="27" t="s">
        <v>26233</v>
      </c>
      <c r="E18251" s="50">
        <v>442.26</v>
      </c>
      <c r="F18251"/>
    </row>
    <row r="18252" spans="1:6" ht="24.95" customHeight="1" x14ac:dyDescent="0.2">
      <c r="A18252" s="27">
        <v>5213860</v>
      </c>
      <c r="B18252" s="27" t="s">
        <v>176</v>
      </c>
      <c r="C18252" s="28" t="s">
        <v>20982</v>
      </c>
      <c r="D18252" s="27" t="s">
        <v>26233</v>
      </c>
      <c r="E18252" s="50">
        <v>457.18</v>
      </c>
      <c r="F18252"/>
    </row>
    <row r="18253" spans="1:6" ht="24.95" customHeight="1" x14ac:dyDescent="0.2">
      <c r="A18253" s="27">
        <v>5213861</v>
      </c>
      <c r="B18253" s="27" t="s">
        <v>176</v>
      </c>
      <c r="C18253" s="28" t="s">
        <v>20983</v>
      </c>
      <c r="D18253" s="27" t="s">
        <v>26233</v>
      </c>
      <c r="E18253" s="50">
        <v>485.13</v>
      </c>
      <c r="F18253"/>
    </row>
    <row r="18254" spans="1:6" ht="24.95" customHeight="1" x14ac:dyDescent="0.2">
      <c r="A18254" s="27">
        <v>5213862</v>
      </c>
      <c r="B18254" s="27" t="s">
        <v>176</v>
      </c>
      <c r="C18254" s="28" t="s">
        <v>20984</v>
      </c>
      <c r="D18254" s="27" t="s">
        <v>26233</v>
      </c>
      <c r="E18254" s="50">
        <v>550.14</v>
      </c>
      <c r="F18254"/>
    </row>
    <row r="18255" spans="1:6" ht="24.95" customHeight="1" x14ac:dyDescent="0.2">
      <c r="A18255" s="27">
        <v>5213868</v>
      </c>
      <c r="B18255" s="27" t="s">
        <v>176</v>
      </c>
      <c r="C18255" s="28" t="s">
        <v>20985</v>
      </c>
      <c r="D18255" s="27" t="s">
        <v>26233</v>
      </c>
      <c r="E18255" s="50">
        <v>1099.82</v>
      </c>
      <c r="F18255"/>
    </row>
    <row r="18256" spans="1:6" ht="24.95" customHeight="1" x14ac:dyDescent="0.2">
      <c r="A18256" s="27">
        <v>5219546</v>
      </c>
      <c r="B18256" s="27" t="s">
        <v>176</v>
      </c>
      <c r="C18256" s="28" t="s">
        <v>20986</v>
      </c>
      <c r="D18256" s="27" t="s">
        <v>26233</v>
      </c>
      <c r="E18256" s="50">
        <v>331.79</v>
      </c>
      <c r="F18256"/>
    </row>
    <row r="18257" spans="1:6" ht="24.95" customHeight="1" x14ac:dyDescent="0.2">
      <c r="A18257" s="27">
        <v>5216111</v>
      </c>
      <c r="B18257" s="27" t="s">
        <v>176</v>
      </c>
      <c r="C18257" s="28" t="s">
        <v>20987</v>
      </c>
      <c r="D18257" s="27" t="s">
        <v>26233</v>
      </c>
      <c r="E18257" s="50">
        <v>112.52</v>
      </c>
      <c r="F18257"/>
    </row>
    <row r="18258" spans="1:6" ht="24.95" customHeight="1" x14ac:dyDescent="0.2">
      <c r="A18258" s="27">
        <v>5213351</v>
      </c>
      <c r="B18258" s="27" t="s">
        <v>176</v>
      </c>
      <c r="C18258" s="28" t="s">
        <v>20988</v>
      </c>
      <c r="D18258" s="27" t="s">
        <v>26233</v>
      </c>
      <c r="E18258" s="50">
        <v>735.31</v>
      </c>
      <c r="F18258"/>
    </row>
    <row r="18259" spans="1:6" ht="24.95" customHeight="1" x14ac:dyDescent="0.2">
      <c r="A18259" s="27">
        <v>5213350</v>
      </c>
      <c r="B18259" s="27" t="s">
        <v>176</v>
      </c>
      <c r="C18259" s="28" t="s">
        <v>20989</v>
      </c>
      <c r="D18259" s="27" t="s">
        <v>26233</v>
      </c>
      <c r="E18259" s="50">
        <v>1957.42</v>
      </c>
      <c r="F18259"/>
    </row>
    <row r="18260" spans="1:6" ht="24.95" customHeight="1" x14ac:dyDescent="0.2">
      <c r="A18260" s="27">
        <v>5213352</v>
      </c>
      <c r="B18260" s="27" t="s">
        <v>176</v>
      </c>
      <c r="C18260" s="28" t="s">
        <v>20990</v>
      </c>
      <c r="D18260" s="27" t="s">
        <v>26233</v>
      </c>
      <c r="E18260" s="50">
        <v>1078.25</v>
      </c>
      <c r="F18260"/>
    </row>
    <row r="18261" spans="1:6" ht="24.95" customHeight="1" x14ac:dyDescent="0.2">
      <c r="A18261" s="27">
        <v>5213353</v>
      </c>
      <c r="B18261" s="27" t="s">
        <v>176</v>
      </c>
      <c r="C18261" s="28" t="s">
        <v>20991</v>
      </c>
      <c r="D18261" s="27" t="s">
        <v>26233</v>
      </c>
      <c r="E18261" s="50">
        <v>3136.86</v>
      </c>
      <c r="F18261"/>
    </row>
    <row r="18262" spans="1:6" ht="24.95" customHeight="1" x14ac:dyDescent="0.2">
      <c r="A18262" s="27">
        <v>5213360</v>
      </c>
      <c r="B18262" s="27" t="s">
        <v>176</v>
      </c>
      <c r="C18262" s="28" t="s">
        <v>20992</v>
      </c>
      <c r="D18262" s="27" t="s">
        <v>26233</v>
      </c>
      <c r="E18262" s="50">
        <v>34.53</v>
      </c>
      <c r="F18262"/>
    </row>
    <row r="18263" spans="1:6" ht="24.95" customHeight="1" x14ac:dyDescent="0.2">
      <c r="A18263" s="27">
        <v>5219605</v>
      </c>
      <c r="B18263" s="27" t="s">
        <v>176</v>
      </c>
      <c r="C18263" s="28" t="s">
        <v>20993</v>
      </c>
      <c r="D18263" s="27" t="s">
        <v>26233</v>
      </c>
      <c r="E18263" s="50">
        <v>31.16</v>
      </c>
      <c r="F18263"/>
    </row>
    <row r="18264" spans="1:6" ht="24.95" customHeight="1" x14ac:dyDescent="0.2">
      <c r="A18264" s="27">
        <v>5219606</v>
      </c>
      <c r="B18264" s="27" t="s">
        <v>176</v>
      </c>
      <c r="C18264" s="28" t="s">
        <v>20994</v>
      </c>
      <c r="D18264" s="27" t="s">
        <v>26233</v>
      </c>
      <c r="E18264" s="50">
        <v>42.38</v>
      </c>
      <c r="F18264"/>
    </row>
    <row r="18265" spans="1:6" ht="24.95" customHeight="1" x14ac:dyDescent="0.2">
      <c r="A18265" s="27">
        <v>5219607</v>
      </c>
      <c r="B18265" s="27" t="s">
        <v>176</v>
      </c>
      <c r="C18265" s="28" t="s">
        <v>20995</v>
      </c>
      <c r="D18265" s="27" t="s">
        <v>26233</v>
      </c>
      <c r="E18265" s="50">
        <v>35.200000000000003</v>
      </c>
      <c r="F18265"/>
    </row>
    <row r="18266" spans="1:6" ht="24.95" customHeight="1" x14ac:dyDescent="0.2">
      <c r="A18266" s="27">
        <v>5219608</v>
      </c>
      <c r="B18266" s="27" t="s">
        <v>176</v>
      </c>
      <c r="C18266" s="28" t="s">
        <v>20996</v>
      </c>
      <c r="D18266" s="27" t="s">
        <v>26233</v>
      </c>
      <c r="E18266" s="50">
        <v>42.38</v>
      </c>
      <c r="F18266"/>
    </row>
    <row r="18267" spans="1:6" ht="24.95" customHeight="1" x14ac:dyDescent="0.2">
      <c r="A18267" s="27">
        <v>5219609</v>
      </c>
      <c r="B18267" s="27" t="s">
        <v>176</v>
      </c>
      <c r="C18267" s="28" t="s">
        <v>20997</v>
      </c>
      <c r="D18267" s="27" t="s">
        <v>26233</v>
      </c>
      <c r="E18267" s="50">
        <v>35.200000000000003</v>
      </c>
      <c r="F18267"/>
    </row>
    <row r="18268" spans="1:6" ht="24.95" customHeight="1" x14ac:dyDescent="0.2">
      <c r="A18268" s="27">
        <v>5219610</v>
      </c>
      <c r="B18268" s="27" t="s">
        <v>176</v>
      </c>
      <c r="C18268" s="28" t="s">
        <v>20998</v>
      </c>
      <c r="D18268" s="27" t="s">
        <v>26233</v>
      </c>
      <c r="E18268" s="50">
        <v>45.27</v>
      </c>
      <c r="F18268"/>
    </row>
    <row r="18269" spans="1:6" ht="24.95" customHeight="1" x14ac:dyDescent="0.2">
      <c r="A18269" s="27">
        <v>5219611</v>
      </c>
      <c r="B18269" s="27" t="s">
        <v>176</v>
      </c>
      <c r="C18269" s="28" t="s">
        <v>20999</v>
      </c>
      <c r="D18269" s="27" t="s">
        <v>26233</v>
      </c>
      <c r="E18269" s="50">
        <v>41.18</v>
      </c>
      <c r="F18269"/>
    </row>
    <row r="18270" spans="1:6" ht="24.95" customHeight="1" x14ac:dyDescent="0.2">
      <c r="A18270" s="27">
        <v>5213359</v>
      </c>
      <c r="B18270" s="27" t="s">
        <v>176</v>
      </c>
      <c r="C18270" s="28" t="s">
        <v>21000</v>
      </c>
      <c r="D18270" s="27" t="s">
        <v>26233</v>
      </c>
      <c r="E18270" s="50">
        <v>30.17</v>
      </c>
      <c r="F18270"/>
    </row>
    <row r="18271" spans="1:6" ht="24.95" customHeight="1" x14ac:dyDescent="0.2">
      <c r="A18271" s="27">
        <v>5219612</v>
      </c>
      <c r="B18271" s="27" t="s">
        <v>176</v>
      </c>
      <c r="C18271" s="28" t="s">
        <v>21001</v>
      </c>
      <c r="D18271" s="27" t="s">
        <v>26233</v>
      </c>
      <c r="E18271" s="50">
        <v>27.65</v>
      </c>
      <c r="F18271"/>
    </row>
    <row r="18272" spans="1:6" ht="24.95" customHeight="1" x14ac:dyDescent="0.2">
      <c r="A18272" s="27">
        <v>5219613</v>
      </c>
      <c r="B18272" s="27" t="s">
        <v>176</v>
      </c>
      <c r="C18272" s="28" t="s">
        <v>21002</v>
      </c>
      <c r="D18272" s="27" t="s">
        <v>26233</v>
      </c>
      <c r="E18272" s="50">
        <v>34.729999999999997</v>
      </c>
      <c r="F18272"/>
    </row>
    <row r="18273" spans="1:6" ht="24.95" customHeight="1" x14ac:dyDescent="0.2">
      <c r="A18273" s="27">
        <v>5219614</v>
      </c>
      <c r="B18273" s="27" t="s">
        <v>176</v>
      </c>
      <c r="C18273" s="28" t="s">
        <v>21003</v>
      </c>
      <c r="D18273" s="27" t="s">
        <v>26233</v>
      </c>
      <c r="E18273" s="50">
        <v>32.299999999999997</v>
      </c>
      <c r="F18273"/>
    </row>
    <row r="18274" spans="1:6" ht="24.95" customHeight="1" x14ac:dyDescent="0.2">
      <c r="A18274" s="27">
        <v>5219615</v>
      </c>
      <c r="B18274" s="27" t="s">
        <v>176</v>
      </c>
      <c r="C18274" s="28" t="s">
        <v>21004</v>
      </c>
      <c r="D18274" s="27" t="s">
        <v>26233</v>
      </c>
      <c r="E18274" s="50">
        <v>35.71</v>
      </c>
      <c r="F18274"/>
    </row>
    <row r="18275" spans="1:6" ht="24.95" customHeight="1" x14ac:dyDescent="0.2">
      <c r="A18275" s="27">
        <v>5219616</v>
      </c>
      <c r="B18275" s="27" t="s">
        <v>176</v>
      </c>
      <c r="C18275" s="28" t="s">
        <v>21005</v>
      </c>
      <c r="D18275" s="27" t="s">
        <v>26233</v>
      </c>
      <c r="E18275" s="50">
        <v>32.85</v>
      </c>
      <c r="F18275"/>
    </row>
    <row r="18276" spans="1:6" ht="24.95" customHeight="1" x14ac:dyDescent="0.2">
      <c r="A18276" s="27">
        <v>5219617</v>
      </c>
      <c r="B18276" s="27" t="s">
        <v>176</v>
      </c>
      <c r="C18276" s="28" t="s">
        <v>21006</v>
      </c>
      <c r="D18276" s="27" t="s">
        <v>26233</v>
      </c>
      <c r="E18276" s="50">
        <v>42.5</v>
      </c>
      <c r="F18276"/>
    </row>
    <row r="18277" spans="1:6" ht="24.95" customHeight="1" x14ac:dyDescent="0.2">
      <c r="A18277" s="27">
        <v>5219618</v>
      </c>
      <c r="B18277" s="27" t="s">
        <v>176</v>
      </c>
      <c r="C18277" s="28" t="s">
        <v>21007</v>
      </c>
      <c r="D18277" s="27" t="s">
        <v>26233</v>
      </c>
      <c r="E18277" s="50">
        <v>39.99</v>
      </c>
      <c r="F18277"/>
    </row>
    <row r="18278" spans="1:6" ht="24.95" customHeight="1" x14ac:dyDescent="0.2">
      <c r="A18278" s="27">
        <v>5219619</v>
      </c>
      <c r="B18278" s="27" t="s">
        <v>176</v>
      </c>
      <c r="C18278" s="28" t="s">
        <v>21008</v>
      </c>
      <c r="D18278" s="27" t="s">
        <v>26233</v>
      </c>
      <c r="E18278" s="50">
        <v>45.6</v>
      </c>
      <c r="F18278"/>
    </row>
    <row r="18279" spans="1:6" ht="24.95" customHeight="1" x14ac:dyDescent="0.2">
      <c r="A18279" s="27">
        <v>5219620</v>
      </c>
      <c r="B18279" s="27" t="s">
        <v>176</v>
      </c>
      <c r="C18279" s="28" t="s">
        <v>21009</v>
      </c>
      <c r="D18279" s="27" t="s">
        <v>26233</v>
      </c>
      <c r="E18279" s="50">
        <v>43.12</v>
      </c>
      <c r="F18279"/>
    </row>
    <row r="18280" spans="1:6" ht="24.95" customHeight="1" x14ac:dyDescent="0.2">
      <c r="A18280" s="27">
        <v>5219621</v>
      </c>
      <c r="B18280" s="27" t="s">
        <v>176</v>
      </c>
      <c r="C18280" s="28" t="s">
        <v>21010</v>
      </c>
      <c r="D18280" s="27" t="s">
        <v>26233</v>
      </c>
      <c r="E18280" s="50">
        <v>54.82</v>
      </c>
      <c r="F18280"/>
    </row>
    <row r="18281" spans="1:6" ht="24.95" customHeight="1" x14ac:dyDescent="0.2">
      <c r="A18281" s="27">
        <v>5219622</v>
      </c>
      <c r="B18281" s="27" t="s">
        <v>176</v>
      </c>
      <c r="C18281" s="28" t="s">
        <v>21011</v>
      </c>
      <c r="D18281" s="27" t="s">
        <v>26233</v>
      </c>
      <c r="E18281" s="50">
        <v>52.39</v>
      </c>
      <c r="F18281"/>
    </row>
    <row r="18282" spans="1:6" ht="24.95" customHeight="1" x14ac:dyDescent="0.2">
      <c r="A18282" s="27">
        <v>5219623</v>
      </c>
      <c r="B18282" s="27" t="s">
        <v>176</v>
      </c>
      <c r="C18282" s="28" t="s">
        <v>21012</v>
      </c>
      <c r="D18282" s="27" t="s">
        <v>26233</v>
      </c>
      <c r="E18282" s="50">
        <v>59.49</v>
      </c>
      <c r="F18282"/>
    </row>
    <row r="18283" spans="1:6" ht="24.95" customHeight="1" x14ac:dyDescent="0.2">
      <c r="A18283" s="27">
        <v>5219624</v>
      </c>
      <c r="B18283" s="27" t="s">
        <v>176</v>
      </c>
      <c r="C18283" s="28" t="s">
        <v>21013</v>
      </c>
      <c r="D18283" s="27" t="s">
        <v>26233</v>
      </c>
      <c r="E18283" s="50">
        <v>56.96</v>
      </c>
      <c r="F18283"/>
    </row>
    <row r="18284" spans="1:6" ht="24.95" customHeight="1" x14ac:dyDescent="0.2">
      <c r="A18284" s="27">
        <v>5219625</v>
      </c>
      <c r="B18284" s="27" t="s">
        <v>176</v>
      </c>
      <c r="C18284" s="28" t="s">
        <v>21014</v>
      </c>
      <c r="D18284" s="27" t="s">
        <v>26233</v>
      </c>
      <c r="E18284" s="50">
        <v>59.61</v>
      </c>
      <c r="F18284"/>
    </row>
    <row r="18285" spans="1:6" ht="24.95" customHeight="1" x14ac:dyDescent="0.2">
      <c r="A18285" s="27">
        <v>5219626</v>
      </c>
      <c r="B18285" s="27" t="s">
        <v>176</v>
      </c>
      <c r="C18285" s="28" t="s">
        <v>21015</v>
      </c>
      <c r="D18285" s="27" t="s">
        <v>26233</v>
      </c>
      <c r="E18285" s="50">
        <v>56.96</v>
      </c>
      <c r="F18285"/>
    </row>
    <row r="18286" spans="1:6" ht="24.95" customHeight="1" x14ac:dyDescent="0.2">
      <c r="A18286" s="27">
        <v>5219627</v>
      </c>
      <c r="B18286" s="27" t="s">
        <v>176</v>
      </c>
      <c r="C18286" s="28" t="s">
        <v>21016</v>
      </c>
      <c r="D18286" s="27" t="s">
        <v>26233</v>
      </c>
      <c r="E18286" s="50">
        <v>42.25</v>
      </c>
      <c r="F18286"/>
    </row>
    <row r="18287" spans="1:6" ht="24.95" customHeight="1" x14ac:dyDescent="0.2">
      <c r="A18287" s="27">
        <v>5219628</v>
      </c>
      <c r="B18287" s="27" t="s">
        <v>176</v>
      </c>
      <c r="C18287" s="28" t="s">
        <v>21017</v>
      </c>
      <c r="D18287" s="27" t="s">
        <v>26233</v>
      </c>
      <c r="E18287" s="50">
        <v>39.67</v>
      </c>
      <c r="F18287"/>
    </row>
    <row r="18288" spans="1:6" ht="24.95" customHeight="1" x14ac:dyDescent="0.2">
      <c r="A18288" s="27">
        <v>5219629</v>
      </c>
      <c r="B18288" s="27" t="s">
        <v>176</v>
      </c>
      <c r="C18288" s="28" t="s">
        <v>21018</v>
      </c>
      <c r="D18288" s="27" t="s">
        <v>26233</v>
      </c>
      <c r="E18288" s="50">
        <v>49.36</v>
      </c>
      <c r="F18288"/>
    </row>
    <row r="18289" spans="1:6" ht="24.95" customHeight="1" x14ac:dyDescent="0.2">
      <c r="A18289" s="27">
        <v>5219630</v>
      </c>
      <c r="B18289" s="27" t="s">
        <v>176</v>
      </c>
      <c r="C18289" s="28" t="s">
        <v>21019</v>
      </c>
      <c r="D18289" s="27" t="s">
        <v>26233</v>
      </c>
      <c r="E18289" s="50">
        <v>46.77</v>
      </c>
      <c r="F18289"/>
    </row>
    <row r="18290" spans="1:6" ht="24.95" customHeight="1" x14ac:dyDescent="0.2">
      <c r="A18290" s="27">
        <v>5219631</v>
      </c>
      <c r="B18290" s="27" t="s">
        <v>176</v>
      </c>
      <c r="C18290" s="28" t="s">
        <v>21020</v>
      </c>
      <c r="D18290" s="27" t="s">
        <v>26233</v>
      </c>
      <c r="E18290" s="50">
        <v>53.62</v>
      </c>
      <c r="F18290"/>
    </row>
    <row r="18291" spans="1:6" ht="24.95" customHeight="1" x14ac:dyDescent="0.2">
      <c r="A18291" s="27">
        <v>5219632</v>
      </c>
      <c r="B18291" s="27" t="s">
        <v>176</v>
      </c>
      <c r="C18291" s="28" t="s">
        <v>21021</v>
      </c>
      <c r="D18291" s="27" t="s">
        <v>26233</v>
      </c>
      <c r="E18291" s="50">
        <v>50.94</v>
      </c>
      <c r="F18291"/>
    </row>
    <row r="18292" spans="1:6" ht="24.95" customHeight="1" x14ac:dyDescent="0.2">
      <c r="A18292" s="27">
        <v>5219633</v>
      </c>
      <c r="B18292" s="27" t="s">
        <v>176</v>
      </c>
      <c r="C18292" s="28" t="s">
        <v>21022</v>
      </c>
      <c r="D18292" s="27" t="s">
        <v>26233</v>
      </c>
      <c r="E18292" s="50">
        <v>58.06</v>
      </c>
      <c r="F18292"/>
    </row>
    <row r="18293" spans="1:6" ht="24.95" customHeight="1" x14ac:dyDescent="0.2">
      <c r="A18293" s="27">
        <v>5219634</v>
      </c>
      <c r="B18293" s="27" t="s">
        <v>176</v>
      </c>
      <c r="C18293" s="28" t="s">
        <v>21023</v>
      </c>
      <c r="D18293" s="27" t="s">
        <v>26233</v>
      </c>
      <c r="E18293" s="50">
        <v>55.45</v>
      </c>
      <c r="F18293"/>
    </row>
    <row r="18294" spans="1:6" ht="24.95" customHeight="1" x14ac:dyDescent="0.2">
      <c r="A18294" s="27">
        <v>5213395</v>
      </c>
      <c r="B18294" s="27" t="s">
        <v>176</v>
      </c>
      <c r="C18294" s="28" t="s">
        <v>21024</v>
      </c>
      <c r="D18294" s="27" t="s">
        <v>26233</v>
      </c>
      <c r="E18294" s="50">
        <v>40.340000000000003</v>
      </c>
      <c r="F18294"/>
    </row>
    <row r="18295" spans="1:6" ht="24.95" customHeight="1" x14ac:dyDescent="0.2">
      <c r="A18295" s="27">
        <v>5213394</v>
      </c>
      <c r="B18295" s="27" t="s">
        <v>176</v>
      </c>
      <c r="C18295" s="28" t="s">
        <v>21025</v>
      </c>
      <c r="D18295" s="27" t="s">
        <v>26233</v>
      </c>
      <c r="E18295" s="50">
        <v>35.67</v>
      </c>
      <c r="F18295"/>
    </row>
    <row r="18296" spans="1:6" ht="24.95" customHeight="1" x14ac:dyDescent="0.2">
      <c r="A18296" s="27">
        <v>5219635</v>
      </c>
      <c r="B18296" s="27" t="s">
        <v>176</v>
      </c>
      <c r="C18296" s="28" t="s">
        <v>21026</v>
      </c>
      <c r="D18296" s="27" t="s">
        <v>26233</v>
      </c>
      <c r="E18296" s="50">
        <v>37.19</v>
      </c>
      <c r="F18296"/>
    </row>
    <row r="18297" spans="1:6" ht="24.95" customHeight="1" x14ac:dyDescent="0.2">
      <c r="A18297" s="27">
        <v>5219636</v>
      </c>
      <c r="B18297" s="27" t="s">
        <v>176</v>
      </c>
      <c r="C18297" s="28" t="s">
        <v>21027</v>
      </c>
      <c r="D18297" s="27" t="s">
        <v>26233</v>
      </c>
      <c r="E18297" s="50">
        <v>32.1</v>
      </c>
      <c r="F18297"/>
    </row>
    <row r="18298" spans="1:6" ht="24.95" customHeight="1" x14ac:dyDescent="0.2">
      <c r="A18298" s="27">
        <v>5219637</v>
      </c>
      <c r="B18298" s="27" t="s">
        <v>176</v>
      </c>
      <c r="C18298" s="28" t="s">
        <v>21028</v>
      </c>
      <c r="D18298" s="27" t="s">
        <v>26233</v>
      </c>
      <c r="E18298" s="50">
        <v>78.45</v>
      </c>
      <c r="F18298"/>
    </row>
    <row r="18299" spans="1:6" ht="24.95" customHeight="1" x14ac:dyDescent="0.2">
      <c r="A18299" s="27">
        <v>5219638</v>
      </c>
      <c r="B18299" s="27" t="s">
        <v>176</v>
      </c>
      <c r="C18299" s="28" t="s">
        <v>21029</v>
      </c>
      <c r="D18299" s="27" t="s">
        <v>26233</v>
      </c>
      <c r="E18299" s="50">
        <v>75.010000000000005</v>
      </c>
      <c r="F18299"/>
    </row>
    <row r="18300" spans="1:6" ht="24.95" customHeight="1" x14ac:dyDescent="0.2">
      <c r="A18300" s="27">
        <v>5213393</v>
      </c>
      <c r="B18300" s="27" t="s">
        <v>176</v>
      </c>
      <c r="C18300" s="28" t="s">
        <v>21030</v>
      </c>
      <c r="D18300" s="27" t="s">
        <v>26233</v>
      </c>
      <c r="E18300" s="50">
        <v>35.020000000000003</v>
      </c>
      <c r="F18300"/>
    </row>
    <row r="18301" spans="1:6" ht="24.95" customHeight="1" x14ac:dyDescent="0.2">
      <c r="A18301" s="27">
        <v>5213392</v>
      </c>
      <c r="B18301" s="27" t="s">
        <v>176</v>
      </c>
      <c r="C18301" s="28" t="s">
        <v>21031</v>
      </c>
      <c r="D18301" s="27" t="s">
        <v>26233</v>
      </c>
      <c r="E18301" s="50">
        <v>29.39</v>
      </c>
      <c r="F18301"/>
    </row>
    <row r="18302" spans="1:6" ht="24.95" customHeight="1" x14ac:dyDescent="0.2">
      <c r="A18302" s="27">
        <v>5219639</v>
      </c>
      <c r="B18302" s="27" t="s">
        <v>176</v>
      </c>
      <c r="C18302" s="28" t="s">
        <v>21032</v>
      </c>
      <c r="D18302" s="27" t="s">
        <v>26233</v>
      </c>
      <c r="E18302" s="50">
        <v>33.46</v>
      </c>
      <c r="F18302"/>
    </row>
    <row r="18303" spans="1:6" ht="24.95" customHeight="1" x14ac:dyDescent="0.2">
      <c r="A18303" s="27">
        <v>5219640</v>
      </c>
      <c r="B18303" s="27" t="s">
        <v>176</v>
      </c>
      <c r="C18303" s="28" t="s">
        <v>21033</v>
      </c>
      <c r="D18303" s="27" t="s">
        <v>26233</v>
      </c>
      <c r="E18303" s="50">
        <v>28.26</v>
      </c>
      <c r="F18303"/>
    </row>
    <row r="18304" spans="1:6" ht="24.95" customHeight="1" x14ac:dyDescent="0.2">
      <c r="A18304" s="27">
        <v>5219641</v>
      </c>
      <c r="B18304" s="27" t="s">
        <v>176</v>
      </c>
      <c r="C18304" s="28" t="s">
        <v>21034</v>
      </c>
      <c r="D18304" s="27" t="s">
        <v>26233</v>
      </c>
      <c r="E18304" s="50">
        <v>69.17</v>
      </c>
      <c r="F18304"/>
    </row>
    <row r="18305" spans="1:6" ht="24.95" customHeight="1" x14ac:dyDescent="0.2">
      <c r="A18305" s="27">
        <v>5219642</v>
      </c>
      <c r="B18305" s="27" t="s">
        <v>176</v>
      </c>
      <c r="C18305" s="28" t="s">
        <v>21035</v>
      </c>
      <c r="D18305" s="27" t="s">
        <v>26233</v>
      </c>
      <c r="E18305" s="50">
        <v>65.78</v>
      </c>
      <c r="F18305"/>
    </row>
    <row r="18306" spans="1:6" ht="24.95" customHeight="1" x14ac:dyDescent="0.2">
      <c r="A18306" s="27">
        <v>5213362</v>
      </c>
      <c r="B18306" s="27" t="s">
        <v>176</v>
      </c>
      <c r="C18306" s="28" t="s">
        <v>21036</v>
      </c>
      <c r="D18306" s="27" t="s">
        <v>26233</v>
      </c>
      <c r="E18306" s="50">
        <v>95.65</v>
      </c>
      <c r="F18306"/>
    </row>
    <row r="18307" spans="1:6" ht="24.95" customHeight="1" x14ac:dyDescent="0.2">
      <c r="A18307" s="27">
        <v>5213361</v>
      </c>
      <c r="B18307" s="27" t="s">
        <v>176</v>
      </c>
      <c r="C18307" s="28" t="s">
        <v>21037</v>
      </c>
      <c r="D18307" s="27" t="s">
        <v>26233</v>
      </c>
      <c r="E18307" s="50">
        <v>94.17</v>
      </c>
      <c r="F18307"/>
    </row>
    <row r="18308" spans="1:6" ht="24.95" customHeight="1" x14ac:dyDescent="0.2">
      <c r="A18308" s="27">
        <v>5219643</v>
      </c>
      <c r="B18308" s="27" t="s">
        <v>176</v>
      </c>
      <c r="C18308" s="28" t="s">
        <v>21038</v>
      </c>
      <c r="D18308" s="27" t="s">
        <v>26233</v>
      </c>
      <c r="E18308" s="50">
        <v>83.6</v>
      </c>
      <c r="F18308"/>
    </row>
    <row r="18309" spans="1:6" ht="24.95" customHeight="1" x14ac:dyDescent="0.2">
      <c r="A18309" s="27">
        <v>5219644</v>
      </c>
      <c r="B18309" s="27" t="s">
        <v>176</v>
      </c>
      <c r="C18309" s="28" t="s">
        <v>21039</v>
      </c>
      <c r="D18309" s="27" t="s">
        <v>26233</v>
      </c>
      <c r="E18309" s="50">
        <v>82.36</v>
      </c>
      <c r="F18309"/>
    </row>
    <row r="18310" spans="1:6" ht="24.95" customHeight="1" x14ac:dyDescent="0.2">
      <c r="A18310" s="27">
        <v>5214000</v>
      </c>
      <c r="B18310" s="27" t="s">
        <v>176</v>
      </c>
      <c r="C18310" s="28" t="s">
        <v>21040</v>
      </c>
      <c r="D18310" s="27" t="s">
        <v>181</v>
      </c>
      <c r="E18310" s="50">
        <v>341.1</v>
      </c>
      <c r="F18310"/>
    </row>
    <row r="18311" spans="1:6" ht="24.95" customHeight="1" x14ac:dyDescent="0.2">
      <c r="A18311" s="27">
        <v>5301014</v>
      </c>
      <c r="B18311" s="27" t="s">
        <v>176</v>
      </c>
      <c r="C18311" s="28" t="s">
        <v>21041</v>
      </c>
      <c r="D18311" s="27" t="s">
        <v>26185</v>
      </c>
      <c r="E18311" s="50">
        <v>147.62</v>
      </c>
      <c r="F18311"/>
    </row>
    <row r="18312" spans="1:6" ht="24.95" customHeight="1" x14ac:dyDescent="0.2">
      <c r="A18312" s="27">
        <v>5300995</v>
      </c>
      <c r="B18312" s="27" t="s">
        <v>176</v>
      </c>
      <c r="C18312" s="28" t="s">
        <v>21042</v>
      </c>
      <c r="D18312" s="27" t="s">
        <v>26233</v>
      </c>
      <c r="E18312" s="50">
        <v>2515.58</v>
      </c>
      <c r="F18312"/>
    </row>
    <row r="18313" spans="1:6" ht="24.95" customHeight="1" x14ac:dyDescent="0.2">
      <c r="A18313" s="27">
        <v>5300996</v>
      </c>
      <c r="B18313" s="27" t="s">
        <v>176</v>
      </c>
      <c r="C18313" s="28" t="s">
        <v>21043</v>
      </c>
      <c r="D18313" s="27" t="s">
        <v>26233</v>
      </c>
      <c r="E18313" s="50">
        <v>3298.73</v>
      </c>
      <c r="F18313"/>
    </row>
    <row r="18314" spans="1:6" ht="24.95" customHeight="1" x14ac:dyDescent="0.2">
      <c r="A18314" s="27">
        <v>5300998</v>
      </c>
      <c r="B18314" s="27" t="s">
        <v>176</v>
      </c>
      <c r="C18314" s="28" t="s">
        <v>21044</v>
      </c>
      <c r="D18314" s="27" t="s">
        <v>26233</v>
      </c>
      <c r="E18314" s="50">
        <v>6472.42</v>
      </c>
      <c r="F18314"/>
    </row>
    <row r="18315" spans="1:6" ht="24.95" customHeight="1" x14ac:dyDescent="0.2">
      <c r="A18315" s="27">
        <v>5300997</v>
      </c>
      <c r="B18315" s="27" t="s">
        <v>176</v>
      </c>
      <c r="C18315" s="28" t="s">
        <v>21045</v>
      </c>
      <c r="D18315" s="27" t="s">
        <v>26233</v>
      </c>
      <c r="E18315" s="50">
        <v>5392.43</v>
      </c>
      <c r="F18315"/>
    </row>
    <row r="18316" spans="1:6" ht="24.95" customHeight="1" x14ac:dyDescent="0.2">
      <c r="A18316" s="27">
        <v>5300999</v>
      </c>
      <c r="B18316" s="27" t="s">
        <v>176</v>
      </c>
      <c r="C18316" s="28" t="s">
        <v>21046</v>
      </c>
      <c r="D18316" s="27" t="s">
        <v>26233</v>
      </c>
      <c r="E18316" s="50">
        <v>908.74</v>
      </c>
      <c r="F18316"/>
    </row>
    <row r="18317" spans="1:6" ht="24.95" customHeight="1" x14ac:dyDescent="0.2">
      <c r="A18317" s="27">
        <v>5301000</v>
      </c>
      <c r="B18317" s="27" t="s">
        <v>176</v>
      </c>
      <c r="C18317" s="28" t="s">
        <v>21047</v>
      </c>
      <c r="D18317" s="27" t="s">
        <v>26233</v>
      </c>
      <c r="E18317" s="50">
        <v>1373.78</v>
      </c>
      <c r="F18317"/>
    </row>
    <row r="18318" spans="1:6" ht="24.95" customHeight="1" x14ac:dyDescent="0.2">
      <c r="A18318" s="27">
        <v>5301001</v>
      </c>
      <c r="B18318" s="27" t="s">
        <v>176</v>
      </c>
      <c r="C18318" s="28" t="s">
        <v>21048</v>
      </c>
      <c r="D18318" s="27" t="s">
        <v>26233</v>
      </c>
      <c r="E18318" s="50">
        <v>654.82000000000005</v>
      </c>
      <c r="F18318"/>
    </row>
    <row r="18319" spans="1:6" ht="24.95" customHeight="1" x14ac:dyDescent="0.2">
      <c r="A18319" s="27">
        <v>5301002</v>
      </c>
      <c r="B18319" s="27" t="s">
        <v>176</v>
      </c>
      <c r="C18319" s="28" t="s">
        <v>21049</v>
      </c>
      <c r="D18319" s="27" t="s">
        <v>26233</v>
      </c>
      <c r="E18319" s="50">
        <v>411.44</v>
      </c>
      <c r="F18319"/>
    </row>
    <row r="18320" spans="1:6" ht="24.95" customHeight="1" x14ac:dyDescent="0.2">
      <c r="A18320" s="27">
        <v>5301003</v>
      </c>
      <c r="B18320" s="27" t="s">
        <v>176</v>
      </c>
      <c r="C18320" s="28" t="s">
        <v>21050</v>
      </c>
      <c r="D18320" s="27" t="s">
        <v>26233</v>
      </c>
      <c r="E18320" s="50">
        <v>403.5</v>
      </c>
      <c r="F18320"/>
    </row>
    <row r="18321" spans="1:6" ht="24.95" customHeight="1" x14ac:dyDescent="0.2">
      <c r="A18321" s="27">
        <v>5301064</v>
      </c>
      <c r="B18321" s="27" t="s">
        <v>176</v>
      </c>
      <c r="C18321" s="28" t="s">
        <v>21051</v>
      </c>
      <c r="D18321" s="27" t="s">
        <v>26233</v>
      </c>
      <c r="E18321" s="50">
        <v>595.49</v>
      </c>
      <c r="F18321"/>
    </row>
    <row r="18322" spans="1:6" ht="24.95" customHeight="1" x14ac:dyDescent="0.2">
      <c r="A18322" s="27">
        <v>5301046</v>
      </c>
      <c r="B18322" s="27" t="s">
        <v>176</v>
      </c>
      <c r="C18322" s="28" t="s">
        <v>21052</v>
      </c>
      <c r="D18322" s="27" t="s">
        <v>26233</v>
      </c>
      <c r="E18322" s="50">
        <v>1253.29</v>
      </c>
      <c r="F18322"/>
    </row>
    <row r="18323" spans="1:6" ht="24.95" customHeight="1" x14ac:dyDescent="0.2">
      <c r="A18323" s="27">
        <v>5301065</v>
      </c>
      <c r="B18323" s="27" t="s">
        <v>176</v>
      </c>
      <c r="C18323" s="28" t="s">
        <v>21053</v>
      </c>
      <c r="D18323" s="27" t="s">
        <v>26233</v>
      </c>
      <c r="E18323" s="50">
        <v>1060.46</v>
      </c>
      <c r="F18323"/>
    </row>
    <row r="18324" spans="1:6" ht="24.95" customHeight="1" x14ac:dyDescent="0.2">
      <c r="A18324" s="27">
        <v>5301047</v>
      </c>
      <c r="B18324" s="27" t="s">
        <v>176</v>
      </c>
      <c r="C18324" s="28" t="s">
        <v>21054</v>
      </c>
      <c r="D18324" s="27" t="s">
        <v>26233</v>
      </c>
      <c r="E18324" s="50">
        <v>2128.75</v>
      </c>
      <c r="F18324"/>
    </row>
    <row r="18325" spans="1:6" ht="24.95" customHeight="1" x14ac:dyDescent="0.2">
      <c r="A18325" s="27">
        <v>5301066</v>
      </c>
      <c r="B18325" s="27" t="s">
        <v>176</v>
      </c>
      <c r="C18325" s="28" t="s">
        <v>21055</v>
      </c>
      <c r="D18325" s="27" t="s">
        <v>26233</v>
      </c>
      <c r="E18325" s="50">
        <v>1188.48</v>
      </c>
      <c r="F18325"/>
    </row>
    <row r="18326" spans="1:6" ht="24.95" customHeight="1" x14ac:dyDescent="0.2">
      <c r="A18326" s="27">
        <v>5301048</v>
      </c>
      <c r="B18326" s="27" t="s">
        <v>176</v>
      </c>
      <c r="C18326" s="28" t="s">
        <v>21056</v>
      </c>
      <c r="D18326" s="27" t="s">
        <v>26233</v>
      </c>
      <c r="E18326" s="50">
        <v>2315.9699999999998</v>
      </c>
      <c r="F18326"/>
    </row>
    <row r="18327" spans="1:6" ht="24.95" customHeight="1" x14ac:dyDescent="0.2">
      <c r="A18327" s="27">
        <v>5301040</v>
      </c>
      <c r="B18327" s="27" t="s">
        <v>176</v>
      </c>
      <c r="C18327" s="28" t="s">
        <v>21057</v>
      </c>
      <c r="D18327" s="27" t="s">
        <v>26233</v>
      </c>
      <c r="E18327" s="50">
        <v>2252.96</v>
      </c>
      <c r="F18327"/>
    </row>
    <row r="18328" spans="1:6" ht="24.95" customHeight="1" x14ac:dyDescent="0.2">
      <c r="A18328" s="27">
        <v>5301058</v>
      </c>
      <c r="B18328" s="27" t="s">
        <v>176</v>
      </c>
      <c r="C18328" s="28" t="s">
        <v>21058</v>
      </c>
      <c r="D18328" s="27" t="s">
        <v>26233</v>
      </c>
      <c r="E18328" s="50">
        <v>1589.27</v>
      </c>
      <c r="F18328"/>
    </row>
    <row r="18329" spans="1:6" ht="24.95" customHeight="1" x14ac:dyDescent="0.2">
      <c r="A18329" s="27">
        <v>5301041</v>
      </c>
      <c r="B18329" s="27" t="s">
        <v>176</v>
      </c>
      <c r="C18329" s="28" t="s">
        <v>21059</v>
      </c>
      <c r="D18329" s="27" t="s">
        <v>26233</v>
      </c>
      <c r="E18329" s="50">
        <v>4999.45</v>
      </c>
      <c r="F18329"/>
    </row>
    <row r="18330" spans="1:6" ht="24.95" customHeight="1" x14ac:dyDescent="0.2">
      <c r="A18330" s="27">
        <v>5301059</v>
      </c>
      <c r="B18330" s="27" t="s">
        <v>176</v>
      </c>
      <c r="C18330" s="28" t="s">
        <v>21060</v>
      </c>
      <c r="D18330" s="27" t="s">
        <v>26233</v>
      </c>
      <c r="E18330" s="50">
        <v>3913.4</v>
      </c>
      <c r="F18330"/>
    </row>
    <row r="18331" spans="1:6" ht="24.95" customHeight="1" x14ac:dyDescent="0.2">
      <c r="A18331" s="27">
        <v>5301060</v>
      </c>
      <c r="B18331" s="27" t="s">
        <v>176</v>
      </c>
      <c r="C18331" s="28" t="s">
        <v>21061</v>
      </c>
      <c r="D18331" s="27" t="s">
        <v>26233</v>
      </c>
      <c r="E18331" s="50">
        <v>4331.6499999999996</v>
      </c>
      <c r="F18331"/>
    </row>
    <row r="18332" spans="1:6" ht="24.95" customHeight="1" x14ac:dyDescent="0.2">
      <c r="A18332" s="27">
        <v>5301042</v>
      </c>
      <c r="B18332" s="27" t="s">
        <v>176</v>
      </c>
      <c r="C18332" s="28" t="s">
        <v>21062</v>
      </c>
      <c r="D18332" s="27" t="s">
        <v>26233</v>
      </c>
      <c r="E18332" s="50">
        <v>5478.33</v>
      </c>
      <c r="F18332"/>
    </row>
    <row r="18333" spans="1:6" ht="24.95" customHeight="1" x14ac:dyDescent="0.2">
      <c r="A18333" s="27">
        <v>5301072</v>
      </c>
      <c r="B18333" s="27" t="s">
        <v>176</v>
      </c>
      <c r="C18333" s="28" t="s">
        <v>21063</v>
      </c>
      <c r="D18333" s="27" t="s">
        <v>26233</v>
      </c>
      <c r="E18333" s="50">
        <v>5469.53</v>
      </c>
      <c r="F18333"/>
    </row>
    <row r="18334" spans="1:6" ht="24.95" customHeight="1" x14ac:dyDescent="0.2">
      <c r="A18334" s="27">
        <v>5301054</v>
      </c>
      <c r="B18334" s="27" t="s">
        <v>176</v>
      </c>
      <c r="C18334" s="28" t="s">
        <v>21064</v>
      </c>
      <c r="D18334" s="27" t="s">
        <v>26233</v>
      </c>
      <c r="E18334" s="50">
        <v>6024.72</v>
      </c>
      <c r="F18334"/>
    </row>
    <row r="18335" spans="1:6" ht="24.95" customHeight="1" x14ac:dyDescent="0.2">
      <c r="A18335" s="27">
        <v>5301070</v>
      </c>
      <c r="B18335" s="27" t="s">
        <v>176</v>
      </c>
      <c r="C18335" s="28" t="s">
        <v>21065</v>
      </c>
      <c r="D18335" s="27" t="s">
        <v>26233</v>
      </c>
      <c r="E18335" s="50">
        <v>2480.0100000000002</v>
      </c>
      <c r="F18335"/>
    </row>
    <row r="18336" spans="1:6" ht="24.95" customHeight="1" x14ac:dyDescent="0.2">
      <c r="A18336" s="27">
        <v>5301052</v>
      </c>
      <c r="B18336" s="27" t="s">
        <v>176</v>
      </c>
      <c r="C18336" s="28" t="s">
        <v>21066</v>
      </c>
      <c r="D18336" s="27" t="s">
        <v>26233</v>
      </c>
      <c r="E18336" s="50">
        <v>3011.3</v>
      </c>
      <c r="F18336"/>
    </row>
    <row r="18337" spans="1:6" ht="24.95" customHeight="1" x14ac:dyDescent="0.2">
      <c r="A18337" s="27">
        <v>5301071</v>
      </c>
      <c r="B18337" s="27" t="s">
        <v>176</v>
      </c>
      <c r="C18337" s="28" t="s">
        <v>21067</v>
      </c>
      <c r="D18337" s="27" t="s">
        <v>26233</v>
      </c>
      <c r="E18337" s="50">
        <v>3288.99</v>
      </c>
      <c r="F18337"/>
    </row>
    <row r="18338" spans="1:6" ht="24.95" customHeight="1" x14ac:dyDescent="0.2">
      <c r="A18338" s="27">
        <v>5301053</v>
      </c>
      <c r="B18338" s="27" t="s">
        <v>176</v>
      </c>
      <c r="C18338" s="28" t="s">
        <v>21068</v>
      </c>
      <c r="D18338" s="27" t="s">
        <v>26233</v>
      </c>
      <c r="E18338" s="50">
        <v>3820.66</v>
      </c>
      <c r="F18338"/>
    </row>
    <row r="18339" spans="1:6" ht="24.95" customHeight="1" x14ac:dyDescent="0.2">
      <c r="A18339" s="27">
        <v>5301061</v>
      </c>
      <c r="B18339" s="27" t="s">
        <v>176</v>
      </c>
      <c r="C18339" s="28" t="s">
        <v>21069</v>
      </c>
      <c r="D18339" s="27" t="s">
        <v>26233</v>
      </c>
      <c r="E18339" s="50">
        <v>182.02</v>
      </c>
      <c r="F18339"/>
    </row>
    <row r="18340" spans="1:6" ht="24.95" customHeight="1" x14ac:dyDescent="0.2">
      <c r="A18340" s="27">
        <v>5301043</v>
      </c>
      <c r="B18340" s="27" t="s">
        <v>176</v>
      </c>
      <c r="C18340" s="28" t="s">
        <v>21070</v>
      </c>
      <c r="D18340" s="27" t="s">
        <v>26233</v>
      </c>
      <c r="E18340" s="50">
        <v>708.65</v>
      </c>
      <c r="F18340"/>
    </row>
    <row r="18341" spans="1:6" ht="24.95" customHeight="1" x14ac:dyDescent="0.2">
      <c r="A18341" s="27">
        <v>5301062</v>
      </c>
      <c r="B18341" s="27" t="s">
        <v>176</v>
      </c>
      <c r="C18341" s="28" t="s">
        <v>21071</v>
      </c>
      <c r="D18341" s="27" t="s">
        <v>26233</v>
      </c>
      <c r="E18341" s="50">
        <v>310.36</v>
      </c>
      <c r="F18341"/>
    </row>
    <row r="18342" spans="1:6" ht="24.95" customHeight="1" x14ac:dyDescent="0.2">
      <c r="A18342" s="27">
        <v>5301044</v>
      </c>
      <c r="B18342" s="27" t="s">
        <v>176</v>
      </c>
      <c r="C18342" s="28" t="s">
        <v>21072</v>
      </c>
      <c r="D18342" s="27" t="s">
        <v>26233</v>
      </c>
      <c r="E18342" s="50">
        <v>1052.24</v>
      </c>
      <c r="F18342"/>
    </row>
    <row r="18343" spans="1:6" ht="24.95" customHeight="1" x14ac:dyDescent="0.2">
      <c r="A18343" s="27">
        <v>5301063</v>
      </c>
      <c r="B18343" s="27" t="s">
        <v>176</v>
      </c>
      <c r="C18343" s="28" t="s">
        <v>21073</v>
      </c>
      <c r="D18343" s="27" t="s">
        <v>26233</v>
      </c>
      <c r="E18343" s="50">
        <v>360.15</v>
      </c>
      <c r="F18343"/>
    </row>
    <row r="18344" spans="1:6" ht="24.95" customHeight="1" x14ac:dyDescent="0.2">
      <c r="A18344" s="27">
        <v>5301045</v>
      </c>
      <c r="B18344" s="27" t="s">
        <v>176</v>
      </c>
      <c r="C18344" s="28" t="s">
        <v>21074</v>
      </c>
      <c r="D18344" s="27" t="s">
        <v>26233</v>
      </c>
      <c r="E18344" s="50">
        <v>1153.3900000000001</v>
      </c>
      <c r="F18344"/>
    </row>
    <row r="18345" spans="1:6" ht="24.95" customHeight="1" x14ac:dyDescent="0.2">
      <c r="A18345" s="27">
        <v>5301037</v>
      </c>
      <c r="B18345" s="27" t="s">
        <v>176</v>
      </c>
      <c r="C18345" s="28" t="s">
        <v>21075</v>
      </c>
      <c r="D18345" s="27" t="s">
        <v>26233</v>
      </c>
      <c r="E18345" s="50">
        <v>1196.23</v>
      </c>
      <c r="F18345"/>
    </row>
    <row r="18346" spans="1:6" ht="24.95" customHeight="1" x14ac:dyDescent="0.2">
      <c r="A18346" s="27">
        <v>5301055</v>
      </c>
      <c r="B18346" s="27" t="s">
        <v>176</v>
      </c>
      <c r="C18346" s="28" t="s">
        <v>21076</v>
      </c>
      <c r="D18346" s="27" t="s">
        <v>26233</v>
      </c>
      <c r="E18346" s="50">
        <v>666.58</v>
      </c>
      <c r="F18346"/>
    </row>
    <row r="18347" spans="1:6" ht="24.95" customHeight="1" x14ac:dyDescent="0.2">
      <c r="A18347" s="27">
        <v>5301038</v>
      </c>
      <c r="B18347" s="27" t="s">
        <v>176</v>
      </c>
      <c r="C18347" s="28" t="s">
        <v>21077</v>
      </c>
      <c r="D18347" s="27" t="s">
        <v>26233</v>
      </c>
      <c r="E18347" s="50">
        <v>2462.46</v>
      </c>
      <c r="F18347"/>
    </row>
    <row r="18348" spans="1:6" ht="24.95" customHeight="1" x14ac:dyDescent="0.2">
      <c r="A18348" s="27">
        <v>5301056</v>
      </c>
      <c r="B18348" s="27" t="s">
        <v>176</v>
      </c>
      <c r="C18348" s="28" t="s">
        <v>21078</v>
      </c>
      <c r="D18348" s="27" t="s">
        <v>26233</v>
      </c>
      <c r="E18348" s="50">
        <v>1711.41</v>
      </c>
      <c r="F18348"/>
    </row>
    <row r="18349" spans="1:6" ht="24.95" customHeight="1" x14ac:dyDescent="0.2">
      <c r="A18349" s="27">
        <v>5301057</v>
      </c>
      <c r="B18349" s="27" t="s">
        <v>176</v>
      </c>
      <c r="C18349" s="28" t="s">
        <v>21079</v>
      </c>
      <c r="D18349" s="27" t="s">
        <v>26233</v>
      </c>
      <c r="E18349" s="50">
        <v>1903.3</v>
      </c>
      <c r="F18349"/>
    </row>
    <row r="18350" spans="1:6" ht="24.95" customHeight="1" x14ac:dyDescent="0.2">
      <c r="A18350" s="27">
        <v>5301039</v>
      </c>
      <c r="B18350" s="27" t="s">
        <v>176</v>
      </c>
      <c r="C18350" s="28" t="s">
        <v>21080</v>
      </c>
      <c r="D18350" s="27" t="s">
        <v>26233</v>
      </c>
      <c r="E18350" s="50">
        <v>2706.97</v>
      </c>
      <c r="F18350"/>
    </row>
    <row r="18351" spans="1:6" ht="24.95" customHeight="1" x14ac:dyDescent="0.2">
      <c r="A18351" s="27">
        <v>5301069</v>
      </c>
      <c r="B18351" s="27" t="s">
        <v>176</v>
      </c>
      <c r="C18351" s="28" t="s">
        <v>21081</v>
      </c>
      <c r="D18351" s="27" t="s">
        <v>26233</v>
      </c>
      <c r="E18351" s="50">
        <v>2489.41</v>
      </c>
      <c r="F18351"/>
    </row>
    <row r="18352" spans="1:6" ht="24.95" customHeight="1" x14ac:dyDescent="0.2">
      <c r="A18352" s="27">
        <v>5301051</v>
      </c>
      <c r="B18352" s="27" t="s">
        <v>176</v>
      </c>
      <c r="C18352" s="28" t="s">
        <v>21082</v>
      </c>
      <c r="D18352" s="27" t="s">
        <v>26233</v>
      </c>
      <c r="E18352" s="50">
        <v>2948.82</v>
      </c>
      <c r="F18352"/>
    </row>
    <row r="18353" spans="1:6" ht="24.95" customHeight="1" x14ac:dyDescent="0.2">
      <c r="A18353" s="27">
        <v>5301067</v>
      </c>
      <c r="B18353" s="27" t="s">
        <v>176</v>
      </c>
      <c r="C18353" s="28" t="s">
        <v>21083</v>
      </c>
      <c r="D18353" s="27" t="s">
        <v>26233</v>
      </c>
      <c r="E18353" s="50">
        <v>1122.8699999999999</v>
      </c>
      <c r="F18353"/>
    </row>
    <row r="18354" spans="1:6" ht="24.95" customHeight="1" x14ac:dyDescent="0.2">
      <c r="A18354" s="27">
        <v>5301049</v>
      </c>
      <c r="B18354" s="27" t="s">
        <v>176</v>
      </c>
      <c r="C18354" s="28" t="s">
        <v>21084</v>
      </c>
      <c r="D18354" s="27" t="s">
        <v>26233</v>
      </c>
      <c r="E18354" s="50">
        <v>1581.43</v>
      </c>
      <c r="F18354"/>
    </row>
    <row r="18355" spans="1:6" ht="24.95" customHeight="1" x14ac:dyDescent="0.2">
      <c r="A18355" s="27">
        <v>5301068</v>
      </c>
      <c r="B18355" s="27" t="s">
        <v>176</v>
      </c>
      <c r="C18355" s="28" t="s">
        <v>21085</v>
      </c>
      <c r="D18355" s="27" t="s">
        <v>26233</v>
      </c>
      <c r="E18355" s="50">
        <v>1420.05</v>
      </c>
      <c r="F18355"/>
    </row>
    <row r="18356" spans="1:6" ht="24.95" customHeight="1" x14ac:dyDescent="0.2">
      <c r="A18356" s="27">
        <v>5301050</v>
      </c>
      <c r="B18356" s="27" t="s">
        <v>176</v>
      </c>
      <c r="C18356" s="28" t="s">
        <v>21086</v>
      </c>
      <c r="D18356" s="27" t="s">
        <v>26233</v>
      </c>
      <c r="E18356" s="50">
        <v>1878.8</v>
      </c>
      <c r="F18356"/>
    </row>
    <row r="18357" spans="1:6" ht="24.95" customHeight="1" x14ac:dyDescent="0.2">
      <c r="A18357" s="27">
        <v>5301022</v>
      </c>
      <c r="B18357" s="27" t="s">
        <v>176</v>
      </c>
      <c r="C18357" s="28" t="s">
        <v>21087</v>
      </c>
      <c r="D18357" s="27" t="s">
        <v>26233</v>
      </c>
      <c r="E18357" s="50">
        <v>976.77</v>
      </c>
      <c r="F18357"/>
    </row>
    <row r="18358" spans="1:6" ht="24.95" customHeight="1" x14ac:dyDescent="0.2">
      <c r="A18358" s="27">
        <v>5301021</v>
      </c>
      <c r="B18358" s="27" t="s">
        <v>176</v>
      </c>
      <c r="C18358" s="28" t="s">
        <v>21088</v>
      </c>
      <c r="D18358" s="27" t="s">
        <v>26233</v>
      </c>
      <c r="E18358" s="50">
        <v>620.85</v>
      </c>
      <c r="F18358"/>
    </row>
    <row r="18359" spans="1:6" ht="24.95" customHeight="1" x14ac:dyDescent="0.2">
      <c r="A18359" s="27">
        <v>5301020</v>
      </c>
      <c r="B18359" s="27" t="s">
        <v>176</v>
      </c>
      <c r="C18359" s="28" t="s">
        <v>21089</v>
      </c>
      <c r="D18359" s="27" t="s">
        <v>2</v>
      </c>
      <c r="E18359" s="50">
        <v>333.11</v>
      </c>
      <c r="F18359"/>
    </row>
    <row r="18360" spans="1:6" ht="24.95" customHeight="1" x14ac:dyDescent="0.2">
      <c r="A18360" s="27">
        <v>5301018</v>
      </c>
      <c r="B18360" s="27" t="s">
        <v>176</v>
      </c>
      <c r="C18360" s="28" t="s">
        <v>21090</v>
      </c>
      <c r="D18360" s="27" t="s">
        <v>2</v>
      </c>
      <c r="E18360" s="50">
        <v>91.96</v>
      </c>
      <c r="F18360"/>
    </row>
    <row r="18361" spans="1:6" ht="24.95" customHeight="1" x14ac:dyDescent="0.2">
      <c r="A18361" s="27">
        <v>5301019</v>
      </c>
      <c r="B18361" s="27" t="s">
        <v>176</v>
      </c>
      <c r="C18361" s="28" t="s">
        <v>21091</v>
      </c>
      <c r="D18361" s="27" t="s">
        <v>2</v>
      </c>
      <c r="E18361" s="50">
        <v>213.19</v>
      </c>
      <c r="F18361"/>
    </row>
    <row r="18362" spans="1:6" ht="24.95" customHeight="1" x14ac:dyDescent="0.2">
      <c r="A18362" s="27">
        <v>5301077</v>
      </c>
      <c r="B18362" s="27" t="s">
        <v>176</v>
      </c>
      <c r="C18362" s="28" t="s">
        <v>21092</v>
      </c>
      <c r="D18362" s="27" t="s">
        <v>26233</v>
      </c>
      <c r="E18362" s="50">
        <v>5216.08</v>
      </c>
      <c r="F18362"/>
    </row>
    <row r="18363" spans="1:6" ht="24.95" customHeight="1" x14ac:dyDescent="0.2">
      <c r="A18363" s="27">
        <v>5301078</v>
      </c>
      <c r="B18363" s="27" t="s">
        <v>176</v>
      </c>
      <c r="C18363" s="28" t="s">
        <v>21093</v>
      </c>
      <c r="D18363" s="27" t="s">
        <v>26233</v>
      </c>
      <c r="E18363" s="50">
        <v>5872.48</v>
      </c>
      <c r="F18363"/>
    </row>
    <row r="18364" spans="1:6" ht="24.95" customHeight="1" x14ac:dyDescent="0.2">
      <c r="A18364" s="27">
        <v>5301079</v>
      </c>
      <c r="B18364" s="27" t="s">
        <v>176</v>
      </c>
      <c r="C18364" s="28" t="s">
        <v>21094</v>
      </c>
      <c r="D18364" s="27" t="s">
        <v>26233</v>
      </c>
      <c r="E18364" s="50">
        <v>8345.8799999999992</v>
      </c>
      <c r="F18364"/>
    </row>
    <row r="18365" spans="1:6" ht="24.95" customHeight="1" x14ac:dyDescent="0.2">
      <c r="A18365" s="27">
        <v>5301080</v>
      </c>
      <c r="B18365" s="27" t="s">
        <v>176</v>
      </c>
      <c r="C18365" s="28" t="s">
        <v>21095</v>
      </c>
      <c r="D18365" s="27" t="s">
        <v>26233</v>
      </c>
      <c r="E18365" s="50">
        <v>9978.34</v>
      </c>
      <c r="F18365"/>
    </row>
    <row r="18366" spans="1:6" ht="24.95" customHeight="1" x14ac:dyDescent="0.2">
      <c r="A18366" s="27">
        <v>5301081</v>
      </c>
      <c r="B18366" s="27" t="s">
        <v>176</v>
      </c>
      <c r="C18366" s="28" t="s">
        <v>21096</v>
      </c>
      <c r="D18366" s="27" t="s">
        <v>26233</v>
      </c>
      <c r="E18366" s="50">
        <v>12217.03</v>
      </c>
      <c r="F18366"/>
    </row>
    <row r="18367" spans="1:6" ht="24.95" customHeight="1" x14ac:dyDescent="0.2">
      <c r="A18367" s="27">
        <v>5301023</v>
      </c>
      <c r="B18367" s="27" t="s">
        <v>176</v>
      </c>
      <c r="C18367" s="28" t="s">
        <v>21097</v>
      </c>
      <c r="D18367" s="27" t="s">
        <v>26233</v>
      </c>
      <c r="E18367" s="50">
        <v>4020.97</v>
      </c>
      <c r="F18367"/>
    </row>
    <row r="18368" spans="1:6" ht="24.95" customHeight="1" x14ac:dyDescent="0.2">
      <c r="A18368" s="27">
        <v>5301024</v>
      </c>
      <c r="B18368" s="27" t="s">
        <v>176</v>
      </c>
      <c r="C18368" s="28" t="s">
        <v>21098</v>
      </c>
      <c r="D18368" s="27" t="s">
        <v>26233</v>
      </c>
      <c r="E18368" s="50">
        <v>4677.37</v>
      </c>
      <c r="F18368"/>
    </row>
    <row r="18369" spans="1:6" ht="24.95" customHeight="1" x14ac:dyDescent="0.2">
      <c r="A18369" s="27">
        <v>5301025</v>
      </c>
      <c r="B18369" s="27" t="s">
        <v>176</v>
      </c>
      <c r="C18369" s="28" t="s">
        <v>21099</v>
      </c>
      <c r="D18369" s="27" t="s">
        <v>26233</v>
      </c>
      <c r="E18369" s="50">
        <v>7150.77</v>
      </c>
      <c r="F18369"/>
    </row>
    <row r="18370" spans="1:6" ht="24.95" customHeight="1" x14ac:dyDescent="0.2">
      <c r="A18370" s="27">
        <v>5301026</v>
      </c>
      <c r="B18370" s="27" t="s">
        <v>176</v>
      </c>
      <c r="C18370" s="28" t="s">
        <v>21100</v>
      </c>
      <c r="D18370" s="27" t="s">
        <v>26233</v>
      </c>
      <c r="E18370" s="50">
        <v>8783.23</v>
      </c>
      <c r="F18370"/>
    </row>
    <row r="18371" spans="1:6" ht="24.95" customHeight="1" x14ac:dyDescent="0.2">
      <c r="A18371" s="27">
        <v>5301027</v>
      </c>
      <c r="B18371" s="27" t="s">
        <v>176</v>
      </c>
      <c r="C18371" s="28" t="s">
        <v>21101</v>
      </c>
      <c r="D18371" s="27" t="s">
        <v>26233</v>
      </c>
      <c r="E18371" s="50">
        <v>11021.92</v>
      </c>
      <c r="F18371"/>
    </row>
    <row r="18372" spans="1:6" ht="24.95" customHeight="1" x14ac:dyDescent="0.2">
      <c r="A18372" s="27">
        <v>5301028</v>
      </c>
      <c r="B18372" s="27" t="s">
        <v>176</v>
      </c>
      <c r="C18372" s="28" t="s">
        <v>21102</v>
      </c>
      <c r="D18372" s="27" t="s">
        <v>26233</v>
      </c>
      <c r="E18372" s="50">
        <v>3962.2</v>
      </c>
      <c r="F18372"/>
    </row>
    <row r="18373" spans="1:6" ht="24.95" customHeight="1" x14ac:dyDescent="0.2">
      <c r="A18373" s="27">
        <v>5301082</v>
      </c>
      <c r="B18373" s="27" t="s">
        <v>176</v>
      </c>
      <c r="C18373" s="28" t="s">
        <v>21103</v>
      </c>
      <c r="D18373" s="27" t="s">
        <v>26233</v>
      </c>
      <c r="E18373" s="50">
        <v>5066.41</v>
      </c>
      <c r="F18373"/>
    </row>
    <row r="18374" spans="1:6" ht="24.95" customHeight="1" x14ac:dyDescent="0.2">
      <c r="A18374" s="27">
        <v>5301029</v>
      </c>
      <c r="B18374" s="27" t="s">
        <v>176</v>
      </c>
      <c r="C18374" s="28" t="s">
        <v>21104</v>
      </c>
      <c r="D18374" s="27" t="s">
        <v>26233</v>
      </c>
      <c r="E18374" s="50">
        <v>4618.6099999999997</v>
      </c>
      <c r="F18374"/>
    </row>
    <row r="18375" spans="1:6" ht="24.95" customHeight="1" x14ac:dyDescent="0.2">
      <c r="A18375" s="27">
        <v>5301083</v>
      </c>
      <c r="B18375" s="27" t="s">
        <v>176</v>
      </c>
      <c r="C18375" s="28" t="s">
        <v>21105</v>
      </c>
      <c r="D18375" s="27" t="s">
        <v>26233</v>
      </c>
      <c r="E18375" s="50">
        <v>5722.81</v>
      </c>
      <c r="F18375"/>
    </row>
    <row r="18376" spans="1:6" ht="24.95" customHeight="1" x14ac:dyDescent="0.2">
      <c r="A18376" s="27">
        <v>5301030</v>
      </c>
      <c r="B18376" s="27" t="s">
        <v>176</v>
      </c>
      <c r="C18376" s="28" t="s">
        <v>21106</v>
      </c>
      <c r="D18376" s="27" t="s">
        <v>26233</v>
      </c>
      <c r="E18376" s="50">
        <v>7092.01</v>
      </c>
      <c r="F18376"/>
    </row>
    <row r="18377" spans="1:6" ht="24.95" customHeight="1" x14ac:dyDescent="0.2">
      <c r="A18377" s="27">
        <v>5301084</v>
      </c>
      <c r="B18377" s="27" t="s">
        <v>176</v>
      </c>
      <c r="C18377" s="28" t="s">
        <v>21107</v>
      </c>
      <c r="D18377" s="27" t="s">
        <v>26233</v>
      </c>
      <c r="E18377" s="50">
        <v>8196.2099999999991</v>
      </c>
      <c r="F18377"/>
    </row>
    <row r="18378" spans="1:6" ht="24.95" customHeight="1" x14ac:dyDescent="0.2">
      <c r="A18378" s="27">
        <v>5301031</v>
      </c>
      <c r="B18378" s="27" t="s">
        <v>176</v>
      </c>
      <c r="C18378" s="28" t="s">
        <v>21108</v>
      </c>
      <c r="D18378" s="27" t="s">
        <v>26233</v>
      </c>
      <c r="E18378" s="50">
        <v>8724.4599999999991</v>
      </c>
      <c r="F18378"/>
    </row>
    <row r="18379" spans="1:6" ht="24.95" customHeight="1" x14ac:dyDescent="0.2">
      <c r="A18379" s="27">
        <v>5301085</v>
      </c>
      <c r="B18379" s="27" t="s">
        <v>176</v>
      </c>
      <c r="C18379" s="28" t="s">
        <v>21109</v>
      </c>
      <c r="D18379" s="27" t="s">
        <v>26233</v>
      </c>
      <c r="E18379" s="50">
        <v>9828.67</v>
      </c>
      <c r="F18379"/>
    </row>
    <row r="18380" spans="1:6" ht="24.95" customHeight="1" x14ac:dyDescent="0.2">
      <c r="A18380" s="27">
        <v>5301032</v>
      </c>
      <c r="B18380" s="27" t="s">
        <v>176</v>
      </c>
      <c r="C18380" s="28" t="s">
        <v>21110</v>
      </c>
      <c r="D18380" s="27" t="s">
        <v>26233</v>
      </c>
      <c r="E18380" s="50">
        <v>10963.16</v>
      </c>
      <c r="F18380"/>
    </row>
    <row r="18381" spans="1:6" ht="24.95" customHeight="1" x14ac:dyDescent="0.2">
      <c r="A18381" s="27">
        <v>5301086</v>
      </c>
      <c r="B18381" s="27" t="s">
        <v>176</v>
      </c>
      <c r="C18381" s="28" t="s">
        <v>21111</v>
      </c>
      <c r="D18381" s="27" t="s">
        <v>26233</v>
      </c>
      <c r="E18381" s="50">
        <v>12067.36</v>
      </c>
      <c r="F18381"/>
    </row>
    <row r="18382" spans="1:6" ht="24.95" customHeight="1" x14ac:dyDescent="0.2">
      <c r="A18382" s="27">
        <v>5301033</v>
      </c>
      <c r="B18382" s="27" t="s">
        <v>176</v>
      </c>
      <c r="C18382" s="28" t="s">
        <v>21112</v>
      </c>
      <c r="D18382" s="27" t="s">
        <v>26233</v>
      </c>
      <c r="E18382" s="50">
        <v>75.400000000000006</v>
      </c>
      <c r="F18382"/>
    </row>
    <row r="18383" spans="1:6" ht="24.95" customHeight="1" x14ac:dyDescent="0.2">
      <c r="A18383" s="27">
        <v>5301034</v>
      </c>
      <c r="B18383" s="27" t="s">
        <v>176</v>
      </c>
      <c r="C18383" s="28" t="s">
        <v>21113</v>
      </c>
      <c r="D18383" s="27" t="s">
        <v>26233</v>
      </c>
      <c r="E18383" s="50">
        <v>583.70000000000005</v>
      </c>
      <c r="F18383"/>
    </row>
    <row r="18384" spans="1:6" ht="24.95" customHeight="1" x14ac:dyDescent="0.2">
      <c r="A18384" s="27">
        <v>5301073</v>
      </c>
      <c r="B18384" s="27" t="s">
        <v>176</v>
      </c>
      <c r="C18384" s="28" t="s">
        <v>21114</v>
      </c>
      <c r="D18384" s="27" t="s">
        <v>26233</v>
      </c>
      <c r="E18384" s="50">
        <v>468.48</v>
      </c>
      <c r="F18384"/>
    </row>
    <row r="18385" spans="1:6" ht="24.95" customHeight="1" x14ac:dyDescent="0.2">
      <c r="A18385" s="27">
        <v>5301074</v>
      </c>
      <c r="B18385" s="27" t="s">
        <v>176</v>
      </c>
      <c r="C18385" s="28" t="s">
        <v>21115</v>
      </c>
      <c r="D18385" s="27" t="s">
        <v>26233</v>
      </c>
      <c r="E18385" s="50">
        <v>1667.21</v>
      </c>
      <c r="F18385"/>
    </row>
    <row r="18386" spans="1:6" ht="24.95" customHeight="1" x14ac:dyDescent="0.2">
      <c r="A18386" s="27">
        <v>5301015</v>
      </c>
      <c r="B18386" s="27" t="s">
        <v>176</v>
      </c>
      <c r="C18386" s="28" t="s">
        <v>21116</v>
      </c>
      <c r="D18386" s="27" t="s">
        <v>26233</v>
      </c>
      <c r="E18386" s="50">
        <v>1081.01</v>
      </c>
      <c r="F18386"/>
    </row>
    <row r="18387" spans="1:6" ht="24.95" customHeight="1" x14ac:dyDescent="0.2">
      <c r="A18387" s="27">
        <v>5300992</v>
      </c>
      <c r="B18387" s="27" t="s">
        <v>176</v>
      </c>
      <c r="C18387" s="28" t="s">
        <v>21117</v>
      </c>
      <c r="D18387" s="27" t="s">
        <v>181</v>
      </c>
      <c r="E18387" s="50">
        <v>14.62</v>
      </c>
      <c r="F18387"/>
    </row>
    <row r="18388" spans="1:6" ht="24.95" customHeight="1" x14ac:dyDescent="0.2">
      <c r="A18388" s="27">
        <v>5300994</v>
      </c>
      <c r="B18388" s="27" t="s">
        <v>176</v>
      </c>
      <c r="C18388" s="28" t="s">
        <v>21118</v>
      </c>
      <c r="D18388" s="27" t="s">
        <v>181</v>
      </c>
      <c r="E18388" s="50">
        <v>14.53</v>
      </c>
      <c r="F18388"/>
    </row>
    <row r="18389" spans="1:6" ht="24.95" customHeight="1" x14ac:dyDescent="0.2">
      <c r="A18389" s="27">
        <v>5300993</v>
      </c>
      <c r="B18389" s="27" t="s">
        <v>176</v>
      </c>
      <c r="C18389" s="28" t="s">
        <v>21119</v>
      </c>
      <c r="D18389" s="27" t="s">
        <v>181</v>
      </c>
      <c r="E18389" s="50">
        <v>9.67</v>
      </c>
      <c r="F18389"/>
    </row>
    <row r="18390" spans="1:6" ht="24.95" customHeight="1" x14ac:dyDescent="0.2">
      <c r="A18390" s="27">
        <v>5301088</v>
      </c>
      <c r="B18390" s="27" t="s">
        <v>176</v>
      </c>
      <c r="C18390" s="28" t="s">
        <v>21120</v>
      </c>
      <c r="D18390" s="27" t="s">
        <v>26233</v>
      </c>
      <c r="E18390" s="50">
        <v>338.75</v>
      </c>
      <c r="F18390"/>
    </row>
    <row r="18391" spans="1:6" ht="24.95" customHeight="1" x14ac:dyDescent="0.2">
      <c r="A18391" s="27">
        <v>5301004</v>
      </c>
      <c r="B18391" s="27" t="s">
        <v>176</v>
      </c>
      <c r="C18391" s="28" t="s">
        <v>21121</v>
      </c>
      <c r="D18391" s="27" t="s">
        <v>26233</v>
      </c>
      <c r="E18391" s="50">
        <v>481.98</v>
      </c>
      <c r="F18391"/>
    </row>
    <row r="18392" spans="1:6" ht="24.95" customHeight="1" x14ac:dyDescent="0.2">
      <c r="A18392" s="27">
        <v>5301087</v>
      </c>
      <c r="B18392" s="27" t="s">
        <v>176</v>
      </c>
      <c r="C18392" s="28" t="s">
        <v>21122</v>
      </c>
      <c r="D18392" s="27" t="s">
        <v>26233</v>
      </c>
      <c r="E18392" s="50">
        <v>199.19</v>
      </c>
      <c r="F18392"/>
    </row>
    <row r="18393" spans="1:6" ht="24.95" customHeight="1" x14ac:dyDescent="0.2">
      <c r="A18393" s="27">
        <v>5301005</v>
      </c>
      <c r="B18393" s="27" t="s">
        <v>176</v>
      </c>
      <c r="C18393" s="28" t="s">
        <v>21123</v>
      </c>
      <c r="D18393" s="27" t="s">
        <v>26233</v>
      </c>
      <c r="E18393" s="50">
        <v>415.54</v>
      </c>
      <c r="F18393"/>
    </row>
    <row r="18394" spans="1:6" ht="24.95" customHeight="1" x14ac:dyDescent="0.2">
      <c r="A18394" s="27">
        <v>5301006</v>
      </c>
      <c r="B18394" s="27" t="s">
        <v>176</v>
      </c>
      <c r="C18394" s="28" t="s">
        <v>21124</v>
      </c>
      <c r="D18394" s="27" t="s">
        <v>26233</v>
      </c>
      <c r="E18394" s="50">
        <v>512.20000000000005</v>
      </c>
      <c r="F18394"/>
    </row>
    <row r="18395" spans="1:6" ht="24.95" customHeight="1" x14ac:dyDescent="0.2">
      <c r="A18395" s="27">
        <v>5301008</v>
      </c>
      <c r="B18395" s="27" t="s">
        <v>176</v>
      </c>
      <c r="C18395" s="28" t="s">
        <v>21125</v>
      </c>
      <c r="D18395" s="27" t="s">
        <v>26233</v>
      </c>
      <c r="E18395" s="50">
        <v>924.95</v>
      </c>
      <c r="F18395"/>
    </row>
    <row r="18396" spans="1:6" ht="24.95" customHeight="1" x14ac:dyDescent="0.2">
      <c r="A18396" s="27">
        <v>5301007</v>
      </c>
      <c r="B18396" s="27" t="s">
        <v>176</v>
      </c>
      <c r="C18396" s="28" t="s">
        <v>21126</v>
      </c>
      <c r="D18396" s="27" t="s">
        <v>26233</v>
      </c>
      <c r="E18396" s="50">
        <v>844.8</v>
      </c>
      <c r="F18396"/>
    </row>
    <row r="18397" spans="1:6" ht="24.95" customHeight="1" x14ac:dyDescent="0.2">
      <c r="A18397" s="27">
        <v>5301009</v>
      </c>
      <c r="B18397" s="27" t="s">
        <v>176</v>
      </c>
      <c r="C18397" s="28" t="s">
        <v>21127</v>
      </c>
      <c r="D18397" s="27" t="s">
        <v>26233</v>
      </c>
      <c r="E18397" s="50">
        <v>260.06</v>
      </c>
      <c r="F18397"/>
    </row>
    <row r="18398" spans="1:6" ht="24.95" customHeight="1" x14ac:dyDescent="0.2">
      <c r="A18398" s="27">
        <v>5301010</v>
      </c>
      <c r="B18398" s="27" t="s">
        <v>176</v>
      </c>
      <c r="C18398" s="28" t="s">
        <v>21128</v>
      </c>
      <c r="D18398" s="27" t="s">
        <v>26233</v>
      </c>
      <c r="E18398" s="50">
        <v>395.48</v>
      </c>
      <c r="F18398"/>
    </row>
    <row r="18399" spans="1:6" ht="24.95" customHeight="1" x14ac:dyDescent="0.2">
      <c r="A18399" s="27">
        <v>5301011</v>
      </c>
      <c r="B18399" s="27" t="s">
        <v>176</v>
      </c>
      <c r="C18399" s="28" t="s">
        <v>21129</v>
      </c>
      <c r="D18399" s="27" t="s">
        <v>26233</v>
      </c>
      <c r="E18399" s="50">
        <v>326.97000000000003</v>
      </c>
      <c r="F18399"/>
    </row>
    <row r="18400" spans="1:6" ht="24.95" customHeight="1" x14ac:dyDescent="0.2">
      <c r="A18400" s="27">
        <v>5301012</v>
      </c>
      <c r="B18400" s="27" t="s">
        <v>176</v>
      </c>
      <c r="C18400" s="28" t="s">
        <v>21130</v>
      </c>
      <c r="D18400" s="27" t="s">
        <v>26233</v>
      </c>
      <c r="E18400" s="50">
        <v>230.29</v>
      </c>
      <c r="F18400"/>
    </row>
    <row r="18401" spans="1:6" ht="24.95" customHeight="1" x14ac:dyDescent="0.2">
      <c r="A18401" s="27">
        <v>5301013</v>
      </c>
      <c r="B18401" s="27" t="s">
        <v>176</v>
      </c>
      <c r="C18401" s="28" t="s">
        <v>21131</v>
      </c>
      <c r="D18401" s="27" t="s">
        <v>26233</v>
      </c>
      <c r="E18401" s="50">
        <v>197.72</v>
      </c>
      <c r="F18401"/>
    </row>
    <row r="18402" spans="1:6" ht="24.95" customHeight="1" x14ac:dyDescent="0.2">
      <c r="A18402" s="27">
        <v>5301016</v>
      </c>
      <c r="B18402" s="27" t="s">
        <v>176</v>
      </c>
      <c r="C18402" s="28" t="s">
        <v>21132</v>
      </c>
      <c r="D18402" s="27" t="s">
        <v>26233</v>
      </c>
      <c r="E18402" s="50">
        <v>1787.56</v>
      </c>
      <c r="F18402"/>
    </row>
    <row r="18403" spans="1:6" ht="24.95" customHeight="1" x14ac:dyDescent="0.2">
      <c r="A18403" s="27">
        <v>5301017</v>
      </c>
      <c r="B18403" s="27" t="s">
        <v>176</v>
      </c>
      <c r="C18403" s="28" t="s">
        <v>21133</v>
      </c>
      <c r="D18403" s="27" t="s">
        <v>26233</v>
      </c>
      <c r="E18403" s="50">
        <v>1308.24</v>
      </c>
      <c r="F18403"/>
    </row>
    <row r="18404" spans="1:6" ht="24.95" customHeight="1" x14ac:dyDescent="0.2">
      <c r="A18404" s="27">
        <v>5301035</v>
      </c>
      <c r="B18404" s="27" t="s">
        <v>176</v>
      </c>
      <c r="C18404" s="28" t="s">
        <v>21134</v>
      </c>
      <c r="D18404" s="27" t="s">
        <v>26233</v>
      </c>
      <c r="E18404" s="50">
        <v>107.95</v>
      </c>
      <c r="F18404"/>
    </row>
    <row r="18405" spans="1:6" ht="24.95" customHeight="1" x14ac:dyDescent="0.2">
      <c r="A18405" s="27">
        <v>5301036</v>
      </c>
      <c r="B18405" s="27" t="s">
        <v>176</v>
      </c>
      <c r="C18405" s="28" t="s">
        <v>21135</v>
      </c>
      <c r="D18405" s="27" t="s">
        <v>26233</v>
      </c>
      <c r="E18405" s="50">
        <v>1167.4100000000001</v>
      </c>
      <c r="F18405"/>
    </row>
    <row r="18406" spans="1:6" ht="24.95" customHeight="1" x14ac:dyDescent="0.2">
      <c r="A18406" s="27">
        <v>5301075</v>
      </c>
      <c r="B18406" s="27" t="s">
        <v>176</v>
      </c>
      <c r="C18406" s="28" t="s">
        <v>21136</v>
      </c>
      <c r="D18406" s="27" t="s">
        <v>26233</v>
      </c>
      <c r="E18406" s="50">
        <v>537.79</v>
      </c>
      <c r="F18406"/>
    </row>
    <row r="18407" spans="1:6" ht="24.95" customHeight="1" x14ac:dyDescent="0.2">
      <c r="A18407" s="27">
        <v>5301076</v>
      </c>
      <c r="B18407" s="27" t="s">
        <v>176</v>
      </c>
      <c r="C18407" s="28" t="s">
        <v>21137</v>
      </c>
      <c r="D18407" s="27" t="s">
        <v>26233</v>
      </c>
      <c r="E18407" s="50">
        <v>1839.36</v>
      </c>
      <c r="F18407"/>
    </row>
    <row r="18408" spans="1:6" ht="24.95" customHeight="1" x14ac:dyDescent="0.2">
      <c r="A18408" s="27">
        <v>5405977</v>
      </c>
      <c r="B18408" s="27" t="s">
        <v>176</v>
      </c>
      <c r="C18408" s="28" t="s">
        <v>21138</v>
      </c>
      <c r="D18408" s="27" t="s">
        <v>29</v>
      </c>
      <c r="E18408" s="50">
        <v>39.19</v>
      </c>
      <c r="F18408"/>
    </row>
    <row r="18409" spans="1:6" ht="24.95" customHeight="1" x14ac:dyDescent="0.2">
      <c r="A18409" s="27">
        <v>5406044</v>
      </c>
      <c r="B18409" s="27" t="s">
        <v>176</v>
      </c>
      <c r="C18409" s="28" t="s">
        <v>21139</v>
      </c>
      <c r="D18409" s="27" t="s">
        <v>29</v>
      </c>
      <c r="E18409" s="50">
        <v>222.84</v>
      </c>
      <c r="F18409"/>
    </row>
    <row r="18410" spans="1:6" ht="24.95" customHeight="1" x14ac:dyDescent="0.2">
      <c r="A18410" s="27">
        <v>5406045</v>
      </c>
      <c r="B18410" s="27" t="s">
        <v>176</v>
      </c>
      <c r="C18410" s="28" t="s">
        <v>21140</v>
      </c>
      <c r="D18410" s="27" t="s">
        <v>29</v>
      </c>
      <c r="E18410" s="50">
        <v>237.02</v>
      </c>
      <c r="F18410"/>
    </row>
    <row r="18411" spans="1:6" ht="24.95" customHeight="1" x14ac:dyDescent="0.2">
      <c r="A18411" s="27">
        <v>5406046</v>
      </c>
      <c r="B18411" s="27" t="s">
        <v>176</v>
      </c>
      <c r="C18411" s="28" t="s">
        <v>21141</v>
      </c>
      <c r="D18411" s="27" t="s">
        <v>29</v>
      </c>
      <c r="E18411" s="50">
        <v>265.20999999999998</v>
      </c>
      <c r="F18411"/>
    </row>
    <row r="18412" spans="1:6" ht="24.95" customHeight="1" x14ac:dyDescent="0.2">
      <c r="A18412" s="27">
        <v>5406047</v>
      </c>
      <c r="B18412" s="27" t="s">
        <v>176</v>
      </c>
      <c r="C18412" s="28" t="s">
        <v>21142</v>
      </c>
      <c r="D18412" s="27" t="s">
        <v>29</v>
      </c>
      <c r="E18412" s="50">
        <v>349.94</v>
      </c>
      <c r="F18412"/>
    </row>
    <row r="18413" spans="1:6" ht="24.95" customHeight="1" x14ac:dyDescent="0.2">
      <c r="A18413" s="27">
        <v>5405978</v>
      </c>
      <c r="B18413" s="27" t="s">
        <v>176</v>
      </c>
      <c r="C18413" s="28" t="s">
        <v>21143</v>
      </c>
      <c r="D18413" s="27" t="s">
        <v>29</v>
      </c>
      <c r="E18413" s="50">
        <v>67.540000000000006</v>
      </c>
      <c r="F18413"/>
    </row>
    <row r="18414" spans="1:6" ht="24.95" customHeight="1" x14ac:dyDescent="0.2">
      <c r="A18414" s="27">
        <v>5405982</v>
      </c>
      <c r="B18414" s="27" t="s">
        <v>176</v>
      </c>
      <c r="C18414" s="28" t="s">
        <v>21144</v>
      </c>
      <c r="D18414" s="27" t="s">
        <v>29</v>
      </c>
      <c r="E18414" s="50">
        <v>81.55</v>
      </c>
      <c r="F18414"/>
    </row>
    <row r="18415" spans="1:6" ht="24.95" customHeight="1" x14ac:dyDescent="0.2">
      <c r="A18415" s="27">
        <v>5405983</v>
      </c>
      <c r="B18415" s="27" t="s">
        <v>176</v>
      </c>
      <c r="C18415" s="28" t="s">
        <v>21145</v>
      </c>
      <c r="D18415" s="27" t="s">
        <v>29</v>
      </c>
      <c r="E18415" s="50">
        <v>95.73</v>
      </c>
      <c r="F18415"/>
    </row>
    <row r="18416" spans="1:6" ht="24.95" customHeight="1" x14ac:dyDescent="0.2">
      <c r="A18416" s="27">
        <v>5405984</v>
      </c>
      <c r="B18416" s="27" t="s">
        <v>176</v>
      </c>
      <c r="C18416" s="28" t="s">
        <v>21146</v>
      </c>
      <c r="D18416" s="27" t="s">
        <v>29</v>
      </c>
      <c r="E18416" s="50">
        <v>123.92</v>
      </c>
      <c r="F18416"/>
    </row>
    <row r="18417" spans="1:6" ht="24.95" customHeight="1" x14ac:dyDescent="0.2">
      <c r="A18417" s="27">
        <v>5405985</v>
      </c>
      <c r="B18417" s="27" t="s">
        <v>176</v>
      </c>
      <c r="C18417" s="28" t="s">
        <v>21147</v>
      </c>
      <c r="D18417" s="27" t="s">
        <v>29</v>
      </c>
      <c r="E18417" s="50">
        <v>152.28</v>
      </c>
      <c r="F18417"/>
    </row>
    <row r="18418" spans="1:6" ht="24.95" customHeight="1" x14ac:dyDescent="0.2">
      <c r="A18418" s="27">
        <v>5406043</v>
      </c>
      <c r="B18418" s="27" t="s">
        <v>176</v>
      </c>
      <c r="C18418" s="28" t="s">
        <v>21148</v>
      </c>
      <c r="D18418" s="27" t="s">
        <v>29</v>
      </c>
      <c r="E18418" s="50">
        <v>180.47</v>
      </c>
      <c r="F18418"/>
    </row>
    <row r="18419" spans="1:6" ht="24.95" customHeight="1" x14ac:dyDescent="0.2">
      <c r="A18419" s="27">
        <v>5405975</v>
      </c>
      <c r="B18419" s="27" t="s">
        <v>176</v>
      </c>
      <c r="C18419" s="28" t="s">
        <v>21149</v>
      </c>
      <c r="D18419" s="27" t="s">
        <v>181</v>
      </c>
      <c r="E18419" s="50">
        <v>34.049999999999997</v>
      </c>
      <c r="F18419"/>
    </row>
    <row r="18420" spans="1:6" ht="24.95" customHeight="1" x14ac:dyDescent="0.2">
      <c r="A18420" s="27">
        <v>5405970</v>
      </c>
      <c r="B18420" s="27" t="s">
        <v>176</v>
      </c>
      <c r="C18420" s="28" t="s">
        <v>21150</v>
      </c>
      <c r="D18420" s="27" t="s">
        <v>29</v>
      </c>
      <c r="E18420" s="50">
        <v>1454.4</v>
      </c>
      <c r="F18420"/>
    </row>
    <row r="18421" spans="1:6" ht="24.95" customHeight="1" x14ac:dyDescent="0.2">
      <c r="A18421" s="27">
        <v>5405972</v>
      </c>
      <c r="B18421" s="27" t="s">
        <v>176</v>
      </c>
      <c r="C18421" s="28" t="s">
        <v>21151</v>
      </c>
      <c r="D18421" s="27" t="s">
        <v>29</v>
      </c>
      <c r="E18421" s="50">
        <v>1308.3499999999999</v>
      </c>
      <c r="F18421"/>
    </row>
    <row r="18422" spans="1:6" ht="24.95" customHeight="1" x14ac:dyDescent="0.2">
      <c r="A18422" s="27">
        <v>5405971</v>
      </c>
      <c r="B18422" s="27" t="s">
        <v>176</v>
      </c>
      <c r="C18422" s="28" t="s">
        <v>21152</v>
      </c>
      <c r="D18422" s="27" t="s">
        <v>29</v>
      </c>
      <c r="E18422" s="50">
        <v>1645.35</v>
      </c>
      <c r="F18422"/>
    </row>
    <row r="18423" spans="1:6" ht="24.95" customHeight="1" x14ac:dyDescent="0.2">
      <c r="A18423" s="27">
        <v>5405973</v>
      </c>
      <c r="B18423" s="27" t="s">
        <v>176</v>
      </c>
      <c r="C18423" s="28" t="s">
        <v>21153</v>
      </c>
      <c r="D18423" s="27" t="s">
        <v>29</v>
      </c>
      <c r="E18423" s="50">
        <v>1499.3</v>
      </c>
      <c r="F18423"/>
    </row>
    <row r="18424" spans="1:6" ht="24.95" customHeight="1" x14ac:dyDescent="0.2">
      <c r="A18424" s="27">
        <v>5405986</v>
      </c>
      <c r="B18424" s="27" t="s">
        <v>176</v>
      </c>
      <c r="C18424" s="28" t="s">
        <v>21154</v>
      </c>
      <c r="D18424" s="27" t="s">
        <v>181</v>
      </c>
      <c r="E18424" s="50">
        <v>9.24</v>
      </c>
      <c r="F18424"/>
    </row>
    <row r="18425" spans="1:6" ht="24.95" customHeight="1" x14ac:dyDescent="0.2">
      <c r="A18425" s="27">
        <v>5405976</v>
      </c>
      <c r="B18425" s="27" t="s">
        <v>176</v>
      </c>
      <c r="C18425" s="28" t="s">
        <v>21155</v>
      </c>
      <c r="D18425" s="27" t="s">
        <v>181</v>
      </c>
      <c r="E18425" s="50">
        <v>128.9</v>
      </c>
      <c r="F18425"/>
    </row>
    <row r="18426" spans="1:6" ht="24.95" customHeight="1" x14ac:dyDescent="0.2">
      <c r="A18426" s="27">
        <v>5406023</v>
      </c>
      <c r="B18426" s="27" t="s">
        <v>176</v>
      </c>
      <c r="C18426" s="28" t="s">
        <v>21156</v>
      </c>
      <c r="D18426" s="27" t="s">
        <v>181</v>
      </c>
      <c r="E18426" s="50">
        <v>351.67</v>
      </c>
      <c r="F18426"/>
    </row>
    <row r="18427" spans="1:6" ht="24.95" customHeight="1" x14ac:dyDescent="0.2">
      <c r="A18427" s="27">
        <v>5406033</v>
      </c>
      <c r="B18427" s="27" t="s">
        <v>176</v>
      </c>
      <c r="C18427" s="28" t="s">
        <v>21157</v>
      </c>
      <c r="D18427" s="27" t="s">
        <v>181</v>
      </c>
      <c r="E18427" s="50">
        <v>331.22</v>
      </c>
      <c r="F18427"/>
    </row>
    <row r="18428" spans="1:6" ht="24.95" customHeight="1" x14ac:dyDescent="0.2">
      <c r="A18428" s="27">
        <v>5406024</v>
      </c>
      <c r="B18428" s="27" t="s">
        <v>176</v>
      </c>
      <c r="C18428" s="28" t="s">
        <v>21158</v>
      </c>
      <c r="D18428" s="27" t="s">
        <v>181</v>
      </c>
      <c r="E18428" s="50">
        <v>378.4</v>
      </c>
      <c r="F18428"/>
    </row>
    <row r="18429" spans="1:6" ht="24.95" customHeight="1" x14ac:dyDescent="0.2">
      <c r="A18429" s="27">
        <v>5406034</v>
      </c>
      <c r="B18429" s="27" t="s">
        <v>176</v>
      </c>
      <c r="C18429" s="28" t="s">
        <v>21159</v>
      </c>
      <c r="D18429" s="27" t="s">
        <v>181</v>
      </c>
      <c r="E18429" s="50">
        <v>357.96</v>
      </c>
      <c r="F18429"/>
    </row>
    <row r="18430" spans="1:6" ht="24.95" customHeight="1" x14ac:dyDescent="0.2">
      <c r="A18430" s="27">
        <v>5406031</v>
      </c>
      <c r="B18430" s="27" t="s">
        <v>176</v>
      </c>
      <c r="C18430" s="28" t="s">
        <v>21160</v>
      </c>
      <c r="D18430" s="27" t="s">
        <v>181</v>
      </c>
      <c r="E18430" s="50">
        <v>336</v>
      </c>
      <c r="F18430"/>
    </row>
    <row r="18431" spans="1:6" ht="24.95" customHeight="1" x14ac:dyDescent="0.2">
      <c r="A18431" s="27">
        <v>5406041</v>
      </c>
      <c r="B18431" s="27" t="s">
        <v>176</v>
      </c>
      <c r="C18431" s="28" t="s">
        <v>21161</v>
      </c>
      <c r="D18431" s="27" t="s">
        <v>181</v>
      </c>
      <c r="E18431" s="50">
        <v>315.55</v>
      </c>
      <c r="F18431"/>
    </row>
    <row r="18432" spans="1:6" ht="24.95" customHeight="1" x14ac:dyDescent="0.2">
      <c r="A18432" s="27">
        <v>5406032</v>
      </c>
      <c r="B18432" s="27" t="s">
        <v>176</v>
      </c>
      <c r="C18432" s="28" t="s">
        <v>21162</v>
      </c>
      <c r="D18432" s="27" t="s">
        <v>181</v>
      </c>
      <c r="E18432" s="50">
        <v>362.73</v>
      </c>
      <c r="F18432"/>
    </row>
    <row r="18433" spans="1:6" ht="24.95" customHeight="1" x14ac:dyDescent="0.2">
      <c r="A18433" s="27">
        <v>5406042</v>
      </c>
      <c r="B18433" s="27" t="s">
        <v>176</v>
      </c>
      <c r="C18433" s="28" t="s">
        <v>21163</v>
      </c>
      <c r="D18433" s="27" t="s">
        <v>181</v>
      </c>
      <c r="E18433" s="50">
        <v>342.28</v>
      </c>
      <c r="F18433"/>
    </row>
    <row r="18434" spans="1:6" ht="24.95" customHeight="1" x14ac:dyDescent="0.2">
      <c r="A18434" s="27">
        <v>5406025</v>
      </c>
      <c r="B18434" s="27" t="s">
        <v>176</v>
      </c>
      <c r="C18434" s="28" t="s">
        <v>21164</v>
      </c>
      <c r="D18434" s="27" t="s">
        <v>181</v>
      </c>
      <c r="E18434" s="50">
        <v>340.18</v>
      </c>
      <c r="F18434"/>
    </row>
    <row r="18435" spans="1:6" ht="24.95" customHeight="1" x14ac:dyDescent="0.2">
      <c r="A18435" s="27">
        <v>5406035</v>
      </c>
      <c r="B18435" s="27" t="s">
        <v>176</v>
      </c>
      <c r="C18435" s="28" t="s">
        <v>21165</v>
      </c>
      <c r="D18435" s="27" t="s">
        <v>181</v>
      </c>
      <c r="E18435" s="50">
        <v>319.73</v>
      </c>
      <c r="F18435"/>
    </row>
    <row r="18436" spans="1:6" ht="24.95" customHeight="1" x14ac:dyDescent="0.2">
      <c r="A18436" s="27">
        <v>5406026</v>
      </c>
      <c r="B18436" s="27" t="s">
        <v>176</v>
      </c>
      <c r="C18436" s="28" t="s">
        <v>21166</v>
      </c>
      <c r="D18436" s="27" t="s">
        <v>181</v>
      </c>
      <c r="E18436" s="50">
        <v>366.91</v>
      </c>
      <c r="F18436"/>
    </row>
    <row r="18437" spans="1:6" ht="24.95" customHeight="1" x14ac:dyDescent="0.2">
      <c r="A18437" s="27">
        <v>5406036</v>
      </c>
      <c r="B18437" s="27" t="s">
        <v>176</v>
      </c>
      <c r="C18437" s="28" t="s">
        <v>21167</v>
      </c>
      <c r="D18437" s="27" t="s">
        <v>181</v>
      </c>
      <c r="E18437" s="50">
        <v>346.46</v>
      </c>
      <c r="F18437"/>
    </row>
    <row r="18438" spans="1:6" ht="24.95" customHeight="1" x14ac:dyDescent="0.2">
      <c r="A18438" s="27">
        <v>5406027</v>
      </c>
      <c r="B18438" s="27" t="s">
        <v>176</v>
      </c>
      <c r="C18438" s="28" t="s">
        <v>21168</v>
      </c>
      <c r="D18438" s="27" t="s">
        <v>181</v>
      </c>
      <c r="E18438" s="50">
        <v>337.99</v>
      </c>
      <c r="F18438"/>
    </row>
    <row r="18439" spans="1:6" ht="24.95" customHeight="1" x14ac:dyDescent="0.2">
      <c r="A18439" s="27">
        <v>5406037</v>
      </c>
      <c r="B18439" s="27" t="s">
        <v>176</v>
      </c>
      <c r="C18439" s="28" t="s">
        <v>21169</v>
      </c>
      <c r="D18439" s="27" t="s">
        <v>181</v>
      </c>
      <c r="E18439" s="50">
        <v>317.54000000000002</v>
      </c>
      <c r="F18439"/>
    </row>
    <row r="18440" spans="1:6" ht="24.95" customHeight="1" x14ac:dyDescent="0.2">
      <c r="A18440" s="27">
        <v>5406028</v>
      </c>
      <c r="B18440" s="27" t="s">
        <v>176</v>
      </c>
      <c r="C18440" s="28" t="s">
        <v>21170</v>
      </c>
      <c r="D18440" s="27" t="s">
        <v>181</v>
      </c>
      <c r="E18440" s="50">
        <v>364.72</v>
      </c>
      <c r="F18440"/>
    </row>
    <row r="18441" spans="1:6" ht="24.95" customHeight="1" x14ac:dyDescent="0.2">
      <c r="A18441" s="27">
        <v>5406038</v>
      </c>
      <c r="B18441" s="27" t="s">
        <v>176</v>
      </c>
      <c r="C18441" s="28" t="s">
        <v>21171</v>
      </c>
      <c r="D18441" s="27" t="s">
        <v>181</v>
      </c>
      <c r="E18441" s="50">
        <v>344.27</v>
      </c>
      <c r="F18441"/>
    </row>
    <row r="18442" spans="1:6" ht="24.95" customHeight="1" x14ac:dyDescent="0.2">
      <c r="A18442" s="27">
        <v>5406029</v>
      </c>
      <c r="B18442" s="27" t="s">
        <v>176</v>
      </c>
      <c r="C18442" s="28" t="s">
        <v>21172</v>
      </c>
      <c r="D18442" s="27" t="s">
        <v>181</v>
      </c>
      <c r="E18442" s="50">
        <v>336.77</v>
      </c>
      <c r="F18442"/>
    </row>
    <row r="18443" spans="1:6" ht="24.95" customHeight="1" x14ac:dyDescent="0.2">
      <c r="A18443" s="27">
        <v>5406039</v>
      </c>
      <c r="B18443" s="27" t="s">
        <v>176</v>
      </c>
      <c r="C18443" s="28" t="s">
        <v>21173</v>
      </c>
      <c r="D18443" s="27" t="s">
        <v>181</v>
      </c>
      <c r="E18443" s="50">
        <v>316.33</v>
      </c>
      <c r="F18443"/>
    </row>
    <row r="18444" spans="1:6" ht="24.95" customHeight="1" x14ac:dyDescent="0.2">
      <c r="A18444" s="27">
        <v>5406030</v>
      </c>
      <c r="B18444" s="27" t="s">
        <v>176</v>
      </c>
      <c r="C18444" s="28" t="s">
        <v>21174</v>
      </c>
      <c r="D18444" s="27" t="s">
        <v>181</v>
      </c>
      <c r="E18444" s="50">
        <v>363.51</v>
      </c>
      <c r="F18444"/>
    </row>
    <row r="18445" spans="1:6" ht="24.95" customHeight="1" x14ac:dyDescent="0.2">
      <c r="A18445" s="27">
        <v>5406040</v>
      </c>
      <c r="B18445" s="27" t="s">
        <v>176</v>
      </c>
      <c r="C18445" s="28" t="s">
        <v>21175</v>
      </c>
      <c r="D18445" s="27" t="s">
        <v>181</v>
      </c>
      <c r="E18445" s="50">
        <v>343.06</v>
      </c>
      <c r="F18445"/>
    </row>
    <row r="18446" spans="1:6" ht="24.95" customHeight="1" x14ac:dyDescent="0.2">
      <c r="A18446" s="27">
        <v>5405987</v>
      </c>
      <c r="B18446" s="27" t="s">
        <v>176</v>
      </c>
      <c r="C18446" s="28" t="s">
        <v>21176</v>
      </c>
      <c r="D18446" s="27" t="s">
        <v>26233</v>
      </c>
      <c r="E18446" s="50">
        <v>9.3699999999999992</v>
      </c>
      <c r="F18446"/>
    </row>
    <row r="18447" spans="1:6" ht="24.95" customHeight="1" x14ac:dyDescent="0.2">
      <c r="A18447" s="27">
        <v>5405979</v>
      </c>
      <c r="B18447" s="27" t="s">
        <v>176</v>
      </c>
      <c r="C18447" s="28" t="s">
        <v>21177</v>
      </c>
      <c r="D18447" s="27" t="s">
        <v>181</v>
      </c>
      <c r="E18447" s="50">
        <v>16.29</v>
      </c>
      <c r="F18447"/>
    </row>
    <row r="18448" spans="1:6" ht="24.95" customHeight="1" x14ac:dyDescent="0.2">
      <c r="A18448" s="27">
        <v>5502806</v>
      </c>
      <c r="B18448" s="27" t="s">
        <v>176</v>
      </c>
      <c r="C18448" s="28" t="s">
        <v>21178</v>
      </c>
      <c r="D18448" s="27" t="s">
        <v>29</v>
      </c>
      <c r="E18448" s="50">
        <v>141.69999999999999</v>
      </c>
      <c r="F18448"/>
    </row>
    <row r="18449" spans="1:6" ht="24.95" customHeight="1" x14ac:dyDescent="0.2">
      <c r="A18449" s="27">
        <v>5502807</v>
      </c>
      <c r="B18449" s="27" t="s">
        <v>176</v>
      </c>
      <c r="C18449" s="28" t="s">
        <v>21179</v>
      </c>
      <c r="D18449" s="27" t="s">
        <v>29</v>
      </c>
      <c r="E18449" s="50">
        <v>15.18</v>
      </c>
      <c r="F18449"/>
    </row>
    <row r="18450" spans="1:6" ht="24.95" customHeight="1" x14ac:dyDescent="0.2">
      <c r="A18450" s="27">
        <v>5503041</v>
      </c>
      <c r="B18450" s="27" t="s">
        <v>176</v>
      </c>
      <c r="C18450" s="28" t="s">
        <v>21180</v>
      </c>
      <c r="D18450" s="27" t="s">
        <v>29</v>
      </c>
      <c r="E18450" s="50">
        <v>8.7200000000000006</v>
      </c>
      <c r="F18450"/>
    </row>
    <row r="18451" spans="1:6" ht="24.95" customHeight="1" x14ac:dyDescent="0.2">
      <c r="A18451" s="27">
        <v>5502978</v>
      </c>
      <c r="B18451" s="27" t="s">
        <v>176</v>
      </c>
      <c r="C18451" s="28" t="s">
        <v>21181</v>
      </c>
      <c r="D18451" s="27" t="s">
        <v>29</v>
      </c>
      <c r="E18451" s="50">
        <v>5.08</v>
      </c>
      <c r="F18451"/>
    </row>
    <row r="18452" spans="1:6" ht="24.95" customHeight="1" x14ac:dyDescent="0.2">
      <c r="A18452" s="27">
        <v>5502822</v>
      </c>
      <c r="B18452" s="27" t="s">
        <v>176</v>
      </c>
      <c r="C18452" s="28" t="s">
        <v>21182</v>
      </c>
      <c r="D18452" s="27" t="s">
        <v>29</v>
      </c>
      <c r="E18452" s="50">
        <v>39.520000000000003</v>
      </c>
      <c r="F18452"/>
    </row>
    <row r="18453" spans="1:6" ht="24.95" customHeight="1" x14ac:dyDescent="0.2">
      <c r="A18453" s="27">
        <v>5502979</v>
      </c>
      <c r="B18453" s="27" t="s">
        <v>176</v>
      </c>
      <c r="C18453" s="28" t="s">
        <v>21183</v>
      </c>
      <c r="D18453" s="27" t="s">
        <v>29</v>
      </c>
      <c r="E18453" s="50">
        <v>16.809999999999999</v>
      </c>
      <c r="F18453"/>
    </row>
    <row r="18454" spans="1:6" ht="24.95" customHeight="1" x14ac:dyDescent="0.2">
      <c r="A18454" s="27">
        <v>5501700</v>
      </c>
      <c r="B18454" s="27" t="s">
        <v>176</v>
      </c>
      <c r="C18454" s="28" t="s">
        <v>21184</v>
      </c>
      <c r="D18454" s="27" t="s">
        <v>181</v>
      </c>
      <c r="E18454" s="50">
        <v>0.54</v>
      </c>
      <c r="F18454"/>
    </row>
    <row r="18455" spans="1:6" ht="24.95" customHeight="1" x14ac:dyDescent="0.2">
      <c r="A18455" s="27">
        <v>5500991</v>
      </c>
      <c r="B18455" s="27" t="s">
        <v>176</v>
      </c>
      <c r="C18455" s="28" t="s">
        <v>21185</v>
      </c>
      <c r="D18455" s="27" t="s">
        <v>29</v>
      </c>
      <c r="E18455" s="50">
        <v>155.69999999999999</v>
      </c>
      <c r="F18455"/>
    </row>
    <row r="18456" spans="1:6" ht="24.95" customHeight="1" x14ac:dyDescent="0.2">
      <c r="A18456" s="27">
        <v>5515739</v>
      </c>
      <c r="B18456" s="27" t="s">
        <v>176</v>
      </c>
      <c r="C18456" s="28" t="s">
        <v>21186</v>
      </c>
      <c r="D18456" s="27" t="s">
        <v>29</v>
      </c>
      <c r="E18456" s="50">
        <v>41.78</v>
      </c>
      <c r="F18456"/>
    </row>
    <row r="18457" spans="1:6" ht="24.95" customHeight="1" x14ac:dyDescent="0.2">
      <c r="A18457" s="27">
        <v>5505766</v>
      </c>
      <c r="B18457" s="27" t="s">
        <v>176</v>
      </c>
      <c r="C18457" s="28" t="s">
        <v>21187</v>
      </c>
      <c r="D18457" s="27" t="s">
        <v>29</v>
      </c>
      <c r="E18457" s="50">
        <v>345.16</v>
      </c>
      <c r="F18457"/>
    </row>
    <row r="18458" spans="1:6" ht="24.95" customHeight="1" x14ac:dyDescent="0.2">
      <c r="A18458" s="27">
        <v>5501701</v>
      </c>
      <c r="B18458" s="27" t="s">
        <v>176</v>
      </c>
      <c r="C18458" s="28" t="s">
        <v>21188</v>
      </c>
      <c r="D18458" s="27" t="s">
        <v>26233</v>
      </c>
      <c r="E18458" s="50">
        <v>39.56</v>
      </c>
      <c r="F18458"/>
    </row>
    <row r="18459" spans="1:6" ht="24.95" customHeight="1" x14ac:dyDescent="0.2">
      <c r="A18459" s="27">
        <v>5501702</v>
      </c>
      <c r="B18459" s="27" t="s">
        <v>176</v>
      </c>
      <c r="C18459" s="28" t="s">
        <v>21189</v>
      </c>
      <c r="D18459" s="27" t="s">
        <v>26233</v>
      </c>
      <c r="E18459" s="50">
        <v>98.91</v>
      </c>
      <c r="F18459"/>
    </row>
    <row r="18460" spans="1:6" ht="24.95" customHeight="1" x14ac:dyDescent="0.2">
      <c r="A18460" s="27">
        <v>5502972</v>
      </c>
      <c r="B18460" s="27" t="s">
        <v>176</v>
      </c>
      <c r="C18460" s="28" t="s">
        <v>21190</v>
      </c>
      <c r="D18460" s="27" t="s">
        <v>29</v>
      </c>
      <c r="E18460" s="50">
        <v>202.66</v>
      </c>
      <c r="F18460"/>
    </row>
    <row r="18461" spans="1:6" ht="24.95" customHeight="1" x14ac:dyDescent="0.2">
      <c r="A18461" s="27">
        <v>5502968</v>
      </c>
      <c r="B18461" s="27" t="s">
        <v>176</v>
      </c>
      <c r="C18461" s="28" t="s">
        <v>21191</v>
      </c>
      <c r="D18461" s="27" t="s">
        <v>29</v>
      </c>
      <c r="E18461" s="50">
        <v>22.88</v>
      </c>
      <c r="F18461"/>
    </row>
    <row r="18462" spans="1:6" ht="24.95" customHeight="1" x14ac:dyDescent="0.2">
      <c r="A18462" s="27">
        <v>5502969</v>
      </c>
      <c r="B18462" s="27" t="s">
        <v>176</v>
      </c>
      <c r="C18462" s="28" t="s">
        <v>21192</v>
      </c>
      <c r="D18462" s="27" t="s">
        <v>29</v>
      </c>
      <c r="E18462" s="50">
        <v>28.86</v>
      </c>
      <c r="F18462"/>
    </row>
    <row r="18463" spans="1:6" ht="24.95" customHeight="1" x14ac:dyDescent="0.2">
      <c r="A18463" s="27">
        <v>5502970</v>
      </c>
      <c r="B18463" s="27" t="s">
        <v>176</v>
      </c>
      <c r="C18463" s="28" t="s">
        <v>21193</v>
      </c>
      <c r="D18463" s="27" t="s">
        <v>29</v>
      </c>
      <c r="E18463" s="50">
        <v>52.86</v>
      </c>
      <c r="F18463"/>
    </row>
    <row r="18464" spans="1:6" ht="24.95" customHeight="1" x14ac:dyDescent="0.2">
      <c r="A18464" s="27">
        <v>5502971</v>
      </c>
      <c r="B18464" s="27" t="s">
        <v>176</v>
      </c>
      <c r="C18464" s="28" t="s">
        <v>21194</v>
      </c>
      <c r="D18464" s="27" t="s">
        <v>29</v>
      </c>
      <c r="E18464" s="50">
        <v>98.39</v>
      </c>
      <c r="F18464"/>
    </row>
    <row r="18465" spans="1:6" ht="24.95" customHeight="1" x14ac:dyDescent="0.2">
      <c r="A18465" s="27">
        <v>5502663</v>
      </c>
      <c r="B18465" s="27" t="s">
        <v>176</v>
      </c>
      <c r="C18465" s="28" t="s">
        <v>21195</v>
      </c>
      <c r="D18465" s="27" t="s">
        <v>29</v>
      </c>
      <c r="E18465" s="50">
        <v>32.03</v>
      </c>
      <c r="F18465"/>
    </row>
    <row r="18466" spans="1:6" ht="24.95" customHeight="1" x14ac:dyDescent="0.2">
      <c r="A18466" s="27">
        <v>5502993</v>
      </c>
      <c r="B18466" s="27" t="s">
        <v>176</v>
      </c>
      <c r="C18466" s="28" t="s">
        <v>21196</v>
      </c>
      <c r="D18466" s="27" t="s">
        <v>29</v>
      </c>
      <c r="E18466" s="50">
        <v>23.48</v>
      </c>
      <c r="F18466"/>
    </row>
    <row r="18467" spans="1:6" ht="24.95" customHeight="1" x14ac:dyDescent="0.2">
      <c r="A18467" s="27">
        <v>5502967</v>
      </c>
      <c r="B18467" s="27" t="s">
        <v>176</v>
      </c>
      <c r="C18467" s="28" t="s">
        <v>21197</v>
      </c>
      <c r="D18467" s="27" t="s">
        <v>29</v>
      </c>
      <c r="E18467" s="50">
        <v>112.14</v>
      </c>
      <c r="F18467"/>
    </row>
    <row r="18468" spans="1:6" ht="24.95" customHeight="1" x14ac:dyDescent="0.2">
      <c r="A18468" s="27">
        <v>5502963</v>
      </c>
      <c r="B18468" s="27" t="s">
        <v>176</v>
      </c>
      <c r="C18468" s="28" t="s">
        <v>21198</v>
      </c>
      <c r="D18468" s="27" t="s">
        <v>29</v>
      </c>
      <c r="E18468" s="50">
        <v>13.7</v>
      </c>
      <c r="F18468"/>
    </row>
    <row r="18469" spans="1:6" ht="24.95" customHeight="1" x14ac:dyDescent="0.2">
      <c r="A18469" s="27">
        <v>5502964</v>
      </c>
      <c r="B18469" s="27" t="s">
        <v>176</v>
      </c>
      <c r="C18469" s="28" t="s">
        <v>21199</v>
      </c>
      <c r="D18469" s="27" t="s">
        <v>29</v>
      </c>
      <c r="E18469" s="50">
        <v>17.149999999999999</v>
      </c>
      <c r="F18469"/>
    </row>
    <row r="18470" spans="1:6" ht="24.95" customHeight="1" x14ac:dyDescent="0.2">
      <c r="A18470" s="27">
        <v>5502965</v>
      </c>
      <c r="B18470" s="27" t="s">
        <v>176</v>
      </c>
      <c r="C18470" s="28" t="s">
        <v>21200</v>
      </c>
      <c r="D18470" s="27" t="s">
        <v>29</v>
      </c>
      <c r="E18470" s="50">
        <v>30.87</v>
      </c>
      <c r="F18470"/>
    </row>
    <row r="18471" spans="1:6" ht="24.95" customHeight="1" x14ac:dyDescent="0.2">
      <c r="A18471" s="27">
        <v>5502966</v>
      </c>
      <c r="B18471" s="27" t="s">
        <v>176</v>
      </c>
      <c r="C18471" s="28" t="s">
        <v>21201</v>
      </c>
      <c r="D18471" s="27" t="s">
        <v>29</v>
      </c>
      <c r="E18471" s="50">
        <v>56.6</v>
      </c>
      <c r="F18471"/>
    </row>
    <row r="18472" spans="1:6" ht="24.95" customHeight="1" x14ac:dyDescent="0.2">
      <c r="A18472" s="27">
        <v>5501706</v>
      </c>
      <c r="B18472" s="27" t="s">
        <v>176</v>
      </c>
      <c r="C18472" s="28" t="s">
        <v>21202</v>
      </c>
      <c r="D18472" s="27" t="s">
        <v>29</v>
      </c>
      <c r="E18472" s="50">
        <v>6.69</v>
      </c>
      <c r="F18472"/>
    </row>
    <row r="18473" spans="1:6" ht="24.95" customHeight="1" x14ac:dyDescent="0.2">
      <c r="A18473" s="27">
        <v>5501880</v>
      </c>
      <c r="B18473" s="27" t="s">
        <v>176</v>
      </c>
      <c r="C18473" s="28" t="s">
        <v>21203</v>
      </c>
      <c r="D18473" s="27" t="s">
        <v>29</v>
      </c>
      <c r="E18473" s="50">
        <v>12.18</v>
      </c>
      <c r="F18473"/>
    </row>
    <row r="18474" spans="1:6" ht="24.95" customHeight="1" x14ac:dyDescent="0.2">
      <c r="A18474" s="27">
        <v>5502114</v>
      </c>
      <c r="B18474" s="27" t="s">
        <v>176</v>
      </c>
      <c r="C18474" s="28" t="s">
        <v>21204</v>
      </c>
      <c r="D18474" s="27" t="s">
        <v>29</v>
      </c>
      <c r="E18474" s="50">
        <v>8.14</v>
      </c>
      <c r="F18474"/>
    </row>
    <row r="18475" spans="1:6" ht="24.95" customHeight="1" x14ac:dyDescent="0.2">
      <c r="A18475" s="27">
        <v>5501906</v>
      </c>
      <c r="B18475" s="27" t="s">
        <v>176</v>
      </c>
      <c r="C18475" s="28" t="s">
        <v>21205</v>
      </c>
      <c r="D18475" s="27" t="s">
        <v>29</v>
      </c>
      <c r="E18475" s="50">
        <v>10.87</v>
      </c>
      <c r="F18475"/>
    </row>
    <row r="18476" spans="1:6" ht="24.95" customHeight="1" x14ac:dyDescent="0.2">
      <c r="A18476" s="27">
        <v>5502140</v>
      </c>
      <c r="B18476" s="27" t="s">
        <v>176</v>
      </c>
      <c r="C18476" s="28" t="s">
        <v>21206</v>
      </c>
      <c r="D18476" s="27" t="s">
        <v>29</v>
      </c>
      <c r="E18476" s="50">
        <v>6.83</v>
      </c>
      <c r="F18476"/>
    </row>
    <row r="18477" spans="1:6" ht="24.95" customHeight="1" x14ac:dyDescent="0.2">
      <c r="A18477" s="27">
        <v>5501932</v>
      </c>
      <c r="B18477" s="27" t="s">
        <v>176</v>
      </c>
      <c r="C18477" s="28" t="s">
        <v>21207</v>
      </c>
      <c r="D18477" s="27" t="s">
        <v>29</v>
      </c>
      <c r="E18477" s="50">
        <v>10.87</v>
      </c>
      <c r="F18477"/>
    </row>
    <row r="18478" spans="1:6" ht="24.95" customHeight="1" x14ac:dyDescent="0.2">
      <c r="A18478" s="27">
        <v>5502166</v>
      </c>
      <c r="B18478" s="27" t="s">
        <v>176</v>
      </c>
      <c r="C18478" s="28" t="s">
        <v>21208</v>
      </c>
      <c r="D18478" s="27" t="s">
        <v>29</v>
      </c>
      <c r="E18478" s="50">
        <v>7.23</v>
      </c>
      <c r="F18478"/>
    </row>
    <row r="18479" spans="1:6" ht="24.95" customHeight="1" x14ac:dyDescent="0.2">
      <c r="A18479" s="27">
        <v>5501881</v>
      </c>
      <c r="B18479" s="27" t="s">
        <v>176</v>
      </c>
      <c r="C18479" s="28" t="s">
        <v>21209</v>
      </c>
      <c r="D18479" s="27" t="s">
        <v>29</v>
      </c>
      <c r="E18479" s="50">
        <v>12.46</v>
      </c>
      <c r="F18479"/>
    </row>
    <row r="18480" spans="1:6" ht="24.95" customHeight="1" x14ac:dyDescent="0.2">
      <c r="A18480" s="27">
        <v>5502115</v>
      </c>
      <c r="B18480" s="27" t="s">
        <v>176</v>
      </c>
      <c r="C18480" s="28" t="s">
        <v>21210</v>
      </c>
      <c r="D18480" s="27" t="s">
        <v>29</v>
      </c>
      <c r="E18480" s="50">
        <v>8.82</v>
      </c>
      <c r="F18480"/>
    </row>
    <row r="18481" spans="1:6" ht="24.95" customHeight="1" x14ac:dyDescent="0.2">
      <c r="A18481" s="27">
        <v>5501907</v>
      </c>
      <c r="B18481" s="27" t="s">
        <v>176</v>
      </c>
      <c r="C18481" s="28" t="s">
        <v>21211</v>
      </c>
      <c r="D18481" s="27" t="s">
        <v>29</v>
      </c>
      <c r="E18481" s="50">
        <v>11.06</v>
      </c>
      <c r="F18481"/>
    </row>
    <row r="18482" spans="1:6" ht="24.95" customHeight="1" x14ac:dyDescent="0.2">
      <c r="A18482" s="27">
        <v>5502141</v>
      </c>
      <c r="B18482" s="27" t="s">
        <v>176</v>
      </c>
      <c r="C18482" s="28" t="s">
        <v>21212</v>
      </c>
      <c r="D18482" s="27" t="s">
        <v>29</v>
      </c>
      <c r="E18482" s="50">
        <v>7.38</v>
      </c>
      <c r="F18482"/>
    </row>
    <row r="18483" spans="1:6" ht="24.95" customHeight="1" x14ac:dyDescent="0.2">
      <c r="A18483" s="27">
        <v>5501933</v>
      </c>
      <c r="B18483" s="27" t="s">
        <v>176</v>
      </c>
      <c r="C18483" s="28" t="s">
        <v>21213</v>
      </c>
      <c r="D18483" s="27" t="s">
        <v>29</v>
      </c>
      <c r="E18483" s="50">
        <v>11.06</v>
      </c>
      <c r="F18483"/>
    </row>
    <row r="18484" spans="1:6" ht="24.95" customHeight="1" x14ac:dyDescent="0.2">
      <c r="A18484" s="27">
        <v>5502167</v>
      </c>
      <c r="B18484" s="27" t="s">
        <v>176</v>
      </c>
      <c r="C18484" s="28" t="s">
        <v>21214</v>
      </c>
      <c r="D18484" s="27" t="s">
        <v>29</v>
      </c>
      <c r="E18484" s="50">
        <v>7.38</v>
      </c>
      <c r="F18484"/>
    </row>
    <row r="18485" spans="1:6" ht="24.95" customHeight="1" x14ac:dyDescent="0.2">
      <c r="A18485" s="27">
        <v>5501882</v>
      </c>
      <c r="B18485" s="27" t="s">
        <v>176</v>
      </c>
      <c r="C18485" s="28" t="s">
        <v>21215</v>
      </c>
      <c r="D18485" s="27" t="s">
        <v>29</v>
      </c>
      <c r="E18485" s="50">
        <v>12.74</v>
      </c>
      <c r="F18485"/>
    </row>
    <row r="18486" spans="1:6" ht="24.95" customHeight="1" x14ac:dyDescent="0.2">
      <c r="A18486" s="27">
        <v>5502116</v>
      </c>
      <c r="B18486" s="27" t="s">
        <v>176</v>
      </c>
      <c r="C18486" s="28" t="s">
        <v>21216</v>
      </c>
      <c r="D18486" s="27" t="s">
        <v>29</v>
      </c>
      <c r="E18486" s="50">
        <v>9.07</v>
      </c>
      <c r="F18486"/>
    </row>
    <row r="18487" spans="1:6" ht="24.95" customHeight="1" x14ac:dyDescent="0.2">
      <c r="A18487" s="27">
        <v>5501908</v>
      </c>
      <c r="B18487" s="27" t="s">
        <v>176</v>
      </c>
      <c r="C18487" s="28" t="s">
        <v>21217</v>
      </c>
      <c r="D18487" s="27" t="s">
        <v>29</v>
      </c>
      <c r="E18487" s="50">
        <v>11.25</v>
      </c>
      <c r="F18487"/>
    </row>
    <row r="18488" spans="1:6" ht="24.95" customHeight="1" x14ac:dyDescent="0.2">
      <c r="A18488" s="27">
        <v>5502142</v>
      </c>
      <c r="B18488" s="27" t="s">
        <v>176</v>
      </c>
      <c r="C18488" s="28" t="s">
        <v>21218</v>
      </c>
      <c r="D18488" s="27" t="s">
        <v>29</v>
      </c>
      <c r="E18488" s="50">
        <v>7.58</v>
      </c>
      <c r="F18488"/>
    </row>
    <row r="18489" spans="1:6" ht="24.95" customHeight="1" x14ac:dyDescent="0.2">
      <c r="A18489" s="27">
        <v>5501934</v>
      </c>
      <c r="B18489" s="27" t="s">
        <v>176</v>
      </c>
      <c r="C18489" s="28" t="s">
        <v>21219</v>
      </c>
      <c r="D18489" s="27" t="s">
        <v>29</v>
      </c>
      <c r="E18489" s="50">
        <v>11.2</v>
      </c>
      <c r="F18489"/>
    </row>
    <row r="18490" spans="1:6" ht="24.95" customHeight="1" x14ac:dyDescent="0.2">
      <c r="A18490" s="27">
        <v>5502168</v>
      </c>
      <c r="B18490" s="27" t="s">
        <v>176</v>
      </c>
      <c r="C18490" s="28" t="s">
        <v>21220</v>
      </c>
      <c r="D18490" s="27" t="s">
        <v>29</v>
      </c>
      <c r="E18490" s="50">
        <v>7.53</v>
      </c>
      <c r="F18490"/>
    </row>
    <row r="18491" spans="1:6" ht="24.95" customHeight="1" x14ac:dyDescent="0.2">
      <c r="A18491" s="27">
        <v>5501883</v>
      </c>
      <c r="B18491" s="27" t="s">
        <v>176</v>
      </c>
      <c r="C18491" s="28" t="s">
        <v>21221</v>
      </c>
      <c r="D18491" s="27" t="s">
        <v>29</v>
      </c>
      <c r="E18491" s="50">
        <v>13.03</v>
      </c>
      <c r="F18491"/>
    </row>
    <row r="18492" spans="1:6" ht="24.95" customHeight="1" x14ac:dyDescent="0.2">
      <c r="A18492" s="27">
        <v>5502117</v>
      </c>
      <c r="B18492" s="27" t="s">
        <v>176</v>
      </c>
      <c r="C18492" s="28" t="s">
        <v>21222</v>
      </c>
      <c r="D18492" s="27" t="s">
        <v>29</v>
      </c>
      <c r="E18492" s="50">
        <v>9.3699999999999992</v>
      </c>
      <c r="F18492"/>
    </row>
    <row r="18493" spans="1:6" ht="24.95" customHeight="1" x14ac:dyDescent="0.2">
      <c r="A18493" s="27">
        <v>5501909</v>
      </c>
      <c r="B18493" s="27" t="s">
        <v>176</v>
      </c>
      <c r="C18493" s="28" t="s">
        <v>21223</v>
      </c>
      <c r="D18493" s="27" t="s">
        <v>29</v>
      </c>
      <c r="E18493" s="50">
        <v>11.44</v>
      </c>
      <c r="F18493"/>
    </row>
    <row r="18494" spans="1:6" ht="24.95" customHeight="1" x14ac:dyDescent="0.2">
      <c r="A18494" s="27">
        <v>5502143</v>
      </c>
      <c r="B18494" s="27" t="s">
        <v>176</v>
      </c>
      <c r="C18494" s="28" t="s">
        <v>21224</v>
      </c>
      <c r="D18494" s="27" t="s">
        <v>29</v>
      </c>
      <c r="E18494" s="50">
        <v>7.78</v>
      </c>
      <c r="F18494"/>
    </row>
    <row r="18495" spans="1:6" ht="24.95" customHeight="1" x14ac:dyDescent="0.2">
      <c r="A18495" s="27">
        <v>5501935</v>
      </c>
      <c r="B18495" s="27" t="s">
        <v>176</v>
      </c>
      <c r="C18495" s="28" t="s">
        <v>21225</v>
      </c>
      <c r="D18495" s="27" t="s">
        <v>29</v>
      </c>
      <c r="E18495" s="50">
        <v>11.39</v>
      </c>
      <c r="F18495"/>
    </row>
    <row r="18496" spans="1:6" ht="24.95" customHeight="1" x14ac:dyDescent="0.2">
      <c r="A18496" s="27">
        <v>5502169</v>
      </c>
      <c r="B18496" s="27" t="s">
        <v>176</v>
      </c>
      <c r="C18496" s="28" t="s">
        <v>21226</v>
      </c>
      <c r="D18496" s="27" t="s">
        <v>29</v>
      </c>
      <c r="E18496" s="50">
        <v>7.73</v>
      </c>
      <c r="F18496"/>
    </row>
    <row r="18497" spans="1:6" ht="24.95" customHeight="1" x14ac:dyDescent="0.2">
      <c r="A18497" s="27">
        <v>5501884</v>
      </c>
      <c r="B18497" s="27" t="s">
        <v>176</v>
      </c>
      <c r="C18497" s="28" t="s">
        <v>21227</v>
      </c>
      <c r="D18497" s="27" t="s">
        <v>29</v>
      </c>
      <c r="E18497" s="50">
        <v>13.67</v>
      </c>
      <c r="F18497"/>
    </row>
    <row r="18498" spans="1:6" ht="24.95" customHeight="1" x14ac:dyDescent="0.2">
      <c r="A18498" s="27">
        <v>5502118</v>
      </c>
      <c r="B18498" s="27" t="s">
        <v>176</v>
      </c>
      <c r="C18498" s="28" t="s">
        <v>21228</v>
      </c>
      <c r="D18498" s="27" t="s">
        <v>29</v>
      </c>
      <c r="E18498" s="50">
        <v>9.67</v>
      </c>
      <c r="F18498"/>
    </row>
    <row r="18499" spans="1:6" ht="24.95" customHeight="1" x14ac:dyDescent="0.2">
      <c r="A18499" s="27">
        <v>5501910</v>
      </c>
      <c r="B18499" s="27" t="s">
        <v>176</v>
      </c>
      <c r="C18499" s="28" t="s">
        <v>21229</v>
      </c>
      <c r="D18499" s="27" t="s">
        <v>29</v>
      </c>
      <c r="E18499" s="50">
        <v>11.63</v>
      </c>
      <c r="F18499"/>
    </row>
    <row r="18500" spans="1:6" ht="24.95" customHeight="1" x14ac:dyDescent="0.2">
      <c r="A18500" s="27">
        <v>5502144</v>
      </c>
      <c r="B18500" s="27" t="s">
        <v>176</v>
      </c>
      <c r="C18500" s="28" t="s">
        <v>21230</v>
      </c>
      <c r="D18500" s="27" t="s">
        <v>29</v>
      </c>
      <c r="E18500" s="50">
        <v>7.94</v>
      </c>
      <c r="F18500"/>
    </row>
    <row r="18501" spans="1:6" ht="24.95" customHeight="1" x14ac:dyDescent="0.2">
      <c r="A18501" s="27">
        <v>5501936</v>
      </c>
      <c r="B18501" s="27" t="s">
        <v>176</v>
      </c>
      <c r="C18501" s="28" t="s">
        <v>21231</v>
      </c>
      <c r="D18501" s="27" t="s">
        <v>29</v>
      </c>
      <c r="E18501" s="50">
        <v>11.54</v>
      </c>
      <c r="F18501"/>
    </row>
    <row r="18502" spans="1:6" ht="24.95" customHeight="1" x14ac:dyDescent="0.2">
      <c r="A18502" s="27">
        <v>5502170</v>
      </c>
      <c r="B18502" s="27" t="s">
        <v>176</v>
      </c>
      <c r="C18502" s="28" t="s">
        <v>21232</v>
      </c>
      <c r="D18502" s="27" t="s">
        <v>29</v>
      </c>
      <c r="E18502" s="50">
        <v>7.88</v>
      </c>
      <c r="F18502"/>
    </row>
    <row r="18503" spans="1:6" ht="24.95" customHeight="1" x14ac:dyDescent="0.2">
      <c r="A18503" s="27">
        <v>5501885</v>
      </c>
      <c r="B18503" s="27" t="s">
        <v>176</v>
      </c>
      <c r="C18503" s="28" t="s">
        <v>21233</v>
      </c>
      <c r="D18503" s="27" t="s">
        <v>29</v>
      </c>
      <c r="E18503" s="50">
        <v>14.2</v>
      </c>
      <c r="F18503"/>
    </row>
    <row r="18504" spans="1:6" ht="24.95" customHeight="1" x14ac:dyDescent="0.2">
      <c r="A18504" s="27">
        <v>5502119</v>
      </c>
      <c r="B18504" s="27" t="s">
        <v>176</v>
      </c>
      <c r="C18504" s="28" t="s">
        <v>21234</v>
      </c>
      <c r="D18504" s="27" t="s">
        <v>29</v>
      </c>
      <c r="E18504" s="50">
        <v>10.56</v>
      </c>
      <c r="F18504"/>
    </row>
    <row r="18505" spans="1:6" ht="24.95" customHeight="1" x14ac:dyDescent="0.2">
      <c r="A18505" s="27">
        <v>5501911</v>
      </c>
      <c r="B18505" s="27" t="s">
        <v>176</v>
      </c>
      <c r="C18505" s="28" t="s">
        <v>21235</v>
      </c>
      <c r="D18505" s="27" t="s">
        <v>29</v>
      </c>
      <c r="E18505" s="50">
        <v>12.29</v>
      </c>
      <c r="F18505"/>
    </row>
    <row r="18506" spans="1:6" ht="24.95" customHeight="1" x14ac:dyDescent="0.2">
      <c r="A18506" s="27">
        <v>5502145</v>
      </c>
      <c r="B18506" s="27" t="s">
        <v>176</v>
      </c>
      <c r="C18506" s="28" t="s">
        <v>21236</v>
      </c>
      <c r="D18506" s="27" t="s">
        <v>29</v>
      </c>
      <c r="E18506" s="50">
        <v>8.2899999999999991</v>
      </c>
      <c r="F18506"/>
    </row>
    <row r="18507" spans="1:6" ht="24.95" customHeight="1" x14ac:dyDescent="0.2">
      <c r="A18507" s="27">
        <v>5501937</v>
      </c>
      <c r="B18507" s="27" t="s">
        <v>176</v>
      </c>
      <c r="C18507" s="28" t="s">
        <v>21237</v>
      </c>
      <c r="D18507" s="27" t="s">
        <v>29</v>
      </c>
      <c r="E18507" s="50">
        <v>12.23</v>
      </c>
      <c r="F18507"/>
    </row>
    <row r="18508" spans="1:6" ht="24.95" customHeight="1" x14ac:dyDescent="0.2">
      <c r="A18508" s="27">
        <v>5502171</v>
      </c>
      <c r="B18508" s="27" t="s">
        <v>176</v>
      </c>
      <c r="C18508" s="28" t="s">
        <v>21238</v>
      </c>
      <c r="D18508" s="27" t="s">
        <v>29</v>
      </c>
      <c r="E18508" s="50">
        <v>8.19</v>
      </c>
      <c r="F18508"/>
    </row>
    <row r="18509" spans="1:6" ht="24.95" customHeight="1" x14ac:dyDescent="0.2">
      <c r="A18509" s="27">
        <v>5501886</v>
      </c>
      <c r="B18509" s="27" t="s">
        <v>176</v>
      </c>
      <c r="C18509" s="28" t="s">
        <v>21239</v>
      </c>
      <c r="D18509" s="27" t="s">
        <v>29</v>
      </c>
      <c r="E18509" s="50">
        <v>15.33</v>
      </c>
      <c r="F18509"/>
    </row>
    <row r="18510" spans="1:6" ht="24.95" customHeight="1" x14ac:dyDescent="0.2">
      <c r="A18510" s="27">
        <v>5502120</v>
      </c>
      <c r="B18510" s="27" t="s">
        <v>176</v>
      </c>
      <c r="C18510" s="28" t="s">
        <v>21240</v>
      </c>
      <c r="D18510" s="27" t="s">
        <v>29</v>
      </c>
      <c r="E18510" s="50">
        <v>11.71</v>
      </c>
      <c r="F18510"/>
    </row>
    <row r="18511" spans="1:6" ht="24.95" customHeight="1" x14ac:dyDescent="0.2">
      <c r="A18511" s="27">
        <v>5501912</v>
      </c>
      <c r="B18511" s="27" t="s">
        <v>176</v>
      </c>
      <c r="C18511" s="28" t="s">
        <v>21241</v>
      </c>
      <c r="D18511" s="27" t="s">
        <v>29</v>
      </c>
      <c r="E18511" s="50">
        <v>12.8</v>
      </c>
      <c r="F18511"/>
    </row>
    <row r="18512" spans="1:6" ht="24.95" customHeight="1" x14ac:dyDescent="0.2">
      <c r="A18512" s="27">
        <v>5502146</v>
      </c>
      <c r="B18512" s="27" t="s">
        <v>176</v>
      </c>
      <c r="C18512" s="28" t="s">
        <v>21242</v>
      </c>
      <c r="D18512" s="27" t="s">
        <v>29</v>
      </c>
      <c r="E18512" s="50">
        <v>9.19</v>
      </c>
      <c r="F18512"/>
    </row>
    <row r="18513" spans="1:6" ht="24.95" customHeight="1" x14ac:dyDescent="0.2">
      <c r="A18513" s="27">
        <v>5501938</v>
      </c>
      <c r="B18513" s="27" t="s">
        <v>176</v>
      </c>
      <c r="C18513" s="28" t="s">
        <v>21243</v>
      </c>
      <c r="D18513" s="27" t="s">
        <v>29</v>
      </c>
      <c r="E18513" s="50">
        <v>12.69</v>
      </c>
      <c r="F18513"/>
    </row>
    <row r="18514" spans="1:6" ht="24.95" customHeight="1" x14ac:dyDescent="0.2">
      <c r="A18514" s="27">
        <v>5502172</v>
      </c>
      <c r="B18514" s="27" t="s">
        <v>176</v>
      </c>
      <c r="C18514" s="28" t="s">
        <v>21244</v>
      </c>
      <c r="D18514" s="27" t="s">
        <v>29</v>
      </c>
      <c r="E18514" s="50">
        <v>9.07</v>
      </c>
      <c r="F18514"/>
    </row>
    <row r="18515" spans="1:6" ht="24.95" customHeight="1" x14ac:dyDescent="0.2">
      <c r="A18515" s="27">
        <v>5501876</v>
      </c>
      <c r="B18515" s="27" t="s">
        <v>176</v>
      </c>
      <c r="C18515" s="28" t="s">
        <v>21245</v>
      </c>
      <c r="D18515" s="27" t="s">
        <v>29</v>
      </c>
      <c r="E18515" s="50">
        <v>10.119999999999999</v>
      </c>
      <c r="F18515"/>
    </row>
    <row r="18516" spans="1:6" ht="24.95" customHeight="1" x14ac:dyDescent="0.2">
      <c r="A18516" s="27">
        <v>5502110</v>
      </c>
      <c r="B18516" s="27" t="s">
        <v>176</v>
      </c>
      <c r="C18516" s="28" t="s">
        <v>21246</v>
      </c>
      <c r="D18516" s="27" t="s">
        <v>29</v>
      </c>
      <c r="E18516" s="50">
        <v>6.42</v>
      </c>
      <c r="F18516"/>
    </row>
    <row r="18517" spans="1:6" ht="24.95" customHeight="1" x14ac:dyDescent="0.2">
      <c r="A18517" s="27">
        <v>5501902</v>
      </c>
      <c r="B18517" s="27" t="s">
        <v>176</v>
      </c>
      <c r="C18517" s="28" t="s">
        <v>21247</v>
      </c>
      <c r="D18517" s="27" t="s">
        <v>29</v>
      </c>
      <c r="E18517" s="50">
        <v>9.66</v>
      </c>
      <c r="F18517"/>
    </row>
    <row r="18518" spans="1:6" ht="24.95" customHeight="1" x14ac:dyDescent="0.2">
      <c r="A18518" s="27">
        <v>5502136</v>
      </c>
      <c r="B18518" s="27" t="s">
        <v>176</v>
      </c>
      <c r="C18518" s="28" t="s">
        <v>21248</v>
      </c>
      <c r="D18518" s="27" t="s">
        <v>29</v>
      </c>
      <c r="E18518" s="50">
        <v>5.98</v>
      </c>
      <c r="F18518"/>
    </row>
    <row r="18519" spans="1:6" ht="24.95" customHeight="1" x14ac:dyDescent="0.2">
      <c r="A18519" s="27">
        <v>5501928</v>
      </c>
      <c r="B18519" s="27" t="s">
        <v>176</v>
      </c>
      <c r="C18519" s="28" t="s">
        <v>21249</v>
      </c>
      <c r="D18519" s="27" t="s">
        <v>29</v>
      </c>
      <c r="E18519" s="50">
        <v>9.74</v>
      </c>
      <c r="F18519"/>
    </row>
    <row r="18520" spans="1:6" ht="24.95" customHeight="1" x14ac:dyDescent="0.2">
      <c r="A18520" s="27">
        <v>5502162</v>
      </c>
      <c r="B18520" s="27" t="s">
        <v>176</v>
      </c>
      <c r="C18520" s="28" t="s">
        <v>21250</v>
      </c>
      <c r="D18520" s="27" t="s">
        <v>29</v>
      </c>
      <c r="E18520" s="50">
        <v>6.06</v>
      </c>
      <c r="F18520"/>
    </row>
    <row r="18521" spans="1:6" ht="24.95" customHeight="1" x14ac:dyDescent="0.2">
      <c r="A18521" s="27">
        <v>5501877</v>
      </c>
      <c r="B18521" s="27" t="s">
        <v>176</v>
      </c>
      <c r="C18521" s="28" t="s">
        <v>21251</v>
      </c>
      <c r="D18521" s="27" t="s">
        <v>29</v>
      </c>
      <c r="E18521" s="50">
        <v>10.87</v>
      </c>
      <c r="F18521"/>
    </row>
    <row r="18522" spans="1:6" ht="24.95" customHeight="1" x14ac:dyDescent="0.2">
      <c r="A18522" s="27">
        <v>5502111</v>
      </c>
      <c r="B18522" s="27" t="s">
        <v>176</v>
      </c>
      <c r="C18522" s="28" t="s">
        <v>21252</v>
      </c>
      <c r="D18522" s="27" t="s">
        <v>29</v>
      </c>
      <c r="E18522" s="50">
        <v>6.83</v>
      </c>
      <c r="F18522"/>
    </row>
    <row r="18523" spans="1:6" ht="24.95" customHeight="1" x14ac:dyDescent="0.2">
      <c r="A18523" s="27">
        <v>5501903</v>
      </c>
      <c r="B18523" s="27" t="s">
        <v>176</v>
      </c>
      <c r="C18523" s="28" t="s">
        <v>21253</v>
      </c>
      <c r="D18523" s="27" t="s">
        <v>29</v>
      </c>
      <c r="E18523" s="50">
        <v>9.93</v>
      </c>
      <c r="F18523"/>
    </row>
    <row r="18524" spans="1:6" ht="24.95" customHeight="1" x14ac:dyDescent="0.2">
      <c r="A18524" s="27">
        <v>5502137</v>
      </c>
      <c r="B18524" s="27" t="s">
        <v>176</v>
      </c>
      <c r="C18524" s="28" t="s">
        <v>21254</v>
      </c>
      <c r="D18524" s="27" t="s">
        <v>29</v>
      </c>
      <c r="E18524" s="50">
        <v>6.22</v>
      </c>
      <c r="F18524"/>
    </row>
    <row r="18525" spans="1:6" ht="24.95" customHeight="1" x14ac:dyDescent="0.2">
      <c r="A18525" s="27">
        <v>5501929</v>
      </c>
      <c r="B18525" s="27" t="s">
        <v>176</v>
      </c>
      <c r="C18525" s="28" t="s">
        <v>21255</v>
      </c>
      <c r="D18525" s="27" t="s">
        <v>29</v>
      </c>
      <c r="E18525" s="50">
        <v>9.9700000000000006</v>
      </c>
      <c r="F18525"/>
    </row>
    <row r="18526" spans="1:6" ht="24.95" customHeight="1" x14ac:dyDescent="0.2">
      <c r="A18526" s="27">
        <v>5502163</v>
      </c>
      <c r="B18526" s="27" t="s">
        <v>176</v>
      </c>
      <c r="C18526" s="28" t="s">
        <v>21256</v>
      </c>
      <c r="D18526" s="27" t="s">
        <v>29</v>
      </c>
      <c r="E18526" s="50">
        <v>6.26</v>
      </c>
      <c r="F18526"/>
    </row>
    <row r="18527" spans="1:6" ht="24.95" customHeight="1" x14ac:dyDescent="0.2">
      <c r="A18527" s="27">
        <v>5501875</v>
      </c>
      <c r="B18527" s="27" t="s">
        <v>176</v>
      </c>
      <c r="C18527" s="28" t="s">
        <v>21257</v>
      </c>
      <c r="D18527" s="27" t="s">
        <v>29</v>
      </c>
      <c r="E18527" s="50">
        <v>9.66</v>
      </c>
      <c r="F18527"/>
    </row>
    <row r="18528" spans="1:6" ht="24.95" customHeight="1" x14ac:dyDescent="0.2">
      <c r="A18528" s="27">
        <v>5502109</v>
      </c>
      <c r="B18528" s="27" t="s">
        <v>176</v>
      </c>
      <c r="C18528" s="28" t="s">
        <v>21258</v>
      </c>
      <c r="D18528" s="27" t="s">
        <v>29</v>
      </c>
      <c r="E18528" s="50">
        <v>5.98</v>
      </c>
      <c r="F18528"/>
    </row>
    <row r="18529" spans="1:6" ht="24.95" customHeight="1" x14ac:dyDescent="0.2">
      <c r="A18529" s="27">
        <v>5501901</v>
      </c>
      <c r="B18529" s="27" t="s">
        <v>176</v>
      </c>
      <c r="C18529" s="28" t="s">
        <v>21259</v>
      </c>
      <c r="D18529" s="27" t="s">
        <v>29</v>
      </c>
      <c r="E18529" s="50">
        <v>9</v>
      </c>
      <c r="F18529"/>
    </row>
    <row r="18530" spans="1:6" ht="24.95" customHeight="1" x14ac:dyDescent="0.2">
      <c r="A18530" s="27">
        <v>5502135</v>
      </c>
      <c r="B18530" s="27" t="s">
        <v>176</v>
      </c>
      <c r="C18530" s="28" t="s">
        <v>21260</v>
      </c>
      <c r="D18530" s="27" t="s">
        <v>29</v>
      </c>
      <c r="E18530" s="50">
        <v>5.28</v>
      </c>
      <c r="F18530"/>
    </row>
    <row r="18531" spans="1:6" ht="24.95" customHeight="1" x14ac:dyDescent="0.2">
      <c r="A18531" s="27">
        <v>5501927</v>
      </c>
      <c r="B18531" s="27" t="s">
        <v>176</v>
      </c>
      <c r="C18531" s="28" t="s">
        <v>21261</v>
      </c>
      <c r="D18531" s="27" t="s">
        <v>29</v>
      </c>
      <c r="E18531" s="50">
        <v>9.4700000000000006</v>
      </c>
      <c r="F18531"/>
    </row>
    <row r="18532" spans="1:6" ht="24.95" customHeight="1" x14ac:dyDescent="0.2">
      <c r="A18532" s="27">
        <v>5502161</v>
      </c>
      <c r="B18532" s="27" t="s">
        <v>176</v>
      </c>
      <c r="C18532" s="28" t="s">
        <v>21262</v>
      </c>
      <c r="D18532" s="27" t="s">
        <v>29</v>
      </c>
      <c r="E18532" s="50">
        <v>5.37</v>
      </c>
      <c r="F18532"/>
    </row>
    <row r="18533" spans="1:6" ht="24.95" customHeight="1" x14ac:dyDescent="0.2">
      <c r="A18533" s="27">
        <v>5501878</v>
      </c>
      <c r="B18533" s="27" t="s">
        <v>176</v>
      </c>
      <c r="C18533" s="28" t="s">
        <v>21263</v>
      </c>
      <c r="D18533" s="27" t="s">
        <v>29</v>
      </c>
      <c r="E18533" s="50">
        <v>11.2</v>
      </c>
      <c r="F18533"/>
    </row>
    <row r="18534" spans="1:6" ht="24.95" customHeight="1" x14ac:dyDescent="0.2">
      <c r="A18534" s="27">
        <v>5502112</v>
      </c>
      <c r="B18534" s="27" t="s">
        <v>176</v>
      </c>
      <c r="C18534" s="28" t="s">
        <v>21264</v>
      </c>
      <c r="D18534" s="27" t="s">
        <v>29</v>
      </c>
      <c r="E18534" s="50">
        <v>7.53</v>
      </c>
      <c r="F18534"/>
    </row>
    <row r="18535" spans="1:6" ht="24.95" customHeight="1" x14ac:dyDescent="0.2">
      <c r="A18535" s="27">
        <v>5501904</v>
      </c>
      <c r="B18535" s="27" t="s">
        <v>176</v>
      </c>
      <c r="C18535" s="28" t="s">
        <v>21265</v>
      </c>
      <c r="D18535" s="27" t="s">
        <v>29</v>
      </c>
      <c r="E18535" s="50">
        <v>10.119999999999999</v>
      </c>
      <c r="F18535"/>
    </row>
    <row r="18536" spans="1:6" ht="24.95" customHeight="1" x14ac:dyDescent="0.2">
      <c r="A18536" s="27">
        <v>5502138</v>
      </c>
      <c r="B18536" s="27" t="s">
        <v>176</v>
      </c>
      <c r="C18536" s="28" t="s">
        <v>21266</v>
      </c>
      <c r="D18536" s="27" t="s">
        <v>29</v>
      </c>
      <c r="E18536" s="50">
        <v>6.46</v>
      </c>
      <c r="F18536"/>
    </row>
    <row r="18537" spans="1:6" ht="24.95" customHeight="1" x14ac:dyDescent="0.2">
      <c r="A18537" s="27">
        <v>5501930</v>
      </c>
      <c r="B18537" s="27" t="s">
        <v>176</v>
      </c>
      <c r="C18537" s="28" t="s">
        <v>21267</v>
      </c>
      <c r="D18537" s="27" t="s">
        <v>29</v>
      </c>
      <c r="E18537" s="50">
        <v>10.16</v>
      </c>
      <c r="F18537"/>
    </row>
    <row r="18538" spans="1:6" ht="24.95" customHeight="1" x14ac:dyDescent="0.2">
      <c r="A18538" s="27">
        <v>5502164</v>
      </c>
      <c r="B18538" s="27" t="s">
        <v>176</v>
      </c>
      <c r="C18538" s="28" t="s">
        <v>21268</v>
      </c>
      <c r="D18538" s="27" t="s">
        <v>29</v>
      </c>
      <c r="E18538" s="50">
        <v>6.46</v>
      </c>
      <c r="F18538"/>
    </row>
    <row r="18539" spans="1:6" ht="24.95" customHeight="1" x14ac:dyDescent="0.2">
      <c r="A18539" s="27">
        <v>5501879</v>
      </c>
      <c r="B18539" s="27" t="s">
        <v>176</v>
      </c>
      <c r="C18539" s="28" t="s">
        <v>21269</v>
      </c>
      <c r="D18539" s="27" t="s">
        <v>29</v>
      </c>
      <c r="E18539" s="50">
        <v>11.54</v>
      </c>
      <c r="F18539"/>
    </row>
    <row r="18540" spans="1:6" ht="24.95" customHeight="1" x14ac:dyDescent="0.2">
      <c r="A18540" s="27">
        <v>5502113</v>
      </c>
      <c r="B18540" s="27" t="s">
        <v>176</v>
      </c>
      <c r="C18540" s="28" t="s">
        <v>21270</v>
      </c>
      <c r="D18540" s="27" t="s">
        <v>29</v>
      </c>
      <c r="E18540" s="50">
        <v>7.83</v>
      </c>
      <c r="F18540"/>
    </row>
    <row r="18541" spans="1:6" ht="24.95" customHeight="1" x14ac:dyDescent="0.2">
      <c r="A18541" s="27">
        <v>5501905</v>
      </c>
      <c r="B18541" s="27" t="s">
        <v>176</v>
      </c>
      <c r="C18541" s="28" t="s">
        <v>21271</v>
      </c>
      <c r="D18541" s="27" t="s">
        <v>29</v>
      </c>
      <c r="E18541" s="50">
        <v>10.35</v>
      </c>
      <c r="F18541"/>
    </row>
    <row r="18542" spans="1:6" ht="24.95" customHeight="1" x14ac:dyDescent="0.2">
      <c r="A18542" s="27">
        <v>5502139</v>
      </c>
      <c r="B18542" s="27" t="s">
        <v>176</v>
      </c>
      <c r="C18542" s="28" t="s">
        <v>21272</v>
      </c>
      <c r="D18542" s="27" t="s">
        <v>29</v>
      </c>
      <c r="E18542" s="50">
        <v>6.66</v>
      </c>
      <c r="F18542"/>
    </row>
    <row r="18543" spans="1:6" ht="24.95" customHeight="1" x14ac:dyDescent="0.2">
      <c r="A18543" s="27">
        <v>5501931</v>
      </c>
      <c r="B18543" s="27" t="s">
        <v>176</v>
      </c>
      <c r="C18543" s="28" t="s">
        <v>21273</v>
      </c>
      <c r="D18543" s="27" t="s">
        <v>29</v>
      </c>
      <c r="E18543" s="50">
        <v>10.73</v>
      </c>
      <c r="F18543"/>
    </row>
    <row r="18544" spans="1:6" ht="24.95" customHeight="1" x14ac:dyDescent="0.2">
      <c r="A18544" s="27">
        <v>5502165</v>
      </c>
      <c r="B18544" s="27" t="s">
        <v>176</v>
      </c>
      <c r="C18544" s="28" t="s">
        <v>21274</v>
      </c>
      <c r="D18544" s="27" t="s">
        <v>29</v>
      </c>
      <c r="E18544" s="50">
        <v>6.66</v>
      </c>
      <c r="F18544"/>
    </row>
    <row r="18545" spans="1:6" ht="24.95" customHeight="1" x14ac:dyDescent="0.2">
      <c r="A18545" s="27">
        <v>5502825</v>
      </c>
      <c r="B18545" s="27" t="s">
        <v>176</v>
      </c>
      <c r="C18545" s="28" t="s">
        <v>21275</v>
      </c>
      <c r="D18545" s="27" t="s">
        <v>29</v>
      </c>
      <c r="E18545" s="50">
        <v>16.170000000000002</v>
      </c>
      <c r="F18545"/>
    </row>
    <row r="18546" spans="1:6" ht="24.95" customHeight="1" x14ac:dyDescent="0.2">
      <c r="A18546" s="27">
        <v>5502834</v>
      </c>
      <c r="B18546" s="27" t="s">
        <v>176</v>
      </c>
      <c r="C18546" s="28" t="s">
        <v>21276</v>
      </c>
      <c r="D18546" s="27" t="s">
        <v>29</v>
      </c>
      <c r="E18546" s="50">
        <v>12.19</v>
      </c>
      <c r="F18546"/>
    </row>
    <row r="18547" spans="1:6" ht="24.95" customHeight="1" x14ac:dyDescent="0.2">
      <c r="A18547" s="27">
        <v>5502826</v>
      </c>
      <c r="B18547" s="27" t="s">
        <v>176</v>
      </c>
      <c r="C18547" s="28" t="s">
        <v>21277</v>
      </c>
      <c r="D18547" s="27" t="s">
        <v>29</v>
      </c>
      <c r="E18547" s="50">
        <v>13.09</v>
      </c>
      <c r="F18547"/>
    </row>
    <row r="18548" spans="1:6" ht="24.95" customHeight="1" x14ac:dyDescent="0.2">
      <c r="A18548" s="27">
        <v>5502835</v>
      </c>
      <c r="B18548" s="27" t="s">
        <v>176</v>
      </c>
      <c r="C18548" s="28" t="s">
        <v>21278</v>
      </c>
      <c r="D18548" s="27" t="s">
        <v>29</v>
      </c>
      <c r="E18548" s="50">
        <v>9.49</v>
      </c>
      <c r="F18548"/>
    </row>
    <row r="18549" spans="1:6" ht="24.95" customHeight="1" x14ac:dyDescent="0.2">
      <c r="A18549" s="27">
        <v>5502827</v>
      </c>
      <c r="B18549" s="27" t="s">
        <v>176</v>
      </c>
      <c r="C18549" s="28" t="s">
        <v>21279</v>
      </c>
      <c r="D18549" s="27" t="s">
        <v>29</v>
      </c>
      <c r="E18549" s="50">
        <v>12.91</v>
      </c>
      <c r="F18549"/>
    </row>
    <row r="18550" spans="1:6" ht="24.95" customHeight="1" x14ac:dyDescent="0.2">
      <c r="A18550" s="27">
        <v>5502836</v>
      </c>
      <c r="B18550" s="27" t="s">
        <v>176</v>
      </c>
      <c r="C18550" s="28" t="s">
        <v>21280</v>
      </c>
      <c r="D18550" s="27" t="s">
        <v>29</v>
      </c>
      <c r="E18550" s="50">
        <v>9.31</v>
      </c>
      <c r="F18550"/>
    </row>
    <row r="18551" spans="1:6" ht="24.95" customHeight="1" x14ac:dyDescent="0.2">
      <c r="A18551" s="27">
        <v>5502356</v>
      </c>
      <c r="B18551" s="27" t="s">
        <v>176</v>
      </c>
      <c r="C18551" s="28" t="s">
        <v>21281</v>
      </c>
      <c r="D18551" s="27" t="s">
        <v>29</v>
      </c>
      <c r="E18551" s="50">
        <v>18.55</v>
      </c>
      <c r="F18551"/>
    </row>
    <row r="18552" spans="1:6" ht="24.95" customHeight="1" x14ac:dyDescent="0.2">
      <c r="A18552" s="27">
        <v>5502590</v>
      </c>
      <c r="B18552" s="27" t="s">
        <v>176</v>
      </c>
      <c r="C18552" s="28" t="s">
        <v>21282</v>
      </c>
      <c r="D18552" s="27" t="s">
        <v>29</v>
      </c>
      <c r="E18552" s="50">
        <v>10.92</v>
      </c>
      <c r="F18552"/>
    </row>
    <row r="18553" spans="1:6" ht="24.95" customHeight="1" x14ac:dyDescent="0.2">
      <c r="A18553" s="27">
        <v>5502382</v>
      </c>
      <c r="B18553" s="27" t="s">
        <v>176</v>
      </c>
      <c r="C18553" s="28" t="s">
        <v>21283</v>
      </c>
      <c r="D18553" s="27" t="s">
        <v>29</v>
      </c>
      <c r="E18553" s="50">
        <v>17.07</v>
      </c>
      <c r="F18553"/>
    </row>
    <row r="18554" spans="1:6" ht="24.95" customHeight="1" x14ac:dyDescent="0.2">
      <c r="A18554" s="27">
        <v>5502616</v>
      </c>
      <c r="B18554" s="27" t="s">
        <v>176</v>
      </c>
      <c r="C18554" s="28" t="s">
        <v>21284</v>
      </c>
      <c r="D18554" s="27" t="s">
        <v>29</v>
      </c>
      <c r="E18554" s="50">
        <v>9.31</v>
      </c>
      <c r="F18554"/>
    </row>
    <row r="18555" spans="1:6" ht="24.95" customHeight="1" x14ac:dyDescent="0.2">
      <c r="A18555" s="27">
        <v>5502408</v>
      </c>
      <c r="B18555" s="27" t="s">
        <v>176</v>
      </c>
      <c r="C18555" s="28" t="s">
        <v>21285</v>
      </c>
      <c r="D18555" s="27" t="s">
        <v>29</v>
      </c>
      <c r="E18555" s="50">
        <v>17.07</v>
      </c>
      <c r="F18555"/>
    </row>
    <row r="18556" spans="1:6" ht="24.95" customHeight="1" x14ac:dyDescent="0.2">
      <c r="A18556" s="27">
        <v>5502642</v>
      </c>
      <c r="B18556" s="27" t="s">
        <v>176</v>
      </c>
      <c r="C18556" s="28" t="s">
        <v>21286</v>
      </c>
      <c r="D18556" s="27" t="s">
        <v>29</v>
      </c>
      <c r="E18556" s="50">
        <v>9.26</v>
      </c>
      <c r="F18556"/>
    </row>
    <row r="18557" spans="1:6" ht="24.95" customHeight="1" x14ac:dyDescent="0.2">
      <c r="A18557" s="27">
        <v>5502357</v>
      </c>
      <c r="B18557" s="27" t="s">
        <v>176</v>
      </c>
      <c r="C18557" s="28" t="s">
        <v>21287</v>
      </c>
      <c r="D18557" s="27" t="s">
        <v>29</v>
      </c>
      <c r="E18557" s="50">
        <v>18.87</v>
      </c>
      <c r="F18557"/>
    </row>
    <row r="18558" spans="1:6" ht="24.95" customHeight="1" x14ac:dyDescent="0.2">
      <c r="A18558" s="27">
        <v>5502591</v>
      </c>
      <c r="B18558" s="27" t="s">
        <v>176</v>
      </c>
      <c r="C18558" s="28" t="s">
        <v>21288</v>
      </c>
      <c r="D18558" s="27" t="s">
        <v>29</v>
      </c>
      <c r="E18558" s="50">
        <v>11.27</v>
      </c>
      <c r="F18558"/>
    </row>
    <row r="18559" spans="1:6" ht="24.95" customHeight="1" x14ac:dyDescent="0.2">
      <c r="A18559" s="27">
        <v>5502383</v>
      </c>
      <c r="B18559" s="27" t="s">
        <v>176</v>
      </c>
      <c r="C18559" s="28" t="s">
        <v>21289</v>
      </c>
      <c r="D18559" s="27" t="s">
        <v>29</v>
      </c>
      <c r="E18559" s="50">
        <v>17.28</v>
      </c>
      <c r="F18559"/>
    </row>
    <row r="18560" spans="1:6" ht="24.95" customHeight="1" x14ac:dyDescent="0.2">
      <c r="A18560" s="27">
        <v>5502617</v>
      </c>
      <c r="B18560" s="27" t="s">
        <v>176</v>
      </c>
      <c r="C18560" s="28" t="s">
        <v>21290</v>
      </c>
      <c r="D18560" s="27" t="s">
        <v>29</v>
      </c>
      <c r="E18560" s="50">
        <v>9.4600000000000009</v>
      </c>
      <c r="F18560"/>
    </row>
    <row r="18561" spans="1:6" ht="24.95" customHeight="1" x14ac:dyDescent="0.2">
      <c r="A18561" s="27">
        <v>5502409</v>
      </c>
      <c r="B18561" s="27" t="s">
        <v>176</v>
      </c>
      <c r="C18561" s="28" t="s">
        <v>21291</v>
      </c>
      <c r="D18561" s="27" t="s">
        <v>29</v>
      </c>
      <c r="E18561" s="50">
        <v>17.23</v>
      </c>
      <c r="F18561"/>
    </row>
    <row r="18562" spans="1:6" ht="24.95" customHeight="1" x14ac:dyDescent="0.2">
      <c r="A18562" s="27">
        <v>5502643</v>
      </c>
      <c r="B18562" s="27" t="s">
        <v>176</v>
      </c>
      <c r="C18562" s="28" t="s">
        <v>21292</v>
      </c>
      <c r="D18562" s="27" t="s">
        <v>29</v>
      </c>
      <c r="E18562" s="50">
        <v>9.4600000000000009</v>
      </c>
      <c r="F18562"/>
    </row>
    <row r="18563" spans="1:6" ht="24.95" customHeight="1" x14ac:dyDescent="0.2">
      <c r="A18563" s="27">
        <v>5502358</v>
      </c>
      <c r="B18563" s="27" t="s">
        <v>176</v>
      </c>
      <c r="C18563" s="28" t="s">
        <v>21293</v>
      </c>
      <c r="D18563" s="27" t="s">
        <v>29</v>
      </c>
      <c r="E18563" s="50">
        <v>19.2</v>
      </c>
      <c r="F18563"/>
    </row>
    <row r="18564" spans="1:6" ht="24.95" customHeight="1" x14ac:dyDescent="0.2">
      <c r="A18564" s="27">
        <v>5502592</v>
      </c>
      <c r="B18564" s="27" t="s">
        <v>176</v>
      </c>
      <c r="C18564" s="28" t="s">
        <v>21294</v>
      </c>
      <c r="D18564" s="27" t="s">
        <v>29</v>
      </c>
      <c r="E18564" s="50">
        <v>11.55</v>
      </c>
      <c r="F18564"/>
    </row>
    <row r="18565" spans="1:6" ht="24.95" customHeight="1" x14ac:dyDescent="0.2">
      <c r="A18565" s="27">
        <v>5502384</v>
      </c>
      <c r="B18565" s="27" t="s">
        <v>176</v>
      </c>
      <c r="C18565" s="28" t="s">
        <v>21295</v>
      </c>
      <c r="D18565" s="27" t="s">
        <v>29</v>
      </c>
      <c r="E18565" s="50">
        <v>17.48</v>
      </c>
      <c r="F18565"/>
    </row>
    <row r="18566" spans="1:6" ht="24.95" customHeight="1" x14ac:dyDescent="0.2">
      <c r="A18566" s="27">
        <v>5502618</v>
      </c>
      <c r="B18566" s="27" t="s">
        <v>176</v>
      </c>
      <c r="C18566" s="28" t="s">
        <v>21296</v>
      </c>
      <c r="D18566" s="27" t="s">
        <v>29</v>
      </c>
      <c r="E18566" s="50">
        <v>10.37</v>
      </c>
      <c r="F18566"/>
    </row>
    <row r="18567" spans="1:6" ht="24.95" customHeight="1" x14ac:dyDescent="0.2">
      <c r="A18567" s="27">
        <v>5502410</v>
      </c>
      <c r="B18567" s="27" t="s">
        <v>176</v>
      </c>
      <c r="C18567" s="28" t="s">
        <v>21297</v>
      </c>
      <c r="D18567" s="27" t="s">
        <v>29</v>
      </c>
      <c r="E18567" s="50">
        <v>17.43</v>
      </c>
      <c r="F18567"/>
    </row>
    <row r="18568" spans="1:6" ht="24.95" customHeight="1" x14ac:dyDescent="0.2">
      <c r="A18568" s="27">
        <v>5502644</v>
      </c>
      <c r="B18568" s="27" t="s">
        <v>176</v>
      </c>
      <c r="C18568" s="28" t="s">
        <v>21298</v>
      </c>
      <c r="D18568" s="27" t="s">
        <v>29</v>
      </c>
      <c r="E18568" s="50">
        <v>10.3</v>
      </c>
      <c r="F18568"/>
    </row>
    <row r="18569" spans="1:6" ht="24.95" customHeight="1" x14ac:dyDescent="0.2">
      <c r="A18569" s="27">
        <v>5502359</v>
      </c>
      <c r="B18569" s="27" t="s">
        <v>176</v>
      </c>
      <c r="C18569" s="28" t="s">
        <v>21299</v>
      </c>
      <c r="D18569" s="27" t="s">
        <v>29</v>
      </c>
      <c r="E18569" s="50">
        <v>19.52</v>
      </c>
      <c r="F18569"/>
    </row>
    <row r="18570" spans="1:6" ht="24.95" customHeight="1" x14ac:dyDescent="0.2">
      <c r="A18570" s="27">
        <v>5502593</v>
      </c>
      <c r="B18570" s="27" t="s">
        <v>176</v>
      </c>
      <c r="C18570" s="28" t="s">
        <v>21300</v>
      </c>
      <c r="D18570" s="27" t="s">
        <v>29</v>
      </c>
      <c r="E18570" s="50">
        <v>11.89</v>
      </c>
      <c r="F18570"/>
    </row>
    <row r="18571" spans="1:6" ht="24.95" customHeight="1" x14ac:dyDescent="0.2">
      <c r="A18571" s="27">
        <v>5502385</v>
      </c>
      <c r="B18571" s="27" t="s">
        <v>176</v>
      </c>
      <c r="C18571" s="28" t="s">
        <v>21301</v>
      </c>
      <c r="D18571" s="27" t="s">
        <v>29</v>
      </c>
      <c r="E18571" s="50">
        <v>17.690000000000001</v>
      </c>
      <c r="F18571"/>
    </row>
    <row r="18572" spans="1:6" ht="24.95" customHeight="1" x14ac:dyDescent="0.2">
      <c r="A18572" s="27">
        <v>5502619</v>
      </c>
      <c r="B18572" s="27" t="s">
        <v>176</v>
      </c>
      <c r="C18572" s="28" t="s">
        <v>21302</v>
      </c>
      <c r="D18572" s="27" t="s">
        <v>29</v>
      </c>
      <c r="E18572" s="50">
        <v>10.58</v>
      </c>
      <c r="F18572"/>
    </row>
    <row r="18573" spans="1:6" ht="24.95" customHeight="1" x14ac:dyDescent="0.2">
      <c r="A18573" s="27">
        <v>5502411</v>
      </c>
      <c r="B18573" s="27" t="s">
        <v>176</v>
      </c>
      <c r="C18573" s="28" t="s">
        <v>21303</v>
      </c>
      <c r="D18573" s="27" t="s">
        <v>29</v>
      </c>
      <c r="E18573" s="50">
        <v>17.64</v>
      </c>
      <c r="F18573"/>
    </row>
    <row r="18574" spans="1:6" ht="24.95" customHeight="1" x14ac:dyDescent="0.2">
      <c r="A18574" s="27">
        <v>5502645</v>
      </c>
      <c r="B18574" s="27" t="s">
        <v>176</v>
      </c>
      <c r="C18574" s="28" t="s">
        <v>21304</v>
      </c>
      <c r="D18574" s="27" t="s">
        <v>29</v>
      </c>
      <c r="E18574" s="50">
        <v>10.51</v>
      </c>
      <c r="F18574"/>
    </row>
    <row r="18575" spans="1:6" ht="24.95" customHeight="1" x14ac:dyDescent="0.2">
      <c r="A18575" s="27">
        <v>5502360</v>
      </c>
      <c r="B18575" s="27" t="s">
        <v>176</v>
      </c>
      <c r="C18575" s="28" t="s">
        <v>21305</v>
      </c>
      <c r="D18575" s="27" t="s">
        <v>29</v>
      </c>
      <c r="E18575" s="50">
        <v>20.29</v>
      </c>
      <c r="F18575"/>
    </row>
    <row r="18576" spans="1:6" ht="24.95" customHeight="1" x14ac:dyDescent="0.2">
      <c r="A18576" s="27">
        <v>5502594</v>
      </c>
      <c r="B18576" s="27" t="s">
        <v>176</v>
      </c>
      <c r="C18576" s="28" t="s">
        <v>21306</v>
      </c>
      <c r="D18576" s="27" t="s">
        <v>29</v>
      </c>
      <c r="E18576" s="50">
        <v>12.89</v>
      </c>
      <c r="F18576"/>
    </row>
    <row r="18577" spans="1:6" ht="24.95" customHeight="1" x14ac:dyDescent="0.2">
      <c r="A18577" s="27">
        <v>5502386</v>
      </c>
      <c r="B18577" s="27" t="s">
        <v>176</v>
      </c>
      <c r="C18577" s="28" t="s">
        <v>21307</v>
      </c>
      <c r="D18577" s="27" t="s">
        <v>29</v>
      </c>
      <c r="E18577" s="50">
        <v>18.36</v>
      </c>
      <c r="F18577"/>
    </row>
    <row r="18578" spans="1:6" ht="24.95" customHeight="1" x14ac:dyDescent="0.2">
      <c r="A18578" s="27">
        <v>5502620</v>
      </c>
      <c r="B18578" s="27" t="s">
        <v>176</v>
      </c>
      <c r="C18578" s="28" t="s">
        <v>21308</v>
      </c>
      <c r="D18578" s="27" t="s">
        <v>29</v>
      </c>
      <c r="E18578" s="50">
        <v>10.72</v>
      </c>
      <c r="F18578"/>
    </row>
    <row r="18579" spans="1:6" ht="24.95" customHeight="1" x14ac:dyDescent="0.2">
      <c r="A18579" s="27">
        <v>5502412</v>
      </c>
      <c r="B18579" s="27" t="s">
        <v>176</v>
      </c>
      <c r="C18579" s="28" t="s">
        <v>21309</v>
      </c>
      <c r="D18579" s="27" t="s">
        <v>29</v>
      </c>
      <c r="E18579" s="50">
        <v>18.3</v>
      </c>
      <c r="F18579"/>
    </row>
    <row r="18580" spans="1:6" ht="24.95" customHeight="1" x14ac:dyDescent="0.2">
      <c r="A18580" s="27">
        <v>5502646</v>
      </c>
      <c r="B18580" s="27" t="s">
        <v>176</v>
      </c>
      <c r="C18580" s="28" t="s">
        <v>21310</v>
      </c>
      <c r="D18580" s="27" t="s">
        <v>29</v>
      </c>
      <c r="E18580" s="50">
        <v>10.65</v>
      </c>
      <c r="F18580"/>
    </row>
    <row r="18581" spans="1:6" ht="24.95" customHeight="1" x14ac:dyDescent="0.2">
      <c r="A18581" s="27">
        <v>5502361</v>
      </c>
      <c r="B18581" s="27" t="s">
        <v>176</v>
      </c>
      <c r="C18581" s="28" t="s">
        <v>21311</v>
      </c>
      <c r="D18581" s="27" t="s">
        <v>29</v>
      </c>
      <c r="E18581" s="50">
        <v>20.83</v>
      </c>
      <c r="F18581"/>
    </row>
    <row r="18582" spans="1:6" ht="24.95" customHeight="1" x14ac:dyDescent="0.2">
      <c r="A18582" s="27">
        <v>5502595</v>
      </c>
      <c r="B18582" s="27" t="s">
        <v>176</v>
      </c>
      <c r="C18582" s="28" t="s">
        <v>21312</v>
      </c>
      <c r="D18582" s="27" t="s">
        <v>29</v>
      </c>
      <c r="E18582" s="50">
        <v>13.41</v>
      </c>
      <c r="F18582"/>
    </row>
    <row r="18583" spans="1:6" ht="24.95" customHeight="1" x14ac:dyDescent="0.2">
      <c r="A18583" s="27">
        <v>5502387</v>
      </c>
      <c r="B18583" s="27" t="s">
        <v>176</v>
      </c>
      <c r="C18583" s="28" t="s">
        <v>21313</v>
      </c>
      <c r="D18583" s="27" t="s">
        <v>29</v>
      </c>
      <c r="E18583" s="50">
        <v>18.75</v>
      </c>
      <c r="F18583"/>
    </row>
    <row r="18584" spans="1:6" ht="24.95" customHeight="1" x14ac:dyDescent="0.2">
      <c r="A18584" s="27">
        <v>5502621</v>
      </c>
      <c r="B18584" s="27" t="s">
        <v>176</v>
      </c>
      <c r="C18584" s="28" t="s">
        <v>21314</v>
      </c>
      <c r="D18584" s="27" t="s">
        <v>29</v>
      </c>
      <c r="E18584" s="50">
        <v>11.13</v>
      </c>
      <c r="F18584"/>
    </row>
    <row r="18585" spans="1:6" ht="24.95" customHeight="1" x14ac:dyDescent="0.2">
      <c r="A18585" s="27">
        <v>5502413</v>
      </c>
      <c r="B18585" s="27" t="s">
        <v>176</v>
      </c>
      <c r="C18585" s="28" t="s">
        <v>21315</v>
      </c>
      <c r="D18585" s="27" t="s">
        <v>29</v>
      </c>
      <c r="E18585" s="50">
        <v>18.62</v>
      </c>
      <c r="F18585"/>
    </row>
    <row r="18586" spans="1:6" ht="24.95" customHeight="1" x14ac:dyDescent="0.2">
      <c r="A18586" s="27">
        <v>5502647</v>
      </c>
      <c r="B18586" s="27" t="s">
        <v>176</v>
      </c>
      <c r="C18586" s="28" t="s">
        <v>21316</v>
      </c>
      <c r="D18586" s="27" t="s">
        <v>29</v>
      </c>
      <c r="E18586" s="50">
        <v>10.99</v>
      </c>
      <c r="F18586"/>
    </row>
    <row r="18587" spans="1:6" ht="24.95" customHeight="1" x14ac:dyDescent="0.2">
      <c r="A18587" s="27">
        <v>5502362</v>
      </c>
      <c r="B18587" s="27" t="s">
        <v>176</v>
      </c>
      <c r="C18587" s="28" t="s">
        <v>21317</v>
      </c>
      <c r="D18587" s="27" t="s">
        <v>29</v>
      </c>
      <c r="E18587" s="50">
        <v>22.26</v>
      </c>
      <c r="F18587"/>
    </row>
    <row r="18588" spans="1:6" ht="24.95" customHeight="1" x14ac:dyDescent="0.2">
      <c r="A18588" s="27">
        <v>5502596</v>
      </c>
      <c r="B18588" s="27" t="s">
        <v>176</v>
      </c>
      <c r="C18588" s="28" t="s">
        <v>21318</v>
      </c>
      <c r="D18588" s="27" t="s">
        <v>29</v>
      </c>
      <c r="E18588" s="50">
        <v>14.27</v>
      </c>
      <c r="F18588"/>
    </row>
    <row r="18589" spans="1:6" ht="24.95" customHeight="1" x14ac:dyDescent="0.2">
      <c r="A18589" s="27">
        <v>5502388</v>
      </c>
      <c r="B18589" s="27" t="s">
        <v>176</v>
      </c>
      <c r="C18589" s="28" t="s">
        <v>21319</v>
      </c>
      <c r="D18589" s="27" t="s">
        <v>29</v>
      </c>
      <c r="E18589" s="50">
        <v>19.260000000000002</v>
      </c>
      <c r="F18589"/>
    </row>
    <row r="18590" spans="1:6" ht="24.95" customHeight="1" x14ac:dyDescent="0.2">
      <c r="A18590" s="27">
        <v>5502622</v>
      </c>
      <c r="B18590" s="27" t="s">
        <v>176</v>
      </c>
      <c r="C18590" s="28" t="s">
        <v>21320</v>
      </c>
      <c r="D18590" s="27" t="s">
        <v>29</v>
      </c>
      <c r="E18590" s="50">
        <v>11.68</v>
      </c>
      <c r="F18590"/>
    </row>
    <row r="18591" spans="1:6" ht="24.95" customHeight="1" x14ac:dyDescent="0.2">
      <c r="A18591" s="27">
        <v>5502414</v>
      </c>
      <c r="B18591" s="27" t="s">
        <v>176</v>
      </c>
      <c r="C18591" s="28" t="s">
        <v>21321</v>
      </c>
      <c r="D18591" s="27" t="s">
        <v>29</v>
      </c>
      <c r="E18591" s="50">
        <v>19.13</v>
      </c>
      <c r="F18591"/>
    </row>
    <row r="18592" spans="1:6" ht="24.95" customHeight="1" x14ac:dyDescent="0.2">
      <c r="A18592" s="27">
        <v>5502648</v>
      </c>
      <c r="B18592" s="27" t="s">
        <v>176</v>
      </c>
      <c r="C18592" s="28" t="s">
        <v>21322</v>
      </c>
      <c r="D18592" s="27" t="s">
        <v>29</v>
      </c>
      <c r="E18592" s="50">
        <v>11.55</v>
      </c>
      <c r="F18592"/>
    </row>
    <row r="18593" spans="1:6" ht="24.95" customHeight="1" x14ac:dyDescent="0.2">
      <c r="A18593" s="27">
        <v>5502352</v>
      </c>
      <c r="B18593" s="27" t="s">
        <v>176</v>
      </c>
      <c r="C18593" s="28" t="s">
        <v>21323</v>
      </c>
      <c r="D18593" s="27" t="s">
        <v>29</v>
      </c>
      <c r="E18593" s="50">
        <v>16.61</v>
      </c>
      <c r="F18593"/>
    </row>
    <row r="18594" spans="1:6" ht="24.95" customHeight="1" x14ac:dyDescent="0.2">
      <c r="A18594" s="27">
        <v>5502586</v>
      </c>
      <c r="B18594" s="27" t="s">
        <v>176</v>
      </c>
      <c r="C18594" s="28" t="s">
        <v>21324</v>
      </c>
      <c r="D18594" s="27" t="s">
        <v>29</v>
      </c>
      <c r="E18594" s="50">
        <v>8.84</v>
      </c>
      <c r="F18594"/>
    </row>
    <row r="18595" spans="1:6" ht="24.95" customHeight="1" x14ac:dyDescent="0.2">
      <c r="A18595" s="27">
        <v>5502378</v>
      </c>
      <c r="B18595" s="27" t="s">
        <v>176</v>
      </c>
      <c r="C18595" s="28" t="s">
        <v>21325</v>
      </c>
      <c r="D18595" s="27" t="s">
        <v>29</v>
      </c>
      <c r="E18595" s="50">
        <v>15.61</v>
      </c>
      <c r="F18595"/>
    </row>
    <row r="18596" spans="1:6" ht="24.95" customHeight="1" x14ac:dyDescent="0.2">
      <c r="A18596" s="27">
        <v>5502612</v>
      </c>
      <c r="B18596" s="27" t="s">
        <v>176</v>
      </c>
      <c r="C18596" s="28" t="s">
        <v>21326</v>
      </c>
      <c r="D18596" s="27" t="s">
        <v>29</v>
      </c>
      <c r="E18596" s="50">
        <v>8.32</v>
      </c>
      <c r="F18596"/>
    </row>
    <row r="18597" spans="1:6" ht="24.95" customHeight="1" x14ac:dyDescent="0.2">
      <c r="A18597" s="27">
        <v>5502404</v>
      </c>
      <c r="B18597" s="27" t="s">
        <v>176</v>
      </c>
      <c r="C18597" s="28" t="s">
        <v>21327</v>
      </c>
      <c r="D18597" s="27" t="s">
        <v>29</v>
      </c>
      <c r="E18597" s="50">
        <v>15.69</v>
      </c>
      <c r="F18597"/>
    </row>
    <row r="18598" spans="1:6" ht="24.95" customHeight="1" x14ac:dyDescent="0.2">
      <c r="A18598" s="27">
        <v>5502638</v>
      </c>
      <c r="B18598" s="27" t="s">
        <v>176</v>
      </c>
      <c r="C18598" s="28" t="s">
        <v>21328</v>
      </c>
      <c r="D18598" s="27" t="s">
        <v>29</v>
      </c>
      <c r="E18598" s="50">
        <v>8.43</v>
      </c>
      <c r="F18598"/>
    </row>
    <row r="18599" spans="1:6" ht="24.95" customHeight="1" x14ac:dyDescent="0.2">
      <c r="A18599" s="27">
        <v>5502353</v>
      </c>
      <c r="B18599" s="27" t="s">
        <v>176</v>
      </c>
      <c r="C18599" s="28" t="s">
        <v>21329</v>
      </c>
      <c r="D18599" s="27" t="s">
        <v>29</v>
      </c>
      <c r="E18599" s="50">
        <v>17.02</v>
      </c>
      <c r="F18599"/>
    </row>
    <row r="18600" spans="1:6" ht="24.95" customHeight="1" x14ac:dyDescent="0.2">
      <c r="A18600" s="27">
        <v>5502587</v>
      </c>
      <c r="B18600" s="27" t="s">
        <v>176</v>
      </c>
      <c r="C18600" s="28" t="s">
        <v>21330</v>
      </c>
      <c r="D18600" s="27" t="s">
        <v>29</v>
      </c>
      <c r="E18600" s="50">
        <v>9.26</v>
      </c>
      <c r="F18600"/>
    </row>
    <row r="18601" spans="1:6" ht="24.95" customHeight="1" x14ac:dyDescent="0.2">
      <c r="A18601" s="27">
        <v>5502379</v>
      </c>
      <c r="B18601" s="27" t="s">
        <v>176</v>
      </c>
      <c r="C18601" s="28" t="s">
        <v>21331</v>
      </c>
      <c r="D18601" s="27" t="s">
        <v>29</v>
      </c>
      <c r="E18601" s="50">
        <v>15.92</v>
      </c>
      <c r="F18601"/>
    </row>
    <row r="18602" spans="1:6" ht="24.95" customHeight="1" x14ac:dyDescent="0.2">
      <c r="A18602" s="27">
        <v>5502613</v>
      </c>
      <c r="B18602" s="27" t="s">
        <v>176</v>
      </c>
      <c r="C18602" s="28" t="s">
        <v>21332</v>
      </c>
      <c r="D18602" s="27" t="s">
        <v>29</v>
      </c>
      <c r="E18602" s="50">
        <v>8.6300000000000008</v>
      </c>
      <c r="F18602"/>
    </row>
    <row r="18603" spans="1:6" ht="24.95" customHeight="1" x14ac:dyDescent="0.2">
      <c r="A18603" s="27">
        <v>5502405</v>
      </c>
      <c r="B18603" s="27" t="s">
        <v>176</v>
      </c>
      <c r="C18603" s="28" t="s">
        <v>21333</v>
      </c>
      <c r="D18603" s="27" t="s">
        <v>29</v>
      </c>
      <c r="E18603" s="50">
        <v>16.46</v>
      </c>
      <c r="F18603"/>
    </row>
    <row r="18604" spans="1:6" ht="24.95" customHeight="1" x14ac:dyDescent="0.2">
      <c r="A18604" s="27">
        <v>5502639</v>
      </c>
      <c r="B18604" s="27" t="s">
        <v>176</v>
      </c>
      <c r="C18604" s="28" t="s">
        <v>21334</v>
      </c>
      <c r="D18604" s="27" t="s">
        <v>29</v>
      </c>
      <c r="E18604" s="50">
        <v>8.68</v>
      </c>
      <c r="F18604"/>
    </row>
    <row r="18605" spans="1:6" ht="24.95" customHeight="1" x14ac:dyDescent="0.2">
      <c r="A18605" s="27">
        <v>5502351</v>
      </c>
      <c r="B18605" s="27" t="s">
        <v>176</v>
      </c>
      <c r="C18605" s="28" t="s">
        <v>21335</v>
      </c>
      <c r="D18605" s="27" t="s">
        <v>29</v>
      </c>
      <c r="E18605" s="50">
        <v>15.61</v>
      </c>
      <c r="F18605"/>
    </row>
    <row r="18606" spans="1:6" ht="24.95" customHeight="1" x14ac:dyDescent="0.2">
      <c r="A18606" s="27">
        <v>5502585</v>
      </c>
      <c r="B18606" s="27" t="s">
        <v>176</v>
      </c>
      <c r="C18606" s="28" t="s">
        <v>21336</v>
      </c>
      <c r="D18606" s="27" t="s">
        <v>29</v>
      </c>
      <c r="E18606" s="50">
        <v>8.32</v>
      </c>
      <c r="F18606"/>
    </row>
    <row r="18607" spans="1:6" ht="24.95" customHeight="1" x14ac:dyDescent="0.2">
      <c r="A18607" s="27">
        <v>5502377</v>
      </c>
      <c r="B18607" s="27" t="s">
        <v>176</v>
      </c>
      <c r="C18607" s="28" t="s">
        <v>21337</v>
      </c>
      <c r="D18607" s="27" t="s">
        <v>29</v>
      </c>
      <c r="E18607" s="50">
        <v>15.31</v>
      </c>
      <c r="F18607"/>
    </row>
    <row r="18608" spans="1:6" ht="24.95" customHeight="1" x14ac:dyDescent="0.2">
      <c r="A18608" s="27">
        <v>5502611</v>
      </c>
      <c r="B18608" s="27" t="s">
        <v>176</v>
      </c>
      <c r="C18608" s="28" t="s">
        <v>21338</v>
      </c>
      <c r="D18608" s="27" t="s">
        <v>29</v>
      </c>
      <c r="E18608" s="50">
        <v>8.01</v>
      </c>
      <c r="F18608"/>
    </row>
    <row r="18609" spans="1:6" ht="24.95" customHeight="1" x14ac:dyDescent="0.2">
      <c r="A18609" s="27">
        <v>5502403</v>
      </c>
      <c r="B18609" s="27" t="s">
        <v>176</v>
      </c>
      <c r="C18609" s="28" t="s">
        <v>21339</v>
      </c>
      <c r="D18609" s="27" t="s">
        <v>29</v>
      </c>
      <c r="E18609" s="50">
        <v>15.42</v>
      </c>
      <c r="F18609"/>
    </row>
    <row r="18610" spans="1:6" ht="24.95" customHeight="1" x14ac:dyDescent="0.2">
      <c r="A18610" s="27">
        <v>5502637</v>
      </c>
      <c r="B18610" s="27" t="s">
        <v>176</v>
      </c>
      <c r="C18610" s="28" t="s">
        <v>21340</v>
      </c>
      <c r="D18610" s="27" t="s">
        <v>29</v>
      </c>
      <c r="E18610" s="50">
        <v>8.11</v>
      </c>
      <c r="F18610"/>
    </row>
    <row r="18611" spans="1:6" ht="24.95" customHeight="1" x14ac:dyDescent="0.2">
      <c r="A18611" s="27">
        <v>5502187</v>
      </c>
      <c r="B18611" s="27" t="s">
        <v>176</v>
      </c>
      <c r="C18611" s="28" t="s">
        <v>21341</v>
      </c>
      <c r="D18611" s="27" t="s">
        <v>29</v>
      </c>
      <c r="E18611" s="50">
        <v>7.31</v>
      </c>
      <c r="F18611"/>
    </row>
    <row r="18612" spans="1:6" ht="24.95" customHeight="1" x14ac:dyDescent="0.2">
      <c r="A18612" s="27">
        <v>5502354</v>
      </c>
      <c r="B18612" s="27" t="s">
        <v>176</v>
      </c>
      <c r="C18612" s="28" t="s">
        <v>21342</v>
      </c>
      <c r="D18612" s="27" t="s">
        <v>29</v>
      </c>
      <c r="E18612" s="50">
        <v>17.43</v>
      </c>
      <c r="F18612"/>
    </row>
    <row r="18613" spans="1:6" ht="24.95" customHeight="1" x14ac:dyDescent="0.2">
      <c r="A18613" s="27">
        <v>5502588</v>
      </c>
      <c r="B18613" s="27" t="s">
        <v>176</v>
      </c>
      <c r="C18613" s="28" t="s">
        <v>21343</v>
      </c>
      <c r="D18613" s="27" t="s">
        <v>29</v>
      </c>
      <c r="E18613" s="50">
        <v>10.3</v>
      </c>
      <c r="F18613"/>
    </row>
    <row r="18614" spans="1:6" ht="24.95" customHeight="1" x14ac:dyDescent="0.2">
      <c r="A18614" s="27">
        <v>5502380</v>
      </c>
      <c r="B18614" s="27" t="s">
        <v>176</v>
      </c>
      <c r="C18614" s="28" t="s">
        <v>21344</v>
      </c>
      <c r="D18614" s="27" t="s">
        <v>29</v>
      </c>
      <c r="E18614" s="50">
        <v>16.66</v>
      </c>
      <c r="F18614"/>
    </row>
    <row r="18615" spans="1:6" ht="24.95" customHeight="1" x14ac:dyDescent="0.2">
      <c r="A18615" s="27">
        <v>5502614</v>
      </c>
      <c r="B18615" s="27" t="s">
        <v>176</v>
      </c>
      <c r="C18615" s="28" t="s">
        <v>21345</v>
      </c>
      <c r="D18615" s="27" t="s">
        <v>29</v>
      </c>
      <c r="E18615" s="50">
        <v>8.84</v>
      </c>
      <c r="F18615"/>
    </row>
    <row r="18616" spans="1:6" ht="24.95" customHeight="1" x14ac:dyDescent="0.2">
      <c r="A18616" s="27">
        <v>5502406</v>
      </c>
      <c r="B18616" s="27" t="s">
        <v>176</v>
      </c>
      <c r="C18616" s="28" t="s">
        <v>21346</v>
      </c>
      <c r="D18616" s="27" t="s">
        <v>29</v>
      </c>
      <c r="E18616" s="50">
        <v>16.66</v>
      </c>
      <c r="F18616"/>
    </row>
    <row r="18617" spans="1:6" ht="24.95" customHeight="1" x14ac:dyDescent="0.2">
      <c r="A18617" s="27">
        <v>5502640</v>
      </c>
      <c r="B18617" s="27" t="s">
        <v>176</v>
      </c>
      <c r="C18617" s="28" t="s">
        <v>21347</v>
      </c>
      <c r="D18617" s="27" t="s">
        <v>29</v>
      </c>
      <c r="E18617" s="50">
        <v>8.89</v>
      </c>
      <c r="F18617"/>
    </row>
    <row r="18618" spans="1:6" ht="24.95" customHeight="1" x14ac:dyDescent="0.2">
      <c r="A18618" s="27">
        <v>5502355</v>
      </c>
      <c r="B18618" s="27" t="s">
        <v>176</v>
      </c>
      <c r="C18618" s="28" t="s">
        <v>21348</v>
      </c>
      <c r="D18618" s="27" t="s">
        <v>29</v>
      </c>
      <c r="E18618" s="50">
        <v>17.739999999999998</v>
      </c>
      <c r="F18618"/>
    </row>
    <row r="18619" spans="1:6" ht="24.95" customHeight="1" x14ac:dyDescent="0.2">
      <c r="A18619" s="27">
        <v>5502589</v>
      </c>
      <c r="B18619" s="27" t="s">
        <v>176</v>
      </c>
      <c r="C18619" s="28" t="s">
        <v>21349</v>
      </c>
      <c r="D18619" s="27" t="s">
        <v>29</v>
      </c>
      <c r="E18619" s="50">
        <v>10.65</v>
      </c>
      <c r="F18619"/>
    </row>
    <row r="18620" spans="1:6" ht="24.95" customHeight="1" x14ac:dyDescent="0.2">
      <c r="A18620" s="27">
        <v>5502381</v>
      </c>
      <c r="B18620" s="27" t="s">
        <v>176</v>
      </c>
      <c r="C18620" s="28" t="s">
        <v>21350</v>
      </c>
      <c r="D18620" s="27" t="s">
        <v>29</v>
      </c>
      <c r="E18620" s="50">
        <v>16.87</v>
      </c>
      <c r="F18620"/>
    </row>
    <row r="18621" spans="1:6" ht="24.95" customHeight="1" x14ac:dyDescent="0.2">
      <c r="A18621" s="27">
        <v>5502615</v>
      </c>
      <c r="B18621" s="27" t="s">
        <v>176</v>
      </c>
      <c r="C18621" s="28" t="s">
        <v>21351</v>
      </c>
      <c r="D18621" s="27" t="s">
        <v>29</v>
      </c>
      <c r="E18621" s="50">
        <v>9.1</v>
      </c>
      <c r="F18621"/>
    </row>
    <row r="18622" spans="1:6" ht="24.95" customHeight="1" x14ac:dyDescent="0.2">
      <c r="A18622" s="27">
        <v>5502407</v>
      </c>
      <c r="B18622" s="27" t="s">
        <v>176</v>
      </c>
      <c r="C18622" s="28" t="s">
        <v>21352</v>
      </c>
      <c r="D18622" s="27" t="s">
        <v>29</v>
      </c>
      <c r="E18622" s="50">
        <v>16.87</v>
      </c>
      <c r="F18622"/>
    </row>
    <row r="18623" spans="1:6" ht="24.95" customHeight="1" x14ac:dyDescent="0.2">
      <c r="A18623" s="27">
        <v>5502641</v>
      </c>
      <c r="B18623" s="27" t="s">
        <v>176</v>
      </c>
      <c r="C18623" s="28" t="s">
        <v>21353</v>
      </c>
      <c r="D18623" s="27" t="s">
        <v>29</v>
      </c>
      <c r="E18623" s="50">
        <v>9.1</v>
      </c>
      <c r="F18623"/>
    </row>
    <row r="18624" spans="1:6" ht="24.95" customHeight="1" x14ac:dyDescent="0.2">
      <c r="A18624" s="27">
        <v>5502880</v>
      </c>
      <c r="B18624" s="27" t="s">
        <v>176</v>
      </c>
      <c r="C18624" s="28" t="s">
        <v>21354</v>
      </c>
      <c r="D18624" s="27" t="s">
        <v>29</v>
      </c>
      <c r="E18624" s="50">
        <v>15.4</v>
      </c>
      <c r="F18624"/>
    </row>
    <row r="18625" spans="1:6" ht="24.95" customHeight="1" x14ac:dyDescent="0.2">
      <c r="A18625" s="27">
        <v>5502857</v>
      </c>
      <c r="B18625" s="27" t="s">
        <v>176</v>
      </c>
      <c r="C18625" s="28" t="s">
        <v>21355</v>
      </c>
      <c r="D18625" s="27" t="s">
        <v>29</v>
      </c>
      <c r="E18625" s="50">
        <v>22.71</v>
      </c>
      <c r="F18625"/>
    </row>
    <row r="18626" spans="1:6" ht="24.95" customHeight="1" x14ac:dyDescent="0.2">
      <c r="A18626" s="27">
        <v>5502881</v>
      </c>
      <c r="B18626" s="27" t="s">
        <v>176</v>
      </c>
      <c r="C18626" s="28" t="s">
        <v>21356</v>
      </c>
      <c r="D18626" s="27" t="s">
        <v>29</v>
      </c>
      <c r="E18626" s="50">
        <v>11.96</v>
      </c>
      <c r="F18626"/>
    </row>
    <row r="18627" spans="1:6" ht="24.95" customHeight="1" x14ac:dyDescent="0.2">
      <c r="A18627" s="27">
        <v>5502859</v>
      </c>
      <c r="B18627" s="27" t="s">
        <v>176</v>
      </c>
      <c r="C18627" s="28" t="s">
        <v>21357</v>
      </c>
      <c r="D18627" s="27" t="s">
        <v>29</v>
      </c>
      <c r="E18627" s="50">
        <v>19.39</v>
      </c>
      <c r="F18627"/>
    </row>
    <row r="18628" spans="1:6" ht="24.95" customHeight="1" x14ac:dyDescent="0.2">
      <c r="A18628" s="27">
        <v>5502882</v>
      </c>
      <c r="B18628" s="27" t="s">
        <v>176</v>
      </c>
      <c r="C18628" s="28" t="s">
        <v>21358</v>
      </c>
      <c r="D18628" s="27" t="s">
        <v>29</v>
      </c>
      <c r="E18628" s="50">
        <v>11.82</v>
      </c>
      <c r="F18628"/>
    </row>
    <row r="18629" spans="1:6" ht="24.95" customHeight="1" x14ac:dyDescent="0.2">
      <c r="A18629" s="27">
        <v>5502858</v>
      </c>
      <c r="B18629" s="27" t="s">
        <v>176</v>
      </c>
      <c r="C18629" s="28" t="s">
        <v>21359</v>
      </c>
      <c r="D18629" s="27" t="s">
        <v>29</v>
      </c>
      <c r="E18629" s="50">
        <v>20.059999999999999</v>
      </c>
      <c r="F18629"/>
    </row>
    <row r="18630" spans="1:6" ht="24.95" customHeight="1" x14ac:dyDescent="0.2">
      <c r="A18630" s="27">
        <v>5502747</v>
      </c>
      <c r="B18630" s="27" t="s">
        <v>176</v>
      </c>
      <c r="C18630" s="28" t="s">
        <v>21360</v>
      </c>
      <c r="D18630" s="27" t="s">
        <v>29</v>
      </c>
      <c r="E18630" s="50">
        <v>45.3</v>
      </c>
      <c r="F18630"/>
    </row>
    <row r="18631" spans="1:6" ht="24.95" customHeight="1" x14ac:dyDescent="0.2">
      <c r="A18631" s="27">
        <v>5502773</v>
      </c>
      <c r="B18631" s="27" t="s">
        <v>176</v>
      </c>
      <c r="C18631" s="28" t="s">
        <v>21361</v>
      </c>
      <c r="D18631" s="27" t="s">
        <v>29</v>
      </c>
      <c r="E18631" s="50">
        <v>43.69</v>
      </c>
      <c r="F18631"/>
    </row>
    <row r="18632" spans="1:6" ht="24.95" customHeight="1" x14ac:dyDescent="0.2">
      <c r="A18632" s="27">
        <v>5502799</v>
      </c>
      <c r="B18632" s="27" t="s">
        <v>176</v>
      </c>
      <c r="C18632" s="28" t="s">
        <v>21362</v>
      </c>
      <c r="D18632" s="27" t="s">
        <v>29</v>
      </c>
      <c r="E18632" s="50">
        <v>43.19</v>
      </c>
      <c r="F18632"/>
    </row>
    <row r="18633" spans="1:6" ht="24.95" customHeight="1" x14ac:dyDescent="0.2">
      <c r="A18633" s="27">
        <v>5502748</v>
      </c>
      <c r="B18633" s="27" t="s">
        <v>176</v>
      </c>
      <c r="C18633" s="28" t="s">
        <v>21363</v>
      </c>
      <c r="D18633" s="27" t="s">
        <v>29</v>
      </c>
      <c r="E18633" s="50">
        <v>45.81</v>
      </c>
      <c r="F18633"/>
    </row>
    <row r="18634" spans="1:6" ht="24.95" customHeight="1" x14ac:dyDescent="0.2">
      <c r="A18634" s="27">
        <v>5502774</v>
      </c>
      <c r="B18634" s="27" t="s">
        <v>176</v>
      </c>
      <c r="C18634" s="28" t="s">
        <v>21364</v>
      </c>
      <c r="D18634" s="27" t="s">
        <v>29</v>
      </c>
      <c r="E18634" s="50">
        <v>44</v>
      </c>
      <c r="F18634"/>
    </row>
    <row r="18635" spans="1:6" ht="24.95" customHeight="1" x14ac:dyDescent="0.2">
      <c r="A18635" s="27">
        <v>5502800</v>
      </c>
      <c r="B18635" s="27" t="s">
        <v>176</v>
      </c>
      <c r="C18635" s="28" t="s">
        <v>21365</v>
      </c>
      <c r="D18635" s="27" t="s">
        <v>29</v>
      </c>
      <c r="E18635" s="50">
        <v>43.49</v>
      </c>
      <c r="F18635"/>
    </row>
    <row r="18636" spans="1:6" ht="24.95" customHeight="1" x14ac:dyDescent="0.2">
      <c r="A18636" s="27">
        <v>5502749</v>
      </c>
      <c r="B18636" s="27" t="s">
        <v>176</v>
      </c>
      <c r="C18636" s="28" t="s">
        <v>21366</v>
      </c>
      <c r="D18636" s="27" t="s">
        <v>29</v>
      </c>
      <c r="E18636" s="50">
        <v>46.21</v>
      </c>
      <c r="F18636"/>
    </row>
    <row r="18637" spans="1:6" ht="24.95" customHeight="1" x14ac:dyDescent="0.2">
      <c r="A18637" s="27">
        <v>5502775</v>
      </c>
      <c r="B18637" s="27" t="s">
        <v>176</v>
      </c>
      <c r="C18637" s="28" t="s">
        <v>21367</v>
      </c>
      <c r="D18637" s="27" t="s">
        <v>29</v>
      </c>
      <c r="E18637" s="50">
        <v>44.3</v>
      </c>
      <c r="F18637"/>
    </row>
    <row r="18638" spans="1:6" ht="24.95" customHeight="1" x14ac:dyDescent="0.2">
      <c r="A18638" s="27">
        <v>5502801</v>
      </c>
      <c r="B18638" s="27" t="s">
        <v>176</v>
      </c>
      <c r="C18638" s="28" t="s">
        <v>21368</v>
      </c>
      <c r="D18638" s="27" t="s">
        <v>29</v>
      </c>
      <c r="E18638" s="50">
        <v>43.69</v>
      </c>
      <c r="F18638"/>
    </row>
    <row r="18639" spans="1:6" ht="24.95" customHeight="1" x14ac:dyDescent="0.2">
      <c r="A18639" s="27">
        <v>5502750</v>
      </c>
      <c r="B18639" s="27" t="s">
        <v>176</v>
      </c>
      <c r="C18639" s="28" t="s">
        <v>21369</v>
      </c>
      <c r="D18639" s="27" t="s">
        <v>29</v>
      </c>
      <c r="E18639" s="50">
        <v>48.29</v>
      </c>
      <c r="F18639"/>
    </row>
    <row r="18640" spans="1:6" ht="24.95" customHeight="1" x14ac:dyDescent="0.2">
      <c r="A18640" s="27">
        <v>5502776</v>
      </c>
      <c r="B18640" s="27" t="s">
        <v>176</v>
      </c>
      <c r="C18640" s="28" t="s">
        <v>21370</v>
      </c>
      <c r="D18640" s="27" t="s">
        <v>29</v>
      </c>
      <c r="E18640" s="50">
        <v>44.6</v>
      </c>
      <c r="F18640"/>
    </row>
    <row r="18641" spans="1:6" ht="24.95" customHeight="1" x14ac:dyDescent="0.2">
      <c r="A18641" s="27">
        <v>5502802</v>
      </c>
      <c r="B18641" s="27" t="s">
        <v>176</v>
      </c>
      <c r="C18641" s="28" t="s">
        <v>21371</v>
      </c>
      <c r="D18641" s="27" t="s">
        <v>29</v>
      </c>
      <c r="E18641" s="50">
        <v>44</v>
      </c>
      <c r="F18641"/>
    </row>
    <row r="18642" spans="1:6" ht="24.95" customHeight="1" x14ac:dyDescent="0.2">
      <c r="A18642" s="27">
        <v>5502751</v>
      </c>
      <c r="B18642" s="27" t="s">
        <v>176</v>
      </c>
      <c r="C18642" s="28" t="s">
        <v>21372</v>
      </c>
      <c r="D18642" s="27" t="s">
        <v>29</v>
      </c>
      <c r="E18642" s="50">
        <v>48.82</v>
      </c>
      <c r="F18642"/>
    </row>
    <row r="18643" spans="1:6" ht="24.95" customHeight="1" x14ac:dyDescent="0.2">
      <c r="A18643" s="27">
        <v>5502777</v>
      </c>
      <c r="B18643" s="27" t="s">
        <v>176</v>
      </c>
      <c r="C18643" s="28" t="s">
        <v>21373</v>
      </c>
      <c r="D18643" s="27" t="s">
        <v>29</v>
      </c>
      <c r="E18643" s="50">
        <v>44.9</v>
      </c>
      <c r="F18643"/>
    </row>
    <row r="18644" spans="1:6" ht="24.95" customHeight="1" x14ac:dyDescent="0.2">
      <c r="A18644" s="27">
        <v>5502803</v>
      </c>
      <c r="B18644" s="27" t="s">
        <v>176</v>
      </c>
      <c r="C18644" s="28" t="s">
        <v>21374</v>
      </c>
      <c r="D18644" s="27" t="s">
        <v>29</v>
      </c>
      <c r="E18644" s="50">
        <v>44.2</v>
      </c>
      <c r="F18644"/>
    </row>
    <row r="18645" spans="1:6" ht="24.95" customHeight="1" x14ac:dyDescent="0.2">
      <c r="A18645" s="27">
        <v>5502752</v>
      </c>
      <c r="B18645" s="27" t="s">
        <v>176</v>
      </c>
      <c r="C18645" s="28" t="s">
        <v>21375</v>
      </c>
      <c r="D18645" s="27" t="s">
        <v>29</v>
      </c>
      <c r="E18645" s="50">
        <v>49.63</v>
      </c>
      <c r="F18645"/>
    </row>
    <row r="18646" spans="1:6" ht="24.95" customHeight="1" x14ac:dyDescent="0.2">
      <c r="A18646" s="27">
        <v>5502778</v>
      </c>
      <c r="B18646" s="27" t="s">
        <v>176</v>
      </c>
      <c r="C18646" s="28" t="s">
        <v>21376</v>
      </c>
      <c r="D18646" s="27" t="s">
        <v>29</v>
      </c>
      <c r="E18646" s="50">
        <v>45.51</v>
      </c>
      <c r="F18646"/>
    </row>
    <row r="18647" spans="1:6" ht="24.95" customHeight="1" x14ac:dyDescent="0.2">
      <c r="A18647" s="27">
        <v>5502804</v>
      </c>
      <c r="B18647" s="27" t="s">
        <v>176</v>
      </c>
      <c r="C18647" s="28" t="s">
        <v>21377</v>
      </c>
      <c r="D18647" s="27" t="s">
        <v>29</v>
      </c>
      <c r="E18647" s="50">
        <v>44.7</v>
      </c>
      <c r="F18647"/>
    </row>
    <row r="18648" spans="1:6" ht="24.95" customHeight="1" x14ac:dyDescent="0.2">
      <c r="A18648" s="27">
        <v>5502753</v>
      </c>
      <c r="B18648" s="27" t="s">
        <v>176</v>
      </c>
      <c r="C18648" s="28" t="s">
        <v>21378</v>
      </c>
      <c r="D18648" s="27" t="s">
        <v>29</v>
      </c>
      <c r="E18648" s="50">
        <v>50.97</v>
      </c>
      <c r="F18648"/>
    </row>
    <row r="18649" spans="1:6" ht="24.95" customHeight="1" x14ac:dyDescent="0.2">
      <c r="A18649" s="27">
        <v>5502779</v>
      </c>
      <c r="B18649" s="27" t="s">
        <v>176</v>
      </c>
      <c r="C18649" s="28" t="s">
        <v>21379</v>
      </c>
      <c r="D18649" s="27" t="s">
        <v>29</v>
      </c>
      <c r="E18649" s="50">
        <v>48.02</v>
      </c>
      <c r="F18649"/>
    </row>
    <row r="18650" spans="1:6" ht="24.95" customHeight="1" x14ac:dyDescent="0.2">
      <c r="A18650" s="27">
        <v>5502805</v>
      </c>
      <c r="B18650" s="27" t="s">
        <v>176</v>
      </c>
      <c r="C18650" s="28" t="s">
        <v>21380</v>
      </c>
      <c r="D18650" s="27" t="s">
        <v>29</v>
      </c>
      <c r="E18650" s="50">
        <v>45.41</v>
      </c>
      <c r="F18650"/>
    </row>
    <row r="18651" spans="1:6" ht="24.95" customHeight="1" x14ac:dyDescent="0.2">
      <c r="A18651" s="27">
        <v>5502743</v>
      </c>
      <c r="B18651" s="27" t="s">
        <v>176</v>
      </c>
      <c r="C18651" s="28" t="s">
        <v>21381</v>
      </c>
      <c r="D18651" s="27" t="s">
        <v>29</v>
      </c>
      <c r="E18651" s="50">
        <v>42.99</v>
      </c>
      <c r="F18651"/>
    </row>
    <row r="18652" spans="1:6" ht="24.95" customHeight="1" x14ac:dyDescent="0.2">
      <c r="A18652" s="27">
        <v>5502769</v>
      </c>
      <c r="B18652" s="27" t="s">
        <v>176</v>
      </c>
      <c r="C18652" s="28" t="s">
        <v>21382</v>
      </c>
      <c r="D18652" s="27" t="s">
        <v>29</v>
      </c>
      <c r="E18652" s="50">
        <v>40.65</v>
      </c>
      <c r="F18652"/>
    </row>
    <row r="18653" spans="1:6" ht="24.95" customHeight="1" x14ac:dyDescent="0.2">
      <c r="A18653" s="27">
        <v>5502795</v>
      </c>
      <c r="B18653" s="27" t="s">
        <v>176</v>
      </c>
      <c r="C18653" s="28" t="s">
        <v>21383</v>
      </c>
      <c r="D18653" s="27" t="s">
        <v>29</v>
      </c>
      <c r="E18653" s="50">
        <v>40.44</v>
      </c>
      <c r="F18653"/>
    </row>
    <row r="18654" spans="1:6" ht="24.95" customHeight="1" x14ac:dyDescent="0.2">
      <c r="A18654" s="27">
        <v>5502744</v>
      </c>
      <c r="B18654" s="27" t="s">
        <v>176</v>
      </c>
      <c r="C18654" s="28" t="s">
        <v>21384</v>
      </c>
      <c r="D18654" s="27" t="s">
        <v>29</v>
      </c>
      <c r="E18654" s="50">
        <v>43.69</v>
      </c>
      <c r="F18654"/>
    </row>
    <row r="18655" spans="1:6" ht="24.95" customHeight="1" x14ac:dyDescent="0.2">
      <c r="A18655" s="27">
        <v>5502770</v>
      </c>
      <c r="B18655" s="27" t="s">
        <v>176</v>
      </c>
      <c r="C18655" s="28" t="s">
        <v>21385</v>
      </c>
      <c r="D18655" s="27" t="s">
        <v>29</v>
      </c>
      <c r="E18655" s="50">
        <v>41.12</v>
      </c>
      <c r="F18655"/>
    </row>
    <row r="18656" spans="1:6" ht="24.95" customHeight="1" x14ac:dyDescent="0.2">
      <c r="A18656" s="27">
        <v>5502796</v>
      </c>
      <c r="B18656" s="27" t="s">
        <v>176</v>
      </c>
      <c r="C18656" s="28" t="s">
        <v>21386</v>
      </c>
      <c r="D18656" s="27" t="s">
        <v>29</v>
      </c>
      <c r="E18656" s="50">
        <v>40.78</v>
      </c>
      <c r="F18656"/>
    </row>
    <row r="18657" spans="1:6" ht="24.95" customHeight="1" x14ac:dyDescent="0.2">
      <c r="A18657" s="27">
        <v>5502742</v>
      </c>
      <c r="B18657" s="27" t="s">
        <v>176</v>
      </c>
      <c r="C18657" s="28" t="s">
        <v>21387</v>
      </c>
      <c r="D18657" s="27" t="s">
        <v>29</v>
      </c>
      <c r="E18657" s="50">
        <v>40.65</v>
      </c>
      <c r="F18657"/>
    </row>
    <row r="18658" spans="1:6" ht="24.95" customHeight="1" x14ac:dyDescent="0.2">
      <c r="A18658" s="27">
        <v>5502768</v>
      </c>
      <c r="B18658" s="27" t="s">
        <v>176</v>
      </c>
      <c r="C18658" s="28" t="s">
        <v>21388</v>
      </c>
      <c r="D18658" s="27" t="s">
        <v>29</v>
      </c>
      <c r="E18658" s="50">
        <v>40.18</v>
      </c>
      <c r="F18658"/>
    </row>
    <row r="18659" spans="1:6" ht="24.95" customHeight="1" x14ac:dyDescent="0.2">
      <c r="A18659" s="27">
        <v>5502794</v>
      </c>
      <c r="B18659" s="27" t="s">
        <v>176</v>
      </c>
      <c r="C18659" s="28" t="s">
        <v>21389</v>
      </c>
      <c r="D18659" s="27" t="s">
        <v>29</v>
      </c>
      <c r="E18659" s="50">
        <v>39.97</v>
      </c>
      <c r="F18659"/>
    </row>
    <row r="18660" spans="1:6" ht="24.95" customHeight="1" x14ac:dyDescent="0.2">
      <c r="A18660" s="27">
        <v>5502745</v>
      </c>
      <c r="B18660" s="27" t="s">
        <v>176</v>
      </c>
      <c r="C18660" s="28" t="s">
        <v>21390</v>
      </c>
      <c r="D18660" s="27" t="s">
        <v>29</v>
      </c>
      <c r="E18660" s="50">
        <v>44.3</v>
      </c>
      <c r="F18660"/>
    </row>
    <row r="18661" spans="1:6" ht="24.95" customHeight="1" x14ac:dyDescent="0.2">
      <c r="A18661" s="27">
        <v>5502771</v>
      </c>
      <c r="B18661" s="27" t="s">
        <v>176</v>
      </c>
      <c r="C18661" s="28" t="s">
        <v>21391</v>
      </c>
      <c r="D18661" s="27" t="s">
        <v>29</v>
      </c>
      <c r="E18661" s="50">
        <v>43.09</v>
      </c>
      <c r="F18661"/>
    </row>
    <row r="18662" spans="1:6" ht="24.95" customHeight="1" x14ac:dyDescent="0.2">
      <c r="A18662" s="27">
        <v>5502797</v>
      </c>
      <c r="B18662" s="27" t="s">
        <v>176</v>
      </c>
      <c r="C18662" s="28" t="s">
        <v>21392</v>
      </c>
      <c r="D18662" s="27" t="s">
        <v>29</v>
      </c>
      <c r="E18662" s="50">
        <v>41.05</v>
      </c>
      <c r="F18662"/>
    </row>
    <row r="18663" spans="1:6" ht="24.95" customHeight="1" x14ac:dyDescent="0.2">
      <c r="A18663" s="27">
        <v>5502746</v>
      </c>
      <c r="B18663" s="27" t="s">
        <v>176</v>
      </c>
      <c r="C18663" s="28" t="s">
        <v>21393</v>
      </c>
      <c r="D18663" s="27" t="s">
        <v>29</v>
      </c>
      <c r="E18663" s="50">
        <v>44.8</v>
      </c>
      <c r="F18663"/>
    </row>
    <row r="18664" spans="1:6" ht="24.95" customHeight="1" x14ac:dyDescent="0.2">
      <c r="A18664" s="27">
        <v>5502772</v>
      </c>
      <c r="B18664" s="27" t="s">
        <v>176</v>
      </c>
      <c r="C18664" s="28" t="s">
        <v>21394</v>
      </c>
      <c r="D18664" s="27" t="s">
        <v>29</v>
      </c>
      <c r="E18664" s="50">
        <v>43.39</v>
      </c>
      <c r="F18664"/>
    </row>
    <row r="18665" spans="1:6" ht="24.95" customHeight="1" x14ac:dyDescent="0.2">
      <c r="A18665" s="27">
        <v>5502798</v>
      </c>
      <c r="B18665" s="27" t="s">
        <v>176</v>
      </c>
      <c r="C18665" s="28" t="s">
        <v>21395</v>
      </c>
      <c r="D18665" s="27" t="s">
        <v>29</v>
      </c>
      <c r="E18665" s="50">
        <v>41.38</v>
      </c>
      <c r="F18665"/>
    </row>
    <row r="18666" spans="1:6" ht="24.95" customHeight="1" x14ac:dyDescent="0.2">
      <c r="A18666" s="27">
        <v>5502886</v>
      </c>
      <c r="B18666" s="27" t="s">
        <v>176</v>
      </c>
      <c r="C18666" s="28" t="s">
        <v>21396</v>
      </c>
      <c r="D18666" s="27" t="s">
        <v>29</v>
      </c>
      <c r="E18666" s="50">
        <v>53.31</v>
      </c>
      <c r="F18666"/>
    </row>
    <row r="18667" spans="1:6" ht="24.95" customHeight="1" x14ac:dyDescent="0.2">
      <c r="A18667" s="27">
        <v>5502887</v>
      </c>
      <c r="B18667" s="27" t="s">
        <v>176</v>
      </c>
      <c r="C18667" s="28" t="s">
        <v>21397</v>
      </c>
      <c r="D18667" s="27" t="s">
        <v>29</v>
      </c>
      <c r="E18667" s="50">
        <v>48.42</v>
      </c>
      <c r="F18667"/>
    </row>
    <row r="18668" spans="1:6" ht="24.95" customHeight="1" x14ac:dyDescent="0.2">
      <c r="A18668" s="27">
        <v>5502888</v>
      </c>
      <c r="B18668" s="27" t="s">
        <v>176</v>
      </c>
      <c r="C18668" s="28" t="s">
        <v>21398</v>
      </c>
      <c r="D18668" s="27" t="s">
        <v>29</v>
      </c>
      <c r="E18668" s="50">
        <v>45.81</v>
      </c>
      <c r="F18668"/>
    </row>
    <row r="18669" spans="1:6" ht="24.95" customHeight="1" x14ac:dyDescent="0.2">
      <c r="A18669" s="27">
        <v>5502820</v>
      </c>
      <c r="B18669" s="27" t="s">
        <v>176</v>
      </c>
      <c r="C18669" s="28" t="s">
        <v>21399</v>
      </c>
      <c r="D18669" s="27" t="s">
        <v>29</v>
      </c>
      <c r="E18669" s="50">
        <v>6.72</v>
      </c>
      <c r="F18669"/>
    </row>
    <row r="18670" spans="1:6" ht="24.95" customHeight="1" x14ac:dyDescent="0.2">
      <c r="A18670" s="27">
        <v>5502904</v>
      </c>
      <c r="B18670" s="27" t="s">
        <v>176</v>
      </c>
      <c r="C18670" s="28" t="s">
        <v>21400</v>
      </c>
      <c r="D18670" s="27" t="s">
        <v>29</v>
      </c>
      <c r="E18670" s="50">
        <v>20.53</v>
      </c>
      <c r="F18670"/>
    </row>
    <row r="18671" spans="1:6" ht="24.95" customHeight="1" x14ac:dyDescent="0.2">
      <c r="A18671" s="27">
        <v>5502930</v>
      </c>
      <c r="B18671" s="27" t="s">
        <v>176</v>
      </c>
      <c r="C18671" s="28" t="s">
        <v>21401</v>
      </c>
      <c r="D18671" s="27" t="s">
        <v>29</v>
      </c>
      <c r="E18671" s="50">
        <v>19.41</v>
      </c>
      <c r="F18671"/>
    </row>
    <row r="18672" spans="1:6" ht="24.95" customHeight="1" x14ac:dyDescent="0.2">
      <c r="A18672" s="27">
        <v>5502956</v>
      </c>
      <c r="B18672" s="27" t="s">
        <v>176</v>
      </c>
      <c r="C18672" s="28" t="s">
        <v>21402</v>
      </c>
      <c r="D18672" s="27" t="s">
        <v>29</v>
      </c>
      <c r="E18672" s="50">
        <v>19</v>
      </c>
      <c r="F18672"/>
    </row>
    <row r="18673" spans="1:6" ht="24.95" customHeight="1" x14ac:dyDescent="0.2">
      <c r="A18673" s="27">
        <v>5502905</v>
      </c>
      <c r="B18673" s="27" t="s">
        <v>176</v>
      </c>
      <c r="C18673" s="28" t="s">
        <v>21403</v>
      </c>
      <c r="D18673" s="27" t="s">
        <v>29</v>
      </c>
      <c r="E18673" s="50">
        <v>22.85</v>
      </c>
      <c r="F18673"/>
    </row>
    <row r="18674" spans="1:6" ht="24.95" customHeight="1" x14ac:dyDescent="0.2">
      <c r="A18674" s="27">
        <v>5502931</v>
      </c>
      <c r="B18674" s="27" t="s">
        <v>176</v>
      </c>
      <c r="C18674" s="28" t="s">
        <v>21404</v>
      </c>
      <c r="D18674" s="27" t="s">
        <v>29</v>
      </c>
      <c r="E18674" s="50">
        <v>19.61</v>
      </c>
      <c r="F18674"/>
    </row>
    <row r="18675" spans="1:6" ht="24.95" customHeight="1" x14ac:dyDescent="0.2">
      <c r="A18675" s="27">
        <v>5502957</v>
      </c>
      <c r="B18675" s="27" t="s">
        <v>176</v>
      </c>
      <c r="C18675" s="28" t="s">
        <v>21405</v>
      </c>
      <c r="D18675" s="27" t="s">
        <v>29</v>
      </c>
      <c r="E18675" s="50">
        <v>19.2</v>
      </c>
      <c r="F18675"/>
    </row>
    <row r="18676" spans="1:6" ht="24.95" customHeight="1" x14ac:dyDescent="0.2">
      <c r="A18676" s="27">
        <v>5502906</v>
      </c>
      <c r="B18676" s="27" t="s">
        <v>176</v>
      </c>
      <c r="C18676" s="28" t="s">
        <v>21406</v>
      </c>
      <c r="D18676" s="27" t="s">
        <v>29</v>
      </c>
      <c r="E18676" s="50">
        <v>23.16</v>
      </c>
      <c r="F18676"/>
    </row>
    <row r="18677" spans="1:6" ht="24.95" customHeight="1" x14ac:dyDescent="0.2">
      <c r="A18677" s="27">
        <v>5502932</v>
      </c>
      <c r="B18677" s="27" t="s">
        <v>176</v>
      </c>
      <c r="C18677" s="28" t="s">
        <v>21407</v>
      </c>
      <c r="D18677" s="27" t="s">
        <v>29</v>
      </c>
      <c r="E18677" s="50">
        <v>19.809999999999999</v>
      </c>
      <c r="F18677"/>
    </row>
    <row r="18678" spans="1:6" ht="24.95" customHeight="1" x14ac:dyDescent="0.2">
      <c r="A18678" s="27">
        <v>5502958</v>
      </c>
      <c r="B18678" s="27" t="s">
        <v>176</v>
      </c>
      <c r="C18678" s="28" t="s">
        <v>21408</v>
      </c>
      <c r="D18678" s="27" t="s">
        <v>29</v>
      </c>
      <c r="E18678" s="50">
        <v>19.41</v>
      </c>
      <c r="F18678"/>
    </row>
    <row r="18679" spans="1:6" ht="24.95" customHeight="1" x14ac:dyDescent="0.2">
      <c r="A18679" s="27">
        <v>5502907</v>
      </c>
      <c r="B18679" s="27" t="s">
        <v>176</v>
      </c>
      <c r="C18679" s="28" t="s">
        <v>21409</v>
      </c>
      <c r="D18679" s="27" t="s">
        <v>29</v>
      </c>
      <c r="E18679" s="50">
        <v>23.62</v>
      </c>
      <c r="F18679"/>
    </row>
    <row r="18680" spans="1:6" ht="24.95" customHeight="1" x14ac:dyDescent="0.2">
      <c r="A18680" s="27">
        <v>5502933</v>
      </c>
      <c r="B18680" s="27" t="s">
        <v>176</v>
      </c>
      <c r="C18680" s="28" t="s">
        <v>21410</v>
      </c>
      <c r="D18680" s="27" t="s">
        <v>29</v>
      </c>
      <c r="E18680" s="50">
        <v>20.12</v>
      </c>
      <c r="F18680"/>
    </row>
    <row r="18681" spans="1:6" ht="24.95" customHeight="1" x14ac:dyDescent="0.2">
      <c r="A18681" s="27">
        <v>5502959</v>
      </c>
      <c r="B18681" s="27" t="s">
        <v>176</v>
      </c>
      <c r="C18681" s="28" t="s">
        <v>21411</v>
      </c>
      <c r="D18681" s="27" t="s">
        <v>29</v>
      </c>
      <c r="E18681" s="50">
        <v>19.61</v>
      </c>
      <c r="F18681"/>
    </row>
    <row r="18682" spans="1:6" ht="24.95" customHeight="1" x14ac:dyDescent="0.2">
      <c r="A18682" s="27">
        <v>5502908</v>
      </c>
      <c r="B18682" s="27" t="s">
        <v>176</v>
      </c>
      <c r="C18682" s="28" t="s">
        <v>21412</v>
      </c>
      <c r="D18682" s="27" t="s">
        <v>29</v>
      </c>
      <c r="E18682" s="50">
        <v>23.92</v>
      </c>
      <c r="F18682"/>
    </row>
    <row r="18683" spans="1:6" ht="24.95" customHeight="1" x14ac:dyDescent="0.2">
      <c r="A18683" s="27">
        <v>5502934</v>
      </c>
      <c r="B18683" s="27" t="s">
        <v>176</v>
      </c>
      <c r="C18683" s="28" t="s">
        <v>21413</v>
      </c>
      <c r="D18683" s="27" t="s">
        <v>29</v>
      </c>
      <c r="E18683" s="50">
        <v>20.32</v>
      </c>
      <c r="F18683"/>
    </row>
    <row r="18684" spans="1:6" ht="24.95" customHeight="1" x14ac:dyDescent="0.2">
      <c r="A18684" s="27">
        <v>5502960</v>
      </c>
      <c r="B18684" s="27" t="s">
        <v>176</v>
      </c>
      <c r="C18684" s="28" t="s">
        <v>21414</v>
      </c>
      <c r="D18684" s="27" t="s">
        <v>29</v>
      </c>
      <c r="E18684" s="50">
        <v>19.71</v>
      </c>
      <c r="F18684"/>
    </row>
    <row r="18685" spans="1:6" ht="24.95" customHeight="1" x14ac:dyDescent="0.2">
      <c r="A18685" s="27">
        <v>5502909</v>
      </c>
      <c r="B18685" s="27" t="s">
        <v>176</v>
      </c>
      <c r="C18685" s="28" t="s">
        <v>21415</v>
      </c>
      <c r="D18685" s="27" t="s">
        <v>29</v>
      </c>
      <c r="E18685" s="50">
        <v>24.53</v>
      </c>
      <c r="F18685"/>
    </row>
    <row r="18686" spans="1:6" ht="24.95" customHeight="1" x14ac:dyDescent="0.2">
      <c r="A18686" s="27">
        <v>5502935</v>
      </c>
      <c r="B18686" s="27" t="s">
        <v>176</v>
      </c>
      <c r="C18686" s="28" t="s">
        <v>21416</v>
      </c>
      <c r="D18686" s="27" t="s">
        <v>29</v>
      </c>
      <c r="E18686" s="50">
        <v>20.73</v>
      </c>
      <c r="F18686"/>
    </row>
    <row r="18687" spans="1:6" ht="24.95" customHeight="1" x14ac:dyDescent="0.2">
      <c r="A18687" s="27">
        <v>5502961</v>
      </c>
      <c r="B18687" s="27" t="s">
        <v>176</v>
      </c>
      <c r="C18687" s="28" t="s">
        <v>21417</v>
      </c>
      <c r="D18687" s="27" t="s">
        <v>29</v>
      </c>
      <c r="E18687" s="50">
        <v>20.12</v>
      </c>
      <c r="F18687"/>
    </row>
    <row r="18688" spans="1:6" ht="24.95" customHeight="1" x14ac:dyDescent="0.2">
      <c r="A18688" s="27">
        <v>5502910</v>
      </c>
      <c r="B18688" s="27" t="s">
        <v>176</v>
      </c>
      <c r="C18688" s="28" t="s">
        <v>21418</v>
      </c>
      <c r="D18688" s="27" t="s">
        <v>29</v>
      </c>
      <c r="E18688" s="50">
        <v>25.6</v>
      </c>
      <c r="F18688"/>
    </row>
    <row r="18689" spans="1:6" ht="24.95" customHeight="1" x14ac:dyDescent="0.2">
      <c r="A18689" s="27">
        <v>5502936</v>
      </c>
      <c r="B18689" s="27" t="s">
        <v>176</v>
      </c>
      <c r="C18689" s="28" t="s">
        <v>21419</v>
      </c>
      <c r="D18689" s="27" t="s">
        <v>29</v>
      </c>
      <c r="E18689" s="50">
        <v>23.31</v>
      </c>
      <c r="F18689"/>
    </row>
    <row r="18690" spans="1:6" ht="24.95" customHeight="1" x14ac:dyDescent="0.2">
      <c r="A18690" s="27">
        <v>5502962</v>
      </c>
      <c r="B18690" s="27" t="s">
        <v>176</v>
      </c>
      <c r="C18690" s="28" t="s">
        <v>21420</v>
      </c>
      <c r="D18690" s="27" t="s">
        <v>29</v>
      </c>
      <c r="E18690" s="50">
        <v>20.63</v>
      </c>
      <c r="F18690"/>
    </row>
    <row r="18691" spans="1:6" ht="24.95" customHeight="1" x14ac:dyDescent="0.2">
      <c r="A18691" s="27">
        <v>5502900</v>
      </c>
      <c r="B18691" s="27" t="s">
        <v>176</v>
      </c>
      <c r="C18691" s="28" t="s">
        <v>21421</v>
      </c>
      <c r="D18691" s="27" t="s">
        <v>29</v>
      </c>
      <c r="E18691" s="50">
        <v>18.899999999999999</v>
      </c>
      <c r="F18691"/>
    </row>
    <row r="18692" spans="1:6" ht="24.95" customHeight="1" x14ac:dyDescent="0.2">
      <c r="A18692" s="27">
        <v>5502926</v>
      </c>
      <c r="B18692" s="27" t="s">
        <v>176</v>
      </c>
      <c r="C18692" s="28" t="s">
        <v>21422</v>
      </c>
      <c r="D18692" s="27" t="s">
        <v>29</v>
      </c>
      <c r="E18692" s="50">
        <v>18.29</v>
      </c>
      <c r="F18692"/>
    </row>
    <row r="18693" spans="1:6" ht="24.95" customHeight="1" x14ac:dyDescent="0.2">
      <c r="A18693" s="27">
        <v>5502952</v>
      </c>
      <c r="B18693" s="27" t="s">
        <v>176</v>
      </c>
      <c r="C18693" s="28" t="s">
        <v>21423</v>
      </c>
      <c r="D18693" s="27" t="s">
        <v>29</v>
      </c>
      <c r="E18693" s="50">
        <v>18.079999999999998</v>
      </c>
      <c r="F18693"/>
    </row>
    <row r="18694" spans="1:6" ht="24.95" customHeight="1" x14ac:dyDescent="0.2">
      <c r="A18694" s="27">
        <v>5502901</v>
      </c>
      <c r="B18694" s="27" t="s">
        <v>176</v>
      </c>
      <c r="C18694" s="28" t="s">
        <v>21424</v>
      </c>
      <c r="D18694" s="27" t="s">
        <v>29</v>
      </c>
      <c r="E18694" s="50">
        <v>19.309999999999999</v>
      </c>
      <c r="F18694"/>
    </row>
    <row r="18695" spans="1:6" ht="24.95" customHeight="1" x14ac:dyDescent="0.2">
      <c r="A18695" s="27">
        <v>5502927</v>
      </c>
      <c r="B18695" s="27" t="s">
        <v>176</v>
      </c>
      <c r="C18695" s="28" t="s">
        <v>21425</v>
      </c>
      <c r="D18695" s="27" t="s">
        <v>29</v>
      </c>
      <c r="E18695" s="50">
        <v>18.59</v>
      </c>
      <c r="F18695"/>
    </row>
    <row r="18696" spans="1:6" ht="24.95" customHeight="1" x14ac:dyDescent="0.2">
      <c r="A18696" s="27">
        <v>5502953</v>
      </c>
      <c r="B18696" s="27" t="s">
        <v>176</v>
      </c>
      <c r="C18696" s="28" t="s">
        <v>21426</v>
      </c>
      <c r="D18696" s="27" t="s">
        <v>29</v>
      </c>
      <c r="E18696" s="50">
        <v>18.39</v>
      </c>
      <c r="F18696"/>
    </row>
    <row r="18697" spans="1:6" ht="24.95" customHeight="1" x14ac:dyDescent="0.2">
      <c r="A18697" s="27">
        <v>5502899</v>
      </c>
      <c r="B18697" s="27" t="s">
        <v>176</v>
      </c>
      <c r="C18697" s="28" t="s">
        <v>21427</v>
      </c>
      <c r="D18697" s="27" t="s">
        <v>29</v>
      </c>
      <c r="E18697" s="50">
        <v>18.29</v>
      </c>
      <c r="F18697"/>
    </row>
    <row r="18698" spans="1:6" ht="24.95" customHeight="1" x14ac:dyDescent="0.2">
      <c r="A18698" s="27">
        <v>5502925</v>
      </c>
      <c r="B18698" s="27" t="s">
        <v>176</v>
      </c>
      <c r="C18698" s="28" t="s">
        <v>21428</v>
      </c>
      <c r="D18698" s="27" t="s">
        <v>29</v>
      </c>
      <c r="E18698" s="50">
        <v>17.98</v>
      </c>
      <c r="F18698"/>
    </row>
    <row r="18699" spans="1:6" ht="24.95" customHeight="1" x14ac:dyDescent="0.2">
      <c r="A18699" s="27">
        <v>5502951</v>
      </c>
      <c r="B18699" s="27" t="s">
        <v>176</v>
      </c>
      <c r="C18699" s="28" t="s">
        <v>21429</v>
      </c>
      <c r="D18699" s="27" t="s">
        <v>29</v>
      </c>
      <c r="E18699" s="50">
        <v>17.78</v>
      </c>
      <c r="F18699"/>
    </row>
    <row r="18700" spans="1:6" ht="24.95" customHeight="1" x14ac:dyDescent="0.2">
      <c r="A18700" s="27">
        <v>5502902</v>
      </c>
      <c r="B18700" s="27" t="s">
        <v>176</v>
      </c>
      <c r="C18700" s="28" t="s">
        <v>21430</v>
      </c>
      <c r="D18700" s="27" t="s">
        <v>29</v>
      </c>
      <c r="E18700" s="50">
        <v>19.809999999999999</v>
      </c>
      <c r="F18700"/>
    </row>
    <row r="18701" spans="1:6" ht="24.95" customHeight="1" x14ac:dyDescent="0.2">
      <c r="A18701" s="27">
        <v>5502928</v>
      </c>
      <c r="B18701" s="27" t="s">
        <v>176</v>
      </c>
      <c r="C18701" s="28" t="s">
        <v>21431</v>
      </c>
      <c r="D18701" s="27" t="s">
        <v>29</v>
      </c>
      <c r="E18701" s="50">
        <v>18.899999999999999</v>
      </c>
      <c r="F18701"/>
    </row>
    <row r="18702" spans="1:6" ht="24.95" customHeight="1" x14ac:dyDescent="0.2">
      <c r="A18702" s="27">
        <v>5502954</v>
      </c>
      <c r="B18702" s="27" t="s">
        <v>176</v>
      </c>
      <c r="C18702" s="28" t="s">
        <v>21432</v>
      </c>
      <c r="D18702" s="27" t="s">
        <v>29</v>
      </c>
      <c r="E18702" s="50">
        <v>18.59</v>
      </c>
      <c r="F18702"/>
    </row>
    <row r="18703" spans="1:6" ht="24.95" customHeight="1" x14ac:dyDescent="0.2">
      <c r="A18703" s="27">
        <v>5502903</v>
      </c>
      <c r="B18703" s="27" t="s">
        <v>176</v>
      </c>
      <c r="C18703" s="28" t="s">
        <v>21433</v>
      </c>
      <c r="D18703" s="27" t="s">
        <v>29</v>
      </c>
      <c r="E18703" s="50">
        <v>20.12</v>
      </c>
      <c r="F18703"/>
    </row>
    <row r="18704" spans="1:6" ht="24.95" customHeight="1" x14ac:dyDescent="0.2">
      <c r="A18704" s="27">
        <v>5502929</v>
      </c>
      <c r="B18704" s="27" t="s">
        <v>176</v>
      </c>
      <c r="C18704" s="28" t="s">
        <v>21434</v>
      </c>
      <c r="D18704" s="27" t="s">
        <v>29</v>
      </c>
      <c r="E18704" s="50">
        <v>19.100000000000001</v>
      </c>
      <c r="F18704"/>
    </row>
    <row r="18705" spans="1:6" ht="24.95" customHeight="1" x14ac:dyDescent="0.2">
      <c r="A18705" s="27">
        <v>5502955</v>
      </c>
      <c r="B18705" s="27" t="s">
        <v>176</v>
      </c>
      <c r="C18705" s="28" t="s">
        <v>21435</v>
      </c>
      <c r="D18705" s="27" t="s">
        <v>29</v>
      </c>
      <c r="E18705" s="50">
        <v>18.8</v>
      </c>
      <c r="F18705"/>
    </row>
    <row r="18706" spans="1:6" ht="24.95" customHeight="1" x14ac:dyDescent="0.2">
      <c r="A18706" s="27">
        <v>5502889</v>
      </c>
      <c r="B18706" s="27" t="s">
        <v>176</v>
      </c>
      <c r="C18706" s="28" t="s">
        <v>21436</v>
      </c>
      <c r="D18706" s="27" t="s">
        <v>29</v>
      </c>
      <c r="E18706" s="50">
        <v>26.06</v>
      </c>
      <c r="F18706"/>
    </row>
    <row r="18707" spans="1:6" ht="24.95" customHeight="1" x14ac:dyDescent="0.2">
      <c r="A18707" s="27">
        <v>5502996</v>
      </c>
      <c r="B18707" s="27" t="s">
        <v>176</v>
      </c>
      <c r="C18707" s="28" t="s">
        <v>21437</v>
      </c>
      <c r="D18707" s="27" t="s">
        <v>29</v>
      </c>
      <c r="E18707" s="50">
        <v>23.62</v>
      </c>
      <c r="F18707"/>
    </row>
    <row r="18708" spans="1:6" ht="24.95" customHeight="1" x14ac:dyDescent="0.2">
      <c r="A18708" s="27">
        <v>5502997</v>
      </c>
      <c r="B18708" s="27" t="s">
        <v>176</v>
      </c>
      <c r="C18708" s="28" t="s">
        <v>21438</v>
      </c>
      <c r="D18708" s="27" t="s">
        <v>29</v>
      </c>
      <c r="E18708" s="50">
        <v>22.85</v>
      </c>
      <c r="F18708"/>
    </row>
    <row r="18709" spans="1:6" ht="24.95" customHeight="1" x14ac:dyDescent="0.2">
      <c r="A18709" s="27">
        <v>5501716</v>
      </c>
      <c r="B18709" s="27" t="s">
        <v>176</v>
      </c>
      <c r="C18709" s="28" t="s">
        <v>21439</v>
      </c>
      <c r="D18709" s="27" t="s">
        <v>29</v>
      </c>
      <c r="E18709" s="50">
        <v>20.67</v>
      </c>
      <c r="F18709"/>
    </row>
    <row r="18710" spans="1:6" ht="24.95" customHeight="1" x14ac:dyDescent="0.2">
      <c r="A18710" s="27">
        <v>5501717</v>
      </c>
      <c r="B18710" s="27" t="s">
        <v>176</v>
      </c>
      <c r="C18710" s="28" t="s">
        <v>21440</v>
      </c>
      <c r="D18710" s="27" t="s">
        <v>29</v>
      </c>
      <c r="E18710" s="50">
        <v>23.3</v>
      </c>
      <c r="F18710"/>
    </row>
    <row r="18711" spans="1:6" ht="24.95" customHeight="1" x14ac:dyDescent="0.2">
      <c r="A18711" s="27">
        <v>5501712</v>
      </c>
      <c r="B18711" s="27" t="s">
        <v>176</v>
      </c>
      <c r="C18711" s="28" t="s">
        <v>21441</v>
      </c>
      <c r="D18711" s="27" t="s">
        <v>29</v>
      </c>
      <c r="E18711" s="50">
        <v>11.98</v>
      </c>
      <c r="F18711"/>
    </row>
    <row r="18712" spans="1:6" ht="24.95" customHeight="1" x14ac:dyDescent="0.2">
      <c r="A18712" s="27">
        <v>5501713</v>
      </c>
      <c r="B18712" s="27" t="s">
        <v>176</v>
      </c>
      <c r="C18712" s="28" t="s">
        <v>21442</v>
      </c>
      <c r="D18712" s="27" t="s">
        <v>29</v>
      </c>
      <c r="E18712" s="50">
        <v>13.32</v>
      </c>
      <c r="F18712"/>
    </row>
    <row r="18713" spans="1:6" ht="24.95" customHeight="1" x14ac:dyDescent="0.2">
      <c r="A18713" s="27">
        <v>5501711</v>
      </c>
      <c r="B18713" s="27" t="s">
        <v>176</v>
      </c>
      <c r="C18713" s="28" t="s">
        <v>21443</v>
      </c>
      <c r="D18713" s="27" t="s">
        <v>29</v>
      </c>
      <c r="E18713" s="50">
        <v>9.61</v>
      </c>
      <c r="F18713"/>
    </row>
    <row r="18714" spans="1:6" ht="24.95" customHeight="1" x14ac:dyDescent="0.2">
      <c r="A18714" s="27">
        <v>5501710</v>
      </c>
      <c r="B18714" s="27" t="s">
        <v>176</v>
      </c>
      <c r="C18714" s="28" t="s">
        <v>21444</v>
      </c>
      <c r="D18714" s="27" t="s">
        <v>29</v>
      </c>
      <c r="E18714" s="50">
        <v>2.85</v>
      </c>
      <c r="F18714"/>
    </row>
    <row r="18715" spans="1:6" ht="24.95" customHeight="1" x14ac:dyDescent="0.2">
      <c r="A18715" s="27">
        <v>5501714</v>
      </c>
      <c r="B18715" s="27" t="s">
        <v>176</v>
      </c>
      <c r="C18715" s="28" t="s">
        <v>21445</v>
      </c>
      <c r="D18715" s="27" t="s">
        <v>29</v>
      </c>
      <c r="E18715" s="50">
        <v>15.66</v>
      </c>
      <c r="F18715"/>
    </row>
    <row r="18716" spans="1:6" ht="24.95" customHeight="1" x14ac:dyDescent="0.2">
      <c r="A18716" s="27">
        <v>5501715</v>
      </c>
      <c r="B18716" s="27" t="s">
        <v>176</v>
      </c>
      <c r="C18716" s="28" t="s">
        <v>21446</v>
      </c>
      <c r="D18716" s="27" t="s">
        <v>29</v>
      </c>
      <c r="E18716" s="50">
        <v>18.04</v>
      </c>
      <c r="F18716"/>
    </row>
    <row r="18717" spans="1:6" ht="24.95" customHeight="1" x14ac:dyDescent="0.2">
      <c r="A18717" s="27">
        <v>5502986</v>
      </c>
      <c r="B18717" s="27" t="s">
        <v>176</v>
      </c>
      <c r="C18717" s="28" t="s">
        <v>21447</v>
      </c>
      <c r="D18717" s="27" t="s">
        <v>29</v>
      </c>
      <c r="E18717" s="50">
        <v>3.22</v>
      </c>
      <c r="F18717"/>
    </row>
    <row r="18718" spans="1:6" ht="24.95" customHeight="1" x14ac:dyDescent="0.2">
      <c r="A18718" s="27">
        <v>5502977</v>
      </c>
      <c r="B18718" s="27" t="s">
        <v>176</v>
      </c>
      <c r="C18718" s="28" t="s">
        <v>21448</v>
      </c>
      <c r="D18718" s="27" t="s">
        <v>29</v>
      </c>
      <c r="E18718" s="50">
        <v>8.81</v>
      </c>
      <c r="F18718"/>
    </row>
    <row r="18719" spans="1:6" ht="24.95" customHeight="1" x14ac:dyDescent="0.2">
      <c r="A18719" s="27">
        <v>5502985</v>
      </c>
      <c r="B18719" s="27" t="s">
        <v>176</v>
      </c>
      <c r="C18719" s="28" t="s">
        <v>21449</v>
      </c>
      <c r="D18719" s="27" t="s">
        <v>181</v>
      </c>
      <c r="E18719" s="50">
        <v>0.56999999999999995</v>
      </c>
      <c r="F18719"/>
    </row>
    <row r="18720" spans="1:6" ht="24.95" customHeight="1" x14ac:dyDescent="0.2">
      <c r="A18720" s="27">
        <v>5503018</v>
      </c>
      <c r="B18720" s="27" t="s">
        <v>176</v>
      </c>
      <c r="C18720" s="28" t="s">
        <v>21450</v>
      </c>
      <c r="D18720" s="27" t="s">
        <v>26185</v>
      </c>
      <c r="E18720" s="50">
        <v>66.53</v>
      </c>
      <c r="F18720"/>
    </row>
    <row r="18721" spans="1:6" ht="24.95" customHeight="1" x14ac:dyDescent="0.2">
      <c r="A18721" s="27">
        <v>5505768</v>
      </c>
      <c r="B18721" s="27" t="s">
        <v>176</v>
      </c>
      <c r="C18721" s="28" t="s">
        <v>21451</v>
      </c>
      <c r="D18721" s="27" t="s">
        <v>181</v>
      </c>
      <c r="E18721" s="50">
        <v>80.680000000000007</v>
      </c>
      <c r="F18721"/>
    </row>
    <row r="18722" spans="1:6" ht="24.95" customHeight="1" x14ac:dyDescent="0.2">
      <c r="A18722" s="27">
        <v>5503020</v>
      </c>
      <c r="B18722" s="27" t="s">
        <v>176</v>
      </c>
      <c r="C18722" s="28" t="s">
        <v>21452</v>
      </c>
      <c r="D18722" s="27" t="s">
        <v>26185</v>
      </c>
      <c r="E18722" s="50">
        <v>298.27999999999997</v>
      </c>
      <c r="F18722"/>
    </row>
    <row r="18723" spans="1:6" ht="24.95" customHeight="1" x14ac:dyDescent="0.2">
      <c r="A18723" s="27">
        <v>5605798</v>
      </c>
      <c r="B18723" s="27" t="s">
        <v>176</v>
      </c>
      <c r="C18723" s="28" t="s">
        <v>21453</v>
      </c>
      <c r="D18723" s="27" t="s">
        <v>2</v>
      </c>
      <c r="E18723" s="50">
        <v>86.31</v>
      </c>
      <c r="F18723"/>
    </row>
    <row r="18724" spans="1:6" ht="24.95" customHeight="1" x14ac:dyDescent="0.2">
      <c r="A18724" s="27">
        <v>5605925</v>
      </c>
      <c r="B18724" s="27" t="s">
        <v>176</v>
      </c>
      <c r="C18724" s="28" t="s">
        <v>21454</v>
      </c>
      <c r="D18724" s="27" t="s">
        <v>2</v>
      </c>
      <c r="E18724" s="50">
        <v>80.88</v>
      </c>
      <c r="F18724"/>
    </row>
    <row r="18725" spans="1:6" ht="24.95" customHeight="1" x14ac:dyDescent="0.2">
      <c r="A18725" s="27">
        <v>5605799</v>
      </c>
      <c r="B18725" s="27" t="s">
        <v>176</v>
      </c>
      <c r="C18725" s="28" t="s">
        <v>21455</v>
      </c>
      <c r="D18725" s="27" t="s">
        <v>2</v>
      </c>
      <c r="E18725" s="50">
        <v>96.63</v>
      </c>
      <c r="F18725"/>
    </row>
    <row r="18726" spans="1:6" ht="24.95" customHeight="1" x14ac:dyDescent="0.2">
      <c r="A18726" s="27">
        <v>5605800</v>
      </c>
      <c r="B18726" s="27" t="s">
        <v>176</v>
      </c>
      <c r="C18726" s="28" t="s">
        <v>21456</v>
      </c>
      <c r="D18726" s="27" t="s">
        <v>2</v>
      </c>
      <c r="E18726" s="50">
        <v>109.63</v>
      </c>
      <c r="F18726"/>
    </row>
    <row r="18727" spans="1:6" ht="24.95" customHeight="1" x14ac:dyDescent="0.2">
      <c r="A18727" s="27">
        <v>5613944</v>
      </c>
      <c r="B18727" s="27" t="s">
        <v>176</v>
      </c>
      <c r="C18727" s="28" t="s">
        <v>21457</v>
      </c>
      <c r="D18727" s="27" t="s">
        <v>2</v>
      </c>
      <c r="E18727" s="50">
        <v>132.4</v>
      </c>
      <c r="F18727"/>
    </row>
    <row r="18728" spans="1:6" ht="24.95" customHeight="1" x14ac:dyDescent="0.2">
      <c r="A18728" s="27">
        <v>5605894</v>
      </c>
      <c r="B18728" s="27" t="s">
        <v>176</v>
      </c>
      <c r="C18728" s="28" t="s">
        <v>21458</v>
      </c>
      <c r="D18728" s="27" t="s">
        <v>2</v>
      </c>
      <c r="E18728" s="50">
        <v>48.06</v>
      </c>
      <c r="F18728"/>
    </row>
    <row r="18729" spans="1:6" ht="24.95" customHeight="1" x14ac:dyDescent="0.2">
      <c r="A18729" s="27">
        <v>5605895</v>
      </c>
      <c r="B18729" s="27" t="s">
        <v>176</v>
      </c>
      <c r="C18729" s="28" t="s">
        <v>21459</v>
      </c>
      <c r="D18729" s="27" t="s">
        <v>2</v>
      </c>
      <c r="E18729" s="50">
        <v>51.98</v>
      </c>
      <c r="F18729"/>
    </row>
    <row r="18730" spans="1:6" ht="24.95" customHeight="1" x14ac:dyDescent="0.2">
      <c r="A18730" s="27">
        <v>5605896</v>
      </c>
      <c r="B18730" s="27" t="s">
        <v>176</v>
      </c>
      <c r="C18730" s="28" t="s">
        <v>21460</v>
      </c>
      <c r="D18730" s="27" t="s">
        <v>2</v>
      </c>
      <c r="E18730" s="50">
        <v>57.89</v>
      </c>
      <c r="F18730"/>
    </row>
    <row r="18731" spans="1:6" ht="24.95" customHeight="1" x14ac:dyDescent="0.2">
      <c r="A18731" s="27">
        <v>5605911</v>
      </c>
      <c r="B18731" s="27" t="s">
        <v>176</v>
      </c>
      <c r="C18731" s="28" t="s">
        <v>21461</v>
      </c>
      <c r="D18731" s="27" t="s">
        <v>2</v>
      </c>
      <c r="E18731" s="50">
        <v>38.79</v>
      </c>
      <c r="F18731"/>
    </row>
    <row r="18732" spans="1:6" ht="24.95" customHeight="1" x14ac:dyDescent="0.2">
      <c r="A18732" s="27">
        <v>5605912</v>
      </c>
      <c r="B18732" s="27" t="s">
        <v>176</v>
      </c>
      <c r="C18732" s="28" t="s">
        <v>21462</v>
      </c>
      <c r="D18732" s="27" t="s">
        <v>2</v>
      </c>
      <c r="E18732" s="50">
        <v>61.97</v>
      </c>
      <c r="F18732"/>
    </row>
    <row r="18733" spans="1:6" ht="24.95" customHeight="1" x14ac:dyDescent="0.2">
      <c r="A18733" s="27">
        <v>5605938</v>
      </c>
      <c r="B18733" s="27" t="s">
        <v>176</v>
      </c>
      <c r="C18733" s="28" t="s">
        <v>21463</v>
      </c>
      <c r="D18733" s="27" t="s">
        <v>2</v>
      </c>
      <c r="E18733" s="50">
        <v>21.23</v>
      </c>
      <c r="F18733"/>
    </row>
    <row r="18734" spans="1:6" ht="24.95" customHeight="1" x14ac:dyDescent="0.2">
      <c r="A18734" s="27">
        <v>5605939</v>
      </c>
      <c r="B18734" s="27" t="s">
        <v>176</v>
      </c>
      <c r="C18734" s="28" t="s">
        <v>21464</v>
      </c>
      <c r="D18734" s="27" t="s">
        <v>2</v>
      </c>
      <c r="E18734" s="50">
        <v>25.52</v>
      </c>
      <c r="F18734"/>
    </row>
    <row r="18735" spans="1:6" ht="24.95" customHeight="1" x14ac:dyDescent="0.2">
      <c r="A18735" s="27">
        <v>5605940</v>
      </c>
      <c r="B18735" s="27" t="s">
        <v>176</v>
      </c>
      <c r="C18735" s="28" t="s">
        <v>21465</v>
      </c>
      <c r="D18735" s="27" t="s">
        <v>2</v>
      </c>
      <c r="E18735" s="50">
        <v>58.57</v>
      </c>
      <c r="F18735"/>
    </row>
    <row r="18736" spans="1:6" ht="24.95" customHeight="1" x14ac:dyDescent="0.2">
      <c r="A18736" s="27">
        <v>5605942</v>
      </c>
      <c r="B18736" s="27" t="s">
        <v>176</v>
      </c>
      <c r="C18736" s="28" t="s">
        <v>21466</v>
      </c>
      <c r="D18736" s="27" t="s">
        <v>181</v>
      </c>
      <c r="E18736" s="50">
        <v>49.96</v>
      </c>
      <c r="F18736"/>
    </row>
    <row r="18737" spans="1:6" ht="24.95" customHeight="1" x14ac:dyDescent="0.2">
      <c r="A18737" s="27">
        <v>5605955</v>
      </c>
      <c r="B18737" s="27" t="s">
        <v>176</v>
      </c>
      <c r="C18737" s="28" t="s">
        <v>21467</v>
      </c>
      <c r="D18737" s="27" t="s">
        <v>26233</v>
      </c>
      <c r="E18737" s="50">
        <v>706.04</v>
      </c>
      <c r="F18737"/>
    </row>
    <row r="18738" spans="1:6" ht="24.95" customHeight="1" x14ac:dyDescent="0.2">
      <c r="A18738" s="27">
        <v>5605956</v>
      </c>
      <c r="B18738" s="27" t="s">
        <v>176</v>
      </c>
      <c r="C18738" s="28" t="s">
        <v>21468</v>
      </c>
      <c r="D18738" s="27" t="s">
        <v>26233</v>
      </c>
      <c r="E18738" s="50">
        <v>851.26</v>
      </c>
      <c r="F18738"/>
    </row>
    <row r="18739" spans="1:6" ht="24.95" customHeight="1" x14ac:dyDescent="0.2">
      <c r="A18739" s="27">
        <v>5605953</v>
      </c>
      <c r="B18739" s="27" t="s">
        <v>176</v>
      </c>
      <c r="C18739" s="28" t="s">
        <v>21469</v>
      </c>
      <c r="D18739" s="27" t="s">
        <v>26233</v>
      </c>
      <c r="E18739" s="50">
        <v>501.83</v>
      </c>
      <c r="F18739"/>
    </row>
    <row r="18740" spans="1:6" ht="24.95" customHeight="1" x14ac:dyDescent="0.2">
      <c r="A18740" s="27">
        <v>5605954</v>
      </c>
      <c r="B18740" s="27" t="s">
        <v>176</v>
      </c>
      <c r="C18740" s="28" t="s">
        <v>21470</v>
      </c>
      <c r="D18740" s="27" t="s">
        <v>26233</v>
      </c>
      <c r="E18740" s="50">
        <v>611.76</v>
      </c>
      <c r="F18740"/>
    </row>
    <row r="18741" spans="1:6" ht="24.95" customHeight="1" x14ac:dyDescent="0.2">
      <c r="A18741" s="27">
        <v>5605909</v>
      </c>
      <c r="B18741" s="27" t="s">
        <v>176</v>
      </c>
      <c r="C18741" s="28" t="s">
        <v>21471</v>
      </c>
      <c r="D18741" s="27" t="s">
        <v>26233</v>
      </c>
      <c r="E18741" s="50">
        <v>473.23</v>
      </c>
      <c r="F18741"/>
    </row>
    <row r="18742" spans="1:6" ht="24.95" customHeight="1" x14ac:dyDescent="0.2">
      <c r="A18742" s="27">
        <v>5605908</v>
      </c>
      <c r="B18742" s="27" t="s">
        <v>176</v>
      </c>
      <c r="C18742" s="28" t="s">
        <v>21472</v>
      </c>
      <c r="D18742" s="27" t="s">
        <v>26233</v>
      </c>
      <c r="E18742" s="50">
        <v>473.23</v>
      </c>
      <c r="F18742"/>
    </row>
    <row r="18743" spans="1:6" ht="24.95" customHeight="1" x14ac:dyDescent="0.2">
      <c r="A18743" s="27">
        <v>5605907</v>
      </c>
      <c r="B18743" s="27" t="s">
        <v>176</v>
      </c>
      <c r="C18743" s="28" t="s">
        <v>21473</v>
      </c>
      <c r="D18743" s="27" t="s">
        <v>26233</v>
      </c>
      <c r="E18743" s="50">
        <v>505.73</v>
      </c>
      <c r="F18743"/>
    </row>
    <row r="18744" spans="1:6" ht="24.95" customHeight="1" x14ac:dyDescent="0.2">
      <c r="A18744" s="27">
        <v>5605906</v>
      </c>
      <c r="B18744" s="27" t="s">
        <v>176</v>
      </c>
      <c r="C18744" s="28" t="s">
        <v>21474</v>
      </c>
      <c r="D18744" s="27" t="s">
        <v>26233</v>
      </c>
      <c r="E18744" s="50">
        <v>608.80999999999995</v>
      </c>
      <c r="F18744"/>
    </row>
    <row r="18745" spans="1:6" ht="24.95" customHeight="1" x14ac:dyDescent="0.2">
      <c r="A18745" s="27">
        <v>5605905</v>
      </c>
      <c r="B18745" s="27" t="s">
        <v>176</v>
      </c>
      <c r="C18745" s="28" t="s">
        <v>21475</v>
      </c>
      <c r="D18745" s="27" t="s">
        <v>26233</v>
      </c>
      <c r="E18745" s="50">
        <v>709.73</v>
      </c>
      <c r="F18745"/>
    </row>
    <row r="18746" spans="1:6" ht="24.95" customHeight="1" x14ac:dyDescent="0.2">
      <c r="A18746" s="27">
        <v>5605944</v>
      </c>
      <c r="B18746" s="27" t="s">
        <v>176</v>
      </c>
      <c r="C18746" s="28" t="s">
        <v>21476</v>
      </c>
      <c r="D18746" s="27" t="s">
        <v>26233</v>
      </c>
      <c r="E18746" s="50">
        <v>424.84</v>
      </c>
      <c r="F18746"/>
    </row>
    <row r="18747" spans="1:6" ht="24.95" customHeight="1" x14ac:dyDescent="0.2">
      <c r="A18747" s="27">
        <v>5605910</v>
      </c>
      <c r="B18747" s="27" t="s">
        <v>176</v>
      </c>
      <c r="C18747" s="28" t="s">
        <v>26524</v>
      </c>
      <c r="D18747" s="27" t="s">
        <v>26233</v>
      </c>
      <c r="E18747" s="50">
        <v>500.19</v>
      </c>
      <c r="F18747"/>
    </row>
    <row r="18748" spans="1:6" ht="24.95" customHeight="1" x14ac:dyDescent="0.2">
      <c r="A18748" s="27">
        <v>5605945</v>
      </c>
      <c r="B18748" s="27" t="s">
        <v>176</v>
      </c>
      <c r="C18748" s="28" t="s">
        <v>21477</v>
      </c>
      <c r="D18748" s="27" t="s">
        <v>26233</v>
      </c>
      <c r="E18748" s="50">
        <v>531.64</v>
      </c>
      <c r="F18748"/>
    </row>
    <row r="18749" spans="1:6" ht="24.95" customHeight="1" x14ac:dyDescent="0.2">
      <c r="A18749" s="27">
        <v>5605946</v>
      </c>
      <c r="B18749" s="27" t="s">
        <v>176</v>
      </c>
      <c r="C18749" s="28" t="s">
        <v>21478</v>
      </c>
      <c r="D18749" s="27" t="s">
        <v>26233</v>
      </c>
      <c r="E18749" s="50">
        <v>505.73</v>
      </c>
      <c r="F18749"/>
    </row>
    <row r="18750" spans="1:6" ht="24.95" customHeight="1" x14ac:dyDescent="0.2">
      <c r="A18750" s="27">
        <v>5605947</v>
      </c>
      <c r="B18750" s="27" t="s">
        <v>176</v>
      </c>
      <c r="C18750" s="28" t="s">
        <v>21479</v>
      </c>
      <c r="D18750" s="27" t="s">
        <v>26233</v>
      </c>
      <c r="E18750" s="50">
        <v>567.29999999999995</v>
      </c>
      <c r="F18750"/>
    </row>
    <row r="18751" spans="1:6" ht="24.95" customHeight="1" x14ac:dyDescent="0.2">
      <c r="A18751" s="27">
        <v>5605948</v>
      </c>
      <c r="B18751" s="27" t="s">
        <v>176</v>
      </c>
      <c r="C18751" s="28" t="s">
        <v>21480</v>
      </c>
      <c r="D18751" s="27" t="s">
        <v>26233</v>
      </c>
      <c r="E18751" s="50">
        <v>709.73</v>
      </c>
      <c r="F18751"/>
    </row>
    <row r="18752" spans="1:6" ht="24.95" customHeight="1" x14ac:dyDescent="0.2">
      <c r="A18752" s="27">
        <v>5605949</v>
      </c>
      <c r="B18752" s="27" t="s">
        <v>176</v>
      </c>
      <c r="C18752" s="28" t="s">
        <v>21481</v>
      </c>
      <c r="D18752" s="27" t="s">
        <v>26233</v>
      </c>
      <c r="E18752" s="50">
        <v>1010.21</v>
      </c>
      <c r="F18752"/>
    </row>
    <row r="18753" spans="1:6" ht="24.95" customHeight="1" x14ac:dyDescent="0.2">
      <c r="A18753" s="27">
        <v>5605950</v>
      </c>
      <c r="B18753" s="27" t="s">
        <v>176</v>
      </c>
      <c r="C18753" s="28" t="s">
        <v>21482</v>
      </c>
      <c r="D18753" s="27" t="s">
        <v>26233</v>
      </c>
      <c r="E18753" s="50">
        <v>1036.1099999999999</v>
      </c>
      <c r="F18753"/>
    </row>
    <row r="18754" spans="1:6" ht="24.95" customHeight="1" x14ac:dyDescent="0.2">
      <c r="A18754" s="27">
        <v>5605951</v>
      </c>
      <c r="B18754" s="27" t="s">
        <v>176</v>
      </c>
      <c r="C18754" s="28" t="s">
        <v>21483</v>
      </c>
      <c r="D18754" s="27" t="s">
        <v>26233</v>
      </c>
      <c r="E18754" s="50">
        <v>1641.98</v>
      </c>
      <c r="F18754"/>
    </row>
    <row r="18755" spans="1:6" ht="24.95" customHeight="1" x14ac:dyDescent="0.2">
      <c r="A18755" s="27">
        <v>5605952</v>
      </c>
      <c r="B18755" s="27" t="s">
        <v>176</v>
      </c>
      <c r="C18755" s="28" t="s">
        <v>21484</v>
      </c>
      <c r="D18755" s="27" t="s">
        <v>26233</v>
      </c>
      <c r="E18755" s="50">
        <v>2496.91</v>
      </c>
      <c r="F18755"/>
    </row>
    <row r="18756" spans="1:6" ht="24.95" customHeight="1" x14ac:dyDescent="0.2">
      <c r="A18756" s="27">
        <v>5605932</v>
      </c>
      <c r="B18756" s="27" t="s">
        <v>176</v>
      </c>
      <c r="C18756" s="28" t="s">
        <v>26525</v>
      </c>
      <c r="D18756" s="27" t="s">
        <v>2</v>
      </c>
      <c r="E18756" s="50">
        <v>128.66</v>
      </c>
      <c r="F18756"/>
    </row>
    <row r="18757" spans="1:6" ht="24.95" customHeight="1" x14ac:dyDescent="0.2">
      <c r="A18757" s="27">
        <v>5605934</v>
      </c>
      <c r="B18757" s="27" t="s">
        <v>176</v>
      </c>
      <c r="C18757" s="28" t="s">
        <v>26526</v>
      </c>
      <c r="D18757" s="27" t="s">
        <v>2</v>
      </c>
      <c r="E18757" s="50">
        <v>139.44</v>
      </c>
      <c r="F18757"/>
    </row>
    <row r="18758" spans="1:6" ht="24.95" customHeight="1" x14ac:dyDescent="0.2">
      <c r="A18758" s="27">
        <v>5605928</v>
      </c>
      <c r="B18758" s="27" t="s">
        <v>176</v>
      </c>
      <c r="C18758" s="28" t="s">
        <v>26527</v>
      </c>
      <c r="D18758" s="27" t="s">
        <v>2</v>
      </c>
      <c r="E18758" s="50">
        <v>166.08</v>
      </c>
      <c r="F18758"/>
    </row>
    <row r="18759" spans="1:6" ht="24.95" customHeight="1" x14ac:dyDescent="0.2">
      <c r="A18759" s="27">
        <v>5605935</v>
      </c>
      <c r="B18759" s="27" t="s">
        <v>176</v>
      </c>
      <c r="C18759" s="28" t="s">
        <v>26528</v>
      </c>
      <c r="D18759" s="27" t="s">
        <v>2</v>
      </c>
      <c r="E18759" s="50">
        <v>153.29</v>
      </c>
      <c r="F18759"/>
    </row>
    <row r="18760" spans="1:6" ht="24.95" customHeight="1" x14ac:dyDescent="0.2">
      <c r="A18760" s="27">
        <v>5605936</v>
      </c>
      <c r="B18760" s="27" t="s">
        <v>176</v>
      </c>
      <c r="C18760" s="28" t="s">
        <v>26529</v>
      </c>
      <c r="D18760" s="27" t="s">
        <v>2</v>
      </c>
      <c r="E18760" s="50">
        <v>234.39</v>
      </c>
      <c r="F18760"/>
    </row>
    <row r="18761" spans="1:6" ht="24.95" customHeight="1" x14ac:dyDescent="0.2">
      <c r="A18761" s="27">
        <v>5605937</v>
      </c>
      <c r="B18761" s="27" t="s">
        <v>176</v>
      </c>
      <c r="C18761" s="28" t="s">
        <v>26530</v>
      </c>
      <c r="D18761" s="27" t="s">
        <v>2</v>
      </c>
      <c r="E18761" s="50">
        <v>290.55</v>
      </c>
      <c r="F18761"/>
    </row>
    <row r="18762" spans="1:6" ht="24.95" customHeight="1" x14ac:dyDescent="0.2">
      <c r="A18762" s="27">
        <v>5605957</v>
      </c>
      <c r="B18762" s="27" t="s">
        <v>176</v>
      </c>
      <c r="C18762" s="28" t="s">
        <v>21485</v>
      </c>
      <c r="D18762" s="27" t="s">
        <v>2</v>
      </c>
      <c r="E18762" s="50">
        <v>214.78</v>
      </c>
      <c r="F18762"/>
    </row>
    <row r="18763" spans="1:6" ht="24.95" customHeight="1" x14ac:dyDescent="0.2">
      <c r="A18763" s="27">
        <v>5605958</v>
      </c>
      <c r="B18763" s="27" t="s">
        <v>176</v>
      </c>
      <c r="C18763" s="28" t="s">
        <v>21486</v>
      </c>
      <c r="D18763" s="27" t="s">
        <v>2</v>
      </c>
      <c r="E18763" s="50">
        <v>246</v>
      </c>
      <c r="F18763"/>
    </row>
    <row r="18764" spans="1:6" ht="24.95" customHeight="1" x14ac:dyDescent="0.2">
      <c r="A18764" s="27">
        <v>5605959</v>
      </c>
      <c r="B18764" s="27" t="s">
        <v>176</v>
      </c>
      <c r="C18764" s="28" t="s">
        <v>21487</v>
      </c>
      <c r="D18764" s="27" t="s">
        <v>2</v>
      </c>
      <c r="E18764" s="50">
        <v>298.22000000000003</v>
      </c>
      <c r="F18764"/>
    </row>
    <row r="18765" spans="1:6" ht="24.95" customHeight="1" x14ac:dyDescent="0.2">
      <c r="A18765" s="27">
        <v>5605960</v>
      </c>
      <c r="B18765" s="27" t="s">
        <v>176</v>
      </c>
      <c r="C18765" s="28" t="s">
        <v>21488</v>
      </c>
      <c r="D18765" s="27" t="s">
        <v>2</v>
      </c>
      <c r="E18765" s="50">
        <v>391.69</v>
      </c>
      <c r="F18765"/>
    </row>
    <row r="18766" spans="1:6" ht="24.95" customHeight="1" x14ac:dyDescent="0.2">
      <c r="A18766" s="27">
        <v>5605961</v>
      </c>
      <c r="B18766" s="27" t="s">
        <v>176</v>
      </c>
      <c r="C18766" s="28" t="s">
        <v>21489</v>
      </c>
      <c r="D18766" s="27" t="s">
        <v>2</v>
      </c>
      <c r="E18766" s="50">
        <v>446.62</v>
      </c>
      <c r="F18766"/>
    </row>
    <row r="18767" spans="1:6" ht="24.95" customHeight="1" x14ac:dyDescent="0.2">
      <c r="A18767" s="27">
        <v>5605885</v>
      </c>
      <c r="B18767" s="27" t="s">
        <v>176</v>
      </c>
      <c r="C18767" s="28" t="s">
        <v>21490</v>
      </c>
      <c r="D18767" s="27" t="s">
        <v>2</v>
      </c>
      <c r="E18767" s="50">
        <v>217.1</v>
      </c>
      <c r="F18767"/>
    </row>
    <row r="18768" spans="1:6" ht="24.95" customHeight="1" x14ac:dyDescent="0.2">
      <c r="A18768" s="27">
        <v>5605886</v>
      </c>
      <c r="B18768" s="27" t="s">
        <v>176</v>
      </c>
      <c r="C18768" s="28" t="s">
        <v>21491</v>
      </c>
      <c r="D18768" s="27" t="s">
        <v>2</v>
      </c>
      <c r="E18768" s="50">
        <v>236.03</v>
      </c>
      <c r="F18768"/>
    </row>
    <row r="18769" spans="1:6" ht="24.95" customHeight="1" x14ac:dyDescent="0.2">
      <c r="A18769" s="27">
        <v>5605883</v>
      </c>
      <c r="B18769" s="27" t="s">
        <v>176</v>
      </c>
      <c r="C18769" s="28" t="s">
        <v>21492</v>
      </c>
      <c r="D18769" s="27" t="s">
        <v>2</v>
      </c>
      <c r="E18769" s="50">
        <v>174.87</v>
      </c>
      <c r="F18769"/>
    </row>
    <row r="18770" spans="1:6" ht="24.95" customHeight="1" x14ac:dyDescent="0.2">
      <c r="A18770" s="27">
        <v>5605884</v>
      </c>
      <c r="B18770" s="27" t="s">
        <v>176</v>
      </c>
      <c r="C18770" s="28" t="s">
        <v>21493</v>
      </c>
      <c r="D18770" s="27" t="s">
        <v>2</v>
      </c>
      <c r="E18770" s="50">
        <v>193.8</v>
      </c>
      <c r="F18770"/>
    </row>
    <row r="18771" spans="1:6" ht="24.95" customHeight="1" x14ac:dyDescent="0.2">
      <c r="A18771" s="27">
        <v>5605962</v>
      </c>
      <c r="B18771" s="27" t="s">
        <v>176</v>
      </c>
      <c r="C18771" s="28" t="s">
        <v>21494</v>
      </c>
      <c r="D18771" s="27" t="s">
        <v>2</v>
      </c>
      <c r="E18771" s="50">
        <v>156.97</v>
      </c>
      <c r="F18771"/>
    </row>
    <row r="18772" spans="1:6" ht="24.95" customHeight="1" x14ac:dyDescent="0.2">
      <c r="A18772" s="27">
        <v>5605881</v>
      </c>
      <c r="B18772" s="27" t="s">
        <v>176</v>
      </c>
      <c r="C18772" s="28" t="s">
        <v>26531</v>
      </c>
      <c r="D18772" s="27" t="s">
        <v>2</v>
      </c>
      <c r="E18772" s="50">
        <v>222.68</v>
      </c>
      <c r="F18772"/>
    </row>
    <row r="18773" spans="1:6" ht="24.95" customHeight="1" x14ac:dyDescent="0.2">
      <c r="A18773" s="27">
        <v>5605882</v>
      </c>
      <c r="B18773" s="27" t="s">
        <v>176</v>
      </c>
      <c r="C18773" s="28" t="s">
        <v>21495</v>
      </c>
      <c r="D18773" s="27" t="s">
        <v>2</v>
      </c>
      <c r="E18773" s="50">
        <v>376.82</v>
      </c>
      <c r="F18773"/>
    </row>
    <row r="18774" spans="1:6" ht="24.95" customHeight="1" x14ac:dyDescent="0.2">
      <c r="A18774" s="27">
        <v>5605963</v>
      </c>
      <c r="B18774" s="27" t="s">
        <v>176</v>
      </c>
      <c r="C18774" s="28" t="s">
        <v>21496</v>
      </c>
      <c r="D18774" s="27" t="s">
        <v>2</v>
      </c>
      <c r="E18774" s="50">
        <v>246.52</v>
      </c>
      <c r="F18774"/>
    </row>
    <row r="18775" spans="1:6" ht="24.95" customHeight="1" x14ac:dyDescent="0.2">
      <c r="A18775" s="27">
        <v>5605964</v>
      </c>
      <c r="B18775" s="27" t="s">
        <v>176</v>
      </c>
      <c r="C18775" s="28" t="s">
        <v>21497</v>
      </c>
      <c r="D18775" s="27" t="s">
        <v>2</v>
      </c>
      <c r="E18775" s="50">
        <v>316.08999999999997</v>
      </c>
      <c r="F18775"/>
    </row>
    <row r="18776" spans="1:6" ht="24.95" customHeight="1" x14ac:dyDescent="0.2">
      <c r="A18776" s="27">
        <v>5605965</v>
      </c>
      <c r="B18776" s="27" t="s">
        <v>176</v>
      </c>
      <c r="C18776" s="28" t="s">
        <v>21498</v>
      </c>
      <c r="D18776" s="27" t="s">
        <v>2</v>
      </c>
      <c r="E18776" s="50">
        <v>373.36</v>
      </c>
      <c r="F18776"/>
    </row>
    <row r="18777" spans="1:6" ht="24.95" customHeight="1" x14ac:dyDescent="0.2">
      <c r="A18777" s="27">
        <v>5605966</v>
      </c>
      <c r="B18777" s="27" t="s">
        <v>176</v>
      </c>
      <c r="C18777" s="28" t="s">
        <v>21499</v>
      </c>
      <c r="D18777" s="27" t="s">
        <v>2</v>
      </c>
      <c r="E18777" s="50">
        <v>416.08</v>
      </c>
      <c r="F18777"/>
    </row>
    <row r="18778" spans="1:6" ht="24.95" customHeight="1" x14ac:dyDescent="0.2">
      <c r="A18778" s="27">
        <v>5605967</v>
      </c>
      <c r="B18778" s="27" t="s">
        <v>176</v>
      </c>
      <c r="C18778" s="28" t="s">
        <v>21500</v>
      </c>
      <c r="D18778" s="27" t="s">
        <v>2</v>
      </c>
      <c r="E18778" s="50">
        <v>470.14</v>
      </c>
      <c r="F18778"/>
    </row>
    <row r="18779" spans="1:6" ht="24.95" customHeight="1" x14ac:dyDescent="0.2">
      <c r="A18779" s="27">
        <v>5605968</v>
      </c>
      <c r="B18779" s="27" t="s">
        <v>176</v>
      </c>
      <c r="C18779" s="28" t="s">
        <v>21501</v>
      </c>
      <c r="D18779" s="27" t="s">
        <v>2</v>
      </c>
      <c r="E18779" s="50">
        <v>575.67999999999995</v>
      </c>
      <c r="F18779"/>
    </row>
    <row r="18780" spans="1:6" ht="24.95" customHeight="1" x14ac:dyDescent="0.2">
      <c r="A18780" s="27">
        <v>5605969</v>
      </c>
      <c r="B18780" s="27" t="s">
        <v>176</v>
      </c>
      <c r="C18780" s="28" t="s">
        <v>21502</v>
      </c>
      <c r="D18780" s="27" t="s">
        <v>2</v>
      </c>
      <c r="E18780" s="50">
        <v>695.71</v>
      </c>
      <c r="F18780"/>
    </row>
    <row r="18781" spans="1:6" ht="24.95" customHeight="1" x14ac:dyDescent="0.2">
      <c r="A18781" s="27">
        <v>5909130</v>
      </c>
      <c r="B18781" s="27" t="s">
        <v>176</v>
      </c>
      <c r="C18781" s="28" t="s">
        <v>21503</v>
      </c>
      <c r="D18781" s="27" t="s">
        <v>4</v>
      </c>
      <c r="E18781" s="50">
        <v>26.4</v>
      </c>
      <c r="F18781"/>
    </row>
    <row r="18782" spans="1:6" ht="24.95" customHeight="1" x14ac:dyDescent="0.2">
      <c r="A18782" s="27">
        <v>5914703</v>
      </c>
      <c r="B18782" s="27" t="s">
        <v>176</v>
      </c>
      <c r="C18782" s="28" t="s">
        <v>21504</v>
      </c>
      <c r="D18782" s="27" t="s">
        <v>4</v>
      </c>
      <c r="E18782" s="50">
        <v>5.84</v>
      </c>
      <c r="F18782"/>
    </row>
    <row r="18783" spans="1:6" ht="24.95" customHeight="1" x14ac:dyDescent="0.2">
      <c r="A18783" s="27">
        <v>5914704</v>
      </c>
      <c r="B18783" s="27" t="s">
        <v>176</v>
      </c>
      <c r="C18783" s="28" t="s">
        <v>21505</v>
      </c>
      <c r="D18783" s="27" t="s">
        <v>4</v>
      </c>
      <c r="E18783" s="50">
        <v>5.9</v>
      </c>
      <c r="F18783"/>
    </row>
    <row r="18784" spans="1:6" ht="24.95" customHeight="1" x14ac:dyDescent="0.2">
      <c r="A18784" s="27">
        <v>5914710</v>
      </c>
      <c r="B18784" s="27" t="s">
        <v>176</v>
      </c>
      <c r="C18784" s="28" t="s">
        <v>21506</v>
      </c>
      <c r="D18784" s="27" t="s">
        <v>4</v>
      </c>
      <c r="E18784" s="50">
        <v>11.37</v>
      </c>
      <c r="F18784"/>
    </row>
    <row r="18785" spans="1:6" ht="24.95" customHeight="1" x14ac:dyDescent="0.2">
      <c r="A18785" s="27">
        <v>5914711</v>
      </c>
      <c r="B18785" s="27" t="s">
        <v>176</v>
      </c>
      <c r="C18785" s="28" t="s">
        <v>21507</v>
      </c>
      <c r="D18785" s="27" t="s">
        <v>4</v>
      </c>
      <c r="E18785" s="50">
        <v>10.3</v>
      </c>
      <c r="F18785"/>
    </row>
    <row r="18786" spans="1:6" ht="24.95" customHeight="1" x14ac:dyDescent="0.2">
      <c r="A18786" s="27">
        <v>5914712</v>
      </c>
      <c r="B18786" s="27" t="s">
        <v>176</v>
      </c>
      <c r="C18786" s="28" t="s">
        <v>21508</v>
      </c>
      <c r="D18786" s="27" t="s">
        <v>4</v>
      </c>
      <c r="E18786" s="50">
        <v>10.31</v>
      </c>
      <c r="F18786"/>
    </row>
    <row r="18787" spans="1:6" ht="24.95" customHeight="1" x14ac:dyDescent="0.2">
      <c r="A18787" s="27">
        <v>5915369</v>
      </c>
      <c r="B18787" s="27" t="s">
        <v>176</v>
      </c>
      <c r="C18787" s="28" t="s">
        <v>21509</v>
      </c>
      <c r="D18787" s="27" t="s">
        <v>26233</v>
      </c>
      <c r="E18787" s="50">
        <v>7411.65</v>
      </c>
      <c r="F18787"/>
    </row>
    <row r="18788" spans="1:6" ht="24.95" customHeight="1" x14ac:dyDescent="0.2">
      <c r="A18788" s="27">
        <v>5915401</v>
      </c>
      <c r="B18788" s="27" t="s">
        <v>176</v>
      </c>
      <c r="C18788" s="28" t="s">
        <v>21510</v>
      </c>
      <c r="D18788" s="27" t="s">
        <v>26233</v>
      </c>
      <c r="E18788" s="50">
        <v>6821.62</v>
      </c>
      <c r="F18788"/>
    </row>
    <row r="18789" spans="1:6" ht="24.95" customHeight="1" x14ac:dyDescent="0.2">
      <c r="A18789" s="27">
        <v>5915402</v>
      </c>
      <c r="B18789" s="27" t="s">
        <v>176</v>
      </c>
      <c r="C18789" s="28" t="s">
        <v>21511</v>
      </c>
      <c r="D18789" s="27" t="s">
        <v>26233</v>
      </c>
      <c r="E18789" s="50">
        <v>3922.75</v>
      </c>
      <c r="F18789"/>
    </row>
    <row r="18790" spans="1:6" ht="24.95" customHeight="1" x14ac:dyDescent="0.2">
      <c r="A18790" s="27">
        <v>5915400</v>
      </c>
      <c r="B18790" s="27" t="s">
        <v>176</v>
      </c>
      <c r="C18790" s="28" t="s">
        <v>21512</v>
      </c>
      <c r="D18790" s="27" t="s">
        <v>26233</v>
      </c>
      <c r="E18790" s="50">
        <v>3480.84</v>
      </c>
      <c r="F18790"/>
    </row>
    <row r="18791" spans="1:6" ht="24.95" customHeight="1" x14ac:dyDescent="0.2">
      <c r="A18791" s="27">
        <v>5914651</v>
      </c>
      <c r="B18791" s="27" t="s">
        <v>176</v>
      </c>
      <c r="C18791" s="28" t="s">
        <v>21513</v>
      </c>
      <c r="D18791" s="27" t="s">
        <v>4</v>
      </c>
      <c r="E18791" s="50">
        <v>2.65</v>
      </c>
      <c r="F18791"/>
    </row>
    <row r="18792" spans="1:6" ht="24.95" customHeight="1" x14ac:dyDescent="0.2">
      <c r="A18792" s="27">
        <v>5914648</v>
      </c>
      <c r="B18792" s="27" t="s">
        <v>176</v>
      </c>
      <c r="C18792" s="28" t="s">
        <v>21514</v>
      </c>
      <c r="D18792" s="27" t="s">
        <v>4</v>
      </c>
      <c r="E18792" s="50">
        <v>8.01</v>
      </c>
      <c r="F18792"/>
    </row>
    <row r="18793" spans="1:6" ht="24.95" customHeight="1" x14ac:dyDescent="0.2">
      <c r="A18793" s="27">
        <v>5914647</v>
      </c>
      <c r="B18793" s="27" t="s">
        <v>176</v>
      </c>
      <c r="C18793" s="28" t="s">
        <v>21515</v>
      </c>
      <c r="D18793" s="27" t="s">
        <v>4</v>
      </c>
      <c r="E18793" s="50">
        <v>1.84</v>
      </c>
      <c r="F18793"/>
    </row>
    <row r="18794" spans="1:6" ht="24.95" customHeight="1" x14ac:dyDescent="0.2">
      <c r="A18794" s="27">
        <v>5915411</v>
      </c>
      <c r="B18794" s="27" t="s">
        <v>176</v>
      </c>
      <c r="C18794" s="28" t="s">
        <v>21516</v>
      </c>
      <c r="D18794" s="27" t="s">
        <v>4</v>
      </c>
      <c r="E18794" s="50">
        <v>3.62</v>
      </c>
      <c r="F18794"/>
    </row>
    <row r="18795" spans="1:6" ht="24.95" customHeight="1" x14ac:dyDescent="0.2">
      <c r="A18795" s="27">
        <v>5915409</v>
      </c>
      <c r="B18795" s="27" t="s">
        <v>176</v>
      </c>
      <c r="C18795" s="28" t="s">
        <v>21517</v>
      </c>
      <c r="D18795" s="27" t="s">
        <v>4</v>
      </c>
      <c r="E18795" s="50">
        <v>8.98</v>
      </c>
      <c r="F18795"/>
    </row>
    <row r="18796" spans="1:6" ht="24.95" customHeight="1" x14ac:dyDescent="0.2">
      <c r="A18796" s="27">
        <v>5915407</v>
      </c>
      <c r="B18796" s="27" t="s">
        <v>176</v>
      </c>
      <c r="C18796" s="28" t="s">
        <v>21518</v>
      </c>
      <c r="D18796" s="27" t="s">
        <v>4</v>
      </c>
      <c r="E18796" s="50">
        <v>2.81</v>
      </c>
      <c r="F18796"/>
    </row>
    <row r="18797" spans="1:6" ht="24.95" customHeight="1" x14ac:dyDescent="0.2">
      <c r="A18797" s="27">
        <v>5914354</v>
      </c>
      <c r="B18797" s="27" t="s">
        <v>176</v>
      </c>
      <c r="C18797" s="28" t="s">
        <v>21519</v>
      </c>
      <c r="D18797" s="27" t="s">
        <v>4</v>
      </c>
      <c r="E18797" s="50">
        <v>1.92</v>
      </c>
      <c r="F18797"/>
    </row>
    <row r="18798" spans="1:6" ht="24.95" customHeight="1" x14ac:dyDescent="0.2">
      <c r="A18798" s="27">
        <v>5915406</v>
      </c>
      <c r="B18798" s="27" t="s">
        <v>176</v>
      </c>
      <c r="C18798" s="28" t="s">
        <v>21520</v>
      </c>
      <c r="D18798" s="27" t="s">
        <v>4</v>
      </c>
      <c r="E18798" s="50">
        <v>9.73</v>
      </c>
      <c r="F18798"/>
    </row>
    <row r="18799" spans="1:6" ht="24.95" customHeight="1" x14ac:dyDescent="0.2">
      <c r="A18799" s="27">
        <v>5914652</v>
      </c>
      <c r="B18799" s="27" t="s">
        <v>176</v>
      </c>
      <c r="C18799" s="28" t="s">
        <v>21521</v>
      </c>
      <c r="D18799" s="27" t="s">
        <v>4</v>
      </c>
      <c r="E18799" s="50">
        <v>3.54</v>
      </c>
      <c r="F18799"/>
    </row>
    <row r="18800" spans="1:6" ht="24.95" customHeight="1" x14ac:dyDescent="0.2">
      <c r="A18800" s="27">
        <v>5915417</v>
      </c>
      <c r="B18800" s="27" t="s">
        <v>176</v>
      </c>
      <c r="C18800" s="28" t="s">
        <v>21522</v>
      </c>
      <c r="D18800" s="27" t="s">
        <v>4</v>
      </c>
      <c r="E18800" s="50">
        <v>5.59</v>
      </c>
      <c r="F18800"/>
    </row>
    <row r="18801" spans="1:6" ht="24.95" customHeight="1" x14ac:dyDescent="0.2">
      <c r="A18801" s="27">
        <v>5915414</v>
      </c>
      <c r="B18801" s="27" t="s">
        <v>176</v>
      </c>
      <c r="C18801" s="28" t="s">
        <v>21523</v>
      </c>
      <c r="D18801" s="27" t="s">
        <v>4</v>
      </c>
      <c r="E18801" s="50">
        <v>2.92</v>
      </c>
      <c r="F18801"/>
    </row>
    <row r="18802" spans="1:6" ht="24.95" customHeight="1" x14ac:dyDescent="0.2">
      <c r="A18802" s="27">
        <v>5914351</v>
      </c>
      <c r="B18802" s="27" t="s">
        <v>176</v>
      </c>
      <c r="C18802" s="28" t="s">
        <v>21524</v>
      </c>
      <c r="D18802" s="27" t="s">
        <v>4</v>
      </c>
      <c r="E18802" s="50">
        <v>2.68</v>
      </c>
      <c r="F18802"/>
    </row>
    <row r="18803" spans="1:6" ht="24.95" customHeight="1" x14ac:dyDescent="0.2">
      <c r="A18803" s="27">
        <v>5914645</v>
      </c>
      <c r="B18803" s="27" t="s">
        <v>176</v>
      </c>
      <c r="C18803" s="28" t="s">
        <v>21525</v>
      </c>
      <c r="D18803" s="27" t="s">
        <v>4</v>
      </c>
      <c r="E18803" s="50">
        <v>2.76</v>
      </c>
      <c r="F18803"/>
    </row>
    <row r="18804" spans="1:6" ht="24.95" customHeight="1" x14ac:dyDescent="0.2">
      <c r="A18804" s="27">
        <v>5914642</v>
      </c>
      <c r="B18804" s="27" t="s">
        <v>176</v>
      </c>
      <c r="C18804" s="28" t="s">
        <v>21526</v>
      </c>
      <c r="D18804" s="27" t="s">
        <v>4</v>
      </c>
      <c r="E18804" s="50">
        <v>5.38</v>
      </c>
      <c r="F18804"/>
    </row>
    <row r="18805" spans="1:6" ht="24.95" customHeight="1" x14ac:dyDescent="0.2">
      <c r="A18805" s="27">
        <v>5914641</v>
      </c>
      <c r="B18805" s="27" t="s">
        <v>176</v>
      </c>
      <c r="C18805" s="28" t="s">
        <v>21527</v>
      </c>
      <c r="D18805" s="27" t="s">
        <v>4</v>
      </c>
      <c r="E18805" s="50">
        <v>1.91</v>
      </c>
      <c r="F18805"/>
    </row>
    <row r="18806" spans="1:6" ht="24.95" customHeight="1" x14ac:dyDescent="0.2">
      <c r="A18806" s="27">
        <v>5915456</v>
      </c>
      <c r="B18806" s="27" t="s">
        <v>176</v>
      </c>
      <c r="C18806" s="28" t="s">
        <v>21528</v>
      </c>
      <c r="D18806" s="27" t="s">
        <v>4</v>
      </c>
      <c r="E18806" s="50">
        <v>3.63</v>
      </c>
      <c r="F18806"/>
    </row>
    <row r="18807" spans="1:6" ht="24.95" customHeight="1" x14ac:dyDescent="0.2">
      <c r="A18807" s="27">
        <v>5915454</v>
      </c>
      <c r="B18807" s="27" t="s">
        <v>176</v>
      </c>
      <c r="C18807" s="28" t="s">
        <v>21529</v>
      </c>
      <c r="D18807" s="27" t="s">
        <v>4</v>
      </c>
      <c r="E18807" s="50">
        <v>6.25</v>
      </c>
      <c r="F18807"/>
    </row>
    <row r="18808" spans="1:6" ht="24.95" customHeight="1" x14ac:dyDescent="0.2">
      <c r="A18808" s="27">
        <v>5915399</v>
      </c>
      <c r="B18808" s="27" t="s">
        <v>176</v>
      </c>
      <c r="C18808" s="28" t="s">
        <v>21530</v>
      </c>
      <c r="D18808" s="27" t="s">
        <v>4</v>
      </c>
      <c r="E18808" s="50">
        <v>2.78</v>
      </c>
      <c r="F18808"/>
    </row>
    <row r="18809" spans="1:6" ht="24.95" customHeight="1" x14ac:dyDescent="0.2">
      <c r="A18809" s="27">
        <v>5914353</v>
      </c>
      <c r="B18809" s="27" t="s">
        <v>176</v>
      </c>
      <c r="C18809" s="28" t="s">
        <v>21531</v>
      </c>
      <c r="D18809" s="27" t="s">
        <v>4</v>
      </c>
      <c r="E18809" s="50">
        <v>1.44</v>
      </c>
      <c r="F18809"/>
    </row>
    <row r="18810" spans="1:6" ht="24.95" customHeight="1" x14ac:dyDescent="0.2">
      <c r="A18810" s="27">
        <v>5915470</v>
      </c>
      <c r="B18810" s="27" t="s">
        <v>176</v>
      </c>
      <c r="C18810" s="28" t="s">
        <v>21532</v>
      </c>
      <c r="D18810" s="27" t="s">
        <v>4</v>
      </c>
      <c r="E18810" s="50">
        <v>2.11</v>
      </c>
      <c r="F18810"/>
    </row>
    <row r="18811" spans="1:6" ht="24.95" customHeight="1" x14ac:dyDescent="0.2">
      <c r="A18811" s="27">
        <v>5915459</v>
      </c>
      <c r="B18811" s="27" t="s">
        <v>176</v>
      </c>
      <c r="C18811" s="28" t="s">
        <v>21533</v>
      </c>
      <c r="D18811" s="27" t="s">
        <v>4</v>
      </c>
      <c r="E18811" s="50">
        <v>7.28</v>
      </c>
      <c r="F18811"/>
    </row>
    <row r="18812" spans="1:6" ht="24.95" customHeight="1" x14ac:dyDescent="0.2">
      <c r="A18812" s="27">
        <v>5915476</v>
      </c>
      <c r="B18812" s="27" t="s">
        <v>176</v>
      </c>
      <c r="C18812" s="28" t="s">
        <v>21534</v>
      </c>
      <c r="D18812" s="27" t="s">
        <v>4</v>
      </c>
      <c r="E18812" s="50">
        <v>27.8</v>
      </c>
      <c r="F18812"/>
    </row>
    <row r="18813" spans="1:6" ht="24.95" customHeight="1" x14ac:dyDescent="0.2">
      <c r="A18813" s="27">
        <v>5914702</v>
      </c>
      <c r="B18813" s="27" t="s">
        <v>176</v>
      </c>
      <c r="C18813" s="28" t="s">
        <v>21535</v>
      </c>
      <c r="D18813" s="27" t="s">
        <v>4</v>
      </c>
      <c r="E18813" s="50">
        <v>15.31</v>
      </c>
      <c r="F18813"/>
    </row>
    <row r="18814" spans="1:6" ht="24.95" customHeight="1" x14ac:dyDescent="0.2">
      <c r="A18814" s="27">
        <v>5914701</v>
      </c>
      <c r="B18814" s="27" t="s">
        <v>176</v>
      </c>
      <c r="C18814" s="28" t="s">
        <v>21536</v>
      </c>
      <c r="D18814" s="27" t="s">
        <v>4</v>
      </c>
      <c r="E18814" s="50">
        <v>15.69</v>
      </c>
      <c r="F18814"/>
    </row>
    <row r="18815" spans="1:6" ht="24.95" customHeight="1" x14ac:dyDescent="0.2">
      <c r="A18815" s="27">
        <v>5915018</v>
      </c>
      <c r="B18815" s="27" t="s">
        <v>176</v>
      </c>
      <c r="C18815" s="28" t="s">
        <v>21537</v>
      </c>
      <c r="D18815" s="27" t="s">
        <v>4</v>
      </c>
      <c r="E18815" s="50">
        <v>9.93</v>
      </c>
      <c r="F18815"/>
    </row>
    <row r="18816" spans="1:6" ht="24.95" customHeight="1" x14ac:dyDescent="0.2">
      <c r="A18816" s="27">
        <v>5906592</v>
      </c>
      <c r="B18816" s="27" t="s">
        <v>176</v>
      </c>
      <c r="C18816" s="28" t="s">
        <v>21538</v>
      </c>
      <c r="D18816" s="27" t="s">
        <v>26233</v>
      </c>
      <c r="E18816" s="50">
        <v>32.43</v>
      </c>
      <c r="F18816"/>
    </row>
    <row r="18817" spans="1:6" ht="24.95" customHeight="1" x14ac:dyDescent="0.2">
      <c r="A18817" s="27">
        <v>5906591</v>
      </c>
      <c r="B18817" s="27" t="s">
        <v>176</v>
      </c>
      <c r="C18817" s="28" t="s">
        <v>21539</v>
      </c>
      <c r="D18817" s="27" t="s">
        <v>26233</v>
      </c>
      <c r="E18817" s="50">
        <v>30.75</v>
      </c>
      <c r="F18817"/>
    </row>
    <row r="18818" spans="1:6" ht="24.95" customHeight="1" x14ac:dyDescent="0.2">
      <c r="A18818" s="27">
        <v>5914653</v>
      </c>
      <c r="B18818" s="27" t="s">
        <v>176</v>
      </c>
      <c r="C18818" s="28" t="s">
        <v>21540</v>
      </c>
      <c r="D18818" s="27" t="s">
        <v>4</v>
      </c>
      <c r="E18818" s="50">
        <v>3.56</v>
      </c>
      <c r="F18818"/>
    </row>
    <row r="18819" spans="1:6" ht="24.95" customHeight="1" x14ac:dyDescent="0.2">
      <c r="A18819" s="27">
        <v>5915405</v>
      </c>
      <c r="B18819" s="27" t="s">
        <v>176</v>
      </c>
      <c r="C18819" s="28" t="s">
        <v>21541</v>
      </c>
      <c r="D18819" s="27" t="s">
        <v>4</v>
      </c>
      <c r="E18819" s="50">
        <v>5.68</v>
      </c>
      <c r="F18819"/>
    </row>
    <row r="18820" spans="1:6" ht="24.95" customHeight="1" x14ac:dyDescent="0.2">
      <c r="A18820" s="27">
        <v>5914657</v>
      </c>
      <c r="B18820" s="27" t="s">
        <v>176</v>
      </c>
      <c r="C18820" s="28" t="s">
        <v>21542</v>
      </c>
      <c r="D18820" s="27" t="s">
        <v>4</v>
      </c>
      <c r="E18820" s="50">
        <v>17.45</v>
      </c>
      <c r="F18820"/>
    </row>
    <row r="18821" spans="1:6" ht="24.95" customHeight="1" x14ac:dyDescent="0.2">
      <c r="A18821" s="27">
        <v>5914363</v>
      </c>
      <c r="B18821" s="27" t="s">
        <v>176</v>
      </c>
      <c r="C18821" s="28" t="s">
        <v>21543</v>
      </c>
      <c r="D18821" s="27" t="s">
        <v>4</v>
      </c>
      <c r="E18821" s="50">
        <v>18.05</v>
      </c>
      <c r="F18821"/>
    </row>
    <row r="18822" spans="1:6" ht="24.95" customHeight="1" x14ac:dyDescent="0.2">
      <c r="A18822" s="27">
        <v>5914646</v>
      </c>
      <c r="B18822" s="27" t="s">
        <v>176</v>
      </c>
      <c r="C18822" s="28" t="s">
        <v>21544</v>
      </c>
      <c r="D18822" s="27" t="s">
        <v>4</v>
      </c>
      <c r="E18822" s="50">
        <v>9.06</v>
      </c>
      <c r="F18822"/>
    </row>
    <row r="18823" spans="1:6" ht="24.95" customHeight="1" x14ac:dyDescent="0.2">
      <c r="A18823" s="27">
        <v>5919535</v>
      </c>
      <c r="B18823" s="27" t="s">
        <v>176</v>
      </c>
      <c r="C18823" s="28" t="s">
        <v>21545</v>
      </c>
      <c r="D18823" s="27" t="s">
        <v>4</v>
      </c>
      <c r="E18823" s="50">
        <v>19.66</v>
      </c>
      <c r="F18823"/>
    </row>
    <row r="18824" spans="1:6" ht="24.95" customHeight="1" x14ac:dyDescent="0.2">
      <c r="A18824" s="27">
        <v>5919533</v>
      </c>
      <c r="B18824" s="27" t="s">
        <v>176</v>
      </c>
      <c r="C18824" s="28" t="s">
        <v>21546</v>
      </c>
      <c r="D18824" s="27" t="s">
        <v>4</v>
      </c>
      <c r="E18824" s="50">
        <v>65.63</v>
      </c>
      <c r="F18824"/>
    </row>
    <row r="18825" spans="1:6" ht="24.95" customHeight="1" x14ac:dyDescent="0.2">
      <c r="A18825" s="27">
        <v>5919534</v>
      </c>
      <c r="B18825" s="27" t="s">
        <v>176</v>
      </c>
      <c r="C18825" s="28" t="s">
        <v>21547</v>
      </c>
      <c r="D18825" s="27" t="s">
        <v>4</v>
      </c>
      <c r="E18825" s="50">
        <v>59.93</v>
      </c>
      <c r="F18825"/>
    </row>
    <row r="18826" spans="1:6" ht="24.95" customHeight="1" x14ac:dyDescent="0.2">
      <c r="A18826" s="27">
        <v>5909007</v>
      </c>
      <c r="B18826" s="27" t="s">
        <v>176</v>
      </c>
      <c r="C18826" s="28" t="s">
        <v>21548</v>
      </c>
      <c r="D18826" s="27" t="s">
        <v>4</v>
      </c>
      <c r="E18826" s="50">
        <v>18.16</v>
      </c>
      <c r="F18826"/>
    </row>
    <row r="18827" spans="1:6" ht="24.95" customHeight="1" x14ac:dyDescent="0.2">
      <c r="A18827" s="27">
        <v>5919538</v>
      </c>
      <c r="B18827" s="27" t="s">
        <v>176</v>
      </c>
      <c r="C18827" s="28" t="s">
        <v>21549</v>
      </c>
      <c r="D18827" s="27" t="s">
        <v>4</v>
      </c>
      <c r="E18827" s="50">
        <v>15.34</v>
      </c>
      <c r="F18827"/>
    </row>
    <row r="18828" spans="1:6" ht="24.95" customHeight="1" x14ac:dyDescent="0.2">
      <c r="A18828" s="27">
        <v>5919540</v>
      </c>
      <c r="B18828" s="27" t="s">
        <v>176</v>
      </c>
      <c r="C18828" s="28" t="s">
        <v>21550</v>
      </c>
      <c r="D18828" s="27" t="s">
        <v>4</v>
      </c>
      <c r="E18828" s="50">
        <v>3.43</v>
      </c>
      <c r="F18828"/>
    </row>
    <row r="18829" spans="1:6" ht="24.95" customHeight="1" x14ac:dyDescent="0.2">
      <c r="A18829" s="27">
        <v>5914705</v>
      </c>
      <c r="B18829" s="27" t="s">
        <v>176</v>
      </c>
      <c r="C18829" s="28" t="s">
        <v>21551</v>
      </c>
      <c r="D18829" s="27" t="s">
        <v>4</v>
      </c>
      <c r="E18829" s="50">
        <v>22.74</v>
      </c>
      <c r="F18829"/>
    </row>
    <row r="18830" spans="1:6" ht="24.95" customHeight="1" x14ac:dyDescent="0.2">
      <c r="A18830" s="27">
        <v>5914706</v>
      </c>
      <c r="B18830" s="27" t="s">
        <v>176</v>
      </c>
      <c r="C18830" s="28" t="s">
        <v>21552</v>
      </c>
      <c r="D18830" s="27" t="s">
        <v>4</v>
      </c>
      <c r="E18830" s="50">
        <v>20.6</v>
      </c>
      <c r="F18830"/>
    </row>
    <row r="18831" spans="1:6" ht="24.95" customHeight="1" x14ac:dyDescent="0.2">
      <c r="A18831" s="27">
        <v>5914707</v>
      </c>
      <c r="B18831" s="27" t="s">
        <v>176</v>
      </c>
      <c r="C18831" s="28" t="s">
        <v>21553</v>
      </c>
      <c r="D18831" s="27" t="s">
        <v>4</v>
      </c>
      <c r="E18831" s="50">
        <v>20.62</v>
      </c>
      <c r="F18831"/>
    </row>
    <row r="18832" spans="1:6" ht="24.95" customHeight="1" x14ac:dyDescent="0.2">
      <c r="A18832" s="27">
        <v>5914677</v>
      </c>
      <c r="B18832" s="27" t="s">
        <v>176</v>
      </c>
      <c r="C18832" s="28" t="s">
        <v>21554</v>
      </c>
      <c r="D18832" s="27" t="s">
        <v>4</v>
      </c>
      <c r="E18832" s="50">
        <v>30.73</v>
      </c>
      <c r="F18832"/>
    </row>
    <row r="18833" spans="1:6" ht="24.95" customHeight="1" x14ac:dyDescent="0.2">
      <c r="A18833" s="27">
        <v>5914676</v>
      </c>
      <c r="B18833" s="27" t="s">
        <v>176</v>
      </c>
      <c r="C18833" s="28" t="s">
        <v>21555</v>
      </c>
      <c r="D18833" s="27" t="s">
        <v>4</v>
      </c>
      <c r="E18833" s="50">
        <v>25.88</v>
      </c>
      <c r="F18833"/>
    </row>
    <row r="18834" spans="1:6" ht="24.95" customHeight="1" x14ac:dyDescent="0.2">
      <c r="A18834" s="27">
        <v>5915016</v>
      </c>
      <c r="B18834" s="27" t="s">
        <v>176</v>
      </c>
      <c r="C18834" s="28" t="s">
        <v>21556</v>
      </c>
      <c r="D18834" s="27" t="s">
        <v>4</v>
      </c>
      <c r="E18834" s="50">
        <v>15.95</v>
      </c>
      <c r="F18834"/>
    </row>
    <row r="18835" spans="1:6" ht="24.95" customHeight="1" x14ac:dyDescent="0.2">
      <c r="A18835" s="27">
        <v>5915017</v>
      </c>
      <c r="B18835" s="27" t="s">
        <v>176</v>
      </c>
      <c r="C18835" s="28" t="s">
        <v>21557</v>
      </c>
      <c r="D18835" s="27" t="s">
        <v>4</v>
      </c>
      <c r="E18835" s="50">
        <v>19.29</v>
      </c>
      <c r="F18835"/>
    </row>
    <row r="18836" spans="1:6" ht="24.95" customHeight="1" x14ac:dyDescent="0.2">
      <c r="A18836" s="27">
        <v>5914678</v>
      </c>
      <c r="B18836" s="27" t="s">
        <v>176</v>
      </c>
      <c r="C18836" s="28" t="s">
        <v>21558</v>
      </c>
      <c r="D18836" s="27" t="s">
        <v>4</v>
      </c>
      <c r="E18836" s="50">
        <v>37.21</v>
      </c>
      <c r="F18836"/>
    </row>
    <row r="18837" spans="1:6" ht="24.95" customHeight="1" x14ac:dyDescent="0.2">
      <c r="A18837" s="27">
        <v>5914679</v>
      </c>
      <c r="B18837" s="27" t="s">
        <v>176</v>
      </c>
      <c r="C18837" s="28" t="s">
        <v>21559</v>
      </c>
      <c r="D18837" s="27" t="s">
        <v>4</v>
      </c>
      <c r="E18837" s="50">
        <v>58.88</v>
      </c>
      <c r="F18837"/>
    </row>
    <row r="18838" spans="1:6" ht="24.95" customHeight="1" x14ac:dyDescent="0.2">
      <c r="A18838" s="27">
        <v>5914681</v>
      </c>
      <c r="B18838" s="27" t="s">
        <v>176</v>
      </c>
      <c r="C18838" s="28" t="s">
        <v>21560</v>
      </c>
      <c r="D18838" s="27" t="s">
        <v>4</v>
      </c>
      <c r="E18838" s="50">
        <v>70.239999999999995</v>
      </c>
      <c r="F18838"/>
    </row>
    <row r="18839" spans="1:6" ht="24.95" customHeight="1" x14ac:dyDescent="0.2">
      <c r="A18839" s="27">
        <v>5914680</v>
      </c>
      <c r="B18839" s="27" t="s">
        <v>176</v>
      </c>
      <c r="C18839" s="28" t="s">
        <v>21561</v>
      </c>
      <c r="D18839" s="27" t="s">
        <v>4</v>
      </c>
      <c r="E18839" s="50">
        <v>49.32</v>
      </c>
      <c r="F18839"/>
    </row>
    <row r="18840" spans="1:6" ht="24.95" customHeight="1" x14ac:dyDescent="0.2">
      <c r="A18840" s="27">
        <v>5915015</v>
      </c>
      <c r="B18840" s="27" t="s">
        <v>176</v>
      </c>
      <c r="C18840" s="28" t="s">
        <v>21562</v>
      </c>
      <c r="D18840" s="27" t="s">
        <v>4</v>
      </c>
      <c r="E18840" s="50">
        <v>21.3</v>
      </c>
      <c r="F18840"/>
    </row>
    <row r="18841" spans="1:6" ht="24.95" customHeight="1" x14ac:dyDescent="0.2">
      <c r="A18841" s="27">
        <v>5915373</v>
      </c>
      <c r="B18841" s="27" t="s">
        <v>176</v>
      </c>
      <c r="C18841" s="28" t="s">
        <v>21563</v>
      </c>
      <c r="D18841" s="27" t="s">
        <v>4</v>
      </c>
      <c r="E18841" s="50">
        <v>18.22</v>
      </c>
      <c r="F18841"/>
    </row>
    <row r="18842" spans="1:6" ht="24.95" customHeight="1" x14ac:dyDescent="0.2">
      <c r="A18842" s="27">
        <v>5914333</v>
      </c>
      <c r="B18842" s="27" t="s">
        <v>176</v>
      </c>
      <c r="C18842" s="28" t="s">
        <v>21564</v>
      </c>
      <c r="D18842" s="27" t="s">
        <v>4</v>
      </c>
      <c r="E18842" s="50">
        <v>32.74</v>
      </c>
      <c r="F18842"/>
    </row>
    <row r="18843" spans="1:6" ht="24.95" customHeight="1" x14ac:dyDescent="0.2">
      <c r="A18843" s="27">
        <v>5914655</v>
      </c>
      <c r="B18843" s="27" t="s">
        <v>176</v>
      </c>
      <c r="C18843" s="28" t="s">
        <v>21565</v>
      </c>
      <c r="D18843" s="27" t="s">
        <v>4</v>
      </c>
      <c r="E18843" s="50">
        <v>32.799999999999997</v>
      </c>
      <c r="F18843"/>
    </row>
    <row r="18844" spans="1:6" ht="24.95" customHeight="1" x14ac:dyDescent="0.2">
      <c r="A18844" s="27">
        <v>5915474</v>
      </c>
      <c r="B18844" s="27" t="s">
        <v>176</v>
      </c>
      <c r="C18844" s="28" t="s">
        <v>21566</v>
      </c>
      <c r="D18844" s="27" t="s">
        <v>4</v>
      </c>
      <c r="E18844" s="50">
        <v>29.82</v>
      </c>
      <c r="F18844"/>
    </row>
    <row r="18845" spans="1:6" ht="24.95" customHeight="1" x14ac:dyDescent="0.2">
      <c r="A18845" s="27">
        <v>5914654</v>
      </c>
      <c r="B18845" s="27" t="s">
        <v>176</v>
      </c>
      <c r="C18845" s="28" t="s">
        <v>21567</v>
      </c>
      <c r="D18845" s="27" t="s">
        <v>4</v>
      </c>
      <c r="E18845" s="50">
        <v>27.16</v>
      </c>
      <c r="F18845"/>
    </row>
    <row r="18846" spans="1:6" ht="24.95" customHeight="1" x14ac:dyDescent="0.2">
      <c r="A18846" s="27">
        <v>5914686</v>
      </c>
      <c r="B18846" s="27" t="s">
        <v>176</v>
      </c>
      <c r="C18846" s="28" t="s">
        <v>21568</v>
      </c>
      <c r="D18846" s="27" t="s">
        <v>4</v>
      </c>
      <c r="E18846" s="50">
        <v>25.96</v>
      </c>
      <c r="F18846"/>
    </row>
    <row r="18847" spans="1:6" ht="24.95" customHeight="1" x14ac:dyDescent="0.2">
      <c r="A18847" s="27">
        <v>5914685</v>
      </c>
      <c r="B18847" s="27" t="s">
        <v>176</v>
      </c>
      <c r="C18847" s="28" t="s">
        <v>21569</v>
      </c>
      <c r="D18847" s="27" t="s">
        <v>4</v>
      </c>
      <c r="E18847" s="50">
        <v>26.34</v>
      </c>
      <c r="F18847"/>
    </row>
    <row r="18848" spans="1:6" ht="24.95" customHeight="1" x14ac:dyDescent="0.2">
      <c r="A18848" s="27">
        <v>5914682</v>
      </c>
      <c r="B18848" s="27" t="s">
        <v>176</v>
      </c>
      <c r="C18848" s="28" t="s">
        <v>21570</v>
      </c>
      <c r="D18848" s="27" t="s">
        <v>4</v>
      </c>
      <c r="E18848" s="50">
        <v>33.94</v>
      </c>
      <c r="F18848"/>
    </row>
    <row r="18849" spans="1:6" ht="24.95" customHeight="1" x14ac:dyDescent="0.2">
      <c r="A18849" s="27">
        <v>5915019</v>
      </c>
      <c r="B18849" s="27" t="s">
        <v>176</v>
      </c>
      <c r="C18849" s="28" t="s">
        <v>21571</v>
      </c>
      <c r="D18849" s="27" t="s">
        <v>4</v>
      </c>
      <c r="E18849" s="50">
        <v>13.52</v>
      </c>
      <c r="F18849"/>
    </row>
    <row r="18850" spans="1:6" ht="24.95" customHeight="1" x14ac:dyDescent="0.2">
      <c r="A18850" s="27">
        <v>5914683</v>
      </c>
      <c r="B18850" s="27" t="s">
        <v>176</v>
      </c>
      <c r="C18850" s="28" t="s">
        <v>21572</v>
      </c>
      <c r="D18850" s="27" t="s">
        <v>4</v>
      </c>
      <c r="E18850" s="50">
        <v>38.630000000000003</v>
      </c>
      <c r="F18850"/>
    </row>
    <row r="18851" spans="1:6" ht="24.95" customHeight="1" x14ac:dyDescent="0.2">
      <c r="A18851" s="27">
        <v>5915020</v>
      </c>
      <c r="B18851" s="27" t="s">
        <v>176</v>
      </c>
      <c r="C18851" s="28" t="s">
        <v>21573</v>
      </c>
      <c r="D18851" s="27" t="s">
        <v>4</v>
      </c>
      <c r="E18851" s="50">
        <v>15.55</v>
      </c>
      <c r="F18851"/>
    </row>
    <row r="18852" spans="1:6" ht="24.95" customHeight="1" x14ac:dyDescent="0.2">
      <c r="A18852" s="27">
        <v>5914684</v>
      </c>
      <c r="B18852" s="27" t="s">
        <v>176</v>
      </c>
      <c r="C18852" s="28" t="s">
        <v>21574</v>
      </c>
      <c r="D18852" s="27" t="s">
        <v>4</v>
      </c>
      <c r="E18852" s="50">
        <v>29.41</v>
      </c>
      <c r="F18852"/>
    </row>
    <row r="18853" spans="1:6" ht="24.95" customHeight="1" x14ac:dyDescent="0.2">
      <c r="A18853" s="27">
        <v>5915021</v>
      </c>
      <c r="B18853" s="27" t="s">
        <v>176</v>
      </c>
      <c r="C18853" s="28" t="s">
        <v>21575</v>
      </c>
      <c r="D18853" s="27" t="s">
        <v>4</v>
      </c>
      <c r="E18853" s="50">
        <v>11.72</v>
      </c>
      <c r="F18853"/>
    </row>
    <row r="18854" spans="1:6" ht="24.95" customHeight="1" x14ac:dyDescent="0.2">
      <c r="A18854" s="27">
        <v>5914675</v>
      </c>
      <c r="B18854" s="27" t="s">
        <v>176</v>
      </c>
      <c r="C18854" s="28" t="s">
        <v>21576</v>
      </c>
      <c r="D18854" s="27" t="s">
        <v>4</v>
      </c>
      <c r="E18854" s="50">
        <v>2.96</v>
      </c>
      <c r="F18854"/>
    </row>
    <row r="18855" spans="1:6" ht="24.95" customHeight="1" x14ac:dyDescent="0.2">
      <c r="A18855" s="27">
        <v>5915433</v>
      </c>
      <c r="B18855" s="27" t="s">
        <v>176</v>
      </c>
      <c r="C18855" s="28" t="s">
        <v>21577</v>
      </c>
      <c r="D18855" s="27" t="s">
        <v>4</v>
      </c>
      <c r="E18855" s="50">
        <v>33.61</v>
      </c>
      <c r="F18855"/>
    </row>
    <row r="18856" spans="1:6" ht="24.95" customHeight="1" x14ac:dyDescent="0.2">
      <c r="A18856" s="27">
        <v>5914304</v>
      </c>
      <c r="B18856" s="27" t="s">
        <v>176</v>
      </c>
      <c r="C18856" s="28" t="s">
        <v>21578</v>
      </c>
      <c r="D18856" s="27" t="s">
        <v>4</v>
      </c>
      <c r="E18856" s="50">
        <v>3.71</v>
      </c>
      <c r="F18856"/>
    </row>
    <row r="18857" spans="1:6" ht="24.95" customHeight="1" x14ac:dyDescent="0.2">
      <c r="A18857" s="27">
        <v>5914305</v>
      </c>
      <c r="B18857" s="27" t="s">
        <v>176</v>
      </c>
      <c r="C18857" s="28" t="s">
        <v>21579</v>
      </c>
      <c r="D18857" s="27" t="s">
        <v>4</v>
      </c>
      <c r="E18857" s="50">
        <v>3.63</v>
      </c>
      <c r="F18857"/>
    </row>
    <row r="18858" spans="1:6" ht="24.95" customHeight="1" x14ac:dyDescent="0.2">
      <c r="A18858" s="27">
        <v>5915440</v>
      </c>
      <c r="B18858" s="27" t="s">
        <v>176</v>
      </c>
      <c r="C18858" s="28" t="s">
        <v>21580</v>
      </c>
      <c r="D18858" s="27" t="s">
        <v>4</v>
      </c>
      <c r="E18858" s="50">
        <v>3.25</v>
      </c>
      <c r="F18858"/>
    </row>
    <row r="18859" spans="1:6" ht="24.95" customHeight="1" x14ac:dyDescent="0.2">
      <c r="A18859" s="27">
        <v>5914306</v>
      </c>
      <c r="B18859" s="27" t="s">
        <v>176</v>
      </c>
      <c r="C18859" s="28" t="s">
        <v>21581</v>
      </c>
      <c r="D18859" s="27" t="s">
        <v>4</v>
      </c>
      <c r="E18859" s="50">
        <v>3.03</v>
      </c>
      <c r="F18859"/>
    </row>
    <row r="18860" spans="1:6" ht="24.95" customHeight="1" x14ac:dyDescent="0.2">
      <c r="A18860" s="27">
        <v>5914307</v>
      </c>
      <c r="B18860" s="27" t="s">
        <v>176</v>
      </c>
      <c r="C18860" s="28" t="s">
        <v>21582</v>
      </c>
      <c r="D18860" s="27" t="s">
        <v>4</v>
      </c>
      <c r="E18860" s="50">
        <v>2.87</v>
      </c>
      <c r="F18860"/>
    </row>
    <row r="18861" spans="1:6" ht="24.95" customHeight="1" x14ac:dyDescent="0.2">
      <c r="A18861" s="27">
        <v>5914308</v>
      </c>
      <c r="B18861" s="27" t="s">
        <v>176</v>
      </c>
      <c r="C18861" s="28" t="s">
        <v>21583</v>
      </c>
      <c r="D18861" s="27" t="s">
        <v>4</v>
      </c>
      <c r="E18861" s="50">
        <v>2.78</v>
      </c>
      <c r="F18861"/>
    </row>
    <row r="18862" spans="1:6" ht="24.95" customHeight="1" x14ac:dyDescent="0.2">
      <c r="A18862" s="27">
        <v>5914309</v>
      </c>
      <c r="B18862" s="27" t="s">
        <v>176</v>
      </c>
      <c r="C18862" s="28" t="s">
        <v>21584</v>
      </c>
      <c r="D18862" s="27" t="s">
        <v>4</v>
      </c>
      <c r="E18862" s="50">
        <v>6.14</v>
      </c>
      <c r="F18862"/>
    </row>
    <row r="18863" spans="1:6" ht="24.95" customHeight="1" x14ac:dyDescent="0.2">
      <c r="A18863" s="27">
        <v>5914310</v>
      </c>
      <c r="B18863" s="27" t="s">
        <v>176</v>
      </c>
      <c r="C18863" s="28" t="s">
        <v>21585</v>
      </c>
      <c r="D18863" s="27" t="s">
        <v>4</v>
      </c>
      <c r="E18863" s="50">
        <v>5.14</v>
      </c>
      <c r="F18863"/>
    </row>
    <row r="18864" spans="1:6" ht="24.95" customHeight="1" x14ac:dyDescent="0.2">
      <c r="A18864" s="27">
        <v>5914352</v>
      </c>
      <c r="B18864" s="27" t="s">
        <v>176</v>
      </c>
      <c r="C18864" s="28" t="s">
        <v>21586</v>
      </c>
      <c r="D18864" s="27" t="s">
        <v>4</v>
      </c>
      <c r="E18864" s="50">
        <v>4.58</v>
      </c>
      <c r="F18864"/>
    </row>
    <row r="18865" spans="1:6" ht="24.95" customHeight="1" x14ac:dyDescent="0.2">
      <c r="A18865" s="27">
        <v>5914311</v>
      </c>
      <c r="B18865" s="27" t="s">
        <v>176</v>
      </c>
      <c r="C18865" s="28" t="s">
        <v>21587</v>
      </c>
      <c r="D18865" s="27" t="s">
        <v>4</v>
      </c>
      <c r="E18865" s="50">
        <v>4.21</v>
      </c>
      <c r="F18865"/>
    </row>
    <row r="18866" spans="1:6" ht="24.95" customHeight="1" x14ac:dyDescent="0.2">
      <c r="A18866" s="27">
        <v>5914312</v>
      </c>
      <c r="B18866" s="27" t="s">
        <v>176</v>
      </c>
      <c r="C18866" s="28" t="s">
        <v>21588</v>
      </c>
      <c r="D18866" s="27" t="s">
        <v>4</v>
      </c>
      <c r="E18866" s="50">
        <v>3.98</v>
      </c>
      <c r="F18866"/>
    </row>
    <row r="18867" spans="1:6" ht="24.95" customHeight="1" x14ac:dyDescent="0.2">
      <c r="A18867" s="27">
        <v>5914313</v>
      </c>
      <c r="B18867" s="27" t="s">
        <v>176</v>
      </c>
      <c r="C18867" s="28" t="s">
        <v>21589</v>
      </c>
      <c r="D18867" s="27" t="s">
        <v>4</v>
      </c>
      <c r="E18867" s="50">
        <v>3.81</v>
      </c>
      <c r="F18867"/>
    </row>
    <row r="18868" spans="1:6" ht="24.95" customHeight="1" x14ac:dyDescent="0.2">
      <c r="A18868" s="27">
        <v>5914339</v>
      </c>
      <c r="B18868" s="27" t="s">
        <v>176</v>
      </c>
      <c r="C18868" s="28" t="s">
        <v>21590</v>
      </c>
      <c r="D18868" s="27" t="s">
        <v>4</v>
      </c>
      <c r="E18868" s="50">
        <v>9.0399999999999991</v>
      </c>
      <c r="F18868"/>
    </row>
    <row r="18869" spans="1:6" ht="24.95" customHeight="1" x14ac:dyDescent="0.2">
      <c r="A18869" s="27">
        <v>5914650</v>
      </c>
      <c r="B18869" s="27" t="s">
        <v>176</v>
      </c>
      <c r="C18869" s="28" t="s">
        <v>21591</v>
      </c>
      <c r="D18869" s="27" t="s">
        <v>4</v>
      </c>
      <c r="E18869" s="50">
        <v>11.72</v>
      </c>
      <c r="F18869"/>
    </row>
    <row r="18870" spans="1:6" ht="24.95" customHeight="1" x14ac:dyDescent="0.2">
      <c r="A18870" s="27">
        <v>5914358</v>
      </c>
      <c r="B18870" s="27" t="s">
        <v>176</v>
      </c>
      <c r="C18870" s="28" t="s">
        <v>21592</v>
      </c>
      <c r="D18870" s="27" t="s">
        <v>4</v>
      </c>
      <c r="E18870" s="50">
        <v>8.52</v>
      </c>
      <c r="F18870"/>
    </row>
    <row r="18871" spans="1:6" ht="24.95" customHeight="1" x14ac:dyDescent="0.2">
      <c r="A18871" s="27">
        <v>5915421</v>
      </c>
      <c r="B18871" s="27" t="s">
        <v>176</v>
      </c>
      <c r="C18871" s="28" t="s">
        <v>21593</v>
      </c>
      <c r="D18871" s="27" t="s">
        <v>4</v>
      </c>
      <c r="E18871" s="50">
        <v>24.57</v>
      </c>
      <c r="F18871"/>
    </row>
    <row r="18872" spans="1:6" ht="24.95" customHeight="1" x14ac:dyDescent="0.2">
      <c r="A18872" s="27">
        <v>5914649</v>
      </c>
      <c r="B18872" s="27" t="s">
        <v>176</v>
      </c>
      <c r="C18872" s="28" t="s">
        <v>21594</v>
      </c>
      <c r="D18872" s="27" t="s">
        <v>4</v>
      </c>
      <c r="E18872" s="50">
        <v>8.11</v>
      </c>
      <c r="F18872"/>
    </row>
    <row r="18873" spans="1:6" ht="24.95" customHeight="1" x14ac:dyDescent="0.2">
      <c r="A18873" s="27">
        <v>5914643</v>
      </c>
      <c r="B18873" s="27" t="s">
        <v>176</v>
      </c>
      <c r="C18873" s="28" t="s">
        <v>21595</v>
      </c>
      <c r="D18873" s="27" t="s">
        <v>4</v>
      </c>
      <c r="E18873" s="50">
        <v>5.19</v>
      </c>
      <c r="F18873"/>
    </row>
    <row r="18874" spans="1:6" ht="24.95" customHeight="1" x14ac:dyDescent="0.2">
      <c r="A18874" s="27">
        <v>5914328</v>
      </c>
      <c r="B18874" s="27" t="s">
        <v>176</v>
      </c>
      <c r="C18874" s="28" t="s">
        <v>21596</v>
      </c>
      <c r="D18874" s="27" t="s">
        <v>4</v>
      </c>
      <c r="E18874" s="50">
        <v>25.73</v>
      </c>
      <c r="F18874"/>
    </row>
    <row r="18875" spans="1:6" ht="24.95" customHeight="1" x14ac:dyDescent="0.2">
      <c r="A18875" s="27">
        <v>5914610</v>
      </c>
      <c r="B18875" s="27" t="s">
        <v>176</v>
      </c>
      <c r="C18875" s="28" t="s">
        <v>21597</v>
      </c>
      <c r="D18875" s="27" t="s">
        <v>4</v>
      </c>
      <c r="E18875" s="50">
        <v>36.5</v>
      </c>
      <c r="F18875"/>
    </row>
    <row r="18876" spans="1:6" ht="24.95" customHeight="1" x14ac:dyDescent="0.2">
      <c r="A18876" s="27">
        <v>5915408</v>
      </c>
      <c r="B18876" s="27" t="s">
        <v>176</v>
      </c>
      <c r="C18876" s="28" t="s">
        <v>21598</v>
      </c>
      <c r="D18876" s="27" t="s">
        <v>4</v>
      </c>
      <c r="E18876" s="50">
        <v>5.86</v>
      </c>
      <c r="F18876"/>
    </row>
    <row r="18877" spans="1:6" ht="24.95" customHeight="1" x14ac:dyDescent="0.2">
      <c r="A18877" s="27">
        <v>5915306</v>
      </c>
      <c r="B18877" s="27" t="s">
        <v>176</v>
      </c>
      <c r="C18877" s="28" t="s">
        <v>21599</v>
      </c>
      <c r="D18877" s="27" t="s">
        <v>26233</v>
      </c>
      <c r="E18877" s="50">
        <v>35.97</v>
      </c>
      <c r="F18877"/>
    </row>
    <row r="18878" spans="1:6" ht="24.95" customHeight="1" x14ac:dyDescent="0.2">
      <c r="A18878" s="27">
        <v>5914708</v>
      </c>
      <c r="B18878" s="27" t="s">
        <v>176</v>
      </c>
      <c r="C18878" s="28" t="s">
        <v>21600</v>
      </c>
      <c r="D18878" s="27" t="s">
        <v>4</v>
      </c>
      <c r="E18878" s="50">
        <v>42.78</v>
      </c>
      <c r="F18878"/>
    </row>
    <row r="18879" spans="1:6" ht="24.95" customHeight="1" x14ac:dyDescent="0.2">
      <c r="A18879" s="27">
        <v>5914687</v>
      </c>
      <c r="B18879" s="27" t="s">
        <v>176</v>
      </c>
      <c r="C18879" s="28" t="s">
        <v>21601</v>
      </c>
      <c r="D18879" s="27" t="s">
        <v>4</v>
      </c>
      <c r="E18879" s="50">
        <v>42.8</v>
      </c>
      <c r="F18879"/>
    </row>
    <row r="18880" spans="1:6" ht="24.95" customHeight="1" x14ac:dyDescent="0.2">
      <c r="A18880" s="27">
        <v>5914709</v>
      </c>
      <c r="B18880" s="27" t="s">
        <v>176</v>
      </c>
      <c r="C18880" s="28" t="s">
        <v>21602</v>
      </c>
      <c r="D18880" s="27" t="s">
        <v>4</v>
      </c>
      <c r="E18880" s="50">
        <v>46.91</v>
      </c>
      <c r="F18880"/>
    </row>
    <row r="18881" spans="1:6" ht="24.95" customHeight="1" x14ac:dyDescent="0.2">
      <c r="A18881" s="27">
        <v>5914688</v>
      </c>
      <c r="B18881" s="27" t="s">
        <v>176</v>
      </c>
      <c r="C18881" s="28" t="s">
        <v>21603</v>
      </c>
      <c r="D18881" s="27" t="s">
        <v>4</v>
      </c>
      <c r="E18881" s="50">
        <v>46.09</v>
      </c>
      <c r="F18881"/>
    </row>
    <row r="18882" spans="1:6" ht="24.95" customHeight="1" x14ac:dyDescent="0.2">
      <c r="A18882" s="27">
        <v>5914695</v>
      </c>
      <c r="B18882" s="27" t="s">
        <v>176</v>
      </c>
      <c r="C18882" s="28" t="s">
        <v>21604</v>
      </c>
      <c r="D18882" s="27" t="s">
        <v>4</v>
      </c>
      <c r="E18882" s="50">
        <v>33.57</v>
      </c>
      <c r="F18882"/>
    </row>
    <row r="18883" spans="1:6" ht="24.95" customHeight="1" x14ac:dyDescent="0.2">
      <c r="A18883" s="27">
        <v>5914689</v>
      </c>
      <c r="B18883" s="27" t="s">
        <v>176</v>
      </c>
      <c r="C18883" s="28" t="s">
        <v>21605</v>
      </c>
      <c r="D18883" s="27" t="s">
        <v>4</v>
      </c>
      <c r="E18883" s="50">
        <v>33.590000000000003</v>
      </c>
      <c r="F18883"/>
    </row>
    <row r="18884" spans="1:6" ht="24.95" customHeight="1" x14ac:dyDescent="0.2">
      <c r="A18884" s="27">
        <v>5914696</v>
      </c>
      <c r="B18884" s="27" t="s">
        <v>176</v>
      </c>
      <c r="C18884" s="28" t="s">
        <v>21606</v>
      </c>
      <c r="D18884" s="27" t="s">
        <v>4</v>
      </c>
      <c r="E18884" s="50">
        <v>36.81</v>
      </c>
      <c r="F18884"/>
    </row>
    <row r="18885" spans="1:6" ht="24.95" customHeight="1" x14ac:dyDescent="0.2">
      <c r="A18885" s="27">
        <v>5914690</v>
      </c>
      <c r="B18885" s="27" t="s">
        <v>176</v>
      </c>
      <c r="C18885" s="28" t="s">
        <v>21607</v>
      </c>
      <c r="D18885" s="27" t="s">
        <v>4</v>
      </c>
      <c r="E18885" s="50">
        <v>36.17</v>
      </c>
      <c r="F18885"/>
    </row>
    <row r="18886" spans="1:6" ht="24.95" customHeight="1" x14ac:dyDescent="0.2">
      <c r="A18886" s="27">
        <v>5914697</v>
      </c>
      <c r="B18886" s="27" t="s">
        <v>176</v>
      </c>
      <c r="C18886" s="28" t="s">
        <v>21608</v>
      </c>
      <c r="D18886" s="27" t="s">
        <v>4</v>
      </c>
      <c r="E18886" s="50">
        <v>28.34</v>
      </c>
      <c r="F18886"/>
    </row>
    <row r="18887" spans="1:6" ht="24.95" customHeight="1" x14ac:dyDescent="0.2">
      <c r="A18887" s="27">
        <v>5914691</v>
      </c>
      <c r="B18887" s="27" t="s">
        <v>176</v>
      </c>
      <c r="C18887" s="28" t="s">
        <v>21609</v>
      </c>
      <c r="D18887" s="27" t="s">
        <v>4</v>
      </c>
      <c r="E18887" s="50">
        <v>28.35</v>
      </c>
      <c r="F18887"/>
    </row>
    <row r="18888" spans="1:6" ht="24.95" customHeight="1" x14ac:dyDescent="0.2">
      <c r="A18888" s="27">
        <v>5914698</v>
      </c>
      <c r="B18888" s="27" t="s">
        <v>176</v>
      </c>
      <c r="C18888" s="28" t="s">
        <v>21610</v>
      </c>
      <c r="D18888" s="27" t="s">
        <v>4</v>
      </c>
      <c r="E18888" s="50">
        <v>31.07</v>
      </c>
      <c r="F18888"/>
    </row>
    <row r="18889" spans="1:6" ht="24.95" customHeight="1" x14ac:dyDescent="0.2">
      <c r="A18889" s="27">
        <v>5914692</v>
      </c>
      <c r="B18889" s="27" t="s">
        <v>176</v>
      </c>
      <c r="C18889" s="28" t="s">
        <v>21611</v>
      </c>
      <c r="D18889" s="27" t="s">
        <v>4</v>
      </c>
      <c r="E18889" s="50">
        <v>30.53</v>
      </c>
      <c r="F18889"/>
    </row>
    <row r="18890" spans="1:6" ht="24.95" customHeight="1" x14ac:dyDescent="0.2">
      <c r="A18890" s="27">
        <v>5914699</v>
      </c>
      <c r="B18890" s="27" t="s">
        <v>176</v>
      </c>
      <c r="C18890" s="28" t="s">
        <v>21612</v>
      </c>
      <c r="D18890" s="27" t="s">
        <v>4</v>
      </c>
      <c r="E18890" s="50">
        <v>31.73</v>
      </c>
      <c r="F18890"/>
    </row>
    <row r="18891" spans="1:6" ht="24.95" customHeight="1" x14ac:dyDescent="0.2">
      <c r="A18891" s="27">
        <v>5914693</v>
      </c>
      <c r="B18891" s="27" t="s">
        <v>176</v>
      </c>
      <c r="C18891" s="28" t="s">
        <v>21613</v>
      </c>
      <c r="D18891" s="27" t="s">
        <v>4</v>
      </c>
      <c r="E18891" s="50">
        <v>31.74</v>
      </c>
      <c r="F18891"/>
    </row>
    <row r="18892" spans="1:6" ht="24.95" customHeight="1" x14ac:dyDescent="0.2">
      <c r="A18892" s="27">
        <v>5914700</v>
      </c>
      <c r="B18892" s="27" t="s">
        <v>176</v>
      </c>
      <c r="C18892" s="28" t="s">
        <v>21614</v>
      </c>
      <c r="D18892" s="27" t="s">
        <v>4</v>
      </c>
      <c r="E18892" s="50">
        <v>34.79</v>
      </c>
      <c r="F18892"/>
    </row>
    <row r="18893" spans="1:6" ht="24.95" customHeight="1" x14ac:dyDescent="0.2">
      <c r="A18893" s="27">
        <v>5914694</v>
      </c>
      <c r="B18893" s="27" t="s">
        <v>176</v>
      </c>
      <c r="C18893" s="28" t="s">
        <v>21615</v>
      </c>
      <c r="D18893" s="27" t="s">
        <v>4</v>
      </c>
      <c r="E18893" s="50">
        <v>34.18</v>
      </c>
      <c r="F18893"/>
    </row>
    <row r="18894" spans="1:6" ht="24.95" customHeight="1" x14ac:dyDescent="0.2">
      <c r="A18894" s="27">
        <v>5915441</v>
      </c>
      <c r="B18894" s="27" t="s">
        <v>176</v>
      </c>
      <c r="C18894" s="28" t="s">
        <v>21616</v>
      </c>
      <c r="D18894" s="27" t="s">
        <v>4</v>
      </c>
      <c r="E18894" s="50">
        <v>95.77</v>
      </c>
      <c r="F18894"/>
    </row>
    <row r="18895" spans="1:6" ht="24.95" customHeight="1" x14ac:dyDescent="0.2">
      <c r="A18895" s="27">
        <v>5901639</v>
      </c>
      <c r="B18895" s="27" t="s">
        <v>176</v>
      </c>
      <c r="C18895" s="28" t="s">
        <v>21617</v>
      </c>
      <c r="D18895" s="27" t="s">
        <v>26240</v>
      </c>
      <c r="E18895" s="50">
        <v>0.92</v>
      </c>
      <c r="F18895"/>
    </row>
    <row r="18896" spans="1:6" ht="24.95" customHeight="1" x14ac:dyDescent="0.2">
      <c r="A18896" s="27">
        <v>5901638</v>
      </c>
      <c r="B18896" s="27" t="s">
        <v>176</v>
      </c>
      <c r="C18896" s="28" t="s">
        <v>21618</v>
      </c>
      <c r="D18896" s="27" t="s">
        <v>26240</v>
      </c>
      <c r="E18896" s="50">
        <v>0.74</v>
      </c>
      <c r="F18896"/>
    </row>
    <row r="18897" spans="1:6" ht="24.95" customHeight="1" x14ac:dyDescent="0.2">
      <c r="A18897" s="27">
        <v>5901640</v>
      </c>
      <c r="B18897" s="27" t="s">
        <v>176</v>
      </c>
      <c r="C18897" s="28" t="s">
        <v>21619</v>
      </c>
      <c r="D18897" s="27" t="s">
        <v>26240</v>
      </c>
      <c r="E18897" s="50">
        <v>0.67</v>
      </c>
      <c r="F18897"/>
    </row>
    <row r="18898" spans="1:6" ht="24.95" customHeight="1" x14ac:dyDescent="0.2">
      <c r="A18898" s="27">
        <v>5914359</v>
      </c>
      <c r="B18898" s="27" t="s">
        <v>176</v>
      </c>
      <c r="C18898" s="28" t="s">
        <v>21620</v>
      </c>
      <c r="D18898" s="27" t="s">
        <v>26240</v>
      </c>
      <c r="E18898" s="50">
        <v>1.28</v>
      </c>
      <c r="F18898"/>
    </row>
    <row r="18899" spans="1:6" ht="24.95" customHeight="1" x14ac:dyDescent="0.2">
      <c r="A18899" s="27">
        <v>5914374</v>
      </c>
      <c r="B18899" s="27" t="s">
        <v>176</v>
      </c>
      <c r="C18899" s="28" t="s">
        <v>21621</v>
      </c>
      <c r="D18899" s="27" t="s">
        <v>26240</v>
      </c>
      <c r="E18899" s="50">
        <v>1.03</v>
      </c>
      <c r="F18899"/>
    </row>
    <row r="18900" spans="1:6" ht="24.95" customHeight="1" x14ac:dyDescent="0.2">
      <c r="A18900" s="27">
        <v>5914389</v>
      </c>
      <c r="B18900" s="27" t="s">
        <v>176</v>
      </c>
      <c r="C18900" s="28" t="s">
        <v>21622</v>
      </c>
      <c r="D18900" s="27" t="s">
        <v>26240</v>
      </c>
      <c r="E18900" s="50">
        <v>0.84</v>
      </c>
      <c r="F18900"/>
    </row>
    <row r="18901" spans="1:6" ht="24.95" customHeight="1" x14ac:dyDescent="0.2">
      <c r="A18901" s="27">
        <v>5915319</v>
      </c>
      <c r="B18901" s="27" t="s">
        <v>176</v>
      </c>
      <c r="C18901" s="28" t="s">
        <v>21623</v>
      </c>
      <c r="D18901" s="27" t="s">
        <v>26240</v>
      </c>
      <c r="E18901" s="50">
        <v>0.92</v>
      </c>
      <c r="F18901"/>
    </row>
    <row r="18902" spans="1:6" ht="24.95" customHeight="1" x14ac:dyDescent="0.2">
      <c r="A18902" s="27">
        <v>5915320</v>
      </c>
      <c r="B18902" s="27" t="s">
        <v>176</v>
      </c>
      <c r="C18902" s="28" t="s">
        <v>21624</v>
      </c>
      <c r="D18902" s="27" t="s">
        <v>26240</v>
      </c>
      <c r="E18902" s="50">
        <v>0.73</v>
      </c>
      <c r="F18902"/>
    </row>
    <row r="18903" spans="1:6" ht="24.95" customHeight="1" x14ac:dyDescent="0.2">
      <c r="A18903" s="27">
        <v>5915321</v>
      </c>
      <c r="B18903" s="27" t="s">
        <v>176</v>
      </c>
      <c r="C18903" s="28" t="s">
        <v>21625</v>
      </c>
      <c r="D18903" s="27" t="s">
        <v>26240</v>
      </c>
      <c r="E18903" s="50">
        <v>0.66</v>
      </c>
      <c r="F18903"/>
    </row>
    <row r="18904" spans="1:6" ht="24.95" customHeight="1" x14ac:dyDescent="0.2">
      <c r="A18904" s="27">
        <v>5914314</v>
      </c>
      <c r="B18904" s="27" t="s">
        <v>176</v>
      </c>
      <c r="C18904" s="28" t="s">
        <v>21626</v>
      </c>
      <c r="D18904" s="27" t="s">
        <v>26240</v>
      </c>
      <c r="E18904" s="50">
        <v>1.23</v>
      </c>
      <c r="F18904"/>
    </row>
    <row r="18905" spans="1:6" ht="24.95" customHeight="1" x14ac:dyDescent="0.2">
      <c r="A18905" s="27">
        <v>5914329</v>
      </c>
      <c r="B18905" s="27" t="s">
        <v>176</v>
      </c>
      <c r="C18905" s="28" t="s">
        <v>21627</v>
      </c>
      <c r="D18905" s="27" t="s">
        <v>26240</v>
      </c>
      <c r="E18905" s="50">
        <v>0.98</v>
      </c>
      <c r="F18905"/>
    </row>
    <row r="18906" spans="1:6" ht="24.95" customHeight="1" x14ac:dyDescent="0.2">
      <c r="A18906" s="27">
        <v>5914344</v>
      </c>
      <c r="B18906" s="27" t="s">
        <v>176</v>
      </c>
      <c r="C18906" s="28" t="s">
        <v>21628</v>
      </c>
      <c r="D18906" s="27" t="s">
        <v>26240</v>
      </c>
      <c r="E18906" s="50">
        <v>0.8</v>
      </c>
      <c r="F18906"/>
    </row>
    <row r="18907" spans="1:6" ht="24.95" customHeight="1" x14ac:dyDescent="0.2">
      <c r="A18907" s="27">
        <v>5914539</v>
      </c>
      <c r="B18907" s="27" t="s">
        <v>176</v>
      </c>
      <c r="C18907" s="28" t="s">
        <v>21629</v>
      </c>
      <c r="D18907" s="27" t="s">
        <v>26240</v>
      </c>
      <c r="E18907" s="50">
        <v>1.01</v>
      </c>
      <c r="F18907"/>
    </row>
    <row r="18908" spans="1:6" ht="24.95" customHeight="1" x14ac:dyDescent="0.2">
      <c r="A18908" s="27">
        <v>5914554</v>
      </c>
      <c r="B18908" s="27" t="s">
        <v>176</v>
      </c>
      <c r="C18908" s="28" t="s">
        <v>21630</v>
      </c>
      <c r="D18908" s="27" t="s">
        <v>26240</v>
      </c>
      <c r="E18908" s="50">
        <v>0.81</v>
      </c>
      <c r="F18908"/>
    </row>
    <row r="18909" spans="1:6" ht="24.95" customHeight="1" x14ac:dyDescent="0.2">
      <c r="A18909" s="27">
        <v>5914569</v>
      </c>
      <c r="B18909" s="27" t="s">
        <v>176</v>
      </c>
      <c r="C18909" s="28" t="s">
        <v>21631</v>
      </c>
      <c r="D18909" s="27" t="s">
        <v>26240</v>
      </c>
      <c r="E18909" s="50">
        <v>0.66</v>
      </c>
      <c r="F18909"/>
    </row>
    <row r="18910" spans="1:6" ht="24.95" customHeight="1" x14ac:dyDescent="0.2">
      <c r="A18910" s="27">
        <v>5915012</v>
      </c>
      <c r="B18910" s="27" t="s">
        <v>176</v>
      </c>
      <c r="C18910" s="28" t="s">
        <v>21632</v>
      </c>
      <c r="D18910" s="27" t="s">
        <v>26240</v>
      </c>
      <c r="E18910" s="50">
        <v>2.16</v>
      </c>
      <c r="F18910"/>
    </row>
    <row r="18911" spans="1:6" ht="24.95" customHeight="1" x14ac:dyDescent="0.2">
      <c r="A18911" s="27">
        <v>5915013</v>
      </c>
      <c r="B18911" s="27" t="s">
        <v>176</v>
      </c>
      <c r="C18911" s="28" t="s">
        <v>21633</v>
      </c>
      <c r="D18911" s="27" t="s">
        <v>26240</v>
      </c>
      <c r="E18911" s="50">
        <v>1.73</v>
      </c>
      <c r="F18911"/>
    </row>
    <row r="18912" spans="1:6" ht="24.95" customHeight="1" x14ac:dyDescent="0.2">
      <c r="A18912" s="27">
        <v>5915014</v>
      </c>
      <c r="B18912" s="27" t="s">
        <v>176</v>
      </c>
      <c r="C18912" s="28" t="s">
        <v>21634</v>
      </c>
      <c r="D18912" s="27" t="s">
        <v>26240</v>
      </c>
      <c r="E18912" s="50">
        <v>1.41</v>
      </c>
      <c r="F18912"/>
    </row>
    <row r="18913" spans="1:6" ht="24.95" customHeight="1" x14ac:dyDescent="0.2">
      <c r="A18913" s="27">
        <v>5914584</v>
      </c>
      <c r="B18913" s="27" t="s">
        <v>176</v>
      </c>
      <c r="C18913" s="28" t="s">
        <v>21635</v>
      </c>
      <c r="D18913" s="27" t="s">
        <v>26240</v>
      </c>
      <c r="E18913" s="50">
        <v>2.74</v>
      </c>
      <c r="F18913"/>
    </row>
    <row r="18914" spans="1:6" ht="24.95" customHeight="1" x14ac:dyDescent="0.2">
      <c r="A18914" s="27">
        <v>5914599</v>
      </c>
      <c r="B18914" s="27" t="s">
        <v>176</v>
      </c>
      <c r="C18914" s="28" t="s">
        <v>21636</v>
      </c>
      <c r="D18914" s="27" t="s">
        <v>26240</v>
      </c>
      <c r="E18914" s="50">
        <v>2.19</v>
      </c>
      <c r="F18914"/>
    </row>
    <row r="18915" spans="1:6" ht="24.95" customHeight="1" x14ac:dyDescent="0.2">
      <c r="A18915" s="27">
        <v>5914614</v>
      </c>
      <c r="B18915" s="27" t="s">
        <v>176</v>
      </c>
      <c r="C18915" s="28" t="s">
        <v>21637</v>
      </c>
      <c r="D18915" s="27" t="s">
        <v>26240</v>
      </c>
      <c r="E18915" s="50">
        <v>1.78</v>
      </c>
      <c r="F18915"/>
    </row>
    <row r="18916" spans="1:6" ht="24.95" customHeight="1" x14ac:dyDescent="0.2">
      <c r="A18916" s="27">
        <v>5914581</v>
      </c>
      <c r="B18916" s="27" t="s">
        <v>176</v>
      </c>
      <c r="C18916" s="28" t="s">
        <v>21638</v>
      </c>
      <c r="D18916" s="27" t="s">
        <v>26240</v>
      </c>
      <c r="E18916" s="50">
        <v>2.44</v>
      </c>
      <c r="F18916"/>
    </row>
    <row r="18917" spans="1:6" ht="24.95" customHeight="1" x14ac:dyDescent="0.2">
      <c r="A18917" s="27">
        <v>5914582</v>
      </c>
      <c r="B18917" s="27" t="s">
        <v>176</v>
      </c>
      <c r="C18917" s="28" t="s">
        <v>21639</v>
      </c>
      <c r="D18917" s="27" t="s">
        <v>26240</v>
      </c>
      <c r="E18917" s="50">
        <v>1.95</v>
      </c>
      <c r="F18917"/>
    </row>
    <row r="18918" spans="1:6" ht="24.95" customHeight="1" x14ac:dyDescent="0.2">
      <c r="A18918" s="27">
        <v>5914583</v>
      </c>
      <c r="B18918" s="27" t="s">
        <v>176</v>
      </c>
      <c r="C18918" s="28" t="s">
        <v>21640</v>
      </c>
      <c r="D18918" s="27" t="s">
        <v>26240</v>
      </c>
      <c r="E18918" s="50">
        <v>1.59</v>
      </c>
      <c r="F18918"/>
    </row>
    <row r="18919" spans="1:6" ht="24.95" customHeight="1" x14ac:dyDescent="0.2">
      <c r="A18919" s="27">
        <v>5914449</v>
      </c>
      <c r="B18919" s="27" t="s">
        <v>176</v>
      </c>
      <c r="C18919" s="28" t="s">
        <v>21641</v>
      </c>
      <c r="D18919" s="27" t="s">
        <v>26240</v>
      </c>
      <c r="E18919" s="50">
        <v>1.08</v>
      </c>
      <c r="F18919"/>
    </row>
    <row r="18920" spans="1:6" ht="24.95" customHeight="1" x14ac:dyDescent="0.2">
      <c r="A18920" s="27">
        <v>5914464</v>
      </c>
      <c r="B18920" s="27" t="s">
        <v>176</v>
      </c>
      <c r="C18920" s="28" t="s">
        <v>21642</v>
      </c>
      <c r="D18920" s="27" t="s">
        <v>26240</v>
      </c>
      <c r="E18920" s="50">
        <v>0.86</v>
      </c>
      <c r="F18920"/>
    </row>
    <row r="18921" spans="1:6" ht="24.95" customHeight="1" x14ac:dyDescent="0.2">
      <c r="A18921" s="27">
        <v>5914479</v>
      </c>
      <c r="B18921" s="27" t="s">
        <v>176</v>
      </c>
      <c r="C18921" s="28" t="s">
        <v>21643</v>
      </c>
      <c r="D18921" s="27" t="s">
        <v>26240</v>
      </c>
      <c r="E18921" s="50">
        <v>0.7</v>
      </c>
      <c r="F18921"/>
    </row>
    <row r="18922" spans="1:6" ht="24.95" customHeight="1" x14ac:dyDescent="0.2">
      <c r="A18922" s="27">
        <v>5915322</v>
      </c>
      <c r="B18922" s="27" t="s">
        <v>176</v>
      </c>
      <c r="C18922" s="28" t="s">
        <v>21644</v>
      </c>
      <c r="D18922" s="27" t="s">
        <v>26240</v>
      </c>
      <c r="E18922" s="50">
        <v>1.8</v>
      </c>
      <c r="F18922"/>
    </row>
    <row r="18923" spans="1:6" ht="24.95" customHeight="1" x14ac:dyDescent="0.2">
      <c r="A18923" s="27">
        <v>5915323</v>
      </c>
      <c r="B18923" s="27" t="s">
        <v>176</v>
      </c>
      <c r="C18923" s="28" t="s">
        <v>21645</v>
      </c>
      <c r="D18923" s="27" t="s">
        <v>26240</v>
      </c>
      <c r="E18923" s="50">
        <v>1.44</v>
      </c>
      <c r="F18923"/>
    </row>
    <row r="18924" spans="1:6" ht="24.95" customHeight="1" x14ac:dyDescent="0.2">
      <c r="A18924" s="27">
        <v>5915324</v>
      </c>
      <c r="B18924" s="27" t="s">
        <v>176</v>
      </c>
      <c r="C18924" s="28" t="s">
        <v>21646</v>
      </c>
      <c r="D18924" s="27" t="s">
        <v>26240</v>
      </c>
      <c r="E18924" s="50">
        <v>1.17</v>
      </c>
      <c r="F18924"/>
    </row>
    <row r="18925" spans="1:6" ht="24.95" customHeight="1" x14ac:dyDescent="0.2">
      <c r="A18925" s="27">
        <v>5914404</v>
      </c>
      <c r="B18925" s="27" t="s">
        <v>176</v>
      </c>
      <c r="C18925" s="28" t="s">
        <v>21647</v>
      </c>
      <c r="D18925" s="27" t="s">
        <v>26240</v>
      </c>
      <c r="E18925" s="50">
        <v>1.1499999999999999</v>
      </c>
      <c r="F18925"/>
    </row>
    <row r="18926" spans="1:6" ht="24.95" customHeight="1" x14ac:dyDescent="0.2">
      <c r="A18926" s="27">
        <v>5914419</v>
      </c>
      <c r="B18926" s="27" t="s">
        <v>176</v>
      </c>
      <c r="C18926" s="28" t="s">
        <v>21648</v>
      </c>
      <c r="D18926" s="27" t="s">
        <v>26240</v>
      </c>
      <c r="E18926" s="50">
        <v>0.92</v>
      </c>
      <c r="F18926"/>
    </row>
    <row r="18927" spans="1:6" ht="24.95" customHeight="1" x14ac:dyDescent="0.2">
      <c r="A18927" s="27">
        <v>5914434</v>
      </c>
      <c r="B18927" s="27" t="s">
        <v>176</v>
      </c>
      <c r="C18927" s="28" t="s">
        <v>21649</v>
      </c>
      <c r="D18927" s="27" t="s">
        <v>26240</v>
      </c>
      <c r="E18927" s="50">
        <v>0.75</v>
      </c>
      <c r="F18927"/>
    </row>
    <row r="18928" spans="1:6" ht="24.95" customHeight="1" x14ac:dyDescent="0.2">
      <c r="A18928" s="27">
        <v>5914635</v>
      </c>
      <c r="B18928" s="27" t="s">
        <v>176</v>
      </c>
      <c r="C18928" s="28" t="s">
        <v>21650</v>
      </c>
      <c r="D18928" s="27" t="s">
        <v>26240</v>
      </c>
      <c r="E18928" s="50">
        <v>1.1399999999999999</v>
      </c>
      <c r="F18928"/>
    </row>
    <row r="18929" spans="1:6" ht="24.95" customHeight="1" x14ac:dyDescent="0.2">
      <c r="A18929" s="27">
        <v>5914636</v>
      </c>
      <c r="B18929" s="27" t="s">
        <v>176</v>
      </c>
      <c r="C18929" s="28" t="s">
        <v>21651</v>
      </c>
      <c r="D18929" s="27" t="s">
        <v>26240</v>
      </c>
      <c r="E18929" s="50">
        <v>0.91</v>
      </c>
      <c r="F18929"/>
    </row>
    <row r="18930" spans="1:6" ht="24.95" customHeight="1" x14ac:dyDescent="0.2">
      <c r="A18930" s="27">
        <v>5914637</v>
      </c>
      <c r="B18930" s="27" t="s">
        <v>176</v>
      </c>
      <c r="C18930" s="28" t="s">
        <v>21652</v>
      </c>
      <c r="D18930" s="27" t="s">
        <v>26240</v>
      </c>
      <c r="E18930" s="50">
        <v>0.74</v>
      </c>
      <c r="F18930"/>
    </row>
    <row r="18931" spans="1:6" ht="24.95" customHeight="1" x14ac:dyDescent="0.2">
      <c r="A18931" s="27">
        <v>5914638</v>
      </c>
      <c r="B18931" s="27" t="s">
        <v>176</v>
      </c>
      <c r="C18931" s="28" t="s">
        <v>21653</v>
      </c>
      <c r="D18931" s="27" t="s">
        <v>26240</v>
      </c>
      <c r="E18931" s="50">
        <v>0.89</v>
      </c>
      <c r="F18931"/>
    </row>
    <row r="18932" spans="1:6" ht="24.95" customHeight="1" x14ac:dyDescent="0.2">
      <c r="A18932" s="27">
        <v>5914639</v>
      </c>
      <c r="B18932" s="27" t="s">
        <v>176</v>
      </c>
      <c r="C18932" s="28" t="s">
        <v>21654</v>
      </c>
      <c r="D18932" s="27" t="s">
        <v>26240</v>
      </c>
      <c r="E18932" s="50">
        <v>0.71</v>
      </c>
      <c r="F18932"/>
    </row>
    <row r="18933" spans="1:6" ht="24.95" customHeight="1" x14ac:dyDescent="0.2">
      <c r="A18933" s="27">
        <v>5914640</v>
      </c>
      <c r="B18933" s="27" t="s">
        <v>176</v>
      </c>
      <c r="C18933" s="28" t="s">
        <v>21655</v>
      </c>
      <c r="D18933" s="27" t="s">
        <v>26240</v>
      </c>
      <c r="E18933" s="50">
        <v>0.57999999999999996</v>
      </c>
      <c r="F18933"/>
    </row>
    <row r="18934" spans="1:6" ht="24.95" customHeight="1" x14ac:dyDescent="0.2">
      <c r="A18934" s="27">
        <v>5915466</v>
      </c>
      <c r="B18934" s="27" t="s">
        <v>176</v>
      </c>
      <c r="C18934" s="28" t="s">
        <v>21656</v>
      </c>
      <c r="D18934" s="27" t="s">
        <v>26240</v>
      </c>
      <c r="E18934" s="50">
        <v>2.04</v>
      </c>
      <c r="F18934"/>
    </row>
    <row r="18935" spans="1:6" ht="24.95" customHeight="1" x14ac:dyDescent="0.2">
      <c r="A18935" s="27">
        <v>5915467</v>
      </c>
      <c r="B18935" s="27" t="s">
        <v>176</v>
      </c>
      <c r="C18935" s="28" t="s">
        <v>21657</v>
      </c>
      <c r="D18935" s="27" t="s">
        <v>26240</v>
      </c>
      <c r="E18935" s="50">
        <v>1.63</v>
      </c>
      <c r="F18935"/>
    </row>
    <row r="18936" spans="1:6" ht="24.95" customHeight="1" x14ac:dyDescent="0.2">
      <c r="A18936" s="27">
        <v>5915468</v>
      </c>
      <c r="B18936" s="27" t="s">
        <v>176</v>
      </c>
      <c r="C18936" s="28" t="s">
        <v>21658</v>
      </c>
      <c r="D18936" s="27" t="s">
        <v>26240</v>
      </c>
      <c r="E18936" s="50">
        <v>1.33</v>
      </c>
      <c r="F18936"/>
    </row>
    <row r="18937" spans="1:6" ht="24.95" customHeight="1" x14ac:dyDescent="0.2">
      <c r="A18937" s="27">
        <v>5914617</v>
      </c>
      <c r="B18937" s="27" t="s">
        <v>176</v>
      </c>
      <c r="C18937" s="28" t="s">
        <v>21659</v>
      </c>
      <c r="D18937" s="27" t="s">
        <v>26240</v>
      </c>
      <c r="E18937" s="50">
        <v>1.58</v>
      </c>
      <c r="F18937"/>
    </row>
    <row r="18938" spans="1:6" ht="24.95" customHeight="1" x14ac:dyDescent="0.2">
      <c r="A18938" s="27">
        <v>5914618</v>
      </c>
      <c r="B18938" s="27" t="s">
        <v>176</v>
      </c>
      <c r="C18938" s="28" t="s">
        <v>21660</v>
      </c>
      <c r="D18938" s="27" t="s">
        <v>26240</v>
      </c>
      <c r="E18938" s="50">
        <v>1.27</v>
      </c>
      <c r="F18938"/>
    </row>
    <row r="18939" spans="1:6" ht="24.95" customHeight="1" x14ac:dyDescent="0.2">
      <c r="A18939" s="27">
        <v>5914619</v>
      </c>
      <c r="B18939" s="27" t="s">
        <v>176</v>
      </c>
      <c r="C18939" s="28" t="s">
        <v>21661</v>
      </c>
      <c r="D18939" s="27" t="s">
        <v>26240</v>
      </c>
      <c r="E18939" s="50">
        <v>1.03</v>
      </c>
      <c r="F18939"/>
    </row>
    <row r="18940" spans="1:6" ht="24.95" customHeight="1" x14ac:dyDescent="0.2">
      <c r="A18940" s="27">
        <v>5915451</v>
      </c>
      <c r="B18940" s="27" t="s">
        <v>176</v>
      </c>
      <c r="C18940" s="28" t="s">
        <v>21662</v>
      </c>
      <c r="D18940" s="27" t="s">
        <v>26240</v>
      </c>
      <c r="E18940" s="50">
        <v>2.6</v>
      </c>
      <c r="F18940"/>
    </row>
    <row r="18941" spans="1:6" ht="24.95" customHeight="1" x14ac:dyDescent="0.2">
      <c r="A18941" s="27">
        <v>5915452</v>
      </c>
      <c r="B18941" s="27" t="s">
        <v>176</v>
      </c>
      <c r="C18941" s="28" t="s">
        <v>21663</v>
      </c>
      <c r="D18941" s="27" t="s">
        <v>26240</v>
      </c>
      <c r="E18941" s="50">
        <v>2.08</v>
      </c>
      <c r="F18941"/>
    </row>
    <row r="18942" spans="1:6" ht="24.95" customHeight="1" x14ac:dyDescent="0.2">
      <c r="A18942" s="27">
        <v>5915453</v>
      </c>
      <c r="B18942" s="27" t="s">
        <v>176</v>
      </c>
      <c r="C18942" s="28" t="s">
        <v>21664</v>
      </c>
      <c r="D18942" s="27" t="s">
        <v>26240</v>
      </c>
      <c r="E18942" s="50">
        <v>1.69</v>
      </c>
      <c r="F18942"/>
    </row>
    <row r="18943" spans="1:6" ht="24.95" customHeight="1" x14ac:dyDescent="0.2">
      <c r="A18943" s="27">
        <v>5915448</v>
      </c>
      <c r="B18943" s="27" t="s">
        <v>176</v>
      </c>
      <c r="C18943" s="28" t="s">
        <v>21665</v>
      </c>
      <c r="D18943" s="27" t="s">
        <v>26240</v>
      </c>
      <c r="E18943" s="50">
        <v>2.0099999999999998</v>
      </c>
      <c r="F18943"/>
    </row>
    <row r="18944" spans="1:6" ht="24.95" customHeight="1" x14ac:dyDescent="0.2">
      <c r="A18944" s="27">
        <v>5915449</v>
      </c>
      <c r="B18944" s="27" t="s">
        <v>176</v>
      </c>
      <c r="C18944" s="28" t="s">
        <v>21666</v>
      </c>
      <c r="D18944" s="27" t="s">
        <v>26240</v>
      </c>
      <c r="E18944" s="50">
        <v>1.61</v>
      </c>
      <c r="F18944"/>
    </row>
    <row r="18945" spans="1:6" ht="24.95" customHeight="1" x14ac:dyDescent="0.2">
      <c r="A18945" s="27">
        <v>5915450</v>
      </c>
      <c r="B18945" s="27" t="s">
        <v>176</v>
      </c>
      <c r="C18945" s="28" t="s">
        <v>21667</v>
      </c>
      <c r="D18945" s="27" t="s">
        <v>26240</v>
      </c>
      <c r="E18945" s="50">
        <v>1.31</v>
      </c>
      <c r="F18945"/>
    </row>
    <row r="18946" spans="1:6" ht="24.95" customHeight="1" x14ac:dyDescent="0.2">
      <c r="A18946" s="27">
        <v>5901641</v>
      </c>
      <c r="B18946" s="27" t="s">
        <v>176</v>
      </c>
      <c r="C18946" s="28" t="s">
        <v>21668</v>
      </c>
      <c r="D18946" s="27" t="s">
        <v>26241</v>
      </c>
      <c r="E18946" s="50">
        <v>0.92</v>
      </c>
      <c r="F18946"/>
    </row>
    <row r="18947" spans="1:6" ht="24.95" customHeight="1" x14ac:dyDescent="0.2">
      <c r="A18947" s="27">
        <v>5901642</v>
      </c>
      <c r="B18947" s="27" t="s">
        <v>176</v>
      </c>
      <c r="C18947" s="28" t="s">
        <v>21669</v>
      </c>
      <c r="D18947" s="27" t="s">
        <v>26241</v>
      </c>
      <c r="E18947" s="50">
        <v>0.28000000000000003</v>
      </c>
      <c r="F18947"/>
    </row>
    <row r="18948" spans="1:6" ht="24.95" customHeight="1" x14ac:dyDescent="0.2">
      <c r="A18948" s="27">
        <v>5901643</v>
      </c>
      <c r="B18948" s="27" t="s">
        <v>176</v>
      </c>
      <c r="C18948" s="28" t="s">
        <v>21670</v>
      </c>
      <c r="D18948" s="27" t="s">
        <v>26241</v>
      </c>
      <c r="E18948" s="50">
        <v>0.26</v>
      </c>
      <c r="F18948"/>
    </row>
    <row r="18949" spans="1:6" ht="24.95" customHeight="1" x14ac:dyDescent="0.2">
      <c r="A18949" s="27">
        <v>5901644</v>
      </c>
      <c r="B18949" s="27" t="s">
        <v>176</v>
      </c>
      <c r="C18949" s="28" t="s">
        <v>21671</v>
      </c>
      <c r="D18949" s="27" t="s">
        <v>26241</v>
      </c>
      <c r="E18949" s="50">
        <v>0.57999999999999996</v>
      </c>
      <c r="F18949"/>
    </row>
    <row r="18950" spans="1:6" ht="24.95" customHeight="1" x14ac:dyDescent="0.2">
      <c r="A18950" s="27">
        <v>5901645</v>
      </c>
      <c r="B18950" s="27" t="s">
        <v>176</v>
      </c>
      <c r="C18950" s="28" t="s">
        <v>21672</v>
      </c>
      <c r="D18950" s="27" t="s">
        <v>26241</v>
      </c>
      <c r="E18950" s="50">
        <v>0.25</v>
      </c>
      <c r="F18950"/>
    </row>
    <row r="18951" spans="1:6" ht="24.95" customHeight="1" x14ac:dyDescent="0.2">
      <c r="A18951" s="27">
        <v>5901646</v>
      </c>
      <c r="B18951" s="27" t="s">
        <v>176</v>
      </c>
      <c r="C18951" s="28" t="s">
        <v>21673</v>
      </c>
      <c r="D18951" s="27" t="s">
        <v>26241</v>
      </c>
      <c r="E18951" s="50">
        <v>0.47</v>
      </c>
      <c r="F18951"/>
    </row>
    <row r="18952" spans="1:6" ht="24.95" customHeight="1" x14ac:dyDescent="0.2">
      <c r="A18952" s="27">
        <v>5901647</v>
      </c>
      <c r="B18952" s="27" t="s">
        <v>176</v>
      </c>
      <c r="C18952" s="28" t="s">
        <v>21674</v>
      </c>
      <c r="D18952" s="27" t="s">
        <v>26241</v>
      </c>
      <c r="E18952" s="50">
        <v>0.42</v>
      </c>
      <c r="F18952"/>
    </row>
    <row r="18953" spans="1:6" ht="24.95" customHeight="1" x14ac:dyDescent="0.2">
      <c r="A18953" s="27">
        <v>5901648</v>
      </c>
      <c r="B18953" s="27" t="s">
        <v>176</v>
      </c>
      <c r="C18953" s="28" t="s">
        <v>21675</v>
      </c>
      <c r="D18953" s="27" t="s">
        <v>26241</v>
      </c>
      <c r="E18953" s="50">
        <v>0.37</v>
      </c>
      <c r="F18953"/>
    </row>
    <row r="18954" spans="1:6" ht="24.95" customHeight="1" x14ac:dyDescent="0.2">
      <c r="A18954" s="27">
        <v>5901649</v>
      </c>
      <c r="B18954" s="27" t="s">
        <v>176</v>
      </c>
      <c r="C18954" s="28" t="s">
        <v>21676</v>
      </c>
      <c r="D18954" s="27" t="s">
        <v>26241</v>
      </c>
      <c r="E18954" s="50">
        <v>1.31</v>
      </c>
      <c r="F18954"/>
    </row>
    <row r="18955" spans="1:6" ht="24.95" customHeight="1" x14ac:dyDescent="0.2">
      <c r="A18955" s="27">
        <v>5901650</v>
      </c>
      <c r="B18955" s="27" t="s">
        <v>176</v>
      </c>
      <c r="C18955" s="28" t="s">
        <v>21677</v>
      </c>
      <c r="D18955" s="27" t="s">
        <v>26241</v>
      </c>
      <c r="E18955" s="50">
        <v>0.89</v>
      </c>
      <c r="F18955"/>
    </row>
    <row r="18956" spans="1:6" ht="24.95" customHeight="1" x14ac:dyDescent="0.2">
      <c r="A18956" s="27">
        <v>5901651</v>
      </c>
      <c r="B18956" s="27" t="s">
        <v>176</v>
      </c>
      <c r="C18956" s="28" t="s">
        <v>21678</v>
      </c>
      <c r="D18956" s="27" t="s">
        <v>26241</v>
      </c>
      <c r="E18956" s="50">
        <v>0.27</v>
      </c>
      <c r="F18956"/>
    </row>
    <row r="18957" spans="1:6" ht="24.95" customHeight="1" x14ac:dyDescent="0.2">
      <c r="A18957" s="27">
        <v>5901652</v>
      </c>
      <c r="B18957" s="27" t="s">
        <v>176</v>
      </c>
      <c r="C18957" s="28" t="s">
        <v>21679</v>
      </c>
      <c r="D18957" s="27" t="s">
        <v>26241</v>
      </c>
      <c r="E18957" s="50">
        <v>0.25</v>
      </c>
      <c r="F18957"/>
    </row>
    <row r="18958" spans="1:6" ht="24.95" customHeight="1" x14ac:dyDescent="0.2">
      <c r="A18958" s="27">
        <v>5901653</v>
      </c>
      <c r="B18958" s="27" t="s">
        <v>176</v>
      </c>
      <c r="C18958" s="28" t="s">
        <v>21680</v>
      </c>
      <c r="D18958" s="27" t="s">
        <v>26241</v>
      </c>
      <c r="E18958" s="50">
        <v>0.56000000000000005</v>
      </c>
      <c r="F18958"/>
    </row>
    <row r="18959" spans="1:6" ht="24.95" customHeight="1" x14ac:dyDescent="0.2">
      <c r="A18959" s="27">
        <v>5901654</v>
      </c>
      <c r="B18959" s="27" t="s">
        <v>176</v>
      </c>
      <c r="C18959" s="28" t="s">
        <v>21681</v>
      </c>
      <c r="D18959" s="27" t="s">
        <v>26241</v>
      </c>
      <c r="E18959" s="50">
        <v>0.25</v>
      </c>
      <c r="F18959"/>
    </row>
    <row r="18960" spans="1:6" ht="24.95" customHeight="1" x14ac:dyDescent="0.2">
      <c r="A18960" s="27">
        <v>5901655</v>
      </c>
      <c r="B18960" s="27" t="s">
        <v>176</v>
      </c>
      <c r="C18960" s="28" t="s">
        <v>21682</v>
      </c>
      <c r="D18960" s="27" t="s">
        <v>26241</v>
      </c>
      <c r="E18960" s="50">
        <v>0.46</v>
      </c>
      <c r="F18960"/>
    </row>
    <row r="18961" spans="1:6" ht="24.95" customHeight="1" x14ac:dyDescent="0.2">
      <c r="A18961" s="27">
        <v>5901656</v>
      </c>
      <c r="B18961" s="27" t="s">
        <v>176</v>
      </c>
      <c r="C18961" s="28" t="s">
        <v>21683</v>
      </c>
      <c r="D18961" s="27" t="s">
        <v>26241</v>
      </c>
      <c r="E18961" s="50">
        <v>0.41</v>
      </c>
      <c r="F18961"/>
    </row>
    <row r="18962" spans="1:6" ht="24.95" customHeight="1" x14ac:dyDescent="0.2">
      <c r="A18962" s="27">
        <v>5901657</v>
      </c>
      <c r="B18962" s="27" t="s">
        <v>176</v>
      </c>
      <c r="C18962" s="28" t="s">
        <v>21684</v>
      </c>
      <c r="D18962" s="27" t="s">
        <v>26241</v>
      </c>
      <c r="E18962" s="50">
        <v>0.36</v>
      </c>
      <c r="F18962"/>
    </row>
    <row r="18963" spans="1:6" ht="24.95" customHeight="1" x14ac:dyDescent="0.2">
      <c r="A18963" s="27">
        <v>5901658</v>
      </c>
      <c r="B18963" s="27" t="s">
        <v>176</v>
      </c>
      <c r="C18963" s="28" t="s">
        <v>21685</v>
      </c>
      <c r="D18963" s="27" t="s">
        <v>26241</v>
      </c>
      <c r="E18963" s="50">
        <v>1.27</v>
      </c>
      <c r="F18963"/>
    </row>
    <row r="18964" spans="1:6" ht="24.95" customHeight="1" x14ac:dyDescent="0.2">
      <c r="A18964" s="27">
        <v>5901659</v>
      </c>
      <c r="B18964" s="27" t="s">
        <v>176</v>
      </c>
      <c r="C18964" s="28" t="s">
        <v>21686</v>
      </c>
      <c r="D18964" s="27" t="s">
        <v>26241</v>
      </c>
      <c r="E18964" s="50">
        <v>0.9</v>
      </c>
      <c r="F18964"/>
    </row>
    <row r="18965" spans="1:6" ht="24.95" customHeight="1" x14ac:dyDescent="0.2">
      <c r="A18965" s="27">
        <v>5901660</v>
      </c>
      <c r="B18965" s="27" t="s">
        <v>176</v>
      </c>
      <c r="C18965" s="28" t="s">
        <v>21687</v>
      </c>
      <c r="D18965" s="27" t="s">
        <v>26241</v>
      </c>
      <c r="E18965" s="50">
        <v>0.27</v>
      </c>
      <c r="F18965"/>
    </row>
    <row r="18966" spans="1:6" ht="24.95" customHeight="1" x14ac:dyDescent="0.2">
      <c r="A18966" s="27">
        <v>5901661</v>
      </c>
      <c r="B18966" s="27" t="s">
        <v>176</v>
      </c>
      <c r="C18966" s="28" t="s">
        <v>21688</v>
      </c>
      <c r="D18966" s="27" t="s">
        <v>26241</v>
      </c>
      <c r="E18966" s="50">
        <v>0.26</v>
      </c>
      <c r="F18966"/>
    </row>
    <row r="18967" spans="1:6" ht="24.95" customHeight="1" x14ac:dyDescent="0.2">
      <c r="A18967" s="27">
        <v>5901662</v>
      </c>
      <c r="B18967" s="27" t="s">
        <v>176</v>
      </c>
      <c r="C18967" s="28" t="s">
        <v>21689</v>
      </c>
      <c r="D18967" s="27" t="s">
        <v>26241</v>
      </c>
      <c r="E18967" s="50">
        <v>0.56999999999999995</v>
      </c>
      <c r="F18967"/>
    </row>
    <row r="18968" spans="1:6" ht="24.95" customHeight="1" x14ac:dyDescent="0.2">
      <c r="A18968" s="27">
        <v>5901663</v>
      </c>
      <c r="B18968" s="27" t="s">
        <v>176</v>
      </c>
      <c r="C18968" s="28" t="s">
        <v>21690</v>
      </c>
      <c r="D18968" s="27" t="s">
        <v>26241</v>
      </c>
      <c r="E18968" s="50">
        <v>0.25</v>
      </c>
      <c r="F18968"/>
    </row>
    <row r="18969" spans="1:6" ht="24.95" customHeight="1" x14ac:dyDescent="0.2">
      <c r="A18969" s="27">
        <v>5901664</v>
      </c>
      <c r="B18969" s="27" t="s">
        <v>176</v>
      </c>
      <c r="C18969" s="28" t="s">
        <v>21691</v>
      </c>
      <c r="D18969" s="27" t="s">
        <v>26241</v>
      </c>
      <c r="E18969" s="50">
        <v>0.46</v>
      </c>
      <c r="F18969"/>
    </row>
    <row r="18970" spans="1:6" ht="24.95" customHeight="1" x14ac:dyDescent="0.2">
      <c r="A18970" s="27">
        <v>5901665</v>
      </c>
      <c r="B18970" s="27" t="s">
        <v>176</v>
      </c>
      <c r="C18970" s="28" t="s">
        <v>21692</v>
      </c>
      <c r="D18970" s="27" t="s">
        <v>26241</v>
      </c>
      <c r="E18970" s="50">
        <v>0.41</v>
      </c>
      <c r="F18970"/>
    </row>
    <row r="18971" spans="1:6" ht="24.95" customHeight="1" x14ac:dyDescent="0.2">
      <c r="A18971" s="27">
        <v>5901666</v>
      </c>
      <c r="B18971" s="27" t="s">
        <v>176</v>
      </c>
      <c r="C18971" s="28" t="s">
        <v>21693</v>
      </c>
      <c r="D18971" s="27" t="s">
        <v>26241</v>
      </c>
      <c r="E18971" s="50">
        <v>0.36</v>
      </c>
      <c r="F18971"/>
    </row>
    <row r="18972" spans="1:6" ht="24.95" customHeight="1" x14ac:dyDescent="0.2">
      <c r="A18972" s="27">
        <v>5901667</v>
      </c>
      <c r="B18972" s="27" t="s">
        <v>176</v>
      </c>
      <c r="C18972" s="28" t="s">
        <v>21694</v>
      </c>
      <c r="D18972" s="27" t="s">
        <v>26241</v>
      </c>
      <c r="E18972" s="50">
        <v>1.29</v>
      </c>
      <c r="F18972"/>
    </row>
    <row r="18973" spans="1:6" ht="24.95" customHeight="1" x14ac:dyDescent="0.2">
      <c r="A18973" s="27">
        <v>5914511</v>
      </c>
      <c r="B18973" s="27" t="s">
        <v>176</v>
      </c>
      <c r="C18973" s="28" t="s">
        <v>21695</v>
      </c>
      <c r="D18973" s="27" t="s">
        <v>26240</v>
      </c>
      <c r="E18973" s="50">
        <v>0.28000000000000003</v>
      </c>
      <c r="F18973"/>
    </row>
    <row r="18974" spans="1:6" ht="24.95" customHeight="1" x14ac:dyDescent="0.2">
      <c r="A18974" s="27">
        <v>5914510</v>
      </c>
      <c r="B18974" s="27" t="s">
        <v>176</v>
      </c>
      <c r="C18974" s="28" t="s">
        <v>21696</v>
      </c>
      <c r="D18974" s="27" t="s">
        <v>26240</v>
      </c>
      <c r="E18974" s="50">
        <v>0.25</v>
      </c>
      <c r="F18974"/>
    </row>
    <row r="18975" spans="1:6" ht="24.95" customHeight="1" x14ac:dyDescent="0.2">
      <c r="A18975" s="27">
        <v>5906597</v>
      </c>
      <c r="B18975" s="27" t="s">
        <v>176</v>
      </c>
      <c r="C18975" s="28" t="s">
        <v>21697</v>
      </c>
      <c r="D18975" s="27" t="s">
        <v>26242</v>
      </c>
      <c r="E18975" s="50">
        <v>13.09</v>
      </c>
      <c r="F18975"/>
    </row>
    <row r="18976" spans="1:6" ht="24.95" customHeight="1" x14ac:dyDescent="0.2">
      <c r="A18976" s="27">
        <v>5906598</v>
      </c>
      <c r="B18976" s="27" t="s">
        <v>176</v>
      </c>
      <c r="C18976" s="28" t="s">
        <v>21698</v>
      </c>
      <c r="D18976" s="27" t="s">
        <v>26242</v>
      </c>
      <c r="E18976" s="50">
        <v>10.47</v>
      </c>
      <c r="F18976"/>
    </row>
    <row r="18977" spans="1:6" ht="24.95" customHeight="1" x14ac:dyDescent="0.2">
      <c r="A18977" s="27">
        <v>5906599</v>
      </c>
      <c r="B18977" s="27" t="s">
        <v>176</v>
      </c>
      <c r="C18977" s="28" t="s">
        <v>21699</v>
      </c>
      <c r="D18977" s="27" t="s">
        <v>26242</v>
      </c>
      <c r="E18977" s="50">
        <v>8.52</v>
      </c>
      <c r="F18977"/>
    </row>
    <row r="18978" spans="1:6" ht="24.95" customHeight="1" x14ac:dyDescent="0.2">
      <c r="A18978" s="27">
        <v>5906594</v>
      </c>
      <c r="B18978" s="27" t="s">
        <v>176</v>
      </c>
      <c r="C18978" s="28" t="s">
        <v>21700</v>
      </c>
      <c r="D18978" s="27" t="s">
        <v>26242</v>
      </c>
      <c r="E18978" s="50">
        <v>8.7200000000000006</v>
      </c>
      <c r="F18978"/>
    </row>
    <row r="18979" spans="1:6" ht="24.95" customHeight="1" x14ac:dyDescent="0.2">
      <c r="A18979" s="27">
        <v>5906595</v>
      </c>
      <c r="B18979" s="27" t="s">
        <v>176</v>
      </c>
      <c r="C18979" s="28" t="s">
        <v>21701</v>
      </c>
      <c r="D18979" s="27" t="s">
        <v>26242</v>
      </c>
      <c r="E18979" s="50">
        <v>6.98</v>
      </c>
      <c r="F18979"/>
    </row>
    <row r="18980" spans="1:6" ht="24.95" customHeight="1" x14ac:dyDescent="0.2">
      <c r="A18980" s="27">
        <v>5906596</v>
      </c>
      <c r="B18980" s="27" t="s">
        <v>176</v>
      </c>
      <c r="C18980" s="28" t="s">
        <v>21702</v>
      </c>
      <c r="D18980" s="27" t="s">
        <v>26242</v>
      </c>
      <c r="E18980" s="50">
        <v>5.68</v>
      </c>
      <c r="F18980"/>
    </row>
    <row r="18981" spans="1:6" ht="24.95" customHeight="1" x14ac:dyDescent="0.2">
      <c r="A18981" s="27">
        <v>5901668</v>
      </c>
      <c r="B18981" s="27" t="s">
        <v>176</v>
      </c>
      <c r="C18981" s="28" t="s">
        <v>21703</v>
      </c>
      <c r="D18981" s="27" t="s">
        <v>26241</v>
      </c>
      <c r="E18981" s="50">
        <v>0.93</v>
      </c>
      <c r="F18981"/>
    </row>
    <row r="18982" spans="1:6" ht="24.95" customHeight="1" x14ac:dyDescent="0.2">
      <c r="A18982" s="27">
        <v>5901669</v>
      </c>
      <c r="B18982" s="27" t="s">
        <v>176</v>
      </c>
      <c r="C18982" s="28" t="s">
        <v>21704</v>
      </c>
      <c r="D18982" s="27" t="s">
        <v>26241</v>
      </c>
      <c r="E18982" s="50">
        <v>0.28000000000000003</v>
      </c>
      <c r="F18982"/>
    </row>
    <row r="18983" spans="1:6" ht="24.95" customHeight="1" x14ac:dyDescent="0.2">
      <c r="A18983" s="27">
        <v>5901670</v>
      </c>
      <c r="B18983" s="27" t="s">
        <v>176</v>
      </c>
      <c r="C18983" s="28" t="s">
        <v>21705</v>
      </c>
      <c r="D18983" s="27" t="s">
        <v>26241</v>
      </c>
      <c r="E18983" s="50">
        <v>0.26</v>
      </c>
      <c r="F18983"/>
    </row>
    <row r="18984" spans="1:6" ht="24.95" customHeight="1" x14ac:dyDescent="0.2">
      <c r="A18984" s="27">
        <v>5901671</v>
      </c>
      <c r="B18984" s="27" t="s">
        <v>176</v>
      </c>
      <c r="C18984" s="28" t="s">
        <v>21706</v>
      </c>
      <c r="D18984" s="27" t="s">
        <v>26241</v>
      </c>
      <c r="E18984" s="50">
        <v>0.57999999999999996</v>
      </c>
      <c r="F18984"/>
    </row>
    <row r="18985" spans="1:6" ht="24.95" customHeight="1" x14ac:dyDescent="0.2">
      <c r="A18985" s="27">
        <v>5901672</v>
      </c>
      <c r="B18985" s="27" t="s">
        <v>176</v>
      </c>
      <c r="C18985" s="28" t="s">
        <v>21707</v>
      </c>
      <c r="D18985" s="27" t="s">
        <v>26241</v>
      </c>
      <c r="E18985" s="50">
        <v>0.26</v>
      </c>
      <c r="F18985"/>
    </row>
    <row r="18986" spans="1:6" ht="24.95" customHeight="1" x14ac:dyDescent="0.2">
      <c r="A18986" s="27">
        <v>5901673</v>
      </c>
      <c r="B18986" s="27" t="s">
        <v>176</v>
      </c>
      <c r="C18986" s="28" t="s">
        <v>21708</v>
      </c>
      <c r="D18986" s="27" t="s">
        <v>26241</v>
      </c>
      <c r="E18986" s="50">
        <v>0.47</v>
      </c>
      <c r="F18986"/>
    </row>
    <row r="18987" spans="1:6" ht="24.95" customHeight="1" x14ac:dyDescent="0.2">
      <c r="A18987" s="27">
        <v>5901674</v>
      </c>
      <c r="B18987" s="27" t="s">
        <v>176</v>
      </c>
      <c r="C18987" s="28" t="s">
        <v>21709</v>
      </c>
      <c r="D18987" s="27" t="s">
        <v>26241</v>
      </c>
      <c r="E18987" s="50">
        <v>0.42</v>
      </c>
      <c r="F18987"/>
    </row>
    <row r="18988" spans="1:6" ht="24.95" customHeight="1" x14ac:dyDescent="0.2">
      <c r="A18988" s="27">
        <v>5901675</v>
      </c>
      <c r="B18988" s="27" t="s">
        <v>176</v>
      </c>
      <c r="C18988" s="28" t="s">
        <v>21710</v>
      </c>
      <c r="D18988" s="27" t="s">
        <v>26241</v>
      </c>
      <c r="E18988" s="50">
        <v>0.37</v>
      </c>
      <c r="F18988"/>
    </row>
    <row r="18989" spans="1:6" ht="24.95" customHeight="1" x14ac:dyDescent="0.2">
      <c r="A18989" s="27">
        <v>5901676</v>
      </c>
      <c r="B18989" s="27" t="s">
        <v>176</v>
      </c>
      <c r="C18989" s="28" t="s">
        <v>21711</v>
      </c>
      <c r="D18989" s="27" t="s">
        <v>26241</v>
      </c>
      <c r="E18989" s="50">
        <v>1.32</v>
      </c>
      <c r="F18989"/>
    </row>
    <row r="18990" spans="1:6" ht="24.95" customHeight="1" x14ac:dyDescent="0.2">
      <c r="A18990" s="27">
        <v>5901677</v>
      </c>
      <c r="B18990" s="27" t="s">
        <v>176</v>
      </c>
      <c r="C18990" s="28" t="s">
        <v>21712</v>
      </c>
      <c r="D18990" s="27" t="s">
        <v>26241</v>
      </c>
      <c r="E18990" s="50">
        <v>0.91</v>
      </c>
      <c r="F18990"/>
    </row>
    <row r="18991" spans="1:6" ht="24.95" customHeight="1" x14ac:dyDescent="0.2">
      <c r="A18991" s="27">
        <v>5901678</v>
      </c>
      <c r="B18991" s="27" t="s">
        <v>176</v>
      </c>
      <c r="C18991" s="28" t="s">
        <v>21713</v>
      </c>
      <c r="D18991" s="27" t="s">
        <v>26241</v>
      </c>
      <c r="E18991" s="50">
        <v>0.27</v>
      </c>
      <c r="F18991"/>
    </row>
    <row r="18992" spans="1:6" ht="24.95" customHeight="1" x14ac:dyDescent="0.2">
      <c r="A18992" s="27">
        <v>5901679</v>
      </c>
      <c r="B18992" s="27" t="s">
        <v>176</v>
      </c>
      <c r="C18992" s="28" t="s">
        <v>21714</v>
      </c>
      <c r="D18992" s="27" t="s">
        <v>26241</v>
      </c>
      <c r="E18992" s="50">
        <v>0.26</v>
      </c>
      <c r="F18992"/>
    </row>
    <row r="18993" spans="1:6" ht="24.95" customHeight="1" x14ac:dyDescent="0.2">
      <c r="A18993" s="27">
        <v>5901680</v>
      </c>
      <c r="B18993" s="27" t="s">
        <v>176</v>
      </c>
      <c r="C18993" s="28" t="s">
        <v>21715</v>
      </c>
      <c r="D18993" s="27" t="s">
        <v>26241</v>
      </c>
      <c r="E18993" s="50">
        <v>0.56999999999999995</v>
      </c>
      <c r="F18993"/>
    </row>
    <row r="18994" spans="1:6" ht="24.95" customHeight="1" x14ac:dyDescent="0.2">
      <c r="A18994" s="27">
        <v>5901681</v>
      </c>
      <c r="B18994" s="27" t="s">
        <v>176</v>
      </c>
      <c r="C18994" s="28" t="s">
        <v>21716</v>
      </c>
      <c r="D18994" s="27" t="s">
        <v>26241</v>
      </c>
      <c r="E18994" s="50">
        <v>0.25</v>
      </c>
      <c r="F18994"/>
    </row>
    <row r="18995" spans="1:6" ht="24.95" customHeight="1" x14ac:dyDescent="0.2">
      <c r="A18995" s="27">
        <v>5901682</v>
      </c>
      <c r="B18995" s="27" t="s">
        <v>176</v>
      </c>
      <c r="C18995" s="28" t="s">
        <v>21717</v>
      </c>
      <c r="D18995" s="27" t="s">
        <v>26241</v>
      </c>
      <c r="E18995" s="50">
        <v>0.47</v>
      </c>
      <c r="F18995"/>
    </row>
    <row r="18996" spans="1:6" ht="24.95" customHeight="1" x14ac:dyDescent="0.2">
      <c r="A18996" s="27">
        <v>5901683</v>
      </c>
      <c r="B18996" s="27" t="s">
        <v>176</v>
      </c>
      <c r="C18996" s="28" t="s">
        <v>21718</v>
      </c>
      <c r="D18996" s="27" t="s">
        <v>26241</v>
      </c>
      <c r="E18996" s="50">
        <v>0.41</v>
      </c>
      <c r="F18996"/>
    </row>
    <row r="18997" spans="1:6" ht="24.95" customHeight="1" x14ac:dyDescent="0.2">
      <c r="A18997" s="27">
        <v>5901684</v>
      </c>
      <c r="B18997" s="27" t="s">
        <v>176</v>
      </c>
      <c r="C18997" s="28" t="s">
        <v>21719</v>
      </c>
      <c r="D18997" s="27" t="s">
        <v>26241</v>
      </c>
      <c r="E18997" s="50">
        <v>0.37</v>
      </c>
      <c r="F18997"/>
    </row>
    <row r="18998" spans="1:6" ht="24.95" customHeight="1" x14ac:dyDescent="0.2">
      <c r="A18998" s="27">
        <v>5901685</v>
      </c>
      <c r="B18998" s="27" t="s">
        <v>176</v>
      </c>
      <c r="C18998" s="28" t="s">
        <v>21720</v>
      </c>
      <c r="D18998" s="27" t="s">
        <v>26241</v>
      </c>
      <c r="E18998" s="50">
        <v>1.29</v>
      </c>
      <c r="F18998"/>
    </row>
    <row r="18999" spans="1:6" ht="24.95" customHeight="1" x14ac:dyDescent="0.2">
      <c r="A18999" s="27">
        <v>5914360</v>
      </c>
      <c r="B18999" s="27" t="s">
        <v>176</v>
      </c>
      <c r="C18999" s="28" t="s">
        <v>21721</v>
      </c>
      <c r="D18999" s="27" t="s">
        <v>26240</v>
      </c>
      <c r="E18999" s="50">
        <v>1.18</v>
      </c>
      <c r="F18999"/>
    </row>
    <row r="19000" spans="1:6" ht="24.95" customHeight="1" x14ac:dyDescent="0.2">
      <c r="A19000" s="27">
        <v>5914361</v>
      </c>
      <c r="B19000" s="27" t="s">
        <v>176</v>
      </c>
      <c r="C19000" s="28" t="s">
        <v>21722</v>
      </c>
      <c r="D19000" s="27" t="s">
        <v>26240</v>
      </c>
      <c r="E19000" s="50">
        <v>0.95</v>
      </c>
      <c r="F19000"/>
    </row>
    <row r="19001" spans="1:6" ht="24.95" customHeight="1" x14ac:dyDescent="0.2">
      <c r="A19001" s="27">
        <v>5914362</v>
      </c>
      <c r="B19001" s="27" t="s">
        <v>176</v>
      </c>
      <c r="C19001" s="28" t="s">
        <v>21723</v>
      </c>
      <c r="D19001" s="27" t="s">
        <v>26240</v>
      </c>
      <c r="E19001" s="50">
        <v>0.77</v>
      </c>
      <c r="F19001"/>
    </row>
    <row r="19002" spans="1:6" ht="24.95" customHeight="1" x14ac:dyDescent="0.2">
      <c r="A19002" s="27">
        <v>5914364</v>
      </c>
      <c r="B19002" s="27" t="s">
        <v>176</v>
      </c>
      <c r="C19002" s="28" t="s">
        <v>21724</v>
      </c>
      <c r="D19002" s="27" t="s">
        <v>26240</v>
      </c>
      <c r="E19002" s="50">
        <v>0.92</v>
      </c>
      <c r="F19002"/>
    </row>
    <row r="19003" spans="1:6" ht="24.95" customHeight="1" x14ac:dyDescent="0.2">
      <c r="A19003" s="27">
        <v>5914365</v>
      </c>
      <c r="B19003" s="27" t="s">
        <v>176</v>
      </c>
      <c r="C19003" s="28" t="s">
        <v>21725</v>
      </c>
      <c r="D19003" s="27" t="s">
        <v>26240</v>
      </c>
      <c r="E19003" s="50">
        <v>0.74</v>
      </c>
      <c r="F19003"/>
    </row>
    <row r="19004" spans="1:6" ht="24.95" customHeight="1" x14ac:dyDescent="0.2">
      <c r="A19004" s="27">
        <v>5914366</v>
      </c>
      <c r="B19004" s="27" t="s">
        <v>176</v>
      </c>
      <c r="C19004" s="28" t="s">
        <v>21726</v>
      </c>
      <c r="D19004" s="27" t="s">
        <v>26240</v>
      </c>
      <c r="E19004" s="50">
        <v>0.6</v>
      </c>
      <c r="F19004"/>
    </row>
    <row r="19005" spans="1:6" ht="24.95" customHeight="1" x14ac:dyDescent="0.2">
      <c r="A19005" s="27">
        <v>5914315</v>
      </c>
      <c r="B19005" s="27" t="s">
        <v>176</v>
      </c>
      <c r="C19005" s="28" t="s">
        <v>21727</v>
      </c>
      <c r="D19005" s="27" t="s">
        <v>26240</v>
      </c>
      <c r="E19005" s="50">
        <v>1.1399999999999999</v>
      </c>
      <c r="F19005"/>
    </row>
    <row r="19006" spans="1:6" ht="24.95" customHeight="1" x14ac:dyDescent="0.2">
      <c r="A19006" s="27">
        <v>5914330</v>
      </c>
      <c r="B19006" s="27" t="s">
        <v>176</v>
      </c>
      <c r="C19006" s="28" t="s">
        <v>21728</v>
      </c>
      <c r="D19006" s="27" t="s">
        <v>26240</v>
      </c>
      <c r="E19006" s="50">
        <v>0.91</v>
      </c>
      <c r="F19006"/>
    </row>
    <row r="19007" spans="1:6" ht="24.95" customHeight="1" x14ac:dyDescent="0.2">
      <c r="A19007" s="27">
        <v>5914345</v>
      </c>
      <c r="B19007" s="27" t="s">
        <v>176</v>
      </c>
      <c r="C19007" s="28" t="s">
        <v>21729</v>
      </c>
      <c r="D19007" s="27" t="s">
        <v>26240</v>
      </c>
      <c r="E19007" s="50">
        <v>0.74</v>
      </c>
      <c r="F19007"/>
    </row>
    <row r="19008" spans="1:6" ht="24.95" customHeight="1" x14ac:dyDescent="0.2">
      <c r="A19008" s="27">
        <v>5914367</v>
      </c>
      <c r="B19008" s="27" t="s">
        <v>176</v>
      </c>
      <c r="C19008" s="28" t="s">
        <v>21730</v>
      </c>
      <c r="D19008" s="27" t="s">
        <v>26240</v>
      </c>
      <c r="E19008" s="50">
        <v>1.73</v>
      </c>
      <c r="F19008"/>
    </row>
    <row r="19009" spans="1:6" ht="24.95" customHeight="1" x14ac:dyDescent="0.2">
      <c r="A19009" s="27">
        <v>5914368</v>
      </c>
      <c r="B19009" s="27" t="s">
        <v>176</v>
      </c>
      <c r="C19009" s="28" t="s">
        <v>21731</v>
      </c>
      <c r="D19009" s="27" t="s">
        <v>26240</v>
      </c>
      <c r="E19009" s="50">
        <v>1.38</v>
      </c>
      <c r="F19009"/>
    </row>
    <row r="19010" spans="1:6" ht="24.95" customHeight="1" x14ac:dyDescent="0.2">
      <c r="A19010" s="27">
        <v>5914369</v>
      </c>
      <c r="B19010" s="27" t="s">
        <v>176</v>
      </c>
      <c r="C19010" s="28" t="s">
        <v>21732</v>
      </c>
      <c r="D19010" s="27" t="s">
        <v>26240</v>
      </c>
      <c r="E19010" s="50">
        <v>1.1299999999999999</v>
      </c>
      <c r="F19010"/>
    </row>
    <row r="19011" spans="1:6" ht="24.95" customHeight="1" x14ac:dyDescent="0.2">
      <c r="A19011" s="27">
        <v>5914489</v>
      </c>
      <c r="B19011" s="27" t="s">
        <v>176</v>
      </c>
      <c r="C19011" s="28" t="s">
        <v>21733</v>
      </c>
      <c r="D19011" s="27" t="s">
        <v>26240</v>
      </c>
      <c r="E19011" s="50">
        <v>0.26</v>
      </c>
      <c r="F19011"/>
    </row>
    <row r="19012" spans="1:6" ht="24.95" customHeight="1" x14ac:dyDescent="0.2">
      <c r="A19012" s="27">
        <v>5914491</v>
      </c>
      <c r="B19012" s="27" t="s">
        <v>176</v>
      </c>
      <c r="C19012" s="28" t="s">
        <v>21734</v>
      </c>
      <c r="D19012" s="27" t="s">
        <v>26240</v>
      </c>
      <c r="E19012" s="50">
        <v>0.28999999999999998</v>
      </c>
      <c r="F19012"/>
    </row>
    <row r="19013" spans="1:6" ht="24.95" customHeight="1" x14ac:dyDescent="0.2">
      <c r="A19013" s="27">
        <v>5914490</v>
      </c>
      <c r="B19013" s="27" t="s">
        <v>176</v>
      </c>
      <c r="C19013" s="28" t="s">
        <v>21735</v>
      </c>
      <c r="D19013" s="27" t="s">
        <v>26240</v>
      </c>
      <c r="E19013" s="50">
        <v>0.26</v>
      </c>
      <c r="F19013"/>
    </row>
    <row r="19014" spans="1:6" ht="24.95" customHeight="1" x14ac:dyDescent="0.2">
      <c r="A19014" s="27">
        <v>5914495</v>
      </c>
      <c r="B19014" s="27" t="s">
        <v>176</v>
      </c>
      <c r="C19014" s="28" t="s">
        <v>21736</v>
      </c>
      <c r="D19014" s="27" t="s">
        <v>26240</v>
      </c>
      <c r="E19014" s="50">
        <v>1.68</v>
      </c>
      <c r="F19014"/>
    </row>
    <row r="19015" spans="1:6" ht="24.95" customHeight="1" x14ac:dyDescent="0.2">
      <c r="A19015" s="27">
        <v>5914494</v>
      </c>
      <c r="B19015" s="27" t="s">
        <v>176</v>
      </c>
      <c r="C19015" s="28" t="s">
        <v>21737</v>
      </c>
      <c r="D19015" s="27" t="s">
        <v>26240</v>
      </c>
      <c r="E19015" s="50">
        <v>3.71</v>
      </c>
      <c r="F19015"/>
    </row>
    <row r="19016" spans="1:6" ht="24.95" customHeight="1" x14ac:dyDescent="0.2">
      <c r="A19016" s="27">
        <v>5914487</v>
      </c>
      <c r="B19016" s="27" t="s">
        <v>176</v>
      </c>
      <c r="C19016" s="28" t="s">
        <v>21738</v>
      </c>
      <c r="D19016" s="27" t="s">
        <v>26240</v>
      </c>
      <c r="E19016" s="50">
        <v>0.25</v>
      </c>
      <c r="F19016"/>
    </row>
    <row r="19017" spans="1:6" ht="24.95" customHeight="1" x14ac:dyDescent="0.2">
      <c r="A19017" s="27">
        <v>5914488</v>
      </c>
      <c r="B19017" s="27" t="s">
        <v>176</v>
      </c>
      <c r="C19017" s="28" t="s">
        <v>21739</v>
      </c>
      <c r="D19017" s="27" t="s">
        <v>26240</v>
      </c>
      <c r="E19017" s="50">
        <v>0.28999999999999998</v>
      </c>
      <c r="F19017"/>
    </row>
    <row r="19018" spans="1:6" ht="24.95" customHeight="1" x14ac:dyDescent="0.2">
      <c r="A19018" s="27">
        <v>5914493</v>
      </c>
      <c r="B19018" s="27" t="s">
        <v>176</v>
      </c>
      <c r="C19018" s="28" t="s">
        <v>21740</v>
      </c>
      <c r="D19018" s="27" t="s">
        <v>26240</v>
      </c>
      <c r="E19018" s="50">
        <v>6.23</v>
      </c>
      <c r="F19018"/>
    </row>
    <row r="19019" spans="1:6" ht="24.95" customHeight="1" x14ac:dyDescent="0.2">
      <c r="A19019" s="27">
        <v>5914492</v>
      </c>
      <c r="B19019" s="27" t="s">
        <v>176</v>
      </c>
      <c r="C19019" s="28" t="s">
        <v>21741</v>
      </c>
      <c r="D19019" s="27" t="s">
        <v>26240</v>
      </c>
      <c r="E19019" s="50">
        <v>14.76</v>
      </c>
      <c r="F19019"/>
    </row>
    <row r="19020" spans="1:6" ht="24.95" customHeight="1" x14ac:dyDescent="0.2">
      <c r="A19020" s="27">
        <v>5914482</v>
      </c>
      <c r="B19020" s="27" t="s">
        <v>176</v>
      </c>
      <c r="C19020" s="28" t="s">
        <v>21742</v>
      </c>
      <c r="D19020" s="27" t="s">
        <v>26240</v>
      </c>
      <c r="E19020" s="50">
        <v>0.66</v>
      </c>
      <c r="F19020"/>
    </row>
    <row r="19021" spans="1:6" ht="24.95" customHeight="1" x14ac:dyDescent="0.2">
      <c r="A19021" s="27">
        <v>5914483</v>
      </c>
      <c r="B19021" s="27" t="s">
        <v>176</v>
      </c>
      <c r="C19021" s="28" t="s">
        <v>21743</v>
      </c>
      <c r="D19021" s="27" t="s">
        <v>26240</v>
      </c>
      <c r="E19021" s="50">
        <v>0.47</v>
      </c>
      <c r="F19021"/>
    </row>
    <row r="19022" spans="1:6" ht="24.95" customHeight="1" x14ac:dyDescent="0.2">
      <c r="A19022" s="27">
        <v>5914480</v>
      </c>
      <c r="B19022" s="27" t="s">
        <v>176</v>
      </c>
      <c r="C19022" s="28" t="s">
        <v>21744</v>
      </c>
      <c r="D19022" s="27" t="s">
        <v>26240</v>
      </c>
      <c r="E19022" s="50">
        <v>0.68</v>
      </c>
      <c r="F19022"/>
    </row>
    <row r="19023" spans="1:6" ht="24.95" customHeight="1" x14ac:dyDescent="0.2">
      <c r="A19023" s="27">
        <v>5914481</v>
      </c>
      <c r="B19023" s="27" t="s">
        <v>176</v>
      </c>
      <c r="C19023" s="28" t="s">
        <v>21745</v>
      </c>
      <c r="D19023" s="27" t="s">
        <v>26240</v>
      </c>
      <c r="E19023" s="50">
        <v>0.45</v>
      </c>
      <c r="F19023"/>
    </row>
    <row r="19024" spans="1:6" ht="24.95" customHeight="1" x14ac:dyDescent="0.2">
      <c r="A19024" s="27">
        <v>5914485</v>
      </c>
      <c r="B19024" s="27" t="s">
        <v>176</v>
      </c>
      <c r="C19024" s="28" t="s">
        <v>21746</v>
      </c>
      <c r="D19024" s="27" t="s">
        <v>26240</v>
      </c>
      <c r="E19024" s="50">
        <v>4.29</v>
      </c>
      <c r="F19024"/>
    </row>
    <row r="19025" spans="1:6" ht="24.95" customHeight="1" x14ac:dyDescent="0.2">
      <c r="A19025" s="27">
        <v>5914486</v>
      </c>
      <c r="B19025" s="27" t="s">
        <v>176</v>
      </c>
      <c r="C19025" s="28" t="s">
        <v>21747</v>
      </c>
      <c r="D19025" s="27" t="s">
        <v>26240</v>
      </c>
      <c r="E19025" s="50">
        <v>5.31</v>
      </c>
      <c r="F19025"/>
    </row>
    <row r="19026" spans="1:6" ht="24.95" customHeight="1" x14ac:dyDescent="0.2">
      <c r="A19026" s="27">
        <v>5914484</v>
      </c>
      <c r="B19026" s="27" t="s">
        <v>176</v>
      </c>
      <c r="C19026" s="28" t="s">
        <v>21748</v>
      </c>
      <c r="D19026" s="27" t="s">
        <v>26240</v>
      </c>
      <c r="E19026" s="50">
        <v>3.71</v>
      </c>
      <c r="F19026"/>
    </row>
    <row r="19027" spans="1:6" ht="24.95" customHeight="1" x14ac:dyDescent="0.2">
      <c r="A19027" s="27">
        <v>5914620</v>
      </c>
      <c r="B19027" s="27" t="s">
        <v>176</v>
      </c>
      <c r="C19027" s="28" t="s">
        <v>21749</v>
      </c>
      <c r="D19027" s="27" t="s">
        <v>26240</v>
      </c>
      <c r="E19027" s="50">
        <v>2.72</v>
      </c>
      <c r="F19027"/>
    </row>
    <row r="19028" spans="1:6" ht="24.95" customHeight="1" x14ac:dyDescent="0.2">
      <c r="A19028" s="27">
        <v>5914621</v>
      </c>
      <c r="B19028" s="27" t="s">
        <v>176</v>
      </c>
      <c r="C19028" s="28" t="s">
        <v>21750</v>
      </c>
      <c r="D19028" s="27" t="s">
        <v>26240</v>
      </c>
      <c r="E19028" s="50">
        <v>2.17</v>
      </c>
      <c r="F19028"/>
    </row>
    <row r="19029" spans="1:6" ht="24.95" customHeight="1" x14ac:dyDescent="0.2">
      <c r="A19029" s="27">
        <v>5914622</v>
      </c>
      <c r="B19029" s="27" t="s">
        <v>176</v>
      </c>
      <c r="C19029" s="28" t="s">
        <v>21751</v>
      </c>
      <c r="D19029" s="27" t="s">
        <v>26240</v>
      </c>
      <c r="E19029" s="50">
        <v>1.77</v>
      </c>
      <c r="F19029"/>
    </row>
    <row r="19030" spans="1:6" ht="24.95" customHeight="1" x14ac:dyDescent="0.2">
      <c r="A19030" s="27">
        <v>5901695</v>
      </c>
      <c r="B19030" s="27" t="s">
        <v>176</v>
      </c>
      <c r="C19030" s="28" t="s">
        <v>21752</v>
      </c>
      <c r="D19030" s="27" t="s">
        <v>26241</v>
      </c>
      <c r="E19030" s="50">
        <v>0.74</v>
      </c>
      <c r="F19030"/>
    </row>
    <row r="19031" spans="1:6" ht="24.95" customHeight="1" x14ac:dyDescent="0.2">
      <c r="A19031" s="27">
        <v>5901696</v>
      </c>
      <c r="B19031" s="27" t="s">
        <v>176</v>
      </c>
      <c r="C19031" s="28" t="s">
        <v>21753</v>
      </c>
      <c r="D19031" s="27" t="s">
        <v>26241</v>
      </c>
      <c r="E19031" s="50">
        <v>0.55000000000000004</v>
      </c>
      <c r="F19031"/>
    </row>
    <row r="19032" spans="1:6" ht="24.95" customHeight="1" x14ac:dyDescent="0.2">
      <c r="A19032" s="27">
        <v>5901697</v>
      </c>
      <c r="B19032" s="27" t="s">
        <v>176</v>
      </c>
      <c r="C19032" s="28" t="s">
        <v>21754</v>
      </c>
      <c r="D19032" s="27" t="s">
        <v>26241</v>
      </c>
      <c r="E19032" s="50">
        <v>2.4</v>
      </c>
      <c r="F19032"/>
    </row>
    <row r="19033" spans="1:6" ht="24.95" customHeight="1" x14ac:dyDescent="0.2">
      <c r="A19033" s="27">
        <v>5901698</v>
      </c>
      <c r="B19033" s="27" t="s">
        <v>176</v>
      </c>
      <c r="C19033" s="28" t="s">
        <v>21755</v>
      </c>
      <c r="D19033" s="27" t="s">
        <v>26241</v>
      </c>
      <c r="E19033" s="50">
        <v>2.4</v>
      </c>
      <c r="F19033"/>
    </row>
    <row r="19034" spans="1:6" ht="24.95" customHeight="1" x14ac:dyDescent="0.2">
      <c r="A19034" s="27">
        <v>5916654</v>
      </c>
      <c r="B19034" s="27" t="s">
        <v>176</v>
      </c>
      <c r="C19034" s="28" t="s">
        <v>21756</v>
      </c>
      <c r="D19034" s="27" t="s">
        <v>26241</v>
      </c>
      <c r="E19034" s="50">
        <v>1.34</v>
      </c>
      <c r="F19034"/>
    </row>
    <row r="19035" spans="1:6" ht="24.95" customHeight="1" x14ac:dyDescent="0.2">
      <c r="A19035" s="27">
        <v>5916637</v>
      </c>
      <c r="B19035" s="27" t="s">
        <v>176</v>
      </c>
      <c r="C19035" s="28" t="s">
        <v>21757</v>
      </c>
      <c r="D19035" s="27" t="s">
        <v>26241</v>
      </c>
      <c r="E19035" s="50">
        <v>7.13</v>
      </c>
      <c r="F19035"/>
    </row>
    <row r="19036" spans="1:6" ht="24.95" customHeight="1" x14ac:dyDescent="0.2">
      <c r="A19036" s="27">
        <v>5916618</v>
      </c>
      <c r="B19036" s="27" t="s">
        <v>176</v>
      </c>
      <c r="C19036" s="28" t="s">
        <v>21758</v>
      </c>
      <c r="D19036" s="27" t="s">
        <v>26241</v>
      </c>
      <c r="E19036" s="50">
        <v>7.13</v>
      </c>
      <c r="F19036"/>
    </row>
    <row r="19037" spans="1:6" ht="24.95" customHeight="1" x14ac:dyDescent="0.2">
      <c r="A19037" s="27">
        <v>5914334</v>
      </c>
      <c r="B19037" s="27" t="s">
        <v>176</v>
      </c>
      <c r="C19037" s="28" t="s">
        <v>21759</v>
      </c>
      <c r="D19037" s="27" t="s">
        <v>26240</v>
      </c>
      <c r="E19037" s="50">
        <v>1.21</v>
      </c>
      <c r="F19037"/>
    </row>
    <row r="19038" spans="1:6" ht="24.95" customHeight="1" x14ac:dyDescent="0.2">
      <c r="A19038" s="27">
        <v>5914335</v>
      </c>
      <c r="B19038" s="27" t="s">
        <v>176</v>
      </c>
      <c r="C19038" s="28" t="s">
        <v>21760</v>
      </c>
      <c r="D19038" s="27" t="s">
        <v>26240</v>
      </c>
      <c r="E19038" s="50">
        <v>0.97</v>
      </c>
      <c r="F19038"/>
    </row>
    <row r="19039" spans="1:6" ht="24.95" customHeight="1" x14ac:dyDescent="0.2">
      <c r="A19039" s="27">
        <v>5914336</v>
      </c>
      <c r="B19039" s="27" t="s">
        <v>176</v>
      </c>
      <c r="C19039" s="28" t="s">
        <v>21761</v>
      </c>
      <c r="D19039" s="27" t="s">
        <v>26240</v>
      </c>
      <c r="E19039" s="50">
        <v>0.79</v>
      </c>
      <c r="F19039"/>
    </row>
    <row r="19040" spans="1:6" ht="24.95" customHeight="1" x14ac:dyDescent="0.2">
      <c r="A19040" s="27">
        <v>5914346</v>
      </c>
      <c r="B19040" s="27" t="s">
        <v>176</v>
      </c>
      <c r="C19040" s="28" t="s">
        <v>21762</v>
      </c>
      <c r="D19040" s="27" t="s">
        <v>26240</v>
      </c>
      <c r="E19040" s="50">
        <v>1.72</v>
      </c>
      <c r="F19040"/>
    </row>
    <row r="19041" spans="1:6" ht="24.95" customHeight="1" x14ac:dyDescent="0.2">
      <c r="A19041" s="27">
        <v>5914347</v>
      </c>
      <c r="B19041" s="27" t="s">
        <v>176</v>
      </c>
      <c r="C19041" s="28" t="s">
        <v>21763</v>
      </c>
      <c r="D19041" s="27" t="s">
        <v>26240</v>
      </c>
      <c r="E19041" s="50">
        <v>1.38</v>
      </c>
      <c r="F19041"/>
    </row>
    <row r="19042" spans="1:6" ht="24.95" customHeight="1" x14ac:dyDescent="0.2">
      <c r="A19042" s="27">
        <v>5914348</v>
      </c>
      <c r="B19042" s="27" t="s">
        <v>176</v>
      </c>
      <c r="C19042" s="28" t="s">
        <v>21764</v>
      </c>
      <c r="D19042" s="27" t="s">
        <v>26240</v>
      </c>
      <c r="E19042" s="50">
        <v>1.1200000000000001</v>
      </c>
      <c r="F19042"/>
    </row>
    <row r="19043" spans="1:6" ht="24.95" customHeight="1" x14ac:dyDescent="0.2">
      <c r="A19043" s="27">
        <v>5914611</v>
      </c>
      <c r="B19043" s="27" t="s">
        <v>176</v>
      </c>
      <c r="C19043" s="28" t="s">
        <v>21765</v>
      </c>
      <c r="D19043" s="27" t="s">
        <v>26240</v>
      </c>
      <c r="E19043" s="50">
        <v>1.86</v>
      </c>
      <c r="F19043"/>
    </row>
    <row r="19044" spans="1:6" ht="24.95" customHeight="1" x14ac:dyDescent="0.2">
      <c r="A19044" s="27">
        <v>5914613</v>
      </c>
      <c r="B19044" s="27" t="s">
        <v>176</v>
      </c>
      <c r="C19044" s="28" t="s">
        <v>21766</v>
      </c>
      <c r="D19044" s="27" t="s">
        <v>26240</v>
      </c>
      <c r="E19044" s="50">
        <v>1.49</v>
      </c>
      <c r="F19044"/>
    </row>
    <row r="19045" spans="1:6" ht="24.95" customHeight="1" x14ac:dyDescent="0.2">
      <c r="A19045" s="27">
        <v>5914612</v>
      </c>
      <c r="B19045" s="27" t="s">
        <v>176</v>
      </c>
      <c r="C19045" s="28" t="s">
        <v>21767</v>
      </c>
      <c r="D19045" s="27" t="s">
        <v>26240</v>
      </c>
      <c r="E19045" s="50">
        <v>1.21</v>
      </c>
      <c r="F19045"/>
    </row>
    <row r="19046" spans="1:6" ht="24.95" customHeight="1" x14ac:dyDescent="0.2">
      <c r="A19046" s="27">
        <v>5901686</v>
      </c>
      <c r="B19046" s="27" t="s">
        <v>176</v>
      </c>
      <c r="C19046" s="28" t="s">
        <v>21768</v>
      </c>
      <c r="D19046" s="27" t="s">
        <v>26241</v>
      </c>
      <c r="E19046" s="50">
        <v>2.63</v>
      </c>
      <c r="F19046"/>
    </row>
    <row r="19047" spans="1:6" ht="24.95" customHeight="1" x14ac:dyDescent="0.2">
      <c r="A19047" s="27">
        <v>5901687</v>
      </c>
      <c r="B19047" s="27" t="s">
        <v>176</v>
      </c>
      <c r="C19047" s="28" t="s">
        <v>21769</v>
      </c>
      <c r="D19047" s="27" t="s">
        <v>26241</v>
      </c>
      <c r="E19047" s="50">
        <v>0.79</v>
      </c>
      <c r="F19047"/>
    </row>
    <row r="19048" spans="1:6" ht="24.95" customHeight="1" x14ac:dyDescent="0.2">
      <c r="A19048" s="27">
        <v>5901688</v>
      </c>
      <c r="B19048" s="27" t="s">
        <v>176</v>
      </c>
      <c r="C19048" s="28" t="s">
        <v>21770</v>
      </c>
      <c r="D19048" s="27" t="s">
        <v>26241</v>
      </c>
      <c r="E19048" s="50">
        <v>0.75</v>
      </c>
      <c r="F19048"/>
    </row>
    <row r="19049" spans="1:6" ht="24.95" customHeight="1" x14ac:dyDescent="0.2">
      <c r="A19049" s="27">
        <v>5901689</v>
      </c>
      <c r="B19049" s="27" t="s">
        <v>176</v>
      </c>
      <c r="C19049" s="28" t="s">
        <v>21771</v>
      </c>
      <c r="D19049" s="27" t="s">
        <v>26241</v>
      </c>
      <c r="E19049" s="50">
        <v>1.65</v>
      </c>
      <c r="F19049"/>
    </row>
    <row r="19050" spans="1:6" ht="24.95" customHeight="1" x14ac:dyDescent="0.2">
      <c r="A19050" s="27">
        <v>5901690</v>
      </c>
      <c r="B19050" s="27" t="s">
        <v>176</v>
      </c>
      <c r="C19050" s="28" t="s">
        <v>21772</v>
      </c>
      <c r="D19050" s="27" t="s">
        <v>26241</v>
      </c>
      <c r="E19050" s="50">
        <v>0.73</v>
      </c>
      <c r="F19050"/>
    </row>
    <row r="19051" spans="1:6" ht="24.95" customHeight="1" x14ac:dyDescent="0.2">
      <c r="A19051" s="27">
        <v>5901691</v>
      </c>
      <c r="B19051" s="27" t="s">
        <v>176</v>
      </c>
      <c r="C19051" s="28" t="s">
        <v>21773</v>
      </c>
      <c r="D19051" s="27" t="s">
        <v>26241</v>
      </c>
      <c r="E19051" s="50">
        <v>1.35</v>
      </c>
      <c r="F19051"/>
    </row>
    <row r="19052" spans="1:6" ht="24.95" customHeight="1" x14ac:dyDescent="0.2">
      <c r="A19052" s="27">
        <v>5901692</v>
      </c>
      <c r="B19052" s="27" t="s">
        <v>176</v>
      </c>
      <c r="C19052" s="28" t="s">
        <v>21774</v>
      </c>
      <c r="D19052" s="27" t="s">
        <v>26241</v>
      </c>
      <c r="E19052" s="50">
        <v>1.19</v>
      </c>
      <c r="F19052"/>
    </row>
    <row r="19053" spans="1:6" ht="24.95" customHeight="1" x14ac:dyDescent="0.2">
      <c r="A19053" s="27">
        <v>5901693</v>
      </c>
      <c r="B19053" s="27" t="s">
        <v>176</v>
      </c>
      <c r="C19053" s="28" t="s">
        <v>21775</v>
      </c>
      <c r="D19053" s="27" t="s">
        <v>26241</v>
      </c>
      <c r="E19053" s="50">
        <v>1.06</v>
      </c>
      <c r="F19053"/>
    </row>
    <row r="19054" spans="1:6" ht="24.95" customHeight="1" x14ac:dyDescent="0.2">
      <c r="A19054" s="27">
        <v>5901694</v>
      </c>
      <c r="B19054" s="27" t="s">
        <v>176</v>
      </c>
      <c r="C19054" s="28" t="s">
        <v>21776</v>
      </c>
      <c r="D19054" s="27" t="s">
        <v>26241</v>
      </c>
      <c r="E19054" s="50">
        <v>3.74</v>
      </c>
      <c r="F19054"/>
    </row>
    <row r="19055" spans="1:6" ht="24.95" customHeight="1" x14ac:dyDescent="0.2">
      <c r="A19055" s="27">
        <v>5914512</v>
      </c>
      <c r="B19055" s="27" t="s">
        <v>176</v>
      </c>
      <c r="C19055" s="28" t="s">
        <v>21777</v>
      </c>
      <c r="D19055" s="27" t="s">
        <v>26240</v>
      </c>
      <c r="E19055" s="50">
        <v>1.56</v>
      </c>
      <c r="F19055"/>
    </row>
    <row r="19056" spans="1:6" ht="24.95" customHeight="1" x14ac:dyDescent="0.2">
      <c r="A19056" s="27">
        <v>5914496</v>
      </c>
      <c r="B19056" s="27" t="s">
        <v>176</v>
      </c>
      <c r="C19056" s="28" t="s">
        <v>21778</v>
      </c>
      <c r="D19056" s="27" t="s">
        <v>26240</v>
      </c>
      <c r="E19056" s="50">
        <v>1.21</v>
      </c>
      <c r="F19056"/>
    </row>
    <row r="19057" spans="1:6" ht="24.95" customHeight="1" x14ac:dyDescent="0.2">
      <c r="A19057" s="27">
        <v>5914513</v>
      </c>
      <c r="B19057" s="27" t="s">
        <v>176</v>
      </c>
      <c r="C19057" s="28" t="s">
        <v>21779</v>
      </c>
      <c r="D19057" s="27" t="s">
        <v>26240</v>
      </c>
      <c r="E19057" s="50">
        <v>0.87</v>
      </c>
      <c r="F19057"/>
    </row>
    <row r="19058" spans="1:6" ht="24.95" customHeight="1" x14ac:dyDescent="0.2">
      <c r="A19058" s="27">
        <v>5914497</v>
      </c>
      <c r="B19058" s="27" t="s">
        <v>176</v>
      </c>
      <c r="C19058" s="28" t="s">
        <v>21780</v>
      </c>
      <c r="D19058" s="27" t="s">
        <v>26240</v>
      </c>
      <c r="E19058" s="50">
        <v>0.66</v>
      </c>
      <c r="F19058"/>
    </row>
    <row r="19059" spans="1:6" ht="24.95" customHeight="1" x14ac:dyDescent="0.2">
      <c r="A19059" s="27">
        <v>5914500</v>
      </c>
      <c r="B19059" s="27" t="s">
        <v>176</v>
      </c>
      <c r="C19059" s="28" t="s">
        <v>21781</v>
      </c>
      <c r="D19059" s="27" t="s">
        <v>26240</v>
      </c>
      <c r="E19059" s="50">
        <v>1.22</v>
      </c>
      <c r="F19059"/>
    </row>
    <row r="19060" spans="1:6" ht="24.95" customHeight="1" x14ac:dyDescent="0.2">
      <c r="A19060" s="27">
        <v>5914498</v>
      </c>
      <c r="B19060" s="27" t="s">
        <v>176</v>
      </c>
      <c r="C19060" s="28" t="s">
        <v>21782</v>
      </c>
      <c r="D19060" s="27" t="s">
        <v>26240</v>
      </c>
      <c r="E19060" s="50">
        <v>0.95</v>
      </c>
      <c r="F19060"/>
    </row>
    <row r="19061" spans="1:6" ht="24.95" customHeight="1" x14ac:dyDescent="0.2">
      <c r="A19061" s="27">
        <v>5914501</v>
      </c>
      <c r="B19061" s="27" t="s">
        <v>176</v>
      </c>
      <c r="C19061" s="28" t="s">
        <v>21783</v>
      </c>
      <c r="D19061" s="27" t="s">
        <v>26240</v>
      </c>
      <c r="E19061" s="50">
        <v>0.68</v>
      </c>
      <c r="F19061"/>
    </row>
    <row r="19062" spans="1:6" ht="24.95" customHeight="1" x14ac:dyDescent="0.2">
      <c r="A19062" s="27">
        <v>5914499</v>
      </c>
      <c r="B19062" s="27" t="s">
        <v>176</v>
      </c>
      <c r="C19062" s="28" t="s">
        <v>21784</v>
      </c>
      <c r="D19062" s="27" t="s">
        <v>26240</v>
      </c>
      <c r="E19062" s="50">
        <v>0.52</v>
      </c>
      <c r="F19062"/>
    </row>
    <row r="19063" spans="1:6" ht="24.95" customHeight="1" x14ac:dyDescent="0.2">
      <c r="A19063" s="27">
        <v>5914504</v>
      </c>
      <c r="B19063" s="27" t="s">
        <v>176</v>
      </c>
      <c r="C19063" s="28" t="s">
        <v>21785</v>
      </c>
      <c r="D19063" s="27" t="s">
        <v>26240</v>
      </c>
      <c r="E19063" s="50">
        <v>1.03</v>
      </c>
      <c r="F19063"/>
    </row>
    <row r="19064" spans="1:6" ht="24.95" customHeight="1" x14ac:dyDescent="0.2">
      <c r="A19064" s="27">
        <v>5914502</v>
      </c>
      <c r="B19064" s="27" t="s">
        <v>176</v>
      </c>
      <c r="C19064" s="28" t="s">
        <v>21786</v>
      </c>
      <c r="D19064" s="27" t="s">
        <v>26240</v>
      </c>
      <c r="E19064" s="50">
        <v>0.8</v>
      </c>
      <c r="F19064"/>
    </row>
    <row r="19065" spans="1:6" ht="24.95" customHeight="1" x14ac:dyDescent="0.2">
      <c r="A19065" s="27">
        <v>5914505</v>
      </c>
      <c r="B19065" s="27" t="s">
        <v>176</v>
      </c>
      <c r="C19065" s="28" t="s">
        <v>21787</v>
      </c>
      <c r="D19065" s="27" t="s">
        <v>26240</v>
      </c>
      <c r="E19065" s="50">
        <v>0.56999999999999995</v>
      </c>
      <c r="F19065"/>
    </row>
    <row r="19066" spans="1:6" ht="24.95" customHeight="1" x14ac:dyDescent="0.2">
      <c r="A19066" s="27">
        <v>5914503</v>
      </c>
      <c r="B19066" s="27" t="s">
        <v>176</v>
      </c>
      <c r="C19066" s="28" t="s">
        <v>21788</v>
      </c>
      <c r="D19066" s="27" t="s">
        <v>26240</v>
      </c>
      <c r="E19066" s="50">
        <v>0.44</v>
      </c>
      <c r="F19066"/>
    </row>
    <row r="19067" spans="1:6" ht="24.95" customHeight="1" x14ac:dyDescent="0.2">
      <c r="A19067" s="27">
        <v>5914508</v>
      </c>
      <c r="B19067" s="27" t="s">
        <v>176</v>
      </c>
      <c r="C19067" s="28" t="s">
        <v>21789</v>
      </c>
      <c r="D19067" s="27" t="s">
        <v>26240</v>
      </c>
      <c r="E19067" s="50">
        <v>1.1499999999999999</v>
      </c>
      <c r="F19067"/>
    </row>
    <row r="19068" spans="1:6" ht="24.95" customHeight="1" x14ac:dyDescent="0.2">
      <c r="A19068" s="27">
        <v>5914506</v>
      </c>
      <c r="B19068" s="27" t="s">
        <v>176</v>
      </c>
      <c r="C19068" s="28" t="s">
        <v>21790</v>
      </c>
      <c r="D19068" s="27" t="s">
        <v>26240</v>
      </c>
      <c r="E19068" s="50">
        <v>0.9</v>
      </c>
      <c r="F19068"/>
    </row>
    <row r="19069" spans="1:6" ht="24.95" customHeight="1" x14ac:dyDescent="0.2">
      <c r="A19069" s="27">
        <v>5914509</v>
      </c>
      <c r="B19069" s="27" t="s">
        <v>176</v>
      </c>
      <c r="C19069" s="28" t="s">
        <v>21791</v>
      </c>
      <c r="D19069" s="27" t="s">
        <v>26240</v>
      </c>
      <c r="E19069" s="50">
        <v>0.64</v>
      </c>
      <c r="F19069"/>
    </row>
    <row r="19070" spans="1:6" ht="24.95" customHeight="1" x14ac:dyDescent="0.2">
      <c r="A19070" s="27">
        <v>5914507</v>
      </c>
      <c r="B19070" s="27" t="s">
        <v>176</v>
      </c>
      <c r="C19070" s="28" t="s">
        <v>21792</v>
      </c>
      <c r="D19070" s="27" t="s">
        <v>26240</v>
      </c>
      <c r="E19070" s="50">
        <v>0.49</v>
      </c>
      <c r="F19070"/>
    </row>
    <row r="19071" spans="1:6" ht="24.95" customHeight="1" x14ac:dyDescent="0.2">
      <c r="A19071" s="27">
        <v>5915491</v>
      </c>
      <c r="B19071" s="27" t="s">
        <v>176</v>
      </c>
      <c r="C19071" s="28" t="s">
        <v>21793</v>
      </c>
      <c r="D19071" s="27" t="s">
        <v>26185</v>
      </c>
      <c r="E19071" s="50">
        <v>18.37</v>
      </c>
      <c r="F19071"/>
    </row>
    <row r="19072" spans="1:6" ht="24.95" customHeight="1" x14ac:dyDescent="0.2">
      <c r="A19072" s="27">
        <v>5915492</v>
      </c>
      <c r="B19072" s="27" t="s">
        <v>176</v>
      </c>
      <c r="C19072" s="28" t="s">
        <v>21794</v>
      </c>
      <c r="D19072" s="27" t="s">
        <v>26185</v>
      </c>
      <c r="E19072" s="50">
        <v>14.7</v>
      </c>
      <c r="F19072"/>
    </row>
    <row r="19073" spans="1:6" ht="24.95" customHeight="1" x14ac:dyDescent="0.2">
      <c r="A19073" s="27">
        <v>5915493</v>
      </c>
      <c r="B19073" s="27" t="s">
        <v>176</v>
      </c>
      <c r="C19073" s="28" t="s">
        <v>21795</v>
      </c>
      <c r="D19073" s="27" t="s">
        <v>26185</v>
      </c>
      <c r="E19073" s="50">
        <v>11.97</v>
      </c>
      <c r="F19073"/>
    </row>
    <row r="19074" spans="1:6" ht="24.95" customHeight="1" x14ac:dyDescent="0.2">
      <c r="A19074" s="27">
        <v>5915488</v>
      </c>
      <c r="B19074" s="27" t="s">
        <v>176</v>
      </c>
      <c r="C19074" s="28" t="s">
        <v>21796</v>
      </c>
      <c r="D19074" s="27" t="s">
        <v>26185</v>
      </c>
      <c r="E19074" s="50">
        <v>13.37</v>
      </c>
      <c r="F19074"/>
    </row>
    <row r="19075" spans="1:6" ht="24.95" customHeight="1" x14ac:dyDescent="0.2">
      <c r="A19075" s="27">
        <v>5915489</v>
      </c>
      <c r="B19075" s="27" t="s">
        <v>176</v>
      </c>
      <c r="C19075" s="28" t="s">
        <v>21797</v>
      </c>
      <c r="D19075" s="27" t="s">
        <v>26185</v>
      </c>
      <c r="E19075" s="50">
        <v>10.69</v>
      </c>
      <c r="F19075"/>
    </row>
    <row r="19076" spans="1:6" ht="24.95" customHeight="1" x14ac:dyDescent="0.2">
      <c r="A19076" s="27">
        <v>5915490</v>
      </c>
      <c r="B19076" s="27" t="s">
        <v>176</v>
      </c>
      <c r="C19076" s="28" t="s">
        <v>21798</v>
      </c>
      <c r="D19076" s="27" t="s">
        <v>26185</v>
      </c>
      <c r="E19076" s="50">
        <v>8.6999999999999993</v>
      </c>
      <c r="F19076"/>
    </row>
    <row r="19077" spans="1:6" ht="24.95" customHeight="1" x14ac:dyDescent="0.2">
      <c r="A19077" s="27">
        <v>5915494</v>
      </c>
      <c r="B19077" s="27" t="s">
        <v>176</v>
      </c>
      <c r="C19077" s="28" t="s">
        <v>21799</v>
      </c>
      <c r="D19077" s="27" t="s">
        <v>26185</v>
      </c>
      <c r="E19077" s="50">
        <v>31.76</v>
      </c>
      <c r="F19077"/>
    </row>
    <row r="19078" spans="1:6" ht="24.95" customHeight="1" x14ac:dyDescent="0.2">
      <c r="A19078" s="27">
        <v>5915495</v>
      </c>
      <c r="B19078" s="27" t="s">
        <v>176</v>
      </c>
      <c r="C19078" s="28" t="s">
        <v>21800</v>
      </c>
      <c r="D19078" s="27" t="s">
        <v>26185</v>
      </c>
      <c r="E19078" s="50">
        <v>25.4</v>
      </c>
      <c r="F19078"/>
    </row>
    <row r="19079" spans="1:6" ht="24.95" customHeight="1" x14ac:dyDescent="0.2">
      <c r="A19079" s="27">
        <v>5915496</v>
      </c>
      <c r="B19079" s="27" t="s">
        <v>176</v>
      </c>
      <c r="C19079" s="28" t="s">
        <v>21801</v>
      </c>
      <c r="D19079" s="27" t="s">
        <v>26185</v>
      </c>
      <c r="E19079" s="50">
        <v>20.68</v>
      </c>
      <c r="F19079"/>
    </row>
    <row r="19080" spans="1:6" ht="24.95" customHeight="1" x14ac:dyDescent="0.2">
      <c r="A19080" s="27">
        <v>5915325</v>
      </c>
      <c r="B19080" s="27" t="s">
        <v>176</v>
      </c>
      <c r="C19080" s="28" t="s">
        <v>21802</v>
      </c>
      <c r="D19080" s="27" t="s">
        <v>26185</v>
      </c>
      <c r="E19080" s="50">
        <v>67.97</v>
      </c>
      <c r="F19080"/>
    </row>
    <row r="19081" spans="1:6" ht="24.95" customHeight="1" x14ac:dyDescent="0.2">
      <c r="A19081" s="27">
        <v>5915326</v>
      </c>
      <c r="B19081" s="27" t="s">
        <v>176</v>
      </c>
      <c r="C19081" s="28" t="s">
        <v>21803</v>
      </c>
      <c r="D19081" s="27" t="s">
        <v>26185</v>
      </c>
      <c r="E19081" s="50">
        <v>54.35</v>
      </c>
      <c r="F19081"/>
    </row>
    <row r="19082" spans="1:6" ht="24.95" customHeight="1" x14ac:dyDescent="0.2">
      <c r="A19082" s="27">
        <v>5915327</v>
      </c>
      <c r="B19082" s="27" t="s">
        <v>176</v>
      </c>
      <c r="C19082" s="28" t="s">
        <v>21804</v>
      </c>
      <c r="D19082" s="27" t="s">
        <v>26185</v>
      </c>
      <c r="E19082" s="50">
        <v>44.27</v>
      </c>
      <c r="F19082"/>
    </row>
    <row r="19083" spans="1:6" ht="24.95" customHeight="1" x14ac:dyDescent="0.2">
      <c r="A19083" s="27">
        <v>5915328</v>
      </c>
      <c r="B19083" s="27" t="s">
        <v>176</v>
      </c>
      <c r="C19083" s="28" t="s">
        <v>21805</v>
      </c>
      <c r="D19083" s="27" t="s">
        <v>26185</v>
      </c>
      <c r="E19083" s="50">
        <v>81.48</v>
      </c>
      <c r="F19083"/>
    </row>
    <row r="19084" spans="1:6" ht="24.95" customHeight="1" x14ac:dyDescent="0.2">
      <c r="A19084" s="27">
        <v>5915329</v>
      </c>
      <c r="B19084" s="27" t="s">
        <v>176</v>
      </c>
      <c r="C19084" s="28" t="s">
        <v>21806</v>
      </c>
      <c r="D19084" s="27" t="s">
        <v>26185</v>
      </c>
      <c r="E19084" s="50">
        <v>65.150000000000006</v>
      </c>
      <c r="F19084"/>
    </row>
    <row r="19085" spans="1:6" ht="24.95" customHeight="1" x14ac:dyDescent="0.2">
      <c r="A19085" s="27">
        <v>5915330</v>
      </c>
      <c r="B19085" s="27" t="s">
        <v>176</v>
      </c>
      <c r="C19085" s="28" t="s">
        <v>21807</v>
      </c>
      <c r="D19085" s="27" t="s">
        <v>26185</v>
      </c>
      <c r="E19085" s="50">
        <v>53.07</v>
      </c>
      <c r="F19085"/>
    </row>
    <row r="19086" spans="1:6" ht="24.95" customHeight="1" x14ac:dyDescent="0.2">
      <c r="A19086" s="27">
        <v>5915331</v>
      </c>
      <c r="B19086" s="27" t="s">
        <v>176</v>
      </c>
      <c r="C19086" s="28" t="s">
        <v>21808</v>
      </c>
      <c r="D19086" s="27" t="s">
        <v>26185</v>
      </c>
      <c r="E19086" s="50">
        <v>158.44</v>
      </c>
      <c r="F19086"/>
    </row>
    <row r="19087" spans="1:6" ht="24.95" customHeight="1" x14ac:dyDescent="0.2">
      <c r="A19087" s="27">
        <v>5915332</v>
      </c>
      <c r="B19087" s="27" t="s">
        <v>176</v>
      </c>
      <c r="C19087" s="28" t="s">
        <v>21809</v>
      </c>
      <c r="D19087" s="27" t="s">
        <v>26185</v>
      </c>
      <c r="E19087" s="50">
        <v>126.69</v>
      </c>
      <c r="F19087"/>
    </row>
    <row r="19088" spans="1:6" ht="24.95" customHeight="1" x14ac:dyDescent="0.2">
      <c r="A19088" s="27">
        <v>5915333</v>
      </c>
      <c r="B19088" s="27" t="s">
        <v>176</v>
      </c>
      <c r="C19088" s="28" t="s">
        <v>21810</v>
      </c>
      <c r="D19088" s="27" t="s">
        <v>26185</v>
      </c>
      <c r="E19088" s="50">
        <v>103.19</v>
      </c>
      <c r="F19088"/>
    </row>
    <row r="19089" spans="1:6" ht="24.95" customHeight="1" x14ac:dyDescent="0.2">
      <c r="A19089" s="27">
        <v>5915364</v>
      </c>
      <c r="B19089" s="27" t="s">
        <v>176</v>
      </c>
      <c r="C19089" s="28" t="s">
        <v>21811</v>
      </c>
      <c r="D19089" s="27" t="s">
        <v>26185</v>
      </c>
      <c r="E19089" s="50">
        <v>182.14</v>
      </c>
      <c r="F19089"/>
    </row>
    <row r="19090" spans="1:6" ht="24.95" customHeight="1" x14ac:dyDescent="0.2">
      <c r="A19090" s="27">
        <v>5915365</v>
      </c>
      <c r="B19090" s="27" t="s">
        <v>176</v>
      </c>
      <c r="C19090" s="28" t="s">
        <v>21812</v>
      </c>
      <c r="D19090" s="27" t="s">
        <v>26185</v>
      </c>
      <c r="E19090" s="50">
        <v>145.63999999999999</v>
      </c>
      <c r="F19090"/>
    </row>
    <row r="19091" spans="1:6" ht="24.95" customHeight="1" x14ac:dyDescent="0.2">
      <c r="A19091" s="27">
        <v>5915361</v>
      </c>
      <c r="B19091" s="27" t="s">
        <v>176</v>
      </c>
      <c r="C19091" s="28" t="s">
        <v>21813</v>
      </c>
      <c r="D19091" s="27" t="s">
        <v>26185</v>
      </c>
      <c r="E19091" s="50">
        <v>118.63</v>
      </c>
      <c r="F19091"/>
    </row>
    <row r="19092" spans="1:6" ht="24.95" customHeight="1" x14ac:dyDescent="0.2">
      <c r="A19092" s="27">
        <v>5919716</v>
      </c>
      <c r="B19092" s="27" t="s">
        <v>176</v>
      </c>
      <c r="C19092" s="28" t="s">
        <v>21814</v>
      </c>
      <c r="D19092" s="27" t="s">
        <v>26185</v>
      </c>
      <c r="E19092" s="50">
        <v>208.89</v>
      </c>
      <c r="F19092"/>
    </row>
    <row r="19093" spans="1:6" ht="24.95" customHeight="1" x14ac:dyDescent="0.2">
      <c r="A19093" s="27">
        <v>5919717</v>
      </c>
      <c r="B19093" s="27" t="s">
        <v>176</v>
      </c>
      <c r="C19093" s="28" t="s">
        <v>21815</v>
      </c>
      <c r="D19093" s="27" t="s">
        <v>26185</v>
      </c>
      <c r="E19093" s="50">
        <v>181.77</v>
      </c>
      <c r="F19093"/>
    </row>
    <row r="19094" spans="1:6" ht="24.95" customHeight="1" x14ac:dyDescent="0.2">
      <c r="A19094" s="27">
        <v>6106220</v>
      </c>
      <c r="B19094" s="27" t="s">
        <v>176</v>
      </c>
      <c r="C19094" s="28" t="s">
        <v>21816</v>
      </c>
      <c r="D19094" s="27" t="s">
        <v>23</v>
      </c>
      <c r="E19094" s="50">
        <v>12.09</v>
      </c>
      <c r="F19094"/>
    </row>
    <row r="19095" spans="1:6" ht="24.95" customHeight="1" x14ac:dyDescent="0.2">
      <c r="A19095" s="27">
        <v>6106183</v>
      </c>
      <c r="B19095" s="27" t="s">
        <v>176</v>
      </c>
      <c r="C19095" s="28" t="s">
        <v>21817</v>
      </c>
      <c r="D19095" s="27" t="s">
        <v>29</v>
      </c>
      <c r="E19095" s="50">
        <v>313.86</v>
      </c>
      <c r="F19095"/>
    </row>
    <row r="19096" spans="1:6" ht="24.95" customHeight="1" x14ac:dyDescent="0.2">
      <c r="A19096" s="27">
        <v>6106182</v>
      </c>
      <c r="B19096" s="27" t="s">
        <v>176</v>
      </c>
      <c r="C19096" s="28" t="s">
        <v>21818</v>
      </c>
      <c r="D19096" s="27" t="s">
        <v>29</v>
      </c>
      <c r="E19096" s="50">
        <v>269.02</v>
      </c>
      <c r="F19096"/>
    </row>
    <row r="19097" spans="1:6" ht="24.95" customHeight="1" x14ac:dyDescent="0.2">
      <c r="A19097" s="27">
        <v>6106194</v>
      </c>
      <c r="B19097" s="27" t="s">
        <v>176</v>
      </c>
      <c r="C19097" s="28" t="s">
        <v>21819</v>
      </c>
      <c r="D19097" s="27" t="s">
        <v>29</v>
      </c>
      <c r="E19097" s="50">
        <v>728.61</v>
      </c>
      <c r="F19097"/>
    </row>
    <row r="19098" spans="1:6" ht="24.95" customHeight="1" x14ac:dyDescent="0.2">
      <c r="A19098" s="27">
        <v>6106195</v>
      </c>
      <c r="B19098" s="27" t="s">
        <v>176</v>
      </c>
      <c r="C19098" s="28" t="s">
        <v>21820</v>
      </c>
      <c r="D19098" s="27" t="s">
        <v>29</v>
      </c>
      <c r="E19098" s="50">
        <v>807.69</v>
      </c>
      <c r="F19098"/>
    </row>
    <row r="19099" spans="1:6" ht="24.95" customHeight="1" x14ac:dyDescent="0.2">
      <c r="A19099" s="27">
        <v>6106331</v>
      </c>
      <c r="B19099" s="27" t="s">
        <v>176</v>
      </c>
      <c r="C19099" s="28" t="s">
        <v>21821</v>
      </c>
      <c r="D19099" s="27" t="s">
        <v>29</v>
      </c>
      <c r="E19099" s="50">
        <v>1813.8</v>
      </c>
      <c r="F19099"/>
    </row>
    <row r="19100" spans="1:6" ht="24.95" customHeight="1" x14ac:dyDescent="0.2">
      <c r="A19100" s="27">
        <v>6106332</v>
      </c>
      <c r="B19100" s="27" t="s">
        <v>176</v>
      </c>
      <c r="C19100" s="28" t="s">
        <v>21822</v>
      </c>
      <c r="D19100" s="27" t="s">
        <v>29</v>
      </c>
      <c r="E19100" s="50">
        <v>1930.58</v>
      </c>
      <c r="F19100"/>
    </row>
    <row r="19101" spans="1:6" ht="24.95" customHeight="1" x14ac:dyDescent="0.2">
      <c r="A19101" s="27">
        <v>6106206</v>
      </c>
      <c r="B19101" s="27" t="s">
        <v>176</v>
      </c>
      <c r="C19101" s="28" t="s">
        <v>21823</v>
      </c>
      <c r="D19101" s="27" t="s">
        <v>29</v>
      </c>
      <c r="E19101" s="50">
        <v>2080.13</v>
      </c>
      <c r="F19101"/>
    </row>
    <row r="19102" spans="1:6" ht="24.95" customHeight="1" x14ac:dyDescent="0.2">
      <c r="A19102" s="27">
        <v>6106207</v>
      </c>
      <c r="B19102" s="27" t="s">
        <v>176</v>
      </c>
      <c r="C19102" s="28" t="s">
        <v>21824</v>
      </c>
      <c r="D19102" s="27" t="s">
        <v>29</v>
      </c>
      <c r="E19102" s="50">
        <v>2217.54</v>
      </c>
      <c r="F19102"/>
    </row>
    <row r="19103" spans="1:6" ht="24.95" customHeight="1" x14ac:dyDescent="0.2">
      <c r="A19103" s="27">
        <v>6106222</v>
      </c>
      <c r="B19103" s="27" t="s">
        <v>176</v>
      </c>
      <c r="C19103" s="28" t="s">
        <v>21825</v>
      </c>
      <c r="D19103" s="27" t="s">
        <v>29</v>
      </c>
      <c r="E19103" s="50">
        <v>313.86</v>
      </c>
      <c r="F19103"/>
    </row>
    <row r="19104" spans="1:6" ht="24.95" customHeight="1" x14ac:dyDescent="0.2">
      <c r="A19104" s="27">
        <v>6106221</v>
      </c>
      <c r="B19104" s="27" t="s">
        <v>176</v>
      </c>
      <c r="C19104" s="28" t="s">
        <v>21826</v>
      </c>
      <c r="D19104" s="27" t="s">
        <v>29</v>
      </c>
      <c r="E19104" s="50">
        <v>269.02</v>
      </c>
      <c r="F19104"/>
    </row>
    <row r="19105" spans="1:6" ht="24.95" customHeight="1" x14ac:dyDescent="0.2">
      <c r="A19105" s="27">
        <v>6106224</v>
      </c>
      <c r="B19105" s="27" t="s">
        <v>176</v>
      </c>
      <c r="C19105" s="28" t="s">
        <v>21827</v>
      </c>
      <c r="D19105" s="27" t="s">
        <v>29</v>
      </c>
      <c r="E19105" s="50">
        <v>728.61</v>
      </c>
      <c r="F19105"/>
    </row>
    <row r="19106" spans="1:6" ht="24.95" customHeight="1" x14ac:dyDescent="0.2">
      <c r="A19106" s="27">
        <v>6106225</v>
      </c>
      <c r="B19106" s="27" t="s">
        <v>176</v>
      </c>
      <c r="C19106" s="28" t="s">
        <v>21828</v>
      </c>
      <c r="D19106" s="27" t="s">
        <v>29</v>
      </c>
      <c r="E19106" s="50">
        <v>807.69</v>
      </c>
      <c r="F19106"/>
    </row>
    <row r="19107" spans="1:6" ht="24.95" customHeight="1" x14ac:dyDescent="0.2">
      <c r="A19107" s="27">
        <v>6106228</v>
      </c>
      <c r="B19107" s="27" t="s">
        <v>176</v>
      </c>
      <c r="C19107" s="28" t="s">
        <v>21829</v>
      </c>
      <c r="D19107" s="27" t="s">
        <v>29</v>
      </c>
      <c r="E19107" s="50">
        <v>1848.07</v>
      </c>
      <c r="F19107"/>
    </row>
    <row r="19108" spans="1:6" ht="24.95" customHeight="1" x14ac:dyDescent="0.2">
      <c r="A19108" s="27">
        <v>6106229</v>
      </c>
      <c r="B19108" s="27" t="s">
        <v>176</v>
      </c>
      <c r="C19108" s="28" t="s">
        <v>21830</v>
      </c>
      <c r="D19108" s="27" t="s">
        <v>29</v>
      </c>
      <c r="E19108" s="50">
        <v>1968.91</v>
      </c>
      <c r="F19108"/>
    </row>
    <row r="19109" spans="1:6" ht="24.95" customHeight="1" x14ac:dyDescent="0.2">
      <c r="A19109" s="27">
        <v>6106328</v>
      </c>
      <c r="B19109" s="27" t="s">
        <v>176</v>
      </c>
      <c r="C19109" s="28" t="s">
        <v>21831</v>
      </c>
      <c r="D19109" s="27" t="s">
        <v>29</v>
      </c>
      <c r="E19109" s="50">
        <v>133.71</v>
      </c>
      <c r="F19109"/>
    </row>
    <row r="19110" spans="1:6" ht="24.95" customHeight="1" x14ac:dyDescent="0.2">
      <c r="A19110" s="27">
        <v>6106330</v>
      </c>
      <c r="B19110" s="27" t="s">
        <v>176</v>
      </c>
      <c r="C19110" s="28" t="s">
        <v>21832</v>
      </c>
      <c r="D19110" s="27" t="s">
        <v>29</v>
      </c>
      <c r="E19110" s="50">
        <v>664.7</v>
      </c>
      <c r="F19110"/>
    </row>
    <row r="19111" spans="1:6" ht="24.95" customHeight="1" x14ac:dyDescent="0.2">
      <c r="A19111" s="27">
        <v>6106326</v>
      </c>
      <c r="B19111" s="27" t="s">
        <v>176</v>
      </c>
      <c r="C19111" s="28" t="s">
        <v>21833</v>
      </c>
      <c r="D19111" s="27" t="s">
        <v>29</v>
      </c>
      <c r="E19111" s="50">
        <v>55.18</v>
      </c>
      <c r="F19111"/>
    </row>
    <row r="19112" spans="1:6" ht="24.95" customHeight="1" x14ac:dyDescent="0.2">
      <c r="A19112" s="27">
        <v>6106324</v>
      </c>
      <c r="B19112" s="27" t="s">
        <v>176</v>
      </c>
      <c r="C19112" s="28" t="s">
        <v>21834</v>
      </c>
      <c r="D19112" s="27" t="s">
        <v>29</v>
      </c>
      <c r="E19112" s="50">
        <v>33.200000000000003</v>
      </c>
      <c r="F19112"/>
    </row>
    <row r="19113" spans="1:6" ht="24.95" customHeight="1" x14ac:dyDescent="0.2">
      <c r="A19113" s="27">
        <v>6106327</v>
      </c>
      <c r="B19113" s="27" t="s">
        <v>176</v>
      </c>
      <c r="C19113" s="28" t="s">
        <v>21835</v>
      </c>
      <c r="D19113" s="27" t="s">
        <v>29</v>
      </c>
      <c r="E19113" s="50">
        <v>133.69999999999999</v>
      </c>
      <c r="F19113"/>
    </row>
    <row r="19114" spans="1:6" ht="24.95" customHeight="1" x14ac:dyDescent="0.2">
      <c r="A19114" s="27">
        <v>6106329</v>
      </c>
      <c r="B19114" s="27" t="s">
        <v>176</v>
      </c>
      <c r="C19114" s="28" t="s">
        <v>21836</v>
      </c>
      <c r="D19114" s="27" t="s">
        <v>29</v>
      </c>
      <c r="E19114" s="50">
        <v>665.75</v>
      </c>
      <c r="F19114"/>
    </row>
    <row r="19115" spans="1:6" ht="24.95" customHeight="1" x14ac:dyDescent="0.2">
      <c r="A19115" s="27">
        <v>6106325</v>
      </c>
      <c r="B19115" s="27" t="s">
        <v>176</v>
      </c>
      <c r="C19115" s="28" t="s">
        <v>21837</v>
      </c>
      <c r="D19115" s="27" t="s">
        <v>29</v>
      </c>
      <c r="E19115" s="50">
        <v>55.33</v>
      </c>
      <c r="F19115"/>
    </row>
    <row r="19116" spans="1:6" ht="24.95" customHeight="1" x14ac:dyDescent="0.2">
      <c r="A19116" s="27">
        <v>6208126</v>
      </c>
      <c r="B19116" s="27" t="s">
        <v>176</v>
      </c>
      <c r="C19116" s="28" t="s">
        <v>21838</v>
      </c>
      <c r="D19116" s="27" t="s">
        <v>23</v>
      </c>
      <c r="E19116" s="50">
        <v>20.5</v>
      </c>
      <c r="F19116"/>
    </row>
    <row r="19117" spans="1:6" ht="24.95" customHeight="1" x14ac:dyDescent="0.2">
      <c r="A19117" s="27">
        <v>6205797</v>
      </c>
      <c r="B19117" s="27" t="s">
        <v>176</v>
      </c>
      <c r="C19117" s="28" t="s">
        <v>21839</v>
      </c>
      <c r="D19117" s="27" t="s">
        <v>23</v>
      </c>
      <c r="E19117" s="50">
        <v>12.8</v>
      </c>
      <c r="F19117"/>
    </row>
    <row r="19118" spans="1:6" ht="24.95" customHeight="1" x14ac:dyDescent="0.2">
      <c r="A19118" s="27">
        <v>6205791</v>
      </c>
      <c r="B19118" s="27" t="s">
        <v>176</v>
      </c>
      <c r="C19118" s="28" t="s">
        <v>21840</v>
      </c>
      <c r="D19118" s="27" t="s">
        <v>2</v>
      </c>
      <c r="E19118" s="50">
        <v>363.93</v>
      </c>
      <c r="F19118"/>
    </row>
    <row r="19119" spans="1:6" ht="24.95" customHeight="1" x14ac:dyDescent="0.2">
      <c r="A19119" s="27">
        <v>6205792</v>
      </c>
      <c r="B19119" s="27" t="s">
        <v>176</v>
      </c>
      <c r="C19119" s="28" t="s">
        <v>21841</v>
      </c>
      <c r="D19119" s="27" t="s">
        <v>2</v>
      </c>
      <c r="E19119" s="50">
        <v>435.82</v>
      </c>
      <c r="F19119"/>
    </row>
    <row r="19120" spans="1:6" ht="24.95" customHeight="1" x14ac:dyDescent="0.2">
      <c r="A19120" s="27">
        <v>6205793</v>
      </c>
      <c r="B19120" s="27" t="s">
        <v>176</v>
      </c>
      <c r="C19120" s="28" t="s">
        <v>21842</v>
      </c>
      <c r="D19120" s="27" t="s">
        <v>2</v>
      </c>
      <c r="E19120" s="50">
        <v>511.45</v>
      </c>
      <c r="F19120"/>
    </row>
    <row r="19121" spans="1:6" ht="24.95" customHeight="1" x14ac:dyDescent="0.2">
      <c r="A19121" s="27">
        <v>6205796</v>
      </c>
      <c r="B19121" s="27" t="s">
        <v>176</v>
      </c>
      <c r="C19121" s="28" t="s">
        <v>21843</v>
      </c>
      <c r="D19121" s="27" t="s">
        <v>2</v>
      </c>
      <c r="E19121" s="50">
        <v>901.3</v>
      </c>
      <c r="F19121"/>
    </row>
    <row r="19122" spans="1:6" ht="24.95" customHeight="1" x14ac:dyDescent="0.2">
      <c r="A19122" s="27">
        <v>6219451</v>
      </c>
      <c r="B19122" s="27" t="s">
        <v>176</v>
      </c>
      <c r="C19122" s="28" t="s">
        <v>21844</v>
      </c>
      <c r="D19122" s="27" t="s">
        <v>2</v>
      </c>
      <c r="E19122" s="50">
        <v>967.79</v>
      </c>
      <c r="F19122"/>
    </row>
    <row r="19123" spans="1:6" ht="24.95" customHeight="1" x14ac:dyDescent="0.2">
      <c r="A19123" s="27">
        <v>6219452</v>
      </c>
      <c r="B19123" s="27" t="s">
        <v>176</v>
      </c>
      <c r="C19123" s="28" t="s">
        <v>21845</v>
      </c>
      <c r="D19123" s="27" t="s">
        <v>2</v>
      </c>
      <c r="E19123" s="50">
        <v>1038</v>
      </c>
      <c r="F19123"/>
    </row>
    <row r="19124" spans="1:6" ht="24.95" customHeight="1" x14ac:dyDescent="0.2">
      <c r="A19124" s="27">
        <v>6205794</v>
      </c>
      <c r="B19124" s="27" t="s">
        <v>176</v>
      </c>
      <c r="C19124" s="28" t="s">
        <v>21846</v>
      </c>
      <c r="D19124" s="27" t="s">
        <v>2</v>
      </c>
      <c r="E19124" s="50">
        <v>779.51</v>
      </c>
      <c r="F19124"/>
    </row>
    <row r="19125" spans="1:6" ht="24.95" customHeight="1" x14ac:dyDescent="0.2">
      <c r="A19125" s="27">
        <v>6205795</v>
      </c>
      <c r="B19125" s="27" t="s">
        <v>176</v>
      </c>
      <c r="C19125" s="28" t="s">
        <v>21847</v>
      </c>
      <c r="D19125" s="27" t="s">
        <v>2</v>
      </c>
      <c r="E19125" s="50">
        <v>838.54</v>
      </c>
      <c r="F19125"/>
    </row>
    <row r="19126" spans="1:6" ht="24.95" customHeight="1" x14ac:dyDescent="0.2">
      <c r="A19126" s="27">
        <v>6219521</v>
      </c>
      <c r="B19126" s="27" t="s">
        <v>176</v>
      </c>
      <c r="C19126" s="28" t="s">
        <v>21848</v>
      </c>
      <c r="D19126" s="27" t="s">
        <v>29</v>
      </c>
      <c r="E19126" s="50">
        <v>167.53</v>
      </c>
      <c r="F19126"/>
    </row>
    <row r="19127" spans="1:6" ht="24.95" customHeight="1" x14ac:dyDescent="0.2">
      <c r="A19127" s="27">
        <v>6219527</v>
      </c>
      <c r="B19127" s="27" t="s">
        <v>176</v>
      </c>
      <c r="C19127" s="28" t="s">
        <v>21849</v>
      </c>
      <c r="D19127" s="27" t="s">
        <v>181</v>
      </c>
      <c r="E19127" s="50">
        <v>436.62</v>
      </c>
      <c r="F19127"/>
    </row>
    <row r="19128" spans="1:6" ht="24.95" customHeight="1" x14ac:dyDescent="0.2">
      <c r="A19128" s="27">
        <v>6219526</v>
      </c>
      <c r="B19128" s="27" t="s">
        <v>176</v>
      </c>
      <c r="C19128" s="28" t="s">
        <v>21850</v>
      </c>
      <c r="D19128" s="27" t="s">
        <v>2</v>
      </c>
      <c r="E19128" s="50">
        <v>56.53</v>
      </c>
      <c r="F19128"/>
    </row>
    <row r="19129" spans="1:6" ht="24.95" customHeight="1" x14ac:dyDescent="0.2">
      <c r="A19129" s="27">
        <v>6219525</v>
      </c>
      <c r="B19129" s="27" t="s">
        <v>176</v>
      </c>
      <c r="C19129" s="28" t="s">
        <v>21851</v>
      </c>
      <c r="D19129" s="27" t="s">
        <v>2</v>
      </c>
      <c r="E19129" s="50">
        <v>52.46</v>
      </c>
      <c r="F19129"/>
    </row>
    <row r="19130" spans="1:6" ht="24.95" customHeight="1" x14ac:dyDescent="0.2">
      <c r="A19130" s="27">
        <v>6219508</v>
      </c>
      <c r="B19130" s="27" t="s">
        <v>176</v>
      </c>
      <c r="C19130" s="28" t="s">
        <v>21852</v>
      </c>
      <c r="D19130" s="27" t="s">
        <v>2</v>
      </c>
      <c r="E19130" s="50">
        <v>366.06</v>
      </c>
      <c r="F19130"/>
    </row>
    <row r="19131" spans="1:6" ht="24.95" customHeight="1" x14ac:dyDescent="0.2">
      <c r="A19131" s="27">
        <v>6219511</v>
      </c>
      <c r="B19131" s="27" t="s">
        <v>176</v>
      </c>
      <c r="C19131" s="28" t="s">
        <v>21853</v>
      </c>
      <c r="D19131" s="27" t="s">
        <v>2</v>
      </c>
      <c r="E19131" s="50">
        <v>279.44</v>
      </c>
      <c r="F19131"/>
    </row>
    <row r="19132" spans="1:6" ht="24.95" customHeight="1" x14ac:dyDescent="0.2">
      <c r="A19132" s="27">
        <v>6219500</v>
      </c>
      <c r="B19132" s="27" t="s">
        <v>176</v>
      </c>
      <c r="C19132" s="28" t="s">
        <v>21854</v>
      </c>
      <c r="D19132" s="27" t="s">
        <v>29</v>
      </c>
      <c r="E19132" s="50">
        <v>140.78</v>
      </c>
      <c r="F19132"/>
    </row>
    <row r="19133" spans="1:6" ht="24.95" customHeight="1" x14ac:dyDescent="0.2">
      <c r="A19133" s="27">
        <v>6219418</v>
      </c>
      <c r="B19133" s="27" t="s">
        <v>176</v>
      </c>
      <c r="C19133" s="28" t="s">
        <v>21855</v>
      </c>
      <c r="D19133" s="27" t="s">
        <v>29</v>
      </c>
      <c r="E19133" s="50">
        <v>307.66000000000003</v>
      </c>
      <c r="F19133"/>
    </row>
    <row r="19134" spans="1:6" ht="24.95" customHeight="1" x14ac:dyDescent="0.2">
      <c r="A19134" s="27">
        <v>6219412</v>
      </c>
      <c r="B19134" s="27" t="s">
        <v>176</v>
      </c>
      <c r="C19134" s="28" t="s">
        <v>21856</v>
      </c>
      <c r="D19134" s="27" t="s">
        <v>29</v>
      </c>
      <c r="E19134" s="50">
        <v>215.48</v>
      </c>
      <c r="F19134"/>
    </row>
    <row r="19135" spans="1:6" ht="24.95" customHeight="1" x14ac:dyDescent="0.2">
      <c r="A19135" s="27">
        <v>6219406</v>
      </c>
      <c r="B19135" s="27" t="s">
        <v>176</v>
      </c>
      <c r="C19135" s="28" t="s">
        <v>21857</v>
      </c>
      <c r="D19135" s="27" t="s">
        <v>29</v>
      </c>
      <c r="E19135" s="50">
        <v>151.30000000000001</v>
      </c>
      <c r="F19135"/>
    </row>
    <row r="19136" spans="1:6" ht="24.95" customHeight="1" x14ac:dyDescent="0.2">
      <c r="A19136" s="27">
        <v>6219501</v>
      </c>
      <c r="B19136" s="27" t="s">
        <v>176</v>
      </c>
      <c r="C19136" s="28" t="s">
        <v>21858</v>
      </c>
      <c r="D19136" s="27" t="s">
        <v>29</v>
      </c>
      <c r="E19136" s="50">
        <v>152.5</v>
      </c>
      <c r="F19136"/>
    </row>
    <row r="19137" spans="1:6" ht="24.95" customHeight="1" x14ac:dyDescent="0.2">
      <c r="A19137" s="27">
        <v>6219419</v>
      </c>
      <c r="B19137" s="27" t="s">
        <v>176</v>
      </c>
      <c r="C19137" s="28" t="s">
        <v>21859</v>
      </c>
      <c r="D19137" s="27" t="s">
        <v>29</v>
      </c>
      <c r="E19137" s="50">
        <v>338.93</v>
      </c>
      <c r="F19137"/>
    </row>
    <row r="19138" spans="1:6" ht="24.95" customHeight="1" x14ac:dyDescent="0.2">
      <c r="A19138" s="27">
        <v>6219413</v>
      </c>
      <c r="B19138" s="27" t="s">
        <v>176</v>
      </c>
      <c r="C19138" s="28" t="s">
        <v>21860</v>
      </c>
      <c r="D19138" s="27" t="s">
        <v>29</v>
      </c>
      <c r="E19138" s="50">
        <v>235.5</v>
      </c>
      <c r="F19138"/>
    </row>
    <row r="19139" spans="1:6" ht="24.95" customHeight="1" x14ac:dyDescent="0.2">
      <c r="A19139" s="27">
        <v>6219407</v>
      </c>
      <c r="B19139" s="27" t="s">
        <v>176</v>
      </c>
      <c r="C19139" s="28" t="s">
        <v>21861</v>
      </c>
      <c r="D19139" s="27" t="s">
        <v>29</v>
      </c>
      <c r="E19139" s="50">
        <v>164.1</v>
      </c>
      <c r="F19139"/>
    </row>
    <row r="19140" spans="1:6" ht="24.95" customHeight="1" x14ac:dyDescent="0.2">
      <c r="A19140" s="27">
        <v>6219502</v>
      </c>
      <c r="B19140" s="27" t="s">
        <v>176</v>
      </c>
      <c r="C19140" s="28" t="s">
        <v>21862</v>
      </c>
      <c r="D19140" s="27" t="s">
        <v>29</v>
      </c>
      <c r="E19140" s="50">
        <v>165.05</v>
      </c>
      <c r="F19140"/>
    </row>
    <row r="19141" spans="1:6" ht="24.95" customHeight="1" x14ac:dyDescent="0.2">
      <c r="A19141" s="27">
        <v>6219420</v>
      </c>
      <c r="B19141" s="27" t="s">
        <v>176</v>
      </c>
      <c r="C19141" s="28" t="s">
        <v>21863</v>
      </c>
      <c r="D19141" s="27" t="s">
        <v>29</v>
      </c>
      <c r="E19141" s="50">
        <v>379.93</v>
      </c>
      <c r="F19141"/>
    </row>
    <row r="19142" spans="1:6" ht="24.95" customHeight="1" x14ac:dyDescent="0.2">
      <c r="A19142" s="27">
        <v>6219414</v>
      </c>
      <c r="B19142" s="27" t="s">
        <v>176</v>
      </c>
      <c r="C19142" s="28" t="s">
        <v>21864</v>
      </c>
      <c r="D19142" s="27" t="s">
        <v>29</v>
      </c>
      <c r="E19142" s="50">
        <v>259.3</v>
      </c>
      <c r="F19142"/>
    </row>
    <row r="19143" spans="1:6" ht="24.95" customHeight="1" x14ac:dyDescent="0.2">
      <c r="A19143" s="27">
        <v>6219408</v>
      </c>
      <c r="B19143" s="27" t="s">
        <v>176</v>
      </c>
      <c r="C19143" s="28" t="s">
        <v>21865</v>
      </c>
      <c r="D19143" s="27" t="s">
        <v>29</v>
      </c>
      <c r="E19143" s="50">
        <v>177.56</v>
      </c>
      <c r="F19143"/>
    </row>
    <row r="19144" spans="1:6" ht="24.95" customHeight="1" x14ac:dyDescent="0.2">
      <c r="A19144" s="27">
        <v>6219503</v>
      </c>
      <c r="B19144" s="27" t="s">
        <v>176</v>
      </c>
      <c r="C19144" s="28" t="s">
        <v>21866</v>
      </c>
      <c r="D19144" s="27" t="s">
        <v>29</v>
      </c>
      <c r="E19144" s="50">
        <v>191.31</v>
      </c>
      <c r="F19144"/>
    </row>
    <row r="19145" spans="1:6" ht="24.95" customHeight="1" x14ac:dyDescent="0.2">
      <c r="A19145" s="27">
        <v>6219421</v>
      </c>
      <c r="B19145" s="27" t="s">
        <v>176</v>
      </c>
      <c r="C19145" s="28" t="s">
        <v>21867</v>
      </c>
      <c r="D19145" s="27" t="s">
        <v>29</v>
      </c>
      <c r="E19145" s="50">
        <v>452.29</v>
      </c>
      <c r="F19145"/>
    </row>
    <row r="19146" spans="1:6" ht="24.95" customHeight="1" x14ac:dyDescent="0.2">
      <c r="A19146" s="27">
        <v>6219415</v>
      </c>
      <c r="B19146" s="27" t="s">
        <v>176</v>
      </c>
      <c r="C19146" s="28" t="s">
        <v>21868</v>
      </c>
      <c r="D19146" s="27" t="s">
        <v>29</v>
      </c>
      <c r="E19146" s="50">
        <v>303.5</v>
      </c>
      <c r="F19146"/>
    </row>
    <row r="19147" spans="1:6" ht="24.95" customHeight="1" x14ac:dyDescent="0.2">
      <c r="A19147" s="27">
        <v>6219409</v>
      </c>
      <c r="B19147" s="27" t="s">
        <v>176</v>
      </c>
      <c r="C19147" s="28" t="s">
        <v>21869</v>
      </c>
      <c r="D19147" s="27" t="s">
        <v>29</v>
      </c>
      <c r="E19147" s="50">
        <v>207.32</v>
      </c>
      <c r="F19147"/>
    </row>
    <row r="19148" spans="1:6" ht="24.95" customHeight="1" x14ac:dyDescent="0.2">
      <c r="A19148" s="27">
        <v>6219518</v>
      </c>
      <c r="B19148" s="27" t="s">
        <v>176</v>
      </c>
      <c r="C19148" s="28" t="s">
        <v>21870</v>
      </c>
      <c r="D19148" s="27" t="s">
        <v>29</v>
      </c>
      <c r="E19148" s="50">
        <v>52.89</v>
      </c>
      <c r="F19148"/>
    </row>
    <row r="19149" spans="1:6" ht="24.95" customHeight="1" x14ac:dyDescent="0.2">
      <c r="A19149" s="27">
        <v>6219504</v>
      </c>
      <c r="B19149" s="27" t="s">
        <v>176</v>
      </c>
      <c r="C19149" s="28" t="s">
        <v>21871</v>
      </c>
      <c r="D19149" s="27" t="s">
        <v>29</v>
      </c>
      <c r="E19149" s="50">
        <v>111.55</v>
      </c>
      <c r="F19149"/>
    </row>
    <row r="19150" spans="1:6" ht="24.95" customHeight="1" x14ac:dyDescent="0.2">
      <c r="A19150" s="27">
        <v>6219422</v>
      </c>
      <c r="B19150" s="27" t="s">
        <v>176</v>
      </c>
      <c r="C19150" s="28" t="s">
        <v>21872</v>
      </c>
      <c r="D19150" s="27" t="s">
        <v>29</v>
      </c>
      <c r="E19150" s="50">
        <v>248.46</v>
      </c>
      <c r="F19150"/>
    </row>
    <row r="19151" spans="1:6" ht="24.95" customHeight="1" x14ac:dyDescent="0.2">
      <c r="A19151" s="27">
        <v>6219416</v>
      </c>
      <c r="B19151" s="27" t="s">
        <v>176</v>
      </c>
      <c r="C19151" s="28" t="s">
        <v>21873</v>
      </c>
      <c r="D19151" s="27" t="s">
        <v>29</v>
      </c>
      <c r="E19151" s="50">
        <v>190.79</v>
      </c>
      <c r="F19151"/>
    </row>
    <row r="19152" spans="1:6" ht="24.95" customHeight="1" x14ac:dyDescent="0.2">
      <c r="A19152" s="27">
        <v>6219410</v>
      </c>
      <c r="B19152" s="27" t="s">
        <v>176</v>
      </c>
      <c r="C19152" s="28" t="s">
        <v>21874</v>
      </c>
      <c r="D19152" s="27" t="s">
        <v>29</v>
      </c>
      <c r="E19152" s="50">
        <v>133.13</v>
      </c>
      <c r="F19152"/>
    </row>
    <row r="19153" spans="1:6" ht="24.95" customHeight="1" x14ac:dyDescent="0.2">
      <c r="A19153" s="27">
        <v>6219505</v>
      </c>
      <c r="B19153" s="27" t="s">
        <v>176</v>
      </c>
      <c r="C19153" s="28" t="s">
        <v>21875</v>
      </c>
      <c r="D19153" s="27" t="s">
        <v>29</v>
      </c>
      <c r="E19153" s="50">
        <v>103.14</v>
      </c>
      <c r="F19153"/>
    </row>
    <row r="19154" spans="1:6" ht="24.95" customHeight="1" x14ac:dyDescent="0.2">
      <c r="A19154" s="27">
        <v>6219423</v>
      </c>
      <c r="B19154" s="27" t="s">
        <v>176</v>
      </c>
      <c r="C19154" s="28" t="s">
        <v>21876</v>
      </c>
      <c r="D19154" s="27" t="s">
        <v>29</v>
      </c>
      <c r="E19154" s="50">
        <v>242.05</v>
      </c>
      <c r="F19154"/>
    </row>
    <row r="19155" spans="1:6" ht="24.95" customHeight="1" x14ac:dyDescent="0.2">
      <c r="A19155" s="27">
        <v>6219417</v>
      </c>
      <c r="B19155" s="27" t="s">
        <v>176</v>
      </c>
      <c r="C19155" s="28" t="s">
        <v>21877</v>
      </c>
      <c r="D19155" s="27" t="s">
        <v>29</v>
      </c>
      <c r="E19155" s="50">
        <v>183.41</v>
      </c>
      <c r="F19155"/>
    </row>
    <row r="19156" spans="1:6" ht="24.95" customHeight="1" x14ac:dyDescent="0.2">
      <c r="A19156" s="27">
        <v>6219411</v>
      </c>
      <c r="B19156" s="27" t="s">
        <v>176</v>
      </c>
      <c r="C19156" s="28" t="s">
        <v>21878</v>
      </c>
      <c r="D19156" s="27" t="s">
        <v>29</v>
      </c>
      <c r="E19156" s="50">
        <v>124.84</v>
      </c>
      <c r="F19156"/>
    </row>
    <row r="19157" spans="1:6" ht="24.95" customHeight="1" x14ac:dyDescent="0.2">
      <c r="A19157" s="27">
        <v>6219520</v>
      </c>
      <c r="B19157" s="27" t="s">
        <v>176</v>
      </c>
      <c r="C19157" s="28" t="s">
        <v>21879</v>
      </c>
      <c r="D19157" s="27" t="s">
        <v>181</v>
      </c>
      <c r="E19157" s="50">
        <v>58.75</v>
      </c>
      <c r="F19157"/>
    </row>
    <row r="19158" spans="1:6" ht="24.95" customHeight="1" x14ac:dyDescent="0.2">
      <c r="A19158" s="27">
        <v>6219433</v>
      </c>
      <c r="B19158" s="27" t="s">
        <v>176</v>
      </c>
      <c r="C19158" s="28" t="s">
        <v>21880</v>
      </c>
      <c r="D19158" s="27" t="s">
        <v>2</v>
      </c>
      <c r="E19158" s="50">
        <v>113.41</v>
      </c>
      <c r="F19158"/>
    </row>
    <row r="19159" spans="1:6" ht="24.95" customHeight="1" x14ac:dyDescent="0.2">
      <c r="A19159" s="27">
        <v>6205801</v>
      </c>
      <c r="B19159" s="27" t="s">
        <v>176</v>
      </c>
      <c r="C19159" s="28" t="s">
        <v>21881</v>
      </c>
      <c r="D19159" s="27" t="s">
        <v>2</v>
      </c>
      <c r="E19159" s="50">
        <v>73.040000000000006</v>
      </c>
      <c r="F19159"/>
    </row>
    <row r="19160" spans="1:6" ht="24.95" customHeight="1" x14ac:dyDescent="0.2">
      <c r="A19160" s="27">
        <v>6219524</v>
      </c>
      <c r="B19160" s="27" t="s">
        <v>176</v>
      </c>
      <c r="C19160" s="28" t="s">
        <v>21882</v>
      </c>
      <c r="D19160" s="27" t="s">
        <v>26233</v>
      </c>
      <c r="E19160" s="50">
        <v>11.49</v>
      </c>
      <c r="F19160"/>
    </row>
    <row r="19161" spans="1:6" ht="24.95" customHeight="1" x14ac:dyDescent="0.2">
      <c r="A19161" s="27">
        <v>6416036</v>
      </c>
      <c r="B19161" s="27" t="s">
        <v>176</v>
      </c>
      <c r="C19161" s="28" t="s">
        <v>21883</v>
      </c>
      <c r="D19161" s="27" t="s">
        <v>29</v>
      </c>
      <c r="E19161" s="50">
        <v>135.62</v>
      </c>
      <c r="F19161"/>
    </row>
    <row r="19162" spans="1:6" ht="24.95" customHeight="1" x14ac:dyDescent="0.2">
      <c r="A19162" s="27">
        <v>6416038</v>
      </c>
      <c r="B19162" s="27" t="s">
        <v>176</v>
      </c>
      <c r="C19162" s="28" t="s">
        <v>21884</v>
      </c>
      <c r="D19162" s="27" t="s">
        <v>29</v>
      </c>
      <c r="E19162" s="50">
        <v>69.09</v>
      </c>
      <c r="F19162"/>
    </row>
    <row r="19163" spans="1:6" ht="24.95" customHeight="1" x14ac:dyDescent="0.2">
      <c r="A19163" s="27">
        <v>6416037</v>
      </c>
      <c r="B19163" s="27" t="s">
        <v>176</v>
      </c>
      <c r="C19163" s="28" t="s">
        <v>21885</v>
      </c>
      <c r="D19163" s="27" t="s">
        <v>29</v>
      </c>
      <c r="E19163" s="50">
        <v>146.94</v>
      </c>
      <c r="F19163"/>
    </row>
    <row r="19164" spans="1:6" ht="24.95" customHeight="1" x14ac:dyDescent="0.2">
      <c r="A19164" s="27">
        <v>6416035</v>
      </c>
      <c r="B19164" s="27" t="s">
        <v>176</v>
      </c>
      <c r="C19164" s="28" t="s">
        <v>21886</v>
      </c>
      <c r="D19164" s="27" t="s">
        <v>29</v>
      </c>
      <c r="E19164" s="50">
        <v>77.98</v>
      </c>
      <c r="F19164"/>
    </row>
    <row r="19165" spans="1:6" ht="24.95" customHeight="1" x14ac:dyDescent="0.2">
      <c r="A19165" s="27">
        <v>6416076</v>
      </c>
      <c r="B19165" s="27" t="s">
        <v>176</v>
      </c>
      <c r="C19165" s="28" t="s">
        <v>21887</v>
      </c>
      <c r="D19165" s="27" t="s">
        <v>4</v>
      </c>
      <c r="E19165" s="50">
        <v>169.71</v>
      </c>
      <c r="F19165"/>
    </row>
    <row r="19166" spans="1:6" ht="24.95" customHeight="1" x14ac:dyDescent="0.2">
      <c r="A19166" s="27">
        <v>6416075</v>
      </c>
      <c r="B19166" s="27" t="s">
        <v>176</v>
      </c>
      <c r="C19166" s="28" t="s">
        <v>21888</v>
      </c>
      <c r="D19166" s="27" t="s">
        <v>4</v>
      </c>
      <c r="E19166" s="50">
        <v>102.93</v>
      </c>
      <c r="F19166"/>
    </row>
    <row r="19167" spans="1:6" ht="24.95" customHeight="1" x14ac:dyDescent="0.2">
      <c r="A19167" s="27">
        <v>6416226</v>
      </c>
      <c r="B19167" s="27" t="s">
        <v>176</v>
      </c>
      <c r="C19167" s="28" t="s">
        <v>21889</v>
      </c>
      <c r="D19167" s="27" t="s">
        <v>4</v>
      </c>
      <c r="E19167" s="50">
        <v>161.47999999999999</v>
      </c>
      <c r="F19167"/>
    </row>
    <row r="19168" spans="1:6" ht="24.95" customHeight="1" x14ac:dyDescent="0.2">
      <c r="A19168" s="27">
        <v>6416225</v>
      </c>
      <c r="B19168" s="27" t="s">
        <v>176</v>
      </c>
      <c r="C19168" s="28" t="s">
        <v>21890</v>
      </c>
      <c r="D19168" s="27" t="s">
        <v>4</v>
      </c>
      <c r="E19168" s="50">
        <v>93.24</v>
      </c>
      <c r="F19168"/>
    </row>
    <row r="19169" spans="1:6" ht="24.95" customHeight="1" x14ac:dyDescent="0.2">
      <c r="A19169" s="27">
        <v>6416084</v>
      </c>
      <c r="B19169" s="27" t="s">
        <v>176</v>
      </c>
      <c r="C19169" s="28" t="s">
        <v>21891</v>
      </c>
      <c r="D19169" s="27" t="s">
        <v>4</v>
      </c>
      <c r="E19169" s="50">
        <v>164.09</v>
      </c>
      <c r="F19169"/>
    </row>
    <row r="19170" spans="1:6" ht="24.95" customHeight="1" x14ac:dyDescent="0.2">
      <c r="A19170" s="27">
        <v>6416083</v>
      </c>
      <c r="B19170" s="27" t="s">
        <v>176</v>
      </c>
      <c r="C19170" s="28" t="s">
        <v>21892</v>
      </c>
      <c r="D19170" s="27" t="s">
        <v>4</v>
      </c>
      <c r="E19170" s="50">
        <v>93.93</v>
      </c>
      <c r="F19170"/>
    </row>
    <row r="19171" spans="1:6" ht="24.95" customHeight="1" x14ac:dyDescent="0.2">
      <c r="A19171" s="27">
        <v>6416234</v>
      </c>
      <c r="B19171" s="27" t="s">
        <v>176</v>
      </c>
      <c r="C19171" s="28" t="s">
        <v>21893</v>
      </c>
      <c r="D19171" s="27" t="s">
        <v>4</v>
      </c>
      <c r="E19171" s="50">
        <v>168.64</v>
      </c>
      <c r="F19171"/>
    </row>
    <row r="19172" spans="1:6" ht="24.95" customHeight="1" x14ac:dyDescent="0.2">
      <c r="A19172" s="27">
        <v>6416233</v>
      </c>
      <c r="B19172" s="27" t="s">
        <v>176</v>
      </c>
      <c r="C19172" s="28" t="s">
        <v>21894</v>
      </c>
      <c r="D19172" s="27" t="s">
        <v>4</v>
      </c>
      <c r="E19172" s="50">
        <v>99.73</v>
      </c>
      <c r="F19172"/>
    </row>
    <row r="19173" spans="1:6" ht="24.95" customHeight="1" x14ac:dyDescent="0.2">
      <c r="A19173" s="27">
        <v>6416236</v>
      </c>
      <c r="B19173" s="27" t="s">
        <v>176</v>
      </c>
      <c r="C19173" s="28" t="s">
        <v>21895</v>
      </c>
      <c r="D19173" s="27" t="s">
        <v>4</v>
      </c>
      <c r="E19173" s="50">
        <v>171.58</v>
      </c>
      <c r="F19173"/>
    </row>
    <row r="19174" spans="1:6" ht="24.95" customHeight="1" x14ac:dyDescent="0.2">
      <c r="A19174" s="27">
        <v>6416235</v>
      </c>
      <c r="B19174" s="27" t="s">
        <v>176</v>
      </c>
      <c r="C19174" s="28" t="s">
        <v>21896</v>
      </c>
      <c r="D19174" s="27" t="s">
        <v>4</v>
      </c>
      <c r="E19174" s="50">
        <v>103.56</v>
      </c>
      <c r="F19174"/>
    </row>
    <row r="19175" spans="1:6" ht="24.95" customHeight="1" x14ac:dyDescent="0.2">
      <c r="A19175" s="27">
        <v>6416040</v>
      </c>
      <c r="B19175" s="27" t="s">
        <v>176</v>
      </c>
      <c r="C19175" s="28" t="s">
        <v>21897</v>
      </c>
      <c r="D19175" s="27" t="s">
        <v>29</v>
      </c>
      <c r="E19175" s="50">
        <v>223.92</v>
      </c>
      <c r="F19175"/>
    </row>
    <row r="19176" spans="1:6" ht="24.95" customHeight="1" x14ac:dyDescent="0.2">
      <c r="A19176" s="27">
        <v>6416039</v>
      </c>
      <c r="B19176" s="27" t="s">
        <v>176</v>
      </c>
      <c r="C19176" s="28" t="s">
        <v>21898</v>
      </c>
      <c r="D19176" s="27" t="s">
        <v>29</v>
      </c>
      <c r="E19176" s="50">
        <v>95.85</v>
      </c>
      <c r="F19176"/>
    </row>
    <row r="19177" spans="1:6" ht="24.95" customHeight="1" x14ac:dyDescent="0.2">
      <c r="A19177" s="27">
        <v>6416042</v>
      </c>
      <c r="B19177" s="27" t="s">
        <v>176</v>
      </c>
      <c r="C19177" s="28" t="s">
        <v>21899</v>
      </c>
      <c r="D19177" s="27" t="s">
        <v>29</v>
      </c>
      <c r="E19177" s="50">
        <v>272.29000000000002</v>
      </c>
      <c r="F19177"/>
    </row>
    <row r="19178" spans="1:6" ht="24.95" customHeight="1" x14ac:dyDescent="0.2">
      <c r="A19178" s="27">
        <v>6416041</v>
      </c>
      <c r="B19178" s="27" t="s">
        <v>176</v>
      </c>
      <c r="C19178" s="28" t="s">
        <v>21900</v>
      </c>
      <c r="D19178" s="27" t="s">
        <v>29</v>
      </c>
      <c r="E19178" s="50">
        <v>142</v>
      </c>
      <c r="F19178"/>
    </row>
    <row r="19179" spans="1:6" ht="24.95" customHeight="1" x14ac:dyDescent="0.2">
      <c r="A19179" s="27">
        <v>6416080</v>
      </c>
      <c r="B19179" s="27" t="s">
        <v>176</v>
      </c>
      <c r="C19179" s="28" t="s">
        <v>21901</v>
      </c>
      <c r="D19179" s="27" t="s">
        <v>4</v>
      </c>
      <c r="E19179" s="50">
        <v>179.2</v>
      </c>
      <c r="F19179"/>
    </row>
    <row r="19180" spans="1:6" ht="24.95" customHeight="1" x14ac:dyDescent="0.2">
      <c r="A19180" s="27">
        <v>6416079</v>
      </c>
      <c r="B19180" s="27" t="s">
        <v>176</v>
      </c>
      <c r="C19180" s="28" t="s">
        <v>21902</v>
      </c>
      <c r="D19180" s="27" t="s">
        <v>4</v>
      </c>
      <c r="E19180" s="50">
        <v>115.36</v>
      </c>
      <c r="F19180"/>
    </row>
    <row r="19181" spans="1:6" ht="24.95" customHeight="1" x14ac:dyDescent="0.2">
      <c r="A19181" s="27">
        <v>6416143</v>
      </c>
      <c r="B19181" s="27" t="s">
        <v>176</v>
      </c>
      <c r="C19181" s="28" t="s">
        <v>21903</v>
      </c>
      <c r="D19181" s="27" t="s">
        <v>4</v>
      </c>
      <c r="E19181" s="50">
        <v>182.29</v>
      </c>
      <c r="F19181"/>
    </row>
    <row r="19182" spans="1:6" ht="24.95" customHeight="1" x14ac:dyDescent="0.2">
      <c r="A19182" s="27">
        <v>6416262</v>
      </c>
      <c r="B19182" s="27" t="s">
        <v>176</v>
      </c>
      <c r="C19182" s="28" t="s">
        <v>21904</v>
      </c>
      <c r="D19182" s="27" t="s">
        <v>4</v>
      </c>
      <c r="E19182" s="50">
        <v>117.28</v>
      </c>
      <c r="F19182"/>
    </row>
    <row r="19183" spans="1:6" ht="24.95" customHeight="1" x14ac:dyDescent="0.2">
      <c r="A19183" s="27">
        <v>6416078</v>
      </c>
      <c r="B19183" s="27" t="s">
        <v>176</v>
      </c>
      <c r="C19183" s="28" t="s">
        <v>21905</v>
      </c>
      <c r="D19183" s="27" t="s">
        <v>4</v>
      </c>
      <c r="E19183" s="50">
        <v>181.42</v>
      </c>
      <c r="F19183"/>
    </row>
    <row r="19184" spans="1:6" ht="24.95" customHeight="1" x14ac:dyDescent="0.2">
      <c r="A19184" s="27">
        <v>6416077</v>
      </c>
      <c r="B19184" s="27" t="s">
        <v>176</v>
      </c>
      <c r="C19184" s="28" t="s">
        <v>21906</v>
      </c>
      <c r="D19184" s="27" t="s">
        <v>4</v>
      </c>
      <c r="E19184" s="50">
        <v>115.08</v>
      </c>
      <c r="F19184"/>
    </row>
    <row r="19185" spans="1:6" ht="24.95" customHeight="1" x14ac:dyDescent="0.2">
      <c r="A19185" s="27">
        <v>6416088</v>
      </c>
      <c r="B19185" s="27" t="s">
        <v>176</v>
      </c>
      <c r="C19185" s="28" t="s">
        <v>21907</v>
      </c>
      <c r="D19185" s="27" t="s">
        <v>4</v>
      </c>
      <c r="E19185" s="50">
        <v>182.59</v>
      </c>
      <c r="F19185"/>
    </row>
    <row r="19186" spans="1:6" ht="24.95" customHeight="1" x14ac:dyDescent="0.2">
      <c r="A19186" s="27">
        <v>6416087</v>
      </c>
      <c r="B19186" s="27" t="s">
        <v>176</v>
      </c>
      <c r="C19186" s="28" t="s">
        <v>21908</v>
      </c>
      <c r="D19186" s="27" t="s">
        <v>4</v>
      </c>
      <c r="E19186" s="50">
        <v>115.57</v>
      </c>
      <c r="F19186"/>
    </row>
    <row r="19187" spans="1:6" ht="24.95" customHeight="1" x14ac:dyDescent="0.2">
      <c r="A19187" s="27">
        <v>6416246</v>
      </c>
      <c r="B19187" s="27" t="s">
        <v>176</v>
      </c>
      <c r="C19187" s="28" t="s">
        <v>21909</v>
      </c>
      <c r="D19187" s="27" t="s">
        <v>4</v>
      </c>
      <c r="E19187" s="50">
        <v>182.83</v>
      </c>
      <c r="F19187"/>
    </row>
    <row r="19188" spans="1:6" ht="24.95" customHeight="1" x14ac:dyDescent="0.2">
      <c r="A19188" s="27">
        <v>6416245</v>
      </c>
      <c r="B19188" s="27" t="s">
        <v>176</v>
      </c>
      <c r="C19188" s="28" t="s">
        <v>21910</v>
      </c>
      <c r="D19188" s="27" t="s">
        <v>4</v>
      </c>
      <c r="E19188" s="50">
        <v>117.52</v>
      </c>
      <c r="F19188"/>
    </row>
    <row r="19189" spans="1:6" ht="24.95" customHeight="1" x14ac:dyDescent="0.2">
      <c r="A19189" s="27">
        <v>6416248</v>
      </c>
      <c r="B19189" s="27" t="s">
        <v>176</v>
      </c>
      <c r="C19189" s="28" t="s">
        <v>21911</v>
      </c>
      <c r="D19189" s="27" t="s">
        <v>4</v>
      </c>
      <c r="E19189" s="50">
        <v>184.33</v>
      </c>
      <c r="F19189"/>
    </row>
    <row r="19190" spans="1:6" ht="24.95" customHeight="1" x14ac:dyDescent="0.2">
      <c r="A19190" s="27">
        <v>6416247</v>
      </c>
      <c r="B19190" s="27" t="s">
        <v>176</v>
      </c>
      <c r="C19190" s="28" t="s">
        <v>21912</v>
      </c>
      <c r="D19190" s="27" t="s">
        <v>4</v>
      </c>
      <c r="E19190" s="50">
        <v>118.59</v>
      </c>
      <c r="F19190"/>
    </row>
    <row r="19191" spans="1:6" ht="24.95" customHeight="1" x14ac:dyDescent="0.2">
      <c r="A19191" s="27">
        <v>6416214</v>
      </c>
      <c r="B19191" s="27" t="s">
        <v>176</v>
      </c>
      <c r="C19191" s="28" t="s">
        <v>21913</v>
      </c>
      <c r="D19191" s="27" t="s">
        <v>4</v>
      </c>
      <c r="E19191" s="50">
        <v>219.35</v>
      </c>
      <c r="F19191"/>
    </row>
    <row r="19192" spans="1:6" ht="24.95" customHeight="1" x14ac:dyDescent="0.2">
      <c r="A19192" s="27">
        <v>6416218</v>
      </c>
      <c r="B19192" s="27" t="s">
        <v>176</v>
      </c>
      <c r="C19192" s="28" t="s">
        <v>21914</v>
      </c>
      <c r="D19192" s="27" t="s">
        <v>4</v>
      </c>
      <c r="E19192" s="50">
        <v>164.35</v>
      </c>
      <c r="F19192"/>
    </row>
    <row r="19193" spans="1:6" ht="24.95" customHeight="1" x14ac:dyDescent="0.2">
      <c r="A19193" s="27">
        <v>6416211</v>
      </c>
      <c r="B19193" s="27" t="s">
        <v>176</v>
      </c>
      <c r="C19193" s="28" t="s">
        <v>21915</v>
      </c>
      <c r="D19193" s="27" t="s">
        <v>4</v>
      </c>
      <c r="E19193" s="50">
        <v>215.75</v>
      </c>
      <c r="F19193"/>
    </row>
    <row r="19194" spans="1:6" ht="24.95" customHeight="1" x14ac:dyDescent="0.2">
      <c r="A19194" s="27">
        <v>6416215</v>
      </c>
      <c r="B19194" s="27" t="s">
        <v>176</v>
      </c>
      <c r="C19194" s="28" t="s">
        <v>21916</v>
      </c>
      <c r="D19194" s="27" t="s">
        <v>4</v>
      </c>
      <c r="E19194" s="50">
        <v>164.87</v>
      </c>
      <c r="F19194"/>
    </row>
    <row r="19195" spans="1:6" ht="24.95" customHeight="1" x14ac:dyDescent="0.2">
      <c r="A19195" s="27">
        <v>6416212</v>
      </c>
      <c r="B19195" s="27" t="s">
        <v>176</v>
      </c>
      <c r="C19195" s="28" t="s">
        <v>21917</v>
      </c>
      <c r="D19195" s="27" t="s">
        <v>4</v>
      </c>
      <c r="E19195" s="50">
        <v>218.23</v>
      </c>
      <c r="F19195"/>
    </row>
    <row r="19196" spans="1:6" ht="24.95" customHeight="1" x14ac:dyDescent="0.2">
      <c r="A19196" s="27">
        <v>6416216</v>
      </c>
      <c r="B19196" s="27" t="s">
        <v>176</v>
      </c>
      <c r="C19196" s="28" t="s">
        <v>21918</v>
      </c>
      <c r="D19196" s="27" t="s">
        <v>4</v>
      </c>
      <c r="E19196" s="50">
        <v>168.27</v>
      </c>
      <c r="F19196"/>
    </row>
    <row r="19197" spans="1:6" ht="24.95" customHeight="1" x14ac:dyDescent="0.2">
      <c r="A19197" s="27">
        <v>6416213</v>
      </c>
      <c r="B19197" s="27" t="s">
        <v>176</v>
      </c>
      <c r="C19197" s="28" t="s">
        <v>21919</v>
      </c>
      <c r="D19197" s="27" t="s">
        <v>4</v>
      </c>
      <c r="E19197" s="50">
        <v>216.33</v>
      </c>
      <c r="F19197"/>
    </row>
    <row r="19198" spans="1:6" ht="24.95" customHeight="1" x14ac:dyDescent="0.2">
      <c r="A19198" s="27">
        <v>6416217</v>
      </c>
      <c r="B19198" s="27" t="s">
        <v>176</v>
      </c>
      <c r="C19198" s="28" t="s">
        <v>21920</v>
      </c>
      <c r="D19198" s="27" t="s">
        <v>4</v>
      </c>
      <c r="E19198" s="50">
        <v>169.96</v>
      </c>
      <c r="F19198"/>
    </row>
    <row r="19199" spans="1:6" ht="24.95" customHeight="1" x14ac:dyDescent="0.2">
      <c r="A19199" s="27">
        <v>6416289</v>
      </c>
      <c r="B19199" s="27" t="s">
        <v>176</v>
      </c>
      <c r="C19199" s="28" t="s">
        <v>21921</v>
      </c>
      <c r="D19199" s="27" t="s">
        <v>29</v>
      </c>
      <c r="E19199" s="50">
        <v>107.88</v>
      </c>
      <c r="F19199"/>
    </row>
    <row r="19200" spans="1:6" ht="24.95" customHeight="1" x14ac:dyDescent="0.2">
      <c r="A19200" s="27">
        <v>6416288</v>
      </c>
      <c r="B19200" s="27" t="s">
        <v>176</v>
      </c>
      <c r="C19200" s="28" t="s">
        <v>21922</v>
      </c>
      <c r="D19200" s="27" t="s">
        <v>29</v>
      </c>
      <c r="E19200" s="50">
        <v>77.069999999999993</v>
      </c>
      <c r="F19200"/>
    </row>
    <row r="19201" spans="1:6" ht="24.95" customHeight="1" x14ac:dyDescent="0.2">
      <c r="A19201" s="27">
        <v>6416098</v>
      </c>
      <c r="B19201" s="27" t="s">
        <v>176</v>
      </c>
      <c r="C19201" s="28" t="s">
        <v>21923</v>
      </c>
      <c r="D19201" s="27" t="s">
        <v>4</v>
      </c>
      <c r="E19201" s="50">
        <v>160.52000000000001</v>
      </c>
      <c r="F19201"/>
    </row>
    <row r="19202" spans="1:6" ht="24.95" customHeight="1" x14ac:dyDescent="0.2">
      <c r="A19202" s="27">
        <v>6416097</v>
      </c>
      <c r="B19202" s="27" t="s">
        <v>176</v>
      </c>
      <c r="C19202" s="28" t="s">
        <v>21924</v>
      </c>
      <c r="D19202" s="27" t="s">
        <v>4</v>
      </c>
      <c r="E19202" s="50">
        <v>122.83</v>
      </c>
      <c r="F19202"/>
    </row>
    <row r="19203" spans="1:6" ht="24.95" customHeight="1" x14ac:dyDescent="0.2">
      <c r="A19203" s="27">
        <v>6416258</v>
      </c>
      <c r="B19203" s="27" t="s">
        <v>176</v>
      </c>
      <c r="C19203" s="28" t="s">
        <v>21925</v>
      </c>
      <c r="D19203" s="27" t="s">
        <v>4</v>
      </c>
      <c r="E19203" s="50">
        <v>161.63</v>
      </c>
      <c r="F19203"/>
    </row>
    <row r="19204" spans="1:6" ht="24.95" customHeight="1" x14ac:dyDescent="0.2">
      <c r="A19204" s="27">
        <v>6416259</v>
      </c>
      <c r="B19204" s="27" t="s">
        <v>176</v>
      </c>
      <c r="C19204" s="28" t="s">
        <v>21926</v>
      </c>
      <c r="D19204" s="27" t="s">
        <v>4</v>
      </c>
      <c r="E19204" s="50">
        <v>119.38</v>
      </c>
      <c r="F19204"/>
    </row>
    <row r="19205" spans="1:6" ht="24.95" customHeight="1" x14ac:dyDescent="0.2">
      <c r="A19205" s="27">
        <v>6416074</v>
      </c>
      <c r="B19205" s="27" t="s">
        <v>176</v>
      </c>
      <c r="C19205" s="28" t="s">
        <v>21927</v>
      </c>
      <c r="D19205" s="27" t="s">
        <v>29</v>
      </c>
      <c r="E19205" s="50">
        <v>269.44</v>
      </c>
      <c r="F19205"/>
    </row>
    <row r="19206" spans="1:6" ht="24.95" customHeight="1" x14ac:dyDescent="0.2">
      <c r="A19206" s="27">
        <v>6416073</v>
      </c>
      <c r="B19206" s="27" t="s">
        <v>176</v>
      </c>
      <c r="C19206" s="28" t="s">
        <v>21928</v>
      </c>
      <c r="D19206" s="27" t="s">
        <v>29</v>
      </c>
      <c r="E19206" s="50">
        <v>116.97</v>
      </c>
      <c r="F19206"/>
    </row>
    <row r="19207" spans="1:6" ht="24.95" customHeight="1" x14ac:dyDescent="0.2">
      <c r="A19207" s="27">
        <v>6416220</v>
      </c>
      <c r="B19207" s="27" t="s">
        <v>176</v>
      </c>
      <c r="C19207" s="28" t="s">
        <v>21929</v>
      </c>
      <c r="D19207" s="27" t="s">
        <v>29</v>
      </c>
      <c r="E19207" s="50">
        <v>276.39999999999998</v>
      </c>
      <c r="F19207"/>
    </row>
    <row r="19208" spans="1:6" ht="24.95" customHeight="1" x14ac:dyDescent="0.2">
      <c r="A19208" s="27">
        <v>6416219</v>
      </c>
      <c r="B19208" s="27" t="s">
        <v>176</v>
      </c>
      <c r="C19208" s="28" t="s">
        <v>21930</v>
      </c>
      <c r="D19208" s="27" t="s">
        <v>29</v>
      </c>
      <c r="E19208" s="50">
        <v>113.79</v>
      </c>
      <c r="F19208"/>
    </row>
    <row r="19209" spans="1:6" ht="24.95" customHeight="1" x14ac:dyDescent="0.2">
      <c r="A19209" s="27">
        <v>6416222</v>
      </c>
      <c r="B19209" s="27" t="s">
        <v>176</v>
      </c>
      <c r="C19209" s="28" t="s">
        <v>21931</v>
      </c>
      <c r="D19209" s="27" t="s">
        <v>29</v>
      </c>
      <c r="E19209" s="50">
        <v>278.44</v>
      </c>
      <c r="F19209"/>
    </row>
    <row r="19210" spans="1:6" ht="24.95" customHeight="1" x14ac:dyDescent="0.2">
      <c r="A19210" s="27">
        <v>6416221</v>
      </c>
      <c r="B19210" s="27" t="s">
        <v>176</v>
      </c>
      <c r="C19210" s="28" t="s">
        <v>21932</v>
      </c>
      <c r="D19210" s="27" t="s">
        <v>29</v>
      </c>
      <c r="E19210" s="50">
        <v>125.89</v>
      </c>
      <c r="F19210"/>
    </row>
    <row r="19211" spans="1:6" ht="24.95" customHeight="1" x14ac:dyDescent="0.2">
      <c r="A19211" s="27">
        <v>6416224</v>
      </c>
      <c r="B19211" s="27" t="s">
        <v>176</v>
      </c>
      <c r="C19211" s="28" t="s">
        <v>21933</v>
      </c>
      <c r="D19211" s="27" t="s">
        <v>29</v>
      </c>
      <c r="E19211" s="50">
        <v>286.39</v>
      </c>
      <c r="F19211"/>
    </row>
    <row r="19212" spans="1:6" ht="24.95" customHeight="1" x14ac:dyDescent="0.2">
      <c r="A19212" s="27">
        <v>6416223</v>
      </c>
      <c r="B19212" s="27" t="s">
        <v>176</v>
      </c>
      <c r="C19212" s="28" t="s">
        <v>21934</v>
      </c>
      <c r="D19212" s="27" t="s">
        <v>29</v>
      </c>
      <c r="E19212" s="50">
        <v>122.7</v>
      </c>
      <c r="F19212"/>
    </row>
    <row r="19213" spans="1:6" ht="24.95" customHeight="1" x14ac:dyDescent="0.2">
      <c r="A19213" s="27">
        <v>6416082</v>
      </c>
      <c r="B19213" s="27" t="s">
        <v>176</v>
      </c>
      <c r="C19213" s="28" t="s">
        <v>21935</v>
      </c>
      <c r="D19213" s="27" t="s">
        <v>29</v>
      </c>
      <c r="E19213" s="50">
        <v>269.44</v>
      </c>
      <c r="F19213"/>
    </row>
    <row r="19214" spans="1:6" ht="24.95" customHeight="1" x14ac:dyDescent="0.2">
      <c r="A19214" s="27">
        <v>6416081</v>
      </c>
      <c r="B19214" s="27" t="s">
        <v>176</v>
      </c>
      <c r="C19214" s="28" t="s">
        <v>21936</v>
      </c>
      <c r="D19214" s="27" t="s">
        <v>29</v>
      </c>
      <c r="E19214" s="50">
        <v>116.97</v>
      </c>
      <c r="F19214"/>
    </row>
    <row r="19215" spans="1:6" ht="24.95" customHeight="1" x14ac:dyDescent="0.2">
      <c r="A19215" s="27">
        <v>6416228</v>
      </c>
      <c r="B19215" s="27" t="s">
        <v>176</v>
      </c>
      <c r="C19215" s="28" t="s">
        <v>21937</v>
      </c>
      <c r="D19215" s="27" t="s">
        <v>29</v>
      </c>
      <c r="E19215" s="50">
        <v>276.39999999999998</v>
      </c>
      <c r="F19215"/>
    </row>
    <row r="19216" spans="1:6" ht="24.95" customHeight="1" x14ac:dyDescent="0.2">
      <c r="A19216" s="27">
        <v>6416227</v>
      </c>
      <c r="B19216" s="27" t="s">
        <v>176</v>
      </c>
      <c r="C19216" s="28" t="s">
        <v>21938</v>
      </c>
      <c r="D19216" s="27" t="s">
        <v>29</v>
      </c>
      <c r="E19216" s="50">
        <v>113.79</v>
      </c>
      <c r="F19216"/>
    </row>
    <row r="19217" spans="1:6" ht="24.95" customHeight="1" x14ac:dyDescent="0.2">
      <c r="A19217" s="27">
        <v>6416230</v>
      </c>
      <c r="B19217" s="27" t="s">
        <v>176</v>
      </c>
      <c r="C19217" s="28" t="s">
        <v>21939</v>
      </c>
      <c r="D19217" s="27" t="s">
        <v>29</v>
      </c>
      <c r="E19217" s="50">
        <v>277.20999999999998</v>
      </c>
      <c r="F19217"/>
    </row>
    <row r="19218" spans="1:6" ht="24.95" customHeight="1" x14ac:dyDescent="0.2">
      <c r="A19218" s="27">
        <v>6416229</v>
      </c>
      <c r="B19218" s="27" t="s">
        <v>176</v>
      </c>
      <c r="C19218" s="28" t="s">
        <v>21940</v>
      </c>
      <c r="D19218" s="27" t="s">
        <v>29</v>
      </c>
      <c r="E19218" s="50">
        <v>125.38</v>
      </c>
      <c r="F19218"/>
    </row>
    <row r="19219" spans="1:6" ht="24.95" customHeight="1" x14ac:dyDescent="0.2">
      <c r="A19219" s="27">
        <v>6416232</v>
      </c>
      <c r="B19219" s="27" t="s">
        <v>176</v>
      </c>
      <c r="C19219" s="28" t="s">
        <v>21941</v>
      </c>
      <c r="D19219" s="27" t="s">
        <v>29</v>
      </c>
      <c r="E19219" s="50">
        <v>285.12</v>
      </c>
      <c r="F19219"/>
    </row>
    <row r="19220" spans="1:6" ht="24.95" customHeight="1" x14ac:dyDescent="0.2">
      <c r="A19220" s="27">
        <v>6416231</v>
      </c>
      <c r="B19220" s="27" t="s">
        <v>176</v>
      </c>
      <c r="C19220" s="28" t="s">
        <v>21942</v>
      </c>
      <c r="D19220" s="27" t="s">
        <v>29</v>
      </c>
      <c r="E19220" s="50">
        <v>122.21</v>
      </c>
      <c r="F19220"/>
    </row>
    <row r="19221" spans="1:6" ht="24.95" customHeight="1" x14ac:dyDescent="0.2">
      <c r="A19221" s="27">
        <v>6416086</v>
      </c>
      <c r="B19221" s="27" t="s">
        <v>176</v>
      </c>
      <c r="C19221" s="28" t="s">
        <v>21943</v>
      </c>
      <c r="D19221" s="27" t="s">
        <v>4</v>
      </c>
      <c r="E19221" s="50">
        <v>184</v>
      </c>
      <c r="F19221"/>
    </row>
    <row r="19222" spans="1:6" ht="24.95" customHeight="1" x14ac:dyDescent="0.2">
      <c r="A19222" s="27">
        <v>6416085</v>
      </c>
      <c r="B19222" s="27" t="s">
        <v>176</v>
      </c>
      <c r="C19222" s="28" t="s">
        <v>21944</v>
      </c>
      <c r="D19222" s="27" t="s">
        <v>4</v>
      </c>
      <c r="E19222" s="50">
        <v>115.66</v>
      </c>
      <c r="F19222"/>
    </row>
    <row r="19223" spans="1:6" ht="24.95" customHeight="1" x14ac:dyDescent="0.2">
      <c r="A19223" s="27">
        <v>6416238</v>
      </c>
      <c r="B19223" s="27" t="s">
        <v>176</v>
      </c>
      <c r="C19223" s="28" t="s">
        <v>21945</v>
      </c>
      <c r="D19223" s="27" t="s">
        <v>4</v>
      </c>
      <c r="E19223" s="50">
        <v>178</v>
      </c>
      <c r="F19223"/>
    </row>
    <row r="19224" spans="1:6" ht="24.95" customHeight="1" x14ac:dyDescent="0.2">
      <c r="A19224" s="27">
        <v>6416237</v>
      </c>
      <c r="B19224" s="27" t="s">
        <v>176</v>
      </c>
      <c r="C19224" s="28" t="s">
        <v>21946</v>
      </c>
      <c r="D19224" s="27" t="s">
        <v>4</v>
      </c>
      <c r="E19224" s="50">
        <v>107.72</v>
      </c>
      <c r="F19224"/>
    </row>
    <row r="19225" spans="1:6" ht="24.95" customHeight="1" x14ac:dyDescent="0.2">
      <c r="A19225" s="27">
        <v>6416240</v>
      </c>
      <c r="B19225" s="27" t="s">
        <v>176</v>
      </c>
      <c r="C19225" s="28" t="s">
        <v>21947</v>
      </c>
      <c r="D19225" s="27" t="s">
        <v>4</v>
      </c>
      <c r="E19225" s="50">
        <v>182.67</v>
      </c>
      <c r="F19225"/>
    </row>
    <row r="19226" spans="1:6" ht="24.95" customHeight="1" x14ac:dyDescent="0.2">
      <c r="A19226" s="27">
        <v>6416239</v>
      </c>
      <c r="B19226" s="27" t="s">
        <v>176</v>
      </c>
      <c r="C19226" s="28" t="s">
        <v>21948</v>
      </c>
      <c r="D19226" s="27" t="s">
        <v>4</v>
      </c>
      <c r="E19226" s="50">
        <v>113.5</v>
      </c>
      <c r="F19226"/>
    </row>
    <row r="19227" spans="1:6" ht="24.95" customHeight="1" x14ac:dyDescent="0.2">
      <c r="A19227" s="27">
        <v>6416242</v>
      </c>
      <c r="B19227" s="27" t="s">
        <v>176</v>
      </c>
      <c r="C19227" s="28" t="s">
        <v>21949</v>
      </c>
      <c r="D19227" s="27" t="s">
        <v>4</v>
      </c>
      <c r="E19227" s="50">
        <v>188.28</v>
      </c>
      <c r="F19227"/>
    </row>
    <row r="19228" spans="1:6" ht="24.95" customHeight="1" x14ac:dyDescent="0.2">
      <c r="A19228" s="27">
        <v>6416241</v>
      </c>
      <c r="B19228" s="27" t="s">
        <v>176</v>
      </c>
      <c r="C19228" s="28" t="s">
        <v>21950</v>
      </c>
      <c r="D19228" s="27" t="s">
        <v>4</v>
      </c>
      <c r="E19228" s="50">
        <v>119.73</v>
      </c>
      <c r="F19228"/>
    </row>
    <row r="19229" spans="1:6" ht="24.95" customHeight="1" x14ac:dyDescent="0.2">
      <c r="A19229" s="27">
        <v>6416244</v>
      </c>
      <c r="B19229" s="27" t="s">
        <v>176</v>
      </c>
      <c r="C19229" s="28" t="s">
        <v>21951</v>
      </c>
      <c r="D19229" s="27" t="s">
        <v>4</v>
      </c>
      <c r="E19229" s="50">
        <v>186.77</v>
      </c>
      <c r="F19229"/>
    </row>
    <row r="19230" spans="1:6" ht="24.95" customHeight="1" x14ac:dyDescent="0.2">
      <c r="A19230" s="27">
        <v>6416243</v>
      </c>
      <c r="B19230" s="27" t="s">
        <v>176</v>
      </c>
      <c r="C19230" s="28" t="s">
        <v>21952</v>
      </c>
      <c r="D19230" s="27" t="s">
        <v>4</v>
      </c>
      <c r="E19230" s="50">
        <v>119.32</v>
      </c>
      <c r="F19230"/>
    </row>
    <row r="19231" spans="1:6" ht="24.95" customHeight="1" x14ac:dyDescent="0.2">
      <c r="A19231" s="27">
        <v>6416250</v>
      </c>
      <c r="B19231" s="27" t="s">
        <v>176</v>
      </c>
      <c r="C19231" s="28" t="s">
        <v>21953</v>
      </c>
      <c r="D19231" s="27" t="s">
        <v>29</v>
      </c>
      <c r="E19231" s="50">
        <v>64.349999999999994</v>
      </c>
      <c r="F19231"/>
    </row>
    <row r="19232" spans="1:6" ht="24.95" customHeight="1" x14ac:dyDescent="0.2">
      <c r="A19232" s="27">
        <v>6416153</v>
      </c>
      <c r="B19232" s="27" t="s">
        <v>176</v>
      </c>
      <c r="C19232" s="28" t="s">
        <v>21954</v>
      </c>
      <c r="D19232" s="27" t="s">
        <v>29</v>
      </c>
      <c r="E19232" s="50">
        <v>17.36</v>
      </c>
      <c r="F19232"/>
    </row>
    <row r="19233" spans="1:6" ht="24.95" customHeight="1" x14ac:dyDescent="0.2">
      <c r="A19233" s="27">
        <v>6416185</v>
      </c>
      <c r="B19233" s="27" t="s">
        <v>176</v>
      </c>
      <c r="C19233" s="28" t="s">
        <v>21955</v>
      </c>
      <c r="D19233" s="27" t="s">
        <v>29</v>
      </c>
      <c r="E19233" s="50">
        <v>108.56</v>
      </c>
      <c r="F19233"/>
    </row>
    <row r="19234" spans="1:6" ht="24.95" customHeight="1" x14ac:dyDescent="0.2">
      <c r="A19234" s="27">
        <v>6416184</v>
      </c>
      <c r="B19234" s="27" t="s">
        <v>176</v>
      </c>
      <c r="C19234" s="28" t="s">
        <v>21956</v>
      </c>
      <c r="D19234" s="27" t="s">
        <v>29</v>
      </c>
      <c r="E19234" s="50">
        <v>70.81</v>
      </c>
      <c r="F19234"/>
    </row>
    <row r="19235" spans="1:6" ht="24.95" customHeight="1" x14ac:dyDescent="0.2">
      <c r="A19235" s="27">
        <v>6416030</v>
      </c>
      <c r="B19235" s="27" t="s">
        <v>176</v>
      </c>
      <c r="C19235" s="28" t="s">
        <v>21957</v>
      </c>
      <c r="D19235" s="27" t="s">
        <v>29</v>
      </c>
      <c r="E19235" s="50">
        <v>73.94</v>
      </c>
      <c r="F19235"/>
    </row>
    <row r="19236" spans="1:6" ht="24.95" customHeight="1" x14ac:dyDescent="0.2">
      <c r="A19236" s="27">
        <v>6416029</v>
      </c>
      <c r="B19236" s="27" t="s">
        <v>176</v>
      </c>
      <c r="C19236" s="28" t="s">
        <v>21958</v>
      </c>
      <c r="D19236" s="27" t="s">
        <v>29</v>
      </c>
      <c r="E19236" s="50">
        <v>35.020000000000003</v>
      </c>
      <c r="F19236"/>
    </row>
    <row r="19237" spans="1:6" ht="24.95" customHeight="1" x14ac:dyDescent="0.2">
      <c r="A19237" s="27">
        <v>6416056</v>
      </c>
      <c r="B19237" s="27" t="s">
        <v>176</v>
      </c>
      <c r="C19237" s="28" t="s">
        <v>21959</v>
      </c>
      <c r="D19237" s="27" t="s">
        <v>29</v>
      </c>
      <c r="E19237" s="50">
        <v>93.29</v>
      </c>
      <c r="F19237"/>
    </row>
    <row r="19238" spans="1:6" ht="24.95" customHeight="1" x14ac:dyDescent="0.2">
      <c r="A19238" s="27">
        <v>6416278</v>
      </c>
      <c r="B19238" s="27" t="s">
        <v>176</v>
      </c>
      <c r="C19238" s="28" t="s">
        <v>21960</v>
      </c>
      <c r="D19238" s="27" t="s">
        <v>29</v>
      </c>
      <c r="E19238" s="50">
        <v>23.9</v>
      </c>
      <c r="F19238"/>
    </row>
    <row r="19239" spans="1:6" ht="24.95" customHeight="1" x14ac:dyDescent="0.2">
      <c r="A19239" s="27">
        <v>6416047</v>
      </c>
      <c r="B19239" s="27" t="s">
        <v>176</v>
      </c>
      <c r="C19239" s="28" t="s">
        <v>21961</v>
      </c>
      <c r="D19239" s="27" t="s">
        <v>29</v>
      </c>
      <c r="E19239" s="50">
        <v>47</v>
      </c>
      <c r="F19239"/>
    </row>
    <row r="19240" spans="1:6" ht="24.95" customHeight="1" x14ac:dyDescent="0.2">
      <c r="A19240" s="27">
        <v>6416090</v>
      </c>
      <c r="B19240" s="27" t="s">
        <v>176</v>
      </c>
      <c r="C19240" s="28" t="s">
        <v>21962</v>
      </c>
      <c r="D19240" s="27" t="s">
        <v>29</v>
      </c>
      <c r="E19240" s="50">
        <v>393.89</v>
      </c>
      <c r="F19240"/>
    </row>
    <row r="19241" spans="1:6" ht="24.95" customHeight="1" x14ac:dyDescent="0.2">
      <c r="A19241" s="27">
        <v>6416089</v>
      </c>
      <c r="B19241" s="27" t="s">
        <v>176</v>
      </c>
      <c r="C19241" s="28" t="s">
        <v>21963</v>
      </c>
      <c r="D19241" s="27" t="s">
        <v>29</v>
      </c>
      <c r="E19241" s="50">
        <v>269.69</v>
      </c>
      <c r="F19241"/>
    </row>
    <row r="19242" spans="1:6" ht="24.95" customHeight="1" x14ac:dyDescent="0.2">
      <c r="A19242" s="27">
        <v>6416094</v>
      </c>
      <c r="B19242" s="27" t="s">
        <v>176</v>
      </c>
      <c r="C19242" s="28" t="s">
        <v>21964</v>
      </c>
      <c r="D19242" s="27" t="s">
        <v>29</v>
      </c>
      <c r="E19242" s="50">
        <v>330.13</v>
      </c>
      <c r="F19242"/>
    </row>
    <row r="19243" spans="1:6" ht="24.95" customHeight="1" x14ac:dyDescent="0.2">
      <c r="A19243" s="27">
        <v>6416093</v>
      </c>
      <c r="B19243" s="27" t="s">
        <v>176</v>
      </c>
      <c r="C19243" s="28" t="s">
        <v>21965</v>
      </c>
      <c r="D19243" s="27" t="s">
        <v>29</v>
      </c>
      <c r="E19243" s="50">
        <v>211.2</v>
      </c>
      <c r="F19243"/>
    </row>
    <row r="19244" spans="1:6" ht="24.95" customHeight="1" x14ac:dyDescent="0.2">
      <c r="A19244" s="27">
        <v>6416092</v>
      </c>
      <c r="B19244" s="27" t="s">
        <v>176</v>
      </c>
      <c r="C19244" s="28" t="s">
        <v>21966</v>
      </c>
      <c r="D19244" s="27" t="s">
        <v>29</v>
      </c>
      <c r="E19244" s="50">
        <v>283.11</v>
      </c>
      <c r="F19244"/>
    </row>
    <row r="19245" spans="1:6" ht="24.95" customHeight="1" x14ac:dyDescent="0.2">
      <c r="A19245" s="27">
        <v>6416091</v>
      </c>
      <c r="B19245" s="27" t="s">
        <v>176</v>
      </c>
      <c r="C19245" s="28" t="s">
        <v>21967</v>
      </c>
      <c r="D19245" s="27" t="s">
        <v>29</v>
      </c>
      <c r="E19245" s="50">
        <v>158.78</v>
      </c>
      <c r="F19245"/>
    </row>
    <row r="19246" spans="1:6" ht="24.95" customHeight="1" x14ac:dyDescent="0.2">
      <c r="A19246" s="27">
        <v>6817809</v>
      </c>
      <c r="B19246" s="27" t="s">
        <v>176</v>
      </c>
      <c r="C19246" s="28" t="s">
        <v>21968</v>
      </c>
      <c r="D19246" s="27" t="s">
        <v>2</v>
      </c>
      <c r="E19246" s="50">
        <v>1037.2</v>
      </c>
      <c r="F19246"/>
    </row>
    <row r="19247" spans="1:6" ht="24.95" customHeight="1" x14ac:dyDescent="0.2">
      <c r="A19247" s="27">
        <v>6817810</v>
      </c>
      <c r="B19247" s="27" t="s">
        <v>176</v>
      </c>
      <c r="C19247" s="28" t="s">
        <v>21969</v>
      </c>
      <c r="D19247" s="27" t="s">
        <v>2</v>
      </c>
      <c r="E19247" s="50">
        <v>925.21</v>
      </c>
      <c r="F19247"/>
    </row>
    <row r="19248" spans="1:6" ht="24.95" customHeight="1" x14ac:dyDescent="0.2">
      <c r="A19248" s="27">
        <v>6817811</v>
      </c>
      <c r="B19248" s="27" t="s">
        <v>176</v>
      </c>
      <c r="C19248" s="28" t="s">
        <v>21970</v>
      </c>
      <c r="D19248" s="27" t="s">
        <v>2</v>
      </c>
      <c r="E19248" s="50">
        <v>1108.48</v>
      </c>
      <c r="F19248"/>
    </row>
    <row r="19249" spans="1:6" ht="24.95" customHeight="1" x14ac:dyDescent="0.2">
      <c r="A19249" s="27">
        <v>6817812</v>
      </c>
      <c r="B19249" s="27" t="s">
        <v>176</v>
      </c>
      <c r="C19249" s="28" t="s">
        <v>21971</v>
      </c>
      <c r="D19249" s="27" t="s">
        <v>2</v>
      </c>
      <c r="E19249" s="50">
        <v>984.7</v>
      </c>
      <c r="F19249"/>
    </row>
    <row r="19250" spans="1:6" ht="24.95" customHeight="1" x14ac:dyDescent="0.2">
      <c r="A19250" s="27">
        <v>6817813</v>
      </c>
      <c r="B19250" s="27" t="s">
        <v>176</v>
      </c>
      <c r="C19250" s="28" t="s">
        <v>21972</v>
      </c>
      <c r="D19250" s="27" t="s">
        <v>2</v>
      </c>
      <c r="E19250" s="50">
        <v>1742.3</v>
      </c>
      <c r="F19250"/>
    </row>
    <row r="19251" spans="1:6" ht="24.95" customHeight="1" x14ac:dyDescent="0.2">
      <c r="A19251" s="27">
        <v>6817814</v>
      </c>
      <c r="B19251" s="27" t="s">
        <v>176</v>
      </c>
      <c r="C19251" s="28" t="s">
        <v>21973</v>
      </c>
      <c r="D19251" s="27" t="s">
        <v>2</v>
      </c>
      <c r="E19251" s="50">
        <v>1547.79</v>
      </c>
      <c r="F19251"/>
    </row>
    <row r="19252" spans="1:6" ht="24.95" customHeight="1" x14ac:dyDescent="0.2">
      <c r="A19252" s="27">
        <v>6817815</v>
      </c>
      <c r="B19252" s="27" t="s">
        <v>176</v>
      </c>
      <c r="C19252" s="28" t="s">
        <v>21974</v>
      </c>
      <c r="D19252" s="27" t="s">
        <v>2</v>
      </c>
      <c r="E19252" s="50">
        <v>1463.62</v>
      </c>
      <c r="F19252"/>
    </row>
    <row r="19253" spans="1:6" ht="24.95" customHeight="1" x14ac:dyDescent="0.2">
      <c r="A19253" s="27">
        <v>6817816</v>
      </c>
      <c r="B19253" s="27" t="s">
        <v>176</v>
      </c>
      <c r="C19253" s="28" t="s">
        <v>21975</v>
      </c>
      <c r="D19253" s="27" t="s">
        <v>2</v>
      </c>
      <c r="E19253" s="50">
        <v>1269.0999999999999</v>
      </c>
      <c r="F19253"/>
    </row>
    <row r="19254" spans="1:6" ht="24.95" customHeight="1" x14ac:dyDescent="0.2">
      <c r="A19254" s="27">
        <v>6817817</v>
      </c>
      <c r="B19254" s="27" t="s">
        <v>176</v>
      </c>
      <c r="C19254" s="28" t="s">
        <v>21976</v>
      </c>
      <c r="D19254" s="27" t="s">
        <v>2</v>
      </c>
      <c r="E19254" s="50">
        <v>1191.22</v>
      </c>
      <c r="F19254"/>
    </row>
    <row r="19255" spans="1:6" ht="24.95" customHeight="1" x14ac:dyDescent="0.2">
      <c r="A19255" s="27">
        <v>6817818</v>
      </c>
      <c r="B19255" s="27" t="s">
        <v>176</v>
      </c>
      <c r="C19255" s="28" t="s">
        <v>21977</v>
      </c>
      <c r="D19255" s="27" t="s">
        <v>2</v>
      </c>
      <c r="E19255" s="50">
        <v>1057.1300000000001</v>
      </c>
      <c r="F19255"/>
    </row>
    <row r="19256" spans="1:6" ht="24.95" customHeight="1" x14ac:dyDescent="0.2">
      <c r="A19256" s="27">
        <v>6817819</v>
      </c>
      <c r="B19256" s="27" t="s">
        <v>176</v>
      </c>
      <c r="C19256" s="28" t="s">
        <v>21978</v>
      </c>
      <c r="D19256" s="27" t="s">
        <v>2</v>
      </c>
      <c r="E19256" s="50">
        <v>1829.87</v>
      </c>
      <c r="F19256"/>
    </row>
    <row r="19257" spans="1:6" ht="24.95" customHeight="1" x14ac:dyDescent="0.2">
      <c r="A19257" s="27">
        <v>6817820</v>
      </c>
      <c r="B19257" s="27" t="s">
        <v>176</v>
      </c>
      <c r="C19257" s="28" t="s">
        <v>21979</v>
      </c>
      <c r="D19257" s="27" t="s">
        <v>2</v>
      </c>
      <c r="E19257" s="50">
        <v>1620.62</v>
      </c>
      <c r="F19257"/>
    </row>
    <row r="19258" spans="1:6" ht="24.95" customHeight="1" x14ac:dyDescent="0.2">
      <c r="A19258" s="27">
        <v>6817821</v>
      </c>
      <c r="B19258" s="27" t="s">
        <v>176</v>
      </c>
      <c r="C19258" s="28" t="s">
        <v>21980</v>
      </c>
      <c r="D19258" s="27" t="s">
        <v>2</v>
      </c>
      <c r="E19258" s="50">
        <v>1560.4</v>
      </c>
      <c r="F19258"/>
    </row>
    <row r="19259" spans="1:6" ht="24.95" customHeight="1" x14ac:dyDescent="0.2">
      <c r="A19259" s="27">
        <v>6817822</v>
      </c>
      <c r="B19259" s="27" t="s">
        <v>176</v>
      </c>
      <c r="C19259" s="28" t="s">
        <v>21981</v>
      </c>
      <c r="D19259" s="27" t="s">
        <v>2</v>
      </c>
      <c r="E19259" s="50">
        <v>1351.15</v>
      </c>
      <c r="F19259"/>
    </row>
    <row r="19260" spans="1:6" ht="24.95" customHeight="1" x14ac:dyDescent="0.2">
      <c r="A19260" s="27">
        <v>6817823</v>
      </c>
      <c r="B19260" s="27" t="s">
        <v>176</v>
      </c>
      <c r="C19260" s="28" t="s">
        <v>21982</v>
      </c>
      <c r="D19260" s="27" t="s">
        <v>2</v>
      </c>
      <c r="E19260" s="50">
        <v>1278.42</v>
      </c>
      <c r="F19260"/>
    </row>
    <row r="19261" spans="1:6" ht="24.95" customHeight="1" x14ac:dyDescent="0.2">
      <c r="A19261" s="27">
        <v>6817824</v>
      </c>
      <c r="B19261" s="27" t="s">
        <v>176</v>
      </c>
      <c r="C19261" s="28" t="s">
        <v>21983</v>
      </c>
      <c r="D19261" s="27" t="s">
        <v>2</v>
      </c>
      <c r="E19261" s="50">
        <v>1132.53</v>
      </c>
      <c r="F19261"/>
    </row>
    <row r="19262" spans="1:6" ht="24.95" customHeight="1" x14ac:dyDescent="0.2">
      <c r="A19262" s="27">
        <v>6817825</v>
      </c>
      <c r="B19262" s="27" t="s">
        <v>176</v>
      </c>
      <c r="C19262" s="28" t="s">
        <v>21984</v>
      </c>
      <c r="D19262" s="27" t="s">
        <v>2</v>
      </c>
      <c r="E19262" s="50">
        <v>1856.4</v>
      </c>
      <c r="F19262"/>
    </row>
    <row r="19263" spans="1:6" ht="24.95" customHeight="1" x14ac:dyDescent="0.2">
      <c r="A19263" s="27">
        <v>6817826</v>
      </c>
      <c r="B19263" s="27" t="s">
        <v>176</v>
      </c>
      <c r="C19263" s="28" t="s">
        <v>21985</v>
      </c>
      <c r="D19263" s="27" t="s">
        <v>2</v>
      </c>
      <c r="E19263" s="50">
        <v>1632.42</v>
      </c>
      <c r="F19263"/>
    </row>
    <row r="19264" spans="1:6" ht="24.95" customHeight="1" x14ac:dyDescent="0.2">
      <c r="A19264" s="27">
        <v>6817827</v>
      </c>
      <c r="B19264" s="27" t="s">
        <v>176</v>
      </c>
      <c r="C19264" s="28" t="s">
        <v>21986</v>
      </c>
      <c r="D19264" s="27" t="s">
        <v>2</v>
      </c>
      <c r="E19264" s="50">
        <v>1657.17</v>
      </c>
      <c r="F19264"/>
    </row>
    <row r="19265" spans="1:6" ht="24.95" customHeight="1" x14ac:dyDescent="0.2">
      <c r="A19265" s="27">
        <v>6817828</v>
      </c>
      <c r="B19265" s="27" t="s">
        <v>176</v>
      </c>
      <c r="C19265" s="28" t="s">
        <v>21987</v>
      </c>
      <c r="D19265" s="27" t="s">
        <v>2</v>
      </c>
      <c r="E19265" s="50">
        <v>1433.19</v>
      </c>
      <c r="F19265"/>
    </row>
    <row r="19266" spans="1:6" ht="24.95" customHeight="1" x14ac:dyDescent="0.2">
      <c r="A19266" s="27">
        <v>6817753</v>
      </c>
      <c r="B19266" s="27" t="s">
        <v>176</v>
      </c>
      <c r="C19266" s="28" t="s">
        <v>21988</v>
      </c>
      <c r="D19266" s="27" t="s">
        <v>2</v>
      </c>
      <c r="E19266" s="50">
        <v>1399.68</v>
      </c>
      <c r="F19266"/>
    </row>
    <row r="19267" spans="1:6" ht="24.95" customHeight="1" x14ac:dyDescent="0.2">
      <c r="A19267" s="27">
        <v>6817754</v>
      </c>
      <c r="B19267" s="27" t="s">
        <v>176</v>
      </c>
      <c r="C19267" s="28" t="s">
        <v>21989</v>
      </c>
      <c r="D19267" s="27" t="s">
        <v>2</v>
      </c>
      <c r="E19267" s="50">
        <v>1242</v>
      </c>
      <c r="F19267"/>
    </row>
    <row r="19268" spans="1:6" ht="24.95" customHeight="1" x14ac:dyDescent="0.2">
      <c r="A19268" s="27">
        <v>6817755</v>
      </c>
      <c r="B19268" s="27" t="s">
        <v>176</v>
      </c>
      <c r="C19268" s="28" t="s">
        <v>21990</v>
      </c>
      <c r="D19268" s="27" t="s">
        <v>2</v>
      </c>
      <c r="E19268" s="50">
        <v>1338.11</v>
      </c>
      <c r="F19268"/>
    </row>
    <row r="19269" spans="1:6" ht="24.95" customHeight="1" x14ac:dyDescent="0.2">
      <c r="A19269" s="27">
        <v>6817756</v>
      </c>
      <c r="B19269" s="27" t="s">
        <v>176</v>
      </c>
      <c r="C19269" s="28" t="s">
        <v>21991</v>
      </c>
      <c r="D19269" s="27" t="s">
        <v>2</v>
      </c>
      <c r="E19269" s="50">
        <v>1180.44</v>
      </c>
      <c r="F19269"/>
    </row>
    <row r="19270" spans="1:6" ht="24.95" customHeight="1" x14ac:dyDescent="0.2">
      <c r="A19270" s="27">
        <v>6817763</v>
      </c>
      <c r="B19270" s="27" t="s">
        <v>176</v>
      </c>
      <c r="C19270" s="28" t="s">
        <v>21992</v>
      </c>
      <c r="D19270" s="27" t="s">
        <v>2</v>
      </c>
      <c r="E19270" s="50">
        <v>1687.6</v>
      </c>
      <c r="F19270"/>
    </row>
    <row r="19271" spans="1:6" ht="24.95" customHeight="1" x14ac:dyDescent="0.2">
      <c r="A19271" s="27">
        <v>6817764</v>
      </c>
      <c r="B19271" s="27" t="s">
        <v>176</v>
      </c>
      <c r="C19271" s="28" t="s">
        <v>21993</v>
      </c>
      <c r="D19271" s="27" t="s">
        <v>2</v>
      </c>
      <c r="E19271" s="50">
        <v>1478.57</v>
      </c>
      <c r="F19271"/>
    </row>
    <row r="19272" spans="1:6" ht="24.95" customHeight="1" x14ac:dyDescent="0.2">
      <c r="A19272" s="27">
        <v>6817765</v>
      </c>
      <c r="B19272" s="27" t="s">
        <v>176</v>
      </c>
      <c r="C19272" s="28" t="s">
        <v>21994</v>
      </c>
      <c r="D19272" s="27" t="s">
        <v>2</v>
      </c>
      <c r="E19272" s="50">
        <v>1957.93</v>
      </c>
      <c r="F19272"/>
    </row>
    <row r="19273" spans="1:6" ht="24.95" customHeight="1" x14ac:dyDescent="0.2">
      <c r="A19273" s="27">
        <v>6817766</v>
      </c>
      <c r="B19273" s="27" t="s">
        <v>176</v>
      </c>
      <c r="C19273" s="28" t="s">
        <v>21995</v>
      </c>
      <c r="D19273" s="27" t="s">
        <v>2</v>
      </c>
      <c r="E19273" s="50">
        <v>1761.43</v>
      </c>
      <c r="F19273"/>
    </row>
    <row r="19274" spans="1:6" ht="24.95" customHeight="1" x14ac:dyDescent="0.2">
      <c r="A19274" s="27">
        <v>6817757</v>
      </c>
      <c r="B19274" s="27" t="s">
        <v>176</v>
      </c>
      <c r="C19274" s="28" t="s">
        <v>21996</v>
      </c>
      <c r="D19274" s="27" t="s">
        <v>2</v>
      </c>
      <c r="E19274" s="50">
        <v>1338.11</v>
      </c>
      <c r="F19274"/>
    </row>
    <row r="19275" spans="1:6" ht="24.95" customHeight="1" x14ac:dyDescent="0.2">
      <c r="A19275" s="27">
        <v>6817758</v>
      </c>
      <c r="B19275" s="27" t="s">
        <v>176</v>
      </c>
      <c r="C19275" s="28" t="s">
        <v>21997</v>
      </c>
      <c r="D19275" s="27" t="s">
        <v>2</v>
      </c>
      <c r="E19275" s="50">
        <v>1180.44</v>
      </c>
      <c r="F19275"/>
    </row>
    <row r="19276" spans="1:6" ht="24.95" customHeight="1" x14ac:dyDescent="0.2">
      <c r="A19276" s="27">
        <v>6817759</v>
      </c>
      <c r="B19276" s="27" t="s">
        <v>176</v>
      </c>
      <c r="C19276" s="28" t="s">
        <v>21998</v>
      </c>
      <c r="D19276" s="27" t="s">
        <v>2</v>
      </c>
      <c r="E19276" s="50">
        <v>1457.33</v>
      </c>
      <c r="F19276"/>
    </row>
    <row r="19277" spans="1:6" ht="24.95" customHeight="1" x14ac:dyDescent="0.2">
      <c r="A19277" s="27">
        <v>6817760</v>
      </c>
      <c r="B19277" s="27" t="s">
        <v>176</v>
      </c>
      <c r="C19277" s="28" t="s">
        <v>21999</v>
      </c>
      <c r="D19277" s="27" t="s">
        <v>2</v>
      </c>
      <c r="E19277" s="50">
        <v>1302.01</v>
      </c>
      <c r="F19277"/>
    </row>
    <row r="19278" spans="1:6" ht="24.95" customHeight="1" x14ac:dyDescent="0.2">
      <c r="A19278" s="27">
        <v>6817761</v>
      </c>
      <c r="B19278" s="27" t="s">
        <v>176</v>
      </c>
      <c r="C19278" s="28" t="s">
        <v>22000</v>
      </c>
      <c r="D19278" s="27" t="s">
        <v>2</v>
      </c>
      <c r="E19278" s="50">
        <v>1789.77</v>
      </c>
      <c r="F19278"/>
    </row>
    <row r="19279" spans="1:6" ht="24.95" customHeight="1" x14ac:dyDescent="0.2">
      <c r="A19279" s="27">
        <v>6817762</v>
      </c>
      <c r="B19279" s="27" t="s">
        <v>176</v>
      </c>
      <c r="C19279" s="28" t="s">
        <v>22001</v>
      </c>
      <c r="D19279" s="27" t="s">
        <v>2</v>
      </c>
      <c r="E19279" s="50">
        <v>1580.74</v>
      </c>
      <c r="F19279"/>
    </row>
    <row r="19280" spans="1:6" ht="24.95" customHeight="1" x14ac:dyDescent="0.2">
      <c r="A19280" s="27">
        <v>6817767</v>
      </c>
      <c r="B19280" s="27" t="s">
        <v>176</v>
      </c>
      <c r="C19280" s="28" t="s">
        <v>22002</v>
      </c>
      <c r="D19280" s="27" t="s">
        <v>2</v>
      </c>
      <c r="E19280" s="50">
        <v>2053.11</v>
      </c>
      <c r="F19280"/>
    </row>
    <row r="19281" spans="1:6" ht="24.95" customHeight="1" x14ac:dyDescent="0.2">
      <c r="A19281" s="27">
        <v>6817768</v>
      </c>
      <c r="B19281" s="27" t="s">
        <v>176</v>
      </c>
      <c r="C19281" s="28" t="s">
        <v>22003</v>
      </c>
      <c r="D19281" s="27" t="s">
        <v>2</v>
      </c>
      <c r="E19281" s="50">
        <v>1851.23</v>
      </c>
      <c r="F19281"/>
    </row>
    <row r="19282" spans="1:6" ht="24.95" customHeight="1" x14ac:dyDescent="0.2">
      <c r="A19282" s="27">
        <v>6817769</v>
      </c>
      <c r="B19282" s="27" t="s">
        <v>176</v>
      </c>
      <c r="C19282" s="28" t="s">
        <v>22004</v>
      </c>
      <c r="D19282" s="27" t="s">
        <v>2</v>
      </c>
      <c r="E19282" s="50">
        <v>1722.33</v>
      </c>
      <c r="F19282"/>
    </row>
    <row r="19283" spans="1:6" ht="24.95" customHeight="1" x14ac:dyDescent="0.2">
      <c r="A19283" s="27">
        <v>6817770</v>
      </c>
      <c r="B19283" s="27" t="s">
        <v>176</v>
      </c>
      <c r="C19283" s="28" t="s">
        <v>22005</v>
      </c>
      <c r="D19283" s="27" t="s">
        <v>2</v>
      </c>
      <c r="E19283" s="50">
        <v>1520.45</v>
      </c>
      <c r="F19283"/>
    </row>
    <row r="19284" spans="1:6" ht="24.95" customHeight="1" x14ac:dyDescent="0.2">
      <c r="A19284" s="27">
        <v>6817777</v>
      </c>
      <c r="B19284" s="27" t="s">
        <v>176</v>
      </c>
      <c r="C19284" s="28" t="s">
        <v>22006</v>
      </c>
      <c r="D19284" s="27" t="s">
        <v>2</v>
      </c>
      <c r="E19284" s="50">
        <v>2827.29</v>
      </c>
      <c r="F19284"/>
    </row>
    <row r="19285" spans="1:6" ht="24.95" customHeight="1" x14ac:dyDescent="0.2">
      <c r="A19285" s="27">
        <v>6817778</v>
      </c>
      <c r="B19285" s="27" t="s">
        <v>176</v>
      </c>
      <c r="C19285" s="28" t="s">
        <v>22007</v>
      </c>
      <c r="D19285" s="27" t="s">
        <v>2</v>
      </c>
      <c r="E19285" s="50">
        <v>2582.9899999999998</v>
      </c>
      <c r="F19285"/>
    </row>
    <row r="19286" spans="1:6" ht="24.95" customHeight="1" x14ac:dyDescent="0.2">
      <c r="A19286" s="27">
        <v>6817779</v>
      </c>
      <c r="B19286" s="27" t="s">
        <v>176</v>
      </c>
      <c r="C19286" s="28" t="s">
        <v>22008</v>
      </c>
      <c r="D19286" s="27" t="s">
        <v>2</v>
      </c>
      <c r="E19286" s="50">
        <v>3338.98</v>
      </c>
      <c r="F19286"/>
    </row>
    <row r="19287" spans="1:6" ht="24.95" customHeight="1" x14ac:dyDescent="0.2">
      <c r="A19287" s="27">
        <v>6817780</v>
      </c>
      <c r="B19287" s="27" t="s">
        <v>176</v>
      </c>
      <c r="C19287" s="28" t="s">
        <v>22009</v>
      </c>
      <c r="D19287" s="27" t="s">
        <v>2</v>
      </c>
      <c r="E19287" s="50">
        <v>3029.62</v>
      </c>
      <c r="F19287"/>
    </row>
    <row r="19288" spans="1:6" ht="24.95" customHeight="1" x14ac:dyDescent="0.2">
      <c r="A19288" s="27">
        <v>6817771</v>
      </c>
      <c r="B19288" s="27" t="s">
        <v>176</v>
      </c>
      <c r="C19288" s="28" t="s">
        <v>22010</v>
      </c>
      <c r="D19288" s="27" t="s">
        <v>2</v>
      </c>
      <c r="E19288" s="50">
        <v>1977.93</v>
      </c>
      <c r="F19288"/>
    </row>
    <row r="19289" spans="1:6" ht="24.95" customHeight="1" x14ac:dyDescent="0.2">
      <c r="A19289" s="27">
        <v>6817772</v>
      </c>
      <c r="B19289" s="27" t="s">
        <v>176</v>
      </c>
      <c r="C19289" s="28" t="s">
        <v>22011</v>
      </c>
      <c r="D19289" s="27" t="s">
        <v>2</v>
      </c>
      <c r="E19289" s="50">
        <v>1779.06</v>
      </c>
      <c r="F19289"/>
    </row>
    <row r="19290" spans="1:6" ht="24.95" customHeight="1" x14ac:dyDescent="0.2">
      <c r="A19290" s="27">
        <v>6817773</v>
      </c>
      <c r="B19290" s="27" t="s">
        <v>176</v>
      </c>
      <c r="C19290" s="28" t="s">
        <v>22012</v>
      </c>
      <c r="D19290" s="27" t="s">
        <v>2</v>
      </c>
      <c r="E19290" s="50">
        <v>2377.5500000000002</v>
      </c>
      <c r="F19290"/>
    </row>
    <row r="19291" spans="1:6" ht="24.95" customHeight="1" x14ac:dyDescent="0.2">
      <c r="A19291" s="27">
        <v>6817774</v>
      </c>
      <c r="B19291" s="27" t="s">
        <v>176</v>
      </c>
      <c r="C19291" s="28" t="s">
        <v>22013</v>
      </c>
      <c r="D19291" s="27" t="s">
        <v>2</v>
      </c>
      <c r="E19291" s="50">
        <v>2110.4499999999998</v>
      </c>
      <c r="F19291"/>
    </row>
    <row r="19292" spans="1:6" ht="24.95" customHeight="1" x14ac:dyDescent="0.2">
      <c r="A19292" s="27">
        <v>6817775</v>
      </c>
      <c r="B19292" s="27" t="s">
        <v>176</v>
      </c>
      <c r="C19292" s="28" t="s">
        <v>22014</v>
      </c>
      <c r="D19292" s="27" t="s">
        <v>2</v>
      </c>
      <c r="E19292" s="50">
        <v>2600.9499999999998</v>
      </c>
      <c r="F19292"/>
    </row>
    <row r="19293" spans="1:6" ht="24.95" customHeight="1" x14ac:dyDescent="0.2">
      <c r="A19293" s="27">
        <v>6817776</v>
      </c>
      <c r="B19293" s="27" t="s">
        <v>176</v>
      </c>
      <c r="C19293" s="28" t="s">
        <v>22015</v>
      </c>
      <c r="D19293" s="27" t="s">
        <v>2</v>
      </c>
      <c r="E19293" s="50">
        <v>2349.86</v>
      </c>
      <c r="F19293"/>
    </row>
    <row r="19294" spans="1:6" ht="24.95" customHeight="1" x14ac:dyDescent="0.2">
      <c r="A19294" s="27">
        <v>6817781</v>
      </c>
      <c r="B19294" s="27" t="s">
        <v>176</v>
      </c>
      <c r="C19294" s="28" t="s">
        <v>22016</v>
      </c>
      <c r="D19294" s="27" t="s">
        <v>2</v>
      </c>
      <c r="E19294" s="50">
        <v>2808.99</v>
      </c>
      <c r="F19294"/>
    </row>
    <row r="19295" spans="1:6" ht="24.95" customHeight="1" x14ac:dyDescent="0.2">
      <c r="A19295" s="27">
        <v>6817782</v>
      </c>
      <c r="B19295" s="27" t="s">
        <v>176</v>
      </c>
      <c r="C19295" s="28" t="s">
        <v>22017</v>
      </c>
      <c r="D19295" s="27" t="s">
        <v>2</v>
      </c>
      <c r="E19295" s="50">
        <v>2562.9</v>
      </c>
      <c r="F19295"/>
    </row>
    <row r="19296" spans="1:6" ht="24.95" customHeight="1" x14ac:dyDescent="0.2">
      <c r="A19296" s="27">
        <v>6817783</v>
      </c>
      <c r="B19296" s="27" t="s">
        <v>176</v>
      </c>
      <c r="C19296" s="28" t="s">
        <v>22018</v>
      </c>
      <c r="D19296" s="27" t="s">
        <v>2</v>
      </c>
      <c r="E19296" s="50">
        <v>2287.52</v>
      </c>
      <c r="F19296"/>
    </row>
    <row r="19297" spans="1:6" ht="24.95" customHeight="1" x14ac:dyDescent="0.2">
      <c r="A19297" s="27">
        <v>6817784</v>
      </c>
      <c r="B19297" s="27" t="s">
        <v>176</v>
      </c>
      <c r="C19297" s="28" t="s">
        <v>22019</v>
      </c>
      <c r="D19297" s="27" t="s">
        <v>2</v>
      </c>
      <c r="E19297" s="50">
        <v>2041.43</v>
      </c>
      <c r="F19297"/>
    </row>
    <row r="19298" spans="1:6" ht="24.95" customHeight="1" x14ac:dyDescent="0.2">
      <c r="A19298" s="27">
        <v>6817791</v>
      </c>
      <c r="B19298" s="27" t="s">
        <v>176</v>
      </c>
      <c r="C19298" s="28" t="s">
        <v>22020</v>
      </c>
      <c r="D19298" s="27" t="s">
        <v>2</v>
      </c>
      <c r="E19298" s="50">
        <v>4138.92</v>
      </c>
      <c r="F19298"/>
    </row>
    <row r="19299" spans="1:6" ht="24.95" customHeight="1" x14ac:dyDescent="0.2">
      <c r="A19299" s="27">
        <v>6817792</v>
      </c>
      <c r="B19299" s="27" t="s">
        <v>176</v>
      </c>
      <c r="C19299" s="28" t="s">
        <v>22021</v>
      </c>
      <c r="D19299" s="27" t="s">
        <v>2</v>
      </c>
      <c r="E19299" s="50">
        <v>3763.18</v>
      </c>
      <c r="F19299"/>
    </row>
    <row r="19300" spans="1:6" ht="24.95" customHeight="1" x14ac:dyDescent="0.2">
      <c r="A19300" s="27">
        <v>6817793</v>
      </c>
      <c r="B19300" s="27" t="s">
        <v>176</v>
      </c>
      <c r="C19300" s="28" t="s">
        <v>22022</v>
      </c>
      <c r="D19300" s="27" t="s">
        <v>2</v>
      </c>
      <c r="E19300" s="50">
        <v>4719.57</v>
      </c>
      <c r="F19300"/>
    </row>
    <row r="19301" spans="1:6" ht="24.95" customHeight="1" x14ac:dyDescent="0.2">
      <c r="A19301" s="27">
        <v>6817794</v>
      </c>
      <c r="B19301" s="27" t="s">
        <v>176</v>
      </c>
      <c r="C19301" s="28" t="s">
        <v>22023</v>
      </c>
      <c r="D19301" s="27" t="s">
        <v>2</v>
      </c>
      <c r="E19301" s="50">
        <v>4343.83</v>
      </c>
      <c r="F19301"/>
    </row>
    <row r="19302" spans="1:6" ht="24.95" customHeight="1" x14ac:dyDescent="0.2">
      <c r="A19302" s="27">
        <v>6817785</v>
      </c>
      <c r="B19302" s="27" t="s">
        <v>176</v>
      </c>
      <c r="C19302" s="28" t="s">
        <v>22024</v>
      </c>
      <c r="D19302" s="27" t="s">
        <v>2</v>
      </c>
      <c r="E19302" s="50">
        <v>2916.02</v>
      </c>
      <c r="F19302"/>
    </row>
    <row r="19303" spans="1:6" ht="24.95" customHeight="1" x14ac:dyDescent="0.2">
      <c r="A19303" s="27">
        <v>6817786</v>
      </c>
      <c r="B19303" s="27" t="s">
        <v>176</v>
      </c>
      <c r="C19303" s="28" t="s">
        <v>22025</v>
      </c>
      <c r="D19303" s="27" t="s">
        <v>2</v>
      </c>
      <c r="E19303" s="50">
        <v>2590.86</v>
      </c>
      <c r="F19303"/>
    </row>
    <row r="19304" spans="1:6" ht="24.95" customHeight="1" x14ac:dyDescent="0.2">
      <c r="A19304" s="27">
        <v>6817787</v>
      </c>
      <c r="B19304" s="27" t="s">
        <v>176</v>
      </c>
      <c r="C19304" s="28" t="s">
        <v>22026</v>
      </c>
      <c r="D19304" s="27" t="s">
        <v>2</v>
      </c>
      <c r="E19304" s="50">
        <v>3368.8</v>
      </c>
      <c r="F19304"/>
    </row>
    <row r="19305" spans="1:6" ht="24.95" customHeight="1" x14ac:dyDescent="0.2">
      <c r="A19305" s="27">
        <v>6817788</v>
      </c>
      <c r="B19305" s="27" t="s">
        <v>176</v>
      </c>
      <c r="C19305" s="28" t="s">
        <v>22027</v>
      </c>
      <c r="D19305" s="27" t="s">
        <v>2</v>
      </c>
      <c r="E19305" s="50">
        <v>3063.13</v>
      </c>
      <c r="F19305"/>
    </row>
    <row r="19306" spans="1:6" customFormat="1" ht="25.5" x14ac:dyDescent="0.2">
      <c r="A19306" s="27">
        <v>6817789</v>
      </c>
      <c r="B19306" s="27" t="s">
        <v>176</v>
      </c>
      <c r="C19306" s="28" t="s">
        <v>22028</v>
      </c>
      <c r="D19306" s="27" t="s">
        <v>2</v>
      </c>
      <c r="E19306" s="50">
        <v>3764.43</v>
      </c>
    </row>
    <row r="19307" spans="1:6" customFormat="1" ht="12" customHeight="1" x14ac:dyDescent="0.2">
      <c r="A19307" s="27">
        <v>6817790</v>
      </c>
      <c r="B19307" s="27" t="s">
        <v>176</v>
      </c>
      <c r="C19307" s="28" t="s">
        <v>22029</v>
      </c>
      <c r="D19307" s="27" t="s">
        <v>2</v>
      </c>
      <c r="E19307" s="50">
        <v>3467.03</v>
      </c>
    </row>
    <row r="19308" spans="1:6" customFormat="1" ht="33.75" customHeight="1" x14ac:dyDescent="0.2">
      <c r="A19308" s="27">
        <v>6817795</v>
      </c>
      <c r="B19308" s="27" t="s">
        <v>176</v>
      </c>
      <c r="C19308" s="28" t="s">
        <v>22030</v>
      </c>
      <c r="D19308" s="27" t="s">
        <v>2</v>
      </c>
      <c r="E19308" s="50">
        <v>3619.86</v>
      </c>
    </row>
    <row r="19309" spans="1:6" customFormat="1" ht="25.5" x14ac:dyDescent="0.2">
      <c r="A19309" s="27">
        <v>6817796</v>
      </c>
      <c r="B19309" s="27" t="s">
        <v>176</v>
      </c>
      <c r="C19309" s="28" t="s">
        <v>22031</v>
      </c>
      <c r="D19309" s="27" t="s">
        <v>2</v>
      </c>
      <c r="E19309" s="50">
        <v>3333.89</v>
      </c>
    </row>
    <row r="19310" spans="1:6" customFormat="1" ht="25.5" x14ac:dyDescent="0.2">
      <c r="A19310" s="27">
        <v>6817797</v>
      </c>
      <c r="B19310" s="27" t="s">
        <v>176</v>
      </c>
      <c r="C19310" s="28" t="s">
        <v>22032</v>
      </c>
      <c r="D19310" s="27" t="s">
        <v>2</v>
      </c>
      <c r="E19310" s="50">
        <v>3072.54</v>
      </c>
    </row>
    <row r="19311" spans="1:6" customFormat="1" ht="25.5" x14ac:dyDescent="0.2">
      <c r="A19311" s="27">
        <v>6817798</v>
      </c>
      <c r="B19311" s="27" t="s">
        <v>176</v>
      </c>
      <c r="C19311" s="28" t="s">
        <v>22033</v>
      </c>
      <c r="D19311" s="27" t="s">
        <v>2</v>
      </c>
      <c r="E19311" s="50">
        <v>2786.58</v>
      </c>
    </row>
    <row r="19312" spans="1:6" customFormat="1" ht="25.5" x14ac:dyDescent="0.2">
      <c r="A19312" s="27">
        <v>6817805</v>
      </c>
      <c r="B19312" s="27" t="s">
        <v>176</v>
      </c>
      <c r="C19312" s="28" t="s">
        <v>22034</v>
      </c>
      <c r="D19312" s="27" t="s">
        <v>2</v>
      </c>
      <c r="E19312" s="50">
        <v>5849.04</v>
      </c>
    </row>
    <row r="19313" spans="1:5" customFormat="1" ht="25.5" x14ac:dyDescent="0.2">
      <c r="A19313" s="27">
        <v>6817806</v>
      </c>
      <c r="B19313" s="27" t="s">
        <v>176</v>
      </c>
      <c r="C19313" s="28" t="s">
        <v>22035</v>
      </c>
      <c r="D19313" s="27" t="s">
        <v>2</v>
      </c>
      <c r="E19313" s="50">
        <v>5406.92</v>
      </c>
    </row>
    <row r="19314" spans="1:5" customFormat="1" ht="25.5" x14ac:dyDescent="0.2">
      <c r="A19314" s="27">
        <v>6817807</v>
      </c>
      <c r="B19314" s="27" t="s">
        <v>176</v>
      </c>
      <c r="C19314" s="28" t="s">
        <v>22036</v>
      </c>
      <c r="D19314" s="27" t="s">
        <v>2</v>
      </c>
      <c r="E19314" s="50">
        <v>6490.6</v>
      </c>
    </row>
    <row r="19315" spans="1:5" customFormat="1" ht="25.5" x14ac:dyDescent="0.2">
      <c r="A19315" s="27">
        <v>6817808</v>
      </c>
      <c r="B19315" s="27" t="s">
        <v>176</v>
      </c>
      <c r="C19315" s="28" t="s">
        <v>22037</v>
      </c>
      <c r="D19315" s="27" t="s">
        <v>2</v>
      </c>
      <c r="E19315" s="50">
        <v>6048.48</v>
      </c>
    </row>
    <row r="19316" spans="1:5" customFormat="1" ht="25.5" x14ac:dyDescent="0.2">
      <c r="A19316" s="27">
        <v>6817799</v>
      </c>
      <c r="B19316" s="27" t="s">
        <v>176</v>
      </c>
      <c r="C19316" s="28" t="s">
        <v>22038</v>
      </c>
      <c r="D19316" s="27" t="s">
        <v>2</v>
      </c>
      <c r="E19316" s="50">
        <v>3849.4</v>
      </c>
    </row>
    <row r="19317" spans="1:5" customFormat="1" ht="25.5" x14ac:dyDescent="0.2">
      <c r="A19317" s="27">
        <v>6817800</v>
      </c>
      <c r="B19317" s="27" t="s">
        <v>176</v>
      </c>
      <c r="C19317" s="28" t="s">
        <v>22039</v>
      </c>
      <c r="D19317" s="27" t="s">
        <v>2</v>
      </c>
      <c r="E19317" s="50">
        <v>3466.18</v>
      </c>
    </row>
    <row r="19318" spans="1:5" customFormat="1" ht="25.5" x14ac:dyDescent="0.2">
      <c r="A19318" s="27">
        <v>6817801</v>
      </c>
      <c r="B19318" s="27" t="s">
        <v>176</v>
      </c>
      <c r="C19318" s="28" t="s">
        <v>22040</v>
      </c>
      <c r="D19318" s="27" t="s">
        <v>2</v>
      </c>
      <c r="E19318" s="50">
        <v>4670.08</v>
      </c>
    </row>
    <row r="19319" spans="1:5" customFormat="1" ht="25.5" x14ac:dyDescent="0.2">
      <c r="A19319" s="27">
        <v>6817802</v>
      </c>
      <c r="B19319" s="27" t="s">
        <v>176</v>
      </c>
      <c r="C19319" s="28" t="s">
        <v>22041</v>
      </c>
      <c r="D19319" s="27" t="s">
        <v>2</v>
      </c>
      <c r="E19319" s="50">
        <v>4319.5600000000004</v>
      </c>
    </row>
    <row r="19320" spans="1:5" customFormat="1" ht="25.5" x14ac:dyDescent="0.2">
      <c r="A19320" s="27">
        <v>6817803</v>
      </c>
      <c r="B19320" s="27" t="s">
        <v>176</v>
      </c>
      <c r="C19320" s="28" t="s">
        <v>22042</v>
      </c>
      <c r="D19320" s="27" t="s">
        <v>2</v>
      </c>
      <c r="E19320" s="50">
        <v>5278.87</v>
      </c>
    </row>
    <row r="19321" spans="1:5" customFormat="1" ht="25.5" x14ac:dyDescent="0.2">
      <c r="A19321" s="27">
        <v>6817804</v>
      </c>
      <c r="B19321" s="27" t="s">
        <v>176</v>
      </c>
      <c r="C19321" s="28" t="s">
        <v>22043</v>
      </c>
      <c r="D19321" s="27" t="s">
        <v>2</v>
      </c>
      <c r="E19321" s="50">
        <v>4836.75</v>
      </c>
    </row>
    <row r="19322" spans="1:5" customFormat="1" ht="12.75" x14ac:dyDescent="0.2">
      <c r="A19322" s="27">
        <v>6817885</v>
      </c>
      <c r="B19322" s="27" t="s">
        <v>176</v>
      </c>
      <c r="C19322" s="28" t="s">
        <v>22044</v>
      </c>
      <c r="D19322" s="27" t="s">
        <v>2</v>
      </c>
      <c r="E19322" s="50">
        <v>1291.3499999999999</v>
      </c>
    </row>
    <row r="19323" spans="1:5" customFormat="1" ht="12.75" x14ac:dyDescent="0.2">
      <c r="A19323" s="27">
        <v>6817886</v>
      </c>
      <c r="B19323" s="27" t="s">
        <v>176</v>
      </c>
      <c r="C19323" s="28" t="s">
        <v>22045</v>
      </c>
      <c r="D19323" s="27" t="s">
        <v>2</v>
      </c>
      <c r="E19323" s="50">
        <v>1138.3499999999999</v>
      </c>
    </row>
    <row r="19324" spans="1:5" customFormat="1" ht="12.75" x14ac:dyDescent="0.2">
      <c r="A19324" s="27">
        <v>6817887</v>
      </c>
      <c r="B19324" s="27" t="s">
        <v>176</v>
      </c>
      <c r="C19324" s="28" t="s">
        <v>22046</v>
      </c>
      <c r="D19324" s="27" t="s">
        <v>2</v>
      </c>
      <c r="E19324" s="50">
        <v>1404.32</v>
      </c>
    </row>
    <row r="19325" spans="1:5" customFormat="1" ht="12.75" x14ac:dyDescent="0.2">
      <c r="A19325" s="27">
        <v>6817888</v>
      </c>
      <c r="B19325" s="27" t="s">
        <v>176</v>
      </c>
      <c r="C19325" s="28" t="s">
        <v>22047</v>
      </c>
      <c r="D19325" s="27" t="s">
        <v>2</v>
      </c>
      <c r="E19325" s="50">
        <v>1229.82</v>
      </c>
    </row>
    <row r="19326" spans="1:5" customFormat="1" ht="12.75" x14ac:dyDescent="0.2">
      <c r="A19326" s="27">
        <v>6817889</v>
      </c>
      <c r="B19326" s="27" t="s">
        <v>176</v>
      </c>
      <c r="C19326" s="28" t="s">
        <v>22048</v>
      </c>
      <c r="D19326" s="27" t="s">
        <v>2</v>
      </c>
      <c r="E19326" s="50">
        <v>2080.31</v>
      </c>
    </row>
    <row r="19327" spans="1:5" customFormat="1" ht="25.5" x14ac:dyDescent="0.2">
      <c r="A19327" s="27">
        <v>6817890</v>
      </c>
      <c r="B19327" s="27" t="s">
        <v>176</v>
      </c>
      <c r="C19327" s="28" t="s">
        <v>22049</v>
      </c>
      <c r="D19327" s="27" t="s">
        <v>2</v>
      </c>
      <c r="E19327" s="50">
        <v>1833.39</v>
      </c>
    </row>
    <row r="19328" spans="1:5" customFormat="1" ht="12.75" x14ac:dyDescent="0.2">
      <c r="A19328" s="27">
        <v>6817891</v>
      </c>
      <c r="B19328" s="27" t="s">
        <v>176</v>
      </c>
      <c r="C19328" s="28" t="s">
        <v>22050</v>
      </c>
      <c r="D19328" s="27" t="s">
        <v>2</v>
      </c>
      <c r="E19328" s="50">
        <v>1801.63</v>
      </c>
    </row>
    <row r="19329" spans="1:5" customFormat="1" ht="25.5" x14ac:dyDescent="0.2">
      <c r="A19329" s="27">
        <v>6817892</v>
      </c>
      <c r="B19329" s="27" t="s">
        <v>176</v>
      </c>
      <c r="C19329" s="28" t="s">
        <v>22051</v>
      </c>
      <c r="D19329" s="27" t="s">
        <v>2</v>
      </c>
      <c r="E19329" s="50">
        <v>1554.7</v>
      </c>
    </row>
    <row r="19330" spans="1:5" customFormat="1" ht="12.75" x14ac:dyDescent="0.2">
      <c r="A19330" s="27">
        <v>6817893</v>
      </c>
      <c r="B19330" s="27" t="s">
        <v>176</v>
      </c>
      <c r="C19330" s="28" t="s">
        <v>22052</v>
      </c>
      <c r="D19330" s="27" t="s">
        <v>2</v>
      </c>
      <c r="E19330" s="50">
        <v>1569.1</v>
      </c>
    </row>
    <row r="19331" spans="1:5" customFormat="1" ht="12.75" x14ac:dyDescent="0.2">
      <c r="A19331" s="27">
        <v>6817894</v>
      </c>
      <c r="B19331" s="27" t="s">
        <v>176</v>
      </c>
      <c r="C19331" s="28" t="s">
        <v>22053</v>
      </c>
      <c r="D19331" s="27" t="s">
        <v>2</v>
      </c>
      <c r="E19331" s="50">
        <v>1371.86</v>
      </c>
    </row>
    <row r="19332" spans="1:5" customFormat="1" ht="12.75" x14ac:dyDescent="0.2">
      <c r="A19332" s="27">
        <v>6817895</v>
      </c>
      <c r="B19332" s="27" t="s">
        <v>176</v>
      </c>
      <c r="C19332" s="28" t="s">
        <v>22054</v>
      </c>
      <c r="D19332" s="27" t="s">
        <v>2</v>
      </c>
      <c r="E19332" s="50">
        <v>2235.21</v>
      </c>
    </row>
    <row r="19333" spans="1:5" customFormat="1" ht="25.5" x14ac:dyDescent="0.2">
      <c r="A19333" s="27">
        <v>6817896</v>
      </c>
      <c r="B19333" s="27" t="s">
        <v>176</v>
      </c>
      <c r="C19333" s="28" t="s">
        <v>22055</v>
      </c>
      <c r="D19333" s="27" t="s">
        <v>2</v>
      </c>
      <c r="E19333" s="50">
        <v>1962.52</v>
      </c>
    </row>
    <row r="19334" spans="1:5" customFormat="1" ht="12.75" x14ac:dyDescent="0.2">
      <c r="A19334" s="27">
        <v>6817897</v>
      </c>
      <c r="B19334" s="27" t="s">
        <v>176</v>
      </c>
      <c r="C19334" s="28" t="s">
        <v>22056</v>
      </c>
      <c r="D19334" s="27" t="s">
        <v>2</v>
      </c>
      <c r="E19334" s="50">
        <v>1965.74</v>
      </c>
    </row>
    <row r="19335" spans="1:5" customFormat="1" ht="25.5" x14ac:dyDescent="0.2">
      <c r="A19335" s="27">
        <v>6817898</v>
      </c>
      <c r="B19335" s="27" t="s">
        <v>176</v>
      </c>
      <c r="C19335" s="28" t="s">
        <v>22057</v>
      </c>
      <c r="D19335" s="27" t="s">
        <v>2</v>
      </c>
      <c r="E19335" s="50">
        <v>1693.05</v>
      </c>
    </row>
    <row r="19336" spans="1:5" customFormat="1" ht="12.75" x14ac:dyDescent="0.2">
      <c r="A19336" s="27">
        <v>6817899</v>
      </c>
      <c r="B19336" s="27" t="s">
        <v>176</v>
      </c>
      <c r="C19336" s="28" t="s">
        <v>22058</v>
      </c>
      <c r="D19336" s="27" t="s">
        <v>2</v>
      </c>
      <c r="E19336" s="50">
        <v>1723.13</v>
      </c>
    </row>
    <row r="19337" spans="1:5" customFormat="1" ht="12.75" x14ac:dyDescent="0.2">
      <c r="A19337" s="27">
        <v>6817900</v>
      </c>
      <c r="B19337" s="27" t="s">
        <v>176</v>
      </c>
      <c r="C19337" s="28" t="s">
        <v>22059</v>
      </c>
      <c r="D19337" s="27" t="s">
        <v>2</v>
      </c>
      <c r="E19337" s="50">
        <v>1502.97</v>
      </c>
    </row>
    <row r="19338" spans="1:5" customFormat="1" ht="12.75" x14ac:dyDescent="0.2">
      <c r="A19338" s="27">
        <v>6817901</v>
      </c>
      <c r="B19338" s="27" t="s">
        <v>176</v>
      </c>
      <c r="C19338" s="28" t="s">
        <v>22060</v>
      </c>
      <c r="D19338" s="27" t="s">
        <v>2</v>
      </c>
      <c r="E19338" s="50">
        <v>2332.86</v>
      </c>
    </row>
    <row r="19339" spans="1:5" customFormat="1" ht="25.5" x14ac:dyDescent="0.2">
      <c r="A19339" s="27">
        <v>6817902</v>
      </c>
      <c r="B19339" s="27" t="s">
        <v>176</v>
      </c>
      <c r="C19339" s="28" t="s">
        <v>22061</v>
      </c>
      <c r="D19339" s="27" t="s">
        <v>2</v>
      </c>
      <c r="E19339" s="50">
        <v>2032.92</v>
      </c>
    </row>
    <row r="19340" spans="1:5" customFormat="1" ht="12.75" x14ac:dyDescent="0.2">
      <c r="A19340" s="27">
        <v>6817903</v>
      </c>
      <c r="B19340" s="27" t="s">
        <v>176</v>
      </c>
      <c r="C19340" s="28" t="s">
        <v>22062</v>
      </c>
      <c r="D19340" s="27" t="s">
        <v>2</v>
      </c>
      <c r="E19340" s="50">
        <v>2133.63</v>
      </c>
    </row>
    <row r="19341" spans="1:5" customFormat="1" ht="25.5" x14ac:dyDescent="0.2">
      <c r="A19341" s="27">
        <v>6817904</v>
      </c>
      <c r="B19341" s="27" t="s">
        <v>176</v>
      </c>
      <c r="C19341" s="28" t="s">
        <v>22063</v>
      </c>
      <c r="D19341" s="27" t="s">
        <v>2</v>
      </c>
      <c r="E19341" s="50">
        <v>1833.69</v>
      </c>
    </row>
    <row r="19342" spans="1:5" customFormat="1" ht="25.5" x14ac:dyDescent="0.2">
      <c r="A19342" s="27">
        <v>6817829</v>
      </c>
      <c r="B19342" s="27" t="s">
        <v>176</v>
      </c>
      <c r="C19342" s="28" t="s">
        <v>22064</v>
      </c>
      <c r="D19342" s="27" t="s">
        <v>2</v>
      </c>
      <c r="E19342" s="50">
        <v>1718.03</v>
      </c>
    </row>
    <row r="19343" spans="1:5" customFormat="1" ht="25.5" x14ac:dyDescent="0.2">
      <c r="A19343" s="27">
        <v>6817830</v>
      </c>
      <c r="B19343" s="27" t="s">
        <v>176</v>
      </c>
      <c r="C19343" s="28" t="s">
        <v>22065</v>
      </c>
      <c r="D19343" s="27" t="s">
        <v>2</v>
      </c>
      <c r="E19343" s="50">
        <v>1518.95</v>
      </c>
    </row>
    <row r="19344" spans="1:5" customFormat="1" ht="25.5" x14ac:dyDescent="0.2">
      <c r="A19344" s="27">
        <v>6817831</v>
      </c>
      <c r="B19344" s="27" t="s">
        <v>176</v>
      </c>
      <c r="C19344" s="28" t="s">
        <v>22066</v>
      </c>
      <c r="D19344" s="27" t="s">
        <v>2</v>
      </c>
      <c r="E19344" s="50">
        <v>1656.46</v>
      </c>
    </row>
    <row r="19345" spans="1:6" customFormat="1" ht="25.5" x14ac:dyDescent="0.2">
      <c r="A19345" s="27">
        <v>6817832</v>
      </c>
      <c r="B19345" s="27" t="s">
        <v>176</v>
      </c>
      <c r="C19345" s="28" t="s">
        <v>22067</v>
      </c>
      <c r="D19345" s="27" t="s">
        <v>2</v>
      </c>
      <c r="E19345" s="50">
        <v>1457.39</v>
      </c>
    </row>
    <row r="19346" spans="1:6" customFormat="1" ht="25.5" x14ac:dyDescent="0.2">
      <c r="A19346" s="27">
        <v>6817839</v>
      </c>
      <c r="B19346" s="27" t="s">
        <v>176</v>
      </c>
      <c r="C19346" s="28" t="s">
        <v>22068</v>
      </c>
      <c r="D19346" s="27" t="s">
        <v>2</v>
      </c>
      <c r="E19346" s="50">
        <v>2011.9</v>
      </c>
    </row>
    <row r="19347" spans="1:6" customFormat="1" ht="25.5" x14ac:dyDescent="0.2">
      <c r="A19347" s="27">
        <v>6817840</v>
      </c>
      <c r="B19347" s="27" t="s">
        <v>176</v>
      </c>
      <c r="C19347" s="28" t="s">
        <v>22069</v>
      </c>
      <c r="D19347" s="27" t="s">
        <v>2</v>
      </c>
      <c r="E19347" s="50">
        <v>1760.03</v>
      </c>
    </row>
    <row r="19348" spans="1:6" customFormat="1" ht="25.5" x14ac:dyDescent="0.2">
      <c r="A19348" s="27">
        <v>6817841</v>
      </c>
      <c r="B19348" s="27" t="s">
        <v>176</v>
      </c>
      <c r="C19348" s="28" t="s">
        <v>22070</v>
      </c>
      <c r="D19348" s="27" t="s">
        <v>2</v>
      </c>
      <c r="E19348" s="50">
        <v>2282.23</v>
      </c>
    </row>
    <row r="19349" spans="1:6" customFormat="1" ht="25.5" x14ac:dyDescent="0.2">
      <c r="A19349" s="27">
        <v>6817842</v>
      </c>
      <c r="B19349" s="27" t="s">
        <v>176</v>
      </c>
      <c r="C19349" s="28" t="s">
        <v>22071</v>
      </c>
      <c r="D19349" s="27" t="s">
        <v>2</v>
      </c>
      <c r="E19349" s="50">
        <v>2042.89</v>
      </c>
    </row>
    <row r="19350" spans="1:6" customFormat="1" ht="25.5" x14ac:dyDescent="0.2">
      <c r="A19350" s="27">
        <v>6817833</v>
      </c>
      <c r="B19350" s="27" t="s">
        <v>176</v>
      </c>
      <c r="C19350" s="28" t="s">
        <v>22072</v>
      </c>
      <c r="D19350" s="27" t="s">
        <v>2</v>
      </c>
      <c r="E19350" s="50">
        <v>1656.46</v>
      </c>
    </row>
    <row r="19351" spans="1:6" customFormat="1" ht="25.5" x14ac:dyDescent="0.2">
      <c r="A19351" s="27">
        <v>6817834</v>
      </c>
      <c r="B19351" s="27" t="s">
        <v>176</v>
      </c>
      <c r="C19351" s="28" t="s">
        <v>22073</v>
      </c>
      <c r="D19351" s="27" t="s">
        <v>2</v>
      </c>
      <c r="E19351" s="50">
        <v>1457.39</v>
      </c>
    </row>
    <row r="19352" spans="1:6" customFormat="1" ht="25.5" x14ac:dyDescent="0.2">
      <c r="A19352" s="27">
        <v>6817835</v>
      </c>
      <c r="B19352" s="27" t="s">
        <v>176</v>
      </c>
      <c r="C19352" s="28" t="s">
        <v>22074</v>
      </c>
      <c r="D19352" s="27" t="s">
        <v>2</v>
      </c>
      <c r="E19352" s="50">
        <v>1775.68</v>
      </c>
    </row>
    <row r="19353" spans="1:6" customFormat="1" ht="25.5" x14ac:dyDescent="0.2">
      <c r="A19353" s="27">
        <v>6817836</v>
      </c>
      <c r="B19353" s="27" t="s">
        <v>176</v>
      </c>
      <c r="C19353" s="28" t="s">
        <v>22075</v>
      </c>
      <c r="D19353" s="27" t="s">
        <v>2</v>
      </c>
      <c r="E19353" s="50">
        <v>1578.96</v>
      </c>
    </row>
    <row r="19354" spans="1:6" customFormat="1" ht="25.5" x14ac:dyDescent="0.2">
      <c r="A19354" s="27">
        <v>6817837</v>
      </c>
      <c r="B19354" s="27" t="s">
        <v>176</v>
      </c>
      <c r="C19354" s="28" t="s">
        <v>22076</v>
      </c>
      <c r="D19354" s="27" t="s">
        <v>2</v>
      </c>
      <c r="E19354" s="50">
        <v>2114.0700000000002</v>
      </c>
    </row>
    <row r="19355" spans="1:6" ht="24.95" customHeight="1" x14ac:dyDescent="0.2">
      <c r="A19355" s="27">
        <v>6817838</v>
      </c>
      <c r="B19355" s="27" t="s">
        <v>176</v>
      </c>
      <c r="C19355" s="28" t="s">
        <v>22077</v>
      </c>
      <c r="D19355" s="27" t="s">
        <v>2</v>
      </c>
      <c r="E19355" s="50">
        <v>1862.2</v>
      </c>
      <c r="F19355"/>
    </row>
    <row r="19356" spans="1:6" ht="24.95" customHeight="1" x14ac:dyDescent="0.2">
      <c r="A19356" s="27">
        <v>6817843</v>
      </c>
      <c r="B19356" s="27" t="s">
        <v>176</v>
      </c>
      <c r="C19356" s="28" t="s">
        <v>22078</v>
      </c>
      <c r="D19356" s="27" t="s">
        <v>2</v>
      </c>
      <c r="E19356" s="50">
        <v>2437.8000000000002</v>
      </c>
      <c r="F19356"/>
    </row>
    <row r="19357" spans="1:6" ht="24.95" customHeight="1" x14ac:dyDescent="0.2">
      <c r="A19357" s="27">
        <v>6817844</v>
      </c>
      <c r="B19357" s="27" t="s">
        <v>176</v>
      </c>
      <c r="C19357" s="28" t="s">
        <v>22079</v>
      </c>
      <c r="D19357" s="27" t="s">
        <v>2</v>
      </c>
      <c r="E19357" s="50">
        <v>2184.42</v>
      </c>
      <c r="F19357"/>
    </row>
    <row r="19358" spans="1:6" ht="24.95" customHeight="1" x14ac:dyDescent="0.2">
      <c r="A19358" s="27">
        <v>6817845</v>
      </c>
      <c r="B19358" s="27" t="s">
        <v>176</v>
      </c>
      <c r="C19358" s="28" t="s">
        <v>22080</v>
      </c>
      <c r="D19358" s="27" t="s">
        <v>2</v>
      </c>
      <c r="E19358" s="50">
        <v>2107.02</v>
      </c>
      <c r="F19358"/>
    </row>
    <row r="19359" spans="1:6" ht="24.95" customHeight="1" x14ac:dyDescent="0.2">
      <c r="A19359" s="27">
        <v>6817846</v>
      </c>
      <c r="B19359" s="27" t="s">
        <v>176</v>
      </c>
      <c r="C19359" s="28" t="s">
        <v>22081</v>
      </c>
      <c r="D19359" s="27" t="s">
        <v>2</v>
      </c>
      <c r="E19359" s="50">
        <v>1853.64</v>
      </c>
      <c r="F19359"/>
    </row>
    <row r="19360" spans="1:6" ht="24.95" customHeight="1" x14ac:dyDescent="0.2">
      <c r="A19360" s="27">
        <v>6817853</v>
      </c>
      <c r="B19360" s="27" t="s">
        <v>176</v>
      </c>
      <c r="C19360" s="28" t="s">
        <v>22082</v>
      </c>
      <c r="D19360" s="27" t="s">
        <v>2</v>
      </c>
      <c r="E19360" s="50">
        <v>3222.22</v>
      </c>
      <c r="F19360"/>
    </row>
    <row r="19361" spans="1:6" ht="24.95" customHeight="1" x14ac:dyDescent="0.2">
      <c r="A19361" s="27">
        <v>6817854</v>
      </c>
      <c r="B19361" s="27" t="s">
        <v>176</v>
      </c>
      <c r="C19361" s="28" t="s">
        <v>22083</v>
      </c>
      <c r="D19361" s="27" t="s">
        <v>2</v>
      </c>
      <c r="E19361" s="50">
        <v>2923.58</v>
      </c>
      <c r="F19361"/>
    </row>
    <row r="19362" spans="1:6" ht="24.95" customHeight="1" x14ac:dyDescent="0.2">
      <c r="A19362" s="27">
        <v>6817855</v>
      </c>
      <c r="B19362" s="27" t="s">
        <v>176</v>
      </c>
      <c r="C19362" s="28" t="s">
        <v>22084</v>
      </c>
      <c r="D19362" s="27" t="s">
        <v>2</v>
      </c>
      <c r="E19362" s="50">
        <v>3735.58</v>
      </c>
      <c r="F19362"/>
    </row>
    <row r="19363" spans="1:6" ht="24.95" customHeight="1" x14ac:dyDescent="0.2">
      <c r="A19363" s="27">
        <v>6817856</v>
      </c>
      <c r="B19363" s="27" t="s">
        <v>176</v>
      </c>
      <c r="C19363" s="28" t="s">
        <v>22085</v>
      </c>
      <c r="D19363" s="27" t="s">
        <v>2</v>
      </c>
      <c r="E19363" s="50">
        <v>3371.83</v>
      </c>
      <c r="F19363"/>
    </row>
    <row r="19364" spans="1:6" ht="24.95" customHeight="1" x14ac:dyDescent="0.2">
      <c r="A19364" s="27">
        <v>6817847</v>
      </c>
      <c r="B19364" s="27" t="s">
        <v>176</v>
      </c>
      <c r="C19364" s="28" t="s">
        <v>22086</v>
      </c>
      <c r="D19364" s="27" t="s">
        <v>2</v>
      </c>
      <c r="E19364" s="50">
        <v>2366.91</v>
      </c>
      <c r="F19364"/>
    </row>
    <row r="19365" spans="1:6" ht="24.95" customHeight="1" x14ac:dyDescent="0.2">
      <c r="A19365" s="27">
        <v>6817848</v>
      </c>
      <c r="B19365" s="27" t="s">
        <v>176</v>
      </c>
      <c r="C19365" s="28" t="s">
        <v>22087</v>
      </c>
      <c r="D19365" s="27" t="s">
        <v>2</v>
      </c>
      <c r="E19365" s="50">
        <v>2115.14</v>
      </c>
      <c r="F19365"/>
    </row>
    <row r="19366" spans="1:6" ht="24.95" customHeight="1" x14ac:dyDescent="0.2">
      <c r="A19366" s="27">
        <v>6817849</v>
      </c>
      <c r="B19366" s="27" t="s">
        <v>176</v>
      </c>
      <c r="C19366" s="28" t="s">
        <v>22088</v>
      </c>
      <c r="D19366" s="27" t="s">
        <v>2</v>
      </c>
      <c r="E19366" s="50">
        <v>2768.19</v>
      </c>
      <c r="F19366"/>
    </row>
    <row r="19367" spans="1:6" ht="24.95" customHeight="1" x14ac:dyDescent="0.2">
      <c r="A19367" s="27">
        <v>6817850</v>
      </c>
      <c r="B19367" s="27" t="s">
        <v>176</v>
      </c>
      <c r="C19367" s="28" t="s">
        <v>22089</v>
      </c>
      <c r="D19367" s="27" t="s">
        <v>2</v>
      </c>
      <c r="E19367" s="50">
        <v>2448.15</v>
      </c>
      <c r="F19367"/>
    </row>
    <row r="19368" spans="1:6" ht="24.95" customHeight="1" x14ac:dyDescent="0.2">
      <c r="A19368" s="27">
        <v>6817851</v>
      </c>
      <c r="B19368" s="27" t="s">
        <v>176</v>
      </c>
      <c r="C19368" s="28" t="s">
        <v>22090</v>
      </c>
      <c r="D19368" s="27" t="s">
        <v>2</v>
      </c>
      <c r="E19368" s="50">
        <v>2995.88</v>
      </c>
      <c r="F19368"/>
    </row>
    <row r="19369" spans="1:6" ht="24.95" customHeight="1" x14ac:dyDescent="0.2">
      <c r="A19369" s="27">
        <v>6817852</v>
      </c>
      <c r="B19369" s="27" t="s">
        <v>176</v>
      </c>
      <c r="C19369" s="28" t="s">
        <v>22091</v>
      </c>
      <c r="D19369" s="27" t="s">
        <v>2</v>
      </c>
      <c r="E19369" s="50">
        <v>2690.45</v>
      </c>
      <c r="F19369"/>
    </row>
    <row r="19370" spans="1:6" ht="24.95" customHeight="1" x14ac:dyDescent="0.2">
      <c r="A19370" s="27">
        <v>6817857</v>
      </c>
      <c r="B19370" s="27" t="s">
        <v>176</v>
      </c>
      <c r="C19370" s="28" t="s">
        <v>22092</v>
      </c>
      <c r="D19370" s="27" t="s">
        <v>2</v>
      </c>
      <c r="E19370" s="50">
        <v>3269.09</v>
      </c>
      <c r="F19370"/>
    </row>
    <row r="19371" spans="1:6" ht="24.95" customHeight="1" x14ac:dyDescent="0.2">
      <c r="A19371" s="27">
        <v>6817858</v>
      </c>
      <c r="B19371" s="27" t="s">
        <v>176</v>
      </c>
      <c r="C19371" s="28" t="s">
        <v>22093</v>
      </c>
      <c r="D19371" s="27" t="s">
        <v>2</v>
      </c>
      <c r="E19371" s="50">
        <v>2958.69</v>
      </c>
      <c r="F19371"/>
    </row>
    <row r="19372" spans="1:6" ht="24.95" customHeight="1" x14ac:dyDescent="0.2">
      <c r="A19372" s="27">
        <v>6817859</v>
      </c>
      <c r="B19372" s="27" t="s">
        <v>176</v>
      </c>
      <c r="C19372" s="28" t="s">
        <v>22094</v>
      </c>
      <c r="D19372" s="27" t="s">
        <v>2</v>
      </c>
      <c r="E19372" s="50">
        <v>2747.62</v>
      </c>
      <c r="F19372"/>
    </row>
    <row r="19373" spans="1:6" ht="24.95" customHeight="1" x14ac:dyDescent="0.2">
      <c r="A19373" s="27">
        <v>6817860</v>
      </c>
      <c r="B19373" s="27" t="s">
        <v>176</v>
      </c>
      <c r="C19373" s="28" t="s">
        <v>22095</v>
      </c>
      <c r="D19373" s="27" t="s">
        <v>2</v>
      </c>
      <c r="E19373" s="50">
        <v>2437.2199999999998</v>
      </c>
      <c r="F19373"/>
    </row>
    <row r="19374" spans="1:6" ht="24.95" customHeight="1" x14ac:dyDescent="0.2">
      <c r="A19374" s="27">
        <v>6817867</v>
      </c>
      <c r="B19374" s="27" t="s">
        <v>176</v>
      </c>
      <c r="C19374" s="28" t="s">
        <v>22096</v>
      </c>
      <c r="D19374" s="27" t="s">
        <v>2</v>
      </c>
      <c r="E19374" s="50">
        <v>4610.93</v>
      </c>
      <c r="F19374"/>
    </row>
    <row r="19375" spans="1:6" ht="24.95" customHeight="1" x14ac:dyDescent="0.2">
      <c r="A19375" s="27">
        <v>6817868</v>
      </c>
      <c r="B19375" s="27" t="s">
        <v>176</v>
      </c>
      <c r="C19375" s="28" t="s">
        <v>22097</v>
      </c>
      <c r="D19375" s="27" t="s">
        <v>2</v>
      </c>
      <c r="E19375" s="50">
        <v>4167.99</v>
      </c>
      <c r="F19375"/>
    </row>
    <row r="19376" spans="1:6" ht="24.95" customHeight="1" x14ac:dyDescent="0.2">
      <c r="A19376" s="27">
        <v>6817869</v>
      </c>
      <c r="B19376" s="27" t="s">
        <v>176</v>
      </c>
      <c r="C19376" s="28" t="s">
        <v>22098</v>
      </c>
      <c r="D19376" s="27" t="s">
        <v>2</v>
      </c>
      <c r="E19376" s="50">
        <v>5195.88</v>
      </c>
      <c r="F19376"/>
    </row>
    <row r="19377" spans="1:6" ht="24.95" customHeight="1" x14ac:dyDescent="0.2">
      <c r="A19377" s="27">
        <v>6817870</v>
      </c>
      <c r="B19377" s="27" t="s">
        <v>176</v>
      </c>
      <c r="C19377" s="28" t="s">
        <v>22099</v>
      </c>
      <c r="D19377" s="27" t="s">
        <v>2</v>
      </c>
      <c r="E19377" s="50">
        <v>4751.53</v>
      </c>
      <c r="F19377"/>
    </row>
    <row r="19378" spans="1:6" ht="24.95" customHeight="1" x14ac:dyDescent="0.2">
      <c r="A19378" s="27">
        <v>6817861</v>
      </c>
      <c r="B19378" s="27" t="s">
        <v>176</v>
      </c>
      <c r="C19378" s="28" t="s">
        <v>22100</v>
      </c>
      <c r="D19378" s="27" t="s">
        <v>2</v>
      </c>
      <c r="E19378" s="50">
        <v>3377.79</v>
      </c>
      <c r="F19378"/>
    </row>
    <row r="19379" spans="1:6" ht="24.95" customHeight="1" x14ac:dyDescent="0.2">
      <c r="A19379" s="27">
        <v>6817862</v>
      </c>
      <c r="B19379" s="27" t="s">
        <v>176</v>
      </c>
      <c r="C19379" s="28" t="s">
        <v>22101</v>
      </c>
      <c r="D19379" s="27" t="s">
        <v>2</v>
      </c>
      <c r="E19379" s="50">
        <v>2988.27</v>
      </c>
      <c r="F19379"/>
    </row>
    <row r="19380" spans="1:6" ht="24.95" customHeight="1" x14ac:dyDescent="0.2">
      <c r="A19380" s="27">
        <v>6817863</v>
      </c>
      <c r="B19380" s="27" t="s">
        <v>176</v>
      </c>
      <c r="C19380" s="28" t="s">
        <v>22102</v>
      </c>
      <c r="D19380" s="27" t="s">
        <v>2</v>
      </c>
      <c r="E19380" s="50">
        <v>3834.86</v>
      </c>
      <c r="F19380"/>
    </row>
    <row r="19381" spans="1:6" ht="24.95" customHeight="1" x14ac:dyDescent="0.2">
      <c r="A19381" s="27">
        <v>6817864</v>
      </c>
      <c r="B19381" s="27" t="s">
        <v>176</v>
      </c>
      <c r="C19381" s="28" t="s">
        <v>22103</v>
      </c>
      <c r="D19381" s="27" t="s">
        <v>2</v>
      </c>
      <c r="E19381" s="50">
        <v>3463.43</v>
      </c>
      <c r="F19381"/>
    </row>
    <row r="19382" spans="1:6" ht="24.95" customHeight="1" x14ac:dyDescent="0.2">
      <c r="A19382" s="27">
        <v>6817865</v>
      </c>
      <c r="B19382" s="27" t="s">
        <v>176</v>
      </c>
      <c r="C19382" s="28" t="s">
        <v>22104</v>
      </c>
      <c r="D19382" s="27" t="s">
        <v>2</v>
      </c>
      <c r="E19382" s="50">
        <v>4230.49</v>
      </c>
      <c r="F19382"/>
    </row>
    <row r="19383" spans="1:6" ht="24.95" customHeight="1" x14ac:dyDescent="0.2">
      <c r="A19383" s="27">
        <v>6817866</v>
      </c>
      <c r="B19383" s="27" t="s">
        <v>176</v>
      </c>
      <c r="C19383" s="28" t="s">
        <v>22105</v>
      </c>
      <c r="D19383" s="27" t="s">
        <v>2</v>
      </c>
      <c r="E19383" s="50">
        <v>3867.33</v>
      </c>
      <c r="F19383"/>
    </row>
    <row r="19384" spans="1:6" ht="24.95" customHeight="1" x14ac:dyDescent="0.2">
      <c r="A19384" s="27">
        <v>6817871</v>
      </c>
      <c r="B19384" s="27" t="s">
        <v>176</v>
      </c>
      <c r="C19384" s="28" t="s">
        <v>22106</v>
      </c>
      <c r="D19384" s="27" t="s">
        <v>2</v>
      </c>
      <c r="E19384" s="50">
        <v>4176.6499999999996</v>
      </c>
      <c r="F19384"/>
    </row>
    <row r="19385" spans="1:6" ht="24.95" customHeight="1" x14ac:dyDescent="0.2">
      <c r="A19385" s="27">
        <v>6817872</v>
      </c>
      <c r="B19385" s="27" t="s">
        <v>176</v>
      </c>
      <c r="C19385" s="28" t="s">
        <v>22107</v>
      </c>
      <c r="D19385" s="27" t="s">
        <v>2</v>
      </c>
      <c r="E19385" s="50">
        <v>3814.87</v>
      </c>
      <c r="F19385"/>
    </row>
    <row r="19386" spans="1:6" ht="24.95" customHeight="1" x14ac:dyDescent="0.2">
      <c r="A19386" s="27">
        <v>6817873</v>
      </c>
      <c r="B19386" s="27" t="s">
        <v>176</v>
      </c>
      <c r="C19386" s="28" t="s">
        <v>22108</v>
      </c>
      <c r="D19386" s="27" t="s">
        <v>2</v>
      </c>
      <c r="E19386" s="50">
        <v>3629.33</v>
      </c>
      <c r="F19386"/>
    </row>
    <row r="19387" spans="1:6" ht="24.95" customHeight="1" x14ac:dyDescent="0.2">
      <c r="A19387" s="27">
        <v>6817874</v>
      </c>
      <c r="B19387" s="27" t="s">
        <v>176</v>
      </c>
      <c r="C19387" s="28" t="s">
        <v>22109</v>
      </c>
      <c r="D19387" s="27" t="s">
        <v>2</v>
      </c>
      <c r="E19387" s="50">
        <v>3267.56</v>
      </c>
      <c r="F19387"/>
    </row>
    <row r="19388" spans="1:6" ht="24.95" customHeight="1" x14ac:dyDescent="0.2">
      <c r="A19388" s="27">
        <v>6817881</v>
      </c>
      <c r="B19388" s="27" t="s">
        <v>176</v>
      </c>
      <c r="C19388" s="28" t="s">
        <v>22110</v>
      </c>
      <c r="D19388" s="27" t="s">
        <v>2</v>
      </c>
      <c r="E19388" s="50">
        <v>6417.63</v>
      </c>
      <c r="F19388"/>
    </row>
    <row r="19389" spans="1:6" ht="24.95" customHeight="1" x14ac:dyDescent="0.2">
      <c r="A19389" s="27">
        <v>6817882</v>
      </c>
      <c r="B19389" s="27" t="s">
        <v>176</v>
      </c>
      <c r="C19389" s="28" t="s">
        <v>22111</v>
      </c>
      <c r="D19389" s="27" t="s">
        <v>2</v>
      </c>
      <c r="E19389" s="50">
        <v>5896.84</v>
      </c>
      <c r="F19389"/>
    </row>
    <row r="19390" spans="1:6" ht="24.95" customHeight="1" x14ac:dyDescent="0.2">
      <c r="A19390" s="27">
        <v>6817883</v>
      </c>
      <c r="B19390" s="27" t="s">
        <v>176</v>
      </c>
      <c r="C19390" s="28" t="s">
        <v>22112</v>
      </c>
      <c r="D19390" s="27" t="s">
        <v>2</v>
      </c>
      <c r="E19390" s="50">
        <v>7063.48</v>
      </c>
      <c r="F19390"/>
    </row>
    <row r="19391" spans="1:6" ht="24.95" customHeight="1" x14ac:dyDescent="0.2">
      <c r="A19391" s="27">
        <v>6817884</v>
      </c>
      <c r="B19391" s="27" t="s">
        <v>176</v>
      </c>
      <c r="C19391" s="28" t="s">
        <v>22113</v>
      </c>
      <c r="D19391" s="27" t="s">
        <v>2</v>
      </c>
      <c r="E19391" s="50">
        <v>6541.29</v>
      </c>
      <c r="F19391"/>
    </row>
    <row r="19392" spans="1:6" ht="24.95" customHeight="1" x14ac:dyDescent="0.2">
      <c r="A19392" s="27">
        <v>6817875</v>
      </c>
      <c r="B19392" s="27" t="s">
        <v>176</v>
      </c>
      <c r="C19392" s="28" t="s">
        <v>22114</v>
      </c>
      <c r="D19392" s="27" t="s">
        <v>2</v>
      </c>
      <c r="E19392" s="50">
        <v>4412.1499999999996</v>
      </c>
      <c r="F19392"/>
    </row>
    <row r="19393" spans="1:6" ht="24.95" customHeight="1" x14ac:dyDescent="0.2">
      <c r="A19393" s="27">
        <v>6817876</v>
      </c>
      <c r="B19393" s="27" t="s">
        <v>176</v>
      </c>
      <c r="C19393" s="28" t="s">
        <v>22115</v>
      </c>
      <c r="D19393" s="27" t="s">
        <v>2</v>
      </c>
      <c r="E19393" s="50">
        <v>3951.67</v>
      </c>
      <c r="F19393"/>
    </row>
    <row r="19394" spans="1:6" ht="24.95" customHeight="1" x14ac:dyDescent="0.2">
      <c r="A19394" s="27">
        <v>6817877</v>
      </c>
      <c r="B19394" s="27" t="s">
        <v>176</v>
      </c>
      <c r="C19394" s="28" t="s">
        <v>22116</v>
      </c>
      <c r="D19394" s="27" t="s">
        <v>2</v>
      </c>
      <c r="E19394" s="50">
        <v>5232.83</v>
      </c>
      <c r="F19394"/>
    </row>
    <row r="19395" spans="1:6" ht="24.95" customHeight="1" x14ac:dyDescent="0.2">
      <c r="A19395" s="27">
        <v>6817878</v>
      </c>
      <c r="B19395" s="27" t="s">
        <v>176</v>
      </c>
      <c r="C19395" s="28" t="s">
        <v>22117</v>
      </c>
      <c r="D19395" s="27" t="s">
        <v>2</v>
      </c>
      <c r="E19395" s="50">
        <v>4805.05</v>
      </c>
      <c r="F19395"/>
    </row>
    <row r="19396" spans="1:6" ht="24.95" customHeight="1" x14ac:dyDescent="0.2">
      <c r="A19396" s="27">
        <v>6817879</v>
      </c>
      <c r="B19396" s="27" t="s">
        <v>176</v>
      </c>
      <c r="C19396" s="28" t="s">
        <v>22118</v>
      </c>
      <c r="D19396" s="27" t="s">
        <v>2</v>
      </c>
      <c r="E19396" s="50">
        <v>5847.57</v>
      </c>
      <c r="F19396"/>
    </row>
    <row r="19397" spans="1:6" ht="24.95" customHeight="1" x14ac:dyDescent="0.2">
      <c r="A19397" s="27">
        <v>6817880</v>
      </c>
      <c r="B19397" s="27" t="s">
        <v>176</v>
      </c>
      <c r="C19397" s="28" t="s">
        <v>22119</v>
      </c>
      <c r="D19397" s="27" t="s">
        <v>2</v>
      </c>
      <c r="E19397" s="50">
        <v>5326.75</v>
      </c>
      <c r="F19397"/>
    </row>
    <row r="19398" spans="1:6" customFormat="1" ht="12.75" x14ac:dyDescent="0.2">
      <c r="A19398" s="27">
        <v>7119788</v>
      </c>
      <c r="B19398" s="27" t="s">
        <v>176</v>
      </c>
      <c r="C19398" s="28" t="s">
        <v>22120</v>
      </c>
      <c r="D19398" s="27" t="s">
        <v>26230</v>
      </c>
      <c r="E19398" s="50">
        <v>309857.74</v>
      </c>
    </row>
    <row r="19399" spans="1:6" customFormat="1" ht="12" customHeight="1" x14ac:dyDescent="0.2">
      <c r="A19399" s="27">
        <v>7119714</v>
      </c>
      <c r="B19399" s="27" t="s">
        <v>176</v>
      </c>
      <c r="C19399" s="28" t="s">
        <v>22122</v>
      </c>
      <c r="D19399" s="27" t="s">
        <v>26233</v>
      </c>
      <c r="E19399" s="50">
        <v>2192.37</v>
      </c>
    </row>
    <row r="19400" spans="1:6" customFormat="1" ht="33.75" customHeight="1" x14ac:dyDescent="0.2">
      <c r="A19400" s="27">
        <v>7119715</v>
      </c>
      <c r="B19400" s="27" t="s">
        <v>176</v>
      </c>
      <c r="C19400" s="28" t="s">
        <v>22123</v>
      </c>
      <c r="D19400" s="27" t="s">
        <v>26233</v>
      </c>
      <c r="E19400" s="50">
        <v>1555.61</v>
      </c>
    </row>
    <row r="19401" spans="1:6" customFormat="1" ht="25.5" x14ac:dyDescent="0.2">
      <c r="A19401" s="27">
        <v>7119678</v>
      </c>
      <c r="B19401" s="27" t="s">
        <v>176</v>
      </c>
      <c r="C19401" s="28" t="s">
        <v>22124</v>
      </c>
      <c r="D19401" s="27" t="s">
        <v>4</v>
      </c>
      <c r="E19401" s="50">
        <v>9471.5</v>
      </c>
    </row>
    <row r="19402" spans="1:6" customFormat="1" ht="12.75" x14ac:dyDescent="0.2">
      <c r="A19402" s="27">
        <v>7119712</v>
      </c>
      <c r="B19402" s="27" t="s">
        <v>176</v>
      </c>
      <c r="C19402" s="28" t="s">
        <v>22125</v>
      </c>
      <c r="D19402" s="27" t="s">
        <v>26233</v>
      </c>
      <c r="E19402" s="50">
        <v>11991.79</v>
      </c>
    </row>
    <row r="19403" spans="1:6" customFormat="1" ht="12.75" x14ac:dyDescent="0.2">
      <c r="A19403" s="27">
        <v>7119694</v>
      </c>
      <c r="B19403" s="27" t="s">
        <v>176</v>
      </c>
      <c r="C19403" s="28" t="s">
        <v>22126</v>
      </c>
      <c r="D19403" s="27" t="s">
        <v>26233</v>
      </c>
      <c r="E19403" s="50">
        <v>7720.41</v>
      </c>
    </row>
    <row r="19404" spans="1:6" customFormat="1" ht="12.75" x14ac:dyDescent="0.2">
      <c r="A19404" s="27">
        <v>7119695</v>
      </c>
      <c r="B19404" s="27" t="s">
        <v>176</v>
      </c>
      <c r="C19404" s="28" t="s">
        <v>22127</v>
      </c>
      <c r="D19404" s="27" t="s">
        <v>26233</v>
      </c>
      <c r="E19404" s="50">
        <v>8398.98</v>
      </c>
    </row>
    <row r="19405" spans="1:6" customFormat="1" ht="12.75" x14ac:dyDescent="0.2">
      <c r="A19405" s="27">
        <v>7119696</v>
      </c>
      <c r="B19405" s="27" t="s">
        <v>176</v>
      </c>
      <c r="C19405" s="28" t="s">
        <v>22128</v>
      </c>
      <c r="D19405" s="27" t="s">
        <v>26233</v>
      </c>
      <c r="E19405" s="50">
        <v>13487.6</v>
      </c>
    </row>
    <row r="19406" spans="1:6" customFormat="1" ht="12.75" x14ac:dyDescent="0.2">
      <c r="A19406" s="27">
        <v>7119697</v>
      </c>
      <c r="B19406" s="27" t="s">
        <v>176</v>
      </c>
      <c r="C19406" s="28" t="s">
        <v>22129</v>
      </c>
      <c r="D19406" s="27" t="s">
        <v>26233</v>
      </c>
      <c r="E19406" s="50">
        <v>21508.31</v>
      </c>
    </row>
    <row r="19407" spans="1:6" customFormat="1" ht="12.75" x14ac:dyDescent="0.2">
      <c r="A19407" s="27">
        <v>7119698</v>
      </c>
      <c r="B19407" s="27" t="s">
        <v>176</v>
      </c>
      <c r="C19407" s="28" t="s">
        <v>22130</v>
      </c>
      <c r="D19407" s="27" t="s">
        <v>26233</v>
      </c>
      <c r="E19407" s="50">
        <v>27416.74</v>
      </c>
    </row>
    <row r="19408" spans="1:6" customFormat="1" ht="12.75" x14ac:dyDescent="0.2">
      <c r="A19408" s="27">
        <v>7119688</v>
      </c>
      <c r="B19408" s="27" t="s">
        <v>176</v>
      </c>
      <c r="C19408" s="28" t="s">
        <v>22131</v>
      </c>
      <c r="D19408" s="27" t="s">
        <v>26233</v>
      </c>
      <c r="E19408" s="50">
        <v>8030.32</v>
      </c>
    </row>
    <row r="19409" spans="1:5" customFormat="1" ht="12.75" x14ac:dyDescent="0.2">
      <c r="A19409" s="27">
        <v>7119689</v>
      </c>
      <c r="B19409" s="27" t="s">
        <v>176</v>
      </c>
      <c r="C19409" s="28" t="s">
        <v>22132</v>
      </c>
      <c r="D19409" s="27" t="s">
        <v>26233</v>
      </c>
      <c r="E19409" s="50">
        <v>15442.37</v>
      </c>
    </row>
    <row r="19410" spans="1:5" customFormat="1" ht="12.75" x14ac:dyDescent="0.2">
      <c r="A19410" s="27">
        <v>7119690</v>
      </c>
      <c r="B19410" s="27" t="s">
        <v>176</v>
      </c>
      <c r="C19410" s="28" t="s">
        <v>22133</v>
      </c>
      <c r="D19410" s="27" t="s">
        <v>26233</v>
      </c>
      <c r="E19410" s="50">
        <v>18430.400000000001</v>
      </c>
    </row>
    <row r="19411" spans="1:5" customFormat="1" ht="12.75" x14ac:dyDescent="0.2">
      <c r="A19411" s="27">
        <v>7119691</v>
      </c>
      <c r="B19411" s="27" t="s">
        <v>176</v>
      </c>
      <c r="C19411" s="28" t="s">
        <v>22134</v>
      </c>
      <c r="D19411" s="27" t="s">
        <v>26233</v>
      </c>
      <c r="E19411" s="50">
        <v>25530.93</v>
      </c>
    </row>
    <row r="19412" spans="1:5" customFormat="1" ht="12.75" x14ac:dyDescent="0.2">
      <c r="A19412" s="27">
        <v>7119692</v>
      </c>
      <c r="B19412" s="27" t="s">
        <v>176</v>
      </c>
      <c r="C19412" s="28" t="s">
        <v>22135</v>
      </c>
      <c r="D19412" s="27" t="s">
        <v>26233</v>
      </c>
      <c r="E19412" s="50">
        <v>28064.59</v>
      </c>
    </row>
    <row r="19413" spans="1:5" customFormat="1" ht="12.75" x14ac:dyDescent="0.2">
      <c r="A19413" s="27">
        <v>7119693</v>
      </c>
      <c r="B19413" s="27" t="s">
        <v>176</v>
      </c>
      <c r="C19413" s="28" t="s">
        <v>22136</v>
      </c>
      <c r="D19413" s="27" t="s">
        <v>26233</v>
      </c>
      <c r="E19413" s="50">
        <v>35657.279999999999</v>
      </c>
    </row>
    <row r="19414" spans="1:5" customFormat="1" ht="12.75" x14ac:dyDescent="0.2">
      <c r="A19414" s="27">
        <v>7119687</v>
      </c>
      <c r="B19414" s="27" t="s">
        <v>176</v>
      </c>
      <c r="C19414" s="28" t="s">
        <v>22137</v>
      </c>
      <c r="D19414" s="27" t="s">
        <v>26233</v>
      </c>
      <c r="E19414" s="50">
        <v>4217.8599999999997</v>
      </c>
    </row>
    <row r="19415" spans="1:5" customFormat="1" ht="12.75" x14ac:dyDescent="0.2">
      <c r="A19415" s="27">
        <v>7119681</v>
      </c>
      <c r="B19415" s="27" t="s">
        <v>176</v>
      </c>
      <c r="C19415" s="28" t="s">
        <v>22138</v>
      </c>
      <c r="D19415" s="27" t="s">
        <v>26233</v>
      </c>
      <c r="E19415" s="50">
        <v>9045.93</v>
      </c>
    </row>
    <row r="19416" spans="1:5" customFormat="1" ht="12.75" x14ac:dyDescent="0.2">
      <c r="A19416" s="27">
        <v>7119682</v>
      </c>
      <c r="B19416" s="27" t="s">
        <v>176</v>
      </c>
      <c r="C19416" s="28" t="s">
        <v>22139</v>
      </c>
      <c r="D19416" s="27" t="s">
        <v>26233</v>
      </c>
      <c r="E19416" s="50">
        <v>17301.82</v>
      </c>
    </row>
    <row r="19417" spans="1:5" customFormat="1" ht="12.75" x14ac:dyDescent="0.2">
      <c r="A19417" s="27">
        <v>7119683</v>
      </c>
      <c r="B19417" s="27" t="s">
        <v>176</v>
      </c>
      <c r="C19417" s="28" t="s">
        <v>22140</v>
      </c>
      <c r="D19417" s="27" t="s">
        <v>26233</v>
      </c>
      <c r="E19417" s="50">
        <v>20651.21</v>
      </c>
    </row>
    <row r="19418" spans="1:5" customFormat="1" ht="12.75" x14ac:dyDescent="0.2">
      <c r="A19418" s="27">
        <v>7119684</v>
      </c>
      <c r="B19418" s="27" t="s">
        <v>176</v>
      </c>
      <c r="C19418" s="28" t="s">
        <v>22141</v>
      </c>
      <c r="D19418" s="27" t="s">
        <v>26233</v>
      </c>
      <c r="E19418" s="50">
        <v>28585.87</v>
      </c>
    </row>
    <row r="19419" spans="1:5" customFormat="1" ht="12.75" x14ac:dyDescent="0.2">
      <c r="A19419" s="27">
        <v>7119685</v>
      </c>
      <c r="B19419" s="27" t="s">
        <v>176</v>
      </c>
      <c r="C19419" s="28" t="s">
        <v>22142</v>
      </c>
      <c r="D19419" s="27" t="s">
        <v>26233</v>
      </c>
      <c r="E19419" s="50">
        <v>31416.77</v>
      </c>
    </row>
    <row r="19420" spans="1:5" customFormat="1" ht="12.75" x14ac:dyDescent="0.2">
      <c r="A19420" s="27">
        <v>7119686</v>
      </c>
      <c r="B19420" s="27" t="s">
        <v>176</v>
      </c>
      <c r="C19420" s="28" t="s">
        <v>22143</v>
      </c>
      <c r="D19420" s="27" t="s">
        <v>26233</v>
      </c>
      <c r="E19420" s="50">
        <v>39904.300000000003</v>
      </c>
    </row>
    <row r="19421" spans="1:5" customFormat="1" ht="12.75" x14ac:dyDescent="0.2">
      <c r="A19421" s="27">
        <v>7119680</v>
      </c>
      <c r="B19421" s="27" t="s">
        <v>176</v>
      </c>
      <c r="C19421" s="28" t="s">
        <v>22144</v>
      </c>
      <c r="D19421" s="27" t="s">
        <v>26233</v>
      </c>
      <c r="E19421" s="50">
        <v>4739.55</v>
      </c>
    </row>
    <row r="19422" spans="1:5" customFormat="1" ht="12.75" x14ac:dyDescent="0.2">
      <c r="A19422" s="27">
        <v>7119710</v>
      </c>
      <c r="B19422" s="27" t="s">
        <v>176</v>
      </c>
      <c r="C19422" s="28" t="s">
        <v>22145</v>
      </c>
      <c r="D19422" s="27" t="s">
        <v>26233</v>
      </c>
      <c r="E19422" s="50">
        <v>740.72</v>
      </c>
    </row>
    <row r="19423" spans="1:5" customFormat="1" ht="38.25" x14ac:dyDescent="0.2">
      <c r="A19423" s="27">
        <v>7107375</v>
      </c>
      <c r="B19423" s="27" t="s">
        <v>176</v>
      </c>
      <c r="C19423" s="28" t="s">
        <v>22146</v>
      </c>
      <c r="D19423" s="27" t="s">
        <v>26233</v>
      </c>
      <c r="E19423" s="50">
        <v>26719.4</v>
      </c>
    </row>
    <row r="19424" spans="1:5" customFormat="1" ht="38.25" x14ac:dyDescent="0.2">
      <c r="A19424" s="27">
        <v>7107376</v>
      </c>
      <c r="B19424" s="27" t="s">
        <v>176</v>
      </c>
      <c r="C19424" s="28" t="s">
        <v>22147</v>
      </c>
      <c r="D19424" s="27" t="s">
        <v>26233</v>
      </c>
      <c r="E19424" s="50">
        <v>42622.31</v>
      </c>
    </row>
    <row r="19425" spans="1:5" customFormat="1" ht="38.25" x14ac:dyDescent="0.2">
      <c r="A19425" s="27">
        <v>7107377</v>
      </c>
      <c r="B19425" s="27" t="s">
        <v>176</v>
      </c>
      <c r="C19425" s="28" t="s">
        <v>22148</v>
      </c>
      <c r="D19425" s="27" t="s">
        <v>26233</v>
      </c>
      <c r="E19425" s="50">
        <v>59796.11</v>
      </c>
    </row>
    <row r="19426" spans="1:5" customFormat="1" ht="38.25" x14ac:dyDescent="0.2">
      <c r="A19426" s="27">
        <v>7107374</v>
      </c>
      <c r="B19426" s="27" t="s">
        <v>176</v>
      </c>
      <c r="C19426" s="28" t="s">
        <v>22149</v>
      </c>
      <c r="D19426" s="27" t="s">
        <v>26233</v>
      </c>
      <c r="E19426" s="50">
        <v>17500.580000000002</v>
      </c>
    </row>
    <row r="19427" spans="1:5" customFormat="1" ht="25.5" x14ac:dyDescent="0.2">
      <c r="A19427" s="27">
        <v>7119708</v>
      </c>
      <c r="B19427" s="27" t="s">
        <v>176</v>
      </c>
      <c r="C19427" s="28" t="s">
        <v>22150</v>
      </c>
      <c r="D19427" s="27" t="s">
        <v>26233</v>
      </c>
      <c r="E19427" s="50">
        <v>173710.92</v>
      </c>
    </row>
    <row r="19428" spans="1:5" customFormat="1" ht="25.5" x14ac:dyDescent="0.2">
      <c r="A19428" s="27">
        <v>7119709</v>
      </c>
      <c r="B19428" s="27" t="s">
        <v>176</v>
      </c>
      <c r="C19428" s="28" t="s">
        <v>22151</v>
      </c>
      <c r="D19428" s="27" t="s">
        <v>26233</v>
      </c>
      <c r="E19428" s="50">
        <v>255188.6</v>
      </c>
    </row>
    <row r="19429" spans="1:5" customFormat="1" ht="12.75" x14ac:dyDescent="0.2">
      <c r="A19429" s="27">
        <v>7119706</v>
      </c>
      <c r="B19429" s="27" t="s">
        <v>176</v>
      </c>
      <c r="C19429" s="28" t="s">
        <v>22152</v>
      </c>
      <c r="D19429" s="27" t="s">
        <v>26233</v>
      </c>
      <c r="E19429" s="50">
        <v>53371.78</v>
      </c>
    </row>
    <row r="19430" spans="1:5" customFormat="1" ht="25.5" x14ac:dyDescent="0.2">
      <c r="A19430" s="27">
        <v>7119707</v>
      </c>
      <c r="B19430" s="27" t="s">
        <v>176</v>
      </c>
      <c r="C19430" s="28" t="s">
        <v>22153</v>
      </c>
      <c r="D19430" s="27" t="s">
        <v>26233</v>
      </c>
      <c r="E19430" s="50">
        <v>126028.09</v>
      </c>
    </row>
    <row r="19431" spans="1:5" customFormat="1" ht="25.5" x14ac:dyDescent="0.2">
      <c r="A19431" s="27">
        <v>7119787</v>
      </c>
      <c r="B19431" s="27" t="s">
        <v>176</v>
      </c>
      <c r="C19431" s="28" t="s">
        <v>22154</v>
      </c>
      <c r="D19431" s="27" t="s">
        <v>181</v>
      </c>
      <c r="E19431" s="50">
        <v>339.94</v>
      </c>
    </row>
    <row r="19432" spans="1:5" customFormat="1" ht="12.75" x14ac:dyDescent="0.2">
      <c r="A19432" s="27">
        <v>7119647</v>
      </c>
      <c r="B19432" s="27" t="s">
        <v>176</v>
      </c>
      <c r="C19432" s="28" t="s">
        <v>22155</v>
      </c>
      <c r="D19432" s="27" t="s">
        <v>26233</v>
      </c>
      <c r="E19432" s="50">
        <v>2667.42</v>
      </c>
    </row>
    <row r="19433" spans="1:5" customFormat="1" ht="12.75" x14ac:dyDescent="0.2">
      <c r="A19433" s="27">
        <v>7119679</v>
      </c>
      <c r="B19433" s="27" t="s">
        <v>176</v>
      </c>
      <c r="C19433" s="28" t="s">
        <v>22156</v>
      </c>
      <c r="D19433" s="27" t="s">
        <v>4</v>
      </c>
      <c r="E19433" s="50">
        <v>47.92</v>
      </c>
    </row>
    <row r="19434" spans="1:5" customFormat="1" ht="12.75" x14ac:dyDescent="0.2">
      <c r="A19434" s="27">
        <v>7119711</v>
      </c>
      <c r="B19434" s="27" t="s">
        <v>176</v>
      </c>
      <c r="C19434" s="28" t="s">
        <v>22157</v>
      </c>
      <c r="D19434" s="27" t="s">
        <v>26233</v>
      </c>
      <c r="E19434" s="50">
        <v>868.65</v>
      </c>
    </row>
    <row r="19435" spans="1:5" customFormat="1" ht="25.5" x14ac:dyDescent="0.2">
      <c r="A19435" s="27">
        <v>7107379</v>
      </c>
      <c r="B19435" s="27" t="s">
        <v>176</v>
      </c>
      <c r="C19435" s="28" t="s">
        <v>22158</v>
      </c>
      <c r="D19435" s="27" t="s">
        <v>181</v>
      </c>
      <c r="E19435" s="50">
        <v>50.98</v>
      </c>
    </row>
    <row r="19436" spans="1:5" customFormat="1" ht="25.5" x14ac:dyDescent="0.2">
      <c r="A19436" s="27">
        <v>7107381</v>
      </c>
      <c r="B19436" s="27" t="s">
        <v>176</v>
      </c>
      <c r="C19436" s="28" t="s">
        <v>22159</v>
      </c>
      <c r="D19436" s="27" t="s">
        <v>181</v>
      </c>
      <c r="E19436" s="50">
        <v>52.76</v>
      </c>
    </row>
    <row r="19437" spans="1:5" customFormat="1" ht="25.5" x14ac:dyDescent="0.2">
      <c r="A19437" s="27">
        <v>7107380</v>
      </c>
      <c r="B19437" s="27" t="s">
        <v>176</v>
      </c>
      <c r="C19437" s="28" t="s">
        <v>22160</v>
      </c>
      <c r="D19437" s="27" t="s">
        <v>181</v>
      </c>
      <c r="E19437" s="50">
        <v>57.35</v>
      </c>
    </row>
    <row r="19438" spans="1:5" customFormat="1" ht="12.75" x14ac:dyDescent="0.2">
      <c r="A19438" s="27">
        <v>7107382</v>
      </c>
      <c r="B19438" s="27" t="s">
        <v>176</v>
      </c>
      <c r="C19438" s="28" t="s">
        <v>22161</v>
      </c>
      <c r="D19438" s="27" t="s">
        <v>181</v>
      </c>
      <c r="E19438" s="50">
        <v>137.69</v>
      </c>
    </row>
    <row r="19439" spans="1:5" customFormat="1" ht="25.5" x14ac:dyDescent="0.2">
      <c r="A19439" s="27">
        <v>7119713</v>
      </c>
      <c r="B19439" s="27" t="s">
        <v>176</v>
      </c>
      <c r="C19439" s="28" t="s">
        <v>22162</v>
      </c>
      <c r="D19439" s="27" t="s">
        <v>26233</v>
      </c>
      <c r="E19439" s="50">
        <v>254942.26</v>
      </c>
    </row>
    <row r="19440" spans="1:5" customFormat="1" ht="12.75" x14ac:dyDescent="0.2">
      <c r="A19440" s="27">
        <v>7119646</v>
      </c>
      <c r="B19440" s="27" t="s">
        <v>176</v>
      </c>
      <c r="C19440" s="28" t="s">
        <v>22163</v>
      </c>
      <c r="D19440" s="27" t="s">
        <v>4</v>
      </c>
      <c r="E19440" s="50">
        <v>1131.02</v>
      </c>
    </row>
    <row r="19441" spans="1:6" customFormat="1" ht="25.5" x14ac:dyDescent="0.2">
      <c r="A19441" s="27">
        <v>7107384</v>
      </c>
      <c r="B19441" s="27" t="s">
        <v>176</v>
      </c>
      <c r="C19441" s="28" t="s">
        <v>22164</v>
      </c>
      <c r="D19441" s="27" t="s">
        <v>181</v>
      </c>
      <c r="E19441" s="50">
        <v>92.03</v>
      </c>
    </row>
    <row r="19442" spans="1:6" customFormat="1" ht="12.75" x14ac:dyDescent="0.2">
      <c r="A19442" s="27">
        <v>7107378</v>
      </c>
      <c r="B19442" s="27" t="s">
        <v>176</v>
      </c>
      <c r="C19442" s="28" t="s">
        <v>22165</v>
      </c>
      <c r="D19442" s="27" t="s">
        <v>181</v>
      </c>
      <c r="E19442" s="50">
        <v>162.16</v>
      </c>
    </row>
    <row r="19443" spans="1:6" customFormat="1" ht="12.75" x14ac:dyDescent="0.2">
      <c r="A19443" s="27"/>
      <c r="B19443" s="27"/>
      <c r="C19443" s="28" t="s">
        <v>126</v>
      </c>
      <c r="D19443" s="27"/>
      <c r="E19443" s="50"/>
    </row>
    <row r="19444" spans="1:6" customFormat="1" ht="12.75" x14ac:dyDescent="0.2">
      <c r="A19444" s="24"/>
      <c r="B19444" s="24"/>
      <c r="C19444" s="25"/>
      <c r="D19444" s="24"/>
      <c r="E19444" s="52"/>
    </row>
    <row r="19445" spans="1:6" customFormat="1" ht="12.75" x14ac:dyDescent="0.2">
      <c r="A19445" s="24"/>
      <c r="B19445" s="24"/>
      <c r="C19445" s="25"/>
      <c r="D19445" s="24"/>
      <c r="E19445" s="52"/>
    </row>
    <row r="19446" spans="1:6" customFormat="1" ht="15" x14ac:dyDescent="0.2">
      <c r="A19446" s="61" t="s">
        <v>8489</v>
      </c>
      <c r="B19446" s="61"/>
      <c r="C19446" s="277" t="s">
        <v>8490</v>
      </c>
      <c r="D19446" s="277"/>
      <c r="E19446" s="61" t="s">
        <v>176</v>
      </c>
    </row>
    <row r="19447" spans="1:6" customFormat="1" ht="12.75" x14ac:dyDescent="0.2">
      <c r="C19447" s="60" t="s">
        <v>26657</v>
      </c>
    </row>
    <row r="19448" spans="1:6" customFormat="1" ht="12.75" x14ac:dyDescent="0.2">
      <c r="A19448" s="53" t="s">
        <v>129</v>
      </c>
      <c r="B19448" s="53"/>
      <c r="C19448" s="54" t="s">
        <v>130</v>
      </c>
      <c r="D19448" s="53" t="s">
        <v>131</v>
      </c>
      <c r="E19448" s="55" t="s">
        <v>178</v>
      </c>
    </row>
    <row r="19449" spans="1:6" customFormat="1" ht="12.75" x14ac:dyDescent="0.2">
      <c r="A19449" s="27" t="s">
        <v>8491</v>
      </c>
      <c r="B19449" s="27" t="s">
        <v>8492</v>
      </c>
      <c r="C19449" s="28" t="s">
        <v>22166</v>
      </c>
      <c r="D19449" s="27" t="s">
        <v>34</v>
      </c>
      <c r="E19449" s="56">
        <v>6.7530999999999999</v>
      </c>
    </row>
    <row r="19450" spans="1:6" customFormat="1" ht="12.75" x14ac:dyDescent="0.2">
      <c r="A19450" s="27" t="s">
        <v>8493</v>
      </c>
      <c r="B19450" s="27" t="s">
        <v>8492</v>
      </c>
      <c r="C19450" s="28" t="s">
        <v>22167</v>
      </c>
      <c r="D19450" s="27" t="s">
        <v>34</v>
      </c>
      <c r="E19450" s="56">
        <v>6.5427</v>
      </c>
    </row>
    <row r="19451" spans="1:6" customFormat="1" ht="12.75" x14ac:dyDescent="0.2">
      <c r="A19451" s="27" t="s">
        <v>8494</v>
      </c>
      <c r="B19451" s="27" t="s">
        <v>8492</v>
      </c>
      <c r="C19451" s="28" t="s">
        <v>22168</v>
      </c>
      <c r="D19451" s="27" t="s">
        <v>200</v>
      </c>
      <c r="E19451" s="56">
        <v>176.98070000000001</v>
      </c>
      <c r="F19451" t="str">
        <f>UPPER(C19451)</f>
        <v>BRITA 0</v>
      </c>
    </row>
    <row r="19452" spans="1:6" customFormat="1" ht="12.75" x14ac:dyDescent="0.2">
      <c r="A19452" s="27" t="s">
        <v>8495</v>
      </c>
      <c r="B19452" s="27" t="s">
        <v>8492</v>
      </c>
      <c r="C19452" s="28" t="s">
        <v>22169</v>
      </c>
      <c r="D19452" s="27" t="s">
        <v>34</v>
      </c>
      <c r="E19452" s="56">
        <v>27.469899999999999</v>
      </c>
      <c r="F19452" t="str">
        <f>UPPER(C19452)</f>
        <v>FIBRA DE POLIAMIDA PARA CONCRETO</v>
      </c>
    </row>
    <row r="19453" spans="1:6" customFormat="1" ht="12.75" x14ac:dyDescent="0.2">
      <c r="A19453" s="27" t="s">
        <v>8496</v>
      </c>
      <c r="B19453" s="27" t="s">
        <v>8492</v>
      </c>
      <c r="C19453" s="28" t="s">
        <v>22170</v>
      </c>
      <c r="D19453" s="27" t="s">
        <v>34</v>
      </c>
      <c r="E19453" s="56">
        <v>13.2072</v>
      </c>
    </row>
    <row r="19454" spans="1:6" customFormat="1" ht="12.75" x14ac:dyDescent="0.2">
      <c r="A19454" s="27" t="s">
        <v>8497</v>
      </c>
      <c r="B19454" s="27" t="s">
        <v>8492</v>
      </c>
      <c r="C19454" s="28" t="s">
        <v>22171</v>
      </c>
      <c r="D19454" s="27" t="s">
        <v>128</v>
      </c>
      <c r="E19454" s="56">
        <v>4.2286000000000001</v>
      </c>
    </row>
    <row r="19455" spans="1:6" customFormat="1" ht="12.75" x14ac:dyDescent="0.2">
      <c r="A19455" s="27" t="s">
        <v>8498</v>
      </c>
      <c r="B19455" s="27" t="s">
        <v>8492</v>
      </c>
      <c r="C19455" s="28" t="s">
        <v>22172</v>
      </c>
      <c r="D19455" s="27" t="s">
        <v>34</v>
      </c>
      <c r="E19455" s="56">
        <v>8.5014000000000003</v>
      </c>
    </row>
    <row r="19456" spans="1:6" customFormat="1" ht="12.75" x14ac:dyDescent="0.2">
      <c r="A19456" s="27" t="s">
        <v>8499</v>
      </c>
      <c r="B19456" s="27" t="s">
        <v>8492</v>
      </c>
      <c r="C19456" s="28" t="s">
        <v>22173</v>
      </c>
      <c r="D19456" s="27" t="s">
        <v>34</v>
      </c>
      <c r="E19456" s="56">
        <v>15.3294</v>
      </c>
    </row>
    <row r="19457" spans="1:5" customFormat="1" ht="12.75" x14ac:dyDescent="0.2">
      <c r="A19457" s="27" t="s">
        <v>8500</v>
      </c>
      <c r="B19457" s="27" t="s">
        <v>8492</v>
      </c>
      <c r="C19457" s="28" t="s">
        <v>22174</v>
      </c>
      <c r="D19457" s="27" t="s">
        <v>34</v>
      </c>
      <c r="E19457" s="56">
        <v>10.2987</v>
      </c>
    </row>
    <row r="19458" spans="1:5" customFormat="1" ht="12.75" x14ac:dyDescent="0.2">
      <c r="A19458" s="27" t="s">
        <v>8501</v>
      </c>
      <c r="B19458" s="27" t="s">
        <v>8492</v>
      </c>
      <c r="C19458" s="28" t="s">
        <v>22175</v>
      </c>
      <c r="D19458" s="27" t="s">
        <v>34</v>
      </c>
      <c r="E19458" s="56">
        <v>1.7417</v>
      </c>
    </row>
    <row r="19459" spans="1:5" customFormat="1" ht="12.75" x14ac:dyDescent="0.2">
      <c r="A19459" s="27" t="s">
        <v>8502</v>
      </c>
      <c r="B19459" s="27" t="s">
        <v>8492</v>
      </c>
      <c r="C19459" s="28" t="s">
        <v>22176</v>
      </c>
      <c r="D19459" s="27" t="s">
        <v>34</v>
      </c>
      <c r="E19459" s="56">
        <v>6.5427</v>
      </c>
    </row>
    <row r="19460" spans="1:5" customFormat="1" ht="12.75" x14ac:dyDescent="0.2">
      <c r="A19460" s="27" t="s">
        <v>8503</v>
      </c>
      <c r="B19460" s="27" t="s">
        <v>8492</v>
      </c>
      <c r="C19460" s="28" t="s">
        <v>22177</v>
      </c>
      <c r="D19460" s="27" t="s">
        <v>34</v>
      </c>
      <c r="E19460" s="56">
        <v>7.2153999999999998</v>
      </c>
    </row>
    <row r="19461" spans="1:5" customFormat="1" ht="12.75" x14ac:dyDescent="0.2">
      <c r="A19461" s="27" t="s">
        <v>8504</v>
      </c>
      <c r="B19461" s="27" t="s">
        <v>8492</v>
      </c>
      <c r="C19461" s="28" t="s">
        <v>22178</v>
      </c>
      <c r="D19461" s="27" t="s">
        <v>31</v>
      </c>
      <c r="E19461" s="56">
        <v>18.474900000000002</v>
      </c>
    </row>
    <row r="19462" spans="1:5" customFormat="1" ht="12.75" x14ac:dyDescent="0.2">
      <c r="A19462" s="27" t="s">
        <v>8505</v>
      </c>
      <c r="B19462" s="27" t="s">
        <v>8492</v>
      </c>
      <c r="C19462" s="28" t="s">
        <v>22179</v>
      </c>
      <c r="D19462" s="27" t="s">
        <v>31</v>
      </c>
      <c r="E19462" s="56">
        <v>45.678699999999999</v>
      </c>
    </row>
    <row r="19463" spans="1:5" customFormat="1" ht="12.75" x14ac:dyDescent="0.2">
      <c r="A19463" s="27" t="s">
        <v>8506</v>
      </c>
      <c r="B19463" s="27" t="s">
        <v>8492</v>
      </c>
      <c r="C19463" s="28" t="s">
        <v>22180</v>
      </c>
      <c r="D19463" s="27" t="s">
        <v>31</v>
      </c>
      <c r="E19463" s="56">
        <v>2.7974999999999999</v>
      </c>
    </row>
    <row r="19464" spans="1:5" customFormat="1" ht="12.75" x14ac:dyDescent="0.2">
      <c r="A19464" s="27" t="s">
        <v>8507</v>
      </c>
      <c r="B19464" s="27" t="s">
        <v>8492</v>
      </c>
      <c r="C19464" s="28" t="s">
        <v>22181</v>
      </c>
      <c r="D19464" s="27" t="s">
        <v>31</v>
      </c>
      <c r="E19464" s="56">
        <v>21.146699999999999</v>
      </c>
    </row>
    <row r="19465" spans="1:5" customFormat="1" ht="12.75" x14ac:dyDescent="0.2">
      <c r="A19465" s="27" t="s">
        <v>8508</v>
      </c>
      <c r="B19465" s="27" t="s">
        <v>8492</v>
      </c>
      <c r="C19465" s="28" t="s">
        <v>22182</v>
      </c>
      <c r="D19465" s="27" t="s">
        <v>31</v>
      </c>
      <c r="E19465" s="56">
        <v>143.75960000000001</v>
      </c>
    </row>
    <row r="19466" spans="1:5" customFormat="1" ht="12.75" x14ac:dyDescent="0.2">
      <c r="A19466" s="27" t="s">
        <v>8509</v>
      </c>
      <c r="B19466" s="27" t="s">
        <v>8492</v>
      </c>
      <c r="C19466" s="28" t="s">
        <v>22183</v>
      </c>
      <c r="D19466" s="27" t="s">
        <v>34</v>
      </c>
      <c r="E19466" s="56">
        <v>6.7610000000000001</v>
      </c>
    </row>
    <row r="19467" spans="1:5" customFormat="1" ht="12.75" x14ac:dyDescent="0.2">
      <c r="A19467" s="27" t="s">
        <v>8510</v>
      </c>
      <c r="B19467" s="27" t="s">
        <v>8492</v>
      </c>
      <c r="C19467" s="28" t="s">
        <v>22184</v>
      </c>
      <c r="D19467" s="27" t="s">
        <v>128</v>
      </c>
      <c r="E19467" s="56">
        <v>27.180900000000001</v>
      </c>
    </row>
    <row r="19468" spans="1:5" customFormat="1" ht="12.75" x14ac:dyDescent="0.2">
      <c r="A19468" s="27" t="s">
        <v>8511</v>
      </c>
      <c r="B19468" s="27" t="s">
        <v>8492</v>
      </c>
      <c r="C19468" s="28" t="s">
        <v>22185</v>
      </c>
      <c r="D19468" s="27" t="s">
        <v>34</v>
      </c>
      <c r="E19468" s="56">
        <v>46.446100000000001</v>
      </c>
    </row>
    <row r="19469" spans="1:5" customFormat="1" ht="12.75" x14ac:dyDescent="0.2">
      <c r="A19469" s="27" t="s">
        <v>8512</v>
      </c>
      <c r="B19469" s="27" t="s">
        <v>8492</v>
      </c>
      <c r="C19469" s="28" t="s">
        <v>22186</v>
      </c>
      <c r="D19469" s="27" t="s">
        <v>128</v>
      </c>
      <c r="E19469" s="56">
        <v>8.4441000000000006</v>
      </c>
    </row>
    <row r="19470" spans="1:5" customFormat="1" ht="12.75" x14ac:dyDescent="0.2">
      <c r="A19470" s="27" t="s">
        <v>8513</v>
      </c>
      <c r="B19470" s="27" t="s">
        <v>8492</v>
      </c>
      <c r="C19470" s="28" t="s">
        <v>22187</v>
      </c>
      <c r="D19470" s="27" t="s">
        <v>200</v>
      </c>
      <c r="E19470" s="56">
        <v>127.14579999999999</v>
      </c>
    </row>
    <row r="19471" spans="1:5" customFormat="1" ht="12.75" x14ac:dyDescent="0.2">
      <c r="A19471" s="27" t="s">
        <v>8514</v>
      </c>
      <c r="B19471" s="27" t="s">
        <v>8492</v>
      </c>
      <c r="C19471" s="28" t="s">
        <v>22188</v>
      </c>
      <c r="D19471" s="27" t="s">
        <v>34</v>
      </c>
      <c r="E19471" s="56">
        <v>1.7548999999999999</v>
      </c>
    </row>
    <row r="19472" spans="1:5" customFormat="1" ht="12.75" x14ac:dyDescent="0.2">
      <c r="A19472" s="27" t="s">
        <v>8515</v>
      </c>
      <c r="B19472" s="27" t="s">
        <v>8492</v>
      </c>
      <c r="C19472" s="28" t="s">
        <v>22189</v>
      </c>
      <c r="D19472" s="27" t="s">
        <v>34</v>
      </c>
      <c r="E19472" s="56">
        <v>6.5542999999999996</v>
      </c>
    </row>
    <row r="19473" spans="1:5" customFormat="1" ht="12.75" x14ac:dyDescent="0.2">
      <c r="A19473" s="27" t="s">
        <v>8516</v>
      </c>
      <c r="B19473" s="27" t="s">
        <v>8492</v>
      </c>
      <c r="C19473" s="28" t="s">
        <v>22190</v>
      </c>
      <c r="D19473" s="27" t="s">
        <v>34</v>
      </c>
      <c r="E19473" s="56">
        <v>47.433900000000001</v>
      </c>
    </row>
    <row r="19474" spans="1:5" customFormat="1" ht="12.75" x14ac:dyDescent="0.2">
      <c r="A19474" s="27" t="s">
        <v>8517</v>
      </c>
      <c r="B19474" s="27" t="s">
        <v>8492</v>
      </c>
      <c r="C19474" s="28" t="s">
        <v>22191</v>
      </c>
      <c r="D19474" s="27" t="s">
        <v>128</v>
      </c>
      <c r="E19474" s="56">
        <v>14.336</v>
      </c>
    </row>
    <row r="19475" spans="1:5" customFormat="1" ht="12.75" x14ac:dyDescent="0.2">
      <c r="A19475" s="27" t="s">
        <v>8518</v>
      </c>
      <c r="B19475" s="27" t="s">
        <v>8492</v>
      </c>
      <c r="C19475" s="28" t="s">
        <v>22192</v>
      </c>
      <c r="D19475" s="27" t="s">
        <v>128</v>
      </c>
      <c r="E19475" s="56">
        <v>5.22</v>
      </c>
    </row>
    <row r="19476" spans="1:5" customFormat="1" ht="12.75" x14ac:dyDescent="0.2">
      <c r="A19476" s="27" t="s">
        <v>8519</v>
      </c>
      <c r="B19476" s="27" t="s">
        <v>8492</v>
      </c>
      <c r="C19476" s="28" t="s">
        <v>22193</v>
      </c>
      <c r="D19476" s="27" t="s">
        <v>31</v>
      </c>
      <c r="E19476" s="56">
        <v>72039.415500000003</v>
      </c>
    </row>
    <row r="19477" spans="1:5" customFormat="1" ht="12.75" x14ac:dyDescent="0.2">
      <c r="A19477" s="27" t="s">
        <v>8520</v>
      </c>
      <c r="B19477" s="27" t="s">
        <v>8492</v>
      </c>
      <c r="C19477" s="28" t="s">
        <v>22194</v>
      </c>
      <c r="D19477" s="27" t="s">
        <v>31</v>
      </c>
      <c r="E19477" s="56">
        <v>46958.283600000002</v>
      </c>
    </row>
    <row r="19478" spans="1:5" customFormat="1" ht="12.75" x14ac:dyDescent="0.2">
      <c r="A19478" s="27" t="s">
        <v>8521</v>
      </c>
      <c r="B19478" s="27" t="s">
        <v>8492</v>
      </c>
      <c r="C19478" s="28" t="s">
        <v>22195</v>
      </c>
      <c r="D19478" s="27" t="s">
        <v>128</v>
      </c>
      <c r="E19478" s="56">
        <v>5.766</v>
      </c>
    </row>
    <row r="19479" spans="1:5" customFormat="1" ht="12.75" x14ac:dyDescent="0.2">
      <c r="A19479" s="27" t="s">
        <v>8522</v>
      </c>
      <c r="B19479" s="27" t="s">
        <v>8492</v>
      </c>
      <c r="C19479" s="28" t="s">
        <v>22196</v>
      </c>
      <c r="D19479" s="27" t="s">
        <v>34</v>
      </c>
      <c r="E19479" s="56">
        <v>9.5591000000000008</v>
      </c>
    </row>
    <row r="19480" spans="1:5" customFormat="1" ht="12.75" x14ac:dyDescent="0.2">
      <c r="A19480" s="27" t="s">
        <v>8523</v>
      </c>
      <c r="B19480" s="27" t="s">
        <v>8492</v>
      </c>
      <c r="C19480" s="28" t="s">
        <v>22197</v>
      </c>
      <c r="D19480" s="27" t="s">
        <v>31</v>
      </c>
      <c r="E19480" s="56">
        <v>505.0111</v>
      </c>
    </row>
    <row r="19481" spans="1:5" customFormat="1" ht="12.75" x14ac:dyDescent="0.2">
      <c r="A19481" s="27" t="s">
        <v>8524</v>
      </c>
      <c r="B19481" s="27" t="s">
        <v>8492</v>
      </c>
      <c r="C19481" s="28" t="s">
        <v>22198</v>
      </c>
      <c r="D19481" s="27" t="s">
        <v>31</v>
      </c>
      <c r="E19481" s="56">
        <v>301.44279999999998</v>
      </c>
    </row>
    <row r="19482" spans="1:5" customFormat="1" ht="12.75" x14ac:dyDescent="0.2">
      <c r="A19482" s="27" t="s">
        <v>8525</v>
      </c>
      <c r="B19482" s="27" t="s">
        <v>8492</v>
      </c>
      <c r="C19482" s="28" t="s">
        <v>22199</v>
      </c>
      <c r="D19482" s="27" t="s">
        <v>31</v>
      </c>
      <c r="E19482" s="56">
        <v>100.0035</v>
      </c>
    </row>
    <row r="19483" spans="1:5" customFormat="1" ht="25.5" x14ac:dyDescent="0.2">
      <c r="A19483" s="27" t="s">
        <v>8526</v>
      </c>
      <c r="B19483" s="27" t="s">
        <v>8492</v>
      </c>
      <c r="C19483" s="28" t="s">
        <v>22200</v>
      </c>
      <c r="D19483" s="27" t="s">
        <v>31</v>
      </c>
      <c r="E19483" s="56">
        <v>147.14519999999999</v>
      </c>
    </row>
    <row r="19484" spans="1:5" customFormat="1" ht="25.5" x14ac:dyDescent="0.2">
      <c r="A19484" s="27" t="s">
        <v>8527</v>
      </c>
      <c r="B19484" s="27" t="s">
        <v>8492</v>
      </c>
      <c r="C19484" s="28" t="s">
        <v>22201</v>
      </c>
      <c r="D19484" s="27" t="s">
        <v>31</v>
      </c>
      <c r="E19484" s="56">
        <v>187.5701</v>
      </c>
    </row>
    <row r="19485" spans="1:5" customFormat="1" ht="12.75" x14ac:dyDescent="0.2">
      <c r="A19485" s="27" t="s">
        <v>8528</v>
      </c>
      <c r="B19485" s="27" t="s">
        <v>8492</v>
      </c>
      <c r="C19485" s="28" t="s">
        <v>22202</v>
      </c>
      <c r="D19485" s="27" t="s">
        <v>34</v>
      </c>
      <c r="E19485" s="56">
        <v>102.25839999999999</v>
      </c>
    </row>
    <row r="19486" spans="1:5" customFormat="1" ht="12.75" x14ac:dyDescent="0.2">
      <c r="A19486" s="27" t="s">
        <v>8529</v>
      </c>
      <c r="B19486" s="27" t="s">
        <v>8492</v>
      </c>
      <c r="C19486" s="28" t="s">
        <v>22203</v>
      </c>
      <c r="D19486" s="27" t="s">
        <v>31</v>
      </c>
      <c r="E19486" s="56">
        <v>174.2159</v>
      </c>
    </row>
    <row r="19487" spans="1:5" customFormat="1" ht="12.75" x14ac:dyDescent="0.2">
      <c r="A19487" s="27" t="s">
        <v>8530</v>
      </c>
      <c r="B19487" s="27" t="s">
        <v>8492</v>
      </c>
      <c r="C19487" s="28" t="s">
        <v>22204</v>
      </c>
      <c r="D19487" s="27" t="s">
        <v>32</v>
      </c>
      <c r="E19487" s="56">
        <v>0.1116</v>
      </c>
    </row>
    <row r="19488" spans="1:5" customFormat="1" ht="12.75" x14ac:dyDescent="0.2">
      <c r="A19488" s="27" t="s">
        <v>8531</v>
      </c>
      <c r="B19488" s="27" t="s">
        <v>8492</v>
      </c>
      <c r="C19488" s="28" t="s">
        <v>22205</v>
      </c>
      <c r="D19488" s="27" t="s">
        <v>32</v>
      </c>
      <c r="E19488" s="56">
        <v>1.8815</v>
      </c>
    </row>
    <row r="19489" spans="1:5" customFormat="1" ht="12.75" x14ac:dyDescent="0.2">
      <c r="A19489" s="27" t="s">
        <v>8532</v>
      </c>
      <c r="B19489" s="27" t="s">
        <v>8492</v>
      </c>
      <c r="C19489" s="28" t="s">
        <v>22206</v>
      </c>
      <c r="D19489" s="27" t="s">
        <v>32</v>
      </c>
      <c r="E19489" s="56">
        <v>7.0999999999999994E-2</v>
      </c>
    </row>
    <row r="19490" spans="1:5" customFormat="1" ht="12.75" x14ac:dyDescent="0.2">
      <c r="A19490" s="27" t="s">
        <v>8533</v>
      </c>
      <c r="B19490" s="27" t="s">
        <v>8492</v>
      </c>
      <c r="C19490" s="28" t="s">
        <v>22207</v>
      </c>
      <c r="D19490" s="27" t="s">
        <v>31</v>
      </c>
      <c r="E19490" s="56">
        <v>1269.5155</v>
      </c>
    </row>
    <row r="19491" spans="1:5" customFormat="1" ht="12.75" x14ac:dyDescent="0.2">
      <c r="A19491" s="27" t="s">
        <v>8534</v>
      </c>
      <c r="B19491" s="27" t="s">
        <v>8492</v>
      </c>
      <c r="C19491" s="28" t="s">
        <v>22208</v>
      </c>
      <c r="D19491" s="27" t="s">
        <v>31</v>
      </c>
      <c r="E19491" s="56">
        <v>7461.3552</v>
      </c>
    </row>
    <row r="19492" spans="1:5" customFormat="1" ht="12.75" x14ac:dyDescent="0.2">
      <c r="A19492" s="27" t="s">
        <v>8535</v>
      </c>
      <c r="B19492" s="27" t="s">
        <v>8492</v>
      </c>
      <c r="C19492" s="28" t="s">
        <v>22209</v>
      </c>
      <c r="D19492" s="27" t="s">
        <v>31</v>
      </c>
      <c r="E19492" s="56">
        <v>106523.60920000001</v>
      </c>
    </row>
    <row r="19493" spans="1:5" customFormat="1" ht="12.75" x14ac:dyDescent="0.2">
      <c r="A19493" s="27" t="s">
        <v>8536</v>
      </c>
      <c r="B19493" s="27" t="s">
        <v>8492</v>
      </c>
      <c r="C19493" s="28" t="s">
        <v>22210</v>
      </c>
      <c r="D19493" s="27" t="s">
        <v>31</v>
      </c>
      <c r="E19493" s="56">
        <v>113043.10920000001</v>
      </c>
    </row>
    <row r="19494" spans="1:5" customFormat="1" ht="12.75" x14ac:dyDescent="0.2">
      <c r="A19494" s="27" t="s">
        <v>8537</v>
      </c>
      <c r="B19494" s="27" t="s">
        <v>8492</v>
      </c>
      <c r="C19494" s="28" t="s">
        <v>22211</v>
      </c>
      <c r="D19494" s="27" t="s">
        <v>31</v>
      </c>
      <c r="E19494" s="56">
        <v>66514.489700000006</v>
      </c>
    </row>
    <row r="19495" spans="1:5" customFormat="1" ht="12.75" x14ac:dyDescent="0.2">
      <c r="A19495" s="27" t="s">
        <v>8538</v>
      </c>
      <c r="B19495" s="27" t="s">
        <v>8492</v>
      </c>
      <c r="C19495" s="28" t="s">
        <v>22212</v>
      </c>
      <c r="D19495" s="27" t="s">
        <v>31</v>
      </c>
      <c r="E19495" s="56">
        <v>49250.578000000001</v>
      </c>
    </row>
    <row r="19496" spans="1:5" customFormat="1" ht="12.75" x14ac:dyDescent="0.2">
      <c r="A19496" s="27" t="s">
        <v>8539</v>
      </c>
      <c r="B19496" s="27" t="s">
        <v>8492</v>
      </c>
      <c r="C19496" s="28" t="s">
        <v>22213</v>
      </c>
      <c r="D19496" s="27" t="s">
        <v>31</v>
      </c>
      <c r="E19496" s="56">
        <v>62513.5798</v>
      </c>
    </row>
    <row r="19497" spans="1:5" customFormat="1" ht="12.75" x14ac:dyDescent="0.2">
      <c r="A19497" s="27" t="s">
        <v>8540</v>
      </c>
      <c r="B19497" s="27" t="s">
        <v>8492</v>
      </c>
      <c r="C19497" s="28" t="s">
        <v>22214</v>
      </c>
      <c r="D19497" s="27" t="s">
        <v>31</v>
      </c>
      <c r="E19497" s="56">
        <v>101999.2619</v>
      </c>
    </row>
    <row r="19498" spans="1:5" customFormat="1" ht="12.75" x14ac:dyDescent="0.2">
      <c r="A19498" s="27" t="s">
        <v>8541</v>
      </c>
      <c r="B19498" s="27" t="s">
        <v>8492</v>
      </c>
      <c r="C19498" s="28" t="s">
        <v>22215</v>
      </c>
      <c r="D19498" s="27" t="s">
        <v>32</v>
      </c>
      <c r="E19498" s="56">
        <v>144.67930000000001</v>
      </c>
    </row>
    <row r="19499" spans="1:5" customFormat="1" ht="12.75" x14ac:dyDescent="0.2">
      <c r="A19499" s="27" t="s">
        <v>8542</v>
      </c>
      <c r="B19499" s="27" t="s">
        <v>8492</v>
      </c>
      <c r="C19499" s="28" t="s">
        <v>22216</v>
      </c>
      <c r="D19499" s="27" t="s">
        <v>32</v>
      </c>
      <c r="E19499" s="56">
        <v>13.4596</v>
      </c>
    </row>
    <row r="19500" spans="1:5" customFormat="1" ht="12.75" x14ac:dyDescent="0.2">
      <c r="A19500" s="27" t="s">
        <v>8543</v>
      </c>
      <c r="B19500" s="27" t="s">
        <v>8492</v>
      </c>
      <c r="C19500" s="28" t="s">
        <v>22217</v>
      </c>
      <c r="D19500" s="27" t="s">
        <v>32</v>
      </c>
      <c r="E19500" s="56">
        <v>0.81599999999999995</v>
      </c>
    </row>
    <row r="19501" spans="1:5" customFormat="1" ht="12.75" x14ac:dyDescent="0.2">
      <c r="A19501" s="27" t="s">
        <v>8544</v>
      </c>
      <c r="B19501" s="27" t="s">
        <v>8492</v>
      </c>
      <c r="C19501" s="28" t="s">
        <v>22218</v>
      </c>
      <c r="D19501" s="27" t="s">
        <v>31</v>
      </c>
      <c r="E19501" s="56">
        <v>38084.800799999997</v>
      </c>
    </row>
    <row r="19502" spans="1:5" customFormat="1" ht="12.75" x14ac:dyDescent="0.2">
      <c r="A19502" s="27" t="s">
        <v>8545</v>
      </c>
      <c r="B19502" s="27" t="s">
        <v>8492</v>
      </c>
      <c r="C19502" s="28" t="s">
        <v>22219</v>
      </c>
      <c r="D19502" s="27" t="s">
        <v>34</v>
      </c>
      <c r="E19502" s="56">
        <v>17.668500000000002</v>
      </c>
    </row>
    <row r="19503" spans="1:5" customFormat="1" ht="12.75" x14ac:dyDescent="0.2">
      <c r="A19503" s="27" t="s">
        <v>8546</v>
      </c>
      <c r="B19503" s="27" t="s">
        <v>8492</v>
      </c>
      <c r="C19503" s="28" t="s">
        <v>22220</v>
      </c>
      <c r="D19503" s="27" t="s">
        <v>31</v>
      </c>
      <c r="E19503" s="56">
        <v>13.825900000000001</v>
      </c>
    </row>
    <row r="19504" spans="1:5" customFormat="1" ht="12.75" x14ac:dyDescent="0.2">
      <c r="A19504" s="27" t="s">
        <v>8547</v>
      </c>
      <c r="B19504" s="27" t="s">
        <v>8492</v>
      </c>
      <c r="C19504" s="28" t="s">
        <v>22221</v>
      </c>
      <c r="D19504" s="27" t="s">
        <v>31</v>
      </c>
      <c r="E19504" s="56">
        <v>19.945</v>
      </c>
    </row>
    <row r="19505" spans="1:5" customFormat="1" ht="12.75" x14ac:dyDescent="0.2">
      <c r="A19505" s="27" t="s">
        <v>8548</v>
      </c>
      <c r="B19505" s="27" t="s">
        <v>8492</v>
      </c>
      <c r="C19505" s="28" t="s">
        <v>22222</v>
      </c>
      <c r="D19505" s="27" t="s">
        <v>34</v>
      </c>
      <c r="E19505" s="56">
        <v>9.3518000000000008</v>
      </c>
    </row>
    <row r="19506" spans="1:5" customFormat="1" ht="12.75" x14ac:dyDescent="0.2">
      <c r="A19506" s="27" t="s">
        <v>8549</v>
      </c>
      <c r="B19506" s="27" t="s">
        <v>8492</v>
      </c>
      <c r="C19506" s="28" t="s">
        <v>22223</v>
      </c>
      <c r="D19506" s="27" t="s">
        <v>31</v>
      </c>
      <c r="E19506" s="56">
        <v>15.2311</v>
      </c>
    </row>
    <row r="19507" spans="1:5" customFormat="1" ht="12.75" x14ac:dyDescent="0.2">
      <c r="A19507" s="27" t="s">
        <v>8550</v>
      </c>
      <c r="B19507" s="27" t="s">
        <v>8492</v>
      </c>
      <c r="C19507" s="28" t="s">
        <v>22224</v>
      </c>
      <c r="D19507" s="27" t="s">
        <v>200</v>
      </c>
      <c r="E19507" s="56">
        <v>134.9119</v>
      </c>
    </row>
    <row r="19508" spans="1:5" customFormat="1" ht="12.75" x14ac:dyDescent="0.2">
      <c r="A19508" s="27" t="s">
        <v>8551</v>
      </c>
      <c r="B19508" s="27" t="s">
        <v>8492</v>
      </c>
      <c r="C19508" s="28" t="s">
        <v>15962</v>
      </c>
      <c r="D19508" s="27" t="s">
        <v>200</v>
      </c>
      <c r="E19508" s="56">
        <v>123.7754</v>
      </c>
    </row>
    <row r="19509" spans="1:5" customFormat="1" ht="12.75" x14ac:dyDescent="0.2">
      <c r="A19509" s="27" t="s">
        <v>8552</v>
      </c>
      <c r="B19509" s="27" t="s">
        <v>8492</v>
      </c>
      <c r="C19509" s="28" t="s">
        <v>22225</v>
      </c>
      <c r="D19509" s="27" t="s">
        <v>200</v>
      </c>
      <c r="E19509" s="56">
        <v>143.8871</v>
      </c>
    </row>
    <row r="19510" spans="1:5" customFormat="1" ht="12.75" x14ac:dyDescent="0.2">
      <c r="A19510" s="27" t="s">
        <v>8553</v>
      </c>
      <c r="B19510" s="27" t="s">
        <v>8492</v>
      </c>
      <c r="C19510" s="28" t="s">
        <v>22226</v>
      </c>
      <c r="D19510" s="27" t="s">
        <v>34</v>
      </c>
      <c r="E19510" s="56">
        <v>1.7101999999999999</v>
      </c>
    </row>
    <row r="19511" spans="1:5" customFormat="1" ht="12.75" x14ac:dyDescent="0.2">
      <c r="A19511" s="27" t="s">
        <v>8554</v>
      </c>
      <c r="B19511" s="27" t="s">
        <v>8492</v>
      </c>
      <c r="C19511" s="28" t="s">
        <v>22227</v>
      </c>
      <c r="D19511" s="27" t="s">
        <v>34</v>
      </c>
      <c r="E19511" s="56">
        <v>1.5452999999999999</v>
      </c>
    </row>
    <row r="19512" spans="1:5" customFormat="1" ht="12.75" x14ac:dyDescent="0.2">
      <c r="A19512" s="27" t="s">
        <v>8555</v>
      </c>
      <c r="B19512" s="27" t="s">
        <v>8492</v>
      </c>
      <c r="C19512" s="28" t="s">
        <v>22228</v>
      </c>
      <c r="D19512" s="27" t="s">
        <v>31</v>
      </c>
      <c r="E19512" s="56">
        <v>381.61750000000001</v>
      </c>
    </row>
    <row r="19513" spans="1:5" customFormat="1" ht="12.75" x14ac:dyDescent="0.2">
      <c r="A19513" s="27" t="s">
        <v>8556</v>
      </c>
      <c r="B19513" s="27" t="s">
        <v>8492</v>
      </c>
      <c r="C19513" s="28" t="s">
        <v>22229</v>
      </c>
      <c r="D19513" s="27" t="s">
        <v>31</v>
      </c>
      <c r="E19513" s="56">
        <v>483.04169999999999</v>
      </c>
    </row>
    <row r="19514" spans="1:5" customFormat="1" ht="12.75" x14ac:dyDescent="0.2">
      <c r="A19514" s="27" t="s">
        <v>8557</v>
      </c>
      <c r="B19514" s="27" t="s">
        <v>8492</v>
      </c>
      <c r="C19514" s="28" t="s">
        <v>22230</v>
      </c>
      <c r="D19514" s="27" t="s">
        <v>31</v>
      </c>
      <c r="E19514" s="56">
        <v>559.78129999999999</v>
      </c>
    </row>
    <row r="19515" spans="1:5" customFormat="1" ht="12.75" x14ac:dyDescent="0.2">
      <c r="A19515" s="27" t="s">
        <v>8558</v>
      </c>
      <c r="B19515" s="27" t="s">
        <v>8492</v>
      </c>
      <c r="C19515" s="28" t="s">
        <v>22231</v>
      </c>
      <c r="D19515" s="27" t="s">
        <v>31</v>
      </c>
      <c r="E19515" s="56">
        <v>689.87210000000005</v>
      </c>
    </row>
    <row r="19516" spans="1:5" customFormat="1" ht="12.75" x14ac:dyDescent="0.2">
      <c r="A19516" s="27" t="s">
        <v>8559</v>
      </c>
      <c r="B19516" s="27" t="s">
        <v>8492</v>
      </c>
      <c r="C19516" s="28" t="s">
        <v>22232</v>
      </c>
      <c r="D19516" s="27" t="s">
        <v>31</v>
      </c>
      <c r="E19516" s="56">
        <v>742.48779999999999</v>
      </c>
    </row>
    <row r="19517" spans="1:5" customFormat="1" ht="12.75" x14ac:dyDescent="0.2">
      <c r="A19517" s="27" t="s">
        <v>8560</v>
      </c>
      <c r="B19517" s="27" t="s">
        <v>8492</v>
      </c>
      <c r="C19517" s="28" t="s">
        <v>22233</v>
      </c>
      <c r="D19517" s="27" t="s">
        <v>31</v>
      </c>
      <c r="E19517" s="56">
        <v>810.70659999999998</v>
      </c>
    </row>
    <row r="19518" spans="1:5" customFormat="1" ht="12.75" x14ac:dyDescent="0.2">
      <c r="A19518" s="27" t="s">
        <v>8561</v>
      </c>
      <c r="B19518" s="27" t="s">
        <v>8492</v>
      </c>
      <c r="C19518" s="28" t="s">
        <v>22234</v>
      </c>
      <c r="D19518" s="27" t="s">
        <v>31</v>
      </c>
      <c r="E19518" s="56">
        <v>1031.828</v>
      </c>
    </row>
    <row r="19519" spans="1:5" customFormat="1" ht="12.75" x14ac:dyDescent="0.2">
      <c r="A19519" s="27" t="s">
        <v>8562</v>
      </c>
      <c r="B19519" s="27" t="s">
        <v>8492</v>
      </c>
      <c r="C19519" s="28" t="s">
        <v>22235</v>
      </c>
      <c r="D19519" s="27" t="s">
        <v>31</v>
      </c>
      <c r="E19519" s="56">
        <v>1427.1692</v>
      </c>
    </row>
    <row r="19520" spans="1:5" customFormat="1" ht="12.75" x14ac:dyDescent="0.2">
      <c r="A19520" s="27" t="s">
        <v>8563</v>
      </c>
      <c r="B19520" s="27" t="s">
        <v>8492</v>
      </c>
      <c r="C19520" s="28" t="s">
        <v>22236</v>
      </c>
      <c r="D19520" s="27" t="s">
        <v>31</v>
      </c>
      <c r="E19520" s="56">
        <v>1820.3578</v>
      </c>
    </row>
    <row r="19521" spans="1:5" customFormat="1" ht="12.75" x14ac:dyDescent="0.2">
      <c r="A19521" s="27" t="s">
        <v>8564</v>
      </c>
      <c r="B19521" s="27" t="s">
        <v>8492</v>
      </c>
      <c r="C19521" s="28" t="s">
        <v>22237</v>
      </c>
      <c r="D19521" s="27" t="s">
        <v>32</v>
      </c>
      <c r="E19521" s="56">
        <v>19.586200000000002</v>
      </c>
    </row>
    <row r="19522" spans="1:5" customFormat="1" ht="12.75" x14ac:dyDescent="0.2">
      <c r="A19522" s="27" t="s">
        <v>8565</v>
      </c>
      <c r="B19522" s="27" t="s">
        <v>8492</v>
      </c>
      <c r="C19522" s="28" t="s">
        <v>22238</v>
      </c>
      <c r="D19522" s="27" t="s">
        <v>8566</v>
      </c>
      <c r="E19522" s="56">
        <v>571.80200000000002</v>
      </c>
    </row>
    <row r="19523" spans="1:5" customFormat="1" ht="12.75" x14ac:dyDescent="0.2">
      <c r="A19523" s="27" t="s">
        <v>8567</v>
      </c>
      <c r="B19523" s="27" t="s">
        <v>8492</v>
      </c>
      <c r="C19523" s="28" t="s">
        <v>22239</v>
      </c>
      <c r="D19523" s="27" t="s">
        <v>31</v>
      </c>
      <c r="E19523" s="56">
        <v>2347.6014</v>
      </c>
    </row>
    <row r="19524" spans="1:5" customFormat="1" ht="12.75" x14ac:dyDescent="0.2">
      <c r="A19524" s="27" t="s">
        <v>8568</v>
      </c>
      <c r="B19524" s="27" t="s">
        <v>8492</v>
      </c>
      <c r="C19524" s="28" t="s">
        <v>22240</v>
      </c>
      <c r="D19524" s="27" t="s">
        <v>31</v>
      </c>
      <c r="E19524" s="56">
        <v>2822.0097000000001</v>
      </c>
    </row>
    <row r="19525" spans="1:5" customFormat="1" ht="12.75" x14ac:dyDescent="0.2">
      <c r="A19525" s="27" t="s">
        <v>8569</v>
      </c>
      <c r="B19525" s="27" t="s">
        <v>8492</v>
      </c>
      <c r="C19525" s="28" t="s">
        <v>22241</v>
      </c>
      <c r="D19525" s="27" t="s">
        <v>31</v>
      </c>
      <c r="E19525" s="56">
        <v>3234.2125999999998</v>
      </c>
    </row>
    <row r="19526" spans="1:5" customFormat="1" ht="12.75" x14ac:dyDescent="0.2">
      <c r="A19526" s="27" t="s">
        <v>8570</v>
      </c>
      <c r="B19526" s="27" t="s">
        <v>8492</v>
      </c>
      <c r="C19526" s="28" t="s">
        <v>22242</v>
      </c>
      <c r="D19526" s="27" t="s">
        <v>34</v>
      </c>
      <c r="E19526" s="56">
        <v>7.5506000000000002</v>
      </c>
    </row>
    <row r="19527" spans="1:5" customFormat="1" ht="12.75" x14ac:dyDescent="0.2">
      <c r="A19527" s="27" t="s">
        <v>8571</v>
      </c>
      <c r="B19527" s="27" t="s">
        <v>8492</v>
      </c>
      <c r="C19527" s="28" t="s">
        <v>22243</v>
      </c>
      <c r="D19527" s="27" t="s">
        <v>35</v>
      </c>
      <c r="E19527" s="56" t="s">
        <v>182</v>
      </c>
    </row>
    <row r="19528" spans="1:5" customFormat="1" ht="12.75" x14ac:dyDescent="0.2">
      <c r="A19528" s="27" t="s">
        <v>8572</v>
      </c>
      <c r="B19528" s="27" t="s">
        <v>8492</v>
      </c>
      <c r="C19528" s="28" t="s">
        <v>22244</v>
      </c>
      <c r="D19528" s="27" t="s">
        <v>31</v>
      </c>
      <c r="E19528" s="56">
        <v>464.75069999999999</v>
      </c>
    </row>
    <row r="19529" spans="1:5" customFormat="1" ht="12.75" x14ac:dyDescent="0.2">
      <c r="A19529" s="27" t="s">
        <v>8573</v>
      </c>
      <c r="B19529" s="27" t="s">
        <v>8492</v>
      </c>
      <c r="C19529" s="28" t="s">
        <v>22245</v>
      </c>
      <c r="D19529" s="27" t="s">
        <v>31</v>
      </c>
      <c r="E19529" s="56">
        <v>608.1721</v>
      </c>
    </row>
    <row r="19530" spans="1:5" customFormat="1" ht="12.75" x14ac:dyDescent="0.2">
      <c r="A19530" s="27" t="s">
        <v>8574</v>
      </c>
      <c r="B19530" s="27" t="s">
        <v>8492</v>
      </c>
      <c r="C19530" s="28" t="s">
        <v>22246</v>
      </c>
      <c r="D19530" s="27" t="s">
        <v>201</v>
      </c>
      <c r="E19530" s="56">
        <v>36.727400000000003</v>
      </c>
    </row>
    <row r="19531" spans="1:5" customFormat="1" ht="12.75" x14ac:dyDescent="0.2">
      <c r="A19531" s="27" t="s">
        <v>8575</v>
      </c>
      <c r="B19531" s="27" t="s">
        <v>8492</v>
      </c>
      <c r="C19531" s="28" t="s">
        <v>22247</v>
      </c>
      <c r="D19531" s="27" t="s">
        <v>31</v>
      </c>
      <c r="E19531" s="56">
        <v>719.70569999999998</v>
      </c>
    </row>
    <row r="19532" spans="1:5" customFormat="1" ht="12.75" x14ac:dyDescent="0.2">
      <c r="A19532" s="27" t="s">
        <v>8576</v>
      </c>
      <c r="B19532" s="27" t="s">
        <v>8492</v>
      </c>
      <c r="C19532" s="28" t="s">
        <v>22248</v>
      </c>
      <c r="D19532" s="27" t="s">
        <v>32</v>
      </c>
      <c r="E19532" s="56">
        <v>5.18</v>
      </c>
    </row>
    <row r="19533" spans="1:5" customFormat="1" ht="12.75" x14ac:dyDescent="0.2">
      <c r="A19533" s="27" t="s">
        <v>8577</v>
      </c>
      <c r="B19533" s="27" t="s">
        <v>8492</v>
      </c>
      <c r="C19533" s="28" t="s">
        <v>22249</v>
      </c>
      <c r="D19533" s="27" t="s">
        <v>31</v>
      </c>
      <c r="E19533" s="56">
        <v>1104.8050000000001</v>
      </c>
    </row>
    <row r="19534" spans="1:5" customFormat="1" ht="12.75" x14ac:dyDescent="0.2">
      <c r="A19534" s="27" t="s">
        <v>8578</v>
      </c>
      <c r="B19534" s="27" t="s">
        <v>8492</v>
      </c>
      <c r="C19534" s="28" t="s">
        <v>22250</v>
      </c>
      <c r="D19534" s="27" t="s">
        <v>31</v>
      </c>
      <c r="E19534" s="56">
        <v>980.25250000000005</v>
      </c>
    </row>
    <row r="19535" spans="1:5" customFormat="1" ht="12.75" x14ac:dyDescent="0.2">
      <c r="A19535" s="27" t="s">
        <v>8579</v>
      </c>
      <c r="B19535" s="27" t="s">
        <v>8492</v>
      </c>
      <c r="C19535" s="28" t="s">
        <v>22251</v>
      </c>
      <c r="D19535" s="27" t="s">
        <v>31</v>
      </c>
      <c r="E19535" s="56">
        <v>5880.0295999999998</v>
      </c>
    </row>
    <row r="19536" spans="1:5" customFormat="1" ht="12.75" x14ac:dyDescent="0.2">
      <c r="A19536" s="27" t="s">
        <v>8580</v>
      </c>
      <c r="B19536" s="27" t="s">
        <v>8492</v>
      </c>
      <c r="C19536" s="28" t="s">
        <v>22252</v>
      </c>
      <c r="D19536" s="27" t="s">
        <v>31</v>
      </c>
      <c r="E19536" s="56">
        <v>1359.0755999999999</v>
      </c>
    </row>
    <row r="19537" spans="1:5" customFormat="1" ht="12.75" x14ac:dyDescent="0.2">
      <c r="A19537" s="27" t="s">
        <v>8581</v>
      </c>
      <c r="B19537" s="27" t="s">
        <v>8492</v>
      </c>
      <c r="C19537" s="28" t="s">
        <v>22253</v>
      </c>
      <c r="D19537" s="27" t="s">
        <v>31</v>
      </c>
      <c r="E19537" s="56">
        <v>26162.579900000001</v>
      </c>
    </row>
    <row r="19538" spans="1:5" customFormat="1" ht="25.5" x14ac:dyDescent="0.2">
      <c r="A19538" s="27" t="s">
        <v>8582</v>
      </c>
      <c r="B19538" s="27" t="s">
        <v>8492</v>
      </c>
      <c r="C19538" s="28" t="s">
        <v>22254</v>
      </c>
      <c r="D19538" s="27" t="s">
        <v>201</v>
      </c>
      <c r="E19538" s="56">
        <v>6.5033000000000003</v>
      </c>
    </row>
    <row r="19539" spans="1:5" customFormat="1" ht="12.75" x14ac:dyDescent="0.2">
      <c r="A19539" s="27" t="s">
        <v>8583</v>
      </c>
      <c r="B19539" s="27" t="s">
        <v>8492</v>
      </c>
      <c r="C19539" s="28" t="s">
        <v>22255</v>
      </c>
      <c r="D19539" s="27" t="s">
        <v>31</v>
      </c>
      <c r="E19539" s="56">
        <v>16532.251400000001</v>
      </c>
    </row>
    <row r="19540" spans="1:5" customFormat="1" ht="12.75" x14ac:dyDescent="0.2">
      <c r="A19540" s="27" t="s">
        <v>8584</v>
      </c>
      <c r="B19540" s="27" t="s">
        <v>8492</v>
      </c>
      <c r="C19540" s="28" t="s">
        <v>22256</v>
      </c>
      <c r="D19540" s="27" t="s">
        <v>31</v>
      </c>
      <c r="E19540" s="56">
        <v>22836.971799999999</v>
      </c>
    </row>
    <row r="19541" spans="1:5" customFormat="1" ht="12.75" x14ac:dyDescent="0.2">
      <c r="A19541" s="27" t="s">
        <v>8585</v>
      </c>
      <c r="B19541" s="27" t="s">
        <v>8492</v>
      </c>
      <c r="C19541" s="28" t="s">
        <v>22257</v>
      </c>
      <c r="D19541" s="27" t="s">
        <v>31</v>
      </c>
      <c r="E19541" s="56">
        <v>25482.293300000001</v>
      </c>
    </row>
    <row r="19542" spans="1:5" customFormat="1" ht="12.75" x14ac:dyDescent="0.2">
      <c r="A19542" s="27" t="s">
        <v>8586</v>
      </c>
      <c r="B19542" s="27" t="s">
        <v>8492</v>
      </c>
      <c r="C19542" s="28" t="s">
        <v>22258</v>
      </c>
      <c r="D19542" s="27" t="s">
        <v>31</v>
      </c>
      <c r="E19542" s="56">
        <v>27615.620599999998</v>
      </c>
    </row>
    <row r="19543" spans="1:5" customFormat="1" ht="12.75" x14ac:dyDescent="0.2">
      <c r="A19543" s="27" t="s">
        <v>8587</v>
      </c>
      <c r="B19543" s="27" t="s">
        <v>8492</v>
      </c>
      <c r="C19543" s="28" t="s">
        <v>22259</v>
      </c>
      <c r="D19543" s="27" t="s">
        <v>32</v>
      </c>
      <c r="E19543" s="56">
        <v>312.81299999999999</v>
      </c>
    </row>
    <row r="19544" spans="1:5" customFormat="1" ht="12.75" x14ac:dyDescent="0.2">
      <c r="A19544" s="27" t="s">
        <v>8588</v>
      </c>
      <c r="B19544" s="27" t="s">
        <v>8492</v>
      </c>
      <c r="C19544" s="28" t="s">
        <v>22260</v>
      </c>
      <c r="D19544" s="27" t="s">
        <v>32</v>
      </c>
      <c r="E19544" s="56">
        <v>2018.6093000000001</v>
      </c>
    </row>
    <row r="19545" spans="1:5" customFormat="1" ht="12.75" x14ac:dyDescent="0.2">
      <c r="A19545" s="27" t="s">
        <v>8589</v>
      </c>
      <c r="B19545" s="27" t="s">
        <v>8492</v>
      </c>
      <c r="C19545" s="28" t="s">
        <v>22261</v>
      </c>
      <c r="D19545" s="27" t="s">
        <v>32</v>
      </c>
      <c r="E19545" s="56">
        <v>2534.3299000000002</v>
      </c>
    </row>
    <row r="19546" spans="1:5" customFormat="1" ht="12.75" x14ac:dyDescent="0.2">
      <c r="A19546" s="27" t="s">
        <v>8590</v>
      </c>
      <c r="B19546" s="27" t="s">
        <v>8492</v>
      </c>
      <c r="C19546" s="28" t="s">
        <v>22262</v>
      </c>
      <c r="D19546" s="27" t="s">
        <v>32</v>
      </c>
      <c r="E19546" s="56">
        <v>2836.9506999999999</v>
      </c>
    </row>
    <row r="19547" spans="1:5" customFormat="1" ht="25.5" x14ac:dyDescent="0.2">
      <c r="A19547" s="27" t="s">
        <v>8591</v>
      </c>
      <c r="B19547" s="27" t="s">
        <v>8492</v>
      </c>
      <c r="C19547" s="28" t="s">
        <v>22263</v>
      </c>
      <c r="D19547" s="27" t="s">
        <v>31</v>
      </c>
      <c r="E19547" s="56">
        <v>4310.8149000000003</v>
      </c>
    </row>
    <row r="19548" spans="1:5" customFormat="1" ht="25.5" x14ac:dyDescent="0.2">
      <c r="A19548" s="27" t="s">
        <v>8592</v>
      </c>
      <c r="B19548" s="27" t="s">
        <v>8492</v>
      </c>
      <c r="C19548" s="28" t="s">
        <v>22264</v>
      </c>
      <c r="D19548" s="27" t="s">
        <v>31</v>
      </c>
      <c r="E19548" s="56">
        <v>5877.7822999999999</v>
      </c>
    </row>
    <row r="19549" spans="1:5" customFormat="1" ht="25.5" x14ac:dyDescent="0.2">
      <c r="A19549" s="27" t="s">
        <v>8593</v>
      </c>
      <c r="B19549" s="27" t="s">
        <v>8492</v>
      </c>
      <c r="C19549" s="28" t="s">
        <v>22265</v>
      </c>
      <c r="D19549" s="27" t="s">
        <v>31</v>
      </c>
      <c r="E19549" s="56">
        <v>6781.7861000000003</v>
      </c>
    </row>
    <row r="19550" spans="1:5" customFormat="1" ht="25.5" x14ac:dyDescent="0.2">
      <c r="A19550" s="27" t="s">
        <v>8594</v>
      </c>
      <c r="B19550" s="27" t="s">
        <v>8492</v>
      </c>
      <c r="C19550" s="28" t="s">
        <v>22266</v>
      </c>
      <c r="D19550" s="27" t="s">
        <v>31</v>
      </c>
      <c r="E19550" s="56">
        <v>7262.5195000000003</v>
      </c>
    </row>
    <row r="19551" spans="1:5" customFormat="1" ht="25.5" x14ac:dyDescent="0.2">
      <c r="A19551" s="27" t="s">
        <v>8595</v>
      </c>
      <c r="B19551" s="27" t="s">
        <v>8492</v>
      </c>
      <c r="C19551" s="28" t="s">
        <v>22267</v>
      </c>
      <c r="D19551" s="27" t="s">
        <v>201</v>
      </c>
      <c r="E19551" s="56">
        <v>5.7</v>
      </c>
    </row>
    <row r="19552" spans="1:5" customFormat="1" ht="12.75" x14ac:dyDescent="0.2">
      <c r="A19552" s="27" t="s">
        <v>8596</v>
      </c>
      <c r="B19552" s="27" t="s">
        <v>8492</v>
      </c>
      <c r="C19552" s="28" t="s">
        <v>22268</v>
      </c>
      <c r="D19552" s="27" t="s">
        <v>32</v>
      </c>
      <c r="E19552" s="56">
        <v>56.816699999999997</v>
      </c>
    </row>
    <row r="19553" spans="1:5" customFormat="1" ht="12.75" x14ac:dyDescent="0.2">
      <c r="A19553" s="27" t="s">
        <v>8597</v>
      </c>
      <c r="B19553" s="27" t="s">
        <v>8492</v>
      </c>
      <c r="C19553" s="28" t="s">
        <v>22269</v>
      </c>
      <c r="D19553" s="27" t="s">
        <v>31</v>
      </c>
      <c r="E19553" s="56">
        <v>1774.1763000000001</v>
      </c>
    </row>
    <row r="19554" spans="1:5" customFormat="1" ht="12.75" x14ac:dyDescent="0.2">
      <c r="A19554" s="27" t="s">
        <v>8598</v>
      </c>
      <c r="B19554" s="27" t="s">
        <v>8492</v>
      </c>
      <c r="C19554" s="28" t="s">
        <v>22270</v>
      </c>
      <c r="D19554" s="27" t="s">
        <v>32</v>
      </c>
      <c r="E19554" s="56">
        <v>214.37469999999999</v>
      </c>
    </row>
    <row r="19555" spans="1:5" customFormat="1" ht="12.75" x14ac:dyDescent="0.2">
      <c r="A19555" s="27" t="s">
        <v>8599</v>
      </c>
      <c r="B19555" s="27" t="s">
        <v>8492</v>
      </c>
      <c r="C19555" s="28" t="s">
        <v>22271</v>
      </c>
      <c r="D19555" s="27" t="s">
        <v>32</v>
      </c>
      <c r="E19555" s="56">
        <v>265.69389999999999</v>
      </c>
    </row>
    <row r="19556" spans="1:5" customFormat="1" ht="12.75" x14ac:dyDescent="0.2">
      <c r="A19556" s="27" t="s">
        <v>8600</v>
      </c>
      <c r="B19556" s="27" t="s">
        <v>8492</v>
      </c>
      <c r="C19556" s="28" t="s">
        <v>22272</v>
      </c>
      <c r="D19556" s="27" t="s">
        <v>32</v>
      </c>
      <c r="E19556" s="56">
        <v>352.62060000000002</v>
      </c>
    </row>
    <row r="19557" spans="1:5" customFormat="1" ht="12.75" x14ac:dyDescent="0.2">
      <c r="A19557" s="27" t="s">
        <v>8601</v>
      </c>
      <c r="B19557" s="27" t="s">
        <v>8492</v>
      </c>
      <c r="C19557" s="28" t="s">
        <v>22273</v>
      </c>
      <c r="D19557" s="27" t="s">
        <v>32</v>
      </c>
      <c r="E19557" s="56">
        <v>514.53949999999998</v>
      </c>
    </row>
    <row r="19558" spans="1:5" customFormat="1" ht="12.75" x14ac:dyDescent="0.2">
      <c r="A19558" s="27" t="s">
        <v>8602</v>
      </c>
      <c r="B19558" s="27" t="s">
        <v>8492</v>
      </c>
      <c r="C19558" s="28" t="s">
        <v>22274</v>
      </c>
      <c r="D19558" s="27" t="s">
        <v>32</v>
      </c>
      <c r="E19558" s="56">
        <v>718.19069999999999</v>
      </c>
    </row>
    <row r="19559" spans="1:5" customFormat="1" ht="12.75" x14ac:dyDescent="0.2">
      <c r="A19559" s="27" t="s">
        <v>8603</v>
      </c>
      <c r="B19559" s="27" t="s">
        <v>8492</v>
      </c>
      <c r="C19559" s="28" t="s">
        <v>22275</v>
      </c>
      <c r="D19559" s="27" t="s">
        <v>32</v>
      </c>
      <c r="E19559" s="56">
        <v>757.32619999999997</v>
      </c>
    </row>
    <row r="19560" spans="1:5" customFormat="1" ht="12.75" x14ac:dyDescent="0.2">
      <c r="A19560" s="27" t="s">
        <v>8604</v>
      </c>
      <c r="B19560" s="27" t="s">
        <v>8492</v>
      </c>
      <c r="C19560" s="28" t="s">
        <v>22276</v>
      </c>
      <c r="D19560" s="27" t="s">
        <v>32</v>
      </c>
      <c r="E19560" s="56">
        <v>939.76689999999996</v>
      </c>
    </row>
    <row r="19561" spans="1:5" customFormat="1" ht="12.75" x14ac:dyDescent="0.2">
      <c r="A19561" s="27" t="s">
        <v>8605</v>
      </c>
      <c r="B19561" s="27" t="s">
        <v>8492</v>
      </c>
      <c r="C19561" s="28" t="s">
        <v>22277</v>
      </c>
      <c r="D19561" s="27" t="s">
        <v>31</v>
      </c>
      <c r="E19561" s="56">
        <v>2319.0216</v>
      </c>
    </row>
    <row r="19562" spans="1:5" customFormat="1" ht="12.75" x14ac:dyDescent="0.2">
      <c r="A19562" s="27" t="s">
        <v>8606</v>
      </c>
      <c r="B19562" s="27" t="s">
        <v>8492</v>
      </c>
      <c r="C19562" s="28" t="s">
        <v>22278</v>
      </c>
      <c r="D19562" s="27" t="s">
        <v>32</v>
      </c>
      <c r="E19562" s="56">
        <v>1339.5601999999999</v>
      </c>
    </row>
    <row r="19563" spans="1:5" customFormat="1" ht="12.75" x14ac:dyDescent="0.2">
      <c r="A19563" s="27" t="s">
        <v>8607</v>
      </c>
      <c r="B19563" s="27" t="s">
        <v>8492</v>
      </c>
      <c r="C19563" s="28" t="s">
        <v>22279</v>
      </c>
      <c r="D19563" s="27" t="s">
        <v>34</v>
      </c>
      <c r="E19563" s="56">
        <v>2.8149000000000002</v>
      </c>
    </row>
    <row r="19564" spans="1:5" customFormat="1" ht="12.75" x14ac:dyDescent="0.2">
      <c r="A19564" s="27" t="s">
        <v>8608</v>
      </c>
      <c r="B19564" s="27" t="s">
        <v>8492</v>
      </c>
      <c r="C19564" s="28" t="s">
        <v>22280</v>
      </c>
      <c r="D19564" s="27" t="s">
        <v>32</v>
      </c>
      <c r="E19564" s="56">
        <v>1344.1421</v>
      </c>
    </row>
    <row r="19565" spans="1:5" customFormat="1" ht="12.75" x14ac:dyDescent="0.2">
      <c r="A19565" s="27" t="s">
        <v>8609</v>
      </c>
      <c r="B19565" s="27" t="s">
        <v>8492</v>
      </c>
      <c r="C19565" s="28" t="s">
        <v>22281</v>
      </c>
      <c r="D19565" s="27" t="s">
        <v>32</v>
      </c>
      <c r="E19565" s="56">
        <v>1821.0600999999999</v>
      </c>
    </row>
    <row r="19566" spans="1:5" customFormat="1" ht="12.75" x14ac:dyDescent="0.2">
      <c r="A19566" s="27" t="s">
        <v>8610</v>
      </c>
      <c r="B19566" s="27" t="s">
        <v>8492</v>
      </c>
      <c r="C19566" s="28" t="s">
        <v>22282</v>
      </c>
      <c r="D19566" s="27" t="s">
        <v>32</v>
      </c>
      <c r="E19566" s="56">
        <v>2008.3886</v>
      </c>
    </row>
    <row r="19567" spans="1:5" customFormat="1" ht="12.75" x14ac:dyDescent="0.2">
      <c r="A19567" s="27" t="s">
        <v>8611</v>
      </c>
      <c r="B19567" s="27" t="s">
        <v>8492</v>
      </c>
      <c r="C19567" s="28" t="s">
        <v>22283</v>
      </c>
      <c r="D19567" s="27" t="s">
        <v>31</v>
      </c>
      <c r="E19567" s="56">
        <v>2976.9832000000001</v>
      </c>
    </row>
    <row r="19568" spans="1:5" customFormat="1" ht="12.75" x14ac:dyDescent="0.2">
      <c r="A19568" s="27" t="s">
        <v>8612</v>
      </c>
      <c r="B19568" s="27" t="s">
        <v>8492</v>
      </c>
      <c r="C19568" s="28" t="s">
        <v>22284</v>
      </c>
      <c r="D19568" s="27" t="s">
        <v>31</v>
      </c>
      <c r="E19568" s="56">
        <v>3916.7523000000001</v>
      </c>
    </row>
    <row r="19569" spans="1:5" customFormat="1" ht="12.75" x14ac:dyDescent="0.2">
      <c r="A19569" s="27" t="s">
        <v>8613</v>
      </c>
      <c r="B19569" s="27" t="s">
        <v>8492</v>
      </c>
      <c r="C19569" s="28" t="s">
        <v>22285</v>
      </c>
      <c r="D19569" s="27" t="s">
        <v>31</v>
      </c>
      <c r="E19569" s="56">
        <v>91.813199999999995</v>
      </c>
    </row>
    <row r="19570" spans="1:5" customFormat="1" ht="12.75" x14ac:dyDescent="0.2">
      <c r="A19570" s="27" t="s">
        <v>8614</v>
      </c>
      <c r="B19570" s="27" t="s">
        <v>8492</v>
      </c>
      <c r="C19570" s="28" t="s">
        <v>22286</v>
      </c>
      <c r="D19570" s="27" t="s">
        <v>31</v>
      </c>
      <c r="E19570" s="56">
        <v>163.55240000000001</v>
      </c>
    </row>
    <row r="19571" spans="1:5" customFormat="1" ht="12.75" x14ac:dyDescent="0.2">
      <c r="A19571" s="27" t="s">
        <v>8615</v>
      </c>
      <c r="B19571" s="27" t="s">
        <v>8492</v>
      </c>
      <c r="C19571" s="28" t="s">
        <v>22287</v>
      </c>
      <c r="D19571" s="27" t="s">
        <v>31</v>
      </c>
      <c r="E19571" s="56">
        <v>230.8415</v>
      </c>
    </row>
    <row r="19572" spans="1:5" customFormat="1" ht="12.75" x14ac:dyDescent="0.2">
      <c r="A19572" s="27" t="s">
        <v>8616</v>
      </c>
      <c r="B19572" s="27" t="s">
        <v>8492</v>
      </c>
      <c r="C19572" s="28" t="s">
        <v>22288</v>
      </c>
      <c r="D19572" s="27" t="s">
        <v>31</v>
      </c>
      <c r="E19572" s="56">
        <v>308.0881</v>
      </c>
    </row>
    <row r="19573" spans="1:5" customFormat="1" ht="12.75" x14ac:dyDescent="0.2">
      <c r="A19573" s="27" t="s">
        <v>8617</v>
      </c>
      <c r="B19573" s="27" t="s">
        <v>8492</v>
      </c>
      <c r="C19573" s="28" t="s">
        <v>22289</v>
      </c>
      <c r="D19573" s="27" t="s">
        <v>31</v>
      </c>
      <c r="E19573" s="56">
        <v>4.9397000000000002</v>
      </c>
    </row>
    <row r="19574" spans="1:5" customFormat="1" ht="12.75" x14ac:dyDescent="0.2">
      <c r="A19574" s="27" t="s">
        <v>8618</v>
      </c>
      <c r="B19574" s="27" t="s">
        <v>8492</v>
      </c>
      <c r="C19574" s="28" t="s">
        <v>22290</v>
      </c>
      <c r="D19574" s="27" t="s">
        <v>31</v>
      </c>
      <c r="E19574" s="56">
        <v>466.4828</v>
      </c>
    </row>
    <row r="19575" spans="1:5" customFormat="1" ht="12.75" x14ac:dyDescent="0.2">
      <c r="A19575" s="27" t="s">
        <v>8619</v>
      </c>
      <c r="B19575" s="27" t="s">
        <v>8492</v>
      </c>
      <c r="C19575" s="28" t="s">
        <v>22291</v>
      </c>
      <c r="D19575" s="27" t="s">
        <v>31</v>
      </c>
      <c r="E19575" s="56">
        <v>558.6961</v>
      </c>
    </row>
    <row r="19576" spans="1:5" customFormat="1" ht="12.75" x14ac:dyDescent="0.2">
      <c r="A19576" s="27" t="s">
        <v>8620</v>
      </c>
      <c r="B19576" s="27" t="s">
        <v>8492</v>
      </c>
      <c r="C19576" s="28" t="s">
        <v>22292</v>
      </c>
      <c r="D19576" s="27" t="s">
        <v>32</v>
      </c>
      <c r="E19576" s="56">
        <v>59.278399999999998</v>
      </c>
    </row>
    <row r="19577" spans="1:5" customFormat="1" ht="12.75" x14ac:dyDescent="0.2">
      <c r="A19577" s="27" t="s">
        <v>8621</v>
      </c>
      <c r="B19577" s="27" t="s">
        <v>8492</v>
      </c>
      <c r="C19577" s="28" t="s">
        <v>22293</v>
      </c>
      <c r="D19577" s="27" t="s">
        <v>32</v>
      </c>
      <c r="E19577" s="56">
        <v>7.1277999999999997</v>
      </c>
    </row>
    <row r="19578" spans="1:5" customFormat="1" ht="12.75" x14ac:dyDescent="0.2">
      <c r="A19578" s="27" t="s">
        <v>8622</v>
      </c>
      <c r="B19578" s="27" t="s">
        <v>8492</v>
      </c>
      <c r="C19578" s="28" t="s">
        <v>22294</v>
      </c>
      <c r="D19578" s="27" t="s">
        <v>31</v>
      </c>
      <c r="E19578" s="56">
        <v>3.1979000000000002</v>
      </c>
    </row>
    <row r="19579" spans="1:5" customFormat="1" ht="12.75" x14ac:dyDescent="0.2">
      <c r="A19579" s="27" t="s">
        <v>8623</v>
      </c>
      <c r="B19579" s="27" t="s">
        <v>8492</v>
      </c>
      <c r="C19579" s="28" t="s">
        <v>22295</v>
      </c>
      <c r="D19579" s="27" t="s">
        <v>32</v>
      </c>
      <c r="E19579" s="56">
        <v>12.4976</v>
      </c>
    </row>
    <row r="19580" spans="1:5" customFormat="1" ht="12.75" x14ac:dyDescent="0.2">
      <c r="A19580" s="27" t="s">
        <v>8624</v>
      </c>
      <c r="B19580" s="27" t="s">
        <v>8492</v>
      </c>
      <c r="C19580" s="28" t="s">
        <v>22296</v>
      </c>
      <c r="D19580" s="27" t="s">
        <v>32</v>
      </c>
      <c r="E19580" s="56">
        <v>31.5</v>
      </c>
    </row>
    <row r="19581" spans="1:5" customFormat="1" ht="12.75" x14ac:dyDescent="0.2">
      <c r="A19581" s="27" t="s">
        <v>8625</v>
      </c>
      <c r="B19581" s="27" t="s">
        <v>8492</v>
      </c>
      <c r="C19581" s="28" t="s">
        <v>22297</v>
      </c>
      <c r="D19581" s="27" t="s">
        <v>201</v>
      </c>
      <c r="E19581" s="56">
        <v>11.9253</v>
      </c>
    </row>
    <row r="19582" spans="1:5" customFormat="1" ht="12.75" x14ac:dyDescent="0.2">
      <c r="A19582" s="27" t="s">
        <v>8626</v>
      </c>
      <c r="B19582" s="27" t="s">
        <v>8492</v>
      </c>
      <c r="C19582" s="28" t="s">
        <v>22298</v>
      </c>
      <c r="D19582" s="27" t="s">
        <v>31</v>
      </c>
      <c r="E19582" s="56">
        <v>0.21279999999999999</v>
      </c>
    </row>
    <row r="19583" spans="1:5" customFormat="1" ht="12.75" x14ac:dyDescent="0.2">
      <c r="A19583" s="27" t="s">
        <v>8627</v>
      </c>
      <c r="B19583" s="27" t="s">
        <v>8492</v>
      </c>
      <c r="C19583" s="28" t="s">
        <v>22299</v>
      </c>
      <c r="D19583" s="27" t="s">
        <v>31</v>
      </c>
      <c r="E19583" s="56">
        <v>68</v>
      </c>
    </row>
    <row r="19584" spans="1:5" customFormat="1" ht="12.75" x14ac:dyDescent="0.2">
      <c r="A19584" s="27" t="s">
        <v>8628</v>
      </c>
      <c r="B19584" s="27" t="s">
        <v>8492</v>
      </c>
      <c r="C19584" s="28" t="s">
        <v>22300</v>
      </c>
      <c r="D19584" s="27" t="s">
        <v>31</v>
      </c>
      <c r="E19584" s="56">
        <v>102.123</v>
      </c>
    </row>
    <row r="19585" spans="1:5" customFormat="1" ht="12.75" x14ac:dyDescent="0.2">
      <c r="A19585" s="27" t="s">
        <v>8629</v>
      </c>
      <c r="B19585" s="27" t="s">
        <v>8492</v>
      </c>
      <c r="C19585" s="28" t="s">
        <v>22301</v>
      </c>
      <c r="D19585" s="27" t="s">
        <v>31</v>
      </c>
      <c r="E19585" s="56">
        <v>215.3329</v>
      </c>
    </row>
    <row r="19586" spans="1:5" customFormat="1" ht="12.75" x14ac:dyDescent="0.2">
      <c r="A19586" s="27" t="s">
        <v>8630</v>
      </c>
      <c r="B19586" s="27" t="s">
        <v>8492</v>
      </c>
      <c r="C19586" s="28" t="s">
        <v>22302</v>
      </c>
      <c r="D19586" s="27" t="s">
        <v>31</v>
      </c>
      <c r="E19586" s="56">
        <v>261.29950000000002</v>
      </c>
    </row>
    <row r="19587" spans="1:5" customFormat="1" ht="12.75" x14ac:dyDescent="0.2">
      <c r="A19587" s="27" t="s">
        <v>8631</v>
      </c>
      <c r="B19587" s="27" t="s">
        <v>8492</v>
      </c>
      <c r="C19587" s="28" t="s">
        <v>22303</v>
      </c>
      <c r="D19587" s="27" t="s">
        <v>31</v>
      </c>
      <c r="E19587" s="56">
        <v>372.21539999999999</v>
      </c>
    </row>
    <row r="19588" spans="1:5" customFormat="1" ht="12.75" x14ac:dyDescent="0.2">
      <c r="A19588" s="27" t="s">
        <v>8632</v>
      </c>
      <c r="B19588" s="27" t="s">
        <v>8492</v>
      </c>
      <c r="C19588" s="28" t="s">
        <v>22304</v>
      </c>
      <c r="D19588" s="27" t="s">
        <v>200</v>
      </c>
      <c r="E19588" s="56">
        <v>150.40049999999999</v>
      </c>
    </row>
    <row r="19589" spans="1:5" customFormat="1" ht="12.75" x14ac:dyDescent="0.2">
      <c r="A19589" s="27" t="s">
        <v>8633</v>
      </c>
      <c r="B19589" s="27" t="s">
        <v>8492</v>
      </c>
      <c r="C19589" s="28" t="s">
        <v>22305</v>
      </c>
      <c r="D19589" s="27" t="s">
        <v>200</v>
      </c>
      <c r="E19589" s="56">
        <v>140.70429999999999</v>
      </c>
    </row>
    <row r="19590" spans="1:5" customFormat="1" ht="12.75" x14ac:dyDescent="0.2">
      <c r="A19590" s="27" t="s">
        <v>8634</v>
      </c>
      <c r="B19590" s="27" t="s">
        <v>8492</v>
      </c>
      <c r="C19590" s="28" t="s">
        <v>22306</v>
      </c>
      <c r="D19590" s="27" t="s">
        <v>200</v>
      </c>
      <c r="E19590" s="56">
        <v>140.70009999999999</v>
      </c>
    </row>
    <row r="19591" spans="1:5" customFormat="1" ht="12.75" x14ac:dyDescent="0.2">
      <c r="A19591" s="27" t="s">
        <v>8635</v>
      </c>
      <c r="B19591" s="27" t="s">
        <v>8492</v>
      </c>
      <c r="C19591" s="28" t="s">
        <v>22307</v>
      </c>
      <c r="D19591" s="27" t="s">
        <v>200</v>
      </c>
      <c r="E19591" s="56">
        <v>13.8345</v>
      </c>
    </row>
    <row r="19592" spans="1:5" customFormat="1" ht="12.75" x14ac:dyDescent="0.2">
      <c r="A19592" s="27" t="s">
        <v>8636</v>
      </c>
      <c r="B19592" s="27" t="s">
        <v>8492</v>
      </c>
      <c r="C19592" s="28" t="s">
        <v>22308</v>
      </c>
      <c r="D19592" s="27" t="s">
        <v>31</v>
      </c>
      <c r="E19592" s="56">
        <v>0.38819999999999999</v>
      </c>
    </row>
    <row r="19593" spans="1:5" customFormat="1" ht="12.75" x14ac:dyDescent="0.2">
      <c r="A19593" s="27" t="s">
        <v>8637</v>
      </c>
      <c r="B19593" s="27" t="s">
        <v>8492</v>
      </c>
      <c r="C19593" s="28" t="s">
        <v>22309</v>
      </c>
      <c r="D19593" s="27" t="s">
        <v>31</v>
      </c>
      <c r="E19593" s="56">
        <v>319.31110000000001</v>
      </c>
    </row>
    <row r="19594" spans="1:5" customFormat="1" ht="12.75" x14ac:dyDescent="0.2">
      <c r="A19594" s="27" t="s">
        <v>8638</v>
      </c>
      <c r="B19594" s="27" t="s">
        <v>8492</v>
      </c>
      <c r="C19594" s="28" t="s">
        <v>22310</v>
      </c>
      <c r="D19594" s="27" t="s">
        <v>31</v>
      </c>
      <c r="E19594" s="56">
        <v>834.70939999999996</v>
      </c>
    </row>
    <row r="19595" spans="1:5" customFormat="1" ht="12.75" x14ac:dyDescent="0.2">
      <c r="A19595" s="27" t="s">
        <v>8639</v>
      </c>
      <c r="B19595" s="27" t="s">
        <v>8492</v>
      </c>
      <c r="C19595" s="28" t="s">
        <v>22311</v>
      </c>
      <c r="D19595" s="27" t="s">
        <v>31</v>
      </c>
      <c r="E19595" s="56">
        <v>677.03819999999996</v>
      </c>
    </row>
    <row r="19596" spans="1:5" customFormat="1" ht="25.5" x14ac:dyDescent="0.2">
      <c r="A19596" s="27" t="s">
        <v>8640</v>
      </c>
      <c r="B19596" s="27" t="s">
        <v>8492</v>
      </c>
      <c r="C19596" s="28" t="s">
        <v>22312</v>
      </c>
      <c r="D19596" s="27" t="s">
        <v>8641</v>
      </c>
      <c r="E19596" s="56">
        <v>1700.22</v>
      </c>
    </row>
    <row r="19597" spans="1:5" customFormat="1" ht="12.75" x14ac:dyDescent="0.2">
      <c r="A19597" s="27" t="s">
        <v>8642</v>
      </c>
      <c r="B19597" s="27" t="s">
        <v>8492</v>
      </c>
      <c r="C19597" s="28" t="s">
        <v>22313</v>
      </c>
      <c r="D19597" s="27" t="s">
        <v>34</v>
      </c>
      <c r="E19597" s="56">
        <v>4.2957000000000001</v>
      </c>
    </row>
    <row r="19598" spans="1:5" customFormat="1" ht="12.75" x14ac:dyDescent="0.2">
      <c r="A19598" s="27" t="s">
        <v>8643</v>
      </c>
      <c r="B19598" s="27" t="s">
        <v>8492</v>
      </c>
      <c r="C19598" s="28" t="s">
        <v>22314</v>
      </c>
      <c r="D19598" s="27" t="s">
        <v>34</v>
      </c>
      <c r="E19598" s="56">
        <v>3.3595999999999999</v>
      </c>
    </row>
    <row r="19599" spans="1:5" customFormat="1" ht="12.75" x14ac:dyDescent="0.2">
      <c r="A19599" s="27" t="s">
        <v>8644</v>
      </c>
      <c r="B19599" s="27" t="s">
        <v>8492</v>
      </c>
      <c r="C19599" s="28" t="s">
        <v>22315</v>
      </c>
      <c r="D19599" s="27" t="s">
        <v>34</v>
      </c>
      <c r="E19599" s="56">
        <v>0.14990000000000001</v>
      </c>
    </row>
    <row r="19600" spans="1:5" customFormat="1" ht="12.75" x14ac:dyDescent="0.2">
      <c r="A19600" s="27" t="s">
        <v>8645</v>
      </c>
      <c r="B19600" s="27" t="s">
        <v>8492</v>
      </c>
      <c r="C19600" s="28" t="s">
        <v>22316</v>
      </c>
      <c r="D19600" s="27" t="s">
        <v>34</v>
      </c>
      <c r="E19600" s="56">
        <v>29.808299999999999</v>
      </c>
    </row>
    <row r="19601" spans="1:5" customFormat="1" ht="12.75" x14ac:dyDescent="0.2">
      <c r="A19601" s="27" t="s">
        <v>8646</v>
      </c>
      <c r="B19601" s="27" t="s">
        <v>8492</v>
      </c>
      <c r="C19601" s="28" t="s">
        <v>22317</v>
      </c>
      <c r="D19601" s="27" t="s">
        <v>31</v>
      </c>
      <c r="E19601" s="56">
        <v>63</v>
      </c>
    </row>
    <row r="19602" spans="1:5" customFormat="1" ht="12.75" x14ac:dyDescent="0.2">
      <c r="A19602" s="27" t="s">
        <v>8647</v>
      </c>
      <c r="B19602" s="27" t="s">
        <v>8492</v>
      </c>
      <c r="C19602" s="28" t="s">
        <v>22318</v>
      </c>
      <c r="D19602" s="27" t="s">
        <v>34</v>
      </c>
      <c r="E19602" s="56">
        <v>0.252</v>
      </c>
    </row>
    <row r="19603" spans="1:5" customFormat="1" ht="25.5" x14ac:dyDescent="0.2">
      <c r="A19603" s="27" t="s">
        <v>8648</v>
      </c>
      <c r="B19603" s="27" t="s">
        <v>8492</v>
      </c>
      <c r="C19603" s="28" t="s">
        <v>22319</v>
      </c>
      <c r="D19603" s="27" t="s">
        <v>201</v>
      </c>
      <c r="E19603" s="56">
        <v>202.46100000000001</v>
      </c>
    </row>
    <row r="19604" spans="1:5" customFormat="1" ht="25.5" x14ac:dyDescent="0.2">
      <c r="A19604" s="27" t="s">
        <v>8649</v>
      </c>
      <c r="B19604" s="27" t="s">
        <v>8492</v>
      </c>
      <c r="C19604" s="28" t="s">
        <v>22320</v>
      </c>
      <c r="D19604" s="27" t="s">
        <v>31</v>
      </c>
      <c r="E19604" s="56">
        <v>611.83109999999999</v>
      </c>
    </row>
    <row r="19605" spans="1:5" customFormat="1" ht="25.5" x14ac:dyDescent="0.2">
      <c r="A19605" s="27" t="s">
        <v>8650</v>
      </c>
      <c r="B19605" s="27" t="s">
        <v>8492</v>
      </c>
      <c r="C19605" s="28" t="s">
        <v>22321</v>
      </c>
      <c r="D19605" s="27" t="s">
        <v>31</v>
      </c>
      <c r="E19605" s="56">
        <v>964.69510000000002</v>
      </c>
    </row>
    <row r="19606" spans="1:5" customFormat="1" ht="25.5" x14ac:dyDescent="0.2">
      <c r="A19606" s="27" t="s">
        <v>8651</v>
      </c>
      <c r="B19606" s="27" t="s">
        <v>8492</v>
      </c>
      <c r="C19606" s="28" t="s">
        <v>22322</v>
      </c>
      <c r="D19606" s="27" t="s">
        <v>31</v>
      </c>
      <c r="E19606" s="56">
        <v>765.36980000000005</v>
      </c>
    </row>
    <row r="19607" spans="1:5" customFormat="1" ht="25.5" x14ac:dyDescent="0.2">
      <c r="A19607" s="27" t="s">
        <v>8652</v>
      </c>
      <c r="B19607" s="27" t="s">
        <v>8492</v>
      </c>
      <c r="C19607" s="28" t="s">
        <v>22323</v>
      </c>
      <c r="D19607" s="27" t="s">
        <v>31</v>
      </c>
      <c r="E19607" s="56">
        <v>1070.8837000000001</v>
      </c>
    </row>
    <row r="19608" spans="1:5" customFormat="1" ht="25.5" x14ac:dyDescent="0.2">
      <c r="A19608" s="27" t="s">
        <v>8653</v>
      </c>
      <c r="B19608" s="27" t="s">
        <v>8492</v>
      </c>
      <c r="C19608" s="28" t="s">
        <v>22324</v>
      </c>
      <c r="D19608" s="27" t="s">
        <v>200</v>
      </c>
      <c r="E19608" s="56">
        <v>557.29549999999995</v>
      </c>
    </row>
    <row r="19609" spans="1:5" customFormat="1" ht="25.5" x14ac:dyDescent="0.2">
      <c r="A19609" s="27" t="s">
        <v>8654</v>
      </c>
      <c r="B19609" s="27" t="s">
        <v>8492</v>
      </c>
      <c r="C19609" s="28" t="s">
        <v>22325</v>
      </c>
      <c r="D19609" s="27" t="s">
        <v>201</v>
      </c>
      <c r="E19609" s="56">
        <v>216.8184</v>
      </c>
    </row>
    <row r="19610" spans="1:5" customFormat="1" ht="25.5" x14ac:dyDescent="0.2">
      <c r="A19610" s="27" t="s">
        <v>8655</v>
      </c>
      <c r="B19610" s="27" t="s">
        <v>8492</v>
      </c>
      <c r="C19610" s="28" t="s">
        <v>22326</v>
      </c>
      <c r="D19610" s="27" t="s">
        <v>201</v>
      </c>
      <c r="E19610" s="56">
        <v>237.4708</v>
      </c>
    </row>
    <row r="19611" spans="1:5" customFormat="1" ht="12.75" x14ac:dyDescent="0.2">
      <c r="A19611" s="27" t="s">
        <v>8656</v>
      </c>
      <c r="B19611" s="27" t="s">
        <v>8492</v>
      </c>
      <c r="C19611" s="28" t="s">
        <v>22327</v>
      </c>
      <c r="D19611" s="27" t="s">
        <v>22328</v>
      </c>
      <c r="E19611" s="56">
        <v>0.89400000000000002</v>
      </c>
    </row>
    <row r="19612" spans="1:5" customFormat="1" ht="12.75" x14ac:dyDescent="0.2">
      <c r="A19612" s="27" t="s">
        <v>8657</v>
      </c>
      <c r="B19612" s="27" t="s">
        <v>8492</v>
      </c>
      <c r="C19612" s="28" t="s">
        <v>22329</v>
      </c>
      <c r="D19612" s="27" t="s">
        <v>32</v>
      </c>
      <c r="E19612" s="56">
        <v>14.371600000000001</v>
      </c>
    </row>
    <row r="19613" spans="1:5" customFormat="1" ht="12.75" x14ac:dyDescent="0.2">
      <c r="A19613" s="27" t="s">
        <v>8658</v>
      </c>
      <c r="B19613" s="27" t="s">
        <v>8492</v>
      </c>
      <c r="C19613" s="28" t="s">
        <v>22330</v>
      </c>
      <c r="D19613" s="27" t="s">
        <v>200</v>
      </c>
      <c r="E19613" s="56">
        <v>42.1798</v>
      </c>
    </row>
    <row r="19614" spans="1:5" customFormat="1" ht="12.75" x14ac:dyDescent="0.2">
      <c r="A19614" s="27" t="s">
        <v>8659</v>
      </c>
      <c r="B19614" s="27" t="s">
        <v>8492</v>
      </c>
      <c r="C19614" s="28" t="s">
        <v>22331</v>
      </c>
      <c r="D19614" s="27" t="s">
        <v>128</v>
      </c>
      <c r="E19614" s="56">
        <v>79.646299999999997</v>
      </c>
    </row>
    <row r="19615" spans="1:5" customFormat="1" ht="12.75" x14ac:dyDescent="0.2">
      <c r="A19615" s="27" t="s">
        <v>8660</v>
      </c>
      <c r="B19615" s="27" t="s">
        <v>8492</v>
      </c>
      <c r="C19615" s="28" t="s">
        <v>22332</v>
      </c>
      <c r="D19615" s="27" t="s">
        <v>128</v>
      </c>
      <c r="E19615" s="56">
        <v>30.230599999999999</v>
      </c>
    </row>
    <row r="19616" spans="1:5" customFormat="1" ht="12.75" x14ac:dyDescent="0.2">
      <c r="A19616" s="27" t="s">
        <v>8661</v>
      </c>
      <c r="B19616" s="27" t="s">
        <v>8492</v>
      </c>
      <c r="C19616" s="28" t="s">
        <v>22333</v>
      </c>
      <c r="D19616" s="27" t="s">
        <v>32</v>
      </c>
      <c r="E19616" s="56">
        <v>4.6661999999999999</v>
      </c>
    </row>
    <row r="19617" spans="1:5" customFormat="1" ht="12.75" x14ac:dyDescent="0.2">
      <c r="A19617" s="27" t="s">
        <v>8662</v>
      </c>
      <c r="B19617" s="27" t="s">
        <v>8492</v>
      </c>
      <c r="C19617" s="28" t="s">
        <v>22334</v>
      </c>
      <c r="D19617" s="27" t="s">
        <v>31</v>
      </c>
      <c r="E19617" s="56">
        <v>25648.636600000002</v>
      </c>
    </row>
    <row r="19618" spans="1:5" customFormat="1" ht="12.75" x14ac:dyDescent="0.2">
      <c r="A19618" s="27" t="s">
        <v>8663</v>
      </c>
      <c r="B19618" s="27" t="s">
        <v>8492</v>
      </c>
      <c r="C19618" s="28" t="s">
        <v>22335</v>
      </c>
      <c r="D19618" s="27" t="s">
        <v>31</v>
      </c>
      <c r="E19618" s="56">
        <v>19627.716899999999</v>
      </c>
    </row>
    <row r="19619" spans="1:5" customFormat="1" ht="12.75" x14ac:dyDescent="0.2">
      <c r="A19619" s="27" t="s">
        <v>8664</v>
      </c>
      <c r="B19619" s="27" t="s">
        <v>8492</v>
      </c>
      <c r="C19619" s="28" t="s">
        <v>22336</v>
      </c>
      <c r="D19619" s="27" t="s">
        <v>32</v>
      </c>
      <c r="E19619" s="56">
        <v>143.827</v>
      </c>
    </row>
    <row r="19620" spans="1:5" customFormat="1" ht="12.75" x14ac:dyDescent="0.2">
      <c r="A19620" s="27" t="s">
        <v>8665</v>
      </c>
      <c r="B19620" s="27" t="s">
        <v>8492</v>
      </c>
      <c r="C19620" s="28" t="s">
        <v>22337</v>
      </c>
      <c r="D19620" s="27" t="s">
        <v>31</v>
      </c>
      <c r="E19620" s="56">
        <v>3872.2926000000002</v>
      </c>
    </row>
    <row r="19621" spans="1:5" customFormat="1" ht="12.75" x14ac:dyDescent="0.2">
      <c r="A19621" s="27" t="s">
        <v>8666</v>
      </c>
      <c r="B19621" s="27" t="s">
        <v>8492</v>
      </c>
      <c r="C19621" s="28" t="s">
        <v>22338</v>
      </c>
      <c r="D19621" s="27" t="s">
        <v>31</v>
      </c>
      <c r="E19621" s="56">
        <v>2916.7275</v>
      </c>
    </row>
    <row r="19622" spans="1:5" customFormat="1" ht="12.75" x14ac:dyDescent="0.2">
      <c r="A19622" s="27" t="s">
        <v>8667</v>
      </c>
      <c r="B19622" s="27" t="s">
        <v>8492</v>
      </c>
      <c r="C19622" s="28" t="s">
        <v>22339</v>
      </c>
      <c r="D19622" s="27" t="s">
        <v>32</v>
      </c>
      <c r="E19622" s="56">
        <v>35.2226</v>
      </c>
    </row>
    <row r="19623" spans="1:5" customFormat="1" ht="12.75" x14ac:dyDescent="0.2">
      <c r="A19623" s="27" t="s">
        <v>8668</v>
      </c>
      <c r="B19623" s="27" t="s">
        <v>8492</v>
      </c>
      <c r="C19623" s="28" t="s">
        <v>22340</v>
      </c>
      <c r="D19623" s="27" t="s">
        <v>32</v>
      </c>
      <c r="E19623" s="56">
        <v>10.0947</v>
      </c>
    </row>
    <row r="19624" spans="1:5" customFormat="1" ht="12.75" x14ac:dyDescent="0.2">
      <c r="A19624" s="27" t="s">
        <v>8669</v>
      </c>
      <c r="B19624" s="27" t="s">
        <v>8492</v>
      </c>
      <c r="C19624" s="28" t="s">
        <v>22341</v>
      </c>
      <c r="D19624" s="27" t="s">
        <v>32</v>
      </c>
      <c r="E19624" s="56">
        <v>7.8825000000000003</v>
      </c>
    </row>
    <row r="19625" spans="1:5" customFormat="1" ht="12.75" x14ac:dyDescent="0.2">
      <c r="A19625" s="27" t="s">
        <v>8670</v>
      </c>
      <c r="B19625" s="27" t="s">
        <v>8492</v>
      </c>
      <c r="C19625" s="28" t="s">
        <v>22342</v>
      </c>
      <c r="D19625" s="27" t="s">
        <v>32</v>
      </c>
      <c r="E19625" s="56">
        <v>13.924300000000001</v>
      </c>
    </row>
    <row r="19626" spans="1:5" customFormat="1" ht="12.75" x14ac:dyDescent="0.2">
      <c r="A19626" s="27" t="s">
        <v>8671</v>
      </c>
      <c r="B19626" s="27" t="s">
        <v>8492</v>
      </c>
      <c r="C19626" s="28" t="s">
        <v>22343</v>
      </c>
      <c r="D19626" s="27" t="s">
        <v>32</v>
      </c>
      <c r="E19626" s="56">
        <v>6.4798999999999998</v>
      </c>
    </row>
    <row r="19627" spans="1:5" customFormat="1" ht="12.75" x14ac:dyDescent="0.2">
      <c r="A19627" s="27" t="s">
        <v>8672</v>
      </c>
      <c r="B19627" s="27" t="s">
        <v>8492</v>
      </c>
      <c r="C19627" s="28" t="s">
        <v>22344</v>
      </c>
      <c r="D19627" s="27" t="s">
        <v>32</v>
      </c>
      <c r="E19627" s="56">
        <v>4.6131000000000002</v>
      </c>
    </row>
    <row r="19628" spans="1:5" customFormat="1" ht="12.75" x14ac:dyDescent="0.2">
      <c r="A19628" s="27" t="s">
        <v>15932</v>
      </c>
      <c r="B19628" s="27" t="s">
        <v>8492</v>
      </c>
      <c r="C19628" s="28" t="s">
        <v>22345</v>
      </c>
      <c r="D19628" s="27" t="s">
        <v>31</v>
      </c>
      <c r="E19628" s="56">
        <v>75587.694099999993</v>
      </c>
    </row>
    <row r="19629" spans="1:5" customFormat="1" ht="12.75" x14ac:dyDescent="0.2">
      <c r="A19629" s="27" t="s">
        <v>15933</v>
      </c>
      <c r="B19629" s="27" t="s">
        <v>8492</v>
      </c>
      <c r="C19629" s="28" t="s">
        <v>22346</v>
      </c>
      <c r="D19629" s="27" t="s">
        <v>31</v>
      </c>
      <c r="E19629" s="56">
        <v>68941.289199999999</v>
      </c>
    </row>
    <row r="19630" spans="1:5" customFormat="1" ht="12.75" x14ac:dyDescent="0.2">
      <c r="A19630" s="27" t="s">
        <v>15934</v>
      </c>
      <c r="B19630" s="27" t="s">
        <v>8492</v>
      </c>
      <c r="C19630" s="28" t="s">
        <v>22347</v>
      </c>
      <c r="D19630" s="27" t="s">
        <v>31</v>
      </c>
      <c r="E19630" s="56">
        <v>116513.1605</v>
      </c>
    </row>
    <row r="19631" spans="1:5" customFormat="1" ht="12.75" x14ac:dyDescent="0.2">
      <c r="A19631" s="27" t="s">
        <v>15935</v>
      </c>
      <c r="B19631" s="27" t="s">
        <v>8492</v>
      </c>
      <c r="C19631" s="28" t="s">
        <v>22348</v>
      </c>
      <c r="D19631" s="27" t="s">
        <v>31</v>
      </c>
      <c r="E19631" s="56">
        <v>117060.55130000001</v>
      </c>
    </row>
    <row r="19632" spans="1:5" customFormat="1" ht="25.5" x14ac:dyDescent="0.2">
      <c r="A19632" s="27" t="s">
        <v>15936</v>
      </c>
      <c r="B19632" s="27" t="s">
        <v>8492</v>
      </c>
      <c r="C19632" s="28" t="s">
        <v>22349</v>
      </c>
      <c r="D19632" s="27" t="s">
        <v>31</v>
      </c>
      <c r="E19632" s="56">
        <v>62501.945</v>
      </c>
    </row>
    <row r="19633" spans="1:5" customFormat="1" ht="25.5" x14ac:dyDescent="0.2">
      <c r="A19633" s="27" t="s">
        <v>15937</v>
      </c>
      <c r="B19633" s="27" t="s">
        <v>8492</v>
      </c>
      <c r="C19633" s="28" t="s">
        <v>22350</v>
      </c>
      <c r="D19633" s="27" t="s">
        <v>31</v>
      </c>
      <c r="E19633" s="56">
        <v>135494.8088</v>
      </c>
    </row>
    <row r="19634" spans="1:5" customFormat="1" ht="12.75" x14ac:dyDescent="0.2">
      <c r="A19634" s="27" t="s">
        <v>15938</v>
      </c>
      <c r="B19634" s="27" t="s">
        <v>8492</v>
      </c>
      <c r="C19634" s="28" t="s">
        <v>22351</v>
      </c>
      <c r="D19634" s="27" t="s">
        <v>31</v>
      </c>
      <c r="E19634" s="56">
        <v>46673.928099999997</v>
      </c>
    </row>
    <row r="19635" spans="1:5" customFormat="1" ht="12.75" x14ac:dyDescent="0.2">
      <c r="A19635" s="27" t="s">
        <v>8673</v>
      </c>
      <c r="B19635" s="27" t="s">
        <v>8492</v>
      </c>
      <c r="C19635" s="28" t="s">
        <v>22352</v>
      </c>
      <c r="D19635" s="27" t="s">
        <v>32</v>
      </c>
      <c r="E19635" s="56">
        <v>3.6867000000000001</v>
      </c>
    </row>
    <row r="19636" spans="1:5" customFormat="1" ht="12.75" x14ac:dyDescent="0.2">
      <c r="A19636" s="27" t="s">
        <v>8674</v>
      </c>
      <c r="B19636" s="27" t="s">
        <v>8492</v>
      </c>
      <c r="C19636" s="28" t="s">
        <v>22353</v>
      </c>
      <c r="D19636" s="27" t="s">
        <v>32</v>
      </c>
      <c r="E19636" s="56">
        <v>3.3649</v>
      </c>
    </row>
    <row r="19637" spans="1:5" customFormat="1" ht="25.5" x14ac:dyDescent="0.2">
      <c r="A19637" s="27" t="s">
        <v>8675</v>
      </c>
      <c r="B19637" s="27" t="s">
        <v>8492</v>
      </c>
      <c r="C19637" s="28" t="s">
        <v>22354</v>
      </c>
      <c r="D19637" s="27" t="s">
        <v>31</v>
      </c>
      <c r="E19637" s="56">
        <v>199.83029999999999</v>
      </c>
    </row>
    <row r="19638" spans="1:5" customFormat="1" ht="25.5" x14ac:dyDescent="0.2">
      <c r="A19638" s="27" t="s">
        <v>8676</v>
      </c>
      <c r="B19638" s="27" t="s">
        <v>8492</v>
      </c>
      <c r="C19638" s="28" t="s">
        <v>22355</v>
      </c>
      <c r="D19638" s="27" t="s">
        <v>31</v>
      </c>
      <c r="E19638" s="56">
        <v>221.96250000000001</v>
      </c>
    </row>
    <row r="19639" spans="1:5" customFormat="1" ht="12.75" x14ac:dyDescent="0.2">
      <c r="A19639" s="27" t="s">
        <v>8677</v>
      </c>
      <c r="B19639" s="27" t="s">
        <v>8492</v>
      </c>
      <c r="C19639" s="28" t="s">
        <v>22356</v>
      </c>
      <c r="D19639" s="27" t="s">
        <v>34</v>
      </c>
      <c r="E19639" s="56">
        <v>0.40260000000000001</v>
      </c>
    </row>
    <row r="19640" spans="1:5" customFormat="1" ht="12.75" x14ac:dyDescent="0.2">
      <c r="A19640" s="27" t="s">
        <v>8678</v>
      </c>
      <c r="B19640" s="27" t="s">
        <v>8492</v>
      </c>
      <c r="C19640" s="28" t="s">
        <v>22357</v>
      </c>
      <c r="D19640" s="27" t="s">
        <v>34</v>
      </c>
      <c r="E19640" s="56">
        <v>0.64500000000000002</v>
      </c>
    </row>
    <row r="19641" spans="1:5" customFormat="1" ht="12.75" x14ac:dyDescent="0.2">
      <c r="A19641" s="27" t="s">
        <v>8679</v>
      </c>
      <c r="B19641" s="27" t="s">
        <v>8492</v>
      </c>
      <c r="C19641" s="28" t="s">
        <v>22358</v>
      </c>
      <c r="D19641" s="27" t="s">
        <v>31</v>
      </c>
      <c r="E19641" s="56">
        <v>344.70150000000001</v>
      </c>
    </row>
    <row r="19642" spans="1:5" customFormat="1" ht="12.75" x14ac:dyDescent="0.2">
      <c r="A19642" s="27" t="s">
        <v>8680</v>
      </c>
      <c r="B19642" s="27" t="s">
        <v>8492</v>
      </c>
      <c r="C19642" s="28" t="s">
        <v>22359</v>
      </c>
      <c r="D19642" s="27" t="s">
        <v>31</v>
      </c>
      <c r="E19642" s="56">
        <v>1325.0984000000001</v>
      </c>
    </row>
    <row r="19643" spans="1:5" customFormat="1" ht="12.75" x14ac:dyDescent="0.2">
      <c r="A19643" s="27" t="s">
        <v>8681</v>
      </c>
      <c r="B19643" s="27" t="s">
        <v>8492</v>
      </c>
      <c r="C19643" s="28" t="s">
        <v>22360</v>
      </c>
      <c r="D19643" s="27" t="s">
        <v>31</v>
      </c>
      <c r="E19643" s="56">
        <v>272.65069999999997</v>
      </c>
    </row>
    <row r="19644" spans="1:5" customFormat="1" ht="12.75" x14ac:dyDescent="0.2">
      <c r="A19644" s="27" t="s">
        <v>8682</v>
      </c>
      <c r="B19644" s="27" t="s">
        <v>8492</v>
      </c>
      <c r="C19644" s="28" t="s">
        <v>22361</v>
      </c>
      <c r="D19644" s="27" t="s">
        <v>31</v>
      </c>
      <c r="E19644" s="56">
        <v>615.70360000000005</v>
      </c>
    </row>
    <row r="19645" spans="1:5" customFormat="1" ht="12.75" x14ac:dyDescent="0.2">
      <c r="A19645" s="27" t="s">
        <v>8683</v>
      </c>
      <c r="B19645" s="27" t="s">
        <v>8492</v>
      </c>
      <c r="C19645" s="28" t="s">
        <v>22362</v>
      </c>
      <c r="D19645" s="27" t="s">
        <v>31</v>
      </c>
      <c r="E19645" s="56">
        <v>291.85550000000001</v>
      </c>
    </row>
    <row r="19646" spans="1:5" customFormat="1" ht="12.75" x14ac:dyDescent="0.2">
      <c r="A19646" s="27" t="s">
        <v>8684</v>
      </c>
      <c r="B19646" s="27" t="s">
        <v>8492</v>
      </c>
      <c r="C19646" s="28" t="s">
        <v>22363</v>
      </c>
      <c r="D19646" s="27" t="s">
        <v>32</v>
      </c>
      <c r="E19646" s="56">
        <v>294.80860000000001</v>
      </c>
    </row>
    <row r="19647" spans="1:5" customFormat="1" ht="12.75" x14ac:dyDescent="0.2">
      <c r="A19647" s="27" t="s">
        <v>8685</v>
      </c>
      <c r="B19647" s="27" t="s">
        <v>8492</v>
      </c>
      <c r="C19647" s="28" t="s">
        <v>22364</v>
      </c>
      <c r="D19647" s="27" t="s">
        <v>32</v>
      </c>
      <c r="E19647" s="56">
        <v>131.65270000000001</v>
      </c>
    </row>
    <row r="19648" spans="1:5" customFormat="1" ht="12.75" x14ac:dyDescent="0.2">
      <c r="A19648" s="27" t="s">
        <v>8686</v>
      </c>
      <c r="B19648" s="27" t="s">
        <v>8492</v>
      </c>
      <c r="C19648" s="28" t="s">
        <v>22365</v>
      </c>
      <c r="D19648" s="27" t="s">
        <v>34</v>
      </c>
      <c r="E19648" s="56">
        <v>9.5505999999999993</v>
      </c>
    </row>
    <row r="19649" spans="1:5" customFormat="1" ht="12.75" x14ac:dyDescent="0.2">
      <c r="A19649" s="27" t="s">
        <v>8687</v>
      </c>
      <c r="B19649" s="27" t="s">
        <v>8492</v>
      </c>
      <c r="C19649" s="28" t="s">
        <v>22366</v>
      </c>
      <c r="D19649" s="27" t="s">
        <v>34</v>
      </c>
      <c r="E19649" s="56">
        <v>9.1395999999999997</v>
      </c>
    </row>
    <row r="19650" spans="1:5" customFormat="1" ht="12.75" x14ac:dyDescent="0.2">
      <c r="A19650" s="27" t="s">
        <v>26649</v>
      </c>
      <c r="B19650" s="27" t="s">
        <v>8492</v>
      </c>
      <c r="C19650" s="28" t="s">
        <v>26614</v>
      </c>
      <c r="D19650" s="27" t="s">
        <v>31</v>
      </c>
      <c r="E19650" s="56">
        <v>111.76</v>
      </c>
    </row>
    <row r="19651" spans="1:5" customFormat="1" ht="12.75" x14ac:dyDescent="0.2">
      <c r="A19651" s="27" t="s">
        <v>8688</v>
      </c>
      <c r="B19651" s="27" t="s">
        <v>8492</v>
      </c>
      <c r="C19651" s="28" t="s">
        <v>22367</v>
      </c>
      <c r="D19651" s="27" t="s">
        <v>201</v>
      </c>
      <c r="E19651" s="56">
        <v>196.85470000000001</v>
      </c>
    </row>
    <row r="19652" spans="1:5" customFormat="1" ht="25.5" x14ac:dyDescent="0.2">
      <c r="A19652" s="27" t="s">
        <v>8689</v>
      </c>
      <c r="B19652" s="27" t="s">
        <v>8492</v>
      </c>
      <c r="C19652" s="28" t="s">
        <v>22368</v>
      </c>
      <c r="D19652" s="27" t="s">
        <v>31</v>
      </c>
      <c r="E19652" s="56">
        <v>9.6708999999999996</v>
      </c>
    </row>
    <row r="19653" spans="1:5" customFormat="1" ht="12.75" x14ac:dyDescent="0.2">
      <c r="A19653" s="27" t="s">
        <v>8690</v>
      </c>
      <c r="B19653" s="27" t="s">
        <v>8492</v>
      </c>
      <c r="C19653" s="28" t="s">
        <v>22369</v>
      </c>
      <c r="D19653" s="27" t="s">
        <v>31</v>
      </c>
      <c r="E19653" s="56">
        <v>0.88519999999999999</v>
      </c>
    </row>
    <row r="19654" spans="1:5" customFormat="1" ht="25.5" x14ac:dyDescent="0.2">
      <c r="A19654" s="27" t="s">
        <v>8691</v>
      </c>
      <c r="B19654" s="27" t="s">
        <v>8492</v>
      </c>
      <c r="C19654" s="28" t="s">
        <v>22370</v>
      </c>
      <c r="D19654" s="27" t="s">
        <v>31</v>
      </c>
      <c r="E19654" s="56">
        <v>16.689299999999999</v>
      </c>
    </row>
    <row r="19655" spans="1:5" customFormat="1" ht="25.5" x14ac:dyDescent="0.2">
      <c r="A19655" s="27" t="s">
        <v>8692</v>
      </c>
      <c r="B19655" s="27" t="s">
        <v>8492</v>
      </c>
      <c r="C19655" s="28" t="s">
        <v>22371</v>
      </c>
      <c r="D19655" s="27" t="s">
        <v>31</v>
      </c>
      <c r="E19655" s="56">
        <v>3.5760000000000001</v>
      </c>
    </row>
    <row r="19656" spans="1:5" customFormat="1" ht="25.5" x14ac:dyDescent="0.2">
      <c r="A19656" s="27" t="s">
        <v>8693</v>
      </c>
      <c r="B19656" s="27" t="s">
        <v>8492</v>
      </c>
      <c r="C19656" s="28" t="s">
        <v>22372</v>
      </c>
      <c r="D19656" s="27" t="s">
        <v>31</v>
      </c>
      <c r="E19656" s="56">
        <v>10.787599999999999</v>
      </c>
    </row>
    <row r="19657" spans="1:5" customFormat="1" ht="25.5" x14ac:dyDescent="0.2">
      <c r="A19657" s="27" t="s">
        <v>8694</v>
      </c>
      <c r="B19657" s="27" t="s">
        <v>8492</v>
      </c>
      <c r="C19657" s="28" t="s">
        <v>22373</v>
      </c>
      <c r="D19657" s="27" t="s">
        <v>31</v>
      </c>
      <c r="E19657" s="56">
        <v>31.571300000000001</v>
      </c>
    </row>
    <row r="19658" spans="1:5" customFormat="1" ht="12.75" x14ac:dyDescent="0.2">
      <c r="A19658" s="27" t="s">
        <v>8695</v>
      </c>
      <c r="B19658" s="27" t="s">
        <v>8492</v>
      </c>
      <c r="C19658" s="28" t="s">
        <v>22374</v>
      </c>
      <c r="D19658" s="27" t="s">
        <v>34</v>
      </c>
      <c r="E19658" s="56">
        <v>11.019600000000001</v>
      </c>
    </row>
    <row r="19659" spans="1:5" customFormat="1" ht="12.75" x14ac:dyDescent="0.2">
      <c r="A19659" s="27" t="s">
        <v>8696</v>
      </c>
      <c r="B19659" s="27" t="s">
        <v>8492</v>
      </c>
      <c r="C19659" s="28" t="s">
        <v>22375</v>
      </c>
      <c r="D19659" s="27" t="s">
        <v>34</v>
      </c>
      <c r="E19659" s="56">
        <v>0.56000000000000005</v>
      </c>
    </row>
    <row r="19660" spans="1:5" customFormat="1" ht="12.75" x14ac:dyDescent="0.2">
      <c r="A19660" s="27" t="s">
        <v>8697</v>
      </c>
      <c r="B19660" s="27" t="s">
        <v>8492</v>
      </c>
      <c r="C19660" s="28" t="s">
        <v>22376</v>
      </c>
      <c r="D19660" s="27" t="s">
        <v>34</v>
      </c>
      <c r="E19660" s="56">
        <v>10.3551</v>
      </c>
    </row>
    <row r="19661" spans="1:5" customFormat="1" ht="12.75" x14ac:dyDescent="0.2">
      <c r="A19661" s="27" t="s">
        <v>8698</v>
      </c>
      <c r="B19661" s="27" t="s">
        <v>8492</v>
      </c>
      <c r="C19661" s="28" t="s">
        <v>22377</v>
      </c>
      <c r="D19661" s="27" t="s">
        <v>34</v>
      </c>
      <c r="E19661" s="56">
        <v>10.3551</v>
      </c>
    </row>
    <row r="19662" spans="1:5" customFormat="1" ht="12.75" x14ac:dyDescent="0.2">
      <c r="A19662" s="27" t="s">
        <v>8699</v>
      </c>
      <c r="B19662" s="27" t="s">
        <v>8492</v>
      </c>
      <c r="C19662" s="28" t="s">
        <v>22378</v>
      </c>
      <c r="D19662" s="27" t="s">
        <v>32</v>
      </c>
      <c r="E19662" s="56">
        <v>14.7051</v>
      </c>
    </row>
    <row r="19663" spans="1:5" customFormat="1" ht="25.5" x14ac:dyDescent="0.2">
      <c r="A19663" s="27" t="s">
        <v>8700</v>
      </c>
      <c r="B19663" s="27" t="s">
        <v>8492</v>
      </c>
      <c r="C19663" s="28" t="s">
        <v>22379</v>
      </c>
      <c r="D19663" s="27" t="s">
        <v>32</v>
      </c>
      <c r="E19663" s="56">
        <v>263.0548</v>
      </c>
    </row>
    <row r="19664" spans="1:5" customFormat="1" ht="12.75" x14ac:dyDescent="0.2">
      <c r="A19664" s="27" t="s">
        <v>8701</v>
      </c>
      <c r="B19664" s="27" t="s">
        <v>8492</v>
      </c>
      <c r="C19664" s="28" t="s">
        <v>22380</v>
      </c>
      <c r="D19664" s="27" t="s">
        <v>201</v>
      </c>
      <c r="E19664" s="56">
        <v>41.049900000000001</v>
      </c>
    </row>
    <row r="19665" spans="1:5" customFormat="1" ht="12.75" x14ac:dyDescent="0.2">
      <c r="A19665" s="27" t="s">
        <v>8702</v>
      </c>
      <c r="B19665" s="27" t="s">
        <v>8492</v>
      </c>
      <c r="C19665" s="28" t="s">
        <v>22381</v>
      </c>
      <c r="D19665" s="27" t="s">
        <v>201</v>
      </c>
      <c r="E19665" s="56">
        <v>50.510599999999997</v>
      </c>
    </row>
    <row r="19666" spans="1:5" customFormat="1" ht="12.75" x14ac:dyDescent="0.2">
      <c r="A19666" s="27" t="s">
        <v>8703</v>
      </c>
      <c r="B19666" s="27" t="s">
        <v>8492</v>
      </c>
      <c r="C19666" s="28" t="s">
        <v>22382</v>
      </c>
      <c r="D19666" s="27" t="s">
        <v>31</v>
      </c>
      <c r="E19666" s="56">
        <v>18.930599999999998</v>
      </c>
    </row>
    <row r="19667" spans="1:5" customFormat="1" ht="12.75" x14ac:dyDescent="0.2">
      <c r="A19667" s="27" t="s">
        <v>8704</v>
      </c>
      <c r="B19667" s="27" t="s">
        <v>8492</v>
      </c>
      <c r="C19667" s="28" t="s">
        <v>22383</v>
      </c>
      <c r="D19667" s="27" t="s">
        <v>31</v>
      </c>
      <c r="E19667" s="56">
        <v>26.802099999999999</v>
      </c>
    </row>
    <row r="19668" spans="1:5" customFormat="1" ht="12.75" x14ac:dyDescent="0.2">
      <c r="A19668" s="27" t="s">
        <v>8705</v>
      </c>
      <c r="B19668" s="27" t="s">
        <v>8492</v>
      </c>
      <c r="C19668" s="28" t="s">
        <v>22384</v>
      </c>
      <c r="D19668" s="27" t="s">
        <v>201</v>
      </c>
      <c r="E19668" s="56">
        <v>30.4269</v>
      </c>
    </row>
    <row r="19669" spans="1:5" customFormat="1" ht="12.75" x14ac:dyDescent="0.2">
      <c r="A19669" s="27" t="s">
        <v>8706</v>
      </c>
      <c r="B19669" s="27" t="s">
        <v>8492</v>
      </c>
      <c r="C19669" s="28" t="s">
        <v>22385</v>
      </c>
      <c r="D19669" s="27" t="s">
        <v>201</v>
      </c>
      <c r="E19669" s="56">
        <v>37.9039</v>
      </c>
    </row>
    <row r="19670" spans="1:5" customFormat="1" ht="12.75" x14ac:dyDescent="0.2">
      <c r="A19670" s="27" t="s">
        <v>8707</v>
      </c>
      <c r="B19670" s="27" t="s">
        <v>8492</v>
      </c>
      <c r="C19670" s="28" t="s">
        <v>22386</v>
      </c>
      <c r="D19670" s="27" t="s">
        <v>201</v>
      </c>
      <c r="E19670" s="56">
        <v>41.860300000000002</v>
      </c>
    </row>
    <row r="19671" spans="1:5" customFormat="1" ht="12.75" x14ac:dyDescent="0.2">
      <c r="A19671" s="27" t="s">
        <v>8708</v>
      </c>
      <c r="B19671" s="27" t="s">
        <v>8492</v>
      </c>
      <c r="C19671" s="28" t="s">
        <v>22387</v>
      </c>
      <c r="D19671" s="27" t="s">
        <v>201</v>
      </c>
      <c r="E19671" s="56">
        <v>36.500100000000003</v>
      </c>
    </row>
    <row r="19672" spans="1:5" customFormat="1" ht="12.75" x14ac:dyDescent="0.2">
      <c r="A19672" s="27" t="s">
        <v>8709</v>
      </c>
      <c r="B19672" s="27" t="s">
        <v>8492</v>
      </c>
      <c r="C19672" s="28" t="s">
        <v>22388</v>
      </c>
      <c r="D19672" s="27" t="s">
        <v>200</v>
      </c>
      <c r="E19672" s="56" t="s">
        <v>182</v>
      </c>
    </row>
    <row r="19673" spans="1:5" customFormat="1" ht="12.75" x14ac:dyDescent="0.2">
      <c r="A19673" s="27" t="s">
        <v>8710</v>
      </c>
      <c r="B19673" s="27" t="s">
        <v>8492</v>
      </c>
      <c r="C19673" s="28" t="s">
        <v>22389</v>
      </c>
      <c r="D19673" s="27" t="s">
        <v>200</v>
      </c>
      <c r="E19673" s="56" t="s">
        <v>182</v>
      </c>
    </row>
    <row r="19674" spans="1:5" customFormat="1" ht="12.75" x14ac:dyDescent="0.2">
      <c r="A19674" s="27" t="s">
        <v>8711</v>
      </c>
      <c r="B19674" s="27" t="s">
        <v>8492</v>
      </c>
      <c r="C19674" s="28" t="s">
        <v>22390</v>
      </c>
      <c r="D19674" s="27" t="s">
        <v>200</v>
      </c>
      <c r="E19674" s="56" t="s">
        <v>182</v>
      </c>
    </row>
    <row r="19675" spans="1:5" customFormat="1" ht="12.75" x14ac:dyDescent="0.2">
      <c r="A19675" s="27" t="s">
        <v>8712</v>
      </c>
      <c r="B19675" s="27" t="s">
        <v>8492</v>
      </c>
      <c r="C19675" s="28" t="s">
        <v>22391</v>
      </c>
      <c r="D19675" s="27" t="s">
        <v>200</v>
      </c>
      <c r="E19675" s="56" t="s">
        <v>182</v>
      </c>
    </row>
    <row r="19676" spans="1:5" customFormat="1" ht="12.75" x14ac:dyDescent="0.2">
      <c r="A19676" s="27" t="s">
        <v>8713</v>
      </c>
      <c r="B19676" s="27" t="s">
        <v>8492</v>
      </c>
      <c r="C19676" s="28" t="s">
        <v>22392</v>
      </c>
      <c r="D19676" s="27" t="s">
        <v>201</v>
      </c>
      <c r="E19676" s="56">
        <v>57.2928</v>
      </c>
    </row>
    <row r="19677" spans="1:5" customFormat="1" ht="12.75" x14ac:dyDescent="0.2">
      <c r="A19677" s="27" t="s">
        <v>8714</v>
      </c>
      <c r="B19677" s="27" t="s">
        <v>8492</v>
      </c>
      <c r="C19677" s="28" t="s">
        <v>22393</v>
      </c>
      <c r="D19677" s="27" t="s">
        <v>31</v>
      </c>
      <c r="E19677" s="56">
        <v>37.568100000000001</v>
      </c>
    </row>
    <row r="19678" spans="1:5" customFormat="1" ht="12.75" x14ac:dyDescent="0.2">
      <c r="A19678" s="27" t="s">
        <v>8715</v>
      </c>
      <c r="B19678" s="27" t="s">
        <v>8492</v>
      </c>
      <c r="C19678" s="28" t="s">
        <v>22394</v>
      </c>
      <c r="D19678" s="27" t="s">
        <v>31</v>
      </c>
      <c r="E19678" s="56">
        <v>68.025300000000001</v>
      </c>
    </row>
    <row r="19679" spans="1:5" customFormat="1" ht="12.75" x14ac:dyDescent="0.2">
      <c r="A19679" s="27" t="s">
        <v>8716</v>
      </c>
      <c r="B19679" s="27" t="s">
        <v>8492</v>
      </c>
      <c r="C19679" s="28" t="s">
        <v>22395</v>
      </c>
      <c r="D19679" s="27" t="s">
        <v>31</v>
      </c>
      <c r="E19679" s="56">
        <v>149.97460000000001</v>
      </c>
    </row>
    <row r="19680" spans="1:5" customFormat="1" ht="12.75" x14ac:dyDescent="0.2">
      <c r="A19680" s="27" t="s">
        <v>8717</v>
      </c>
      <c r="B19680" s="27" t="s">
        <v>8492</v>
      </c>
      <c r="C19680" s="28" t="s">
        <v>22396</v>
      </c>
      <c r="D19680" s="27" t="s">
        <v>31</v>
      </c>
      <c r="E19680" s="56">
        <v>15.713100000000001</v>
      </c>
    </row>
    <row r="19681" spans="1:5" customFormat="1" ht="12.75" x14ac:dyDescent="0.2">
      <c r="A19681" s="27" t="s">
        <v>8718</v>
      </c>
      <c r="B19681" s="27" t="s">
        <v>8492</v>
      </c>
      <c r="C19681" s="28" t="s">
        <v>22397</v>
      </c>
      <c r="D19681" s="27" t="s">
        <v>31</v>
      </c>
      <c r="E19681" s="56">
        <v>27.286899999999999</v>
      </c>
    </row>
    <row r="19682" spans="1:5" customFormat="1" ht="12.75" x14ac:dyDescent="0.2">
      <c r="A19682" s="27" t="s">
        <v>8719</v>
      </c>
      <c r="B19682" s="27" t="s">
        <v>8492</v>
      </c>
      <c r="C19682" s="28" t="s">
        <v>22398</v>
      </c>
      <c r="D19682" s="27" t="s">
        <v>31</v>
      </c>
      <c r="E19682" s="56">
        <v>36.351599999999998</v>
      </c>
    </row>
    <row r="19683" spans="1:5" customFormat="1" ht="12.75" x14ac:dyDescent="0.2">
      <c r="A19683" s="27" t="s">
        <v>8720</v>
      </c>
      <c r="B19683" s="27" t="s">
        <v>8492</v>
      </c>
      <c r="C19683" s="28" t="s">
        <v>22399</v>
      </c>
      <c r="D19683" s="27" t="s">
        <v>31</v>
      </c>
      <c r="E19683" s="56">
        <v>49.156599999999997</v>
      </c>
    </row>
    <row r="19684" spans="1:5" customFormat="1" ht="12.75" x14ac:dyDescent="0.2">
      <c r="A19684" s="27" t="s">
        <v>8721</v>
      </c>
      <c r="B19684" s="27" t="s">
        <v>8492</v>
      </c>
      <c r="C19684" s="28" t="s">
        <v>22400</v>
      </c>
      <c r="D19684" s="27" t="s">
        <v>31</v>
      </c>
      <c r="E19684" s="56">
        <v>72.1751</v>
      </c>
    </row>
    <row r="19685" spans="1:5" customFormat="1" ht="12.75" x14ac:dyDescent="0.2">
      <c r="A19685" s="27" t="s">
        <v>8722</v>
      </c>
      <c r="B19685" s="27" t="s">
        <v>8492</v>
      </c>
      <c r="C19685" s="28" t="s">
        <v>22401</v>
      </c>
      <c r="D19685" s="27" t="s">
        <v>31</v>
      </c>
      <c r="E19685" s="56">
        <v>4.0796999999999999</v>
      </c>
    </row>
    <row r="19686" spans="1:5" customFormat="1" ht="12.75" x14ac:dyDescent="0.2">
      <c r="A19686" s="27" t="s">
        <v>8723</v>
      </c>
      <c r="B19686" s="27" t="s">
        <v>8492</v>
      </c>
      <c r="C19686" s="28" t="s">
        <v>22402</v>
      </c>
      <c r="D19686" s="27" t="s">
        <v>31</v>
      </c>
      <c r="E19686" s="56">
        <v>7.4538000000000002</v>
      </c>
    </row>
    <row r="19687" spans="1:5" customFormat="1" ht="12.75" x14ac:dyDescent="0.2">
      <c r="A19687" s="27" t="s">
        <v>8724</v>
      </c>
      <c r="B19687" s="27" t="s">
        <v>8492</v>
      </c>
      <c r="C19687" s="28" t="s">
        <v>22403</v>
      </c>
      <c r="D19687" s="27" t="s">
        <v>34</v>
      </c>
      <c r="E19687" s="56">
        <v>11.564399999999999</v>
      </c>
    </row>
    <row r="19688" spans="1:5" customFormat="1" ht="12.75" x14ac:dyDescent="0.2">
      <c r="A19688" s="27" t="s">
        <v>8725</v>
      </c>
      <c r="B19688" s="27" t="s">
        <v>8492</v>
      </c>
      <c r="C19688" s="28" t="s">
        <v>22404</v>
      </c>
      <c r="D19688" s="27" t="s">
        <v>31</v>
      </c>
      <c r="E19688" s="56">
        <v>555.00419999999997</v>
      </c>
    </row>
    <row r="19689" spans="1:5" customFormat="1" ht="12.75" x14ac:dyDescent="0.2">
      <c r="A19689" s="27" t="s">
        <v>8726</v>
      </c>
      <c r="B19689" s="27" t="s">
        <v>8492</v>
      </c>
      <c r="C19689" s="28" t="s">
        <v>22405</v>
      </c>
      <c r="D19689" s="27" t="s">
        <v>201</v>
      </c>
      <c r="E19689" s="56">
        <v>196.01390000000001</v>
      </c>
    </row>
    <row r="19690" spans="1:5" customFormat="1" ht="25.5" x14ac:dyDescent="0.2">
      <c r="A19690" s="27" t="s">
        <v>8727</v>
      </c>
      <c r="B19690" s="27" t="s">
        <v>8492</v>
      </c>
      <c r="C19690" s="28" t="s">
        <v>22406</v>
      </c>
      <c r="D19690" s="27" t="s">
        <v>34</v>
      </c>
      <c r="E19690" s="56">
        <v>19.023</v>
      </c>
    </row>
    <row r="19691" spans="1:5" customFormat="1" ht="12.75" x14ac:dyDescent="0.2">
      <c r="A19691" s="27" t="s">
        <v>8728</v>
      </c>
      <c r="B19691" s="27" t="s">
        <v>8492</v>
      </c>
      <c r="C19691" s="28" t="s">
        <v>22407</v>
      </c>
      <c r="D19691" s="27" t="s">
        <v>31</v>
      </c>
      <c r="E19691" s="56">
        <v>195.1172</v>
      </c>
    </row>
    <row r="19692" spans="1:5" customFormat="1" ht="12.75" x14ac:dyDescent="0.2">
      <c r="A19692" s="27" t="s">
        <v>8729</v>
      </c>
      <c r="B19692" s="27" t="s">
        <v>8492</v>
      </c>
      <c r="C19692" s="28" t="s">
        <v>22408</v>
      </c>
      <c r="D19692" s="27" t="s">
        <v>31</v>
      </c>
      <c r="E19692" s="56">
        <v>141.2252</v>
      </c>
    </row>
    <row r="19693" spans="1:5" customFormat="1" ht="12.75" x14ac:dyDescent="0.2">
      <c r="A19693" s="27" t="s">
        <v>8730</v>
      </c>
      <c r="B19693" s="27" t="s">
        <v>8492</v>
      </c>
      <c r="C19693" s="28" t="s">
        <v>22409</v>
      </c>
      <c r="D19693" s="27" t="s">
        <v>31</v>
      </c>
      <c r="E19693" s="56">
        <v>490.97399999999999</v>
      </c>
    </row>
    <row r="19694" spans="1:5" customFormat="1" ht="12.75" x14ac:dyDescent="0.2">
      <c r="A19694" s="27" t="s">
        <v>8731</v>
      </c>
      <c r="B19694" s="27" t="s">
        <v>8492</v>
      </c>
      <c r="C19694" s="28" t="s">
        <v>22410</v>
      </c>
      <c r="D19694" s="27" t="s">
        <v>31</v>
      </c>
      <c r="E19694" s="56">
        <v>105.2043</v>
      </c>
    </row>
    <row r="19695" spans="1:5" customFormat="1" ht="12.75" x14ac:dyDescent="0.2">
      <c r="A19695" s="27" t="s">
        <v>8732</v>
      </c>
      <c r="B19695" s="27" t="s">
        <v>8492</v>
      </c>
      <c r="C19695" s="28" t="s">
        <v>22411</v>
      </c>
      <c r="D19695" s="27" t="s">
        <v>32</v>
      </c>
      <c r="E19695" s="56">
        <v>166.6705</v>
      </c>
    </row>
    <row r="19696" spans="1:5" customFormat="1" ht="12.75" x14ac:dyDescent="0.2">
      <c r="A19696" s="27" t="s">
        <v>8733</v>
      </c>
      <c r="B19696" s="27" t="s">
        <v>8492</v>
      </c>
      <c r="C19696" s="28" t="s">
        <v>22412</v>
      </c>
      <c r="D19696" s="27" t="s">
        <v>31</v>
      </c>
      <c r="E19696" s="56">
        <v>225.50720000000001</v>
      </c>
    </row>
    <row r="19697" spans="1:5" customFormat="1" ht="12.75" x14ac:dyDescent="0.2">
      <c r="A19697" s="27" t="s">
        <v>8734</v>
      </c>
      <c r="B19697" s="27" t="s">
        <v>8492</v>
      </c>
      <c r="C19697" s="28" t="s">
        <v>22413</v>
      </c>
      <c r="D19697" s="27" t="s">
        <v>31</v>
      </c>
      <c r="E19697" s="56">
        <v>292.01139999999998</v>
      </c>
    </row>
    <row r="19698" spans="1:5" customFormat="1" ht="12.75" x14ac:dyDescent="0.2">
      <c r="A19698" s="27" t="s">
        <v>8735</v>
      </c>
      <c r="B19698" s="27" t="s">
        <v>8492</v>
      </c>
      <c r="C19698" s="28" t="s">
        <v>22414</v>
      </c>
      <c r="D19698" s="27" t="s">
        <v>31</v>
      </c>
      <c r="E19698" s="56">
        <v>309.46120000000002</v>
      </c>
    </row>
    <row r="19699" spans="1:5" customFormat="1" ht="12.75" x14ac:dyDescent="0.2">
      <c r="A19699" s="27" t="s">
        <v>8736</v>
      </c>
      <c r="B19699" s="27" t="s">
        <v>8492</v>
      </c>
      <c r="C19699" s="28" t="s">
        <v>22415</v>
      </c>
      <c r="D19699" s="27" t="s">
        <v>31</v>
      </c>
      <c r="E19699" s="56">
        <v>89.972700000000003</v>
      </c>
    </row>
    <row r="19700" spans="1:5" customFormat="1" ht="12.75" x14ac:dyDescent="0.2">
      <c r="A19700" s="27" t="s">
        <v>8737</v>
      </c>
      <c r="B19700" s="27" t="s">
        <v>8492</v>
      </c>
      <c r="C19700" s="28" t="s">
        <v>22416</v>
      </c>
      <c r="D19700" s="27" t="s">
        <v>31</v>
      </c>
      <c r="E19700" s="56">
        <v>94.843599999999995</v>
      </c>
    </row>
    <row r="19701" spans="1:5" customFormat="1" ht="12.75" x14ac:dyDescent="0.2">
      <c r="A19701" s="27" t="s">
        <v>8738</v>
      </c>
      <c r="B19701" s="27" t="s">
        <v>8492</v>
      </c>
      <c r="C19701" s="28" t="s">
        <v>22417</v>
      </c>
      <c r="D19701" s="27" t="s">
        <v>31</v>
      </c>
      <c r="E19701" s="56">
        <v>101.3642</v>
      </c>
    </row>
    <row r="19702" spans="1:5" customFormat="1" ht="12.75" x14ac:dyDescent="0.2">
      <c r="A19702" s="27" t="s">
        <v>8739</v>
      </c>
      <c r="B19702" s="27" t="s">
        <v>8492</v>
      </c>
      <c r="C19702" s="28" t="s">
        <v>22418</v>
      </c>
      <c r="D19702" s="27" t="s">
        <v>31</v>
      </c>
      <c r="E19702" s="56">
        <v>259.41199999999998</v>
      </c>
    </row>
    <row r="19703" spans="1:5" customFormat="1" ht="12.75" x14ac:dyDescent="0.2">
      <c r="A19703" s="27" t="s">
        <v>8740</v>
      </c>
      <c r="B19703" s="27" t="s">
        <v>8492</v>
      </c>
      <c r="C19703" s="28" t="s">
        <v>22419</v>
      </c>
      <c r="D19703" s="27" t="s">
        <v>31</v>
      </c>
      <c r="E19703" s="56">
        <v>289.60750000000002</v>
      </c>
    </row>
    <row r="19704" spans="1:5" customFormat="1" ht="12.75" x14ac:dyDescent="0.2">
      <c r="A19704" s="27" t="s">
        <v>8741</v>
      </c>
      <c r="B19704" s="27" t="s">
        <v>8492</v>
      </c>
      <c r="C19704" s="28" t="s">
        <v>22420</v>
      </c>
      <c r="D19704" s="27" t="s">
        <v>31</v>
      </c>
      <c r="E19704" s="56">
        <v>348.07029999999997</v>
      </c>
    </row>
    <row r="19705" spans="1:5" customFormat="1" ht="12.75" x14ac:dyDescent="0.2">
      <c r="A19705" s="27" t="s">
        <v>8742</v>
      </c>
      <c r="B19705" s="27" t="s">
        <v>8492</v>
      </c>
      <c r="C19705" s="28" t="s">
        <v>22421</v>
      </c>
      <c r="D19705" s="27" t="s">
        <v>31</v>
      </c>
      <c r="E19705" s="56">
        <v>251.75</v>
      </c>
    </row>
    <row r="19706" spans="1:5" customFormat="1" ht="12.75" x14ac:dyDescent="0.2">
      <c r="A19706" s="27" t="s">
        <v>8743</v>
      </c>
      <c r="B19706" s="27" t="s">
        <v>8492</v>
      </c>
      <c r="C19706" s="28" t="s">
        <v>22422</v>
      </c>
      <c r="D19706" s="27" t="s">
        <v>31</v>
      </c>
      <c r="E19706" s="56">
        <v>323.41750000000002</v>
      </c>
    </row>
    <row r="19707" spans="1:5" customFormat="1" ht="12.75" x14ac:dyDescent="0.2">
      <c r="A19707" s="27" t="s">
        <v>8744</v>
      </c>
      <c r="B19707" s="27" t="s">
        <v>8492</v>
      </c>
      <c r="C19707" s="28" t="s">
        <v>22423</v>
      </c>
      <c r="D19707" s="27" t="s">
        <v>31</v>
      </c>
      <c r="E19707" s="56">
        <v>426.21550000000002</v>
      </c>
    </row>
    <row r="19708" spans="1:5" customFormat="1" ht="12.75" x14ac:dyDescent="0.2">
      <c r="A19708" s="27" t="s">
        <v>8745</v>
      </c>
      <c r="B19708" s="27" t="s">
        <v>8492</v>
      </c>
      <c r="C19708" s="28" t="s">
        <v>22424</v>
      </c>
      <c r="D19708" s="27" t="s">
        <v>128</v>
      </c>
      <c r="E19708" s="56">
        <v>13.0237</v>
      </c>
    </row>
    <row r="19709" spans="1:5" customFormat="1" ht="12.75" x14ac:dyDescent="0.2">
      <c r="A19709" s="27" t="s">
        <v>8746</v>
      </c>
      <c r="B19709" s="27" t="s">
        <v>8492</v>
      </c>
      <c r="C19709" s="28" t="s">
        <v>22425</v>
      </c>
      <c r="D19709" s="27" t="s">
        <v>31</v>
      </c>
      <c r="E19709" s="56">
        <v>77.685199999999995</v>
      </c>
    </row>
    <row r="19710" spans="1:5" customFormat="1" ht="12.75" x14ac:dyDescent="0.2">
      <c r="A19710" s="27" t="s">
        <v>8747</v>
      </c>
      <c r="B19710" s="27" t="s">
        <v>8492</v>
      </c>
      <c r="C19710" s="28" t="s">
        <v>22426</v>
      </c>
      <c r="D19710" s="27" t="s">
        <v>31</v>
      </c>
      <c r="E19710" s="56">
        <v>106.2807</v>
      </c>
    </row>
    <row r="19711" spans="1:5" customFormat="1" ht="12.75" x14ac:dyDescent="0.2">
      <c r="A19711" s="27" t="s">
        <v>8748</v>
      </c>
      <c r="B19711" s="27" t="s">
        <v>8492</v>
      </c>
      <c r="C19711" s="28" t="s">
        <v>22427</v>
      </c>
      <c r="D19711" s="27" t="s">
        <v>31</v>
      </c>
      <c r="E19711" s="56">
        <v>138.2603</v>
      </c>
    </row>
    <row r="19712" spans="1:5" customFormat="1" ht="12.75" x14ac:dyDescent="0.2">
      <c r="A19712" s="27" t="s">
        <v>8749</v>
      </c>
      <c r="B19712" s="27" t="s">
        <v>8492</v>
      </c>
      <c r="C19712" s="28" t="s">
        <v>22428</v>
      </c>
      <c r="D19712" s="27" t="s">
        <v>31</v>
      </c>
      <c r="E19712" s="56">
        <v>319.66879999999998</v>
      </c>
    </row>
    <row r="19713" spans="1:5" customFormat="1" ht="12.75" x14ac:dyDescent="0.2">
      <c r="A19713" s="27" t="s">
        <v>8750</v>
      </c>
      <c r="B19713" s="27" t="s">
        <v>8492</v>
      </c>
      <c r="C19713" s="28" t="s">
        <v>22429</v>
      </c>
      <c r="D19713" s="27" t="s">
        <v>31</v>
      </c>
      <c r="E19713" s="56">
        <v>470.89839999999998</v>
      </c>
    </row>
    <row r="19714" spans="1:5" customFormat="1" ht="12.75" x14ac:dyDescent="0.2">
      <c r="A19714" s="27" t="s">
        <v>8751</v>
      </c>
      <c r="B19714" s="27" t="s">
        <v>8492</v>
      </c>
      <c r="C19714" s="28" t="s">
        <v>22430</v>
      </c>
      <c r="D19714" s="27" t="s">
        <v>31</v>
      </c>
      <c r="E19714" s="56">
        <v>170.60040000000001</v>
      </c>
    </row>
    <row r="19715" spans="1:5" customFormat="1" ht="12.75" x14ac:dyDescent="0.2">
      <c r="A19715" s="27" t="s">
        <v>8752</v>
      </c>
      <c r="B19715" s="27" t="s">
        <v>8492</v>
      </c>
      <c r="C19715" s="28" t="s">
        <v>22431</v>
      </c>
      <c r="D19715" s="27" t="s">
        <v>31</v>
      </c>
      <c r="E19715" s="56">
        <v>386.7919</v>
      </c>
    </row>
    <row r="19716" spans="1:5" customFormat="1" ht="12.75" x14ac:dyDescent="0.2">
      <c r="A19716" s="27" t="s">
        <v>8753</v>
      </c>
      <c r="B19716" s="27" t="s">
        <v>8492</v>
      </c>
      <c r="C19716" s="28" t="s">
        <v>22432</v>
      </c>
      <c r="D19716" s="27" t="s">
        <v>31</v>
      </c>
      <c r="E19716" s="56">
        <v>503.1814</v>
      </c>
    </row>
    <row r="19717" spans="1:5" customFormat="1" ht="25.5" x14ac:dyDescent="0.2">
      <c r="A19717" s="27" t="s">
        <v>8754</v>
      </c>
      <c r="B19717" s="27" t="s">
        <v>8492</v>
      </c>
      <c r="C19717" s="28" t="s">
        <v>22433</v>
      </c>
      <c r="D19717" s="27" t="s">
        <v>31</v>
      </c>
      <c r="E19717" s="56">
        <v>340.8673</v>
      </c>
    </row>
    <row r="19718" spans="1:5" customFormat="1" ht="25.5" x14ac:dyDescent="0.2">
      <c r="A19718" s="27" t="s">
        <v>8755</v>
      </c>
      <c r="B19718" s="27" t="s">
        <v>8492</v>
      </c>
      <c r="C19718" s="28" t="s">
        <v>22434</v>
      </c>
      <c r="D19718" s="27" t="s">
        <v>31</v>
      </c>
      <c r="E19718" s="56">
        <v>382.77100000000002</v>
      </c>
    </row>
    <row r="19719" spans="1:5" customFormat="1" ht="12.75" x14ac:dyDescent="0.2">
      <c r="A19719" s="27" t="s">
        <v>8756</v>
      </c>
      <c r="B19719" s="27" t="s">
        <v>8492</v>
      </c>
      <c r="C19719" s="28" t="s">
        <v>22435</v>
      </c>
      <c r="D19719" s="27" t="s">
        <v>31</v>
      </c>
      <c r="E19719" s="56">
        <v>594.78530000000001</v>
      </c>
    </row>
    <row r="19720" spans="1:5" customFormat="1" ht="12.75" x14ac:dyDescent="0.2">
      <c r="A19720" s="27" t="s">
        <v>8757</v>
      </c>
      <c r="B19720" s="27" t="s">
        <v>8492</v>
      </c>
      <c r="C19720" s="28" t="s">
        <v>22436</v>
      </c>
      <c r="D19720" s="27" t="s">
        <v>31</v>
      </c>
      <c r="E19720" s="56">
        <v>5716.3220000000001</v>
      </c>
    </row>
    <row r="19721" spans="1:5" customFormat="1" ht="12.75" x14ac:dyDescent="0.2">
      <c r="A19721" s="27" t="s">
        <v>8758</v>
      </c>
      <c r="B19721" s="27" t="s">
        <v>8492</v>
      </c>
      <c r="C19721" s="28" t="s">
        <v>22437</v>
      </c>
      <c r="D19721" s="27" t="s">
        <v>31</v>
      </c>
      <c r="E19721" s="56">
        <v>945.90970000000004</v>
      </c>
    </row>
    <row r="19722" spans="1:5" customFormat="1" ht="12.75" x14ac:dyDescent="0.2">
      <c r="A19722" s="27" t="s">
        <v>8759</v>
      </c>
      <c r="B19722" s="27" t="s">
        <v>8492</v>
      </c>
      <c r="C19722" s="28" t="s">
        <v>22438</v>
      </c>
      <c r="D19722" s="27" t="s">
        <v>31</v>
      </c>
      <c r="E19722" s="56">
        <v>1429.076</v>
      </c>
    </row>
    <row r="19723" spans="1:5" customFormat="1" ht="25.5" x14ac:dyDescent="0.2">
      <c r="A19723" s="27" t="s">
        <v>8760</v>
      </c>
      <c r="B19723" s="27" t="s">
        <v>8492</v>
      </c>
      <c r="C19723" s="28" t="s">
        <v>22439</v>
      </c>
      <c r="D19723" s="27" t="s">
        <v>31</v>
      </c>
      <c r="E19723" s="56">
        <v>307.56889999999999</v>
      </c>
    </row>
    <row r="19724" spans="1:5" customFormat="1" ht="12.75" x14ac:dyDescent="0.2">
      <c r="A19724" s="27" t="s">
        <v>8761</v>
      </c>
      <c r="B19724" s="27" t="s">
        <v>8492</v>
      </c>
      <c r="C19724" s="28" t="s">
        <v>22440</v>
      </c>
      <c r="D19724" s="27" t="s">
        <v>31</v>
      </c>
      <c r="E19724" s="56">
        <v>754.596</v>
      </c>
    </row>
    <row r="19725" spans="1:5" customFormat="1" ht="12.75" x14ac:dyDescent="0.2">
      <c r="A19725" s="27" t="s">
        <v>8762</v>
      </c>
      <c r="B19725" s="27" t="s">
        <v>8492</v>
      </c>
      <c r="C19725" s="28" t="s">
        <v>22441</v>
      </c>
      <c r="D19725" s="27" t="s">
        <v>31</v>
      </c>
      <c r="E19725" s="56">
        <v>7152.7613000000001</v>
      </c>
    </row>
    <row r="19726" spans="1:5" customFormat="1" ht="12.75" x14ac:dyDescent="0.2">
      <c r="A19726" s="27" t="s">
        <v>8763</v>
      </c>
      <c r="B19726" s="27" t="s">
        <v>8492</v>
      </c>
      <c r="C19726" s="28" t="s">
        <v>22442</v>
      </c>
      <c r="D19726" s="27" t="s">
        <v>31</v>
      </c>
      <c r="E19726" s="56">
        <v>5850.8549999999996</v>
      </c>
    </row>
    <row r="19727" spans="1:5" customFormat="1" ht="12.75" x14ac:dyDescent="0.2">
      <c r="A19727" s="27" t="s">
        <v>8764</v>
      </c>
      <c r="B19727" s="27" t="s">
        <v>8492</v>
      </c>
      <c r="C19727" s="28" t="s">
        <v>22443</v>
      </c>
      <c r="D19727" s="27" t="s">
        <v>200</v>
      </c>
      <c r="E19727" s="56" t="s">
        <v>182</v>
      </c>
    </row>
    <row r="19728" spans="1:5" customFormat="1" ht="12.75" x14ac:dyDescent="0.2">
      <c r="A19728" s="27" t="s">
        <v>8765</v>
      </c>
      <c r="B19728" s="27" t="s">
        <v>8492</v>
      </c>
      <c r="C19728" s="28" t="s">
        <v>22444</v>
      </c>
      <c r="D19728" s="27" t="s">
        <v>34</v>
      </c>
      <c r="E19728" s="56">
        <v>7.4480000000000004</v>
      </c>
    </row>
    <row r="19729" spans="1:5" customFormat="1" ht="12.75" x14ac:dyDescent="0.2">
      <c r="A19729" s="27" t="s">
        <v>8766</v>
      </c>
      <c r="B19729" s="27" t="s">
        <v>8492</v>
      </c>
      <c r="C19729" s="28" t="s">
        <v>22445</v>
      </c>
      <c r="D19729" s="27" t="s">
        <v>31</v>
      </c>
      <c r="E19729" s="56">
        <v>139.9042</v>
      </c>
    </row>
    <row r="19730" spans="1:5" customFormat="1" ht="12.75" x14ac:dyDescent="0.2">
      <c r="A19730" s="27" t="s">
        <v>8767</v>
      </c>
      <c r="B19730" s="27" t="s">
        <v>8492</v>
      </c>
      <c r="C19730" s="28" t="s">
        <v>22446</v>
      </c>
      <c r="D19730" s="27" t="s">
        <v>31</v>
      </c>
      <c r="E19730" s="56">
        <v>114.56140000000001</v>
      </c>
    </row>
    <row r="19731" spans="1:5" customFormat="1" ht="12.75" x14ac:dyDescent="0.2">
      <c r="A19731" s="27" t="s">
        <v>8768</v>
      </c>
      <c r="B19731" s="27" t="s">
        <v>8492</v>
      </c>
      <c r="C19731" s="28" t="s">
        <v>22447</v>
      </c>
      <c r="D19731" s="27" t="s">
        <v>31</v>
      </c>
      <c r="E19731" s="56">
        <v>1464.3333</v>
      </c>
    </row>
    <row r="19732" spans="1:5" customFormat="1" ht="12.75" x14ac:dyDescent="0.2">
      <c r="A19732" s="27" t="s">
        <v>8769</v>
      </c>
      <c r="B19732" s="27" t="s">
        <v>8492</v>
      </c>
      <c r="C19732" s="28" t="s">
        <v>22448</v>
      </c>
      <c r="D19732" s="27" t="s">
        <v>31</v>
      </c>
      <c r="E19732" s="56">
        <v>730.26059999999995</v>
      </c>
    </row>
    <row r="19733" spans="1:5" customFormat="1" ht="12.75" x14ac:dyDescent="0.2">
      <c r="A19733" s="27" t="s">
        <v>8770</v>
      </c>
      <c r="B19733" s="27" t="s">
        <v>8492</v>
      </c>
      <c r="C19733" s="28" t="s">
        <v>22449</v>
      </c>
      <c r="D19733" s="27" t="s">
        <v>31</v>
      </c>
      <c r="E19733" s="56">
        <v>207.43</v>
      </c>
    </row>
    <row r="19734" spans="1:5" customFormat="1" ht="12.75" x14ac:dyDescent="0.2">
      <c r="A19734" s="27" t="s">
        <v>8771</v>
      </c>
      <c r="B19734" s="27" t="s">
        <v>8492</v>
      </c>
      <c r="C19734" s="28" t="s">
        <v>22450</v>
      </c>
      <c r="D19734" s="27" t="s">
        <v>31</v>
      </c>
      <c r="E19734" s="56">
        <v>119.7398</v>
      </c>
    </row>
    <row r="19735" spans="1:5" customFormat="1" ht="12.75" x14ac:dyDescent="0.2">
      <c r="A19735" s="27" t="s">
        <v>8772</v>
      </c>
      <c r="B19735" s="27" t="s">
        <v>8492</v>
      </c>
      <c r="C19735" s="28" t="s">
        <v>22451</v>
      </c>
      <c r="D19735" s="27" t="s">
        <v>31</v>
      </c>
      <c r="E19735" s="56">
        <v>196.62</v>
      </c>
    </row>
    <row r="19736" spans="1:5" customFormat="1" ht="12.75" x14ac:dyDescent="0.2">
      <c r="A19736" s="27" t="s">
        <v>8773</v>
      </c>
      <c r="B19736" s="27" t="s">
        <v>8492</v>
      </c>
      <c r="C19736" s="28" t="s">
        <v>22452</v>
      </c>
      <c r="D19736" s="27" t="s">
        <v>32</v>
      </c>
      <c r="E19736" s="56">
        <v>244.4494</v>
      </c>
    </row>
    <row r="19737" spans="1:5" customFormat="1" ht="12.75" x14ac:dyDescent="0.2">
      <c r="A19737" s="27" t="s">
        <v>8774</v>
      </c>
      <c r="B19737" s="27" t="s">
        <v>8492</v>
      </c>
      <c r="C19737" s="28" t="s">
        <v>22453</v>
      </c>
      <c r="D19737" s="27" t="s">
        <v>32</v>
      </c>
      <c r="E19737" s="56">
        <v>84.394400000000005</v>
      </c>
    </row>
    <row r="19738" spans="1:5" customFormat="1" ht="12.75" x14ac:dyDescent="0.2">
      <c r="A19738" s="27" t="s">
        <v>8775</v>
      </c>
      <c r="B19738" s="27" t="s">
        <v>8492</v>
      </c>
      <c r="C19738" s="28" t="s">
        <v>22454</v>
      </c>
      <c r="D19738" s="27" t="s">
        <v>32</v>
      </c>
      <c r="E19738" s="56">
        <v>107.1897</v>
      </c>
    </row>
    <row r="19739" spans="1:5" customFormat="1" ht="12.75" x14ac:dyDescent="0.2">
      <c r="A19739" s="27" t="s">
        <v>8776</v>
      </c>
      <c r="B19739" s="27" t="s">
        <v>8492</v>
      </c>
      <c r="C19739" s="28" t="s">
        <v>22455</v>
      </c>
      <c r="D19739" s="27" t="s">
        <v>32</v>
      </c>
      <c r="E19739" s="56">
        <v>124</v>
      </c>
    </row>
    <row r="19740" spans="1:5" customFormat="1" ht="12.75" x14ac:dyDescent="0.2">
      <c r="A19740" s="27" t="s">
        <v>8777</v>
      </c>
      <c r="B19740" s="27" t="s">
        <v>8492</v>
      </c>
      <c r="C19740" s="28" t="s">
        <v>22456</v>
      </c>
      <c r="D19740" s="27" t="s">
        <v>32</v>
      </c>
      <c r="E19740" s="56">
        <v>174.39769999999999</v>
      </c>
    </row>
    <row r="19741" spans="1:5" customFormat="1" ht="12.75" x14ac:dyDescent="0.2">
      <c r="A19741" s="27" t="s">
        <v>8778</v>
      </c>
      <c r="B19741" s="27" t="s">
        <v>8492</v>
      </c>
      <c r="C19741" s="28" t="s">
        <v>22457</v>
      </c>
      <c r="D19741" s="27" t="s">
        <v>31</v>
      </c>
      <c r="E19741" s="56">
        <v>8641.5411999999997</v>
      </c>
    </row>
    <row r="19742" spans="1:5" customFormat="1" ht="12.75" x14ac:dyDescent="0.2">
      <c r="A19742" s="27" t="s">
        <v>8779</v>
      </c>
      <c r="B19742" s="27" t="s">
        <v>8492</v>
      </c>
      <c r="C19742" s="28" t="s">
        <v>22458</v>
      </c>
      <c r="D19742" s="27" t="s">
        <v>31</v>
      </c>
      <c r="E19742" s="56">
        <v>12353.5887</v>
      </c>
    </row>
    <row r="19743" spans="1:5" customFormat="1" ht="12.75" x14ac:dyDescent="0.2">
      <c r="A19743" s="27" t="s">
        <v>8780</v>
      </c>
      <c r="B19743" s="27" t="s">
        <v>8492</v>
      </c>
      <c r="C19743" s="28" t="s">
        <v>22459</v>
      </c>
      <c r="D19743" s="27" t="s">
        <v>31</v>
      </c>
      <c r="E19743" s="56">
        <v>18524.1096</v>
      </c>
    </row>
    <row r="19744" spans="1:5" customFormat="1" ht="12.75" x14ac:dyDescent="0.2">
      <c r="A19744" s="27" t="s">
        <v>8781</v>
      </c>
      <c r="B19744" s="27" t="s">
        <v>8492</v>
      </c>
      <c r="C19744" s="28" t="s">
        <v>22460</v>
      </c>
      <c r="D19744" s="27" t="s">
        <v>31</v>
      </c>
      <c r="E19744" s="56">
        <v>30881.789400000001</v>
      </c>
    </row>
    <row r="19745" spans="1:5" customFormat="1" ht="25.5" x14ac:dyDescent="0.2">
      <c r="A19745" s="27" t="s">
        <v>8782</v>
      </c>
      <c r="B19745" s="27" t="s">
        <v>8492</v>
      </c>
      <c r="C19745" s="28" t="s">
        <v>22461</v>
      </c>
      <c r="D19745" s="27" t="s">
        <v>32</v>
      </c>
      <c r="E19745" s="56">
        <v>174.8997</v>
      </c>
    </row>
    <row r="19746" spans="1:5" customFormat="1" ht="25.5" x14ac:dyDescent="0.2">
      <c r="A19746" s="27" t="s">
        <v>8783</v>
      </c>
      <c r="B19746" s="27" t="s">
        <v>8492</v>
      </c>
      <c r="C19746" s="28" t="s">
        <v>22462</v>
      </c>
      <c r="D19746" s="27" t="s">
        <v>32</v>
      </c>
      <c r="E19746" s="56">
        <v>242.88550000000001</v>
      </c>
    </row>
    <row r="19747" spans="1:5" customFormat="1" ht="12.75" x14ac:dyDescent="0.2">
      <c r="A19747" s="27" t="s">
        <v>8784</v>
      </c>
      <c r="B19747" s="27" t="s">
        <v>8492</v>
      </c>
      <c r="C19747" s="28" t="s">
        <v>22463</v>
      </c>
      <c r="D19747" s="27" t="s">
        <v>34</v>
      </c>
      <c r="E19747" s="56">
        <v>9.5159000000000002</v>
      </c>
    </row>
    <row r="19748" spans="1:5" customFormat="1" ht="25.5" x14ac:dyDescent="0.2">
      <c r="A19748" s="27" t="s">
        <v>8785</v>
      </c>
      <c r="B19748" s="27" t="s">
        <v>8492</v>
      </c>
      <c r="C19748" s="28" t="s">
        <v>22464</v>
      </c>
      <c r="D19748" s="27" t="s">
        <v>32</v>
      </c>
      <c r="E19748" s="56">
        <v>280.67759999999998</v>
      </c>
    </row>
    <row r="19749" spans="1:5" customFormat="1" ht="12.75" x14ac:dyDescent="0.2">
      <c r="A19749" s="27" t="s">
        <v>15939</v>
      </c>
      <c r="B19749" s="27" t="s">
        <v>8492</v>
      </c>
      <c r="C19749" s="28" t="s">
        <v>22465</v>
      </c>
      <c r="D19749" s="27" t="s">
        <v>31</v>
      </c>
      <c r="E19749" s="56">
        <v>350.15230000000003</v>
      </c>
    </row>
    <row r="19750" spans="1:5" customFormat="1" ht="12.75" x14ac:dyDescent="0.2">
      <c r="A19750" s="27" t="s">
        <v>15940</v>
      </c>
      <c r="B19750" s="27" t="s">
        <v>8492</v>
      </c>
      <c r="C19750" s="28" t="s">
        <v>22466</v>
      </c>
      <c r="D19750" s="27" t="s">
        <v>128</v>
      </c>
      <c r="E19750" s="56">
        <v>125.37820000000001</v>
      </c>
    </row>
    <row r="19751" spans="1:5" customFormat="1" ht="12.75" x14ac:dyDescent="0.2">
      <c r="A19751" s="27" t="s">
        <v>15941</v>
      </c>
      <c r="B19751" s="27" t="s">
        <v>8492</v>
      </c>
      <c r="C19751" s="28" t="s">
        <v>22467</v>
      </c>
      <c r="D19751" s="27" t="s">
        <v>128</v>
      </c>
      <c r="E19751" s="56">
        <v>138.41120000000001</v>
      </c>
    </row>
    <row r="19752" spans="1:5" customFormat="1" ht="12.75" x14ac:dyDescent="0.2">
      <c r="A19752" s="27" t="s">
        <v>15942</v>
      </c>
      <c r="B19752" s="27" t="s">
        <v>8492</v>
      </c>
      <c r="C19752" s="28" t="s">
        <v>22468</v>
      </c>
      <c r="D19752" s="27" t="s">
        <v>128</v>
      </c>
      <c r="E19752" s="56">
        <v>203.1799</v>
      </c>
    </row>
    <row r="19753" spans="1:5" customFormat="1" ht="12.75" x14ac:dyDescent="0.2">
      <c r="A19753" s="27" t="s">
        <v>8786</v>
      </c>
      <c r="B19753" s="27" t="s">
        <v>8492</v>
      </c>
      <c r="C19753" s="28" t="s">
        <v>22469</v>
      </c>
      <c r="D19753" s="27" t="s">
        <v>128</v>
      </c>
      <c r="E19753" s="56">
        <v>258.86610000000002</v>
      </c>
    </row>
    <row r="19754" spans="1:5" customFormat="1" ht="12.75" x14ac:dyDescent="0.2">
      <c r="A19754" s="27" t="s">
        <v>8787</v>
      </c>
      <c r="B19754" s="27" t="s">
        <v>8492</v>
      </c>
      <c r="C19754" s="28" t="s">
        <v>22470</v>
      </c>
      <c r="D19754" s="27" t="s">
        <v>128</v>
      </c>
      <c r="E19754" s="56">
        <v>59.755499999999998</v>
      </c>
    </row>
    <row r="19755" spans="1:5" customFormat="1" ht="12.75" x14ac:dyDescent="0.2">
      <c r="A19755" s="27" t="s">
        <v>8788</v>
      </c>
      <c r="B19755" s="27" t="s">
        <v>8492</v>
      </c>
      <c r="C19755" s="28" t="s">
        <v>22471</v>
      </c>
      <c r="D19755" s="27" t="s">
        <v>128</v>
      </c>
      <c r="E19755" s="56">
        <v>35.785200000000003</v>
      </c>
    </row>
    <row r="19756" spans="1:5" customFormat="1" ht="12.75" x14ac:dyDescent="0.2">
      <c r="A19756" s="27" t="s">
        <v>8789</v>
      </c>
      <c r="B19756" s="27" t="s">
        <v>8492</v>
      </c>
      <c r="C19756" s="28" t="s">
        <v>22472</v>
      </c>
      <c r="D19756" s="27" t="s">
        <v>128</v>
      </c>
      <c r="E19756" s="56">
        <v>40.457599999999999</v>
      </c>
    </row>
    <row r="19757" spans="1:5" customFormat="1" ht="25.5" x14ac:dyDescent="0.2">
      <c r="A19757" s="27" t="s">
        <v>8790</v>
      </c>
      <c r="B19757" s="27" t="s">
        <v>8492</v>
      </c>
      <c r="C19757" s="28" t="s">
        <v>22473</v>
      </c>
      <c r="D19757" s="27" t="s">
        <v>32</v>
      </c>
      <c r="E19757" s="56">
        <v>334.60289999999998</v>
      </c>
    </row>
    <row r="19758" spans="1:5" customFormat="1" ht="12.75" x14ac:dyDescent="0.2">
      <c r="A19758" s="27" t="s">
        <v>8791</v>
      </c>
      <c r="B19758" s="27" t="s">
        <v>8492</v>
      </c>
      <c r="C19758" s="28" t="s">
        <v>22474</v>
      </c>
      <c r="D19758" s="27" t="s">
        <v>128</v>
      </c>
      <c r="E19758" s="56">
        <v>4.0456000000000003</v>
      </c>
    </row>
    <row r="19759" spans="1:5" customFormat="1" ht="25.5" x14ac:dyDescent="0.2">
      <c r="A19759" s="27" t="s">
        <v>8792</v>
      </c>
      <c r="B19759" s="27" t="s">
        <v>8492</v>
      </c>
      <c r="C19759" s="28" t="s">
        <v>22475</v>
      </c>
      <c r="D19759" s="27" t="s">
        <v>32</v>
      </c>
      <c r="E19759" s="56">
        <v>474.97340000000003</v>
      </c>
    </row>
    <row r="19760" spans="1:5" customFormat="1" ht="12.75" x14ac:dyDescent="0.2">
      <c r="A19760" s="27" t="s">
        <v>8793</v>
      </c>
      <c r="B19760" s="27" t="s">
        <v>8492</v>
      </c>
      <c r="C19760" s="28" t="s">
        <v>22476</v>
      </c>
      <c r="D19760" s="27" t="s">
        <v>201</v>
      </c>
      <c r="E19760" s="56">
        <v>4.0971000000000002</v>
      </c>
    </row>
    <row r="19761" spans="1:5" customFormat="1" ht="12.75" x14ac:dyDescent="0.2">
      <c r="A19761" s="27" t="s">
        <v>8794</v>
      </c>
      <c r="B19761" s="27" t="s">
        <v>8492</v>
      </c>
      <c r="C19761" s="28" t="s">
        <v>22477</v>
      </c>
      <c r="D19761" s="27" t="s">
        <v>34</v>
      </c>
      <c r="E19761" s="56">
        <v>12.6158</v>
      </c>
    </row>
    <row r="19762" spans="1:5" customFormat="1" ht="25.5" x14ac:dyDescent="0.2">
      <c r="A19762" s="27" t="s">
        <v>8795</v>
      </c>
      <c r="B19762" s="27" t="s">
        <v>8492</v>
      </c>
      <c r="C19762" s="28" t="s">
        <v>22478</v>
      </c>
      <c r="D19762" s="27" t="s">
        <v>32</v>
      </c>
      <c r="E19762" s="56">
        <v>603.92750000000001</v>
      </c>
    </row>
    <row r="19763" spans="1:5" customFormat="1" ht="25.5" x14ac:dyDescent="0.2">
      <c r="A19763" s="27" t="s">
        <v>8796</v>
      </c>
      <c r="B19763" s="27" t="s">
        <v>8492</v>
      </c>
      <c r="C19763" s="28" t="s">
        <v>22479</v>
      </c>
      <c r="D19763" s="27" t="s">
        <v>32</v>
      </c>
      <c r="E19763" s="56">
        <v>748.35519999999997</v>
      </c>
    </row>
    <row r="19764" spans="1:5" customFormat="1" ht="12.75" x14ac:dyDescent="0.2">
      <c r="A19764" s="27" t="s">
        <v>8797</v>
      </c>
      <c r="B19764" s="27" t="s">
        <v>8492</v>
      </c>
      <c r="C19764" s="28" t="s">
        <v>22480</v>
      </c>
      <c r="D19764" s="27" t="s">
        <v>31</v>
      </c>
      <c r="E19764" s="56">
        <v>219.4965</v>
      </c>
    </row>
    <row r="19765" spans="1:5" customFormat="1" ht="12.75" x14ac:dyDescent="0.2">
      <c r="A19765" s="27" t="s">
        <v>8798</v>
      </c>
      <c r="B19765" s="27" t="s">
        <v>8492</v>
      </c>
      <c r="C19765" s="28" t="s">
        <v>22481</v>
      </c>
      <c r="D19765" s="27" t="s">
        <v>201</v>
      </c>
      <c r="E19765" s="56">
        <v>1.4821</v>
      </c>
    </row>
    <row r="19766" spans="1:5" customFormat="1" ht="12.75" x14ac:dyDescent="0.2">
      <c r="A19766" s="27" t="s">
        <v>8799</v>
      </c>
      <c r="B19766" s="27" t="s">
        <v>8492</v>
      </c>
      <c r="C19766" s="28" t="s">
        <v>22482</v>
      </c>
      <c r="D19766" s="27" t="s">
        <v>31</v>
      </c>
      <c r="E19766" s="56">
        <v>355</v>
      </c>
    </row>
    <row r="19767" spans="1:5" customFormat="1" ht="12.75" x14ac:dyDescent="0.2">
      <c r="A19767" s="27" t="s">
        <v>8800</v>
      </c>
      <c r="B19767" s="27" t="s">
        <v>8492</v>
      </c>
      <c r="C19767" s="28" t="s">
        <v>22483</v>
      </c>
      <c r="D19767" s="27" t="s">
        <v>32</v>
      </c>
      <c r="E19767" s="56">
        <v>54.2804</v>
      </c>
    </row>
    <row r="19768" spans="1:5" customFormat="1" ht="12.75" x14ac:dyDescent="0.2">
      <c r="A19768" s="27" t="s">
        <v>8801</v>
      </c>
      <c r="B19768" s="27" t="s">
        <v>8492</v>
      </c>
      <c r="C19768" s="28" t="s">
        <v>22484</v>
      </c>
      <c r="D19768" s="27" t="s">
        <v>35</v>
      </c>
      <c r="E19768" s="56" t="s">
        <v>182</v>
      </c>
    </row>
    <row r="19769" spans="1:5" customFormat="1" ht="12.75" x14ac:dyDescent="0.2">
      <c r="A19769" s="27" t="s">
        <v>8802</v>
      </c>
      <c r="B19769" s="27" t="s">
        <v>8492</v>
      </c>
      <c r="C19769" s="28" t="s">
        <v>22485</v>
      </c>
      <c r="D19769" s="27" t="s">
        <v>35</v>
      </c>
      <c r="E19769" s="56" t="s">
        <v>182</v>
      </c>
    </row>
    <row r="19770" spans="1:5" customFormat="1" ht="12.75" x14ac:dyDescent="0.2">
      <c r="A19770" s="27" t="s">
        <v>8803</v>
      </c>
      <c r="B19770" s="27" t="s">
        <v>8492</v>
      </c>
      <c r="C19770" s="28" t="s">
        <v>22486</v>
      </c>
      <c r="D19770" s="27" t="s">
        <v>200</v>
      </c>
      <c r="E19770" s="56">
        <v>390</v>
      </c>
    </row>
    <row r="19771" spans="1:5" customFormat="1" ht="12.75" x14ac:dyDescent="0.2">
      <c r="A19771" s="27" t="s">
        <v>8385</v>
      </c>
      <c r="B19771" s="27" t="s">
        <v>8492</v>
      </c>
      <c r="C19771" s="28" t="s">
        <v>22487</v>
      </c>
      <c r="D19771" s="27" t="s">
        <v>34</v>
      </c>
      <c r="E19771" s="56">
        <v>28.924800000000001</v>
      </c>
    </row>
    <row r="19772" spans="1:5" customFormat="1" ht="25.5" x14ac:dyDescent="0.2">
      <c r="A19772" s="27" t="s">
        <v>8384</v>
      </c>
      <c r="B19772" s="27" t="s">
        <v>8492</v>
      </c>
      <c r="C19772" s="28" t="s">
        <v>22488</v>
      </c>
      <c r="D19772" s="27" t="s">
        <v>34</v>
      </c>
      <c r="E19772" s="56">
        <v>28.876799999999999</v>
      </c>
    </row>
    <row r="19773" spans="1:5" customFormat="1" ht="12.75" x14ac:dyDescent="0.2">
      <c r="A19773" s="27" t="s">
        <v>8804</v>
      </c>
      <c r="B19773" s="27" t="s">
        <v>8492</v>
      </c>
      <c r="C19773" s="28" t="s">
        <v>22489</v>
      </c>
      <c r="D19773" s="27" t="s">
        <v>31</v>
      </c>
      <c r="E19773" s="56">
        <v>57536.1</v>
      </c>
    </row>
    <row r="19774" spans="1:5" customFormat="1" ht="12.75" x14ac:dyDescent="0.2">
      <c r="A19774" s="27" t="s">
        <v>8805</v>
      </c>
      <c r="B19774" s="27" t="s">
        <v>8492</v>
      </c>
      <c r="C19774" s="28" t="s">
        <v>22490</v>
      </c>
      <c r="D19774" s="27" t="s">
        <v>15968</v>
      </c>
      <c r="E19774" s="56">
        <v>107.5059</v>
      </c>
    </row>
    <row r="19775" spans="1:5" customFormat="1" ht="12.75" x14ac:dyDescent="0.2">
      <c r="A19775" s="27" t="s">
        <v>8806</v>
      </c>
      <c r="B19775" s="27" t="s">
        <v>8492</v>
      </c>
      <c r="C19775" s="28" t="s">
        <v>22491</v>
      </c>
      <c r="D19775" s="27" t="s">
        <v>32</v>
      </c>
      <c r="E19775" s="56">
        <v>31.448899999999998</v>
      </c>
    </row>
    <row r="19776" spans="1:5" customFormat="1" ht="12.75" x14ac:dyDescent="0.2">
      <c r="A19776" s="27" t="s">
        <v>8807</v>
      </c>
      <c r="B19776" s="27" t="s">
        <v>8492</v>
      </c>
      <c r="C19776" s="28" t="s">
        <v>22492</v>
      </c>
      <c r="D19776" s="27" t="s">
        <v>31</v>
      </c>
      <c r="E19776" s="56">
        <v>97236.008900000001</v>
      </c>
    </row>
    <row r="19777" spans="1:5" customFormat="1" ht="12.75" x14ac:dyDescent="0.2">
      <c r="A19777" s="27" t="s">
        <v>8808</v>
      </c>
      <c r="B19777" s="27" t="s">
        <v>8492</v>
      </c>
      <c r="C19777" s="28" t="s">
        <v>22493</v>
      </c>
      <c r="D19777" s="27" t="s">
        <v>200</v>
      </c>
      <c r="E19777" s="56">
        <v>132.59309999999999</v>
      </c>
    </row>
    <row r="19778" spans="1:5" customFormat="1" ht="12.75" x14ac:dyDescent="0.2">
      <c r="A19778" s="27" t="s">
        <v>8809</v>
      </c>
      <c r="B19778" s="27" t="s">
        <v>8492</v>
      </c>
      <c r="C19778" s="28" t="s">
        <v>22494</v>
      </c>
      <c r="D19778" s="27" t="s">
        <v>32</v>
      </c>
      <c r="E19778" s="56">
        <v>12.037699999999999</v>
      </c>
    </row>
    <row r="19779" spans="1:5" customFormat="1" ht="12.75" x14ac:dyDescent="0.2">
      <c r="A19779" s="27" t="s">
        <v>8810</v>
      </c>
      <c r="B19779" s="27" t="s">
        <v>8492</v>
      </c>
      <c r="C19779" s="28" t="s">
        <v>22495</v>
      </c>
      <c r="D19779" s="27" t="s">
        <v>32</v>
      </c>
      <c r="E19779" s="56">
        <v>815.78970000000004</v>
      </c>
    </row>
    <row r="19780" spans="1:5" customFormat="1" ht="12.75" x14ac:dyDescent="0.2">
      <c r="A19780" s="27" t="s">
        <v>8811</v>
      </c>
      <c r="B19780" s="27" t="s">
        <v>8492</v>
      </c>
      <c r="C19780" s="28" t="s">
        <v>22496</v>
      </c>
      <c r="D19780" s="27" t="s">
        <v>31</v>
      </c>
      <c r="E19780" s="56">
        <v>3.2160000000000002</v>
      </c>
    </row>
    <row r="19781" spans="1:5" customFormat="1" ht="12.75" x14ac:dyDescent="0.2">
      <c r="A19781" s="27" t="s">
        <v>8812</v>
      </c>
      <c r="B19781" s="27" t="s">
        <v>8492</v>
      </c>
      <c r="C19781" s="28" t="s">
        <v>22497</v>
      </c>
      <c r="D19781" s="27" t="s">
        <v>31</v>
      </c>
      <c r="E19781" s="56">
        <v>64349.87</v>
      </c>
    </row>
    <row r="19782" spans="1:5" customFormat="1" ht="12.75" x14ac:dyDescent="0.2">
      <c r="A19782" s="27" t="s">
        <v>8813</v>
      </c>
      <c r="B19782" s="27" t="s">
        <v>8492</v>
      </c>
      <c r="C19782" s="28" t="s">
        <v>22498</v>
      </c>
      <c r="D19782" s="27" t="s">
        <v>31</v>
      </c>
      <c r="E19782" s="56">
        <v>108040.0099</v>
      </c>
    </row>
    <row r="19783" spans="1:5" customFormat="1" ht="12.75" x14ac:dyDescent="0.2">
      <c r="A19783" s="27" t="s">
        <v>8814</v>
      </c>
      <c r="B19783" s="27" t="s">
        <v>8492</v>
      </c>
      <c r="C19783" s="28" t="s">
        <v>22499</v>
      </c>
      <c r="D19783" s="27" t="s">
        <v>31</v>
      </c>
      <c r="E19783" s="56">
        <v>108905.8667</v>
      </c>
    </row>
    <row r="19784" spans="1:5" customFormat="1" ht="12.75" x14ac:dyDescent="0.2">
      <c r="A19784" s="27" t="s">
        <v>8815</v>
      </c>
      <c r="B19784" s="27" t="s">
        <v>8492</v>
      </c>
      <c r="C19784" s="28" t="s">
        <v>22500</v>
      </c>
      <c r="D19784" s="27" t="s">
        <v>31</v>
      </c>
      <c r="E19784" s="56">
        <v>70321.899999999994</v>
      </c>
    </row>
    <row r="19785" spans="1:5" customFormat="1" ht="12.75" x14ac:dyDescent="0.2">
      <c r="A19785" s="27" t="s">
        <v>8816</v>
      </c>
      <c r="B19785" s="27" t="s">
        <v>8492</v>
      </c>
      <c r="C19785" s="28" t="s">
        <v>22501</v>
      </c>
      <c r="D19785" s="27" t="s">
        <v>32</v>
      </c>
      <c r="E19785" s="56">
        <v>2.5369999999999999</v>
      </c>
    </row>
    <row r="19786" spans="1:5" customFormat="1" ht="12.75" x14ac:dyDescent="0.2">
      <c r="A19786" s="27" t="s">
        <v>8817</v>
      </c>
      <c r="B19786" s="27" t="s">
        <v>8492</v>
      </c>
      <c r="C19786" s="28" t="s">
        <v>22502</v>
      </c>
      <c r="D19786" s="27" t="s">
        <v>31</v>
      </c>
      <c r="E19786" s="56">
        <v>1.101</v>
      </c>
    </row>
    <row r="19787" spans="1:5" customFormat="1" ht="12.75" x14ac:dyDescent="0.2">
      <c r="A19787" s="27" t="s">
        <v>8818</v>
      </c>
      <c r="B19787" s="27" t="s">
        <v>8492</v>
      </c>
      <c r="C19787" s="28" t="s">
        <v>22503</v>
      </c>
      <c r="D19787" s="27" t="s">
        <v>31</v>
      </c>
      <c r="E19787" s="56">
        <v>6301.6629000000003</v>
      </c>
    </row>
    <row r="19788" spans="1:5" customFormat="1" ht="12.75" x14ac:dyDescent="0.2">
      <c r="A19788" s="27" t="s">
        <v>8819</v>
      </c>
      <c r="B19788" s="27" t="s">
        <v>8492</v>
      </c>
      <c r="C19788" s="28" t="s">
        <v>22504</v>
      </c>
      <c r="D19788" s="27" t="s">
        <v>31</v>
      </c>
      <c r="E19788" s="56">
        <v>118844.01089999999</v>
      </c>
    </row>
    <row r="19789" spans="1:5" customFormat="1" ht="12.75" x14ac:dyDescent="0.2">
      <c r="A19789" s="27" t="s">
        <v>8820</v>
      </c>
      <c r="B19789" s="27" t="s">
        <v>8492</v>
      </c>
      <c r="C19789" s="28" t="s">
        <v>22505</v>
      </c>
      <c r="D19789" s="27" t="s">
        <v>31</v>
      </c>
      <c r="E19789" s="56">
        <v>118498.6</v>
      </c>
    </row>
    <row r="19790" spans="1:5" customFormat="1" ht="12.75" x14ac:dyDescent="0.2">
      <c r="A19790" s="27" t="s">
        <v>8821</v>
      </c>
      <c r="B19790" s="27" t="s">
        <v>8492</v>
      </c>
      <c r="C19790" s="28" t="s">
        <v>22506</v>
      </c>
      <c r="D19790" s="27" t="s">
        <v>31</v>
      </c>
      <c r="E19790" s="56">
        <v>11.32</v>
      </c>
    </row>
    <row r="19791" spans="1:5" customFormat="1" ht="12.75" x14ac:dyDescent="0.2">
      <c r="A19791" s="27" t="s">
        <v>8822</v>
      </c>
      <c r="B19791" s="27" t="s">
        <v>8492</v>
      </c>
      <c r="C19791" s="28" t="s">
        <v>22507</v>
      </c>
      <c r="D19791" s="27" t="s">
        <v>201</v>
      </c>
      <c r="E19791" s="56">
        <v>35.607300000000002</v>
      </c>
    </row>
    <row r="19792" spans="1:5" customFormat="1" ht="12.75" x14ac:dyDescent="0.2">
      <c r="A19792" s="27" t="s">
        <v>8823</v>
      </c>
      <c r="B19792" s="27" t="s">
        <v>8492</v>
      </c>
      <c r="C19792" s="28" t="s">
        <v>22508</v>
      </c>
      <c r="D19792" s="27" t="s">
        <v>201</v>
      </c>
      <c r="E19792" s="56">
        <v>42.909100000000002</v>
      </c>
    </row>
    <row r="19793" spans="1:5" customFormat="1" ht="12.75" x14ac:dyDescent="0.2">
      <c r="A19793" s="27" t="s">
        <v>8824</v>
      </c>
      <c r="B19793" s="27" t="s">
        <v>8492</v>
      </c>
      <c r="C19793" s="28" t="s">
        <v>22509</v>
      </c>
      <c r="D19793" s="27" t="s">
        <v>31</v>
      </c>
      <c r="E19793" s="56">
        <v>3.5272999999999999</v>
      </c>
    </row>
    <row r="19794" spans="1:5" customFormat="1" ht="12.75" x14ac:dyDescent="0.2">
      <c r="A19794" s="27" t="s">
        <v>8825</v>
      </c>
      <c r="B19794" s="27" t="s">
        <v>8492</v>
      </c>
      <c r="C19794" s="28" t="s">
        <v>22510</v>
      </c>
      <c r="D19794" s="27" t="s">
        <v>34</v>
      </c>
      <c r="E19794" s="56">
        <v>15.5189</v>
      </c>
    </row>
    <row r="19795" spans="1:5" customFormat="1" ht="25.5" x14ac:dyDescent="0.2">
      <c r="A19795" s="27" t="s">
        <v>8826</v>
      </c>
      <c r="B19795" s="27" t="s">
        <v>8492</v>
      </c>
      <c r="C19795" s="28" t="s">
        <v>22511</v>
      </c>
      <c r="D19795" s="27" t="s">
        <v>22512</v>
      </c>
      <c r="E19795" s="56">
        <v>0.64090000000000003</v>
      </c>
    </row>
    <row r="19796" spans="1:5" customFormat="1" ht="12.75" x14ac:dyDescent="0.2">
      <c r="A19796" s="27" t="s">
        <v>8827</v>
      </c>
      <c r="B19796" s="27" t="s">
        <v>8492</v>
      </c>
      <c r="C19796" s="28" t="s">
        <v>22513</v>
      </c>
      <c r="D19796" s="27" t="s">
        <v>34</v>
      </c>
      <c r="E19796" s="56">
        <v>12.2913</v>
      </c>
    </row>
    <row r="19797" spans="1:5" customFormat="1" ht="25.5" x14ac:dyDescent="0.2">
      <c r="A19797" s="27" t="s">
        <v>8828</v>
      </c>
      <c r="B19797" s="27" t="s">
        <v>8492</v>
      </c>
      <c r="C19797" s="28" t="s">
        <v>22514</v>
      </c>
      <c r="D19797" s="27" t="s">
        <v>22512</v>
      </c>
      <c r="E19797" s="56">
        <v>1.7047000000000001</v>
      </c>
    </row>
    <row r="19798" spans="1:5" customFormat="1" ht="12.75" x14ac:dyDescent="0.2">
      <c r="A19798" s="27" t="s">
        <v>8829</v>
      </c>
      <c r="B19798" s="27" t="s">
        <v>8492</v>
      </c>
      <c r="C19798" s="28" t="s">
        <v>22515</v>
      </c>
      <c r="D19798" s="27" t="s">
        <v>31</v>
      </c>
      <c r="E19798" s="56">
        <v>1.2149000000000001</v>
      </c>
    </row>
    <row r="19799" spans="1:5" customFormat="1" ht="12.75" x14ac:dyDescent="0.2">
      <c r="A19799" s="27" t="s">
        <v>8830</v>
      </c>
      <c r="B19799" s="27" t="s">
        <v>8492</v>
      </c>
      <c r="C19799" s="28" t="s">
        <v>22516</v>
      </c>
      <c r="D19799" s="27" t="s">
        <v>31</v>
      </c>
      <c r="E19799" s="56">
        <v>1.7934000000000001</v>
      </c>
    </row>
    <row r="19800" spans="1:5" customFormat="1" ht="12.75" x14ac:dyDescent="0.2">
      <c r="A19800" s="27" t="s">
        <v>8831</v>
      </c>
      <c r="B19800" s="27" t="s">
        <v>8492</v>
      </c>
      <c r="C19800" s="28" t="s">
        <v>22517</v>
      </c>
      <c r="D19800" s="27" t="s">
        <v>31</v>
      </c>
      <c r="E19800" s="56">
        <v>2.0421</v>
      </c>
    </row>
    <row r="19801" spans="1:5" customFormat="1" ht="25.5" x14ac:dyDescent="0.2">
      <c r="A19801" s="27" t="s">
        <v>8832</v>
      </c>
      <c r="B19801" s="27" t="s">
        <v>8492</v>
      </c>
      <c r="C19801" s="28" t="s">
        <v>22518</v>
      </c>
      <c r="D19801" s="27" t="s">
        <v>31</v>
      </c>
      <c r="E19801" s="56">
        <v>2.94</v>
      </c>
    </row>
    <row r="19802" spans="1:5" customFormat="1" ht="25.5" x14ac:dyDescent="0.2">
      <c r="A19802" s="27" t="s">
        <v>8833</v>
      </c>
      <c r="B19802" s="27" t="s">
        <v>8492</v>
      </c>
      <c r="C19802" s="28" t="s">
        <v>22519</v>
      </c>
      <c r="D19802" s="27" t="s">
        <v>31</v>
      </c>
      <c r="E19802" s="56">
        <v>3.2423000000000002</v>
      </c>
    </row>
    <row r="19803" spans="1:5" customFormat="1" ht="25.5" x14ac:dyDescent="0.2">
      <c r="A19803" s="27" t="s">
        <v>8834</v>
      </c>
      <c r="B19803" s="27" t="s">
        <v>8492</v>
      </c>
      <c r="C19803" s="28" t="s">
        <v>22520</v>
      </c>
      <c r="D19803" s="27" t="s">
        <v>31</v>
      </c>
      <c r="E19803" s="56">
        <v>3.5497000000000001</v>
      </c>
    </row>
    <row r="19804" spans="1:5" customFormat="1" ht="25.5" x14ac:dyDescent="0.2">
      <c r="A19804" s="27" t="s">
        <v>8835</v>
      </c>
      <c r="B19804" s="27" t="s">
        <v>8492</v>
      </c>
      <c r="C19804" s="28" t="s">
        <v>22521</v>
      </c>
      <c r="D19804" s="27" t="s">
        <v>31</v>
      </c>
      <c r="E19804" s="56">
        <v>3.6494</v>
      </c>
    </row>
    <row r="19805" spans="1:5" customFormat="1" ht="25.5" x14ac:dyDescent="0.2">
      <c r="A19805" s="27" t="s">
        <v>8836</v>
      </c>
      <c r="B19805" s="27" t="s">
        <v>8492</v>
      </c>
      <c r="C19805" s="28" t="s">
        <v>22522</v>
      </c>
      <c r="D19805" s="27" t="s">
        <v>31</v>
      </c>
      <c r="E19805" s="56">
        <v>5.3727</v>
      </c>
    </row>
    <row r="19806" spans="1:5" customFormat="1" ht="25.5" x14ac:dyDescent="0.2">
      <c r="A19806" s="27" t="s">
        <v>8837</v>
      </c>
      <c r="B19806" s="27" t="s">
        <v>8492</v>
      </c>
      <c r="C19806" s="28" t="s">
        <v>22523</v>
      </c>
      <c r="D19806" s="27" t="s">
        <v>31</v>
      </c>
      <c r="E19806" s="56">
        <v>5.6973000000000003</v>
      </c>
    </row>
    <row r="19807" spans="1:5" customFormat="1" ht="25.5" x14ac:dyDescent="0.2">
      <c r="A19807" s="27" t="s">
        <v>8838</v>
      </c>
      <c r="B19807" s="27" t="s">
        <v>8492</v>
      </c>
      <c r="C19807" s="28" t="s">
        <v>22524</v>
      </c>
      <c r="D19807" s="27" t="s">
        <v>31</v>
      </c>
      <c r="E19807" s="56">
        <v>7.4649999999999999</v>
      </c>
    </row>
    <row r="19808" spans="1:5" customFormat="1" ht="25.5" x14ac:dyDescent="0.2">
      <c r="A19808" s="27" t="s">
        <v>8839</v>
      </c>
      <c r="B19808" s="27" t="s">
        <v>8492</v>
      </c>
      <c r="C19808" s="28" t="s">
        <v>22525</v>
      </c>
      <c r="D19808" s="27" t="s">
        <v>31</v>
      </c>
      <c r="E19808" s="56">
        <v>8.3850999999999996</v>
      </c>
    </row>
    <row r="19809" spans="1:5" customFormat="1" ht="25.5" x14ac:dyDescent="0.2">
      <c r="A19809" s="27" t="s">
        <v>8840</v>
      </c>
      <c r="B19809" s="27" t="s">
        <v>8492</v>
      </c>
      <c r="C19809" s="28" t="s">
        <v>22526</v>
      </c>
      <c r="D19809" s="27" t="s">
        <v>31</v>
      </c>
      <c r="E19809" s="56">
        <v>9.3232999999999997</v>
      </c>
    </row>
    <row r="19810" spans="1:5" customFormat="1" ht="25.5" x14ac:dyDescent="0.2">
      <c r="A19810" s="27" t="s">
        <v>8841</v>
      </c>
      <c r="B19810" s="27" t="s">
        <v>8492</v>
      </c>
      <c r="C19810" s="28" t="s">
        <v>22527</v>
      </c>
      <c r="D19810" s="27" t="s">
        <v>31</v>
      </c>
      <c r="E19810" s="56">
        <v>11.032500000000001</v>
      </c>
    </row>
    <row r="19811" spans="1:5" customFormat="1" ht="25.5" x14ac:dyDescent="0.2">
      <c r="A19811" s="27" t="s">
        <v>8842</v>
      </c>
      <c r="B19811" s="27" t="s">
        <v>8492</v>
      </c>
      <c r="C19811" s="28" t="s">
        <v>22528</v>
      </c>
      <c r="D19811" s="27" t="s">
        <v>31</v>
      </c>
      <c r="E19811" s="56">
        <v>11.394600000000001</v>
      </c>
    </row>
    <row r="19812" spans="1:5" customFormat="1" ht="12.75" x14ac:dyDescent="0.2">
      <c r="A19812" s="27" t="s">
        <v>8843</v>
      </c>
      <c r="B19812" s="27" t="s">
        <v>8492</v>
      </c>
      <c r="C19812" s="28" t="s">
        <v>22529</v>
      </c>
      <c r="D19812" s="27" t="s">
        <v>32</v>
      </c>
      <c r="E19812" s="56">
        <v>25.723299999999998</v>
      </c>
    </row>
    <row r="19813" spans="1:5" customFormat="1" ht="12.75" x14ac:dyDescent="0.2">
      <c r="A19813" s="27" t="s">
        <v>8844</v>
      </c>
      <c r="B19813" s="27" t="s">
        <v>8492</v>
      </c>
      <c r="C19813" s="28" t="s">
        <v>22530</v>
      </c>
      <c r="D19813" s="27" t="s">
        <v>32</v>
      </c>
      <c r="E19813" s="56">
        <v>64.931399999999996</v>
      </c>
    </row>
    <row r="19814" spans="1:5" customFormat="1" ht="12.75" x14ac:dyDescent="0.2">
      <c r="A19814" s="27" t="s">
        <v>8845</v>
      </c>
      <c r="B19814" s="27" t="s">
        <v>8492</v>
      </c>
      <c r="C19814" s="28" t="s">
        <v>22531</v>
      </c>
      <c r="D19814" s="27" t="s">
        <v>34</v>
      </c>
      <c r="E19814" s="56">
        <v>12.726699999999999</v>
      </c>
    </row>
    <row r="19815" spans="1:5" customFormat="1" ht="12.75" x14ac:dyDescent="0.2">
      <c r="A19815" s="27" t="s">
        <v>8846</v>
      </c>
      <c r="B19815" s="27" t="s">
        <v>8492</v>
      </c>
      <c r="C19815" s="28" t="s">
        <v>22532</v>
      </c>
      <c r="D19815" s="27" t="s">
        <v>31</v>
      </c>
      <c r="E19815" s="56">
        <v>7.3249000000000004</v>
      </c>
    </row>
    <row r="19816" spans="1:5" customFormat="1" ht="12.75" x14ac:dyDescent="0.2">
      <c r="A19816" s="27" t="s">
        <v>8847</v>
      </c>
      <c r="B19816" s="27" t="s">
        <v>8492</v>
      </c>
      <c r="C19816" s="28" t="s">
        <v>22533</v>
      </c>
      <c r="D19816" s="27" t="s">
        <v>31</v>
      </c>
      <c r="E19816" s="56">
        <v>1.3633999999999999</v>
      </c>
    </row>
    <row r="19817" spans="1:5" customFormat="1" ht="12.75" x14ac:dyDescent="0.2">
      <c r="A19817" s="27" t="s">
        <v>8848</v>
      </c>
      <c r="B19817" s="27" t="s">
        <v>8492</v>
      </c>
      <c r="C19817" s="28" t="s">
        <v>22534</v>
      </c>
      <c r="D19817" s="27" t="s">
        <v>31</v>
      </c>
      <c r="E19817" s="56">
        <v>2.9546000000000001</v>
      </c>
    </row>
    <row r="19818" spans="1:5" customFormat="1" ht="12.75" x14ac:dyDescent="0.2">
      <c r="A19818" s="27" t="s">
        <v>8849</v>
      </c>
      <c r="B19818" s="27" t="s">
        <v>8492</v>
      </c>
      <c r="C19818" s="28" t="s">
        <v>22535</v>
      </c>
      <c r="D19818" s="27" t="s">
        <v>31</v>
      </c>
      <c r="E19818" s="56">
        <v>4.5734000000000004</v>
      </c>
    </row>
    <row r="19819" spans="1:5" customFormat="1" ht="12.75" x14ac:dyDescent="0.2">
      <c r="A19819" s="27" t="s">
        <v>8850</v>
      </c>
      <c r="B19819" s="27" t="s">
        <v>8492</v>
      </c>
      <c r="C19819" s="28" t="s">
        <v>22536</v>
      </c>
      <c r="D19819" s="27" t="s">
        <v>201</v>
      </c>
      <c r="E19819" s="56">
        <v>177.9555</v>
      </c>
    </row>
    <row r="19820" spans="1:5" customFormat="1" ht="12.75" x14ac:dyDescent="0.2">
      <c r="A19820" s="27" t="s">
        <v>8851</v>
      </c>
      <c r="B19820" s="27" t="s">
        <v>8492</v>
      </c>
      <c r="C19820" s="28" t="s">
        <v>22537</v>
      </c>
      <c r="D19820" s="27" t="s">
        <v>34</v>
      </c>
      <c r="E19820" s="56">
        <v>18.221</v>
      </c>
    </row>
    <row r="19821" spans="1:5" customFormat="1" ht="12.75" x14ac:dyDescent="0.2">
      <c r="A19821" s="27" t="s">
        <v>8852</v>
      </c>
      <c r="B19821" s="27" t="s">
        <v>8492</v>
      </c>
      <c r="C19821" s="28" t="s">
        <v>22538</v>
      </c>
      <c r="D19821" s="27" t="s">
        <v>31</v>
      </c>
      <c r="E19821" s="56">
        <v>23.000399999999999</v>
      </c>
    </row>
    <row r="19822" spans="1:5" customFormat="1" ht="12.75" x14ac:dyDescent="0.2">
      <c r="A19822" s="27" t="s">
        <v>8853</v>
      </c>
      <c r="B19822" s="27" t="s">
        <v>8492</v>
      </c>
      <c r="C19822" s="28" t="s">
        <v>22539</v>
      </c>
      <c r="D19822" s="27" t="s">
        <v>128</v>
      </c>
      <c r="E19822" s="56">
        <v>21.9497</v>
      </c>
    </row>
    <row r="19823" spans="1:5" customFormat="1" ht="12.75" x14ac:dyDescent="0.2">
      <c r="A19823" s="27" t="s">
        <v>8854</v>
      </c>
      <c r="B19823" s="27" t="s">
        <v>8492</v>
      </c>
      <c r="C19823" s="28" t="s">
        <v>22540</v>
      </c>
      <c r="D19823" s="27" t="s">
        <v>200</v>
      </c>
      <c r="E19823" s="56">
        <v>2162.7406999999998</v>
      </c>
    </row>
    <row r="19824" spans="1:5" customFormat="1" ht="12.75" x14ac:dyDescent="0.2">
      <c r="A19824" s="27" t="s">
        <v>8855</v>
      </c>
      <c r="B19824" s="27" t="s">
        <v>8492</v>
      </c>
      <c r="C19824" s="28" t="s">
        <v>22541</v>
      </c>
      <c r="D19824" s="27" t="s">
        <v>34</v>
      </c>
      <c r="E19824" s="56">
        <v>8.7670999999999992</v>
      </c>
    </row>
    <row r="19825" spans="1:5" customFormat="1" ht="12.75" x14ac:dyDescent="0.2">
      <c r="A19825" s="27" t="s">
        <v>8856</v>
      </c>
      <c r="B19825" s="27" t="s">
        <v>8492</v>
      </c>
      <c r="C19825" s="28" t="s">
        <v>22542</v>
      </c>
      <c r="D19825" s="27" t="s">
        <v>201</v>
      </c>
      <c r="E19825" s="56">
        <v>20.989000000000001</v>
      </c>
    </row>
    <row r="19826" spans="1:5" customFormat="1" ht="12.75" x14ac:dyDescent="0.2">
      <c r="A19826" s="27" t="s">
        <v>8857</v>
      </c>
      <c r="B19826" s="27" t="s">
        <v>8492</v>
      </c>
      <c r="C19826" s="28" t="s">
        <v>22543</v>
      </c>
      <c r="D19826" s="27" t="s">
        <v>201</v>
      </c>
      <c r="E19826" s="56">
        <v>65.601799999999997</v>
      </c>
    </row>
    <row r="19827" spans="1:5" customFormat="1" ht="12.75" x14ac:dyDescent="0.2">
      <c r="A19827" s="27" t="s">
        <v>8858</v>
      </c>
      <c r="B19827" s="27" t="s">
        <v>8492</v>
      </c>
      <c r="C19827" s="28" t="s">
        <v>22544</v>
      </c>
      <c r="D19827" s="27" t="s">
        <v>201</v>
      </c>
      <c r="E19827" s="56">
        <v>126.6895</v>
      </c>
    </row>
    <row r="19828" spans="1:5" customFormat="1" ht="12.75" x14ac:dyDescent="0.2">
      <c r="A19828" s="27" t="s">
        <v>8859</v>
      </c>
      <c r="B19828" s="27" t="s">
        <v>8492</v>
      </c>
      <c r="C19828" s="28" t="s">
        <v>22545</v>
      </c>
      <c r="D19828" s="27" t="s">
        <v>201</v>
      </c>
      <c r="E19828" s="56">
        <v>153.44909999999999</v>
      </c>
    </row>
    <row r="19829" spans="1:5" customFormat="1" ht="12.75" x14ac:dyDescent="0.2">
      <c r="A19829" s="27" t="s">
        <v>8860</v>
      </c>
      <c r="B19829" s="27" t="s">
        <v>8492</v>
      </c>
      <c r="C19829" s="28" t="s">
        <v>22546</v>
      </c>
      <c r="D19829" s="27" t="s">
        <v>34</v>
      </c>
      <c r="E19829" s="56">
        <v>4.3074000000000003</v>
      </c>
    </row>
    <row r="19830" spans="1:5" customFormat="1" ht="12.75" x14ac:dyDescent="0.2">
      <c r="A19830" s="27" t="s">
        <v>8861</v>
      </c>
      <c r="B19830" s="27" t="s">
        <v>8492</v>
      </c>
      <c r="C19830" s="28" t="s">
        <v>22547</v>
      </c>
      <c r="D19830" s="27" t="s">
        <v>34</v>
      </c>
      <c r="E19830" s="56">
        <v>28.6128</v>
      </c>
    </row>
    <row r="19831" spans="1:5" customFormat="1" ht="12.75" x14ac:dyDescent="0.2">
      <c r="A19831" s="27" t="s">
        <v>8862</v>
      </c>
      <c r="B19831" s="27" t="s">
        <v>8492</v>
      </c>
      <c r="C19831" s="28" t="s">
        <v>22548</v>
      </c>
      <c r="D19831" s="27" t="s">
        <v>31</v>
      </c>
      <c r="E19831" s="56">
        <v>6.1664000000000003</v>
      </c>
    </row>
    <row r="19832" spans="1:5" customFormat="1" ht="25.5" x14ac:dyDescent="0.2">
      <c r="A19832" s="27" t="s">
        <v>8863</v>
      </c>
      <c r="B19832" s="27" t="s">
        <v>8492</v>
      </c>
      <c r="C19832" s="28" t="s">
        <v>22549</v>
      </c>
      <c r="D19832" s="27" t="s">
        <v>31</v>
      </c>
      <c r="E19832" s="56">
        <v>0.54610000000000003</v>
      </c>
    </row>
    <row r="19833" spans="1:5" customFormat="1" ht="12.75" x14ac:dyDescent="0.2">
      <c r="A19833" s="27" t="s">
        <v>8864</v>
      </c>
      <c r="B19833" s="27" t="s">
        <v>8492</v>
      </c>
      <c r="C19833" s="28" t="s">
        <v>22550</v>
      </c>
      <c r="D19833" s="27" t="s">
        <v>200</v>
      </c>
      <c r="E19833" s="56">
        <v>130.99250000000001</v>
      </c>
    </row>
    <row r="19834" spans="1:5" customFormat="1" ht="12.75" x14ac:dyDescent="0.2">
      <c r="A19834" s="27" t="s">
        <v>8865</v>
      </c>
      <c r="B19834" s="27" t="s">
        <v>8492</v>
      </c>
      <c r="C19834" s="28" t="s">
        <v>22551</v>
      </c>
      <c r="D19834" s="27" t="s">
        <v>200</v>
      </c>
      <c r="E19834" s="56">
        <v>162.43770000000001</v>
      </c>
    </row>
    <row r="19835" spans="1:5" customFormat="1" ht="12.75" x14ac:dyDescent="0.2">
      <c r="A19835" s="27" t="s">
        <v>8866</v>
      </c>
      <c r="B19835" s="27" t="s">
        <v>8492</v>
      </c>
      <c r="C19835" s="28" t="s">
        <v>22552</v>
      </c>
      <c r="D19835" s="27" t="s">
        <v>31</v>
      </c>
      <c r="E19835" s="56">
        <v>152.19880000000001</v>
      </c>
    </row>
    <row r="19836" spans="1:5" customFormat="1" ht="12.75" x14ac:dyDescent="0.2">
      <c r="A19836" s="27" t="s">
        <v>8867</v>
      </c>
      <c r="B19836" s="27" t="s">
        <v>8492</v>
      </c>
      <c r="C19836" s="28" t="s">
        <v>16053</v>
      </c>
      <c r="D19836" s="27" t="s">
        <v>32</v>
      </c>
      <c r="E19836" s="56" t="s">
        <v>182</v>
      </c>
    </row>
    <row r="19837" spans="1:5" customFormat="1" ht="12.75" x14ac:dyDescent="0.2">
      <c r="A19837" s="27" t="s">
        <v>8868</v>
      </c>
      <c r="B19837" s="27" t="s">
        <v>8492</v>
      </c>
      <c r="C19837" s="28" t="s">
        <v>22553</v>
      </c>
      <c r="D19837" s="27" t="s">
        <v>34</v>
      </c>
      <c r="E19837" s="56">
        <v>101.8734</v>
      </c>
    </row>
    <row r="19838" spans="1:5" customFormat="1" ht="12.75" x14ac:dyDescent="0.2">
      <c r="A19838" s="27" t="s">
        <v>8869</v>
      </c>
      <c r="B19838" s="27" t="s">
        <v>8492</v>
      </c>
      <c r="C19838" s="28" t="s">
        <v>22554</v>
      </c>
      <c r="D19838" s="27" t="s">
        <v>32</v>
      </c>
      <c r="E19838" s="56">
        <v>0.70279999999999998</v>
      </c>
    </row>
    <row r="19839" spans="1:5" customFormat="1" ht="12.75" x14ac:dyDescent="0.2">
      <c r="A19839" s="27" t="s">
        <v>8870</v>
      </c>
      <c r="B19839" s="27" t="s">
        <v>8492</v>
      </c>
      <c r="C19839" s="28" t="s">
        <v>22555</v>
      </c>
      <c r="D19839" s="27" t="s">
        <v>32</v>
      </c>
      <c r="E19839" s="56">
        <v>162.02500000000001</v>
      </c>
    </row>
    <row r="19840" spans="1:5" customFormat="1" ht="12.75" x14ac:dyDescent="0.2">
      <c r="A19840" s="27" t="s">
        <v>8871</v>
      </c>
      <c r="B19840" s="27" t="s">
        <v>8492</v>
      </c>
      <c r="C19840" s="28" t="s">
        <v>22556</v>
      </c>
      <c r="D19840" s="27" t="s">
        <v>32</v>
      </c>
      <c r="E19840" s="56">
        <v>192.8</v>
      </c>
    </row>
    <row r="19841" spans="1:5" customFormat="1" ht="12.75" x14ac:dyDescent="0.2">
      <c r="A19841" s="27" t="s">
        <v>8872</v>
      </c>
      <c r="B19841" s="27" t="s">
        <v>8492</v>
      </c>
      <c r="C19841" s="28" t="s">
        <v>22557</v>
      </c>
      <c r="D19841" s="27" t="s">
        <v>200</v>
      </c>
      <c r="E19841" s="56">
        <v>109.00239999999999</v>
      </c>
    </row>
    <row r="19842" spans="1:5" customFormat="1" ht="12.75" x14ac:dyDescent="0.2">
      <c r="A19842" s="27" t="s">
        <v>8873</v>
      </c>
      <c r="B19842" s="27" t="s">
        <v>8492</v>
      </c>
      <c r="C19842" s="28" t="s">
        <v>22558</v>
      </c>
      <c r="D19842" s="27" t="s">
        <v>32</v>
      </c>
      <c r="E19842" s="56">
        <v>0.2074</v>
      </c>
    </row>
    <row r="19843" spans="1:5" customFormat="1" ht="12.75" x14ac:dyDescent="0.2">
      <c r="A19843" s="27" t="s">
        <v>8874</v>
      </c>
      <c r="B19843" s="27" t="s">
        <v>8492</v>
      </c>
      <c r="C19843" s="28" t="s">
        <v>22559</v>
      </c>
      <c r="D19843" s="27" t="s">
        <v>32</v>
      </c>
      <c r="E19843" s="56">
        <v>268.8</v>
      </c>
    </row>
    <row r="19844" spans="1:5" customFormat="1" ht="12.75" x14ac:dyDescent="0.2">
      <c r="A19844" s="27" t="s">
        <v>8875</v>
      </c>
      <c r="B19844" s="27" t="s">
        <v>8492</v>
      </c>
      <c r="C19844" s="28" t="s">
        <v>22560</v>
      </c>
      <c r="D19844" s="27" t="s">
        <v>34</v>
      </c>
      <c r="E19844" s="56">
        <v>127.6634</v>
      </c>
    </row>
    <row r="19845" spans="1:5" customFormat="1" ht="12.75" x14ac:dyDescent="0.2">
      <c r="A19845" s="27" t="s">
        <v>8876</v>
      </c>
      <c r="B19845" s="27" t="s">
        <v>8492</v>
      </c>
      <c r="C19845" s="28" t="s">
        <v>22561</v>
      </c>
      <c r="D19845" s="27" t="s">
        <v>32</v>
      </c>
      <c r="E19845" s="56">
        <v>384.47500000000002</v>
      </c>
    </row>
    <row r="19846" spans="1:5" customFormat="1" ht="12.75" x14ac:dyDescent="0.2">
      <c r="A19846" s="27" t="s">
        <v>8877</v>
      </c>
      <c r="B19846" s="27" t="s">
        <v>8492</v>
      </c>
      <c r="C19846" s="28" t="s">
        <v>22562</v>
      </c>
      <c r="D19846" s="27" t="s">
        <v>32</v>
      </c>
      <c r="E19846" s="56">
        <v>393.75</v>
      </c>
    </row>
    <row r="19847" spans="1:5" customFormat="1" ht="12.75" x14ac:dyDescent="0.2">
      <c r="A19847" s="27" t="s">
        <v>8878</v>
      </c>
      <c r="B19847" s="27" t="s">
        <v>8492</v>
      </c>
      <c r="C19847" s="28" t="s">
        <v>22563</v>
      </c>
      <c r="D19847" s="27" t="s">
        <v>34</v>
      </c>
      <c r="E19847" s="56">
        <v>18.425799999999999</v>
      </c>
    </row>
    <row r="19848" spans="1:5" customFormat="1" ht="12.75" x14ac:dyDescent="0.2">
      <c r="A19848" s="27" t="s">
        <v>8879</v>
      </c>
      <c r="B19848" s="27" t="s">
        <v>8492</v>
      </c>
      <c r="C19848" s="28" t="s">
        <v>22564</v>
      </c>
      <c r="D19848" s="27" t="s">
        <v>34</v>
      </c>
      <c r="E19848" s="56">
        <v>17.079999999999998</v>
      </c>
    </row>
    <row r="19849" spans="1:5" customFormat="1" ht="12.75" x14ac:dyDescent="0.2">
      <c r="A19849" s="27" t="s">
        <v>8880</v>
      </c>
      <c r="B19849" s="27" t="s">
        <v>8492</v>
      </c>
      <c r="C19849" s="28" t="s">
        <v>22565</v>
      </c>
      <c r="D19849" s="27" t="s">
        <v>31</v>
      </c>
      <c r="E19849" s="56">
        <v>96953.4</v>
      </c>
    </row>
    <row r="19850" spans="1:5" customFormat="1" ht="12.75" x14ac:dyDescent="0.2">
      <c r="A19850" s="27" t="s">
        <v>8881</v>
      </c>
      <c r="B19850" s="27" t="s">
        <v>8492</v>
      </c>
      <c r="C19850" s="28" t="s">
        <v>22566</v>
      </c>
      <c r="D19850" s="27" t="s">
        <v>31</v>
      </c>
      <c r="E19850" s="56">
        <v>480.07299999999998</v>
      </c>
    </row>
    <row r="19851" spans="1:5" customFormat="1" ht="12.75" x14ac:dyDescent="0.2">
      <c r="A19851" s="27" t="s">
        <v>8882</v>
      </c>
      <c r="B19851" s="27" t="s">
        <v>8492</v>
      </c>
      <c r="C19851" s="28" t="s">
        <v>22567</v>
      </c>
      <c r="D19851" s="27" t="s">
        <v>31</v>
      </c>
      <c r="E19851" s="56">
        <v>283.72770000000003</v>
      </c>
    </row>
    <row r="19852" spans="1:5" customFormat="1" ht="12.75" x14ac:dyDescent="0.2">
      <c r="A19852" s="27" t="s">
        <v>8883</v>
      </c>
      <c r="B19852" s="27" t="s">
        <v>8492</v>
      </c>
      <c r="C19852" s="28" t="s">
        <v>22568</v>
      </c>
      <c r="D19852" s="27" t="s">
        <v>31</v>
      </c>
      <c r="E19852" s="56">
        <v>288.404</v>
      </c>
    </row>
    <row r="19853" spans="1:5" customFormat="1" ht="12.75" x14ac:dyDescent="0.2">
      <c r="A19853" s="27" t="s">
        <v>8884</v>
      </c>
      <c r="B19853" s="27" t="s">
        <v>8492</v>
      </c>
      <c r="C19853" s="28" t="s">
        <v>22569</v>
      </c>
      <c r="D19853" s="27" t="s">
        <v>31</v>
      </c>
      <c r="E19853" s="56">
        <v>336.14010000000002</v>
      </c>
    </row>
    <row r="19854" spans="1:5" customFormat="1" ht="12.75" x14ac:dyDescent="0.2">
      <c r="A19854" s="27" t="s">
        <v>8885</v>
      </c>
      <c r="B19854" s="27" t="s">
        <v>8492</v>
      </c>
      <c r="C19854" s="28" t="s">
        <v>22570</v>
      </c>
      <c r="D19854" s="27" t="s">
        <v>32</v>
      </c>
      <c r="E19854" s="56">
        <v>11.5524</v>
      </c>
    </row>
    <row r="19855" spans="1:5" customFormat="1" ht="12.75" x14ac:dyDescent="0.2">
      <c r="A19855" s="27" t="s">
        <v>8886</v>
      </c>
      <c r="B19855" s="27" t="s">
        <v>8492</v>
      </c>
      <c r="C19855" s="28" t="s">
        <v>22571</v>
      </c>
      <c r="D19855" s="27" t="s">
        <v>31</v>
      </c>
      <c r="E19855" s="56">
        <v>217651.18780000001</v>
      </c>
    </row>
    <row r="19856" spans="1:5" customFormat="1" ht="12.75" x14ac:dyDescent="0.2">
      <c r="A19856" s="27" t="s">
        <v>8887</v>
      </c>
      <c r="B19856" s="27" t="s">
        <v>8492</v>
      </c>
      <c r="C19856" s="28" t="s">
        <v>22572</v>
      </c>
      <c r="D19856" s="27" t="s">
        <v>31</v>
      </c>
      <c r="E19856" s="56">
        <v>233900.72279999999</v>
      </c>
    </row>
    <row r="19857" spans="1:5" customFormat="1" ht="12.75" x14ac:dyDescent="0.2">
      <c r="A19857" s="27" t="s">
        <v>8888</v>
      </c>
      <c r="B19857" s="27" t="s">
        <v>8492</v>
      </c>
      <c r="C19857" s="28" t="s">
        <v>22573</v>
      </c>
      <c r="D19857" s="27" t="s">
        <v>31</v>
      </c>
      <c r="E19857" s="56">
        <v>250202.2403</v>
      </c>
    </row>
    <row r="19858" spans="1:5" customFormat="1" ht="12.75" x14ac:dyDescent="0.2">
      <c r="A19858" s="27" t="s">
        <v>8889</v>
      </c>
      <c r="B19858" s="27" t="s">
        <v>8492</v>
      </c>
      <c r="C19858" s="28" t="s">
        <v>22574</v>
      </c>
      <c r="D19858" s="27" t="s">
        <v>31</v>
      </c>
      <c r="E19858" s="56">
        <v>278970.41729999997</v>
      </c>
    </row>
    <row r="19859" spans="1:5" customFormat="1" ht="12.75" x14ac:dyDescent="0.2">
      <c r="A19859" s="27" t="s">
        <v>8890</v>
      </c>
      <c r="B19859" s="27" t="s">
        <v>8492</v>
      </c>
      <c r="C19859" s="28" t="s">
        <v>22575</v>
      </c>
      <c r="D19859" s="27" t="s">
        <v>31</v>
      </c>
      <c r="E19859" s="56">
        <v>308714.5098</v>
      </c>
    </row>
    <row r="19860" spans="1:5" customFormat="1" ht="12.75" x14ac:dyDescent="0.2">
      <c r="A19860" s="27" t="s">
        <v>8891</v>
      </c>
      <c r="B19860" s="27" t="s">
        <v>8492</v>
      </c>
      <c r="C19860" s="28" t="s">
        <v>22576</v>
      </c>
      <c r="D19860" s="27" t="s">
        <v>31</v>
      </c>
      <c r="E19860" s="56">
        <v>313435.56579999998</v>
      </c>
    </row>
    <row r="19861" spans="1:5" customFormat="1" ht="12.75" x14ac:dyDescent="0.2">
      <c r="A19861" s="27" t="s">
        <v>8892</v>
      </c>
      <c r="B19861" s="27" t="s">
        <v>8492</v>
      </c>
      <c r="C19861" s="28" t="s">
        <v>22577</v>
      </c>
      <c r="D19861" s="27" t="s">
        <v>31</v>
      </c>
      <c r="E19861" s="56">
        <v>403336.49329999997</v>
      </c>
    </row>
    <row r="19862" spans="1:5" customFormat="1" ht="12.75" x14ac:dyDescent="0.2">
      <c r="A19862" s="27" t="s">
        <v>8893</v>
      </c>
      <c r="B19862" s="27" t="s">
        <v>8492</v>
      </c>
      <c r="C19862" s="28" t="s">
        <v>22578</v>
      </c>
      <c r="D19862" s="27" t="s">
        <v>31</v>
      </c>
      <c r="E19862" s="56">
        <v>409846.4509</v>
      </c>
    </row>
    <row r="19863" spans="1:5" customFormat="1" ht="12.75" x14ac:dyDescent="0.2">
      <c r="A19863" s="27" t="s">
        <v>8894</v>
      </c>
      <c r="B19863" s="27" t="s">
        <v>8492</v>
      </c>
      <c r="C19863" s="28" t="s">
        <v>22579</v>
      </c>
      <c r="D19863" s="27" t="s">
        <v>31</v>
      </c>
      <c r="E19863" s="56">
        <v>459329.40529999998</v>
      </c>
    </row>
    <row r="19864" spans="1:5" customFormat="1" ht="12.75" x14ac:dyDescent="0.2">
      <c r="A19864" s="27" t="s">
        <v>8895</v>
      </c>
      <c r="B19864" s="27" t="s">
        <v>8492</v>
      </c>
      <c r="C19864" s="28" t="s">
        <v>22580</v>
      </c>
      <c r="D19864" s="27" t="s">
        <v>31</v>
      </c>
      <c r="E19864" s="56">
        <v>503273.16879999998</v>
      </c>
    </row>
    <row r="19865" spans="1:5" customFormat="1" ht="12.75" x14ac:dyDescent="0.2">
      <c r="A19865" s="27" t="s">
        <v>8896</v>
      </c>
      <c r="B19865" s="27" t="s">
        <v>8492</v>
      </c>
      <c r="C19865" s="28" t="s">
        <v>22581</v>
      </c>
      <c r="D19865" s="27" t="s">
        <v>31</v>
      </c>
      <c r="E19865" s="56">
        <v>516621.88439999998</v>
      </c>
    </row>
    <row r="19866" spans="1:5" customFormat="1" ht="12.75" x14ac:dyDescent="0.2">
      <c r="A19866" s="27" t="s">
        <v>8897</v>
      </c>
      <c r="B19866" s="27" t="s">
        <v>8492</v>
      </c>
      <c r="C19866" s="28" t="s">
        <v>22582</v>
      </c>
      <c r="D19866" s="27" t="s">
        <v>31</v>
      </c>
      <c r="E19866" s="56">
        <v>559181.53339999996</v>
      </c>
    </row>
    <row r="19867" spans="1:5" customFormat="1" ht="12.75" x14ac:dyDescent="0.2">
      <c r="A19867" s="27" t="s">
        <v>8898</v>
      </c>
      <c r="B19867" s="27" t="s">
        <v>8492</v>
      </c>
      <c r="C19867" s="28" t="s">
        <v>22583</v>
      </c>
      <c r="D19867" s="27" t="s">
        <v>31</v>
      </c>
      <c r="E19867" s="56">
        <v>185615.06469999999</v>
      </c>
    </row>
    <row r="19868" spans="1:5" customFormat="1" ht="12.75" x14ac:dyDescent="0.2">
      <c r="A19868" s="27" t="s">
        <v>8899</v>
      </c>
      <c r="B19868" s="27" t="s">
        <v>8492</v>
      </c>
      <c r="C19868" s="28" t="s">
        <v>22584</v>
      </c>
      <c r="D19868" s="27" t="s">
        <v>31</v>
      </c>
      <c r="E19868" s="56">
        <v>190486.30559999999</v>
      </c>
    </row>
    <row r="19869" spans="1:5" customFormat="1" ht="12.75" x14ac:dyDescent="0.2">
      <c r="A19869" s="27" t="s">
        <v>8900</v>
      </c>
      <c r="B19869" s="27" t="s">
        <v>8492</v>
      </c>
      <c r="C19869" s="28" t="s">
        <v>22585</v>
      </c>
      <c r="D19869" s="27" t="s">
        <v>31</v>
      </c>
      <c r="E19869" s="56">
        <v>204997.83840000001</v>
      </c>
    </row>
    <row r="19870" spans="1:5" customFormat="1" ht="12.75" x14ac:dyDescent="0.2">
      <c r="A19870" s="27" t="s">
        <v>8901</v>
      </c>
      <c r="B19870" s="27" t="s">
        <v>8492</v>
      </c>
      <c r="C19870" s="28" t="s">
        <v>22586</v>
      </c>
      <c r="D19870" s="27" t="s">
        <v>31</v>
      </c>
      <c r="E19870" s="56">
        <v>219508.4963</v>
      </c>
    </row>
    <row r="19871" spans="1:5" customFormat="1" ht="12.75" x14ac:dyDescent="0.2">
      <c r="A19871" s="27" t="s">
        <v>8902</v>
      </c>
      <c r="B19871" s="27" t="s">
        <v>8492</v>
      </c>
      <c r="C19871" s="28" t="s">
        <v>22587</v>
      </c>
      <c r="D19871" s="27" t="s">
        <v>31</v>
      </c>
      <c r="E19871" s="56">
        <v>234024.78049999999</v>
      </c>
    </row>
    <row r="19872" spans="1:5" customFormat="1" ht="12.75" x14ac:dyDescent="0.2">
      <c r="A19872" s="27" t="s">
        <v>8903</v>
      </c>
      <c r="B19872" s="27" t="s">
        <v>8492</v>
      </c>
      <c r="C19872" s="28" t="s">
        <v>22588</v>
      </c>
      <c r="D19872" s="27" t="s">
        <v>31</v>
      </c>
      <c r="E19872" s="56">
        <v>259333.9296</v>
      </c>
    </row>
    <row r="19873" spans="1:5" customFormat="1" ht="12.75" x14ac:dyDescent="0.2">
      <c r="A19873" s="27" t="s">
        <v>8904</v>
      </c>
      <c r="B19873" s="27" t="s">
        <v>8492</v>
      </c>
      <c r="C19873" s="28" t="s">
        <v>22589</v>
      </c>
      <c r="D19873" s="27" t="s">
        <v>31</v>
      </c>
      <c r="E19873" s="56">
        <v>285602.1202</v>
      </c>
    </row>
    <row r="19874" spans="1:5" customFormat="1" ht="12.75" x14ac:dyDescent="0.2">
      <c r="A19874" s="27" t="s">
        <v>8905</v>
      </c>
      <c r="B19874" s="27" t="s">
        <v>8492</v>
      </c>
      <c r="C19874" s="28" t="s">
        <v>22590</v>
      </c>
      <c r="D19874" s="27" t="s">
        <v>31</v>
      </c>
      <c r="E19874" s="56">
        <v>290242.82809999998</v>
      </c>
    </row>
    <row r="19875" spans="1:5" customFormat="1" ht="12.75" x14ac:dyDescent="0.2">
      <c r="A19875" s="27" t="s">
        <v>8906</v>
      </c>
      <c r="B19875" s="27" t="s">
        <v>8492</v>
      </c>
      <c r="C19875" s="28" t="s">
        <v>22591</v>
      </c>
      <c r="D19875" s="27" t="s">
        <v>31</v>
      </c>
      <c r="E19875" s="56">
        <v>311351.29509999999</v>
      </c>
    </row>
    <row r="19876" spans="1:5" customFormat="1" ht="12.75" x14ac:dyDescent="0.2">
      <c r="A19876" s="27" t="s">
        <v>8907</v>
      </c>
      <c r="B19876" s="27" t="s">
        <v>8492</v>
      </c>
      <c r="C19876" s="28" t="s">
        <v>22592</v>
      </c>
      <c r="D19876" s="27" t="s">
        <v>31</v>
      </c>
      <c r="E19876" s="56">
        <v>317748.76520000002</v>
      </c>
    </row>
    <row r="19877" spans="1:5" customFormat="1" ht="12.75" x14ac:dyDescent="0.2">
      <c r="A19877" s="27" t="s">
        <v>8908</v>
      </c>
      <c r="B19877" s="27" t="s">
        <v>8492</v>
      </c>
      <c r="C19877" s="28" t="s">
        <v>22593</v>
      </c>
      <c r="D19877" s="27" t="s">
        <v>31</v>
      </c>
      <c r="E19877" s="56">
        <v>338817.15090000001</v>
      </c>
    </row>
    <row r="19878" spans="1:5" customFormat="1" ht="12.75" x14ac:dyDescent="0.2">
      <c r="A19878" s="27" t="s">
        <v>8909</v>
      </c>
      <c r="B19878" s="27" t="s">
        <v>8492</v>
      </c>
      <c r="C19878" s="28" t="s">
        <v>22594</v>
      </c>
      <c r="D19878" s="27" t="s">
        <v>31</v>
      </c>
      <c r="E19878" s="56">
        <v>388286.97350000002</v>
      </c>
    </row>
    <row r="19879" spans="1:5" customFormat="1" ht="12.75" x14ac:dyDescent="0.2">
      <c r="A19879" s="27" t="s">
        <v>8910</v>
      </c>
      <c r="B19879" s="27" t="s">
        <v>8492</v>
      </c>
      <c r="C19879" s="28" t="s">
        <v>22595</v>
      </c>
      <c r="D19879" s="27" t="s">
        <v>31</v>
      </c>
      <c r="E19879" s="56">
        <v>401406.6961</v>
      </c>
    </row>
    <row r="19880" spans="1:5" customFormat="1" ht="12.75" x14ac:dyDescent="0.2">
      <c r="A19880" s="27" t="s">
        <v>8911</v>
      </c>
      <c r="B19880" s="27" t="s">
        <v>8492</v>
      </c>
      <c r="C19880" s="28" t="s">
        <v>22596</v>
      </c>
      <c r="D19880" s="27" t="s">
        <v>31</v>
      </c>
      <c r="E19880" s="56">
        <v>432616.77840000001</v>
      </c>
    </row>
    <row r="19881" spans="1:5" customFormat="1" ht="12.75" x14ac:dyDescent="0.2">
      <c r="A19881" s="27" t="s">
        <v>8912</v>
      </c>
      <c r="B19881" s="27" t="s">
        <v>8492</v>
      </c>
      <c r="C19881" s="28" t="s">
        <v>22597</v>
      </c>
      <c r="D19881" s="27" t="s">
        <v>32</v>
      </c>
      <c r="E19881" s="56">
        <v>1.0768</v>
      </c>
    </row>
    <row r="19882" spans="1:5" customFormat="1" ht="12.75" x14ac:dyDescent="0.2">
      <c r="A19882" s="27" t="s">
        <v>8913</v>
      </c>
      <c r="B19882" s="27" t="s">
        <v>8492</v>
      </c>
      <c r="C19882" s="28" t="s">
        <v>22598</v>
      </c>
      <c r="D19882" s="27" t="s">
        <v>31</v>
      </c>
      <c r="E19882" s="56">
        <v>797.84349999999995</v>
      </c>
    </row>
    <row r="19883" spans="1:5" customFormat="1" ht="12.75" x14ac:dyDescent="0.2">
      <c r="A19883" s="27" t="s">
        <v>8914</v>
      </c>
      <c r="B19883" s="27" t="s">
        <v>8492</v>
      </c>
      <c r="C19883" s="28" t="s">
        <v>22599</v>
      </c>
      <c r="D19883" s="27" t="s">
        <v>31</v>
      </c>
      <c r="E19883" s="56">
        <v>5.7972999999999999</v>
      </c>
    </row>
    <row r="19884" spans="1:5" customFormat="1" ht="12.75" x14ac:dyDescent="0.2">
      <c r="A19884" s="27" t="s">
        <v>8915</v>
      </c>
      <c r="B19884" s="27" t="s">
        <v>8492</v>
      </c>
      <c r="C19884" s="28" t="s">
        <v>22600</v>
      </c>
      <c r="D19884" s="27" t="s">
        <v>31</v>
      </c>
      <c r="E19884" s="56">
        <v>81.998199999999997</v>
      </c>
    </row>
    <row r="19885" spans="1:5" customFormat="1" ht="12.75" x14ac:dyDescent="0.2">
      <c r="A19885" s="27" t="s">
        <v>8916</v>
      </c>
      <c r="B19885" s="27" t="s">
        <v>8492</v>
      </c>
      <c r="C19885" s="28" t="s">
        <v>22601</v>
      </c>
      <c r="D19885" s="27" t="s">
        <v>31</v>
      </c>
      <c r="E19885" s="56">
        <v>74.097700000000003</v>
      </c>
    </row>
    <row r="19886" spans="1:5" customFormat="1" ht="12.75" x14ac:dyDescent="0.2">
      <c r="A19886" s="27" t="s">
        <v>8917</v>
      </c>
      <c r="B19886" s="27" t="s">
        <v>8492</v>
      </c>
      <c r="C19886" s="28" t="s">
        <v>22602</v>
      </c>
      <c r="D19886" s="27" t="s">
        <v>31</v>
      </c>
      <c r="E19886" s="56">
        <v>27.499199999999998</v>
      </c>
    </row>
    <row r="19887" spans="1:5" customFormat="1" ht="12.75" x14ac:dyDescent="0.2">
      <c r="A19887" s="27" t="s">
        <v>8918</v>
      </c>
      <c r="B19887" s="27" t="s">
        <v>8492</v>
      </c>
      <c r="C19887" s="28" t="s">
        <v>22603</v>
      </c>
      <c r="D19887" s="27" t="s">
        <v>32</v>
      </c>
      <c r="E19887" s="56">
        <v>2.2522000000000002</v>
      </c>
    </row>
    <row r="19888" spans="1:5" customFormat="1" ht="12.75" x14ac:dyDescent="0.2">
      <c r="A19888" s="27" t="s">
        <v>8919</v>
      </c>
      <c r="B19888" s="27" t="s">
        <v>8492</v>
      </c>
      <c r="C19888" s="28" t="s">
        <v>22604</v>
      </c>
      <c r="D19888" s="27" t="s">
        <v>31</v>
      </c>
      <c r="E19888" s="56">
        <v>187.5635</v>
      </c>
    </row>
    <row r="19889" spans="1:5" customFormat="1" ht="12.75" x14ac:dyDescent="0.2">
      <c r="A19889" s="27" t="s">
        <v>8920</v>
      </c>
      <c r="B19889" s="27" t="s">
        <v>8492</v>
      </c>
      <c r="C19889" s="28" t="s">
        <v>22605</v>
      </c>
      <c r="D19889" s="27" t="s">
        <v>31</v>
      </c>
      <c r="E19889" s="56">
        <v>74.312299999999993</v>
      </c>
    </row>
    <row r="19890" spans="1:5" customFormat="1" ht="12.75" x14ac:dyDescent="0.2">
      <c r="A19890" s="27" t="s">
        <v>8921</v>
      </c>
      <c r="B19890" s="27" t="s">
        <v>8492</v>
      </c>
      <c r="C19890" s="28" t="s">
        <v>22606</v>
      </c>
      <c r="D19890" s="27" t="s">
        <v>31</v>
      </c>
      <c r="E19890" s="56">
        <v>32.5047</v>
      </c>
    </row>
    <row r="19891" spans="1:5" customFormat="1" ht="12.75" x14ac:dyDescent="0.2">
      <c r="A19891" s="27" t="s">
        <v>8922</v>
      </c>
      <c r="B19891" s="27" t="s">
        <v>8492</v>
      </c>
      <c r="C19891" s="28" t="s">
        <v>22607</v>
      </c>
      <c r="D19891" s="27" t="s">
        <v>201</v>
      </c>
      <c r="E19891" s="56">
        <v>54.302100000000003</v>
      </c>
    </row>
    <row r="19892" spans="1:5" customFormat="1" ht="12.75" x14ac:dyDescent="0.2">
      <c r="A19892" s="27" t="s">
        <v>8923</v>
      </c>
      <c r="B19892" s="27" t="s">
        <v>8492</v>
      </c>
      <c r="C19892" s="28" t="s">
        <v>22608</v>
      </c>
      <c r="D19892" s="27" t="s">
        <v>128</v>
      </c>
      <c r="E19892" s="56">
        <v>27.393699999999999</v>
      </c>
    </row>
    <row r="19893" spans="1:5" customFormat="1" ht="12.75" x14ac:dyDescent="0.2">
      <c r="A19893" s="27" t="s">
        <v>8924</v>
      </c>
      <c r="B19893" s="27" t="s">
        <v>8492</v>
      </c>
      <c r="C19893" s="28" t="s">
        <v>22609</v>
      </c>
      <c r="D19893" s="27" t="s">
        <v>128</v>
      </c>
      <c r="E19893" s="56">
        <v>27.948699999999999</v>
      </c>
    </row>
    <row r="19894" spans="1:5" customFormat="1" ht="12.75" x14ac:dyDescent="0.2">
      <c r="A19894" s="27" t="s">
        <v>8925</v>
      </c>
      <c r="B19894" s="27" t="s">
        <v>8492</v>
      </c>
      <c r="C19894" s="28" t="s">
        <v>22610</v>
      </c>
      <c r="D19894" s="27" t="s">
        <v>34</v>
      </c>
      <c r="E19894" s="56">
        <v>11.223699999999999</v>
      </c>
    </row>
    <row r="19895" spans="1:5" customFormat="1" ht="12.75" x14ac:dyDescent="0.2">
      <c r="A19895" s="27" t="s">
        <v>8926</v>
      </c>
      <c r="B19895" s="27" t="s">
        <v>8492</v>
      </c>
      <c r="C19895" s="28" t="s">
        <v>22611</v>
      </c>
      <c r="D19895" s="27" t="s">
        <v>32</v>
      </c>
      <c r="E19895" s="56">
        <v>165.52</v>
      </c>
    </row>
    <row r="19896" spans="1:5" customFormat="1" ht="12.75" x14ac:dyDescent="0.2">
      <c r="A19896" s="27" t="s">
        <v>8927</v>
      </c>
      <c r="B19896" s="27" t="s">
        <v>8492</v>
      </c>
      <c r="C19896" s="28" t="s">
        <v>22612</v>
      </c>
      <c r="D19896" s="27" t="s">
        <v>128</v>
      </c>
      <c r="E19896" s="56">
        <v>8.5372000000000003</v>
      </c>
    </row>
    <row r="19897" spans="1:5" customFormat="1" ht="12.75" x14ac:dyDescent="0.2">
      <c r="A19897" s="27" t="s">
        <v>8928</v>
      </c>
      <c r="B19897" s="27" t="s">
        <v>8492</v>
      </c>
      <c r="C19897" s="28" t="s">
        <v>22613</v>
      </c>
      <c r="D19897" s="27" t="s">
        <v>128</v>
      </c>
      <c r="E19897" s="56">
        <v>7.7577999999999996</v>
      </c>
    </row>
    <row r="19898" spans="1:5" customFormat="1" ht="12.75" x14ac:dyDescent="0.2">
      <c r="A19898" s="27" t="s">
        <v>8929</v>
      </c>
      <c r="B19898" s="27" t="s">
        <v>8492</v>
      </c>
      <c r="C19898" s="28" t="s">
        <v>22614</v>
      </c>
      <c r="D19898" s="27" t="s">
        <v>34</v>
      </c>
      <c r="E19898" s="56">
        <v>9.6463000000000001</v>
      </c>
    </row>
    <row r="19899" spans="1:5" customFormat="1" ht="12.75" x14ac:dyDescent="0.2">
      <c r="A19899" s="27" t="s">
        <v>8930</v>
      </c>
      <c r="B19899" s="27" t="s">
        <v>8492</v>
      </c>
      <c r="C19899" s="28" t="s">
        <v>22615</v>
      </c>
      <c r="D19899" s="27" t="s">
        <v>34</v>
      </c>
      <c r="E19899" s="56">
        <v>10.0618</v>
      </c>
    </row>
    <row r="19900" spans="1:5" customFormat="1" ht="12.75" x14ac:dyDescent="0.2">
      <c r="A19900" s="27" t="s">
        <v>8931</v>
      </c>
      <c r="B19900" s="27" t="s">
        <v>8492</v>
      </c>
      <c r="C19900" s="28" t="s">
        <v>22616</v>
      </c>
      <c r="D19900" s="27" t="s">
        <v>34</v>
      </c>
      <c r="E19900" s="56">
        <v>8.8797999999999995</v>
      </c>
    </row>
    <row r="19901" spans="1:5" customFormat="1" ht="12.75" x14ac:dyDescent="0.2">
      <c r="A19901" s="27" t="s">
        <v>8932</v>
      </c>
      <c r="B19901" s="27" t="s">
        <v>8492</v>
      </c>
      <c r="C19901" s="28" t="s">
        <v>22617</v>
      </c>
      <c r="D19901" s="27" t="s">
        <v>34</v>
      </c>
      <c r="E19901" s="56">
        <v>5.3367000000000004</v>
      </c>
    </row>
    <row r="19902" spans="1:5" customFormat="1" ht="12.75" x14ac:dyDescent="0.2">
      <c r="A19902" s="27" t="s">
        <v>8933</v>
      </c>
      <c r="B19902" s="27" t="s">
        <v>8492</v>
      </c>
      <c r="C19902" s="28" t="s">
        <v>22618</v>
      </c>
      <c r="D19902" s="27" t="s">
        <v>200</v>
      </c>
      <c r="E19902" s="56">
        <v>124.05459999999999</v>
      </c>
    </row>
    <row r="19903" spans="1:5" customFormat="1" ht="12.75" x14ac:dyDescent="0.2">
      <c r="A19903" s="27" t="s">
        <v>8934</v>
      </c>
      <c r="B19903" s="27" t="s">
        <v>8492</v>
      </c>
      <c r="C19903" s="28" t="s">
        <v>22619</v>
      </c>
      <c r="D19903" s="27" t="s">
        <v>200</v>
      </c>
      <c r="E19903" s="56">
        <v>154.25299999999999</v>
      </c>
    </row>
    <row r="19904" spans="1:5" customFormat="1" ht="12.75" x14ac:dyDescent="0.2">
      <c r="A19904" s="27" t="s">
        <v>8935</v>
      </c>
      <c r="B19904" s="27" t="s">
        <v>8492</v>
      </c>
      <c r="C19904" s="28" t="s">
        <v>22620</v>
      </c>
      <c r="D19904" s="27" t="s">
        <v>34</v>
      </c>
      <c r="E19904" s="56">
        <v>25.205300000000001</v>
      </c>
    </row>
    <row r="19905" spans="1:5" customFormat="1" ht="12.75" x14ac:dyDescent="0.2">
      <c r="A19905" s="27" t="s">
        <v>8936</v>
      </c>
      <c r="B19905" s="27" t="s">
        <v>8492</v>
      </c>
      <c r="C19905" s="28" t="s">
        <v>22621</v>
      </c>
      <c r="D19905" s="27" t="s">
        <v>31</v>
      </c>
      <c r="E19905" s="56">
        <v>486.73070000000001</v>
      </c>
    </row>
    <row r="19906" spans="1:5" customFormat="1" ht="12.75" x14ac:dyDescent="0.2">
      <c r="A19906" s="27" t="s">
        <v>8937</v>
      </c>
      <c r="B19906" s="27" t="s">
        <v>8492</v>
      </c>
      <c r="C19906" s="28" t="s">
        <v>22622</v>
      </c>
      <c r="D19906" s="27" t="s">
        <v>34</v>
      </c>
      <c r="E19906" s="56">
        <v>60.084000000000003</v>
      </c>
    </row>
    <row r="19907" spans="1:5" customFormat="1" ht="12.75" x14ac:dyDescent="0.2">
      <c r="A19907" s="27" t="s">
        <v>8938</v>
      </c>
      <c r="B19907" s="27" t="s">
        <v>8492</v>
      </c>
      <c r="C19907" s="28" t="s">
        <v>22623</v>
      </c>
      <c r="D19907" s="27" t="s">
        <v>34</v>
      </c>
      <c r="E19907" s="56">
        <v>24.130099999999999</v>
      </c>
    </row>
    <row r="19908" spans="1:5" customFormat="1" ht="12.75" x14ac:dyDescent="0.2">
      <c r="A19908" s="27" t="s">
        <v>8939</v>
      </c>
      <c r="B19908" s="27" t="s">
        <v>8492</v>
      </c>
      <c r="C19908" s="28" t="s">
        <v>22624</v>
      </c>
      <c r="D19908" s="27" t="s">
        <v>34</v>
      </c>
      <c r="E19908" s="56">
        <v>178.28729999999999</v>
      </c>
    </row>
    <row r="19909" spans="1:5" customFormat="1" ht="12.75" x14ac:dyDescent="0.2">
      <c r="A19909" s="27" t="s">
        <v>8940</v>
      </c>
      <c r="B19909" s="27" t="s">
        <v>8492</v>
      </c>
      <c r="C19909" s="28" t="s">
        <v>22625</v>
      </c>
      <c r="D19909" s="27" t="s">
        <v>31</v>
      </c>
      <c r="E19909" s="56">
        <v>421.3646</v>
      </c>
    </row>
    <row r="19910" spans="1:5" customFormat="1" ht="12.75" x14ac:dyDescent="0.2">
      <c r="A19910" s="27" t="s">
        <v>8941</v>
      </c>
      <c r="B19910" s="27" t="s">
        <v>8492</v>
      </c>
      <c r="C19910" s="28" t="s">
        <v>22626</v>
      </c>
      <c r="D19910" s="27" t="s">
        <v>34</v>
      </c>
      <c r="E19910" s="56">
        <v>34.024500000000003</v>
      </c>
    </row>
    <row r="19911" spans="1:5" customFormat="1" ht="12.75" x14ac:dyDescent="0.2">
      <c r="A19911" s="27" t="s">
        <v>8942</v>
      </c>
      <c r="B19911" s="27" t="s">
        <v>8492</v>
      </c>
      <c r="C19911" s="28" t="s">
        <v>22627</v>
      </c>
      <c r="D19911" s="27" t="s">
        <v>34</v>
      </c>
      <c r="E19911" s="56">
        <v>33.915599999999998</v>
      </c>
    </row>
    <row r="19912" spans="1:5" customFormat="1" ht="12.75" x14ac:dyDescent="0.2">
      <c r="A19912" s="27" t="s">
        <v>8943</v>
      </c>
      <c r="B19912" s="27" t="s">
        <v>8492</v>
      </c>
      <c r="C19912" s="28" t="s">
        <v>22628</v>
      </c>
      <c r="D19912" s="27" t="s">
        <v>31</v>
      </c>
      <c r="E19912" s="56">
        <v>30.1556</v>
      </c>
    </row>
    <row r="19913" spans="1:5" customFormat="1" ht="12.75" x14ac:dyDescent="0.2">
      <c r="A19913" s="27" t="s">
        <v>8944</v>
      </c>
      <c r="B19913" s="27" t="s">
        <v>8492</v>
      </c>
      <c r="C19913" s="28" t="s">
        <v>22629</v>
      </c>
      <c r="D19913" s="27" t="s">
        <v>34</v>
      </c>
      <c r="E19913" s="56">
        <v>57.338700000000003</v>
      </c>
    </row>
    <row r="19914" spans="1:5" customFormat="1" ht="12.75" x14ac:dyDescent="0.2">
      <c r="A19914" s="27" t="s">
        <v>8945</v>
      </c>
      <c r="B19914" s="27" t="s">
        <v>8492</v>
      </c>
      <c r="C19914" s="28" t="s">
        <v>22630</v>
      </c>
      <c r="D19914" s="27" t="s">
        <v>31</v>
      </c>
      <c r="E19914" s="56">
        <v>7.7159000000000004</v>
      </c>
    </row>
    <row r="19915" spans="1:5" customFormat="1" ht="12.75" x14ac:dyDescent="0.2">
      <c r="A19915" s="27" t="s">
        <v>8946</v>
      </c>
      <c r="B19915" s="27" t="s">
        <v>8492</v>
      </c>
      <c r="C19915" s="28" t="s">
        <v>22631</v>
      </c>
      <c r="D19915" s="27" t="s">
        <v>31</v>
      </c>
      <c r="E19915" s="56">
        <v>5.4751000000000003</v>
      </c>
    </row>
    <row r="19916" spans="1:5" customFormat="1" ht="12.75" x14ac:dyDescent="0.2">
      <c r="A19916" s="27" t="s">
        <v>8947</v>
      </c>
      <c r="B19916" s="27" t="s">
        <v>8492</v>
      </c>
      <c r="C19916" s="28" t="s">
        <v>22632</v>
      </c>
      <c r="D19916" s="27" t="s">
        <v>31</v>
      </c>
      <c r="E19916" s="56">
        <v>2942.848</v>
      </c>
    </row>
    <row r="19917" spans="1:5" customFormat="1" ht="12.75" x14ac:dyDescent="0.2">
      <c r="A19917" s="27" t="s">
        <v>8948</v>
      </c>
      <c r="B19917" s="27" t="s">
        <v>8492</v>
      </c>
      <c r="C19917" s="28" t="s">
        <v>22633</v>
      </c>
      <c r="D19917" s="27" t="s">
        <v>31</v>
      </c>
      <c r="E19917" s="56">
        <v>494.4366</v>
      </c>
    </row>
    <row r="19918" spans="1:5" customFormat="1" ht="12.75" x14ac:dyDescent="0.2">
      <c r="A19918" s="27" t="s">
        <v>8949</v>
      </c>
      <c r="B19918" s="27" t="s">
        <v>8492</v>
      </c>
      <c r="C19918" s="28" t="s">
        <v>22634</v>
      </c>
      <c r="D19918" s="27" t="s">
        <v>31</v>
      </c>
      <c r="E19918" s="56">
        <v>35.110799999999998</v>
      </c>
    </row>
    <row r="19919" spans="1:5" customFormat="1" ht="12.75" x14ac:dyDescent="0.2">
      <c r="A19919" s="27" t="s">
        <v>8950</v>
      </c>
      <c r="B19919" s="27" t="s">
        <v>8492</v>
      </c>
      <c r="C19919" s="28" t="s">
        <v>22635</v>
      </c>
      <c r="D19919" s="27" t="s">
        <v>31</v>
      </c>
      <c r="E19919" s="56">
        <v>386.38240000000002</v>
      </c>
    </row>
    <row r="19920" spans="1:5" customFormat="1" ht="12.75" x14ac:dyDescent="0.2">
      <c r="A19920" s="27" t="s">
        <v>8951</v>
      </c>
      <c r="B19920" s="27" t="s">
        <v>8492</v>
      </c>
      <c r="C19920" s="28" t="s">
        <v>22636</v>
      </c>
      <c r="D19920" s="27" t="s">
        <v>32</v>
      </c>
      <c r="E19920" s="56">
        <v>98.580600000000004</v>
      </c>
    </row>
    <row r="19921" spans="1:5" customFormat="1" ht="12.75" x14ac:dyDescent="0.2">
      <c r="A19921" s="27" t="s">
        <v>8952</v>
      </c>
      <c r="B19921" s="27" t="s">
        <v>8492</v>
      </c>
      <c r="C19921" s="28" t="s">
        <v>22637</v>
      </c>
      <c r="D19921" s="27" t="s">
        <v>201</v>
      </c>
      <c r="E19921" s="56">
        <v>44.428699999999999</v>
      </c>
    </row>
    <row r="19922" spans="1:5" customFormat="1" ht="12.75" x14ac:dyDescent="0.2">
      <c r="A19922" s="27" t="s">
        <v>8953</v>
      </c>
      <c r="B19922" s="27" t="s">
        <v>8492</v>
      </c>
      <c r="C19922" s="28" t="s">
        <v>22638</v>
      </c>
      <c r="D19922" s="27" t="s">
        <v>31</v>
      </c>
      <c r="E19922" s="56">
        <v>622.99659999999994</v>
      </c>
    </row>
    <row r="19923" spans="1:5" customFormat="1" ht="12.75" x14ac:dyDescent="0.2">
      <c r="A19923" s="27" t="s">
        <v>8954</v>
      </c>
      <c r="B19923" s="27" t="s">
        <v>8492</v>
      </c>
      <c r="C19923" s="28" t="s">
        <v>22639</v>
      </c>
      <c r="D19923" s="27" t="s">
        <v>31</v>
      </c>
      <c r="E19923" s="56">
        <v>314.5659</v>
      </c>
    </row>
    <row r="19924" spans="1:5" customFormat="1" ht="12.75" x14ac:dyDescent="0.2">
      <c r="A19924" s="27" t="s">
        <v>8955</v>
      </c>
      <c r="B19924" s="27" t="s">
        <v>8492</v>
      </c>
      <c r="C19924" s="28" t="s">
        <v>22640</v>
      </c>
      <c r="D19924" s="27" t="s">
        <v>32</v>
      </c>
      <c r="E19924" s="56">
        <v>172.73609999999999</v>
      </c>
    </row>
    <row r="19925" spans="1:5" customFormat="1" ht="25.5" x14ac:dyDescent="0.2">
      <c r="A19925" s="27" t="s">
        <v>8956</v>
      </c>
      <c r="B19925" s="27" t="s">
        <v>8492</v>
      </c>
      <c r="C19925" s="28" t="s">
        <v>22641</v>
      </c>
      <c r="D19925" s="27" t="s">
        <v>201</v>
      </c>
      <c r="E19925" s="56">
        <v>33.753700000000002</v>
      </c>
    </row>
    <row r="19926" spans="1:5" customFormat="1" ht="12.75" x14ac:dyDescent="0.2">
      <c r="A19926" s="27" t="s">
        <v>8957</v>
      </c>
      <c r="B19926" s="27" t="s">
        <v>8492</v>
      </c>
      <c r="C19926" s="28" t="s">
        <v>22642</v>
      </c>
      <c r="D19926" s="27" t="s">
        <v>201</v>
      </c>
      <c r="E19926" s="56">
        <v>20.707000000000001</v>
      </c>
    </row>
    <row r="19927" spans="1:5" customFormat="1" ht="12.75" x14ac:dyDescent="0.2">
      <c r="A19927" s="27" t="s">
        <v>8958</v>
      </c>
      <c r="B19927" s="27" t="s">
        <v>8492</v>
      </c>
      <c r="C19927" s="28" t="s">
        <v>22643</v>
      </c>
      <c r="D19927" s="27" t="s">
        <v>201</v>
      </c>
      <c r="E19927" s="56">
        <v>26.817299999999999</v>
      </c>
    </row>
    <row r="19928" spans="1:5" customFormat="1" ht="12.75" x14ac:dyDescent="0.2">
      <c r="A19928" s="27" t="s">
        <v>8959</v>
      </c>
      <c r="B19928" s="27" t="s">
        <v>8492</v>
      </c>
      <c r="C19928" s="28" t="s">
        <v>22644</v>
      </c>
      <c r="D19928" s="27" t="s">
        <v>201</v>
      </c>
      <c r="E19928" s="56">
        <v>27.781400000000001</v>
      </c>
    </row>
    <row r="19929" spans="1:5" customFormat="1" ht="12.75" x14ac:dyDescent="0.2">
      <c r="A19929" s="27" t="s">
        <v>8960</v>
      </c>
      <c r="B19929" s="27" t="s">
        <v>8492</v>
      </c>
      <c r="C19929" s="28" t="s">
        <v>22645</v>
      </c>
      <c r="D19929" s="27" t="s">
        <v>201</v>
      </c>
      <c r="E19929" s="56">
        <v>29.8109</v>
      </c>
    </row>
    <row r="19930" spans="1:5" customFormat="1" ht="12.75" x14ac:dyDescent="0.2">
      <c r="A19930" s="27" t="s">
        <v>8961</v>
      </c>
      <c r="B19930" s="27" t="s">
        <v>8492</v>
      </c>
      <c r="C19930" s="28" t="s">
        <v>22646</v>
      </c>
      <c r="D19930" s="27" t="s">
        <v>201</v>
      </c>
      <c r="E19930" s="56">
        <v>39.481299999999997</v>
      </c>
    </row>
    <row r="19931" spans="1:5" customFormat="1" ht="12.75" x14ac:dyDescent="0.2">
      <c r="A19931" s="27" t="s">
        <v>8962</v>
      </c>
      <c r="B19931" s="27" t="s">
        <v>8492</v>
      </c>
      <c r="C19931" s="28" t="s">
        <v>22647</v>
      </c>
      <c r="D19931" s="27" t="s">
        <v>201</v>
      </c>
      <c r="E19931" s="56">
        <v>58.798400000000001</v>
      </c>
    </row>
    <row r="19932" spans="1:5" customFormat="1" ht="12.75" x14ac:dyDescent="0.2">
      <c r="A19932" s="27" t="s">
        <v>8963</v>
      </c>
      <c r="B19932" s="27" t="s">
        <v>8492</v>
      </c>
      <c r="C19932" s="28" t="s">
        <v>22648</v>
      </c>
      <c r="D19932" s="27" t="s">
        <v>201</v>
      </c>
      <c r="E19932" s="56">
        <v>78.100300000000004</v>
      </c>
    </row>
    <row r="19933" spans="1:5" customFormat="1" ht="12.75" x14ac:dyDescent="0.2">
      <c r="A19933" s="27" t="s">
        <v>8964</v>
      </c>
      <c r="B19933" s="27" t="s">
        <v>8492</v>
      </c>
      <c r="C19933" s="28" t="s">
        <v>22649</v>
      </c>
      <c r="D19933" s="27" t="s">
        <v>201</v>
      </c>
      <c r="E19933" s="56">
        <v>40.158200000000001</v>
      </c>
    </row>
    <row r="19934" spans="1:5" customFormat="1" ht="12.75" x14ac:dyDescent="0.2">
      <c r="A19934" s="27" t="s">
        <v>8965</v>
      </c>
      <c r="B19934" s="27" t="s">
        <v>8492</v>
      </c>
      <c r="C19934" s="28" t="s">
        <v>22650</v>
      </c>
      <c r="D19934" s="27" t="s">
        <v>201</v>
      </c>
      <c r="E19934" s="56">
        <v>50.284799999999997</v>
      </c>
    </row>
    <row r="19935" spans="1:5" customFormat="1" ht="12.75" x14ac:dyDescent="0.2">
      <c r="A19935" s="27" t="s">
        <v>8966</v>
      </c>
      <c r="B19935" s="27" t="s">
        <v>8492</v>
      </c>
      <c r="C19935" s="28" t="s">
        <v>22651</v>
      </c>
      <c r="D19935" s="27" t="s">
        <v>201</v>
      </c>
      <c r="E19935" s="56">
        <v>60.3384</v>
      </c>
    </row>
    <row r="19936" spans="1:5" customFormat="1" ht="12.75" x14ac:dyDescent="0.2">
      <c r="A19936" s="27" t="s">
        <v>8967</v>
      </c>
      <c r="B19936" s="27" t="s">
        <v>8492</v>
      </c>
      <c r="C19936" s="28" t="s">
        <v>22652</v>
      </c>
      <c r="D19936" s="27" t="s">
        <v>201</v>
      </c>
      <c r="E19936" s="56">
        <v>70.780500000000004</v>
      </c>
    </row>
    <row r="19937" spans="1:5" customFormat="1" ht="12.75" x14ac:dyDescent="0.2">
      <c r="A19937" s="27" t="s">
        <v>8968</v>
      </c>
      <c r="B19937" s="27" t="s">
        <v>8492</v>
      </c>
      <c r="C19937" s="28" t="s">
        <v>22653</v>
      </c>
      <c r="D19937" s="27" t="s">
        <v>201</v>
      </c>
      <c r="E19937" s="56">
        <v>33.189</v>
      </c>
    </row>
    <row r="19938" spans="1:5" customFormat="1" ht="12.75" x14ac:dyDescent="0.2">
      <c r="A19938" s="27" t="s">
        <v>8969</v>
      </c>
      <c r="B19938" s="27" t="s">
        <v>8492</v>
      </c>
      <c r="C19938" s="28" t="s">
        <v>22654</v>
      </c>
      <c r="D19938" s="27" t="s">
        <v>201</v>
      </c>
      <c r="E19938" s="56">
        <v>40.964799999999997</v>
      </c>
    </row>
    <row r="19939" spans="1:5" customFormat="1" ht="12.75" x14ac:dyDescent="0.2">
      <c r="A19939" s="27" t="s">
        <v>8970</v>
      </c>
      <c r="B19939" s="27" t="s">
        <v>8492</v>
      </c>
      <c r="C19939" s="28" t="s">
        <v>22655</v>
      </c>
      <c r="D19939" s="27" t="s">
        <v>201</v>
      </c>
      <c r="E19939" s="56">
        <v>49.249000000000002</v>
      </c>
    </row>
    <row r="19940" spans="1:5" customFormat="1" ht="12.75" x14ac:dyDescent="0.2">
      <c r="A19940" s="27" t="s">
        <v>8971</v>
      </c>
      <c r="B19940" s="27" t="s">
        <v>8492</v>
      </c>
      <c r="C19940" s="28" t="s">
        <v>22656</v>
      </c>
      <c r="D19940" s="27" t="s">
        <v>201</v>
      </c>
      <c r="E19940" s="56">
        <v>57.462600000000002</v>
      </c>
    </row>
    <row r="19941" spans="1:5" customFormat="1" ht="12.75" x14ac:dyDescent="0.2">
      <c r="A19941" s="27" t="s">
        <v>8972</v>
      </c>
      <c r="B19941" s="27" t="s">
        <v>8492</v>
      </c>
      <c r="C19941" s="28" t="s">
        <v>22657</v>
      </c>
      <c r="D19941" s="27" t="s">
        <v>201</v>
      </c>
      <c r="E19941" s="56">
        <v>29.944299999999998</v>
      </c>
    </row>
    <row r="19942" spans="1:5" customFormat="1" ht="12.75" x14ac:dyDescent="0.2">
      <c r="A19942" s="27" t="s">
        <v>8973</v>
      </c>
      <c r="B19942" s="27" t="s">
        <v>8492</v>
      </c>
      <c r="C19942" s="28" t="s">
        <v>22658</v>
      </c>
      <c r="D19942" s="27" t="s">
        <v>201</v>
      </c>
      <c r="E19942" s="56">
        <v>41.029899999999998</v>
      </c>
    </row>
    <row r="19943" spans="1:5" customFormat="1" ht="12.75" x14ac:dyDescent="0.2">
      <c r="A19943" s="27" t="s">
        <v>8974</v>
      </c>
      <c r="B19943" s="27" t="s">
        <v>8492</v>
      </c>
      <c r="C19943" s="28" t="s">
        <v>22659</v>
      </c>
      <c r="D19943" s="27" t="s">
        <v>201</v>
      </c>
      <c r="E19943" s="56">
        <v>46.998199999999997</v>
      </c>
    </row>
    <row r="19944" spans="1:5" customFormat="1" ht="12.75" x14ac:dyDescent="0.2">
      <c r="A19944" s="27" t="s">
        <v>8975</v>
      </c>
      <c r="B19944" s="27" t="s">
        <v>8492</v>
      </c>
      <c r="C19944" s="28" t="s">
        <v>22660</v>
      </c>
      <c r="D19944" s="27" t="s">
        <v>201</v>
      </c>
      <c r="E19944" s="56">
        <v>54.126300000000001</v>
      </c>
    </row>
    <row r="19945" spans="1:5" customFormat="1" ht="12.75" x14ac:dyDescent="0.2">
      <c r="A19945" s="27" t="s">
        <v>8976</v>
      </c>
      <c r="B19945" s="27" t="s">
        <v>8492</v>
      </c>
      <c r="C19945" s="28" t="s">
        <v>22661</v>
      </c>
      <c r="D19945" s="27" t="s">
        <v>32</v>
      </c>
      <c r="E19945" s="56">
        <v>59.743400000000001</v>
      </c>
    </row>
    <row r="19946" spans="1:5" customFormat="1" ht="12.75" x14ac:dyDescent="0.2">
      <c r="A19946" s="27" t="s">
        <v>8977</v>
      </c>
      <c r="B19946" s="27" t="s">
        <v>8492</v>
      </c>
      <c r="C19946" s="28" t="s">
        <v>22662</v>
      </c>
      <c r="D19946" s="27" t="s">
        <v>31</v>
      </c>
      <c r="E19946" s="56">
        <v>391.89010000000002</v>
      </c>
    </row>
    <row r="19947" spans="1:5" customFormat="1" ht="12.75" x14ac:dyDescent="0.2">
      <c r="A19947" s="27" t="s">
        <v>8978</v>
      </c>
      <c r="B19947" s="27" t="s">
        <v>8492</v>
      </c>
      <c r="C19947" s="28" t="s">
        <v>22663</v>
      </c>
      <c r="D19947" s="27" t="s">
        <v>31</v>
      </c>
      <c r="E19947" s="56">
        <v>397.27140000000003</v>
      </c>
    </row>
    <row r="19948" spans="1:5" customFormat="1" ht="12.75" x14ac:dyDescent="0.2">
      <c r="A19948" s="27" t="s">
        <v>8979</v>
      </c>
      <c r="B19948" s="27" t="s">
        <v>8492</v>
      </c>
      <c r="C19948" s="28" t="s">
        <v>22664</v>
      </c>
      <c r="D19948" s="27" t="s">
        <v>31</v>
      </c>
      <c r="E19948" s="56">
        <v>423.709</v>
      </c>
    </row>
    <row r="19949" spans="1:5" customFormat="1" ht="12.75" x14ac:dyDescent="0.2">
      <c r="A19949" s="27" t="s">
        <v>8980</v>
      </c>
      <c r="B19949" s="27" t="s">
        <v>8492</v>
      </c>
      <c r="C19949" s="28" t="s">
        <v>22665</v>
      </c>
      <c r="D19949" s="27" t="s">
        <v>31</v>
      </c>
      <c r="E19949" s="56">
        <v>437.56479999999999</v>
      </c>
    </row>
    <row r="19950" spans="1:5" customFormat="1" ht="12.75" x14ac:dyDescent="0.2">
      <c r="A19950" s="27" t="s">
        <v>8981</v>
      </c>
      <c r="B19950" s="27" t="s">
        <v>8492</v>
      </c>
      <c r="C19950" s="28" t="s">
        <v>22666</v>
      </c>
      <c r="D19950" s="27" t="s">
        <v>31</v>
      </c>
      <c r="E19950" s="56">
        <v>488.98489999999998</v>
      </c>
    </row>
    <row r="19951" spans="1:5" customFormat="1" ht="12.75" x14ac:dyDescent="0.2">
      <c r="A19951" s="27" t="s">
        <v>8982</v>
      </c>
      <c r="B19951" s="27" t="s">
        <v>8492</v>
      </c>
      <c r="C19951" s="28" t="s">
        <v>22667</v>
      </c>
      <c r="D19951" s="27" t="s">
        <v>31</v>
      </c>
      <c r="E19951" s="56">
        <v>675.62760000000003</v>
      </c>
    </row>
    <row r="19952" spans="1:5" customFormat="1" ht="12.75" x14ac:dyDescent="0.2">
      <c r="A19952" s="27" t="s">
        <v>8983</v>
      </c>
      <c r="B19952" s="27" t="s">
        <v>8492</v>
      </c>
      <c r="C19952" s="28" t="s">
        <v>22668</v>
      </c>
      <c r="D19952" s="27" t="s">
        <v>31</v>
      </c>
      <c r="E19952" s="56">
        <v>926.85379999999998</v>
      </c>
    </row>
    <row r="19953" spans="1:5" customFormat="1" ht="12.75" x14ac:dyDescent="0.2">
      <c r="A19953" s="27" t="s">
        <v>8984</v>
      </c>
      <c r="B19953" s="27" t="s">
        <v>8492</v>
      </c>
      <c r="C19953" s="28" t="s">
        <v>22669</v>
      </c>
      <c r="D19953" s="27" t="s">
        <v>31</v>
      </c>
      <c r="E19953" s="56">
        <v>10.567399999999999</v>
      </c>
    </row>
    <row r="19954" spans="1:5" customFormat="1" ht="12.75" x14ac:dyDescent="0.2">
      <c r="A19954" s="27" t="s">
        <v>8985</v>
      </c>
      <c r="B19954" s="27" t="s">
        <v>8492</v>
      </c>
      <c r="C19954" s="28" t="s">
        <v>22670</v>
      </c>
      <c r="D19954" s="27" t="s">
        <v>31</v>
      </c>
      <c r="E19954" s="56">
        <v>19.899799999999999</v>
      </c>
    </row>
    <row r="19955" spans="1:5" customFormat="1" ht="12.75" x14ac:dyDescent="0.2">
      <c r="A19955" s="27" t="s">
        <v>8986</v>
      </c>
      <c r="B19955" s="27" t="s">
        <v>8492</v>
      </c>
      <c r="C19955" s="28" t="s">
        <v>22671</v>
      </c>
      <c r="D19955" s="27" t="s">
        <v>201</v>
      </c>
      <c r="E19955" s="56">
        <v>50.32</v>
      </c>
    </row>
    <row r="19956" spans="1:5" customFormat="1" ht="12.75" x14ac:dyDescent="0.2">
      <c r="A19956" s="27" t="s">
        <v>8987</v>
      </c>
      <c r="B19956" s="27" t="s">
        <v>8492</v>
      </c>
      <c r="C19956" s="28" t="s">
        <v>22672</v>
      </c>
      <c r="D19956" s="27" t="s">
        <v>201</v>
      </c>
      <c r="E19956" s="56">
        <v>15.754099999999999</v>
      </c>
    </row>
    <row r="19957" spans="1:5" customFormat="1" ht="12.75" x14ac:dyDescent="0.2">
      <c r="A19957" s="27" t="s">
        <v>8988</v>
      </c>
      <c r="B19957" s="27" t="s">
        <v>8492</v>
      </c>
      <c r="C19957" s="28" t="s">
        <v>22673</v>
      </c>
      <c r="D19957" s="27" t="s">
        <v>200</v>
      </c>
      <c r="E19957" s="56" t="s">
        <v>182</v>
      </c>
    </row>
    <row r="19958" spans="1:5" customFormat="1" ht="12.75" x14ac:dyDescent="0.2">
      <c r="A19958" s="27" t="s">
        <v>8989</v>
      </c>
      <c r="B19958" s="27" t="s">
        <v>8492</v>
      </c>
      <c r="C19958" s="28" t="s">
        <v>22674</v>
      </c>
      <c r="D19958" s="27" t="s">
        <v>128</v>
      </c>
      <c r="E19958" s="56">
        <v>12.612</v>
      </c>
    </row>
    <row r="19959" spans="1:5" customFormat="1" ht="12.75" x14ac:dyDescent="0.2">
      <c r="A19959" s="27" t="s">
        <v>8990</v>
      </c>
      <c r="B19959" s="27" t="s">
        <v>8492</v>
      </c>
      <c r="C19959" s="28" t="s">
        <v>22675</v>
      </c>
      <c r="D19959" s="27" t="s">
        <v>34</v>
      </c>
      <c r="E19959" s="56">
        <v>31.458100000000002</v>
      </c>
    </row>
    <row r="19960" spans="1:5" customFormat="1" ht="12.75" x14ac:dyDescent="0.2">
      <c r="A19960" s="27" t="s">
        <v>8991</v>
      </c>
      <c r="B19960" s="27" t="s">
        <v>8492</v>
      </c>
      <c r="C19960" s="28" t="s">
        <v>22676</v>
      </c>
      <c r="D19960" s="27" t="s">
        <v>34</v>
      </c>
      <c r="E19960" s="56">
        <v>12.7601</v>
      </c>
    </row>
    <row r="19961" spans="1:5" customFormat="1" ht="12.75" x14ac:dyDescent="0.2">
      <c r="A19961" s="27" t="s">
        <v>8992</v>
      </c>
      <c r="B19961" s="27" t="s">
        <v>8492</v>
      </c>
      <c r="C19961" s="28" t="s">
        <v>22677</v>
      </c>
      <c r="D19961" s="27" t="s">
        <v>32</v>
      </c>
      <c r="E19961" s="56">
        <v>189.49680000000001</v>
      </c>
    </row>
    <row r="19962" spans="1:5" customFormat="1" ht="12.75" x14ac:dyDescent="0.2">
      <c r="A19962" s="27" t="s">
        <v>8993</v>
      </c>
      <c r="B19962" s="27" t="s">
        <v>8492</v>
      </c>
      <c r="C19962" s="28" t="s">
        <v>22678</v>
      </c>
      <c r="D19962" s="27" t="s">
        <v>34</v>
      </c>
      <c r="E19962" s="56">
        <v>5.1539000000000001</v>
      </c>
    </row>
    <row r="19963" spans="1:5" customFormat="1" ht="12.75" x14ac:dyDescent="0.2">
      <c r="A19963" s="27" t="s">
        <v>8994</v>
      </c>
      <c r="B19963" s="27" t="s">
        <v>8492</v>
      </c>
      <c r="C19963" s="28" t="s">
        <v>22679</v>
      </c>
      <c r="D19963" s="27" t="s">
        <v>34</v>
      </c>
      <c r="E19963" s="56">
        <v>5.1539000000000001</v>
      </c>
    </row>
    <row r="19964" spans="1:5" customFormat="1" ht="12.75" x14ac:dyDescent="0.2">
      <c r="A19964" s="27" t="s">
        <v>8995</v>
      </c>
      <c r="B19964" s="27" t="s">
        <v>8492</v>
      </c>
      <c r="C19964" s="28" t="s">
        <v>22680</v>
      </c>
      <c r="D19964" s="27" t="s">
        <v>34</v>
      </c>
      <c r="E19964" s="56">
        <v>5.1539000000000001</v>
      </c>
    </row>
    <row r="19965" spans="1:5" customFormat="1" ht="12.75" x14ac:dyDescent="0.2">
      <c r="A19965" s="27" t="s">
        <v>8996</v>
      </c>
      <c r="B19965" s="27" t="s">
        <v>8492</v>
      </c>
      <c r="C19965" s="28" t="s">
        <v>22681</v>
      </c>
      <c r="D19965" s="27" t="s">
        <v>34</v>
      </c>
      <c r="E19965" s="56">
        <v>5.1539000000000001</v>
      </c>
    </row>
    <row r="19966" spans="1:5" customFormat="1" ht="12.75" x14ac:dyDescent="0.2">
      <c r="A19966" s="27" t="s">
        <v>8997</v>
      </c>
      <c r="B19966" s="27" t="s">
        <v>8492</v>
      </c>
      <c r="C19966" s="28" t="s">
        <v>22682</v>
      </c>
      <c r="D19966" s="27" t="s">
        <v>34</v>
      </c>
      <c r="E19966" s="56">
        <v>5.1539999999999999</v>
      </c>
    </row>
    <row r="19967" spans="1:5" customFormat="1" ht="12.75" x14ac:dyDescent="0.2">
      <c r="A19967" s="27" t="s">
        <v>8998</v>
      </c>
      <c r="B19967" s="27" t="s">
        <v>8492</v>
      </c>
      <c r="C19967" s="28" t="s">
        <v>22683</v>
      </c>
      <c r="D19967" s="27" t="s">
        <v>32</v>
      </c>
      <c r="E19967" s="56">
        <v>64.870699999999999</v>
      </c>
    </row>
    <row r="19968" spans="1:5" customFormat="1" ht="12.75" x14ac:dyDescent="0.2">
      <c r="A19968" s="27" t="s">
        <v>8999</v>
      </c>
      <c r="B19968" s="27" t="s">
        <v>8492</v>
      </c>
      <c r="C19968" s="28" t="s">
        <v>22684</v>
      </c>
      <c r="D19968" s="27" t="s">
        <v>32</v>
      </c>
      <c r="E19968" s="56">
        <v>11.6351</v>
      </c>
    </row>
    <row r="19969" spans="1:5" customFormat="1" ht="12.75" x14ac:dyDescent="0.2">
      <c r="A19969" s="27" t="s">
        <v>9000</v>
      </c>
      <c r="B19969" s="27" t="s">
        <v>8492</v>
      </c>
      <c r="C19969" s="28" t="s">
        <v>22685</v>
      </c>
      <c r="D19969" s="27" t="s">
        <v>32</v>
      </c>
      <c r="E19969" s="56">
        <v>134.09129999999999</v>
      </c>
    </row>
    <row r="19970" spans="1:5" customFormat="1" ht="12.75" x14ac:dyDescent="0.2">
      <c r="A19970" s="27" t="s">
        <v>9001</v>
      </c>
      <c r="B19970" s="27" t="s">
        <v>8492</v>
      </c>
      <c r="C19970" s="28" t="s">
        <v>22686</v>
      </c>
      <c r="D19970" s="27" t="s">
        <v>32</v>
      </c>
      <c r="E19970" s="56">
        <v>140.72</v>
      </c>
    </row>
    <row r="19971" spans="1:5" customFormat="1" ht="25.5" x14ac:dyDescent="0.2">
      <c r="A19971" s="27" t="s">
        <v>9002</v>
      </c>
      <c r="B19971" s="27" t="s">
        <v>8492</v>
      </c>
      <c r="C19971" s="28" t="s">
        <v>22687</v>
      </c>
      <c r="D19971" s="27" t="s">
        <v>32</v>
      </c>
      <c r="E19971" s="56">
        <v>256.17340000000002</v>
      </c>
    </row>
    <row r="19972" spans="1:5" customFormat="1" ht="25.5" x14ac:dyDescent="0.2">
      <c r="A19972" s="27" t="s">
        <v>9003</v>
      </c>
      <c r="B19972" s="27" t="s">
        <v>8492</v>
      </c>
      <c r="C19972" s="28" t="s">
        <v>22688</v>
      </c>
      <c r="D19972" s="27" t="s">
        <v>32</v>
      </c>
      <c r="E19972" s="56">
        <v>560.14549999999997</v>
      </c>
    </row>
    <row r="19973" spans="1:5" customFormat="1" ht="12.75" x14ac:dyDescent="0.2">
      <c r="A19973" s="27" t="s">
        <v>9004</v>
      </c>
      <c r="B19973" s="27" t="s">
        <v>8492</v>
      </c>
      <c r="C19973" s="28" t="s">
        <v>22689</v>
      </c>
      <c r="D19973" s="27" t="s">
        <v>31</v>
      </c>
      <c r="E19973" s="56">
        <v>19.8248</v>
      </c>
    </row>
    <row r="19974" spans="1:5" customFormat="1" ht="12.75" x14ac:dyDescent="0.2">
      <c r="A19974" s="27" t="s">
        <v>9005</v>
      </c>
      <c r="B19974" s="27" t="s">
        <v>8492</v>
      </c>
      <c r="C19974" s="28" t="s">
        <v>22690</v>
      </c>
      <c r="D19974" s="27" t="s">
        <v>31</v>
      </c>
      <c r="E19974" s="56">
        <v>48.908700000000003</v>
      </c>
    </row>
    <row r="19975" spans="1:5" customFormat="1" ht="12.75" x14ac:dyDescent="0.2">
      <c r="A19975" s="27" t="s">
        <v>9006</v>
      </c>
      <c r="B19975" s="27" t="s">
        <v>8492</v>
      </c>
      <c r="C19975" s="28" t="s">
        <v>22691</v>
      </c>
      <c r="D19975" s="27" t="s">
        <v>31</v>
      </c>
      <c r="E19975" s="56">
        <v>245.6618</v>
      </c>
    </row>
    <row r="19976" spans="1:5" customFormat="1" ht="12.75" x14ac:dyDescent="0.2">
      <c r="A19976" s="27" t="s">
        <v>9007</v>
      </c>
      <c r="B19976" s="27" t="s">
        <v>8492</v>
      </c>
      <c r="C19976" s="28" t="s">
        <v>22692</v>
      </c>
      <c r="D19976" s="27" t="s">
        <v>31</v>
      </c>
      <c r="E19976" s="56">
        <v>3151.1401000000001</v>
      </c>
    </row>
    <row r="19977" spans="1:5" customFormat="1" ht="12.75" x14ac:dyDescent="0.2">
      <c r="A19977" s="27" t="s">
        <v>9008</v>
      </c>
      <c r="B19977" s="27" t="s">
        <v>8492</v>
      </c>
      <c r="C19977" s="28" t="s">
        <v>22693</v>
      </c>
      <c r="D19977" s="27" t="s">
        <v>31</v>
      </c>
      <c r="E19977" s="56">
        <v>7275.6867000000002</v>
      </c>
    </row>
    <row r="19978" spans="1:5" customFormat="1" ht="12.75" x14ac:dyDescent="0.2">
      <c r="A19978" s="27" t="s">
        <v>9009</v>
      </c>
      <c r="B19978" s="27" t="s">
        <v>8492</v>
      </c>
      <c r="C19978" s="28" t="s">
        <v>22694</v>
      </c>
      <c r="D19978" s="27" t="s">
        <v>31</v>
      </c>
      <c r="E19978" s="56">
        <v>8740.1828000000005</v>
      </c>
    </row>
    <row r="19979" spans="1:5" customFormat="1" ht="12.75" x14ac:dyDescent="0.2">
      <c r="A19979" s="27" t="s">
        <v>9010</v>
      </c>
      <c r="B19979" s="27" t="s">
        <v>8492</v>
      </c>
      <c r="C19979" s="28" t="s">
        <v>22695</v>
      </c>
      <c r="D19979" s="27" t="s">
        <v>31</v>
      </c>
      <c r="E19979" s="56">
        <v>13013.513000000001</v>
      </c>
    </row>
    <row r="19980" spans="1:5" customFormat="1" ht="12.75" x14ac:dyDescent="0.2">
      <c r="A19980" s="27" t="s">
        <v>9011</v>
      </c>
      <c r="B19980" s="27" t="s">
        <v>8492</v>
      </c>
      <c r="C19980" s="28" t="s">
        <v>22696</v>
      </c>
      <c r="D19980" s="27" t="s">
        <v>31</v>
      </c>
      <c r="E19980" s="56">
        <v>8416.6281999999992</v>
      </c>
    </row>
    <row r="19981" spans="1:5" customFormat="1" ht="12.75" x14ac:dyDescent="0.2">
      <c r="A19981" s="27" t="s">
        <v>9012</v>
      </c>
      <c r="B19981" s="27" t="s">
        <v>8492</v>
      </c>
      <c r="C19981" s="28" t="s">
        <v>22697</v>
      </c>
      <c r="D19981" s="27" t="s">
        <v>31</v>
      </c>
      <c r="E19981" s="56">
        <v>31.564699999999998</v>
      </c>
    </row>
    <row r="19982" spans="1:5" customFormat="1" ht="12.75" x14ac:dyDescent="0.2">
      <c r="A19982" s="27" t="s">
        <v>9013</v>
      </c>
      <c r="B19982" s="27" t="s">
        <v>8492</v>
      </c>
      <c r="C19982" s="28" t="s">
        <v>22698</v>
      </c>
      <c r="D19982" s="27" t="s">
        <v>31</v>
      </c>
      <c r="E19982" s="56">
        <v>2507.0702000000001</v>
      </c>
    </row>
    <row r="19983" spans="1:5" customFormat="1" ht="12.75" x14ac:dyDescent="0.2">
      <c r="A19983" s="27" t="s">
        <v>9014</v>
      </c>
      <c r="B19983" s="27" t="s">
        <v>8492</v>
      </c>
      <c r="C19983" s="28" t="s">
        <v>22699</v>
      </c>
      <c r="D19983" s="27" t="s">
        <v>31</v>
      </c>
      <c r="E19983" s="56">
        <v>749.80280000000005</v>
      </c>
    </row>
    <row r="19984" spans="1:5" customFormat="1" ht="12.75" x14ac:dyDescent="0.2">
      <c r="A19984" s="27" t="s">
        <v>9015</v>
      </c>
      <c r="B19984" s="27" t="s">
        <v>8492</v>
      </c>
      <c r="C19984" s="28" t="s">
        <v>22700</v>
      </c>
      <c r="D19984" s="27" t="s">
        <v>31</v>
      </c>
      <c r="E19984" s="56">
        <v>367.78250000000003</v>
      </c>
    </row>
    <row r="19985" spans="1:5" customFormat="1" ht="12.75" x14ac:dyDescent="0.2">
      <c r="A19985" s="27" t="s">
        <v>9016</v>
      </c>
      <c r="B19985" s="27" t="s">
        <v>8492</v>
      </c>
      <c r="C19985" s="28" t="s">
        <v>22701</v>
      </c>
      <c r="D19985" s="27" t="s">
        <v>31</v>
      </c>
      <c r="E19985" s="56">
        <v>1270.4937</v>
      </c>
    </row>
    <row r="19986" spans="1:5" customFormat="1" ht="12.75" x14ac:dyDescent="0.2">
      <c r="A19986" s="27" t="s">
        <v>9017</v>
      </c>
      <c r="B19986" s="27" t="s">
        <v>8492</v>
      </c>
      <c r="C19986" s="28" t="s">
        <v>22702</v>
      </c>
      <c r="D19986" s="27" t="s">
        <v>32</v>
      </c>
      <c r="E19986" s="56">
        <v>7.8287000000000004</v>
      </c>
    </row>
    <row r="19987" spans="1:5" customFormat="1" ht="12.75" x14ac:dyDescent="0.2">
      <c r="A19987" s="27" t="s">
        <v>9018</v>
      </c>
      <c r="B19987" s="27" t="s">
        <v>8492</v>
      </c>
      <c r="C19987" s="28" t="s">
        <v>22703</v>
      </c>
      <c r="D19987" s="27" t="s">
        <v>32</v>
      </c>
      <c r="E19987" s="56">
        <v>12.136200000000001</v>
      </c>
    </row>
    <row r="19988" spans="1:5" customFormat="1" ht="12.75" x14ac:dyDescent="0.2">
      <c r="A19988" s="27" t="s">
        <v>9019</v>
      </c>
      <c r="B19988" s="27" t="s">
        <v>8492</v>
      </c>
      <c r="C19988" s="28" t="s">
        <v>22704</v>
      </c>
      <c r="D19988" s="27" t="s">
        <v>32</v>
      </c>
      <c r="E19988" s="56">
        <v>28.6069</v>
      </c>
    </row>
    <row r="19989" spans="1:5" customFormat="1" ht="12.75" x14ac:dyDescent="0.2">
      <c r="A19989" s="27" t="s">
        <v>9020</v>
      </c>
      <c r="B19989" s="27" t="s">
        <v>8492</v>
      </c>
      <c r="C19989" s="28" t="s">
        <v>22705</v>
      </c>
      <c r="D19989" s="27" t="s">
        <v>32</v>
      </c>
      <c r="E19989" s="56">
        <v>36.735999999999997</v>
      </c>
    </row>
    <row r="19990" spans="1:5" customFormat="1" ht="12.75" x14ac:dyDescent="0.2">
      <c r="A19990" s="27" t="s">
        <v>9021</v>
      </c>
      <c r="B19990" s="27" t="s">
        <v>8492</v>
      </c>
      <c r="C19990" s="28" t="s">
        <v>22706</v>
      </c>
      <c r="D19990" s="27" t="s">
        <v>32</v>
      </c>
      <c r="E19990" s="56">
        <v>13.8415</v>
      </c>
    </row>
    <row r="19991" spans="1:5" customFormat="1" ht="12.75" x14ac:dyDescent="0.2">
      <c r="A19991" s="27" t="s">
        <v>9022</v>
      </c>
      <c r="B19991" s="27" t="s">
        <v>8492</v>
      </c>
      <c r="C19991" s="28" t="s">
        <v>22707</v>
      </c>
      <c r="D19991" s="27" t="s">
        <v>32</v>
      </c>
      <c r="E19991" s="56">
        <v>21.322700000000001</v>
      </c>
    </row>
    <row r="19992" spans="1:5" customFormat="1" ht="12.75" x14ac:dyDescent="0.2">
      <c r="A19992" s="27" t="s">
        <v>9023</v>
      </c>
      <c r="B19992" s="27" t="s">
        <v>8492</v>
      </c>
      <c r="C19992" s="28" t="s">
        <v>22708</v>
      </c>
      <c r="D19992" s="27" t="s">
        <v>32</v>
      </c>
      <c r="E19992" s="56">
        <v>78.837599999999995</v>
      </c>
    </row>
    <row r="19993" spans="1:5" customFormat="1" ht="12.75" x14ac:dyDescent="0.2">
      <c r="A19993" s="27" t="s">
        <v>9024</v>
      </c>
      <c r="B19993" s="27" t="s">
        <v>8492</v>
      </c>
      <c r="C19993" s="28" t="s">
        <v>22709</v>
      </c>
      <c r="D19993" s="27" t="s">
        <v>32</v>
      </c>
      <c r="E19993" s="56">
        <v>82.254300000000001</v>
      </c>
    </row>
    <row r="19994" spans="1:5" customFormat="1" ht="12.75" x14ac:dyDescent="0.2">
      <c r="A19994" s="27" t="s">
        <v>9025</v>
      </c>
      <c r="B19994" s="27" t="s">
        <v>8492</v>
      </c>
      <c r="C19994" s="28" t="s">
        <v>22710</v>
      </c>
      <c r="D19994" s="27" t="s">
        <v>32</v>
      </c>
      <c r="E19994" s="56">
        <v>137.62010000000001</v>
      </c>
    </row>
    <row r="19995" spans="1:5" customFormat="1" ht="12.75" x14ac:dyDescent="0.2">
      <c r="A19995" s="27" t="s">
        <v>9026</v>
      </c>
      <c r="B19995" s="27" t="s">
        <v>8492</v>
      </c>
      <c r="C19995" s="28" t="s">
        <v>22711</v>
      </c>
      <c r="D19995" s="27" t="s">
        <v>31</v>
      </c>
      <c r="E19995" s="56">
        <v>504.39780000000002</v>
      </c>
    </row>
    <row r="19996" spans="1:5" customFormat="1" ht="12.75" x14ac:dyDescent="0.2">
      <c r="A19996" s="27" t="s">
        <v>9027</v>
      </c>
      <c r="B19996" s="27" t="s">
        <v>8492</v>
      </c>
      <c r="C19996" s="28" t="s">
        <v>22712</v>
      </c>
      <c r="D19996" s="27" t="s">
        <v>201</v>
      </c>
      <c r="E19996" s="56">
        <v>5.6036999999999999</v>
      </c>
    </row>
    <row r="19997" spans="1:5" customFormat="1" ht="12.75" x14ac:dyDescent="0.2">
      <c r="A19997" s="27" t="s">
        <v>15943</v>
      </c>
      <c r="B19997" s="27" t="s">
        <v>8492</v>
      </c>
      <c r="C19997" s="28" t="s">
        <v>22713</v>
      </c>
      <c r="D19997" s="27" t="s">
        <v>31</v>
      </c>
      <c r="E19997" s="56">
        <v>780.42639999999994</v>
      </c>
    </row>
    <row r="19998" spans="1:5" customFormat="1" ht="12.75" x14ac:dyDescent="0.2">
      <c r="A19998" s="27" t="s">
        <v>15944</v>
      </c>
      <c r="B19998" s="27" t="s">
        <v>8492</v>
      </c>
      <c r="C19998" s="28" t="s">
        <v>22714</v>
      </c>
      <c r="D19998" s="27" t="s">
        <v>31</v>
      </c>
      <c r="E19998" s="56">
        <v>1357.5841</v>
      </c>
    </row>
    <row r="19999" spans="1:5" customFormat="1" ht="12.75" x14ac:dyDescent="0.2">
      <c r="A19999" s="27" t="s">
        <v>15945</v>
      </c>
      <c r="B19999" s="27" t="s">
        <v>8492</v>
      </c>
      <c r="C19999" s="28" t="s">
        <v>22715</v>
      </c>
      <c r="D19999" s="27" t="s">
        <v>31</v>
      </c>
      <c r="E19999" s="56">
        <v>274.97699999999998</v>
      </c>
    </row>
    <row r="20000" spans="1:5" customFormat="1" ht="12.75" x14ac:dyDescent="0.2">
      <c r="A20000" s="27" t="s">
        <v>9028</v>
      </c>
      <c r="B20000" s="27" t="s">
        <v>8492</v>
      </c>
      <c r="C20000" s="28" t="s">
        <v>22716</v>
      </c>
      <c r="D20000" s="27" t="s">
        <v>31</v>
      </c>
      <c r="E20000" s="56">
        <v>1963.2472</v>
      </c>
    </row>
    <row r="20001" spans="1:5" customFormat="1" ht="12.75" x14ac:dyDescent="0.2">
      <c r="A20001" s="27" t="s">
        <v>9029</v>
      </c>
      <c r="B20001" s="27" t="s">
        <v>8492</v>
      </c>
      <c r="C20001" s="28" t="s">
        <v>22717</v>
      </c>
      <c r="D20001" s="27" t="s">
        <v>31</v>
      </c>
      <c r="E20001" s="56">
        <v>15.2331</v>
      </c>
    </row>
    <row r="20002" spans="1:5" customFormat="1" ht="12.75" x14ac:dyDescent="0.2">
      <c r="A20002" s="27" t="s">
        <v>9030</v>
      </c>
      <c r="B20002" s="27" t="s">
        <v>8492</v>
      </c>
      <c r="C20002" s="28" t="s">
        <v>22718</v>
      </c>
      <c r="D20002" s="27" t="s">
        <v>201</v>
      </c>
      <c r="E20002" s="56">
        <v>43.366199999999999</v>
      </c>
    </row>
    <row r="20003" spans="1:5" customFormat="1" ht="12.75" x14ac:dyDescent="0.2">
      <c r="A20003" s="27" t="s">
        <v>9031</v>
      </c>
      <c r="B20003" s="27" t="s">
        <v>8492</v>
      </c>
      <c r="C20003" s="28" t="s">
        <v>22719</v>
      </c>
      <c r="D20003" s="27" t="s">
        <v>31</v>
      </c>
      <c r="E20003" s="56">
        <v>7382.9036999999998</v>
      </c>
    </row>
    <row r="20004" spans="1:5" customFormat="1" ht="12.75" x14ac:dyDescent="0.2">
      <c r="A20004" s="27" t="s">
        <v>9032</v>
      </c>
      <c r="B20004" s="27" t="s">
        <v>8492</v>
      </c>
      <c r="C20004" s="28" t="s">
        <v>22720</v>
      </c>
      <c r="D20004" s="27" t="s">
        <v>34</v>
      </c>
      <c r="E20004" s="56">
        <v>52.204900000000002</v>
      </c>
    </row>
    <row r="20005" spans="1:5" customFormat="1" ht="12.75" x14ac:dyDescent="0.2">
      <c r="A20005" s="27" t="s">
        <v>9033</v>
      </c>
      <c r="B20005" s="27" t="s">
        <v>8492</v>
      </c>
      <c r="C20005" s="28" t="s">
        <v>22721</v>
      </c>
      <c r="D20005" s="27" t="s">
        <v>32</v>
      </c>
      <c r="E20005" s="56">
        <v>208.44479999999999</v>
      </c>
    </row>
    <row r="20006" spans="1:5" customFormat="1" ht="12.75" x14ac:dyDescent="0.2">
      <c r="A20006" s="27" t="s">
        <v>9034</v>
      </c>
      <c r="B20006" s="27" t="s">
        <v>8492</v>
      </c>
      <c r="C20006" s="28" t="s">
        <v>22722</v>
      </c>
      <c r="D20006" s="27" t="s">
        <v>31</v>
      </c>
      <c r="E20006" s="56">
        <v>4383.3388999999997</v>
      </c>
    </row>
    <row r="20007" spans="1:5" customFormat="1" ht="12.75" x14ac:dyDescent="0.2">
      <c r="A20007" s="27" t="s">
        <v>9035</v>
      </c>
      <c r="B20007" s="27" t="s">
        <v>8492</v>
      </c>
      <c r="C20007" s="28" t="s">
        <v>22723</v>
      </c>
      <c r="D20007" s="27" t="s">
        <v>31</v>
      </c>
      <c r="E20007" s="56">
        <v>2605.9007999999999</v>
      </c>
    </row>
    <row r="20008" spans="1:5" customFormat="1" ht="12.75" x14ac:dyDescent="0.2">
      <c r="A20008" s="27" t="s">
        <v>9036</v>
      </c>
      <c r="B20008" s="27" t="s">
        <v>8492</v>
      </c>
      <c r="C20008" s="28" t="s">
        <v>22724</v>
      </c>
      <c r="D20008" s="27" t="s">
        <v>31</v>
      </c>
      <c r="E20008" s="56">
        <v>535.38679999999999</v>
      </c>
    </row>
    <row r="20009" spans="1:5" customFormat="1" ht="12.75" x14ac:dyDescent="0.2">
      <c r="A20009" s="27" t="s">
        <v>9037</v>
      </c>
      <c r="B20009" s="27" t="s">
        <v>8492</v>
      </c>
      <c r="C20009" s="28" t="s">
        <v>22725</v>
      </c>
      <c r="D20009" s="27" t="s">
        <v>31</v>
      </c>
      <c r="E20009" s="56">
        <v>1443.6429000000001</v>
      </c>
    </row>
    <row r="20010" spans="1:5" customFormat="1" ht="12.75" x14ac:dyDescent="0.2">
      <c r="A20010" s="27" t="s">
        <v>9038</v>
      </c>
      <c r="B20010" s="27" t="s">
        <v>8492</v>
      </c>
      <c r="C20010" s="28" t="s">
        <v>22726</v>
      </c>
      <c r="D20010" s="27" t="s">
        <v>32</v>
      </c>
      <c r="E20010" s="56">
        <v>138.65610000000001</v>
      </c>
    </row>
    <row r="20011" spans="1:5" customFormat="1" ht="25.5" x14ac:dyDescent="0.2">
      <c r="A20011" s="27" t="s">
        <v>9039</v>
      </c>
      <c r="B20011" s="27" t="s">
        <v>8492</v>
      </c>
      <c r="C20011" s="28" t="s">
        <v>22727</v>
      </c>
      <c r="D20011" s="27" t="s">
        <v>31</v>
      </c>
      <c r="E20011" s="56">
        <v>1110.0489</v>
      </c>
    </row>
    <row r="20012" spans="1:5" customFormat="1" ht="12.75" x14ac:dyDescent="0.2">
      <c r="A20012" s="27" t="s">
        <v>9040</v>
      </c>
      <c r="B20012" s="27" t="s">
        <v>8492</v>
      </c>
      <c r="C20012" s="28" t="s">
        <v>22728</v>
      </c>
      <c r="D20012" s="27" t="s">
        <v>31</v>
      </c>
      <c r="E20012" s="56">
        <v>9646.6134000000002</v>
      </c>
    </row>
    <row r="20013" spans="1:5" customFormat="1" ht="12.75" x14ac:dyDescent="0.2">
      <c r="A20013" s="27" t="s">
        <v>9041</v>
      </c>
      <c r="B20013" s="27" t="s">
        <v>8492</v>
      </c>
      <c r="C20013" s="28" t="s">
        <v>22729</v>
      </c>
      <c r="D20013" s="27" t="s">
        <v>31</v>
      </c>
      <c r="E20013" s="56">
        <v>10578.151599999999</v>
      </c>
    </row>
    <row r="20014" spans="1:5" customFormat="1" ht="12.75" x14ac:dyDescent="0.2">
      <c r="A20014" s="27" t="s">
        <v>9042</v>
      </c>
      <c r="B20014" s="27" t="s">
        <v>8492</v>
      </c>
      <c r="C20014" s="28" t="s">
        <v>22730</v>
      </c>
      <c r="D20014" s="27" t="s">
        <v>31</v>
      </c>
      <c r="E20014" s="56">
        <v>6.0570000000000004</v>
      </c>
    </row>
    <row r="20015" spans="1:5" customFormat="1" ht="12.75" x14ac:dyDescent="0.2">
      <c r="A20015" s="27" t="s">
        <v>9043</v>
      </c>
      <c r="B20015" s="27" t="s">
        <v>8492</v>
      </c>
      <c r="C20015" s="28" t="s">
        <v>22731</v>
      </c>
      <c r="D20015" s="27" t="s">
        <v>31</v>
      </c>
      <c r="E20015" s="56">
        <v>390</v>
      </c>
    </row>
    <row r="20016" spans="1:5" customFormat="1" ht="12.75" x14ac:dyDescent="0.2">
      <c r="A20016" s="27" t="s">
        <v>9044</v>
      </c>
      <c r="B20016" s="27" t="s">
        <v>8492</v>
      </c>
      <c r="C20016" s="28" t="s">
        <v>22732</v>
      </c>
      <c r="D20016" s="27" t="s">
        <v>31</v>
      </c>
      <c r="E20016" s="56">
        <v>38.292200000000001</v>
      </c>
    </row>
    <row r="20017" spans="1:5" customFormat="1" ht="12.75" x14ac:dyDescent="0.2">
      <c r="A20017" s="27" t="s">
        <v>9045</v>
      </c>
      <c r="B20017" s="27" t="s">
        <v>8492</v>
      </c>
      <c r="C20017" s="28" t="s">
        <v>22733</v>
      </c>
      <c r="D20017" s="27" t="s">
        <v>31</v>
      </c>
      <c r="E20017" s="56">
        <v>5119.4511000000002</v>
      </c>
    </row>
    <row r="20018" spans="1:5" customFormat="1" ht="12.75" x14ac:dyDescent="0.2">
      <c r="A20018" s="27" t="s">
        <v>9046</v>
      </c>
      <c r="B20018" s="27" t="s">
        <v>8492</v>
      </c>
      <c r="C20018" s="28" t="s">
        <v>22734</v>
      </c>
      <c r="D20018" s="27" t="s">
        <v>34</v>
      </c>
      <c r="E20018" s="56">
        <v>0.13389999999999999</v>
      </c>
    </row>
    <row r="20019" spans="1:5" customFormat="1" ht="12.75" x14ac:dyDescent="0.2">
      <c r="A20019" s="27" t="s">
        <v>9047</v>
      </c>
      <c r="B20019" s="27" t="s">
        <v>8492</v>
      </c>
      <c r="C20019" s="28" t="s">
        <v>22735</v>
      </c>
      <c r="D20019" s="27" t="s">
        <v>34</v>
      </c>
      <c r="E20019" s="56">
        <v>2.5495999999999999</v>
      </c>
    </row>
    <row r="20020" spans="1:5" customFormat="1" ht="12.75" x14ac:dyDescent="0.2">
      <c r="A20020" s="27" t="s">
        <v>9048</v>
      </c>
      <c r="B20020" s="27" t="s">
        <v>8492</v>
      </c>
      <c r="C20020" s="28" t="s">
        <v>22736</v>
      </c>
      <c r="D20020" s="27" t="s">
        <v>32</v>
      </c>
      <c r="E20020" s="56">
        <v>123.64109999999999</v>
      </c>
    </row>
    <row r="20021" spans="1:5" customFormat="1" ht="12.75" x14ac:dyDescent="0.2">
      <c r="A20021" s="27" t="s">
        <v>9049</v>
      </c>
      <c r="B20021" s="27" t="s">
        <v>8492</v>
      </c>
      <c r="C20021" s="28" t="s">
        <v>22737</v>
      </c>
      <c r="D20021" s="27" t="s">
        <v>31</v>
      </c>
      <c r="E20021" s="56">
        <v>28437.4159</v>
      </c>
    </row>
    <row r="20022" spans="1:5" customFormat="1" ht="12.75" x14ac:dyDescent="0.2">
      <c r="A20022" s="27" t="s">
        <v>9050</v>
      </c>
      <c r="B20022" s="27" t="s">
        <v>8492</v>
      </c>
      <c r="C20022" s="28" t="s">
        <v>22738</v>
      </c>
      <c r="D20022" s="27" t="s">
        <v>31</v>
      </c>
      <c r="E20022" s="56">
        <v>45963.4231</v>
      </c>
    </row>
    <row r="20023" spans="1:5" customFormat="1" ht="12.75" x14ac:dyDescent="0.2">
      <c r="A20023" s="27" t="s">
        <v>9051</v>
      </c>
      <c r="B20023" s="27" t="s">
        <v>8492</v>
      </c>
      <c r="C20023" s="28" t="s">
        <v>22739</v>
      </c>
      <c r="D20023" s="27" t="s">
        <v>31</v>
      </c>
      <c r="E20023" s="56">
        <v>54585.162499999999</v>
      </c>
    </row>
    <row r="20024" spans="1:5" customFormat="1" ht="12.75" x14ac:dyDescent="0.2">
      <c r="A20024" s="27" t="s">
        <v>9052</v>
      </c>
      <c r="B20024" s="27" t="s">
        <v>8492</v>
      </c>
      <c r="C20024" s="28" t="s">
        <v>22740</v>
      </c>
      <c r="D20024" s="27" t="s">
        <v>31</v>
      </c>
      <c r="E20024" s="56">
        <v>79927.526299999998</v>
      </c>
    </row>
    <row r="20025" spans="1:5" customFormat="1" ht="12.75" x14ac:dyDescent="0.2">
      <c r="A20025" s="27" t="s">
        <v>9053</v>
      </c>
      <c r="B20025" s="27" t="s">
        <v>8492</v>
      </c>
      <c r="C20025" s="28" t="s">
        <v>22741</v>
      </c>
      <c r="D20025" s="27" t="s">
        <v>31</v>
      </c>
      <c r="E20025" s="56">
        <v>88182.711299999995</v>
      </c>
    </row>
    <row r="20026" spans="1:5" customFormat="1" ht="12.75" x14ac:dyDescent="0.2">
      <c r="A20026" s="27" t="s">
        <v>9054</v>
      </c>
      <c r="B20026" s="27" t="s">
        <v>8492</v>
      </c>
      <c r="C20026" s="28" t="s">
        <v>22742</v>
      </c>
      <c r="D20026" s="27" t="s">
        <v>31</v>
      </c>
      <c r="E20026" s="56">
        <v>104982.1842</v>
      </c>
    </row>
    <row r="20027" spans="1:5" customFormat="1" ht="12.75" x14ac:dyDescent="0.2">
      <c r="A20027" s="27" t="s">
        <v>9055</v>
      </c>
      <c r="B20027" s="27" t="s">
        <v>8492</v>
      </c>
      <c r="C20027" s="28" t="s">
        <v>22743</v>
      </c>
      <c r="D20027" s="27" t="s">
        <v>31</v>
      </c>
      <c r="E20027" s="56">
        <v>130230.53939999999</v>
      </c>
    </row>
    <row r="20028" spans="1:5" customFormat="1" ht="12.75" x14ac:dyDescent="0.2">
      <c r="A20028" s="27" t="s">
        <v>9056</v>
      </c>
      <c r="B20028" s="27" t="s">
        <v>8492</v>
      </c>
      <c r="C20028" s="28" t="s">
        <v>22744</v>
      </c>
      <c r="D20028" s="27" t="s">
        <v>31</v>
      </c>
      <c r="E20028" s="56">
        <v>17525.978200000001</v>
      </c>
    </row>
    <row r="20029" spans="1:5" customFormat="1" ht="12.75" x14ac:dyDescent="0.2">
      <c r="A20029" s="27" t="s">
        <v>9057</v>
      </c>
      <c r="B20029" s="27" t="s">
        <v>8492</v>
      </c>
      <c r="C20029" s="28" t="s">
        <v>22745</v>
      </c>
      <c r="D20029" s="27" t="s">
        <v>31</v>
      </c>
      <c r="E20029" s="56">
        <v>28317.9774</v>
      </c>
    </row>
    <row r="20030" spans="1:5" customFormat="1" ht="12.75" x14ac:dyDescent="0.2">
      <c r="A20030" s="27" t="s">
        <v>9058</v>
      </c>
      <c r="B20030" s="27" t="s">
        <v>8492</v>
      </c>
      <c r="C20030" s="28" t="s">
        <v>22746</v>
      </c>
      <c r="D20030" s="27" t="s">
        <v>31</v>
      </c>
      <c r="E20030" s="56">
        <v>33627.1852</v>
      </c>
    </row>
    <row r="20031" spans="1:5" customFormat="1" ht="12.75" x14ac:dyDescent="0.2">
      <c r="A20031" s="27" t="s">
        <v>9059</v>
      </c>
      <c r="B20031" s="27" t="s">
        <v>8492</v>
      </c>
      <c r="C20031" s="28" t="s">
        <v>22747</v>
      </c>
      <c r="D20031" s="27" t="s">
        <v>31</v>
      </c>
      <c r="E20031" s="56">
        <v>49248.4807</v>
      </c>
    </row>
    <row r="20032" spans="1:5" customFormat="1" ht="12.75" x14ac:dyDescent="0.2">
      <c r="A20032" s="27" t="s">
        <v>9060</v>
      </c>
      <c r="B20032" s="27" t="s">
        <v>8492</v>
      </c>
      <c r="C20032" s="28" t="s">
        <v>22748</v>
      </c>
      <c r="D20032" s="27" t="s">
        <v>31</v>
      </c>
      <c r="E20032" s="56">
        <v>54337.938800000004</v>
      </c>
    </row>
    <row r="20033" spans="1:5" customFormat="1" ht="12.75" x14ac:dyDescent="0.2">
      <c r="A20033" s="27" t="s">
        <v>9061</v>
      </c>
      <c r="B20033" s="27" t="s">
        <v>8492</v>
      </c>
      <c r="C20033" s="28" t="s">
        <v>22749</v>
      </c>
      <c r="D20033" s="27" t="s">
        <v>31</v>
      </c>
      <c r="E20033" s="56">
        <v>67139.331999999995</v>
      </c>
    </row>
    <row r="20034" spans="1:5" customFormat="1" ht="12.75" x14ac:dyDescent="0.2">
      <c r="A20034" s="27" t="s">
        <v>9062</v>
      </c>
      <c r="B20034" s="27" t="s">
        <v>8492</v>
      </c>
      <c r="C20034" s="28" t="s">
        <v>22750</v>
      </c>
      <c r="D20034" s="27" t="s">
        <v>31</v>
      </c>
      <c r="E20034" s="56">
        <v>85416.801500000001</v>
      </c>
    </row>
    <row r="20035" spans="1:5" customFormat="1" ht="12.75" x14ac:dyDescent="0.2">
      <c r="A20035" s="27" t="s">
        <v>9063</v>
      </c>
      <c r="B20035" s="27" t="s">
        <v>8492</v>
      </c>
      <c r="C20035" s="28" t="s">
        <v>22751</v>
      </c>
      <c r="D20035" s="27" t="s">
        <v>31</v>
      </c>
      <c r="E20035" s="56">
        <v>9.0219000000000005</v>
      </c>
    </row>
    <row r="20036" spans="1:5" customFormat="1" ht="12.75" x14ac:dyDescent="0.2">
      <c r="A20036" s="27" t="s">
        <v>9064</v>
      </c>
      <c r="B20036" s="27" t="s">
        <v>8492</v>
      </c>
      <c r="C20036" s="28" t="s">
        <v>22752</v>
      </c>
      <c r="D20036" s="27" t="s">
        <v>31</v>
      </c>
      <c r="E20036" s="56">
        <v>5183.6570000000002</v>
      </c>
    </row>
    <row r="20037" spans="1:5" customFormat="1" ht="12.75" x14ac:dyDescent="0.2">
      <c r="A20037" s="27" t="s">
        <v>9065</v>
      </c>
      <c r="B20037" s="27" t="s">
        <v>8492</v>
      </c>
      <c r="C20037" s="28" t="s">
        <v>22753</v>
      </c>
      <c r="D20037" s="27" t="s">
        <v>34</v>
      </c>
      <c r="E20037" s="56">
        <v>8.3846000000000007</v>
      </c>
    </row>
    <row r="20038" spans="1:5" customFormat="1" ht="12.75" x14ac:dyDescent="0.2">
      <c r="A20038" s="27" t="s">
        <v>9066</v>
      </c>
      <c r="B20038" s="27" t="s">
        <v>8492</v>
      </c>
      <c r="C20038" s="28" t="s">
        <v>22754</v>
      </c>
      <c r="D20038" s="27" t="s">
        <v>200</v>
      </c>
      <c r="E20038" s="56">
        <v>14.0997</v>
      </c>
    </row>
    <row r="20039" spans="1:5" customFormat="1" ht="12.75" x14ac:dyDescent="0.2">
      <c r="A20039" s="27" t="s">
        <v>9067</v>
      </c>
      <c r="B20039" s="27" t="s">
        <v>8492</v>
      </c>
      <c r="C20039" s="28" t="s">
        <v>22755</v>
      </c>
      <c r="D20039" s="27" t="s">
        <v>34</v>
      </c>
      <c r="E20039" s="56">
        <v>70.573999999999998</v>
      </c>
    </row>
    <row r="20040" spans="1:5" customFormat="1" ht="12.75" x14ac:dyDescent="0.2">
      <c r="A20040" s="27" t="s">
        <v>9068</v>
      </c>
      <c r="B20040" s="27" t="s">
        <v>8492</v>
      </c>
      <c r="C20040" s="28" t="s">
        <v>22756</v>
      </c>
      <c r="D20040" s="27" t="s">
        <v>32</v>
      </c>
      <c r="E20040" s="56">
        <v>3.0124</v>
      </c>
    </row>
    <row r="20041" spans="1:5" customFormat="1" ht="12.75" x14ac:dyDescent="0.2">
      <c r="A20041" s="27" t="s">
        <v>9069</v>
      </c>
      <c r="B20041" s="27" t="s">
        <v>8492</v>
      </c>
      <c r="C20041" s="28" t="s">
        <v>22757</v>
      </c>
      <c r="D20041" s="27" t="s">
        <v>201</v>
      </c>
      <c r="E20041" s="56">
        <v>37.170400000000001</v>
      </c>
    </row>
    <row r="20042" spans="1:5" customFormat="1" ht="12.75" x14ac:dyDescent="0.2">
      <c r="A20042" s="27" t="s">
        <v>9070</v>
      </c>
      <c r="B20042" s="27" t="s">
        <v>8492</v>
      </c>
      <c r="C20042" s="28" t="s">
        <v>22758</v>
      </c>
      <c r="D20042" s="27" t="s">
        <v>32</v>
      </c>
      <c r="E20042" s="56">
        <v>40.579300000000003</v>
      </c>
    </row>
    <row r="20043" spans="1:5" customFormat="1" ht="12.75" x14ac:dyDescent="0.2">
      <c r="A20043" s="27" t="s">
        <v>9071</v>
      </c>
      <c r="B20043" s="27" t="s">
        <v>8492</v>
      </c>
      <c r="C20043" s="28" t="s">
        <v>22759</v>
      </c>
      <c r="D20043" s="27" t="s">
        <v>32</v>
      </c>
      <c r="E20043" s="56">
        <v>25</v>
      </c>
    </row>
    <row r="20044" spans="1:5" customFormat="1" ht="12.75" x14ac:dyDescent="0.2">
      <c r="A20044" s="27" t="s">
        <v>9072</v>
      </c>
      <c r="B20044" s="27" t="s">
        <v>8492</v>
      </c>
      <c r="C20044" s="28" t="s">
        <v>22760</v>
      </c>
      <c r="D20044" s="27" t="s">
        <v>31</v>
      </c>
      <c r="E20044" s="56">
        <v>524.64200000000005</v>
      </c>
    </row>
    <row r="20045" spans="1:5" customFormat="1" ht="12.75" x14ac:dyDescent="0.2">
      <c r="A20045" s="27" t="s">
        <v>9073</v>
      </c>
      <c r="B20045" s="27" t="s">
        <v>8492</v>
      </c>
      <c r="C20045" s="28" t="s">
        <v>22761</v>
      </c>
      <c r="D20045" s="27" t="s">
        <v>31</v>
      </c>
      <c r="E20045" s="56">
        <v>3.3218999999999999</v>
      </c>
    </row>
    <row r="20046" spans="1:5" customFormat="1" ht="12.75" x14ac:dyDescent="0.2">
      <c r="A20046" s="27" t="s">
        <v>9074</v>
      </c>
      <c r="B20046" s="27" t="s">
        <v>8492</v>
      </c>
      <c r="C20046" s="28" t="s">
        <v>22762</v>
      </c>
      <c r="D20046" s="27" t="s">
        <v>31</v>
      </c>
      <c r="E20046" s="56">
        <v>15.150700000000001</v>
      </c>
    </row>
    <row r="20047" spans="1:5" customFormat="1" ht="12.75" x14ac:dyDescent="0.2">
      <c r="A20047" s="27" t="s">
        <v>9075</v>
      </c>
      <c r="B20047" s="27" t="s">
        <v>8492</v>
      </c>
      <c r="C20047" s="28" t="s">
        <v>22763</v>
      </c>
      <c r="D20047" s="27" t="s">
        <v>31</v>
      </c>
      <c r="E20047" s="56">
        <v>831.02859999999998</v>
      </c>
    </row>
    <row r="20048" spans="1:5" customFormat="1" ht="12.75" x14ac:dyDescent="0.2">
      <c r="A20048" s="27" t="s">
        <v>9076</v>
      </c>
      <c r="B20048" s="27" t="s">
        <v>8492</v>
      </c>
      <c r="C20048" s="28" t="s">
        <v>22764</v>
      </c>
      <c r="D20048" s="27" t="s">
        <v>31</v>
      </c>
      <c r="E20048" s="56">
        <v>129.51650000000001</v>
      </c>
    </row>
    <row r="20049" spans="1:5" customFormat="1" ht="12.75" x14ac:dyDescent="0.2">
      <c r="A20049" s="27" t="s">
        <v>9077</v>
      </c>
      <c r="B20049" s="27" t="s">
        <v>8492</v>
      </c>
      <c r="C20049" s="28" t="s">
        <v>22765</v>
      </c>
      <c r="D20049" s="27" t="s">
        <v>34</v>
      </c>
      <c r="E20049" s="56">
        <v>95.213999999999999</v>
      </c>
    </row>
    <row r="20050" spans="1:5" customFormat="1" ht="12.75" x14ac:dyDescent="0.2">
      <c r="A20050" s="27" t="s">
        <v>9078</v>
      </c>
      <c r="B20050" s="27" t="s">
        <v>8492</v>
      </c>
      <c r="C20050" s="28" t="s">
        <v>22766</v>
      </c>
      <c r="D20050" s="27" t="s">
        <v>31</v>
      </c>
      <c r="E20050" s="56">
        <v>2086.6109000000001</v>
      </c>
    </row>
    <row r="20051" spans="1:5" customFormat="1" ht="12.75" x14ac:dyDescent="0.2">
      <c r="A20051" s="27" t="s">
        <v>9079</v>
      </c>
      <c r="B20051" s="27" t="s">
        <v>8492</v>
      </c>
      <c r="C20051" s="28" t="s">
        <v>22767</v>
      </c>
      <c r="D20051" s="27" t="s">
        <v>31</v>
      </c>
      <c r="E20051" s="56">
        <v>16.091100000000001</v>
      </c>
    </row>
    <row r="20052" spans="1:5" customFormat="1" ht="12.75" x14ac:dyDescent="0.2">
      <c r="A20052" s="27" t="s">
        <v>9080</v>
      </c>
      <c r="B20052" s="27" t="s">
        <v>8492</v>
      </c>
      <c r="C20052" s="28" t="s">
        <v>22768</v>
      </c>
      <c r="D20052" s="27" t="s">
        <v>31</v>
      </c>
      <c r="E20052" s="56">
        <v>9909.3299000000006</v>
      </c>
    </row>
    <row r="20053" spans="1:5" customFormat="1" ht="12.75" x14ac:dyDescent="0.2">
      <c r="A20053" s="27" t="s">
        <v>9081</v>
      </c>
      <c r="B20053" s="27" t="s">
        <v>8492</v>
      </c>
      <c r="C20053" s="28" t="s">
        <v>22769</v>
      </c>
      <c r="D20053" s="27" t="s">
        <v>32</v>
      </c>
      <c r="E20053" s="56">
        <v>952.24189999999999</v>
      </c>
    </row>
    <row r="20054" spans="1:5" customFormat="1" ht="12.75" x14ac:dyDescent="0.2">
      <c r="A20054" s="27" t="s">
        <v>9082</v>
      </c>
      <c r="B20054" s="27" t="s">
        <v>8492</v>
      </c>
      <c r="C20054" s="28" t="s">
        <v>22770</v>
      </c>
      <c r="D20054" s="27" t="s">
        <v>31</v>
      </c>
      <c r="E20054" s="56">
        <v>2.4295</v>
      </c>
    </row>
    <row r="20055" spans="1:5" customFormat="1" ht="12.75" x14ac:dyDescent="0.2">
      <c r="A20055" s="27" t="s">
        <v>9083</v>
      </c>
      <c r="B20055" s="27" t="s">
        <v>8492</v>
      </c>
      <c r="C20055" s="28" t="s">
        <v>22771</v>
      </c>
      <c r="D20055" s="27" t="s">
        <v>31</v>
      </c>
      <c r="E20055" s="56">
        <v>3.9464000000000001</v>
      </c>
    </row>
    <row r="20056" spans="1:5" customFormat="1" ht="12.75" x14ac:dyDescent="0.2">
      <c r="A20056" s="27" t="s">
        <v>9084</v>
      </c>
      <c r="B20056" s="27" t="s">
        <v>8492</v>
      </c>
      <c r="C20056" s="28" t="s">
        <v>22772</v>
      </c>
      <c r="D20056" s="27" t="s">
        <v>32</v>
      </c>
      <c r="E20056" s="56">
        <v>10.3574</v>
      </c>
    </row>
    <row r="20057" spans="1:5" customFormat="1" ht="12.75" x14ac:dyDescent="0.2">
      <c r="A20057" s="27" t="s">
        <v>9085</v>
      </c>
      <c r="B20057" s="27" t="s">
        <v>8492</v>
      </c>
      <c r="C20057" s="28" t="s">
        <v>22773</v>
      </c>
      <c r="D20057" s="27" t="s">
        <v>32</v>
      </c>
      <c r="E20057" s="56">
        <v>4.1303000000000001</v>
      </c>
    </row>
    <row r="20058" spans="1:5" customFormat="1" ht="12.75" x14ac:dyDescent="0.2">
      <c r="A20058" s="27" t="s">
        <v>15946</v>
      </c>
      <c r="B20058" s="27" t="s">
        <v>8492</v>
      </c>
      <c r="C20058" s="28" t="s">
        <v>22774</v>
      </c>
      <c r="D20058" s="27" t="s">
        <v>32</v>
      </c>
      <c r="E20058" s="56">
        <v>38.1539</v>
      </c>
    </row>
    <row r="20059" spans="1:5" customFormat="1" ht="12.75" x14ac:dyDescent="0.2">
      <c r="A20059" s="27" t="s">
        <v>15947</v>
      </c>
      <c r="B20059" s="27" t="s">
        <v>8492</v>
      </c>
      <c r="C20059" s="28" t="s">
        <v>22775</v>
      </c>
      <c r="D20059" s="27" t="s">
        <v>31</v>
      </c>
      <c r="E20059" s="56">
        <v>401.8005</v>
      </c>
    </row>
    <row r="20060" spans="1:5" customFormat="1" ht="12.75" x14ac:dyDescent="0.2">
      <c r="A20060" s="27" t="s">
        <v>9086</v>
      </c>
      <c r="B20060" s="27" t="s">
        <v>8492</v>
      </c>
      <c r="C20060" s="28" t="s">
        <v>22776</v>
      </c>
      <c r="D20060" s="27" t="s">
        <v>34</v>
      </c>
      <c r="E20060" s="56">
        <v>41.081600000000002</v>
      </c>
    </row>
    <row r="20061" spans="1:5" customFormat="1" ht="25.5" x14ac:dyDescent="0.2">
      <c r="A20061" s="27" t="s">
        <v>15948</v>
      </c>
      <c r="B20061" s="27" t="s">
        <v>8492</v>
      </c>
      <c r="C20061" s="28" t="s">
        <v>22777</v>
      </c>
      <c r="D20061" s="27" t="s">
        <v>201</v>
      </c>
      <c r="E20061" s="56">
        <v>162.52269999999999</v>
      </c>
    </row>
    <row r="20062" spans="1:5" customFormat="1" ht="12.75" x14ac:dyDescent="0.2">
      <c r="A20062" s="27" t="s">
        <v>9087</v>
      </c>
      <c r="B20062" s="27" t="s">
        <v>8492</v>
      </c>
      <c r="C20062" s="28" t="s">
        <v>22778</v>
      </c>
      <c r="D20062" s="27" t="s">
        <v>32</v>
      </c>
      <c r="E20062" s="56">
        <v>4.9654999999999996</v>
      </c>
    </row>
    <row r="20063" spans="1:5" customFormat="1" ht="12.75" x14ac:dyDescent="0.2">
      <c r="A20063" s="27" t="s">
        <v>9088</v>
      </c>
      <c r="B20063" s="27" t="s">
        <v>8492</v>
      </c>
      <c r="C20063" s="28" t="s">
        <v>22779</v>
      </c>
      <c r="D20063" s="27" t="s">
        <v>32</v>
      </c>
      <c r="E20063" s="56">
        <v>7.8141999999999996</v>
      </c>
    </row>
    <row r="20064" spans="1:5" customFormat="1" ht="12.75" x14ac:dyDescent="0.2">
      <c r="A20064" s="27" t="s">
        <v>9089</v>
      </c>
      <c r="B20064" s="27" t="s">
        <v>8492</v>
      </c>
      <c r="C20064" s="28" t="s">
        <v>22780</v>
      </c>
      <c r="D20064" s="27" t="s">
        <v>32</v>
      </c>
      <c r="E20064" s="56">
        <v>11.9907</v>
      </c>
    </row>
    <row r="20065" spans="1:5" customFormat="1" ht="12.75" x14ac:dyDescent="0.2">
      <c r="A20065" s="27" t="s">
        <v>9090</v>
      </c>
      <c r="B20065" s="27" t="s">
        <v>8492</v>
      </c>
      <c r="C20065" s="28" t="s">
        <v>22781</v>
      </c>
      <c r="D20065" s="27" t="s">
        <v>32</v>
      </c>
      <c r="E20065" s="56">
        <v>18.450900000000001</v>
      </c>
    </row>
    <row r="20066" spans="1:5" customFormat="1" ht="12.75" x14ac:dyDescent="0.2">
      <c r="A20066" s="27" t="s">
        <v>8388</v>
      </c>
      <c r="B20066" s="27" t="s">
        <v>8492</v>
      </c>
      <c r="C20066" s="28" t="s">
        <v>22782</v>
      </c>
      <c r="D20066" s="27" t="s">
        <v>32</v>
      </c>
      <c r="E20066" s="56">
        <v>25.181999999999999</v>
      </c>
    </row>
    <row r="20067" spans="1:5" customFormat="1" ht="12.75" x14ac:dyDescent="0.2">
      <c r="A20067" s="27" t="s">
        <v>9091</v>
      </c>
      <c r="B20067" s="27" t="s">
        <v>8492</v>
      </c>
      <c r="C20067" s="28" t="s">
        <v>22783</v>
      </c>
      <c r="D20067" s="27" t="s">
        <v>32</v>
      </c>
      <c r="E20067" s="56">
        <v>69.6999</v>
      </c>
    </row>
    <row r="20068" spans="1:5" customFormat="1" ht="12.75" x14ac:dyDescent="0.2">
      <c r="A20068" s="27" t="s">
        <v>15949</v>
      </c>
      <c r="B20068" s="27" t="s">
        <v>8492</v>
      </c>
      <c r="C20068" s="28" t="s">
        <v>22784</v>
      </c>
      <c r="D20068" s="27" t="s">
        <v>32</v>
      </c>
      <c r="E20068" s="56">
        <v>36.324300000000001</v>
      </c>
    </row>
    <row r="20069" spans="1:5" customFormat="1" ht="12.75" x14ac:dyDescent="0.2">
      <c r="A20069" s="27" t="s">
        <v>9092</v>
      </c>
      <c r="B20069" s="27" t="s">
        <v>8492</v>
      </c>
      <c r="C20069" s="28" t="s">
        <v>22785</v>
      </c>
      <c r="D20069" s="27" t="s">
        <v>32</v>
      </c>
      <c r="E20069" s="56">
        <v>1.6385000000000001</v>
      </c>
    </row>
    <row r="20070" spans="1:5" customFormat="1" ht="25.5" x14ac:dyDescent="0.2">
      <c r="A20070" s="27" t="s">
        <v>15950</v>
      </c>
      <c r="B20070" s="27" t="s">
        <v>8492</v>
      </c>
      <c r="C20070" s="28" t="s">
        <v>22786</v>
      </c>
      <c r="D20070" s="27" t="s">
        <v>32</v>
      </c>
      <c r="E20070" s="56">
        <v>14.769</v>
      </c>
    </row>
    <row r="20071" spans="1:5" customFormat="1" ht="12.75" x14ac:dyDescent="0.2">
      <c r="A20071" s="27" t="s">
        <v>9093</v>
      </c>
      <c r="B20071" s="27" t="s">
        <v>8492</v>
      </c>
      <c r="C20071" s="28" t="s">
        <v>22787</v>
      </c>
      <c r="D20071" s="27" t="s">
        <v>31</v>
      </c>
      <c r="E20071" s="56">
        <v>1.1648000000000001</v>
      </c>
    </row>
    <row r="20072" spans="1:5" customFormat="1" ht="12.75" x14ac:dyDescent="0.2">
      <c r="A20072" s="27" t="s">
        <v>9094</v>
      </c>
      <c r="B20072" s="27" t="s">
        <v>8492</v>
      </c>
      <c r="C20072" s="28" t="s">
        <v>22788</v>
      </c>
      <c r="D20072" s="27" t="s">
        <v>31</v>
      </c>
      <c r="E20072" s="56">
        <v>1.1648000000000001</v>
      </c>
    </row>
    <row r="20073" spans="1:5" customFormat="1" ht="12.75" x14ac:dyDescent="0.2">
      <c r="A20073" s="27" t="s">
        <v>9095</v>
      </c>
      <c r="B20073" s="27" t="s">
        <v>8492</v>
      </c>
      <c r="C20073" s="28" t="s">
        <v>22789</v>
      </c>
      <c r="D20073" s="27" t="s">
        <v>31</v>
      </c>
      <c r="E20073" s="56">
        <v>1.1648000000000001</v>
      </c>
    </row>
    <row r="20074" spans="1:5" customFormat="1" ht="12.75" x14ac:dyDescent="0.2">
      <c r="A20074" s="27" t="s">
        <v>9096</v>
      </c>
      <c r="B20074" s="27" t="s">
        <v>8492</v>
      </c>
      <c r="C20074" s="28" t="s">
        <v>22790</v>
      </c>
      <c r="D20074" s="27" t="s">
        <v>31</v>
      </c>
      <c r="E20074" s="56">
        <v>1.1648000000000001</v>
      </c>
    </row>
    <row r="20075" spans="1:5" customFormat="1" ht="25.5" x14ac:dyDescent="0.2">
      <c r="A20075" s="27" t="s">
        <v>9097</v>
      </c>
      <c r="B20075" s="27" t="s">
        <v>8492</v>
      </c>
      <c r="C20075" s="28" t="s">
        <v>22791</v>
      </c>
      <c r="D20075" s="27" t="s">
        <v>31</v>
      </c>
      <c r="E20075" s="56">
        <v>8.0752000000000006</v>
      </c>
    </row>
    <row r="20076" spans="1:5" customFormat="1" ht="25.5" x14ac:dyDescent="0.2">
      <c r="A20076" s="27" t="s">
        <v>9098</v>
      </c>
      <c r="B20076" s="27" t="s">
        <v>8492</v>
      </c>
      <c r="C20076" s="28" t="s">
        <v>22792</v>
      </c>
      <c r="D20076" s="27" t="s">
        <v>31</v>
      </c>
      <c r="E20076" s="56">
        <v>8.0733999999999995</v>
      </c>
    </row>
    <row r="20077" spans="1:5" customFormat="1" ht="25.5" x14ac:dyDescent="0.2">
      <c r="A20077" s="27" t="s">
        <v>9099</v>
      </c>
      <c r="B20077" s="27" t="s">
        <v>8492</v>
      </c>
      <c r="C20077" s="28" t="s">
        <v>22793</v>
      </c>
      <c r="D20077" s="27" t="s">
        <v>31</v>
      </c>
      <c r="E20077" s="56">
        <v>8.0823999999999998</v>
      </c>
    </row>
    <row r="20078" spans="1:5" customFormat="1" ht="12.75" x14ac:dyDescent="0.2">
      <c r="A20078" s="27" t="s">
        <v>9100</v>
      </c>
      <c r="B20078" s="27" t="s">
        <v>8492</v>
      </c>
      <c r="C20078" s="28" t="s">
        <v>22794</v>
      </c>
      <c r="D20078" s="27" t="s">
        <v>128</v>
      </c>
      <c r="E20078" s="56">
        <v>6.0778999999999996</v>
      </c>
    </row>
    <row r="20079" spans="1:5" customFormat="1" ht="25.5" x14ac:dyDescent="0.2">
      <c r="A20079" s="27" t="s">
        <v>9101</v>
      </c>
      <c r="B20079" s="27" t="s">
        <v>8492</v>
      </c>
      <c r="C20079" s="28" t="s">
        <v>22795</v>
      </c>
      <c r="D20079" s="27" t="s">
        <v>31</v>
      </c>
      <c r="E20079" s="56">
        <v>9.7558000000000007</v>
      </c>
    </row>
    <row r="20080" spans="1:5" customFormat="1" ht="12.75" x14ac:dyDescent="0.2">
      <c r="A20080" s="27" t="s">
        <v>9102</v>
      </c>
      <c r="B20080" s="27" t="s">
        <v>8492</v>
      </c>
      <c r="C20080" s="28" t="s">
        <v>22796</v>
      </c>
      <c r="D20080" s="27" t="s">
        <v>35</v>
      </c>
      <c r="E20080" s="56" t="s">
        <v>182</v>
      </c>
    </row>
    <row r="20081" spans="1:5" customFormat="1" ht="12.75" x14ac:dyDescent="0.2">
      <c r="A20081" s="27" t="s">
        <v>9103</v>
      </c>
      <c r="B20081" s="27" t="s">
        <v>8492</v>
      </c>
      <c r="C20081" s="28" t="s">
        <v>22797</v>
      </c>
      <c r="D20081" s="27" t="s">
        <v>35</v>
      </c>
      <c r="E20081" s="56" t="s">
        <v>182</v>
      </c>
    </row>
    <row r="20082" spans="1:5" customFormat="1" ht="12.75" x14ac:dyDescent="0.2">
      <c r="A20082" s="27" t="s">
        <v>9104</v>
      </c>
      <c r="B20082" s="27" t="s">
        <v>8492</v>
      </c>
      <c r="C20082" s="28" t="s">
        <v>22798</v>
      </c>
      <c r="D20082" s="27" t="s">
        <v>35</v>
      </c>
      <c r="E20082" s="56" t="s">
        <v>182</v>
      </c>
    </row>
    <row r="20083" spans="1:5" customFormat="1" ht="12.75" x14ac:dyDescent="0.2">
      <c r="A20083" s="27" t="s">
        <v>9105</v>
      </c>
      <c r="B20083" s="27" t="s">
        <v>8492</v>
      </c>
      <c r="C20083" s="28" t="s">
        <v>22799</v>
      </c>
      <c r="D20083" s="27" t="s">
        <v>35</v>
      </c>
      <c r="E20083" s="56" t="s">
        <v>182</v>
      </c>
    </row>
    <row r="20084" spans="1:5" customFormat="1" ht="12.75" x14ac:dyDescent="0.2">
      <c r="A20084" s="27" t="s">
        <v>9106</v>
      </c>
      <c r="B20084" s="27" t="s">
        <v>8492</v>
      </c>
      <c r="C20084" s="28" t="s">
        <v>22800</v>
      </c>
      <c r="D20084" s="27" t="s">
        <v>35</v>
      </c>
      <c r="E20084" s="56" t="s">
        <v>182</v>
      </c>
    </row>
    <row r="20085" spans="1:5" customFormat="1" ht="25.5" x14ac:dyDescent="0.2">
      <c r="A20085" s="27" t="s">
        <v>9107</v>
      </c>
      <c r="B20085" s="27" t="s">
        <v>8492</v>
      </c>
      <c r="C20085" s="28" t="s">
        <v>22801</v>
      </c>
      <c r="D20085" s="27" t="s">
        <v>31</v>
      </c>
      <c r="E20085" s="56">
        <v>9.7588000000000008</v>
      </c>
    </row>
    <row r="20086" spans="1:5" customFormat="1" ht="12.75" x14ac:dyDescent="0.2">
      <c r="A20086" s="27" t="s">
        <v>9108</v>
      </c>
      <c r="B20086" s="27" t="s">
        <v>8492</v>
      </c>
      <c r="C20086" s="28" t="s">
        <v>22802</v>
      </c>
      <c r="D20086" s="27" t="s">
        <v>35</v>
      </c>
      <c r="E20086" s="56" t="s">
        <v>182</v>
      </c>
    </row>
    <row r="20087" spans="1:5" customFormat="1" ht="12.75" x14ac:dyDescent="0.2">
      <c r="A20087" s="27" t="s">
        <v>9109</v>
      </c>
      <c r="B20087" s="27" t="s">
        <v>8492</v>
      </c>
      <c r="C20087" s="28" t="s">
        <v>22803</v>
      </c>
      <c r="D20087" s="27" t="s">
        <v>35</v>
      </c>
      <c r="E20087" s="56" t="s">
        <v>182</v>
      </c>
    </row>
    <row r="20088" spans="1:5" customFormat="1" ht="12.75" x14ac:dyDescent="0.2">
      <c r="A20088" s="27" t="s">
        <v>9110</v>
      </c>
      <c r="B20088" s="27" t="s">
        <v>8492</v>
      </c>
      <c r="C20088" s="28" t="s">
        <v>22804</v>
      </c>
      <c r="D20088" s="27" t="s">
        <v>35</v>
      </c>
      <c r="E20088" s="56" t="s">
        <v>182</v>
      </c>
    </row>
    <row r="20089" spans="1:5" customFormat="1" ht="12.75" x14ac:dyDescent="0.2">
      <c r="A20089" s="27" t="s">
        <v>9111</v>
      </c>
      <c r="B20089" s="27" t="s">
        <v>8492</v>
      </c>
      <c r="C20089" s="28" t="s">
        <v>22805</v>
      </c>
      <c r="D20089" s="27" t="s">
        <v>35</v>
      </c>
      <c r="E20089" s="56">
        <v>9139.7702000000008</v>
      </c>
    </row>
    <row r="20090" spans="1:5" customFormat="1" ht="12.75" x14ac:dyDescent="0.2">
      <c r="A20090" s="27" t="s">
        <v>9112</v>
      </c>
      <c r="B20090" s="27" t="s">
        <v>8492</v>
      </c>
      <c r="C20090" s="28" t="s">
        <v>22806</v>
      </c>
      <c r="D20090" s="27" t="s">
        <v>34</v>
      </c>
      <c r="E20090" s="56">
        <v>0.54649999999999999</v>
      </c>
    </row>
    <row r="20091" spans="1:5" customFormat="1" ht="12.75" x14ac:dyDescent="0.2">
      <c r="A20091" s="27" t="s">
        <v>9113</v>
      </c>
      <c r="B20091" s="27" t="s">
        <v>8492</v>
      </c>
      <c r="C20091" s="28" t="s">
        <v>22807</v>
      </c>
      <c r="D20091" s="27" t="s">
        <v>35</v>
      </c>
      <c r="E20091" s="56" t="s">
        <v>182</v>
      </c>
    </row>
    <row r="20092" spans="1:5" customFormat="1" ht="12.75" x14ac:dyDescent="0.2">
      <c r="A20092" s="27" t="s">
        <v>9114</v>
      </c>
      <c r="B20092" s="27" t="s">
        <v>8492</v>
      </c>
      <c r="C20092" s="28" t="s">
        <v>22808</v>
      </c>
      <c r="D20092" s="27" t="s">
        <v>35</v>
      </c>
      <c r="E20092" s="56" t="s">
        <v>182</v>
      </c>
    </row>
    <row r="20093" spans="1:5" customFormat="1" ht="12.75" x14ac:dyDescent="0.2">
      <c r="A20093" s="27" t="s">
        <v>9115</v>
      </c>
      <c r="B20093" s="27" t="s">
        <v>8492</v>
      </c>
      <c r="C20093" s="28" t="s">
        <v>22809</v>
      </c>
      <c r="D20093" s="27" t="s">
        <v>35</v>
      </c>
      <c r="E20093" s="56" t="s">
        <v>182</v>
      </c>
    </row>
    <row r="20094" spans="1:5" customFormat="1" ht="25.5" x14ac:dyDescent="0.2">
      <c r="A20094" s="27" t="s">
        <v>9116</v>
      </c>
      <c r="B20094" s="27" t="s">
        <v>8492</v>
      </c>
      <c r="C20094" s="28" t="s">
        <v>22810</v>
      </c>
      <c r="D20094" s="27" t="s">
        <v>31</v>
      </c>
      <c r="E20094" s="56">
        <v>11.988</v>
      </c>
    </row>
    <row r="20095" spans="1:5" customFormat="1" ht="25.5" x14ac:dyDescent="0.2">
      <c r="A20095" s="27" t="s">
        <v>9117</v>
      </c>
      <c r="B20095" s="27" t="s">
        <v>8492</v>
      </c>
      <c r="C20095" s="28" t="s">
        <v>22811</v>
      </c>
      <c r="D20095" s="27" t="s">
        <v>31</v>
      </c>
      <c r="E20095" s="56">
        <v>21.2972</v>
      </c>
    </row>
    <row r="20096" spans="1:5" customFormat="1" ht="25.5" x14ac:dyDescent="0.2">
      <c r="A20096" s="27" t="s">
        <v>9118</v>
      </c>
      <c r="B20096" s="27" t="s">
        <v>8492</v>
      </c>
      <c r="C20096" s="28" t="s">
        <v>22812</v>
      </c>
      <c r="D20096" s="27" t="s">
        <v>31</v>
      </c>
      <c r="E20096" s="56">
        <v>23.657800000000002</v>
      </c>
    </row>
    <row r="20097" spans="1:5" customFormat="1" ht="25.5" x14ac:dyDescent="0.2">
      <c r="A20097" s="27" t="s">
        <v>9119</v>
      </c>
      <c r="B20097" s="27" t="s">
        <v>8492</v>
      </c>
      <c r="C20097" s="28" t="s">
        <v>22813</v>
      </c>
      <c r="D20097" s="27" t="s">
        <v>31</v>
      </c>
      <c r="E20097" s="56">
        <v>23.6614</v>
      </c>
    </row>
    <row r="20098" spans="1:5" customFormat="1" ht="12.75" x14ac:dyDescent="0.2">
      <c r="A20098" s="27" t="s">
        <v>9120</v>
      </c>
      <c r="B20098" s="27" t="s">
        <v>8492</v>
      </c>
      <c r="C20098" s="28" t="s">
        <v>22814</v>
      </c>
      <c r="D20098" s="27" t="s">
        <v>34</v>
      </c>
      <c r="E20098" s="56">
        <v>9.7072000000000003</v>
      </c>
    </row>
    <row r="20099" spans="1:5" customFormat="1" ht="12.75" x14ac:dyDescent="0.2">
      <c r="A20099" s="27" t="s">
        <v>9121</v>
      </c>
      <c r="B20099" s="27" t="s">
        <v>8492</v>
      </c>
      <c r="C20099" s="28" t="s">
        <v>22815</v>
      </c>
      <c r="D20099" s="27" t="s">
        <v>31</v>
      </c>
      <c r="E20099" s="56">
        <v>2700.5230000000001</v>
      </c>
    </row>
    <row r="20100" spans="1:5" customFormat="1" ht="12.75" x14ac:dyDescent="0.2">
      <c r="A20100" s="27" t="s">
        <v>9122</v>
      </c>
      <c r="B20100" s="27" t="s">
        <v>8492</v>
      </c>
      <c r="C20100" s="28" t="s">
        <v>22816</v>
      </c>
      <c r="D20100" s="27" t="s">
        <v>31</v>
      </c>
      <c r="E20100" s="56">
        <v>3706.3719999999998</v>
      </c>
    </row>
    <row r="20101" spans="1:5" customFormat="1" ht="12.75" x14ac:dyDescent="0.2">
      <c r="A20101" s="27" t="s">
        <v>9123</v>
      </c>
      <c r="B20101" s="27" t="s">
        <v>8492</v>
      </c>
      <c r="C20101" s="28" t="s">
        <v>22817</v>
      </c>
      <c r="D20101" s="27" t="s">
        <v>31</v>
      </c>
      <c r="E20101" s="56">
        <v>1822.0786000000001</v>
      </c>
    </row>
    <row r="20102" spans="1:5" customFormat="1" ht="12.75" x14ac:dyDescent="0.2">
      <c r="A20102" s="27" t="s">
        <v>9124</v>
      </c>
      <c r="B20102" s="27" t="s">
        <v>8492</v>
      </c>
      <c r="C20102" s="28" t="s">
        <v>22818</v>
      </c>
      <c r="D20102" s="27" t="s">
        <v>31</v>
      </c>
      <c r="E20102" s="56">
        <v>2708.3431</v>
      </c>
    </row>
    <row r="20103" spans="1:5" customFormat="1" ht="12.75" x14ac:dyDescent="0.2">
      <c r="A20103" s="27" t="s">
        <v>9125</v>
      </c>
      <c r="B20103" s="27" t="s">
        <v>8492</v>
      </c>
      <c r="C20103" s="28" t="s">
        <v>22819</v>
      </c>
      <c r="D20103" s="27" t="s">
        <v>31</v>
      </c>
      <c r="E20103" s="56">
        <v>37.925899999999999</v>
      </c>
    </row>
    <row r="20104" spans="1:5" customFormat="1" ht="25.5" x14ac:dyDescent="0.2">
      <c r="A20104" s="27" t="s">
        <v>9126</v>
      </c>
      <c r="B20104" s="27" t="s">
        <v>8492</v>
      </c>
      <c r="C20104" s="28" t="s">
        <v>22820</v>
      </c>
      <c r="D20104" s="27" t="s">
        <v>31</v>
      </c>
      <c r="E20104" s="56">
        <v>6753.1162000000004</v>
      </c>
    </row>
    <row r="20105" spans="1:5" customFormat="1" ht="12.75" x14ac:dyDescent="0.2">
      <c r="A20105" s="27" t="s">
        <v>9127</v>
      </c>
      <c r="B20105" s="27" t="s">
        <v>8492</v>
      </c>
      <c r="C20105" s="28" t="s">
        <v>22821</v>
      </c>
      <c r="D20105" s="27" t="s">
        <v>31</v>
      </c>
      <c r="E20105" s="56">
        <v>40.0623</v>
      </c>
    </row>
    <row r="20106" spans="1:5" customFormat="1" ht="12.75" x14ac:dyDescent="0.2">
      <c r="A20106" s="27" t="s">
        <v>9128</v>
      </c>
      <c r="B20106" s="27" t="s">
        <v>8492</v>
      </c>
      <c r="C20106" s="28" t="s">
        <v>22822</v>
      </c>
      <c r="D20106" s="27" t="s">
        <v>31</v>
      </c>
      <c r="E20106" s="56">
        <v>365.93959999999998</v>
      </c>
    </row>
    <row r="20107" spans="1:5" customFormat="1" ht="12.75" x14ac:dyDescent="0.2">
      <c r="A20107" s="27" t="s">
        <v>9129</v>
      </c>
      <c r="B20107" s="27" t="s">
        <v>8492</v>
      </c>
      <c r="C20107" s="28" t="s">
        <v>22823</v>
      </c>
      <c r="D20107" s="27" t="s">
        <v>31</v>
      </c>
      <c r="E20107" s="56">
        <v>365.93959999999998</v>
      </c>
    </row>
    <row r="20108" spans="1:5" customFormat="1" ht="12.75" x14ac:dyDescent="0.2">
      <c r="A20108" s="27" t="s">
        <v>9130</v>
      </c>
      <c r="B20108" s="27" t="s">
        <v>8492</v>
      </c>
      <c r="C20108" s="28" t="s">
        <v>22824</v>
      </c>
      <c r="D20108" s="27" t="s">
        <v>31</v>
      </c>
      <c r="E20108" s="56">
        <v>71.580799999999996</v>
      </c>
    </row>
    <row r="20109" spans="1:5" customFormat="1" ht="12.75" x14ac:dyDescent="0.2">
      <c r="A20109" s="27" t="s">
        <v>9131</v>
      </c>
      <c r="B20109" s="27" t="s">
        <v>8492</v>
      </c>
      <c r="C20109" s="28" t="s">
        <v>22825</v>
      </c>
      <c r="D20109" s="27" t="s">
        <v>31</v>
      </c>
      <c r="E20109" s="56">
        <v>73.324200000000005</v>
      </c>
    </row>
    <row r="20110" spans="1:5" customFormat="1" ht="12.75" x14ac:dyDescent="0.2">
      <c r="A20110" s="27" t="s">
        <v>9132</v>
      </c>
      <c r="B20110" s="27" t="s">
        <v>8492</v>
      </c>
      <c r="C20110" s="28" t="s">
        <v>22826</v>
      </c>
      <c r="D20110" s="27" t="s">
        <v>31</v>
      </c>
      <c r="E20110" s="56">
        <v>103.31780000000001</v>
      </c>
    </row>
    <row r="20111" spans="1:5" customFormat="1" ht="12.75" x14ac:dyDescent="0.2">
      <c r="A20111" s="27" t="s">
        <v>9133</v>
      </c>
      <c r="B20111" s="27" t="s">
        <v>8492</v>
      </c>
      <c r="C20111" s="28" t="s">
        <v>22827</v>
      </c>
      <c r="D20111" s="27" t="s">
        <v>31</v>
      </c>
      <c r="E20111" s="56">
        <v>80.150199999999998</v>
      </c>
    </row>
    <row r="20112" spans="1:5" customFormat="1" ht="12.75" x14ac:dyDescent="0.2">
      <c r="A20112" s="27" t="s">
        <v>9134</v>
      </c>
      <c r="B20112" s="27" t="s">
        <v>8492</v>
      </c>
      <c r="C20112" s="28" t="s">
        <v>22828</v>
      </c>
      <c r="D20112" s="27" t="s">
        <v>31</v>
      </c>
      <c r="E20112" s="56">
        <v>130.75380000000001</v>
      </c>
    </row>
    <row r="20113" spans="1:5" customFormat="1" ht="12.75" x14ac:dyDescent="0.2">
      <c r="A20113" s="27" t="s">
        <v>9135</v>
      </c>
      <c r="B20113" s="27" t="s">
        <v>8492</v>
      </c>
      <c r="C20113" s="28" t="s">
        <v>22829</v>
      </c>
      <c r="D20113" s="27" t="s">
        <v>31</v>
      </c>
      <c r="E20113" s="56">
        <v>157.0164</v>
      </c>
    </row>
    <row r="20114" spans="1:5" customFormat="1" ht="12.75" x14ac:dyDescent="0.2">
      <c r="A20114" s="27" t="s">
        <v>9136</v>
      </c>
      <c r="B20114" s="27" t="s">
        <v>8492</v>
      </c>
      <c r="C20114" s="28" t="s">
        <v>22830</v>
      </c>
      <c r="D20114" s="27" t="s">
        <v>31</v>
      </c>
      <c r="E20114" s="56">
        <v>161.7637</v>
      </c>
    </row>
    <row r="20115" spans="1:5" customFormat="1" ht="12.75" x14ac:dyDescent="0.2">
      <c r="A20115" s="27" t="s">
        <v>9137</v>
      </c>
      <c r="B20115" s="27" t="s">
        <v>8492</v>
      </c>
      <c r="C20115" s="28" t="s">
        <v>22831</v>
      </c>
      <c r="D20115" s="27" t="s">
        <v>31</v>
      </c>
      <c r="E20115" s="56">
        <v>191.00149999999999</v>
      </c>
    </row>
    <row r="20116" spans="1:5" customFormat="1" ht="12.75" x14ac:dyDescent="0.2">
      <c r="A20116" s="27" t="s">
        <v>9138</v>
      </c>
      <c r="B20116" s="27" t="s">
        <v>8492</v>
      </c>
      <c r="C20116" s="28" t="s">
        <v>22832</v>
      </c>
      <c r="D20116" s="27" t="s">
        <v>31</v>
      </c>
      <c r="E20116" s="56">
        <v>212.4196</v>
      </c>
    </row>
    <row r="20117" spans="1:5" customFormat="1" ht="12.75" x14ac:dyDescent="0.2">
      <c r="A20117" s="27" t="s">
        <v>9139</v>
      </c>
      <c r="B20117" s="27" t="s">
        <v>8492</v>
      </c>
      <c r="C20117" s="28" t="s">
        <v>22833</v>
      </c>
      <c r="D20117" s="27" t="s">
        <v>31</v>
      </c>
      <c r="E20117" s="56">
        <v>285.45</v>
      </c>
    </row>
    <row r="20118" spans="1:5" customFormat="1" ht="12.75" x14ac:dyDescent="0.2">
      <c r="A20118" s="27" t="s">
        <v>9140</v>
      </c>
      <c r="B20118" s="27" t="s">
        <v>8492</v>
      </c>
      <c r="C20118" s="28" t="s">
        <v>22834</v>
      </c>
      <c r="D20118" s="27" t="s">
        <v>31</v>
      </c>
      <c r="E20118" s="56">
        <v>102.50839999999999</v>
      </c>
    </row>
    <row r="20119" spans="1:5" customFormat="1" ht="12.75" x14ac:dyDescent="0.2">
      <c r="A20119" s="27" t="s">
        <v>9141</v>
      </c>
      <c r="B20119" s="27" t="s">
        <v>8492</v>
      </c>
      <c r="C20119" s="28" t="s">
        <v>22835</v>
      </c>
      <c r="D20119" s="27" t="s">
        <v>31</v>
      </c>
      <c r="E20119" s="56">
        <v>160.17689999999999</v>
      </c>
    </row>
    <row r="20120" spans="1:5" customFormat="1" ht="12.75" x14ac:dyDescent="0.2">
      <c r="A20120" s="27" t="s">
        <v>9142</v>
      </c>
      <c r="B20120" s="27" t="s">
        <v>8492</v>
      </c>
      <c r="C20120" s="28" t="s">
        <v>22836</v>
      </c>
      <c r="D20120" s="27" t="s">
        <v>31</v>
      </c>
      <c r="E20120" s="56">
        <v>224.0993</v>
      </c>
    </row>
    <row r="20121" spans="1:5" customFormat="1" ht="25.5" x14ac:dyDescent="0.2">
      <c r="A20121" s="27" t="s">
        <v>9143</v>
      </c>
      <c r="B20121" s="27" t="s">
        <v>8492</v>
      </c>
      <c r="C20121" s="28" t="s">
        <v>22837</v>
      </c>
      <c r="D20121" s="27" t="s">
        <v>31</v>
      </c>
      <c r="E20121" s="56">
        <v>157348.31159999999</v>
      </c>
    </row>
    <row r="20122" spans="1:5" customFormat="1" ht="25.5" x14ac:dyDescent="0.2">
      <c r="A20122" s="27" t="s">
        <v>9144</v>
      </c>
      <c r="B20122" s="27" t="s">
        <v>8492</v>
      </c>
      <c r="C20122" s="28" t="s">
        <v>22838</v>
      </c>
      <c r="D20122" s="27" t="s">
        <v>31</v>
      </c>
      <c r="E20122" s="56">
        <v>175291.65760000001</v>
      </c>
    </row>
    <row r="20123" spans="1:5" customFormat="1" ht="25.5" x14ac:dyDescent="0.2">
      <c r="A20123" s="27" t="s">
        <v>9145</v>
      </c>
      <c r="B20123" s="27" t="s">
        <v>8492</v>
      </c>
      <c r="C20123" s="28" t="s">
        <v>22839</v>
      </c>
      <c r="D20123" s="27" t="s">
        <v>31</v>
      </c>
      <c r="E20123" s="56">
        <v>215244.9143</v>
      </c>
    </row>
    <row r="20124" spans="1:5" customFormat="1" ht="25.5" x14ac:dyDescent="0.2">
      <c r="A20124" s="27" t="s">
        <v>9146</v>
      </c>
      <c r="B20124" s="27" t="s">
        <v>8492</v>
      </c>
      <c r="C20124" s="28" t="s">
        <v>22840</v>
      </c>
      <c r="D20124" s="27" t="s">
        <v>31</v>
      </c>
      <c r="E20124" s="56">
        <v>228815.13769999999</v>
      </c>
    </row>
    <row r="20125" spans="1:5" customFormat="1" ht="25.5" x14ac:dyDescent="0.2">
      <c r="A20125" s="27" t="s">
        <v>9147</v>
      </c>
      <c r="B20125" s="27" t="s">
        <v>8492</v>
      </c>
      <c r="C20125" s="28" t="s">
        <v>22841</v>
      </c>
      <c r="D20125" s="27" t="s">
        <v>31</v>
      </c>
      <c r="E20125" s="56">
        <v>247381.818</v>
      </c>
    </row>
    <row r="20126" spans="1:5" customFormat="1" ht="12.75" x14ac:dyDescent="0.2">
      <c r="A20126" s="27" t="s">
        <v>9148</v>
      </c>
      <c r="B20126" s="27" t="s">
        <v>8492</v>
      </c>
      <c r="C20126" s="28" t="s">
        <v>22842</v>
      </c>
      <c r="D20126" s="27" t="s">
        <v>31</v>
      </c>
      <c r="E20126" s="56">
        <v>14.2819</v>
      </c>
    </row>
    <row r="20127" spans="1:5" customFormat="1" ht="25.5" x14ac:dyDescent="0.2">
      <c r="A20127" s="27" t="s">
        <v>9149</v>
      </c>
      <c r="B20127" s="27" t="s">
        <v>8492</v>
      </c>
      <c r="C20127" s="28" t="s">
        <v>22843</v>
      </c>
      <c r="D20127" s="27" t="s">
        <v>31</v>
      </c>
      <c r="E20127" s="56">
        <v>260930.516</v>
      </c>
    </row>
    <row r="20128" spans="1:5" customFormat="1" ht="25.5" x14ac:dyDescent="0.2">
      <c r="A20128" s="27" t="s">
        <v>9150</v>
      </c>
      <c r="B20128" s="27" t="s">
        <v>8492</v>
      </c>
      <c r="C20128" s="28" t="s">
        <v>22844</v>
      </c>
      <c r="D20128" s="27" t="s">
        <v>31</v>
      </c>
      <c r="E20128" s="56">
        <v>250162.26680000001</v>
      </c>
    </row>
    <row r="20129" spans="1:5" customFormat="1" ht="25.5" x14ac:dyDescent="0.2">
      <c r="A20129" s="27" t="s">
        <v>9151</v>
      </c>
      <c r="B20129" s="27" t="s">
        <v>8492</v>
      </c>
      <c r="C20129" s="28" t="s">
        <v>22845</v>
      </c>
      <c r="D20129" s="27" t="s">
        <v>31</v>
      </c>
      <c r="E20129" s="56">
        <v>253850.94680000001</v>
      </c>
    </row>
    <row r="20130" spans="1:5" customFormat="1" ht="12.75" x14ac:dyDescent="0.2">
      <c r="A20130" s="27" t="s">
        <v>9152</v>
      </c>
      <c r="B20130" s="27" t="s">
        <v>8492</v>
      </c>
      <c r="C20130" s="28" t="s">
        <v>22846</v>
      </c>
      <c r="D20130" s="27" t="s">
        <v>31</v>
      </c>
      <c r="E20130" s="56">
        <v>599.25819999999999</v>
      </c>
    </row>
    <row r="20131" spans="1:5" customFormat="1" ht="12.75" x14ac:dyDescent="0.2">
      <c r="A20131" s="27" t="s">
        <v>9153</v>
      </c>
      <c r="B20131" s="27" t="s">
        <v>8492</v>
      </c>
      <c r="C20131" s="28" t="s">
        <v>22847</v>
      </c>
      <c r="D20131" s="27" t="s">
        <v>31</v>
      </c>
      <c r="E20131" s="56">
        <v>599.66539999999998</v>
      </c>
    </row>
    <row r="20132" spans="1:5" customFormat="1" ht="12.75" x14ac:dyDescent="0.2">
      <c r="A20132" s="27" t="s">
        <v>9154</v>
      </c>
      <c r="B20132" s="27" t="s">
        <v>8492</v>
      </c>
      <c r="C20132" s="28" t="s">
        <v>22848</v>
      </c>
      <c r="D20132" s="27" t="s">
        <v>31</v>
      </c>
      <c r="E20132" s="56">
        <v>1152.9265</v>
      </c>
    </row>
    <row r="20133" spans="1:5" customFormat="1" ht="12.75" x14ac:dyDescent="0.2">
      <c r="A20133" s="27" t="s">
        <v>9155</v>
      </c>
      <c r="B20133" s="27" t="s">
        <v>8492</v>
      </c>
      <c r="C20133" s="28" t="s">
        <v>22849</v>
      </c>
      <c r="D20133" s="27" t="s">
        <v>31</v>
      </c>
      <c r="E20133" s="56">
        <v>1961.5690999999999</v>
      </c>
    </row>
    <row r="20134" spans="1:5" customFormat="1" ht="12.75" x14ac:dyDescent="0.2">
      <c r="A20134" s="27" t="s">
        <v>9156</v>
      </c>
      <c r="B20134" s="27" t="s">
        <v>8492</v>
      </c>
      <c r="C20134" s="28" t="s">
        <v>22850</v>
      </c>
      <c r="D20134" s="27" t="s">
        <v>31</v>
      </c>
      <c r="E20134" s="56">
        <v>231.79089999999999</v>
      </c>
    </row>
    <row r="20135" spans="1:5" customFormat="1" ht="12.75" x14ac:dyDescent="0.2">
      <c r="A20135" s="27" t="s">
        <v>9157</v>
      </c>
      <c r="B20135" s="27" t="s">
        <v>8492</v>
      </c>
      <c r="C20135" s="28" t="s">
        <v>22851</v>
      </c>
      <c r="D20135" s="27" t="s">
        <v>31</v>
      </c>
      <c r="E20135" s="56">
        <v>304.88369999999998</v>
      </c>
    </row>
    <row r="20136" spans="1:5" customFormat="1" ht="12.75" x14ac:dyDescent="0.2">
      <c r="A20136" s="27" t="s">
        <v>9158</v>
      </c>
      <c r="B20136" s="27" t="s">
        <v>8492</v>
      </c>
      <c r="C20136" s="28" t="s">
        <v>22852</v>
      </c>
      <c r="D20136" s="27" t="s">
        <v>31</v>
      </c>
      <c r="E20136" s="56">
        <v>363.07369999999997</v>
      </c>
    </row>
    <row r="20137" spans="1:5" customFormat="1" ht="12.75" x14ac:dyDescent="0.2">
      <c r="A20137" s="27" t="s">
        <v>9159</v>
      </c>
      <c r="B20137" s="27" t="s">
        <v>8492</v>
      </c>
      <c r="C20137" s="28" t="s">
        <v>22853</v>
      </c>
      <c r="D20137" s="27" t="s">
        <v>31</v>
      </c>
      <c r="E20137" s="56">
        <v>472.35930000000002</v>
      </c>
    </row>
    <row r="20138" spans="1:5" customFormat="1" ht="12.75" x14ac:dyDescent="0.2">
      <c r="A20138" s="27" t="s">
        <v>9160</v>
      </c>
      <c r="B20138" s="27" t="s">
        <v>8492</v>
      </c>
      <c r="C20138" s="28" t="s">
        <v>22854</v>
      </c>
      <c r="D20138" s="27" t="s">
        <v>31</v>
      </c>
      <c r="E20138" s="56">
        <v>22.7056</v>
      </c>
    </row>
    <row r="20139" spans="1:5" customFormat="1" ht="25.5" x14ac:dyDescent="0.2">
      <c r="A20139" s="27" t="s">
        <v>9161</v>
      </c>
      <c r="B20139" s="27" t="s">
        <v>8492</v>
      </c>
      <c r="C20139" s="28" t="s">
        <v>22855</v>
      </c>
      <c r="D20139" s="27" t="s">
        <v>31</v>
      </c>
      <c r="E20139" s="56">
        <v>254174.49189999999</v>
      </c>
    </row>
    <row r="20140" spans="1:5" customFormat="1" ht="12.75" x14ac:dyDescent="0.2">
      <c r="A20140" s="27" t="s">
        <v>9162</v>
      </c>
      <c r="B20140" s="27" t="s">
        <v>8492</v>
      </c>
      <c r="C20140" s="28" t="s">
        <v>26615</v>
      </c>
      <c r="D20140" s="27" t="s">
        <v>31</v>
      </c>
      <c r="E20140" s="56">
        <v>38.773299999999999</v>
      </c>
    </row>
    <row r="20141" spans="1:5" customFormat="1" ht="12.75" x14ac:dyDescent="0.2">
      <c r="A20141" s="27" t="s">
        <v>9163</v>
      </c>
      <c r="B20141" s="27" t="s">
        <v>8492</v>
      </c>
      <c r="C20141" s="28" t="s">
        <v>22856</v>
      </c>
      <c r="D20141" s="27" t="s">
        <v>32</v>
      </c>
      <c r="E20141" s="56">
        <v>3.6034999999999999</v>
      </c>
    </row>
    <row r="20142" spans="1:5" customFormat="1" ht="12.75" x14ac:dyDescent="0.2">
      <c r="A20142" s="27" t="s">
        <v>9164</v>
      </c>
      <c r="B20142" s="27" t="s">
        <v>8492</v>
      </c>
      <c r="C20142" s="28" t="s">
        <v>26616</v>
      </c>
      <c r="D20142" s="27" t="s">
        <v>31</v>
      </c>
      <c r="E20142" s="56">
        <v>46.698700000000002</v>
      </c>
    </row>
    <row r="20143" spans="1:5" customFormat="1" ht="12.75" x14ac:dyDescent="0.2">
      <c r="A20143" s="27" t="s">
        <v>9165</v>
      </c>
      <c r="B20143" s="27" t="s">
        <v>8492</v>
      </c>
      <c r="C20143" s="28" t="s">
        <v>26617</v>
      </c>
      <c r="D20143" s="27" t="s">
        <v>31</v>
      </c>
      <c r="E20143" s="56">
        <v>48.237400000000001</v>
      </c>
    </row>
    <row r="20144" spans="1:5" customFormat="1" ht="25.5" x14ac:dyDescent="0.2">
      <c r="A20144" s="27" t="s">
        <v>9166</v>
      </c>
      <c r="B20144" s="27" t="s">
        <v>8492</v>
      </c>
      <c r="C20144" s="28" t="s">
        <v>22857</v>
      </c>
      <c r="D20144" s="27" t="s">
        <v>31</v>
      </c>
      <c r="E20144" s="56">
        <v>257184.88699999999</v>
      </c>
    </row>
    <row r="20145" spans="1:5" customFormat="1" ht="12.75" x14ac:dyDescent="0.2">
      <c r="A20145" s="27" t="s">
        <v>9167</v>
      </c>
      <c r="B20145" s="27" t="s">
        <v>8492</v>
      </c>
      <c r="C20145" s="28" t="s">
        <v>22858</v>
      </c>
      <c r="D20145" s="27" t="s">
        <v>32</v>
      </c>
      <c r="E20145" s="56">
        <v>2.0661</v>
      </c>
    </row>
    <row r="20146" spans="1:5" customFormat="1" ht="12.75" x14ac:dyDescent="0.2">
      <c r="A20146" s="27" t="s">
        <v>9168</v>
      </c>
      <c r="B20146" s="27" t="s">
        <v>8492</v>
      </c>
      <c r="C20146" s="28" t="s">
        <v>22859</v>
      </c>
      <c r="D20146" s="27" t="s">
        <v>31</v>
      </c>
      <c r="E20146" s="56">
        <v>27.661999999999999</v>
      </c>
    </row>
    <row r="20147" spans="1:5" customFormat="1" ht="12.75" x14ac:dyDescent="0.2">
      <c r="A20147" s="27" t="s">
        <v>9169</v>
      </c>
      <c r="B20147" s="27" t="s">
        <v>8492</v>
      </c>
      <c r="C20147" s="28" t="s">
        <v>22860</v>
      </c>
      <c r="D20147" s="27" t="s">
        <v>32</v>
      </c>
      <c r="E20147" s="56">
        <v>2.5400999999999998</v>
      </c>
    </row>
    <row r="20148" spans="1:5" customFormat="1" ht="12.75" x14ac:dyDescent="0.2">
      <c r="A20148" s="27" t="s">
        <v>9170</v>
      </c>
      <c r="B20148" s="27" t="s">
        <v>8492</v>
      </c>
      <c r="C20148" s="28" t="s">
        <v>22861</v>
      </c>
      <c r="D20148" s="27" t="s">
        <v>128</v>
      </c>
      <c r="E20148" s="56">
        <v>40.892400000000002</v>
      </c>
    </row>
    <row r="20149" spans="1:5" customFormat="1" ht="12.75" x14ac:dyDescent="0.2">
      <c r="A20149" s="27" t="s">
        <v>9171</v>
      </c>
      <c r="B20149" s="27" t="s">
        <v>8492</v>
      </c>
      <c r="C20149" s="28" t="s">
        <v>22862</v>
      </c>
      <c r="D20149" s="27" t="s">
        <v>31</v>
      </c>
      <c r="E20149" s="56">
        <v>1108.5993000000001</v>
      </c>
    </row>
    <row r="20150" spans="1:5" customFormat="1" ht="12.75" x14ac:dyDescent="0.2">
      <c r="A20150" s="27" t="s">
        <v>9172</v>
      </c>
      <c r="B20150" s="27" t="s">
        <v>8492</v>
      </c>
      <c r="C20150" s="28" t="s">
        <v>26618</v>
      </c>
      <c r="D20150" s="27" t="s">
        <v>31</v>
      </c>
      <c r="E20150" s="56">
        <v>70.573499999999996</v>
      </c>
    </row>
    <row r="20151" spans="1:5" customFormat="1" ht="12.75" x14ac:dyDescent="0.2">
      <c r="A20151" s="27" t="s">
        <v>9173</v>
      </c>
      <c r="B20151" s="27" t="s">
        <v>8492</v>
      </c>
      <c r="C20151" s="28" t="s">
        <v>26619</v>
      </c>
      <c r="D20151" s="27" t="s">
        <v>31</v>
      </c>
      <c r="E20151" s="56">
        <v>120.7651</v>
      </c>
    </row>
    <row r="20152" spans="1:5" customFormat="1" ht="12.75" x14ac:dyDescent="0.2">
      <c r="A20152" s="27" t="s">
        <v>9174</v>
      </c>
      <c r="B20152" s="27" t="s">
        <v>8492</v>
      </c>
      <c r="C20152" s="28" t="s">
        <v>26620</v>
      </c>
      <c r="D20152" s="27" t="s">
        <v>31</v>
      </c>
      <c r="E20152" s="56">
        <v>137.45009999999999</v>
      </c>
    </row>
    <row r="20153" spans="1:5" customFormat="1" ht="12.75" x14ac:dyDescent="0.2">
      <c r="A20153" s="27" t="s">
        <v>9175</v>
      </c>
      <c r="B20153" s="27" t="s">
        <v>8492</v>
      </c>
      <c r="C20153" s="28" t="s">
        <v>26621</v>
      </c>
      <c r="D20153" s="27" t="s">
        <v>31</v>
      </c>
      <c r="E20153" s="56">
        <v>151.5121</v>
      </c>
    </row>
    <row r="20154" spans="1:5" customFormat="1" ht="12.75" x14ac:dyDescent="0.2">
      <c r="A20154" s="27" t="s">
        <v>9176</v>
      </c>
      <c r="B20154" s="27" t="s">
        <v>8492</v>
      </c>
      <c r="C20154" s="28" t="s">
        <v>26622</v>
      </c>
      <c r="D20154" s="27" t="s">
        <v>31</v>
      </c>
      <c r="E20154" s="56">
        <v>190.71619999999999</v>
      </c>
    </row>
    <row r="20155" spans="1:5" customFormat="1" ht="12.75" x14ac:dyDescent="0.2">
      <c r="A20155" s="27" t="s">
        <v>9177</v>
      </c>
      <c r="B20155" s="27" t="s">
        <v>8492</v>
      </c>
      <c r="C20155" s="28" t="s">
        <v>22863</v>
      </c>
      <c r="D20155" s="27" t="s">
        <v>128</v>
      </c>
      <c r="E20155" s="56">
        <v>16.142499999999998</v>
      </c>
    </row>
    <row r="20156" spans="1:5" customFormat="1" ht="12.75" x14ac:dyDescent="0.2">
      <c r="A20156" s="27" t="s">
        <v>9178</v>
      </c>
      <c r="B20156" s="27" t="s">
        <v>8492</v>
      </c>
      <c r="C20156" s="28" t="s">
        <v>26623</v>
      </c>
      <c r="D20156" s="27" t="s">
        <v>31</v>
      </c>
      <c r="E20156" s="56">
        <v>218.6711</v>
      </c>
    </row>
    <row r="20157" spans="1:5" customFormat="1" ht="12.75" x14ac:dyDescent="0.2">
      <c r="A20157" s="27" t="s">
        <v>9179</v>
      </c>
      <c r="B20157" s="27" t="s">
        <v>8492</v>
      </c>
      <c r="C20157" s="28" t="s">
        <v>22864</v>
      </c>
      <c r="D20157" s="27" t="s">
        <v>128</v>
      </c>
      <c r="E20157" s="56">
        <v>21.847200000000001</v>
      </c>
    </row>
    <row r="20158" spans="1:5" customFormat="1" ht="12.75" x14ac:dyDescent="0.2">
      <c r="A20158" s="27" t="s">
        <v>9180</v>
      </c>
      <c r="B20158" s="27" t="s">
        <v>8492</v>
      </c>
      <c r="C20158" s="28" t="s">
        <v>22865</v>
      </c>
      <c r="D20158" s="27" t="s">
        <v>34</v>
      </c>
      <c r="E20158" s="56">
        <v>9.1815999999999995</v>
      </c>
    </row>
    <row r="20159" spans="1:5" customFormat="1" ht="12.75" x14ac:dyDescent="0.2">
      <c r="A20159" s="27" t="s">
        <v>9181</v>
      </c>
      <c r="B20159" s="27" t="s">
        <v>8492</v>
      </c>
      <c r="C20159" s="28" t="s">
        <v>22866</v>
      </c>
      <c r="D20159" s="27" t="s">
        <v>34</v>
      </c>
      <c r="E20159" s="56">
        <v>9.4895999999999994</v>
      </c>
    </row>
    <row r="20160" spans="1:5" customFormat="1" ht="12.75" x14ac:dyDescent="0.2">
      <c r="A20160" s="27" t="s">
        <v>9182</v>
      </c>
      <c r="B20160" s="27" t="s">
        <v>8492</v>
      </c>
      <c r="C20160" s="28" t="s">
        <v>22867</v>
      </c>
      <c r="D20160" s="27" t="s">
        <v>34</v>
      </c>
      <c r="E20160" s="56">
        <v>11.9275</v>
      </c>
    </row>
    <row r="20161" spans="1:5" customFormat="1" ht="12.75" x14ac:dyDescent="0.2">
      <c r="A20161" s="27" t="s">
        <v>9183</v>
      </c>
      <c r="B20161" s="27" t="s">
        <v>8492</v>
      </c>
      <c r="C20161" s="28" t="s">
        <v>22868</v>
      </c>
      <c r="D20161" s="27" t="s">
        <v>34</v>
      </c>
      <c r="E20161" s="56">
        <v>30.425699999999999</v>
      </c>
    </row>
    <row r="20162" spans="1:5" customFormat="1" ht="12.75" x14ac:dyDescent="0.2">
      <c r="A20162" s="27" t="s">
        <v>9184</v>
      </c>
      <c r="B20162" s="27" t="s">
        <v>8492</v>
      </c>
      <c r="C20162" s="28" t="s">
        <v>22869</v>
      </c>
      <c r="D20162" s="27" t="s">
        <v>34</v>
      </c>
      <c r="E20162" s="56">
        <v>12.4071</v>
      </c>
    </row>
    <row r="20163" spans="1:5" customFormat="1" ht="12.75" x14ac:dyDescent="0.2">
      <c r="A20163" s="27" t="s">
        <v>9185</v>
      </c>
      <c r="B20163" s="27" t="s">
        <v>8492</v>
      </c>
      <c r="C20163" s="28" t="s">
        <v>22870</v>
      </c>
      <c r="D20163" s="27" t="s">
        <v>128</v>
      </c>
      <c r="E20163" s="56">
        <v>20.931100000000001</v>
      </c>
    </row>
    <row r="20164" spans="1:5" customFormat="1" ht="12.75" x14ac:dyDescent="0.2">
      <c r="A20164" s="27" t="s">
        <v>9186</v>
      </c>
      <c r="B20164" s="27" t="s">
        <v>8492</v>
      </c>
      <c r="C20164" s="28" t="s">
        <v>22871</v>
      </c>
      <c r="D20164" s="27" t="s">
        <v>34</v>
      </c>
      <c r="E20164" s="56">
        <v>9.0488</v>
      </c>
    </row>
    <row r="20165" spans="1:5" customFormat="1" ht="12.75" x14ac:dyDescent="0.2">
      <c r="A20165" s="27" t="s">
        <v>9187</v>
      </c>
      <c r="B20165" s="27" t="s">
        <v>8492</v>
      </c>
      <c r="C20165" s="28" t="s">
        <v>22872</v>
      </c>
      <c r="D20165" s="27" t="s">
        <v>31</v>
      </c>
      <c r="E20165" s="56">
        <v>1598.4324999999999</v>
      </c>
    </row>
    <row r="20166" spans="1:5" customFormat="1" ht="25.5" x14ac:dyDescent="0.2">
      <c r="A20166" s="27" t="s">
        <v>9188</v>
      </c>
      <c r="B20166" s="27" t="s">
        <v>8492</v>
      </c>
      <c r="C20166" s="28" t="s">
        <v>22873</v>
      </c>
      <c r="D20166" s="27" t="s">
        <v>32</v>
      </c>
      <c r="E20166" s="56">
        <v>160.8229</v>
      </c>
    </row>
    <row r="20167" spans="1:5" customFormat="1" ht="25.5" x14ac:dyDescent="0.2">
      <c r="A20167" s="27" t="s">
        <v>9189</v>
      </c>
      <c r="B20167" s="27" t="s">
        <v>8492</v>
      </c>
      <c r="C20167" s="28" t="s">
        <v>22874</v>
      </c>
      <c r="D20167" s="27" t="s">
        <v>32</v>
      </c>
      <c r="E20167" s="56">
        <v>190.5342</v>
      </c>
    </row>
    <row r="20168" spans="1:5" customFormat="1" ht="25.5" x14ac:dyDescent="0.2">
      <c r="A20168" s="27" t="s">
        <v>9190</v>
      </c>
      <c r="B20168" s="27" t="s">
        <v>8492</v>
      </c>
      <c r="C20168" s="28" t="s">
        <v>22875</v>
      </c>
      <c r="D20168" s="27" t="s">
        <v>32</v>
      </c>
      <c r="E20168" s="56">
        <v>240.25319999999999</v>
      </c>
    </row>
    <row r="20169" spans="1:5" customFormat="1" ht="12.75" x14ac:dyDescent="0.2">
      <c r="A20169" s="27" t="s">
        <v>9191</v>
      </c>
      <c r="B20169" s="27" t="s">
        <v>8492</v>
      </c>
      <c r="C20169" s="28" t="s">
        <v>22876</v>
      </c>
      <c r="D20169" s="27" t="s">
        <v>201</v>
      </c>
      <c r="E20169" s="56">
        <v>5.2015000000000002</v>
      </c>
    </row>
    <row r="20170" spans="1:5" customFormat="1" ht="12.75" x14ac:dyDescent="0.2">
      <c r="A20170" s="27" t="s">
        <v>9192</v>
      </c>
      <c r="B20170" s="27" t="s">
        <v>8492</v>
      </c>
      <c r="C20170" s="28" t="s">
        <v>22877</v>
      </c>
      <c r="D20170" s="27" t="s">
        <v>201</v>
      </c>
      <c r="E20170" s="56">
        <v>6.8665000000000003</v>
      </c>
    </row>
    <row r="20171" spans="1:5" customFormat="1" ht="25.5" x14ac:dyDescent="0.2">
      <c r="A20171" s="27" t="s">
        <v>9193</v>
      </c>
      <c r="B20171" s="27" t="s">
        <v>8492</v>
      </c>
      <c r="C20171" s="28" t="s">
        <v>22878</v>
      </c>
      <c r="D20171" s="27" t="s">
        <v>32</v>
      </c>
      <c r="E20171" s="56">
        <v>317.78910000000002</v>
      </c>
    </row>
    <row r="20172" spans="1:5" customFormat="1" ht="25.5" x14ac:dyDescent="0.2">
      <c r="A20172" s="27" t="s">
        <v>9194</v>
      </c>
      <c r="B20172" s="27" t="s">
        <v>8492</v>
      </c>
      <c r="C20172" s="28" t="s">
        <v>22879</v>
      </c>
      <c r="D20172" s="27" t="s">
        <v>32</v>
      </c>
      <c r="E20172" s="56">
        <v>370.06599999999997</v>
      </c>
    </row>
    <row r="20173" spans="1:5" customFormat="1" ht="25.5" x14ac:dyDescent="0.2">
      <c r="A20173" s="27" t="s">
        <v>9195</v>
      </c>
      <c r="B20173" s="27" t="s">
        <v>8492</v>
      </c>
      <c r="C20173" s="28" t="s">
        <v>22880</v>
      </c>
      <c r="D20173" s="27" t="s">
        <v>32</v>
      </c>
      <c r="E20173" s="56">
        <v>112.9867</v>
      </c>
    </row>
    <row r="20174" spans="1:5" customFormat="1" ht="25.5" x14ac:dyDescent="0.2">
      <c r="A20174" s="27" t="s">
        <v>9196</v>
      </c>
      <c r="B20174" s="27" t="s">
        <v>8492</v>
      </c>
      <c r="C20174" s="28" t="s">
        <v>22881</v>
      </c>
      <c r="D20174" s="27" t="s">
        <v>32</v>
      </c>
      <c r="E20174" s="56">
        <v>190.98</v>
      </c>
    </row>
    <row r="20175" spans="1:5" customFormat="1" ht="25.5" x14ac:dyDescent="0.2">
      <c r="A20175" s="27" t="s">
        <v>9197</v>
      </c>
      <c r="B20175" s="27" t="s">
        <v>8492</v>
      </c>
      <c r="C20175" s="28" t="s">
        <v>22882</v>
      </c>
      <c r="D20175" s="27" t="s">
        <v>32</v>
      </c>
      <c r="E20175" s="56">
        <v>248.75040000000001</v>
      </c>
    </row>
    <row r="20176" spans="1:5" customFormat="1" ht="25.5" x14ac:dyDescent="0.2">
      <c r="A20176" s="27" t="s">
        <v>9198</v>
      </c>
      <c r="B20176" s="27" t="s">
        <v>8492</v>
      </c>
      <c r="C20176" s="28" t="s">
        <v>22883</v>
      </c>
      <c r="D20176" s="27" t="s">
        <v>32</v>
      </c>
      <c r="E20176" s="56">
        <v>300.262</v>
      </c>
    </row>
    <row r="20177" spans="1:5" customFormat="1" ht="25.5" x14ac:dyDescent="0.2">
      <c r="A20177" s="27" t="s">
        <v>9199</v>
      </c>
      <c r="B20177" s="27" t="s">
        <v>8492</v>
      </c>
      <c r="C20177" s="28" t="s">
        <v>22884</v>
      </c>
      <c r="D20177" s="27" t="s">
        <v>32</v>
      </c>
      <c r="E20177" s="56">
        <v>339.22039999999998</v>
      </c>
    </row>
    <row r="20178" spans="1:5" customFormat="1" ht="25.5" x14ac:dyDescent="0.2">
      <c r="A20178" s="27" t="s">
        <v>9200</v>
      </c>
      <c r="B20178" s="27" t="s">
        <v>8492</v>
      </c>
      <c r="C20178" s="28" t="s">
        <v>22885</v>
      </c>
      <c r="D20178" s="27" t="s">
        <v>32</v>
      </c>
      <c r="E20178" s="56">
        <v>381.76580000000001</v>
      </c>
    </row>
    <row r="20179" spans="1:5" customFormat="1" ht="25.5" x14ac:dyDescent="0.2">
      <c r="A20179" s="27" t="s">
        <v>9201</v>
      </c>
      <c r="B20179" s="27" t="s">
        <v>8492</v>
      </c>
      <c r="C20179" s="28" t="s">
        <v>22886</v>
      </c>
      <c r="D20179" s="27" t="s">
        <v>31</v>
      </c>
      <c r="E20179" s="56">
        <v>257366.1937</v>
      </c>
    </row>
    <row r="20180" spans="1:5" customFormat="1" ht="25.5" x14ac:dyDescent="0.2">
      <c r="A20180" s="27" t="s">
        <v>9202</v>
      </c>
      <c r="B20180" s="27" t="s">
        <v>8492</v>
      </c>
      <c r="C20180" s="28" t="s">
        <v>22887</v>
      </c>
      <c r="D20180" s="27" t="s">
        <v>31</v>
      </c>
      <c r="E20180" s="56">
        <v>258062.76379999999</v>
      </c>
    </row>
    <row r="20181" spans="1:5" customFormat="1" ht="12.75" x14ac:dyDescent="0.2">
      <c r="A20181" s="27" t="s">
        <v>9203</v>
      </c>
      <c r="B20181" s="27" t="s">
        <v>8492</v>
      </c>
      <c r="C20181" s="28" t="s">
        <v>22888</v>
      </c>
      <c r="D20181" s="27" t="s">
        <v>31</v>
      </c>
      <c r="E20181" s="56">
        <v>721.26739999999995</v>
      </c>
    </row>
    <row r="20182" spans="1:5" customFormat="1" ht="25.5" x14ac:dyDescent="0.2">
      <c r="A20182" s="27" t="s">
        <v>9204</v>
      </c>
      <c r="B20182" s="27" t="s">
        <v>8492</v>
      </c>
      <c r="C20182" s="28" t="s">
        <v>22889</v>
      </c>
      <c r="D20182" s="27" t="s">
        <v>32</v>
      </c>
      <c r="E20182" s="56">
        <v>475.44880000000001</v>
      </c>
    </row>
    <row r="20183" spans="1:5" customFormat="1" ht="12.75" x14ac:dyDescent="0.2">
      <c r="A20183" s="27" t="s">
        <v>9205</v>
      </c>
      <c r="B20183" s="27" t="s">
        <v>8492</v>
      </c>
      <c r="C20183" s="28" t="s">
        <v>22890</v>
      </c>
      <c r="D20183" s="27" t="s">
        <v>201</v>
      </c>
      <c r="E20183" s="56">
        <v>324.12110000000001</v>
      </c>
    </row>
    <row r="20184" spans="1:5" customFormat="1" ht="12.75" x14ac:dyDescent="0.2">
      <c r="A20184" s="27" t="s">
        <v>9206</v>
      </c>
      <c r="B20184" s="27" t="s">
        <v>8492</v>
      </c>
      <c r="C20184" s="28" t="s">
        <v>22891</v>
      </c>
      <c r="D20184" s="27" t="s">
        <v>31</v>
      </c>
      <c r="E20184" s="56">
        <v>2077.3173999999999</v>
      </c>
    </row>
    <row r="20185" spans="1:5" customFormat="1" ht="12.75" x14ac:dyDescent="0.2">
      <c r="A20185" s="27" t="s">
        <v>9207</v>
      </c>
      <c r="B20185" s="27" t="s">
        <v>8492</v>
      </c>
      <c r="C20185" s="28" t="s">
        <v>22892</v>
      </c>
      <c r="D20185" s="27" t="s">
        <v>31</v>
      </c>
      <c r="E20185" s="56">
        <v>322.43450000000001</v>
      </c>
    </row>
    <row r="20186" spans="1:5" customFormat="1" ht="12.75" x14ac:dyDescent="0.2">
      <c r="A20186" s="27" t="s">
        <v>9208</v>
      </c>
      <c r="B20186" s="27" t="s">
        <v>8492</v>
      </c>
      <c r="C20186" s="28" t="s">
        <v>22893</v>
      </c>
      <c r="D20186" s="27" t="s">
        <v>31</v>
      </c>
      <c r="E20186" s="56">
        <v>999.88329999999996</v>
      </c>
    </row>
    <row r="20187" spans="1:5" customFormat="1" ht="25.5" x14ac:dyDescent="0.2">
      <c r="A20187" s="27" t="s">
        <v>9209</v>
      </c>
      <c r="B20187" s="27" t="s">
        <v>8492</v>
      </c>
      <c r="C20187" s="28" t="s">
        <v>22894</v>
      </c>
      <c r="D20187" s="27" t="s">
        <v>32</v>
      </c>
      <c r="E20187" s="56">
        <v>578.39729999999997</v>
      </c>
    </row>
    <row r="20188" spans="1:5" customFormat="1" ht="12.75" x14ac:dyDescent="0.2">
      <c r="A20188" s="27" t="s">
        <v>9210</v>
      </c>
      <c r="B20188" s="27" t="s">
        <v>8492</v>
      </c>
      <c r="C20188" s="28" t="s">
        <v>22895</v>
      </c>
      <c r="D20188" s="27" t="s">
        <v>31</v>
      </c>
      <c r="E20188" s="56">
        <v>4032.2255</v>
      </c>
    </row>
    <row r="20189" spans="1:5" customFormat="1" ht="12.75" x14ac:dyDescent="0.2">
      <c r="A20189" s="27" t="s">
        <v>9211</v>
      </c>
      <c r="B20189" s="27" t="s">
        <v>8492</v>
      </c>
      <c r="C20189" s="28" t="s">
        <v>22896</v>
      </c>
      <c r="D20189" s="27" t="s">
        <v>31</v>
      </c>
      <c r="E20189" s="56">
        <v>604.12789999999995</v>
      </c>
    </row>
    <row r="20190" spans="1:5" customFormat="1" ht="12.75" x14ac:dyDescent="0.2">
      <c r="A20190" s="27" t="s">
        <v>9212</v>
      </c>
      <c r="B20190" s="27" t="s">
        <v>8492</v>
      </c>
      <c r="C20190" s="28" t="s">
        <v>22897</v>
      </c>
      <c r="D20190" s="27" t="s">
        <v>31</v>
      </c>
      <c r="E20190" s="56">
        <v>246.37950000000001</v>
      </c>
    </row>
    <row r="20191" spans="1:5" customFormat="1" ht="12.75" x14ac:dyDescent="0.2">
      <c r="A20191" s="27" t="s">
        <v>9213</v>
      </c>
      <c r="B20191" s="27" t="s">
        <v>8492</v>
      </c>
      <c r="C20191" s="28" t="s">
        <v>22898</v>
      </c>
      <c r="D20191" s="27" t="s">
        <v>31</v>
      </c>
      <c r="E20191" s="56">
        <v>1436.9855</v>
      </c>
    </row>
    <row r="20192" spans="1:5" customFormat="1" ht="12.75" x14ac:dyDescent="0.2">
      <c r="A20192" s="27" t="s">
        <v>9214</v>
      </c>
      <c r="B20192" s="27" t="s">
        <v>8492</v>
      </c>
      <c r="C20192" s="28" t="s">
        <v>22899</v>
      </c>
      <c r="D20192" s="27" t="s">
        <v>31</v>
      </c>
      <c r="E20192" s="56">
        <v>5572.3716999999997</v>
      </c>
    </row>
    <row r="20193" spans="1:5" customFormat="1" ht="12.75" x14ac:dyDescent="0.2">
      <c r="A20193" s="27" t="s">
        <v>9215</v>
      </c>
      <c r="B20193" s="27" t="s">
        <v>8492</v>
      </c>
      <c r="C20193" s="28" t="s">
        <v>22900</v>
      </c>
      <c r="D20193" s="27" t="s">
        <v>31</v>
      </c>
      <c r="E20193" s="56">
        <v>5452.4066000000003</v>
      </c>
    </row>
    <row r="20194" spans="1:5" customFormat="1" ht="12.75" x14ac:dyDescent="0.2">
      <c r="A20194" s="27" t="s">
        <v>9216</v>
      </c>
      <c r="B20194" s="27" t="s">
        <v>8492</v>
      </c>
      <c r="C20194" s="28" t="s">
        <v>22901</v>
      </c>
      <c r="D20194" s="27" t="s">
        <v>32</v>
      </c>
      <c r="E20194" s="56">
        <v>8.8900000000000007E-2</v>
      </c>
    </row>
    <row r="20195" spans="1:5" customFormat="1" ht="12.75" x14ac:dyDescent="0.2">
      <c r="A20195" s="27" t="s">
        <v>9217</v>
      </c>
      <c r="B20195" s="27" t="s">
        <v>8492</v>
      </c>
      <c r="C20195" s="28" t="s">
        <v>22902</v>
      </c>
      <c r="D20195" s="27" t="s">
        <v>31</v>
      </c>
      <c r="E20195" s="56">
        <v>324.92809999999997</v>
      </c>
    </row>
    <row r="20196" spans="1:5" customFormat="1" ht="12.75" x14ac:dyDescent="0.2">
      <c r="A20196" s="27" t="s">
        <v>9218</v>
      </c>
      <c r="B20196" s="27" t="s">
        <v>8492</v>
      </c>
      <c r="C20196" s="28" t="s">
        <v>22903</v>
      </c>
      <c r="D20196" s="27" t="s">
        <v>31</v>
      </c>
      <c r="E20196" s="56">
        <v>192.08359999999999</v>
      </c>
    </row>
    <row r="20197" spans="1:5" customFormat="1" ht="12.75" x14ac:dyDescent="0.2">
      <c r="A20197" s="27" t="s">
        <v>9219</v>
      </c>
      <c r="B20197" s="27" t="s">
        <v>8492</v>
      </c>
      <c r="C20197" s="28" t="s">
        <v>26624</v>
      </c>
      <c r="D20197" s="27" t="s">
        <v>31</v>
      </c>
      <c r="E20197" s="56">
        <v>98.340599999999995</v>
      </c>
    </row>
    <row r="20198" spans="1:5" customFormat="1" ht="12.75" x14ac:dyDescent="0.2">
      <c r="A20198" s="27" t="s">
        <v>9220</v>
      </c>
      <c r="B20198" s="27" t="s">
        <v>8492</v>
      </c>
      <c r="C20198" s="28" t="s">
        <v>26625</v>
      </c>
      <c r="D20198" s="27" t="s">
        <v>31</v>
      </c>
      <c r="E20198" s="56">
        <v>88.508600000000001</v>
      </c>
    </row>
    <row r="20199" spans="1:5" customFormat="1" ht="12.75" x14ac:dyDescent="0.2">
      <c r="A20199" s="27" t="s">
        <v>9221</v>
      </c>
      <c r="B20199" s="27" t="s">
        <v>8492</v>
      </c>
      <c r="C20199" s="28" t="s">
        <v>26626</v>
      </c>
      <c r="D20199" s="27" t="s">
        <v>31</v>
      </c>
      <c r="E20199" s="56">
        <v>67.456900000000005</v>
      </c>
    </row>
    <row r="20200" spans="1:5" customFormat="1" ht="12.75" x14ac:dyDescent="0.2">
      <c r="A20200" s="27" t="s">
        <v>9222</v>
      </c>
      <c r="B20200" s="27" t="s">
        <v>8492</v>
      </c>
      <c r="C20200" s="28" t="s">
        <v>22904</v>
      </c>
      <c r="D20200" s="27" t="s">
        <v>35</v>
      </c>
      <c r="E20200" s="56" t="s">
        <v>182</v>
      </c>
    </row>
    <row r="20201" spans="1:5" customFormat="1" ht="12.75" x14ac:dyDescent="0.2">
      <c r="A20201" s="27" t="s">
        <v>9223</v>
      </c>
      <c r="B20201" s="27" t="s">
        <v>8492</v>
      </c>
      <c r="C20201" s="28" t="s">
        <v>22905</v>
      </c>
      <c r="D20201" s="27" t="s">
        <v>200</v>
      </c>
      <c r="E20201" s="56" t="s">
        <v>182</v>
      </c>
    </row>
    <row r="20202" spans="1:5" customFormat="1" ht="12.75" x14ac:dyDescent="0.2">
      <c r="A20202" s="27" t="s">
        <v>9224</v>
      </c>
      <c r="B20202" s="27" t="s">
        <v>8492</v>
      </c>
      <c r="C20202" s="28" t="s">
        <v>26627</v>
      </c>
      <c r="D20202" s="27" t="s">
        <v>31</v>
      </c>
      <c r="E20202" s="56">
        <v>57.654699999999998</v>
      </c>
    </row>
    <row r="20203" spans="1:5" customFormat="1" ht="12.75" x14ac:dyDescent="0.2">
      <c r="A20203" s="27" t="s">
        <v>9225</v>
      </c>
      <c r="B20203" s="27" t="s">
        <v>8492</v>
      </c>
      <c r="C20203" s="28" t="s">
        <v>26628</v>
      </c>
      <c r="D20203" s="27" t="s">
        <v>31</v>
      </c>
      <c r="E20203" s="56">
        <v>84.5655</v>
      </c>
    </row>
    <row r="20204" spans="1:5" customFormat="1" ht="12.75" x14ac:dyDescent="0.2">
      <c r="A20204" s="27" t="s">
        <v>9226</v>
      </c>
      <c r="B20204" s="27" t="s">
        <v>8492</v>
      </c>
      <c r="C20204" s="28" t="s">
        <v>26629</v>
      </c>
      <c r="D20204" s="27" t="s">
        <v>31</v>
      </c>
      <c r="E20204" s="56">
        <v>131.3913</v>
      </c>
    </row>
    <row r="20205" spans="1:5" customFormat="1" ht="12.75" x14ac:dyDescent="0.2">
      <c r="A20205" s="27" t="s">
        <v>9227</v>
      </c>
      <c r="B20205" s="27" t="s">
        <v>8492</v>
      </c>
      <c r="C20205" s="28" t="s">
        <v>22906</v>
      </c>
      <c r="D20205" s="27" t="s">
        <v>35</v>
      </c>
      <c r="E20205" s="56" t="s">
        <v>182</v>
      </c>
    </row>
    <row r="20206" spans="1:5" customFormat="1" ht="12.75" x14ac:dyDescent="0.2">
      <c r="A20206" s="27" t="s">
        <v>9228</v>
      </c>
      <c r="B20206" s="27" t="s">
        <v>8492</v>
      </c>
      <c r="C20206" s="28" t="s">
        <v>22907</v>
      </c>
      <c r="D20206" s="27" t="s">
        <v>31</v>
      </c>
      <c r="E20206" s="56">
        <v>96.5946</v>
      </c>
    </row>
    <row r="20207" spans="1:5" customFormat="1" ht="12.75" x14ac:dyDescent="0.2">
      <c r="A20207" s="27" t="s">
        <v>9229</v>
      </c>
      <c r="B20207" s="27" t="s">
        <v>8492</v>
      </c>
      <c r="C20207" s="28" t="s">
        <v>26630</v>
      </c>
      <c r="D20207" s="27" t="s">
        <v>31</v>
      </c>
      <c r="E20207" s="56">
        <v>48.5745</v>
      </c>
    </row>
    <row r="20208" spans="1:5" customFormat="1" ht="12.75" x14ac:dyDescent="0.2">
      <c r="A20208" s="27" t="s">
        <v>9230</v>
      </c>
      <c r="B20208" s="27" t="s">
        <v>8492</v>
      </c>
      <c r="C20208" s="28" t="s">
        <v>22908</v>
      </c>
      <c r="D20208" s="27" t="s">
        <v>34</v>
      </c>
      <c r="E20208" s="56">
        <v>11.8705</v>
      </c>
    </row>
    <row r="20209" spans="1:5" customFormat="1" ht="12.75" x14ac:dyDescent="0.2">
      <c r="A20209" s="27" t="s">
        <v>9231</v>
      </c>
      <c r="B20209" s="27" t="s">
        <v>8492</v>
      </c>
      <c r="C20209" s="28" t="s">
        <v>22909</v>
      </c>
      <c r="D20209" s="27" t="s">
        <v>31</v>
      </c>
      <c r="E20209" s="56">
        <v>23326.636999999999</v>
      </c>
    </row>
    <row r="20210" spans="1:5" customFormat="1" ht="12.75" x14ac:dyDescent="0.2">
      <c r="A20210" s="27" t="s">
        <v>9232</v>
      </c>
      <c r="B20210" s="27" t="s">
        <v>8492</v>
      </c>
      <c r="C20210" s="28" t="s">
        <v>22910</v>
      </c>
      <c r="D20210" s="27" t="s">
        <v>31</v>
      </c>
      <c r="E20210" s="56">
        <v>30951.568599999999</v>
      </c>
    </row>
    <row r="20211" spans="1:5" customFormat="1" ht="12.75" x14ac:dyDescent="0.2">
      <c r="A20211" s="27" t="s">
        <v>9233</v>
      </c>
      <c r="B20211" s="27" t="s">
        <v>8492</v>
      </c>
      <c r="C20211" s="28" t="s">
        <v>22911</v>
      </c>
      <c r="D20211" s="27" t="s">
        <v>31</v>
      </c>
      <c r="E20211" s="56">
        <v>20760.823199999999</v>
      </c>
    </row>
    <row r="20212" spans="1:5" customFormat="1" ht="12.75" x14ac:dyDescent="0.2">
      <c r="A20212" s="27" t="s">
        <v>9234</v>
      </c>
      <c r="B20212" s="27" t="s">
        <v>8492</v>
      </c>
      <c r="C20212" s="28" t="s">
        <v>22912</v>
      </c>
      <c r="D20212" s="27" t="s">
        <v>31</v>
      </c>
      <c r="E20212" s="56">
        <v>23103.053500000002</v>
      </c>
    </row>
    <row r="20213" spans="1:5" customFormat="1" ht="12.75" x14ac:dyDescent="0.2">
      <c r="A20213" s="27" t="s">
        <v>9235</v>
      </c>
      <c r="B20213" s="27" t="s">
        <v>8492</v>
      </c>
      <c r="C20213" s="28" t="s">
        <v>22913</v>
      </c>
      <c r="D20213" s="27" t="s">
        <v>31</v>
      </c>
      <c r="E20213" s="56">
        <v>2376.5340999999999</v>
      </c>
    </row>
    <row r="20214" spans="1:5" customFormat="1" ht="12.75" x14ac:dyDescent="0.2">
      <c r="A20214" s="27" t="s">
        <v>9236</v>
      </c>
      <c r="B20214" s="27" t="s">
        <v>8492</v>
      </c>
      <c r="C20214" s="28" t="s">
        <v>22914</v>
      </c>
      <c r="D20214" s="27" t="s">
        <v>31</v>
      </c>
      <c r="E20214" s="56">
        <v>1852.1273000000001</v>
      </c>
    </row>
    <row r="20215" spans="1:5" customFormat="1" ht="12.75" x14ac:dyDescent="0.2">
      <c r="A20215" s="27" t="s">
        <v>9237</v>
      </c>
      <c r="B20215" s="27" t="s">
        <v>8492</v>
      </c>
      <c r="C20215" s="28" t="s">
        <v>22915</v>
      </c>
      <c r="D20215" s="27" t="s">
        <v>32</v>
      </c>
      <c r="E20215" s="56">
        <v>46.964500000000001</v>
      </c>
    </row>
    <row r="20216" spans="1:5" customFormat="1" ht="12.75" x14ac:dyDescent="0.2">
      <c r="A20216" s="27" t="s">
        <v>9238</v>
      </c>
      <c r="B20216" s="27" t="s">
        <v>8492</v>
      </c>
      <c r="C20216" s="28" t="s">
        <v>22916</v>
      </c>
      <c r="D20216" s="27" t="s">
        <v>32</v>
      </c>
      <c r="E20216" s="56">
        <v>587.13</v>
      </c>
    </row>
    <row r="20217" spans="1:5" customFormat="1" ht="12.75" x14ac:dyDescent="0.2">
      <c r="A20217" s="27" t="s">
        <v>9239</v>
      </c>
      <c r="B20217" s="27" t="s">
        <v>8492</v>
      </c>
      <c r="C20217" s="28" t="s">
        <v>22917</v>
      </c>
      <c r="D20217" s="27" t="s">
        <v>31</v>
      </c>
      <c r="E20217" s="56">
        <v>62.247500000000002</v>
      </c>
    </row>
    <row r="20218" spans="1:5" customFormat="1" ht="12.75" x14ac:dyDescent="0.2">
      <c r="A20218" s="27" t="s">
        <v>9240</v>
      </c>
      <c r="B20218" s="27" t="s">
        <v>8492</v>
      </c>
      <c r="C20218" s="28" t="s">
        <v>22918</v>
      </c>
      <c r="D20218" s="27" t="s">
        <v>128</v>
      </c>
      <c r="E20218" s="56">
        <v>32.088700000000003</v>
      </c>
    </row>
    <row r="20219" spans="1:5" customFormat="1" ht="12.75" x14ac:dyDescent="0.2">
      <c r="A20219" s="27" t="s">
        <v>9241</v>
      </c>
      <c r="B20219" s="27" t="s">
        <v>8492</v>
      </c>
      <c r="C20219" s="28" t="s">
        <v>22919</v>
      </c>
      <c r="D20219" s="27" t="s">
        <v>34</v>
      </c>
      <c r="E20219" s="56">
        <v>35.980699999999999</v>
      </c>
    </row>
    <row r="20220" spans="1:5" customFormat="1" ht="12.75" x14ac:dyDescent="0.2">
      <c r="A20220" s="27" t="s">
        <v>9242</v>
      </c>
      <c r="B20220" s="27" t="s">
        <v>8492</v>
      </c>
      <c r="C20220" s="28" t="s">
        <v>22920</v>
      </c>
      <c r="D20220" s="27" t="s">
        <v>31</v>
      </c>
      <c r="E20220" s="56">
        <v>20.805399999999999</v>
      </c>
    </row>
    <row r="20221" spans="1:5" customFormat="1" ht="12.75" x14ac:dyDescent="0.2">
      <c r="A20221" s="27" t="s">
        <v>9243</v>
      </c>
      <c r="B20221" s="27" t="s">
        <v>8492</v>
      </c>
      <c r="C20221" s="28" t="s">
        <v>22921</v>
      </c>
      <c r="D20221" s="27" t="s">
        <v>32</v>
      </c>
      <c r="E20221" s="56">
        <v>11.8399</v>
      </c>
    </row>
    <row r="20222" spans="1:5" customFormat="1" ht="12.75" x14ac:dyDescent="0.2">
      <c r="A20222" s="27" t="s">
        <v>9244</v>
      </c>
      <c r="B20222" s="27" t="s">
        <v>8492</v>
      </c>
      <c r="C20222" s="28" t="s">
        <v>22922</v>
      </c>
      <c r="D20222" s="27" t="s">
        <v>31</v>
      </c>
      <c r="E20222" s="56">
        <v>17.868300000000001</v>
      </c>
    </row>
    <row r="20223" spans="1:5" customFormat="1" ht="12.75" x14ac:dyDescent="0.2">
      <c r="A20223" s="27" t="s">
        <v>9245</v>
      </c>
      <c r="B20223" s="27" t="s">
        <v>8492</v>
      </c>
      <c r="C20223" s="28" t="s">
        <v>22923</v>
      </c>
      <c r="D20223" s="27" t="s">
        <v>31</v>
      </c>
      <c r="E20223" s="56">
        <v>988.03250000000003</v>
      </c>
    </row>
    <row r="20224" spans="1:5" customFormat="1" ht="12.75" x14ac:dyDescent="0.2">
      <c r="A20224" s="27" t="s">
        <v>9246</v>
      </c>
      <c r="B20224" s="27" t="s">
        <v>8492</v>
      </c>
      <c r="C20224" s="28" t="s">
        <v>22924</v>
      </c>
      <c r="D20224" s="27" t="s">
        <v>31</v>
      </c>
      <c r="E20224" s="56">
        <v>12.7591</v>
      </c>
    </row>
    <row r="20225" spans="1:5" customFormat="1" ht="12.75" x14ac:dyDescent="0.2">
      <c r="A20225" s="27" t="s">
        <v>9247</v>
      </c>
      <c r="B20225" s="27" t="s">
        <v>8492</v>
      </c>
      <c r="C20225" s="28" t="s">
        <v>22925</v>
      </c>
      <c r="D20225" s="27" t="s">
        <v>31</v>
      </c>
      <c r="E20225" s="56">
        <v>17.206800000000001</v>
      </c>
    </row>
    <row r="20226" spans="1:5" customFormat="1" ht="12.75" x14ac:dyDescent="0.2">
      <c r="A20226" s="27" t="s">
        <v>9248</v>
      </c>
      <c r="B20226" s="27" t="s">
        <v>8492</v>
      </c>
      <c r="C20226" s="28" t="s">
        <v>22926</v>
      </c>
      <c r="D20226" s="27" t="s">
        <v>31</v>
      </c>
      <c r="E20226" s="56">
        <v>15.6921</v>
      </c>
    </row>
    <row r="20227" spans="1:5" customFormat="1" ht="12.75" x14ac:dyDescent="0.2">
      <c r="A20227" s="27" t="s">
        <v>9249</v>
      </c>
      <c r="B20227" s="27" t="s">
        <v>8492</v>
      </c>
      <c r="C20227" s="28" t="s">
        <v>22927</v>
      </c>
      <c r="D20227" s="27" t="s">
        <v>31</v>
      </c>
      <c r="E20227" s="56">
        <v>12.694900000000001</v>
      </c>
    </row>
    <row r="20228" spans="1:5" customFormat="1" ht="12.75" x14ac:dyDescent="0.2">
      <c r="A20228" s="27" t="s">
        <v>9250</v>
      </c>
      <c r="B20228" s="27" t="s">
        <v>8492</v>
      </c>
      <c r="C20228" s="28" t="s">
        <v>22928</v>
      </c>
      <c r="D20228" s="27" t="s">
        <v>31</v>
      </c>
      <c r="E20228" s="56">
        <v>1031.9418000000001</v>
      </c>
    </row>
    <row r="20229" spans="1:5" customFormat="1" ht="12.75" x14ac:dyDescent="0.2">
      <c r="A20229" s="27" t="s">
        <v>9251</v>
      </c>
      <c r="B20229" s="27" t="s">
        <v>8492</v>
      </c>
      <c r="C20229" s="28" t="s">
        <v>22929</v>
      </c>
      <c r="D20229" s="27" t="s">
        <v>31</v>
      </c>
      <c r="E20229" s="56">
        <v>183.19120000000001</v>
      </c>
    </row>
    <row r="20230" spans="1:5" customFormat="1" ht="12.75" x14ac:dyDescent="0.2">
      <c r="A20230" s="27" t="s">
        <v>9252</v>
      </c>
      <c r="B20230" s="27" t="s">
        <v>8492</v>
      </c>
      <c r="C20230" s="28" t="s">
        <v>22930</v>
      </c>
      <c r="D20230" s="27" t="s">
        <v>31</v>
      </c>
      <c r="E20230" s="56">
        <v>54.054200000000002</v>
      </c>
    </row>
    <row r="20231" spans="1:5" customFormat="1" ht="12.75" x14ac:dyDescent="0.2">
      <c r="A20231" s="27" t="s">
        <v>9253</v>
      </c>
      <c r="B20231" s="27" t="s">
        <v>8492</v>
      </c>
      <c r="C20231" s="28" t="s">
        <v>22931</v>
      </c>
      <c r="D20231" s="27" t="s">
        <v>31</v>
      </c>
      <c r="E20231" s="56">
        <v>488.24239999999998</v>
      </c>
    </row>
    <row r="20232" spans="1:5" customFormat="1" ht="12.75" x14ac:dyDescent="0.2">
      <c r="A20232" s="27" t="s">
        <v>9254</v>
      </c>
      <c r="B20232" s="27" t="s">
        <v>8492</v>
      </c>
      <c r="C20232" s="28" t="s">
        <v>22932</v>
      </c>
      <c r="D20232" s="27" t="s">
        <v>34</v>
      </c>
      <c r="E20232" s="56">
        <v>42.287599999999998</v>
      </c>
    </row>
    <row r="20233" spans="1:5" customFormat="1" ht="12.75" x14ac:dyDescent="0.2">
      <c r="A20233" s="27" t="s">
        <v>9255</v>
      </c>
      <c r="B20233" s="27" t="s">
        <v>8492</v>
      </c>
      <c r="C20233" s="28" t="s">
        <v>22933</v>
      </c>
      <c r="D20233" s="27" t="s">
        <v>34</v>
      </c>
      <c r="E20233" s="56">
        <v>12.0098</v>
      </c>
    </row>
    <row r="20234" spans="1:5" customFormat="1" ht="12.75" x14ac:dyDescent="0.2">
      <c r="A20234" s="27" t="s">
        <v>9256</v>
      </c>
      <c r="B20234" s="27" t="s">
        <v>8492</v>
      </c>
      <c r="C20234" s="28" t="s">
        <v>22934</v>
      </c>
      <c r="D20234" s="27" t="s">
        <v>31</v>
      </c>
      <c r="E20234" s="56">
        <v>1890.3305</v>
      </c>
    </row>
    <row r="20235" spans="1:5" customFormat="1" ht="12.75" x14ac:dyDescent="0.2">
      <c r="A20235" s="27" t="s">
        <v>9257</v>
      </c>
      <c r="B20235" s="27" t="s">
        <v>8492</v>
      </c>
      <c r="C20235" s="28" t="s">
        <v>22935</v>
      </c>
      <c r="D20235" s="27" t="s">
        <v>31</v>
      </c>
      <c r="E20235" s="56">
        <v>1588.4929999999999</v>
      </c>
    </row>
    <row r="20236" spans="1:5" customFormat="1" ht="12.75" x14ac:dyDescent="0.2">
      <c r="A20236" s="27" t="s">
        <v>9258</v>
      </c>
      <c r="B20236" s="27" t="s">
        <v>8492</v>
      </c>
      <c r="C20236" s="28" t="s">
        <v>22936</v>
      </c>
      <c r="D20236" s="27" t="s">
        <v>34</v>
      </c>
      <c r="E20236" s="56">
        <v>25.6495</v>
      </c>
    </row>
    <row r="20237" spans="1:5" customFormat="1" ht="12.75" x14ac:dyDescent="0.2">
      <c r="A20237" s="27" t="s">
        <v>9259</v>
      </c>
      <c r="B20237" s="27" t="s">
        <v>8492</v>
      </c>
      <c r="C20237" s="28" t="s">
        <v>22937</v>
      </c>
      <c r="D20237" s="27" t="s">
        <v>32</v>
      </c>
      <c r="E20237" s="56">
        <v>19.298500000000001</v>
      </c>
    </row>
    <row r="20238" spans="1:5" customFormat="1" ht="12.75" x14ac:dyDescent="0.2">
      <c r="A20238" s="27" t="s">
        <v>9260</v>
      </c>
      <c r="B20238" s="27" t="s">
        <v>8492</v>
      </c>
      <c r="C20238" s="28" t="s">
        <v>22938</v>
      </c>
      <c r="D20238" s="27" t="s">
        <v>31</v>
      </c>
      <c r="E20238" s="56">
        <v>454.22559999999999</v>
      </c>
    </row>
    <row r="20239" spans="1:5" customFormat="1" ht="12.75" x14ac:dyDescent="0.2">
      <c r="A20239" s="27" t="s">
        <v>9261</v>
      </c>
      <c r="B20239" s="27" t="s">
        <v>8492</v>
      </c>
      <c r="C20239" s="28" t="s">
        <v>22939</v>
      </c>
      <c r="D20239" s="27" t="s">
        <v>32</v>
      </c>
      <c r="E20239" s="56">
        <v>141.44999999999999</v>
      </c>
    </row>
    <row r="20240" spans="1:5" customFormat="1" ht="12.75" x14ac:dyDescent="0.2">
      <c r="A20240" s="27" t="s">
        <v>9262</v>
      </c>
      <c r="B20240" s="27" t="s">
        <v>8492</v>
      </c>
      <c r="C20240" s="28" t="s">
        <v>22940</v>
      </c>
      <c r="D20240" s="27" t="s">
        <v>32</v>
      </c>
      <c r="E20240" s="56">
        <v>149.84899999999999</v>
      </c>
    </row>
    <row r="20241" spans="1:5" customFormat="1" ht="12.75" x14ac:dyDescent="0.2">
      <c r="A20241" s="27" t="s">
        <v>9263</v>
      </c>
      <c r="B20241" s="27" t="s">
        <v>8492</v>
      </c>
      <c r="C20241" s="28" t="s">
        <v>22941</v>
      </c>
      <c r="D20241" s="27" t="s">
        <v>32</v>
      </c>
      <c r="E20241" s="56">
        <v>154.774</v>
      </c>
    </row>
    <row r="20242" spans="1:5" customFormat="1" ht="12.75" x14ac:dyDescent="0.2">
      <c r="A20242" s="27" t="s">
        <v>9264</v>
      </c>
      <c r="B20242" s="27" t="s">
        <v>8492</v>
      </c>
      <c r="C20242" s="28" t="s">
        <v>22942</v>
      </c>
      <c r="D20242" s="27" t="s">
        <v>32</v>
      </c>
      <c r="E20242" s="56">
        <v>209.7603</v>
      </c>
    </row>
    <row r="20243" spans="1:5" customFormat="1" ht="12.75" x14ac:dyDescent="0.2">
      <c r="A20243" s="27" t="s">
        <v>9265</v>
      </c>
      <c r="B20243" s="27" t="s">
        <v>8492</v>
      </c>
      <c r="C20243" s="28" t="s">
        <v>22943</v>
      </c>
      <c r="D20243" s="27" t="s">
        <v>32</v>
      </c>
      <c r="E20243" s="56">
        <v>238.05</v>
      </c>
    </row>
    <row r="20244" spans="1:5" customFormat="1" ht="12.75" x14ac:dyDescent="0.2">
      <c r="A20244" s="27" t="s">
        <v>9266</v>
      </c>
      <c r="B20244" s="27" t="s">
        <v>8492</v>
      </c>
      <c r="C20244" s="28" t="s">
        <v>22944</v>
      </c>
      <c r="D20244" s="27" t="s">
        <v>32</v>
      </c>
      <c r="E20244" s="56">
        <v>261.5181</v>
      </c>
    </row>
    <row r="20245" spans="1:5" customFormat="1" ht="12.75" x14ac:dyDescent="0.2">
      <c r="A20245" s="27" t="s">
        <v>9267</v>
      </c>
      <c r="B20245" s="27" t="s">
        <v>8492</v>
      </c>
      <c r="C20245" s="28" t="s">
        <v>22945</v>
      </c>
      <c r="D20245" s="27" t="s">
        <v>32</v>
      </c>
      <c r="E20245" s="56">
        <v>285.2235</v>
      </c>
    </row>
    <row r="20246" spans="1:5" customFormat="1" ht="12.75" x14ac:dyDescent="0.2">
      <c r="A20246" s="27" t="s">
        <v>9268</v>
      </c>
      <c r="B20246" s="27" t="s">
        <v>8492</v>
      </c>
      <c r="C20246" s="28" t="s">
        <v>22946</v>
      </c>
      <c r="D20246" s="27" t="s">
        <v>32</v>
      </c>
      <c r="E20246" s="56">
        <v>370.64659999999998</v>
      </c>
    </row>
    <row r="20247" spans="1:5" customFormat="1" ht="12.75" x14ac:dyDescent="0.2">
      <c r="A20247" s="27" t="s">
        <v>9269</v>
      </c>
      <c r="B20247" s="27" t="s">
        <v>8492</v>
      </c>
      <c r="C20247" s="28" t="s">
        <v>22947</v>
      </c>
      <c r="D20247" s="27" t="s">
        <v>32</v>
      </c>
      <c r="E20247" s="56">
        <v>359.86529999999999</v>
      </c>
    </row>
    <row r="20248" spans="1:5" customFormat="1" ht="12.75" x14ac:dyDescent="0.2">
      <c r="A20248" s="27" t="s">
        <v>9270</v>
      </c>
      <c r="B20248" s="27" t="s">
        <v>8492</v>
      </c>
      <c r="C20248" s="28" t="s">
        <v>22948</v>
      </c>
      <c r="D20248" s="27" t="s">
        <v>32</v>
      </c>
      <c r="E20248" s="56">
        <v>404.25650000000002</v>
      </c>
    </row>
    <row r="20249" spans="1:5" customFormat="1" ht="12.75" x14ac:dyDescent="0.2">
      <c r="A20249" s="27" t="s">
        <v>9271</v>
      </c>
      <c r="B20249" s="27" t="s">
        <v>8492</v>
      </c>
      <c r="C20249" s="28" t="s">
        <v>22949</v>
      </c>
      <c r="D20249" s="27" t="s">
        <v>32</v>
      </c>
      <c r="E20249" s="56">
        <v>640</v>
      </c>
    </row>
    <row r="20250" spans="1:5" customFormat="1" ht="12.75" x14ac:dyDescent="0.2">
      <c r="A20250" s="27" t="s">
        <v>9272</v>
      </c>
      <c r="B20250" s="27" t="s">
        <v>8492</v>
      </c>
      <c r="C20250" s="28" t="s">
        <v>22950</v>
      </c>
      <c r="D20250" s="27" t="s">
        <v>32</v>
      </c>
      <c r="E20250" s="56">
        <v>717.22379999999998</v>
      </c>
    </row>
    <row r="20251" spans="1:5" customFormat="1" ht="12.75" x14ac:dyDescent="0.2">
      <c r="A20251" s="27" t="s">
        <v>9273</v>
      </c>
      <c r="B20251" s="27" t="s">
        <v>8492</v>
      </c>
      <c r="C20251" s="28" t="s">
        <v>22951</v>
      </c>
      <c r="D20251" s="27" t="s">
        <v>32</v>
      </c>
      <c r="E20251" s="56">
        <v>498.91300000000001</v>
      </c>
    </row>
    <row r="20252" spans="1:5" customFormat="1" ht="12.75" x14ac:dyDescent="0.2">
      <c r="A20252" s="27" t="s">
        <v>9274</v>
      </c>
      <c r="B20252" s="27" t="s">
        <v>8492</v>
      </c>
      <c r="C20252" s="28" t="s">
        <v>22952</v>
      </c>
      <c r="D20252" s="27" t="s">
        <v>32</v>
      </c>
      <c r="E20252" s="56">
        <v>529.73050000000001</v>
      </c>
    </row>
    <row r="20253" spans="1:5" customFormat="1" ht="12.75" x14ac:dyDescent="0.2">
      <c r="A20253" s="27" t="s">
        <v>9275</v>
      </c>
      <c r="B20253" s="27" t="s">
        <v>8492</v>
      </c>
      <c r="C20253" s="28" t="s">
        <v>22953</v>
      </c>
      <c r="D20253" s="27" t="s">
        <v>32</v>
      </c>
      <c r="E20253" s="56">
        <v>615.15290000000005</v>
      </c>
    </row>
    <row r="20254" spans="1:5" customFormat="1" ht="12.75" x14ac:dyDescent="0.2">
      <c r="A20254" s="27" t="s">
        <v>9276</v>
      </c>
      <c r="B20254" s="27" t="s">
        <v>8492</v>
      </c>
      <c r="C20254" s="28" t="s">
        <v>22954</v>
      </c>
      <c r="D20254" s="27" t="s">
        <v>32</v>
      </c>
      <c r="E20254" s="56">
        <v>941.9</v>
      </c>
    </row>
    <row r="20255" spans="1:5" customFormat="1" ht="12.75" x14ac:dyDescent="0.2">
      <c r="A20255" s="27" t="s">
        <v>9277</v>
      </c>
      <c r="B20255" s="27" t="s">
        <v>8492</v>
      </c>
      <c r="C20255" s="28" t="s">
        <v>22955</v>
      </c>
      <c r="D20255" s="27" t="s">
        <v>32</v>
      </c>
      <c r="E20255" s="56">
        <v>808.73170000000005</v>
      </c>
    </row>
    <row r="20256" spans="1:5" customFormat="1" ht="12.75" x14ac:dyDescent="0.2">
      <c r="A20256" s="27" t="s">
        <v>9278</v>
      </c>
      <c r="B20256" s="27" t="s">
        <v>8492</v>
      </c>
      <c r="C20256" s="28" t="s">
        <v>22956</v>
      </c>
      <c r="D20256" s="27" t="s">
        <v>32</v>
      </c>
      <c r="E20256" s="56">
        <v>940.0933</v>
      </c>
    </row>
    <row r="20257" spans="1:5" customFormat="1" ht="12.75" x14ac:dyDescent="0.2">
      <c r="A20257" s="27" t="s">
        <v>9279</v>
      </c>
      <c r="B20257" s="27" t="s">
        <v>8492</v>
      </c>
      <c r="C20257" s="28" t="s">
        <v>22957</v>
      </c>
      <c r="D20257" s="27" t="s">
        <v>32</v>
      </c>
      <c r="E20257" s="56">
        <v>1222.098</v>
      </c>
    </row>
    <row r="20258" spans="1:5" customFormat="1" ht="12.75" x14ac:dyDescent="0.2">
      <c r="A20258" s="27" t="s">
        <v>9280</v>
      </c>
      <c r="B20258" s="27" t="s">
        <v>8492</v>
      </c>
      <c r="C20258" s="28" t="s">
        <v>22958</v>
      </c>
      <c r="D20258" s="27" t="s">
        <v>32</v>
      </c>
      <c r="E20258" s="56">
        <v>1391.9250999999999</v>
      </c>
    </row>
    <row r="20259" spans="1:5" customFormat="1" ht="12.75" x14ac:dyDescent="0.2">
      <c r="A20259" s="27" t="s">
        <v>9281</v>
      </c>
      <c r="B20259" s="27" t="s">
        <v>8492</v>
      </c>
      <c r="C20259" s="28" t="s">
        <v>22959</v>
      </c>
      <c r="D20259" s="27" t="s">
        <v>32</v>
      </c>
      <c r="E20259" s="56">
        <v>1230.5</v>
      </c>
    </row>
    <row r="20260" spans="1:5" customFormat="1" ht="12.75" x14ac:dyDescent="0.2">
      <c r="A20260" s="27" t="s">
        <v>9282</v>
      </c>
      <c r="B20260" s="27" t="s">
        <v>8492</v>
      </c>
      <c r="C20260" s="28" t="s">
        <v>22960</v>
      </c>
      <c r="D20260" s="27" t="s">
        <v>32</v>
      </c>
      <c r="E20260" s="56">
        <v>1365.9612999999999</v>
      </c>
    </row>
    <row r="20261" spans="1:5" customFormat="1" ht="12.75" x14ac:dyDescent="0.2">
      <c r="A20261" s="27" t="s">
        <v>9283</v>
      </c>
      <c r="B20261" s="27" t="s">
        <v>8492</v>
      </c>
      <c r="C20261" s="28" t="s">
        <v>22961</v>
      </c>
      <c r="D20261" s="27" t="s">
        <v>32</v>
      </c>
      <c r="E20261" s="56">
        <v>1626.7</v>
      </c>
    </row>
    <row r="20262" spans="1:5" customFormat="1" ht="12.75" x14ac:dyDescent="0.2">
      <c r="A20262" s="27" t="s">
        <v>9284</v>
      </c>
      <c r="B20262" s="27" t="s">
        <v>8492</v>
      </c>
      <c r="C20262" s="28" t="s">
        <v>22962</v>
      </c>
      <c r="D20262" s="27" t="s">
        <v>32</v>
      </c>
      <c r="E20262" s="56">
        <v>2121.75</v>
      </c>
    </row>
    <row r="20263" spans="1:5" customFormat="1" ht="12.75" x14ac:dyDescent="0.2">
      <c r="A20263" s="27" t="s">
        <v>9285</v>
      </c>
      <c r="B20263" s="27" t="s">
        <v>8492</v>
      </c>
      <c r="C20263" s="28" t="s">
        <v>22963</v>
      </c>
      <c r="D20263" s="27" t="s">
        <v>32</v>
      </c>
      <c r="E20263" s="56">
        <v>180.56780000000001</v>
      </c>
    </row>
    <row r="20264" spans="1:5" customFormat="1" ht="12.75" x14ac:dyDescent="0.2">
      <c r="A20264" s="27" t="s">
        <v>9286</v>
      </c>
      <c r="B20264" s="27" t="s">
        <v>8492</v>
      </c>
      <c r="C20264" s="28" t="s">
        <v>22964</v>
      </c>
      <c r="D20264" s="27" t="s">
        <v>32</v>
      </c>
      <c r="E20264" s="56">
        <v>196.97479999999999</v>
      </c>
    </row>
    <row r="20265" spans="1:5" customFormat="1" ht="12.75" x14ac:dyDescent="0.2">
      <c r="A20265" s="27" t="s">
        <v>9287</v>
      </c>
      <c r="B20265" s="27" t="s">
        <v>8492</v>
      </c>
      <c r="C20265" s="28" t="s">
        <v>22965</v>
      </c>
      <c r="D20265" s="27" t="s">
        <v>32</v>
      </c>
      <c r="E20265" s="56">
        <v>204.55549999999999</v>
      </c>
    </row>
    <row r="20266" spans="1:5" customFormat="1" ht="12.75" x14ac:dyDescent="0.2">
      <c r="A20266" s="27" t="s">
        <v>9288</v>
      </c>
      <c r="B20266" s="27" t="s">
        <v>8492</v>
      </c>
      <c r="C20266" s="28" t="s">
        <v>22966</v>
      </c>
      <c r="D20266" s="27" t="s">
        <v>32</v>
      </c>
      <c r="E20266" s="56">
        <v>303.91140000000001</v>
      </c>
    </row>
    <row r="20267" spans="1:5" customFormat="1" ht="12.75" x14ac:dyDescent="0.2">
      <c r="A20267" s="27" t="s">
        <v>9289</v>
      </c>
      <c r="B20267" s="27" t="s">
        <v>8492</v>
      </c>
      <c r="C20267" s="28" t="s">
        <v>22967</v>
      </c>
      <c r="D20267" s="27" t="s">
        <v>31</v>
      </c>
      <c r="E20267" s="56">
        <v>812.42079999999999</v>
      </c>
    </row>
    <row r="20268" spans="1:5" customFormat="1" ht="12.75" x14ac:dyDescent="0.2">
      <c r="A20268" s="27" t="s">
        <v>9290</v>
      </c>
      <c r="B20268" s="27" t="s">
        <v>8492</v>
      </c>
      <c r="C20268" s="28" t="s">
        <v>22968</v>
      </c>
      <c r="D20268" s="27" t="s">
        <v>31</v>
      </c>
      <c r="E20268" s="56">
        <v>739.68510000000003</v>
      </c>
    </row>
    <row r="20269" spans="1:5" customFormat="1" ht="12.75" x14ac:dyDescent="0.2">
      <c r="A20269" s="27" t="s">
        <v>9291</v>
      </c>
      <c r="B20269" s="27" t="s">
        <v>8492</v>
      </c>
      <c r="C20269" s="28" t="s">
        <v>22969</v>
      </c>
      <c r="D20269" s="27" t="s">
        <v>32</v>
      </c>
      <c r="E20269" s="56">
        <v>730.28819999999996</v>
      </c>
    </row>
    <row r="20270" spans="1:5" customFormat="1" ht="12.75" x14ac:dyDescent="0.2">
      <c r="A20270" s="27" t="s">
        <v>9292</v>
      </c>
      <c r="B20270" s="27" t="s">
        <v>8492</v>
      </c>
      <c r="C20270" s="28" t="s">
        <v>22970</v>
      </c>
      <c r="D20270" s="27" t="s">
        <v>35</v>
      </c>
      <c r="E20270" s="56">
        <v>16158.674999999999</v>
      </c>
    </row>
    <row r="20271" spans="1:5" customFormat="1" ht="12.75" x14ac:dyDescent="0.2">
      <c r="A20271" s="27" t="s">
        <v>9293</v>
      </c>
      <c r="B20271" s="27" t="s">
        <v>8492</v>
      </c>
      <c r="C20271" s="28" t="s">
        <v>22971</v>
      </c>
      <c r="D20271" s="27" t="s">
        <v>35</v>
      </c>
      <c r="E20271" s="56">
        <v>16252.5615</v>
      </c>
    </row>
    <row r="20272" spans="1:5" customFormat="1" ht="12.75" x14ac:dyDescent="0.2">
      <c r="A20272" s="27" t="s">
        <v>9294</v>
      </c>
      <c r="B20272" s="27" t="s">
        <v>8492</v>
      </c>
      <c r="C20272" s="28" t="s">
        <v>22972</v>
      </c>
      <c r="D20272" s="27" t="s">
        <v>35</v>
      </c>
      <c r="E20272" s="56">
        <v>16252.5615</v>
      </c>
    </row>
    <row r="20273" spans="1:5" customFormat="1" ht="12.75" x14ac:dyDescent="0.2">
      <c r="A20273" s="27" t="s">
        <v>9295</v>
      </c>
      <c r="B20273" s="27" t="s">
        <v>8492</v>
      </c>
      <c r="C20273" s="28" t="s">
        <v>22973</v>
      </c>
      <c r="D20273" s="27" t="s">
        <v>35</v>
      </c>
      <c r="E20273" s="56">
        <v>16252.5615</v>
      </c>
    </row>
    <row r="20274" spans="1:5" customFormat="1" ht="12.75" x14ac:dyDescent="0.2">
      <c r="A20274" s="27" t="s">
        <v>9296</v>
      </c>
      <c r="B20274" s="27" t="s">
        <v>8492</v>
      </c>
      <c r="C20274" s="28" t="s">
        <v>19684</v>
      </c>
      <c r="D20274" s="27" t="s">
        <v>31</v>
      </c>
      <c r="E20274" s="56">
        <v>91644.518500000006</v>
      </c>
    </row>
    <row r="20275" spans="1:5" customFormat="1" ht="12.75" x14ac:dyDescent="0.2">
      <c r="A20275" s="27" t="s">
        <v>9297</v>
      </c>
      <c r="B20275" s="27" t="s">
        <v>8492</v>
      </c>
      <c r="C20275" s="28" t="s">
        <v>22974</v>
      </c>
      <c r="D20275" s="27" t="s">
        <v>31</v>
      </c>
      <c r="E20275" s="56">
        <v>17.410699999999999</v>
      </c>
    </row>
    <row r="20276" spans="1:5" customFormat="1" ht="12.75" x14ac:dyDescent="0.2">
      <c r="A20276" s="27" t="s">
        <v>9298</v>
      </c>
      <c r="B20276" s="27" t="s">
        <v>8492</v>
      </c>
      <c r="C20276" s="28" t="s">
        <v>22975</v>
      </c>
      <c r="D20276" s="27" t="s">
        <v>31</v>
      </c>
      <c r="E20276" s="56">
        <v>11.1683</v>
      </c>
    </row>
    <row r="20277" spans="1:5" customFormat="1" ht="12.75" x14ac:dyDescent="0.2">
      <c r="A20277" s="27" t="s">
        <v>9299</v>
      </c>
      <c r="B20277" s="27" t="s">
        <v>8492</v>
      </c>
      <c r="C20277" s="28" t="s">
        <v>22976</v>
      </c>
      <c r="D20277" s="27" t="s">
        <v>31</v>
      </c>
      <c r="E20277" s="56">
        <v>51.917400000000001</v>
      </c>
    </row>
    <row r="20278" spans="1:5" customFormat="1" ht="12.75" x14ac:dyDescent="0.2">
      <c r="A20278" s="27" t="s">
        <v>9300</v>
      </c>
      <c r="B20278" s="27" t="s">
        <v>8492</v>
      </c>
      <c r="C20278" s="28" t="s">
        <v>22977</v>
      </c>
      <c r="D20278" s="27" t="s">
        <v>31</v>
      </c>
      <c r="E20278" s="56">
        <v>53.692500000000003</v>
      </c>
    </row>
    <row r="20279" spans="1:5" customFormat="1" ht="12.75" x14ac:dyDescent="0.2">
      <c r="A20279" s="27" t="s">
        <v>9301</v>
      </c>
      <c r="B20279" s="27" t="s">
        <v>8492</v>
      </c>
      <c r="C20279" s="28" t="s">
        <v>22978</v>
      </c>
      <c r="D20279" s="27" t="s">
        <v>31</v>
      </c>
      <c r="E20279" s="56">
        <v>56.442999999999998</v>
      </c>
    </row>
    <row r="20280" spans="1:5" customFormat="1" ht="12.75" x14ac:dyDescent="0.2">
      <c r="A20280" s="27" t="s">
        <v>9302</v>
      </c>
      <c r="B20280" s="27" t="s">
        <v>8492</v>
      </c>
      <c r="C20280" s="28" t="s">
        <v>22979</v>
      </c>
      <c r="D20280" s="27" t="s">
        <v>31</v>
      </c>
      <c r="E20280" s="56">
        <v>156.31950000000001</v>
      </c>
    </row>
    <row r="20281" spans="1:5" customFormat="1" ht="12.75" x14ac:dyDescent="0.2">
      <c r="A20281" s="27" t="s">
        <v>9303</v>
      </c>
      <c r="B20281" s="27" t="s">
        <v>8492</v>
      </c>
      <c r="C20281" s="28" t="s">
        <v>22980</v>
      </c>
      <c r="D20281" s="27" t="s">
        <v>31</v>
      </c>
      <c r="E20281" s="56">
        <v>13.963900000000001</v>
      </c>
    </row>
    <row r="20282" spans="1:5" customFormat="1" ht="12.75" x14ac:dyDescent="0.2">
      <c r="A20282" s="27" t="s">
        <v>9304</v>
      </c>
      <c r="B20282" s="27" t="s">
        <v>8492</v>
      </c>
      <c r="C20282" s="28" t="s">
        <v>22981</v>
      </c>
      <c r="D20282" s="27" t="s">
        <v>31</v>
      </c>
      <c r="E20282" s="56">
        <v>87.81</v>
      </c>
    </row>
    <row r="20283" spans="1:5" customFormat="1" ht="12.75" x14ac:dyDescent="0.2">
      <c r="A20283" s="27" t="s">
        <v>9305</v>
      </c>
      <c r="B20283" s="27" t="s">
        <v>8492</v>
      </c>
      <c r="C20283" s="28" t="s">
        <v>22982</v>
      </c>
      <c r="D20283" s="27" t="s">
        <v>31</v>
      </c>
      <c r="E20283" s="56">
        <v>121.916</v>
      </c>
    </row>
    <row r="20284" spans="1:5" customFormat="1" ht="12.75" x14ac:dyDescent="0.2">
      <c r="A20284" s="27" t="s">
        <v>9306</v>
      </c>
      <c r="B20284" s="27" t="s">
        <v>8492</v>
      </c>
      <c r="C20284" s="28" t="s">
        <v>22983</v>
      </c>
      <c r="D20284" s="27" t="s">
        <v>31</v>
      </c>
      <c r="E20284" s="56">
        <v>129.8817</v>
      </c>
    </row>
    <row r="20285" spans="1:5" customFormat="1" ht="12.75" x14ac:dyDescent="0.2">
      <c r="A20285" s="27" t="s">
        <v>9307</v>
      </c>
      <c r="B20285" s="27" t="s">
        <v>8492</v>
      </c>
      <c r="C20285" s="28" t="s">
        <v>22984</v>
      </c>
      <c r="D20285" s="27" t="s">
        <v>31</v>
      </c>
      <c r="E20285" s="56">
        <v>70.674400000000006</v>
      </c>
    </row>
    <row r="20286" spans="1:5" customFormat="1" ht="12.75" x14ac:dyDescent="0.2">
      <c r="A20286" s="27" t="s">
        <v>9308</v>
      </c>
      <c r="B20286" s="27" t="s">
        <v>8492</v>
      </c>
      <c r="C20286" s="28" t="s">
        <v>22985</v>
      </c>
      <c r="D20286" s="27" t="s">
        <v>31</v>
      </c>
      <c r="E20286" s="56">
        <v>147.27359999999999</v>
      </c>
    </row>
    <row r="20287" spans="1:5" customFormat="1" ht="12.75" x14ac:dyDescent="0.2">
      <c r="A20287" s="27" t="s">
        <v>9309</v>
      </c>
      <c r="B20287" s="27" t="s">
        <v>8492</v>
      </c>
      <c r="C20287" s="28" t="s">
        <v>22986</v>
      </c>
      <c r="D20287" s="27" t="s">
        <v>31</v>
      </c>
      <c r="E20287" s="56">
        <v>156.46850000000001</v>
      </c>
    </row>
    <row r="20288" spans="1:5" customFormat="1" ht="12.75" x14ac:dyDescent="0.2">
      <c r="A20288" s="27" t="s">
        <v>9310</v>
      </c>
      <c r="B20288" s="27" t="s">
        <v>8492</v>
      </c>
      <c r="C20288" s="28" t="s">
        <v>22987</v>
      </c>
      <c r="D20288" s="27" t="s">
        <v>31</v>
      </c>
      <c r="E20288" s="56">
        <v>58.571899999999999</v>
      </c>
    </row>
    <row r="20289" spans="1:5" customFormat="1" ht="12.75" x14ac:dyDescent="0.2">
      <c r="A20289" s="27" t="s">
        <v>9311</v>
      </c>
      <c r="B20289" s="27" t="s">
        <v>8492</v>
      </c>
      <c r="C20289" s="28" t="s">
        <v>22988</v>
      </c>
      <c r="D20289" s="27" t="s">
        <v>31</v>
      </c>
      <c r="E20289" s="56">
        <v>127.29770000000001</v>
      </c>
    </row>
    <row r="20290" spans="1:5" customFormat="1" ht="12.75" x14ac:dyDescent="0.2">
      <c r="A20290" s="27" t="s">
        <v>9312</v>
      </c>
      <c r="B20290" s="27" t="s">
        <v>8492</v>
      </c>
      <c r="C20290" s="28" t="s">
        <v>22989</v>
      </c>
      <c r="D20290" s="27" t="s">
        <v>22990</v>
      </c>
      <c r="E20290" s="56">
        <v>679.17499999999995</v>
      </c>
    </row>
    <row r="20291" spans="1:5" customFormat="1" ht="12.75" x14ac:dyDescent="0.2">
      <c r="A20291" s="27" t="s">
        <v>9313</v>
      </c>
      <c r="B20291" s="27" t="s">
        <v>8492</v>
      </c>
      <c r="C20291" s="28" t="s">
        <v>22991</v>
      </c>
      <c r="D20291" s="27" t="s">
        <v>22990</v>
      </c>
      <c r="E20291" s="56">
        <v>831.053</v>
      </c>
    </row>
    <row r="20292" spans="1:5" customFormat="1" ht="12.75" x14ac:dyDescent="0.2">
      <c r="A20292" s="27" t="s">
        <v>9314</v>
      </c>
      <c r="B20292" s="27" t="s">
        <v>8492</v>
      </c>
      <c r="C20292" s="28" t="s">
        <v>22992</v>
      </c>
      <c r="D20292" s="27" t="s">
        <v>22990</v>
      </c>
      <c r="E20292" s="56">
        <v>986.55010000000004</v>
      </c>
    </row>
    <row r="20293" spans="1:5" customFormat="1" ht="25.5" x14ac:dyDescent="0.2">
      <c r="A20293" s="27" t="s">
        <v>9315</v>
      </c>
      <c r="B20293" s="27" t="s">
        <v>8492</v>
      </c>
      <c r="C20293" s="28" t="s">
        <v>22993</v>
      </c>
      <c r="D20293" s="27" t="s">
        <v>31</v>
      </c>
      <c r="E20293" s="56">
        <v>47.068100000000001</v>
      </c>
    </row>
    <row r="20294" spans="1:5" customFormat="1" ht="12.75" x14ac:dyDescent="0.2">
      <c r="A20294" s="27" t="s">
        <v>9316</v>
      </c>
      <c r="B20294" s="27" t="s">
        <v>8492</v>
      </c>
      <c r="C20294" s="28" t="s">
        <v>22994</v>
      </c>
      <c r="D20294" s="27" t="s">
        <v>22990</v>
      </c>
      <c r="E20294" s="56">
        <v>910.04300000000001</v>
      </c>
    </row>
    <row r="20295" spans="1:5" customFormat="1" ht="12.75" x14ac:dyDescent="0.2">
      <c r="A20295" s="27" t="s">
        <v>9317</v>
      </c>
      <c r="B20295" s="27" t="s">
        <v>8492</v>
      </c>
      <c r="C20295" s="28" t="s">
        <v>22995</v>
      </c>
      <c r="D20295" s="27" t="s">
        <v>31</v>
      </c>
      <c r="E20295" s="56">
        <v>274828.50229999999</v>
      </c>
    </row>
    <row r="20296" spans="1:5" customFormat="1" ht="12.75" x14ac:dyDescent="0.2">
      <c r="A20296" s="27" t="s">
        <v>9318</v>
      </c>
      <c r="B20296" s="27" t="s">
        <v>8492</v>
      </c>
      <c r="C20296" s="28" t="s">
        <v>22996</v>
      </c>
      <c r="D20296" s="27" t="s">
        <v>31</v>
      </c>
      <c r="E20296" s="56">
        <v>301968.59710000001</v>
      </c>
    </row>
    <row r="20297" spans="1:5" customFormat="1" ht="12.75" x14ac:dyDescent="0.2">
      <c r="A20297" s="27" t="s">
        <v>9319</v>
      </c>
      <c r="B20297" s="27" t="s">
        <v>8492</v>
      </c>
      <c r="C20297" s="28" t="s">
        <v>22997</v>
      </c>
      <c r="D20297" s="27" t="s">
        <v>31</v>
      </c>
      <c r="E20297" s="56">
        <v>331822.98259999999</v>
      </c>
    </row>
    <row r="20298" spans="1:5" customFormat="1" ht="12.75" x14ac:dyDescent="0.2">
      <c r="A20298" s="27" t="s">
        <v>9320</v>
      </c>
      <c r="B20298" s="27" t="s">
        <v>8492</v>
      </c>
      <c r="C20298" s="28" t="s">
        <v>22998</v>
      </c>
      <c r="D20298" s="27" t="s">
        <v>31</v>
      </c>
      <c r="E20298" s="56">
        <v>364662.48469999997</v>
      </c>
    </row>
    <row r="20299" spans="1:5" customFormat="1" ht="12.75" x14ac:dyDescent="0.2">
      <c r="A20299" s="27" t="s">
        <v>9321</v>
      </c>
      <c r="B20299" s="27" t="s">
        <v>8492</v>
      </c>
      <c r="C20299" s="28" t="s">
        <v>22999</v>
      </c>
      <c r="D20299" s="27" t="s">
        <v>31</v>
      </c>
      <c r="E20299" s="56">
        <v>347131.90350000001</v>
      </c>
    </row>
    <row r="20300" spans="1:5" customFormat="1" ht="12.75" x14ac:dyDescent="0.2">
      <c r="A20300" s="27" t="s">
        <v>9322</v>
      </c>
      <c r="B20300" s="27" t="s">
        <v>8492</v>
      </c>
      <c r="C20300" s="28" t="s">
        <v>23000</v>
      </c>
      <c r="D20300" s="27" t="s">
        <v>31</v>
      </c>
      <c r="E20300" s="56">
        <v>381502.33799999999</v>
      </c>
    </row>
    <row r="20301" spans="1:5" customFormat="1" ht="12.75" x14ac:dyDescent="0.2">
      <c r="A20301" s="27" t="s">
        <v>9323</v>
      </c>
      <c r="B20301" s="27" t="s">
        <v>8492</v>
      </c>
      <c r="C20301" s="28" t="s">
        <v>23001</v>
      </c>
      <c r="D20301" s="27" t="s">
        <v>31</v>
      </c>
      <c r="E20301" s="56">
        <v>419309.93640000001</v>
      </c>
    </row>
    <row r="20302" spans="1:5" customFormat="1" ht="12.75" x14ac:dyDescent="0.2">
      <c r="A20302" s="27" t="s">
        <v>9324</v>
      </c>
      <c r="B20302" s="27" t="s">
        <v>8492</v>
      </c>
      <c r="C20302" s="28" t="s">
        <v>23002</v>
      </c>
      <c r="D20302" s="27" t="s">
        <v>31</v>
      </c>
      <c r="E20302" s="56">
        <v>460898.255</v>
      </c>
    </row>
    <row r="20303" spans="1:5" customFormat="1" ht="12.75" x14ac:dyDescent="0.2">
      <c r="A20303" s="27" t="s">
        <v>9325</v>
      </c>
      <c r="B20303" s="27" t="s">
        <v>8492</v>
      </c>
      <c r="C20303" s="28" t="s">
        <v>23003</v>
      </c>
      <c r="D20303" s="27" t="s">
        <v>31</v>
      </c>
      <c r="E20303" s="56">
        <v>554105.9327</v>
      </c>
    </row>
    <row r="20304" spans="1:5" customFormat="1" ht="12.75" x14ac:dyDescent="0.2">
      <c r="A20304" s="27" t="s">
        <v>9326</v>
      </c>
      <c r="B20304" s="27" t="s">
        <v>8492</v>
      </c>
      <c r="C20304" s="28" t="s">
        <v>23004</v>
      </c>
      <c r="D20304" s="27" t="s">
        <v>31</v>
      </c>
      <c r="E20304" s="56">
        <v>454477.38020000001</v>
      </c>
    </row>
    <row r="20305" spans="1:5" customFormat="1" ht="12.75" x14ac:dyDescent="0.2">
      <c r="A20305" s="27" t="s">
        <v>9327</v>
      </c>
      <c r="B20305" s="27" t="s">
        <v>8492</v>
      </c>
      <c r="C20305" s="28" t="s">
        <v>23005</v>
      </c>
      <c r="D20305" s="27" t="s">
        <v>31</v>
      </c>
      <c r="E20305" s="56">
        <v>501296.00089999998</v>
      </c>
    </row>
    <row r="20306" spans="1:5" customFormat="1" ht="12.75" x14ac:dyDescent="0.2">
      <c r="A20306" s="27" t="s">
        <v>9328</v>
      </c>
      <c r="B20306" s="27" t="s">
        <v>8492</v>
      </c>
      <c r="C20306" s="28" t="s">
        <v>23006</v>
      </c>
      <c r="D20306" s="27" t="s">
        <v>31</v>
      </c>
      <c r="E20306" s="56">
        <v>550911.46779999998</v>
      </c>
    </row>
    <row r="20307" spans="1:5" customFormat="1" ht="12.75" x14ac:dyDescent="0.2">
      <c r="A20307" s="27" t="s">
        <v>9329</v>
      </c>
      <c r="B20307" s="27" t="s">
        <v>8492</v>
      </c>
      <c r="C20307" s="28" t="s">
        <v>23007</v>
      </c>
      <c r="D20307" s="27" t="s">
        <v>31</v>
      </c>
      <c r="E20307" s="56">
        <v>401427.36190000002</v>
      </c>
    </row>
    <row r="20308" spans="1:5" customFormat="1" ht="12.75" x14ac:dyDescent="0.2">
      <c r="A20308" s="27" t="s">
        <v>9330</v>
      </c>
      <c r="B20308" s="27" t="s">
        <v>8492</v>
      </c>
      <c r="C20308" s="28" t="s">
        <v>23008</v>
      </c>
      <c r="D20308" s="27" t="s">
        <v>31</v>
      </c>
      <c r="E20308" s="56">
        <v>660065.73510000005</v>
      </c>
    </row>
    <row r="20309" spans="1:5" customFormat="1" ht="12.75" x14ac:dyDescent="0.2">
      <c r="A20309" s="27" t="s">
        <v>9331</v>
      </c>
      <c r="B20309" s="27" t="s">
        <v>8492</v>
      </c>
      <c r="C20309" s="28" t="s">
        <v>23009</v>
      </c>
      <c r="D20309" s="27" t="s">
        <v>31</v>
      </c>
      <c r="E20309" s="56">
        <v>315478.37109999999</v>
      </c>
    </row>
    <row r="20310" spans="1:5" customFormat="1" ht="12.75" x14ac:dyDescent="0.2">
      <c r="A20310" s="27" t="s">
        <v>9332</v>
      </c>
      <c r="B20310" s="27" t="s">
        <v>8492</v>
      </c>
      <c r="C20310" s="28" t="s">
        <v>23010</v>
      </c>
      <c r="D20310" s="27" t="s">
        <v>31</v>
      </c>
      <c r="E20310" s="56">
        <v>346683.473</v>
      </c>
    </row>
    <row r="20311" spans="1:5" customFormat="1" ht="12.75" x14ac:dyDescent="0.2">
      <c r="A20311" s="27" t="s">
        <v>9333</v>
      </c>
      <c r="B20311" s="27" t="s">
        <v>8492</v>
      </c>
      <c r="C20311" s="28" t="s">
        <v>23011</v>
      </c>
      <c r="D20311" s="27" t="s">
        <v>31</v>
      </c>
      <c r="E20311" s="56">
        <v>381009.30560000002</v>
      </c>
    </row>
    <row r="20312" spans="1:5" customFormat="1" ht="12.75" x14ac:dyDescent="0.2">
      <c r="A20312" s="27" t="s">
        <v>9334</v>
      </c>
      <c r="B20312" s="27" t="s">
        <v>8492</v>
      </c>
      <c r="C20312" s="28" t="s">
        <v>23012</v>
      </c>
      <c r="D20312" s="27" t="s">
        <v>31</v>
      </c>
      <c r="E20312" s="56">
        <v>418767.48050000001</v>
      </c>
    </row>
    <row r="20313" spans="1:5" customFormat="1" ht="12.75" x14ac:dyDescent="0.2">
      <c r="A20313" s="27" t="s">
        <v>9335</v>
      </c>
      <c r="B20313" s="27" t="s">
        <v>8492</v>
      </c>
      <c r="C20313" s="28" t="s">
        <v>23013</v>
      </c>
      <c r="D20313" s="27" t="s">
        <v>31</v>
      </c>
      <c r="E20313" s="56">
        <v>398651.99410000001</v>
      </c>
    </row>
    <row r="20314" spans="1:5" customFormat="1" ht="12.75" x14ac:dyDescent="0.2">
      <c r="A20314" s="27" t="s">
        <v>9336</v>
      </c>
      <c r="B20314" s="27" t="s">
        <v>8492</v>
      </c>
      <c r="C20314" s="28" t="s">
        <v>23014</v>
      </c>
      <c r="D20314" s="27" t="s">
        <v>31</v>
      </c>
      <c r="E20314" s="56">
        <v>438205.49910000002</v>
      </c>
    </row>
    <row r="20315" spans="1:5" customFormat="1" ht="12.75" x14ac:dyDescent="0.2">
      <c r="A20315" s="27" t="s">
        <v>9337</v>
      </c>
      <c r="B20315" s="27" t="s">
        <v>8492</v>
      </c>
      <c r="C20315" s="28" t="s">
        <v>23015</v>
      </c>
      <c r="D20315" s="27" t="s">
        <v>31</v>
      </c>
      <c r="E20315" s="56">
        <v>481683.37349999999</v>
      </c>
    </row>
    <row r="20316" spans="1:5" customFormat="1" ht="12.75" x14ac:dyDescent="0.2">
      <c r="A20316" s="27" t="s">
        <v>9338</v>
      </c>
      <c r="B20316" s="27" t="s">
        <v>8492</v>
      </c>
      <c r="C20316" s="28" t="s">
        <v>23016</v>
      </c>
      <c r="D20316" s="27" t="s">
        <v>31</v>
      </c>
      <c r="E20316" s="56">
        <v>531222.31209999998</v>
      </c>
    </row>
    <row r="20317" spans="1:5" customFormat="1" ht="12.75" x14ac:dyDescent="0.2">
      <c r="A20317" s="27" t="s">
        <v>9339</v>
      </c>
      <c r="B20317" s="27" t="s">
        <v>8492</v>
      </c>
      <c r="C20317" s="28" t="s">
        <v>23017</v>
      </c>
      <c r="D20317" s="27" t="s">
        <v>31</v>
      </c>
      <c r="E20317" s="56">
        <v>636438.74860000005</v>
      </c>
    </row>
    <row r="20318" spans="1:5" customFormat="1" ht="12.75" x14ac:dyDescent="0.2">
      <c r="A20318" s="27" t="s">
        <v>9340</v>
      </c>
      <c r="B20318" s="27" t="s">
        <v>8492</v>
      </c>
      <c r="C20318" s="28" t="s">
        <v>23018</v>
      </c>
      <c r="D20318" s="27" t="s">
        <v>31</v>
      </c>
      <c r="E20318" s="56">
        <v>523852.54060000001</v>
      </c>
    </row>
    <row r="20319" spans="1:5" customFormat="1" ht="12.75" x14ac:dyDescent="0.2">
      <c r="A20319" s="27" t="s">
        <v>9341</v>
      </c>
      <c r="B20319" s="27" t="s">
        <v>8492</v>
      </c>
      <c r="C20319" s="28" t="s">
        <v>23019</v>
      </c>
      <c r="D20319" s="27" t="s">
        <v>31</v>
      </c>
      <c r="E20319" s="56">
        <v>575723.82209999999</v>
      </c>
    </row>
    <row r="20320" spans="1:5" customFormat="1" ht="12.75" x14ac:dyDescent="0.2">
      <c r="A20320" s="27" t="s">
        <v>9342</v>
      </c>
      <c r="B20320" s="27" t="s">
        <v>8492</v>
      </c>
      <c r="C20320" s="28" t="s">
        <v>23020</v>
      </c>
      <c r="D20320" s="27" t="s">
        <v>31</v>
      </c>
      <c r="E20320" s="56">
        <v>632782.19090000005</v>
      </c>
    </row>
    <row r="20321" spans="1:5" customFormat="1" ht="12.75" x14ac:dyDescent="0.2">
      <c r="A20321" s="27" t="s">
        <v>9343</v>
      </c>
      <c r="B20321" s="27" t="s">
        <v>8492</v>
      </c>
      <c r="C20321" s="28" t="s">
        <v>23021</v>
      </c>
      <c r="D20321" s="27" t="s">
        <v>31</v>
      </c>
      <c r="E20321" s="56">
        <v>461102.58</v>
      </c>
    </row>
    <row r="20322" spans="1:5" customFormat="1" ht="12.75" x14ac:dyDescent="0.2">
      <c r="A20322" s="27" t="s">
        <v>9344</v>
      </c>
      <c r="B20322" s="27" t="s">
        <v>8492</v>
      </c>
      <c r="C20322" s="28" t="s">
        <v>23022</v>
      </c>
      <c r="D20322" s="27" t="s">
        <v>31</v>
      </c>
      <c r="E20322" s="56">
        <v>764091.75410000002</v>
      </c>
    </row>
    <row r="20323" spans="1:5" customFormat="1" ht="12.75" x14ac:dyDescent="0.2">
      <c r="A20323" s="27" t="s">
        <v>9345</v>
      </c>
      <c r="B20323" s="27" t="s">
        <v>8492</v>
      </c>
      <c r="C20323" s="28" t="s">
        <v>23023</v>
      </c>
      <c r="D20323" s="27" t="s">
        <v>31</v>
      </c>
      <c r="E20323" s="56">
        <v>377774.05599999998</v>
      </c>
    </row>
    <row r="20324" spans="1:5" customFormat="1" ht="12.75" x14ac:dyDescent="0.2">
      <c r="A20324" s="27" t="s">
        <v>9346</v>
      </c>
      <c r="B20324" s="27" t="s">
        <v>8492</v>
      </c>
      <c r="C20324" s="28" t="s">
        <v>23024</v>
      </c>
      <c r="D20324" s="27" t="s">
        <v>31</v>
      </c>
      <c r="E20324" s="56">
        <v>415208.76630000002</v>
      </c>
    </row>
    <row r="20325" spans="1:5" customFormat="1" ht="12.75" x14ac:dyDescent="0.2">
      <c r="A20325" s="27" t="s">
        <v>9347</v>
      </c>
      <c r="B20325" s="27" t="s">
        <v>8492</v>
      </c>
      <c r="C20325" s="28" t="s">
        <v>23025</v>
      </c>
      <c r="D20325" s="27" t="s">
        <v>31</v>
      </c>
      <c r="E20325" s="56">
        <v>456387.02730000002</v>
      </c>
    </row>
    <row r="20326" spans="1:5" customFormat="1" ht="12.75" x14ac:dyDescent="0.2">
      <c r="A20326" s="27" t="s">
        <v>9348</v>
      </c>
      <c r="B20326" s="27" t="s">
        <v>8492</v>
      </c>
      <c r="C20326" s="28" t="s">
        <v>23026</v>
      </c>
      <c r="D20326" s="27" t="s">
        <v>31</v>
      </c>
      <c r="E20326" s="56">
        <v>503396.31170000002</v>
      </c>
    </row>
    <row r="20327" spans="1:5" customFormat="1" ht="12.75" x14ac:dyDescent="0.2">
      <c r="A20327" s="27" t="s">
        <v>9349</v>
      </c>
      <c r="B20327" s="27" t="s">
        <v>8492</v>
      </c>
      <c r="C20327" s="28" t="s">
        <v>23027</v>
      </c>
      <c r="D20327" s="27" t="s">
        <v>31</v>
      </c>
      <c r="E20327" s="56">
        <v>477776.08</v>
      </c>
    </row>
    <row r="20328" spans="1:5" customFormat="1" ht="12.75" x14ac:dyDescent="0.2">
      <c r="A20328" s="27" t="s">
        <v>9350</v>
      </c>
      <c r="B20328" s="27" t="s">
        <v>8492</v>
      </c>
      <c r="C20328" s="28" t="s">
        <v>23028</v>
      </c>
      <c r="D20328" s="27" t="s">
        <v>31</v>
      </c>
      <c r="E20328" s="56">
        <v>526924.25020000001</v>
      </c>
    </row>
    <row r="20329" spans="1:5" customFormat="1" ht="12.75" x14ac:dyDescent="0.2">
      <c r="A20329" s="27" t="s">
        <v>9351</v>
      </c>
      <c r="B20329" s="27" t="s">
        <v>8492</v>
      </c>
      <c r="C20329" s="28" t="s">
        <v>23029</v>
      </c>
      <c r="D20329" s="27" t="s">
        <v>31</v>
      </c>
      <c r="E20329" s="56">
        <v>579102.72160000005</v>
      </c>
    </row>
    <row r="20330" spans="1:5" customFormat="1" ht="12.75" x14ac:dyDescent="0.2">
      <c r="A20330" s="27" t="s">
        <v>9352</v>
      </c>
      <c r="B20330" s="27" t="s">
        <v>8492</v>
      </c>
      <c r="C20330" s="28" t="s">
        <v>23030</v>
      </c>
      <c r="D20330" s="27" t="s">
        <v>31</v>
      </c>
      <c r="E20330" s="56">
        <v>636499.02130000002</v>
      </c>
    </row>
    <row r="20331" spans="1:5" customFormat="1" ht="12.75" x14ac:dyDescent="0.2">
      <c r="A20331" s="27" t="s">
        <v>9353</v>
      </c>
      <c r="B20331" s="27" t="s">
        <v>8492</v>
      </c>
      <c r="C20331" s="28" t="s">
        <v>23031</v>
      </c>
      <c r="D20331" s="27" t="s">
        <v>31</v>
      </c>
      <c r="E20331" s="56">
        <v>768551.95030000003</v>
      </c>
    </row>
    <row r="20332" spans="1:5" customFormat="1" ht="12.75" x14ac:dyDescent="0.2">
      <c r="A20332" s="27" t="s">
        <v>9354</v>
      </c>
      <c r="B20332" s="27" t="s">
        <v>8492</v>
      </c>
      <c r="C20332" s="28" t="s">
        <v>23032</v>
      </c>
      <c r="D20332" s="27" t="s">
        <v>31</v>
      </c>
      <c r="E20332" s="56">
        <v>627628.25280000002</v>
      </c>
    </row>
    <row r="20333" spans="1:5" customFormat="1" ht="12.75" x14ac:dyDescent="0.2">
      <c r="A20333" s="27" t="s">
        <v>9355</v>
      </c>
      <c r="B20333" s="27" t="s">
        <v>8492</v>
      </c>
      <c r="C20333" s="28" t="s">
        <v>23033</v>
      </c>
      <c r="D20333" s="27" t="s">
        <v>31</v>
      </c>
      <c r="E20333" s="56">
        <v>689877.12540000002</v>
      </c>
    </row>
    <row r="20334" spans="1:5" customFormat="1" ht="12.75" x14ac:dyDescent="0.2">
      <c r="A20334" s="27" t="s">
        <v>9356</v>
      </c>
      <c r="B20334" s="27" t="s">
        <v>8492</v>
      </c>
      <c r="C20334" s="28" t="s">
        <v>23034</v>
      </c>
      <c r="D20334" s="27" t="s">
        <v>31</v>
      </c>
      <c r="E20334" s="56">
        <v>764131.93610000005</v>
      </c>
    </row>
    <row r="20335" spans="1:5" customFormat="1" ht="12.75" x14ac:dyDescent="0.2">
      <c r="A20335" s="27" t="s">
        <v>9357</v>
      </c>
      <c r="B20335" s="27" t="s">
        <v>8492</v>
      </c>
      <c r="C20335" s="28" t="s">
        <v>23035</v>
      </c>
      <c r="D20335" s="27" t="s">
        <v>32</v>
      </c>
      <c r="E20335" s="56">
        <v>345.7747</v>
      </c>
    </row>
    <row r="20336" spans="1:5" customFormat="1" ht="12.75" x14ac:dyDescent="0.2">
      <c r="A20336" s="27" t="s">
        <v>9358</v>
      </c>
      <c r="B20336" s="27" t="s">
        <v>8492</v>
      </c>
      <c r="C20336" s="28" t="s">
        <v>23036</v>
      </c>
      <c r="D20336" s="27" t="s">
        <v>31</v>
      </c>
      <c r="E20336" s="56">
        <v>914774.06660000002</v>
      </c>
    </row>
    <row r="20337" spans="1:5" customFormat="1" ht="12.75" x14ac:dyDescent="0.2">
      <c r="A20337" s="27" t="s">
        <v>9359</v>
      </c>
      <c r="B20337" s="27" t="s">
        <v>8492</v>
      </c>
      <c r="C20337" s="28" t="s">
        <v>23037</v>
      </c>
      <c r="D20337" s="27" t="s">
        <v>31</v>
      </c>
      <c r="E20337" s="56">
        <v>398.19290000000001</v>
      </c>
    </row>
    <row r="20338" spans="1:5" customFormat="1" ht="12.75" x14ac:dyDescent="0.2">
      <c r="A20338" s="27" t="s">
        <v>9360</v>
      </c>
      <c r="B20338" s="27" t="s">
        <v>8492</v>
      </c>
      <c r="C20338" s="28" t="s">
        <v>23038</v>
      </c>
      <c r="D20338" s="27" t="s">
        <v>31</v>
      </c>
      <c r="E20338" s="56">
        <v>238.1951</v>
      </c>
    </row>
    <row r="20339" spans="1:5" customFormat="1" ht="12.75" x14ac:dyDescent="0.2">
      <c r="A20339" s="27" t="s">
        <v>9361</v>
      </c>
      <c r="B20339" s="27" t="s">
        <v>8492</v>
      </c>
      <c r="C20339" s="28" t="s">
        <v>23039</v>
      </c>
      <c r="D20339" s="27" t="s">
        <v>32</v>
      </c>
      <c r="E20339" s="56">
        <v>683.44079999999997</v>
      </c>
    </row>
    <row r="20340" spans="1:5" customFormat="1" ht="12.75" x14ac:dyDescent="0.2">
      <c r="A20340" s="27" t="s">
        <v>9362</v>
      </c>
      <c r="B20340" s="27" t="s">
        <v>8492</v>
      </c>
      <c r="C20340" s="28" t="s">
        <v>23040</v>
      </c>
      <c r="D20340" s="27" t="s">
        <v>32</v>
      </c>
      <c r="E20340" s="56">
        <v>566.6816</v>
      </c>
    </row>
    <row r="20341" spans="1:5" customFormat="1" ht="12.75" x14ac:dyDescent="0.2">
      <c r="A20341" s="27" t="s">
        <v>9363</v>
      </c>
      <c r="B20341" s="27" t="s">
        <v>8492</v>
      </c>
      <c r="C20341" s="28" t="s">
        <v>23041</v>
      </c>
      <c r="D20341" s="27" t="s">
        <v>31</v>
      </c>
      <c r="E20341" s="56">
        <v>441227.38250000001</v>
      </c>
    </row>
    <row r="20342" spans="1:5" customFormat="1" ht="12.75" x14ac:dyDescent="0.2">
      <c r="A20342" s="27" t="s">
        <v>9364</v>
      </c>
      <c r="B20342" s="27" t="s">
        <v>8492</v>
      </c>
      <c r="C20342" s="28" t="s">
        <v>23042</v>
      </c>
      <c r="D20342" s="27" t="s">
        <v>31</v>
      </c>
      <c r="E20342" s="56">
        <v>485007.4252</v>
      </c>
    </row>
    <row r="20343" spans="1:5" customFormat="1" ht="12.75" x14ac:dyDescent="0.2">
      <c r="A20343" s="27" t="s">
        <v>9365</v>
      </c>
      <c r="B20343" s="27" t="s">
        <v>8492</v>
      </c>
      <c r="C20343" s="28" t="s">
        <v>23043</v>
      </c>
      <c r="D20343" s="27" t="s">
        <v>31</v>
      </c>
      <c r="E20343" s="56">
        <v>583036.93680000002</v>
      </c>
    </row>
    <row r="20344" spans="1:5" customFormat="1" ht="12.75" x14ac:dyDescent="0.2">
      <c r="A20344" s="27" t="s">
        <v>9366</v>
      </c>
      <c r="B20344" s="27" t="s">
        <v>8492</v>
      </c>
      <c r="C20344" s="28" t="s">
        <v>23044</v>
      </c>
      <c r="D20344" s="27" t="s">
        <v>31</v>
      </c>
      <c r="E20344" s="56">
        <v>554404.08290000004</v>
      </c>
    </row>
    <row r="20345" spans="1:5" customFormat="1" ht="12.75" x14ac:dyDescent="0.2">
      <c r="A20345" s="27" t="s">
        <v>9367</v>
      </c>
      <c r="B20345" s="27" t="s">
        <v>8492</v>
      </c>
      <c r="C20345" s="28" t="s">
        <v>23045</v>
      </c>
      <c r="D20345" s="27" t="s">
        <v>31</v>
      </c>
      <c r="E20345" s="56">
        <v>609330.59840000002</v>
      </c>
    </row>
    <row r="20346" spans="1:5" customFormat="1" ht="12.75" x14ac:dyDescent="0.2">
      <c r="A20346" s="27" t="s">
        <v>9368</v>
      </c>
      <c r="B20346" s="27" t="s">
        <v>8492</v>
      </c>
      <c r="C20346" s="28" t="s">
        <v>23046</v>
      </c>
      <c r="D20346" s="27" t="s">
        <v>31</v>
      </c>
      <c r="E20346" s="56">
        <v>669749.58459999994</v>
      </c>
    </row>
    <row r="20347" spans="1:5" customFormat="1" ht="12.75" x14ac:dyDescent="0.2">
      <c r="A20347" s="27" t="s">
        <v>9369</v>
      </c>
      <c r="B20347" s="27" t="s">
        <v>8492</v>
      </c>
      <c r="C20347" s="28" t="s">
        <v>23047</v>
      </c>
      <c r="D20347" s="27" t="s">
        <v>31</v>
      </c>
      <c r="E20347" s="56">
        <v>808452.62679999997</v>
      </c>
    </row>
    <row r="20348" spans="1:5" customFormat="1" ht="12.75" x14ac:dyDescent="0.2">
      <c r="A20348" s="27" t="s">
        <v>9370</v>
      </c>
      <c r="B20348" s="27" t="s">
        <v>8492</v>
      </c>
      <c r="C20348" s="28" t="s">
        <v>23048</v>
      </c>
      <c r="D20348" s="27" t="s">
        <v>31</v>
      </c>
      <c r="E20348" s="56">
        <v>622.80050000000006</v>
      </c>
    </row>
    <row r="20349" spans="1:5" customFormat="1" ht="12.75" x14ac:dyDescent="0.2">
      <c r="A20349" s="27" t="s">
        <v>9371</v>
      </c>
      <c r="B20349" s="27" t="s">
        <v>8492</v>
      </c>
      <c r="C20349" s="28" t="s">
        <v>23049</v>
      </c>
      <c r="D20349" s="27" t="s">
        <v>31</v>
      </c>
      <c r="E20349" s="56">
        <v>1847.6483000000001</v>
      </c>
    </row>
    <row r="20350" spans="1:5" customFormat="1" ht="12.75" x14ac:dyDescent="0.2">
      <c r="A20350" s="27" t="s">
        <v>9372</v>
      </c>
      <c r="B20350" s="27" t="s">
        <v>8492</v>
      </c>
      <c r="C20350" s="28" t="s">
        <v>23050</v>
      </c>
      <c r="D20350" s="27" t="s">
        <v>31</v>
      </c>
      <c r="E20350" s="56">
        <v>492.1986</v>
      </c>
    </row>
    <row r="20351" spans="1:5" customFormat="1" ht="12.75" x14ac:dyDescent="0.2">
      <c r="A20351" s="27" t="s">
        <v>9373</v>
      </c>
      <c r="B20351" s="27" t="s">
        <v>8492</v>
      </c>
      <c r="C20351" s="28" t="s">
        <v>23051</v>
      </c>
      <c r="D20351" s="27" t="s">
        <v>31</v>
      </c>
      <c r="E20351" s="56">
        <v>508583.39970000001</v>
      </c>
    </row>
    <row r="20352" spans="1:5" customFormat="1" ht="12.75" x14ac:dyDescent="0.2">
      <c r="A20352" s="27" t="s">
        <v>9374</v>
      </c>
      <c r="B20352" s="27" t="s">
        <v>8492</v>
      </c>
      <c r="C20352" s="28" t="s">
        <v>23052</v>
      </c>
      <c r="D20352" s="27" t="s">
        <v>31</v>
      </c>
      <c r="E20352" s="56">
        <v>558927.76670000004</v>
      </c>
    </row>
    <row r="20353" spans="1:5" customFormat="1" ht="12.75" x14ac:dyDescent="0.2">
      <c r="A20353" s="27" t="s">
        <v>9375</v>
      </c>
      <c r="B20353" s="27" t="s">
        <v>8492</v>
      </c>
      <c r="C20353" s="28" t="s">
        <v>23053</v>
      </c>
      <c r="D20353" s="27" t="s">
        <v>31</v>
      </c>
      <c r="E20353" s="56">
        <v>669685.29350000003</v>
      </c>
    </row>
    <row r="20354" spans="1:5" customFormat="1" ht="25.5" x14ac:dyDescent="0.2">
      <c r="A20354" s="27" t="s">
        <v>9376</v>
      </c>
      <c r="B20354" s="27" t="s">
        <v>8492</v>
      </c>
      <c r="C20354" s="28" t="s">
        <v>23054</v>
      </c>
      <c r="D20354" s="27" t="s">
        <v>32</v>
      </c>
      <c r="E20354" s="56">
        <v>469.24779999999998</v>
      </c>
    </row>
    <row r="20355" spans="1:5" customFormat="1" ht="25.5" x14ac:dyDescent="0.2">
      <c r="A20355" s="27" t="s">
        <v>9377</v>
      </c>
      <c r="B20355" s="27" t="s">
        <v>8492</v>
      </c>
      <c r="C20355" s="28" t="s">
        <v>23055</v>
      </c>
      <c r="D20355" s="27" t="s">
        <v>32</v>
      </c>
      <c r="E20355" s="56">
        <v>709.32449999999994</v>
      </c>
    </row>
    <row r="20356" spans="1:5" customFormat="1" ht="25.5" x14ac:dyDescent="0.2">
      <c r="A20356" s="27" t="s">
        <v>9378</v>
      </c>
      <c r="B20356" s="27" t="s">
        <v>8492</v>
      </c>
      <c r="C20356" s="28" t="s">
        <v>23056</v>
      </c>
      <c r="D20356" s="27" t="s">
        <v>32</v>
      </c>
      <c r="E20356" s="56">
        <v>1080.5847000000001</v>
      </c>
    </row>
    <row r="20357" spans="1:5" customFormat="1" ht="25.5" x14ac:dyDescent="0.2">
      <c r="A20357" s="27" t="s">
        <v>9379</v>
      </c>
      <c r="B20357" s="27" t="s">
        <v>8492</v>
      </c>
      <c r="C20357" s="28" t="s">
        <v>23057</v>
      </c>
      <c r="D20357" s="27" t="s">
        <v>32</v>
      </c>
      <c r="E20357" s="56">
        <v>1475.6847</v>
      </c>
    </row>
    <row r="20358" spans="1:5" customFormat="1" ht="25.5" x14ac:dyDescent="0.2">
      <c r="A20358" s="27" t="s">
        <v>9380</v>
      </c>
      <c r="B20358" s="27" t="s">
        <v>8492</v>
      </c>
      <c r="C20358" s="28" t="s">
        <v>23058</v>
      </c>
      <c r="D20358" s="27" t="s">
        <v>32</v>
      </c>
      <c r="E20358" s="56">
        <v>1948.3946000000001</v>
      </c>
    </row>
    <row r="20359" spans="1:5" customFormat="1" ht="25.5" x14ac:dyDescent="0.2">
      <c r="A20359" s="27" t="s">
        <v>9381</v>
      </c>
      <c r="B20359" s="27" t="s">
        <v>8492</v>
      </c>
      <c r="C20359" s="28" t="s">
        <v>23059</v>
      </c>
      <c r="D20359" s="27" t="s">
        <v>32</v>
      </c>
      <c r="E20359" s="56">
        <v>2810.9493000000002</v>
      </c>
    </row>
    <row r="20360" spans="1:5" customFormat="1" ht="12.75" x14ac:dyDescent="0.2">
      <c r="A20360" s="27" t="s">
        <v>9382</v>
      </c>
      <c r="B20360" s="27" t="s">
        <v>8492</v>
      </c>
      <c r="C20360" s="28" t="s">
        <v>26631</v>
      </c>
      <c r="D20360" s="27" t="s">
        <v>31</v>
      </c>
      <c r="E20360" s="56">
        <v>53.436</v>
      </c>
    </row>
    <row r="20361" spans="1:5" customFormat="1" ht="12.75" x14ac:dyDescent="0.2">
      <c r="A20361" s="27" t="s">
        <v>9383</v>
      </c>
      <c r="B20361" s="27" t="s">
        <v>8492</v>
      </c>
      <c r="C20361" s="28" t="s">
        <v>26632</v>
      </c>
      <c r="D20361" s="27" t="s">
        <v>31</v>
      </c>
      <c r="E20361" s="56">
        <v>77.619299999999996</v>
      </c>
    </row>
    <row r="20362" spans="1:5" customFormat="1" ht="12.75" x14ac:dyDescent="0.2">
      <c r="A20362" s="27" t="s">
        <v>9384</v>
      </c>
      <c r="B20362" s="27" t="s">
        <v>8492</v>
      </c>
      <c r="C20362" s="28" t="s">
        <v>26633</v>
      </c>
      <c r="D20362" s="27" t="s">
        <v>31</v>
      </c>
      <c r="E20362" s="56">
        <v>79.451499999999996</v>
      </c>
    </row>
    <row r="20363" spans="1:5" customFormat="1" ht="12.75" x14ac:dyDescent="0.2">
      <c r="A20363" s="27" t="s">
        <v>9385</v>
      </c>
      <c r="B20363" s="27" t="s">
        <v>8492</v>
      </c>
      <c r="C20363" s="28" t="s">
        <v>26634</v>
      </c>
      <c r="D20363" s="27" t="s">
        <v>31</v>
      </c>
      <c r="E20363" s="56">
        <v>91.045599999999993</v>
      </c>
    </row>
    <row r="20364" spans="1:5" customFormat="1" ht="12.75" x14ac:dyDescent="0.2">
      <c r="A20364" s="27" t="s">
        <v>9386</v>
      </c>
      <c r="B20364" s="27" t="s">
        <v>8492</v>
      </c>
      <c r="C20364" s="28" t="s">
        <v>26635</v>
      </c>
      <c r="D20364" s="27" t="s">
        <v>31</v>
      </c>
      <c r="E20364" s="56">
        <v>100.2895</v>
      </c>
    </row>
    <row r="20365" spans="1:5" customFormat="1" ht="12.75" x14ac:dyDescent="0.2">
      <c r="A20365" s="27" t="s">
        <v>9387</v>
      </c>
      <c r="B20365" s="27" t="s">
        <v>8492</v>
      </c>
      <c r="C20365" s="28" t="s">
        <v>26636</v>
      </c>
      <c r="D20365" s="27" t="s">
        <v>31</v>
      </c>
      <c r="E20365" s="56">
        <v>109.5592</v>
      </c>
    </row>
    <row r="20366" spans="1:5" customFormat="1" ht="12.75" x14ac:dyDescent="0.2">
      <c r="A20366" s="27" t="s">
        <v>9388</v>
      </c>
      <c r="B20366" s="27" t="s">
        <v>8492</v>
      </c>
      <c r="C20366" s="28" t="s">
        <v>26637</v>
      </c>
      <c r="D20366" s="27" t="s">
        <v>31</v>
      </c>
      <c r="E20366" s="56">
        <v>120.03879999999999</v>
      </c>
    </row>
    <row r="20367" spans="1:5" customFormat="1" ht="12.75" x14ac:dyDescent="0.2">
      <c r="A20367" s="27" t="s">
        <v>9389</v>
      </c>
      <c r="B20367" s="27" t="s">
        <v>8492</v>
      </c>
      <c r="C20367" s="28" t="s">
        <v>26638</v>
      </c>
      <c r="D20367" s="27" t="s">
        <v>31</v>
      </c>
      <c r="E20367" s="56">
        <v>132.8707</v>
      </c>
    </row>
    <row r="20368" spans="1:5" customFormat="1" ht="12.75" x14ac:dyDescent="0.2">
      <c r="A20368" s="27" t="s">
        <v>9390</v>
      </c>
      <c r="B20368" s="27" t="s">
        <v>8492</v>
      </c>
      <c r="C20368" s="28" t="s">
        <v>26639</v>
      </c>
      <c r="D20368" s="27" t="s">
        <v>31</v>
      </c>
      <c r="E20368" s="56">
        <v>150.35239999999999</v>
      </c>
    </row>
    <row r="20369" spans="1:5" customFormat="1" ht="12.75" x14ac:dyDescent="0.2">
      <c r="A20369" s="27" t="s">
        <v>9391</v>
      </c>
      <c r="B20369" s="27" t="s">
        <v>8492</v>
      </c>
      <c r="C20369" s="28" t="s">
        <v>23060</v>
      </c>
      <c r="D20369" s="27" t="s">
        <v>31</v>
      </c>
      <c r="E20369" s="56">
        <v>605.97280000000001</v>
      </c>
    </row>
    <row r="20370" spans="1:5" customFormat="1" ht="25.5" x14ac:dyDescent="0.2">
      <c r="A20370" s="27" t="s">
        <v>9392</v>
      </c>
      <c r="B20370" s="27" t="s">
        <v>8492</v>
      </c>
      <c r="C20370" s="28" t="s">
        <v>23061</v>
      </c>
      <c r="D20370" s="27" t="s">
        <v>31</v>
      </c>
      <c r="E20370" s="56">
        <v>1434.98</v>
      </c>
    </row>
    <row r="20371" spans="1:5" customFormat="1" ht="25.5" x14ac:dyDescent="0.2">
      <c r="A20371" s="27" t="s">
        <v>9393</v>
      </c>
      <c r="B20371" s="27" t="s">
        <v>8492</v>
      </c>
      <c r="C20371" s="28" t="s">
        <v>23062</v>
      </c>
      <c r="D20371" s="27" t="s">
        <v>31</v>
      </c>
      <c r="E20371" s="56">
        <v>1464.3014000000001</v>
      </c>
    </row>
    <row r="20372" spans="1:5" customFormat="1" ht="25.5" x14ac:dyDescent="0.2">
      <c r="A20372" s="27" t="s">
        <v>9394</v>
      </c>
      <c r="B20372" s="27" t="s">
        <v>8492</v>
      </c>
      <c r="C20372" s="28" t="s">
        <v>23063</v>
      </c>
      <c r="D20372" s="27" t="s">
        <v>31</v>
      </c>
      <c r="E20372" s="56">
        <v>1486.34</v>
      </c>
    </row>
    <row r="20373" spans="1:5" customFormat="1" ht="25.5" x14ac:dyDescent="0.2">
      <c r="A20373" s="27" t="s">
        <v>9395</v>
      </c>
      <c r="B20373" s="27" t="s">
        <v>8492</v>
      </c>
      <c r="C20373" s="28" t="s">
        <v>23064</v>
      </c>
      <c r="D20373" s="27" t="s">
        <v>31</v>
      </c>
      <c r="E20373" s="56">
        <v>1470.7147</v>
      </c>
    </row>
    <row r="20374" spans="1:5" customFormat="1" ht="12.75" x14ac:dyDescent="0.2">
      <c r="A20374" s="27" t="s">
        <v>9396</v>
      </c>
      <c r="B20374" s="27" t="s">
        <v>8492</v>
      </c>
      <c r="C20374" s="28" t="s">
        <v>23065</v>
      </c>
      <c r="D20374" s="27" t="s">
        <v>200</v>
      </c>
      <c r="E20374" s="56">
        <v>140.7022</v>
      </c>
    </row>
    <row r="20375" spans="1:5" customFormat="1" ht="12.75" x14ac:dyDescent="0.2">
      <c r="A20375" s="27" t="s">
        <v>9397</v>
      </c>
      <c r="B20375" s="27" t="s">
        <v>8492</v>
      </c>
      <c r="C20375" s="28" t="s">
        <v>23066</v>
      </c>
      <c r="D20375" s="27" t="s">
        <v>31</v>
      </c>
      <c r="E20375" s="56">
        <v>11.7761</v>
      </c>
    </row>
    <row r="20376" spans="1:5" customFormat="1" ht="12.75" x14ac:dyDescent="0.2">
      <c r="A20376" s="27" t="s">
        <v>9398</v>
      </c>
      <c r="B20376" s="27" t="s">
        <v>8492</v>
      </c>
      <c r="C20376" s="28" t="s">
        <v>23067</v>
      </c>
      <c r="D20376" s="27" t="s">
        <v>31</v>
      </c>
      <c r="E20376" s="56">
        <v>1186.3278</v>
      </c>
    </row>
    <row r="20377" spans="1:5" customFormat="1" ht="12.75" x14ac:dyDescent="0.2">
      <c r="A20377" s="27" t="s">
        <v>9399</v>
      </c>
      <c r="B20377" s="27" t="s">
        <v>8492</v>
      </c>
      <c r="C20377" s="28" t="s">
        <v>23068</v>
      </c>
      <c r="D20377" s="27" t="s">
        <v>31</v>
      </c>
      <c r="E20377" s="56">
        <v>23.842600000000001</v>
      </c>
    </row>
    <row r="20378" spans="1:5" customFormat="1" ht="12.75" x14ac:dyDescent="0.2">
      <c r="A20378" s="27" t="s">
        <v>9400</v>
      </c>
      <c r="B20378" s="27" t="s">
        <v>8492</v>
      </c>
      <c r="C20378" s="28" t="s">
        <v>23069</v>
      </c>
      <c r="D20378" s="27" t="s">
        <v>200</v>
      </c>
      <c r="E20378" s="56">
        <v>3383.4531000000002</v>
      </c>
    </row>
    <row r="20379" spans="1:5" customFormat="1" ht="12.75" x14ac:dyDescent="0.2">
      <c r="A20379" s="27" t="s">
        <v>9401</v>
      </c>
      <c r="B20379" s="27" t="s">
        <v>8492</v>
      </c>
      <c r="C20379" s="28" t="s">
        <v>23070</v>
      </c>
      <c r="D20379" s="27" t="s">
        <v>31</v>
      </c>
      <c r="E20379" s="56">
        <v>1246.5798</v>
      </c>
    </row>
    <row r="20380" spans="1:5" customFormat="1" ht="12.75" x14ac:dyDescent="0.2">
      <c r="A20380" s="27" t="s">
        <v>9402</v>
      </c>
      <c r="B20380" s="27" t="s">
        <v>8492</v>
      </c>
      <c r="C20380" s="28" t="s">
        <v>23071</v>
      </c>
      <c r="D20380" s="27" t="s">
        <v>32</v>
      </c>
      <c r="E20380" s="56">
        <v>421.34440000000001</v>
      </c>
    </row>
    <row r="20381" spans="1:5" customFormat="1" ht="12.75" x14ac:dyDescent="0.2">
      <c r="A20381" s="27" t="s">
        <v>9403</v>
      </c>
      <c r="B20381" s="27" t="s">
        <v>8492</v>
      </c>
      <c r="C20381" s="28" t="s">
        <v>23072</v>
      </c>
      <c r="D20381" s="27" t="s">
        <v>32</v>
      </c>
      <c r="E20381" s="56">
        <v>4.2777000000000003</v>
      </c>
    </row>
    <row r="20382" spans="1:5" customFormat="1" ht="12.75" x14ac:dyDescent="0.2">
      <c r="A20382" s="27" t="s">
        <v>9404</v>
      </c>
      <c r="B20382" s="27" t="s">
        <v>8492</v>
      </c>
      <c r="C20382" s="28" t="s">
        <v>23073</v>
      </c>
      <c r="D20382" s="27" t="s">
        <v>31</v>
      </c>
      <c r="E20382" s="56">
        <v>39.105200000000004</v>
      </c>
    </row>
    <row r="20383" spans="1:5" customFormat="1" ht="12.75" x14ac:dyDescent="0.2">
      <c r="A20383" s="27" t="s">
        <v>9405</v>
      </c>
      <c r="B20383" s="27" t="s">
        <v>8492</v>
      </c>
      <c r="C20383" s="28" t="s">
        <v>23074</v>
      </c>
      <c r="D20383" s="27" t="s">
        <v>31</v>
      </c>
      <c r="E20383" s="56">
        <v>74.281400000000005</v>
      </c>
    </row>
    <row r="20384" spans="1:5" customFormat="1" ht="12.75" x14ac:dyDescent="0.2">
      <c r="A20384" s="27" t="s">
        <v>9406</v>
      </c>
      <c r="B20384" s="27" t="s">
        <v>8492</v>
      </c>
      <c r="C20384" s="28" t="s">
        <v>23075</v>
      </c>
      <c r="D20384" s="27" t="s">
        <v>31</v>
      </c>
      <c r="E20384" s="56">
        <v>1.1324000000000001</v>
      </c>
    </row>
    <row r="20385" spans="1:5" customFormat="1" ht="12.75" x14ac:dyDescent="0.2">
      <c r="A20385" s="27" t="s">
        <v>9407</v>
      </c>
      <c r="B20385" s="27" t="s">
        <v>8492</v>
      </c>
      <c r="C20385" s="28" t="s">
        <v>23076</v>
      </c>
      <c r="D20385" s="27" t="s">
        <v>31</v>
      </c>
      <c r="E20385" s="56">
        <v>2.8431000000000002</v>
      </c>
    </row>
    <row r="20386" spans="1:5" customFormat="1" ht="25.5" x14ac:dyDescent="0.2">
      <c r="A20386" s="27" t="s">
        <v>9408</v>
      </c>
      <c r="B20386" s="27" t="s">
        <v>8492</v>
      </c>
      <c r="C20386" s="28" t="s">
        <v>23077</v>
      </c>
      <c r="D20386" s="27" t="s">
        <v>32</v>
      </c>
      <c r="E20386" s="56">
        <v>3.6610999999999998</v>
      </c>
    </row>
    <row r="20387" spans="1:5" customFormat="1" ht="12.75" x14ac:dyDescent="0.2">
      <c r="A20387" s="27" t="s">
        <v>9409</v>
      </c>
      <c r="B20387" s="27" t="s">
        <v>8492</v>
      </c>
      <c r="C20387" s="28" t="s">
        <v>23078</v>
      </c>
      <c r="D20387" s="27" t="s">
        <v>31</v>
      </c>
      <c r="E20387" s="56">
        <v>2.0998999999999999</v>
      </c>
    </row>
    <row r="20388" spans="1:5" customFormat="1" ht="12.75" x14ac:dyDescent="0.2">
      <c r="A20388" s="27" t="s">
        <v>9410</v>
      </c>
      <c r="B20388" s="27" t="s">
        <v>8492</v>
      </c>
      <c r="C20388" s="28" t="s">
        <v>23079</v>
      </c>
      <c r="D20388" s="27" t="s">
        <v>31</v>
      </c>
      <c r="E20388" s="56">
        <v>1.0801000000000001</v>
      </c>
    </row>
    <row r="20389" spans="1:5" customFormat="1" ht="12.75" x14ac:dyDescent="0.2">
      <c r="A20389" s="27" t="s">
        <v>9411</v>
      </c>
      <c r="B20389" s="27" t="s">
        <v>8492</v>
      </c>
      <c r="C20389" s="28" t="s">
        <v>23080</v>
      </c>
      <c r="D20389" s="27" t="s">
        <v>34</v>
      </c>
      <c r="E20389" s="56">
        <v>12.787000000000001</v>
      </c>
    </row>
    <row r="20390" spans="1:5" customFormat="1" ht="12.75" x14ac:dyDescent="0.2">
      <c r="A20390" s="27" t="s">
        <v>9412</v>
      </c>
      <c r="B20390" s="27" t="s">
        <v>8492</v>
      </c>
      <c r="C20390" s="28" t="s">
        <v>23081</v>
      </c>
      <c r="D20390" s="27" t="s">
        <v>34</v>
      </c>
      <c r="E20390" s="56">
        <v>12.787000000000001</v>
      </c>
    </row>
    <row r="20391" spans="1:5" customFormat="1" ht="12.75" x14ac:dyDescent="0.2">
      <c r="A20391" s="27" t="s">
        <v>9413</v>
      </c>
      <c r="B20391" s="27" t="s">
        <v>8492</v>
      </c>
      <c r="C20391" s="28" t="s">
        <v>23082</v>
      </c>
      <c r="D20391" s="27" t="s">
        <v>32</v>
      </c>
      <c r="E20391" s="56">
        <v>13.3636</v>
      </c>
    </row>
    <row r="20392" spans="1:5" customFormat="1" ht="12.75" x14ac:dyDescent="0.2">
      <c r="A20392" s="27" t="s">
        <v>9414</v>
      </c>
      <c r="B20392" s="27" t="s">
        <v>8492</v>
      </c>
      <c r="C20392" s="28" t="s">
        <v>23083</v>
      </c>
      <c r="D20392" s="27" t="s">
        <v>32</v>
      </c>
      <c r="E20392" s="56">
        <v>12.672800000000001</v>
      </c>
    </row>
    <row r="20393" spans="1:5" customFormat="1" ht="12.75" x14ac:dyDescent="0.2">
      <c r="A20393" s="27" t="s">
        <v>9415</v>
      </c>
      <c r="B20393" s="27" t="s">
        <v>8492</v>
      </c>
      <c r="C20393" s="28" t="s">
        <v>23084</v>
      </c>
      <c r="D20393" s="27" t="s">
        <v>31</v>
      </c>
      <c r="E20393" s="56">
        <v>100.3566</v>
      </c>
    </row>
    <row r="20394" spans="1:5" customFormat="1" ht="12.75" x14ac:dyDescent="0.2">
      <c r="A20394" s="27" t="s">
        <v>9416</v>
      </c>
      <c r="B20394" s="27" t="s">
        <v>8492</v>
      </c>
      <c r="C20394" s="28" t="s">
        <v>23085</v>
      </c>
      <c r="D20394" s="27" t="s">
        <v>31</v>
      </c>
      <c r="E20394" s="56">
        <v>477.7158</v>
      </c>
    </row>
    <row r="20395" spans="1:5" customFormat="1" ht="12.75" x14ac:dyDescent="0.2">
      <c r="A20395" s="27" t="s">
        <v>9417</v>
      </c>
      <c r="B20395" s="27" t="s">
        <v>8492</v>
      </c>
      <c r="C20395" s="28" t="s">
        <v>23086</v>
      </c>
      <c r="D20395" s="27" t="s">
        <v>31</v>
      </c>
      <c r="E20395" s="56">
        <v>69.570099999999996</v>
      </c>
    </row>
    <row r="20396" spans="1:5" customFormat="1" ht="12.75" x14ac:dyDescent="0.2">
      <c r="A20396" s="27" t="s">
        <v>9418</v>
      </c>
      <c r="B20396" s="27" t="s">
        <v>8492</v>
      </c>
      <c r="C20396" s="28" t="s">
        <v>23087</v>
      </c>
      <c r="D20396" s="27" t="s">
        <v>31</v>
      </c>
      <c r="E20396" s="56">
        <v>100.7847</v>
      </c>
    </row>
    <row r="20397" spans="1:5" customFormat="1" ht="12.75" x14ac:dyDescent="0.2">
      <c r="A20397" s="27" t="s">
        <v>9419</v>
      </c>
      <c r="B20397" s="27" t="s">
        <v>8492</v>
      </c>
      <c r="C20397" s="28" t="s">
        <v>23088</v>
      </c>
      <c r="D20397" s="27" t="s">
        <v>31</v>
      </c>
      <c r="E20397" s="56">
        <v>125.96259999999999</v>
      </c>
    </row>
    <row r="20398" spans="1:5" customFormat="1" ht="12.75" x14ac:dyDescent="0.2">
      <c r="A20398" s="27" t="s">
        <v>9420</v>
      </c>
      <c r="B20398" s="27" t="s">
        <v>8492</v>
      </c>
      <c r="C20398" s="28" t="s">
        <v>23089</v>
      </c>
      <c r="D20398" s="27" t="s">
        <v>31</v>
      </c>
      <c r="E20398" s="56">
        <v>148.7107</v>
      </c>
    </row>
    <row r="20399" spans="1:5" customFormat="1" ht="12.75" x14ac:dyDescent="0.2">
      <c r="A20399" s="27" t="s">
        <v>9421</v>
      </c>
      <c r="B20399" s="27" t="s">
        <v>8492</v>
      </c>
      <c r="C20399" s="28" t="s">
        <v>23090</v>
      </c>
      <c r="D20399" s="27" t="s">
        <v>31</v>
      </c>
      <c r="E20399" s="56">
        <v>152.31</v>
      </c>
    </row>
    <row r="20400" spans="1:5" customFormat="1" ht="12.75" x14ac:dyDescent="0.2">
      <c r="A20400" s="27" t="s">
        <v>9422</v>
      </c>
      <c r="B20400" s="27" t="s">
        <v>8492</v>
      </c>
      <c r="C20400" s="28" t="s">
        <v>23091</v>
      </c>
      <c r="D20400" s="27" t="s">
        <v>31</v>
      </c>
      <c r="E20400" s="56">
        <v>201.321</v>
      </c>
    </row>
    <row r="20401" spans="1:5" customFormat="1" ht="12.75" x14ac:dyDescent="0.2">
      <c r="A20401" s="27" t="s">
        <v>9423</v>
      </c>
      <c r="B20401" s="27" t="s">
        <v>8492</v>
      </c>
      <c r="C20401" s="28" t="s">
        <v>23092</v>
      </c>
      <c r="D20401" s="27" t="s">
        <v>31</v>
      </c>
      <c r="E20401" s="56">
        <v>208.16480000000001</v>
      </c>
    </row>
    <row r="20402" spans="1:5" customFormat="1" ht="12.75" x14ac:dyDescent="0.2">
      <c r="A20402" s="27" t="s">
        <v>9424</v>
      </c>
      <c r="B20402" s="27" t="s">
        <v>8492</v>
      </c>
      <c r="C20402" s="28" t="s">
        <v>23093</v>
      </c>
      <c r="D20402" s="27" t="s">
        <v>31</v>
      </c>
      <c r="E20402" s="56">
        <v>249.72989999999999</v>
      </c>
    </row>
    <row r="20403" spans="1:5" customFormat="1" ht="12.75" x14ac:dyDescent="0.2">
      <c r="A20403" s="27" t="s">
        <v>9425</v>
      </c>
      <c r="B20403" s="27" t="s">
        <v>8492</v>
      </c>
      <c r="C20403" s="28" t="s">
        <v>23094</v>
      </c>
      <c r="D20403" s="27" t="s">
        <v>31</v>
      </c>
      <c r="E20403" s="56">
        <v>258.42559999999997</v>
      </c>
    </row>
    <row r="20404" spans="1:5" customFormat="1" ht="12.75" x14ac:dyDescent="0.2">
      <c r="A20404" s="27" t="s">
        <v>9426</v>
      </c>
      <c r="B20404" s="27" t="s">
        <v>8492</v>
      </c>
      <c r="C20404" s="28" t="s">
        <v>23095</v>
      </c>
      <c r="D20404" s="27" t="s">
        <v>31</v>
      </c>
      <c r="E20404" s="56">
        <v>293.30779999999999</v>
      </c>
    </row>
    <row r="20405" spans="1:5" customFormat="1" ht="12.75" x14ac:dyDescent="0.2">
      <c r="A20405" s="27" t="s">
        <v>9427</v>
      </c>
      <c r="B20405" s="27" t="s">
        <v>8492</v>
      </c>
      <c r="C20405" s="28" t="s">
        <v>23096</v>
      </c>
      <c r="D20405" s="27" t="s">
        <v>31</v>
      </c>
      <c r="E20405" s="56">
        <v>310.23869999999999</v>
      </c>
    </row>
    <row r="20406" spans="1:5" customFormat="1" ht="12.75" x14ac:dyDescent="0.2">
      <c r="A20406" s="27" t="s">
        <v>9428</v>
      </c>
      <c r="B20406" s="27" t="s">
        <v>8492</v>
      </c>
      <c r="C20406" s="28" t="s">
        <v>23097</v>
      </c>
      <c r="D20406" s="27" t="s">
        <v>31</v>
      </c>
      <c r="E20406" s="56">
        <v>375.9735</v>
      </c>
    </row>
    <row r="20407" spans="1:5" customFormat="1" ht="12.75" x14ac:dyDescent="0.2">
      <c r="A20407" s="27" t="s">
        <v>9429</v>
      </c>
      <c r="B20407" s="27" t="s">
        <v>8492</v>
      </c>
      <c r="C20407" s="28" t="s">
        <v>23098</v>
      </c>
      <c r="D20407" s="27" t="s">
        <v>31</v>
      </c>
      <c r="E20407" s="56">
        <v>404.39409999999998</v>
      </c>
    </row>
    <row r="20408" spans="1:5" customFormat="1" ht="12.75" x14ac:dyDescent="0.2">
      <c r="A20408" s="27" t="s">
        <v>9430</v>
      </c>
      <c r="B20408" s="27" t="s">
        <v>8492</v>
      </c>
      <c r="C20408" s="28" t="s">
        <v>23099</v>
      </c>
      <c r="D20408" s="27" t="s">
        <v>31</v>
      </c>
      <c r="E20408" s="56">
        <v>432.34960000000001</v>
      </c>
    </row>
    <row r="20409" spans="1:5" customFormat="1" ht="12.75" x14ac:dyDescent="0.2">
      <c r="A20409" s="27" t="s">
        <v>9431</v>
      </c>
      <c r="B20409" s="27" t="s">
        <v>8492</v>
      </c>
      <c r="C20409" s="28" t="s">
        <v>23100</v>
      </c>
      <c r="D20409" s="27" t="s">
        <v>31</v>
      </c>
      <c r="E20409" s="56">
        <v>55.0886</v>
      </c>
    </row>
    <row r="20410" spans="1:5" customFormat="1" ht="12.75" x14ac:dyDescent="0.2">
      <c r="A20410" s="27" t="s">
        <v>9432</v>
      </c>
      <c r="B20410" s="27" t="s">
        <v>8492</v>
      </c>
      <c r="C20410" s="28" t="s">
        <v>23101</v>
      </c>
      <c r="D20410" s="27" t="s">
        <v>31</v>
      </c>
      <c r="E20410" s="56">
        <v>55.793300000000002</v>
      </c>
    </row>
    <row r="20411" spans="1:5" customFormat="1" ht="12.75" x14ac:dyDescent="0.2">
      <c r="A20411" s="27" t="s">
        <v>9433</v>
      </c>
      <c r="B20411" s="27" t="s">
        <v>8492</v>
      </c>
      <c r="C20411" s="28" t="s">
        <v>23102</v>
      </c>
      <c r="D20411" s="27" t="s">
        <v>31</v>
      </c>
      <c r="E20411" s="56">
        <v>80.407300000000006</v>
      </c>
    </row>
    <row r="20412" spans="1:5" customFormat="1" ht="12.75" x14ac:dyDescent="0.2">
      <c r="A20412" s="27" t="s">
        <v>9434</v>
      </c>
      <c r="B20412" s="27" t="s">
        <v>8492</v>
      </c>
      <c r="C20412" s="28" t="s">
        <v>23103</v>
      </c>
      <c r="D20412" s="27" t="s">
        <v>31</v>
      </c>
      <c r="E20412" s="56">
        <v>81.670699999999997</v>
      </c>
    </row>
    <row r="20413" spans="1:5" customFormat="1" ht="12.75" x14ac:dyDescent="0.2">
      <c r="A20413" s="27" t="s">
        <v>9435</v>
      </c>
      <c r="B20413" s="27" t="s">
        <v>8492</v>
      </c>
      <c r="C20413" s="28" t="s">
        <v>23104</v>
      </c>
      <c r="D20413" s="27" t="s">
        <v>31</v>
      </c>
      <c r="E20413" s="56">
        <v>99.093199999999996</v>
      </c>
    </row>
    <row r="20414" spans="1:5" customFormat="1" ht="12.75" x14ac:dyDescent="0.2">
      <c r="A20414" s="27" t="s">
        <v>9436</v>
      </c>
      <c r="B20414" s="27" t="s">
        <v>8492</v>
      </c>
      <c r="C20414" s="28" t="s">
        <v>23105</v>
      </c>
      <c r="D20414" s="27" t="s">
        <v>31</v>
      </c>
      <c r="E20414" s="56">
        <v>100.3566</v>
      </c>
    </row>
    <row r="20415" spans="1:5" customFormat="1" ht="12.75" x14ac:dyDescent="0.2">
      <c r="A20415" s="27" t="s">
        <v>9437</v>
      </c>
      <c r="B20415" s="27" t="s">
        <v>8492</v>
      </c>
      <c r="C20415" s="28" t="s">
        <v>23106</v>
      </c>
      <c r="D20415" s="27" t="s">
        <v>31</v>
      </c>
      <c r="E20415" s="56">
        <v>99.093199999999996</v>
      </c>
    </row>
    <row r="20416" spans="1:5" customFormat="1" ht="12.75" x14ac:dyDescent="0.2">
      <c r="A20416" s="27" t="s">
        <v>9438</v>
      </c>
      <c r="B20416" s="27" t="s">
        <v>8492</v>
      </c>
      <c r="C20416" s="28" t="s">
        <v>23107</v>
      </c>
      <c r="D20416" s="27" t="s">
        <v>31</v>
      </c>
      <c r="E20416" s="56">
        <v>124.4057</v>
      </c>
    </row>
    <row r="20417" spans="1:5" customFormat="1" ht="12.75" x14ac:dyDescent="0.2">
      <c r="A20417" s="27" t="s">
        <v>9439</v>
      </c>
      <c r="B20417" s="27" t="s">
        <v>8492</v>
      </c>
      <c r="C20417" s="28" t="s">
        <v>23108</v>
      </c>
      <c r="D20417" s="27" t="s">
        <v>31</v>
      </c>
      <c r="E20417" s="56">
        <v>122.4731</v>
      </c>
    </row>
    <row r="20418" spans="1:5" customFormat="1" ht="12.75" x14ac:dyDescent="0.2">
      <c r="A20418" s="27" t="s">
        <v>9440</v>
      </c>
      <c r="B20418" s="27" t="s">
        <v>8492</v>
      </c>
      <c r="C20418" s="28" t="s">
        <v>23109</v>
      </c>
      <c r="D20418" s="27" t="s">
        <v>31</v>
      </c>
      <c r="E20418" s="56">
        <v>17.947500000000002</v>
      </c>
    </row>
    <row r="20419" spans="1:5" customFormat="1" ht="12.75" x14ac:dyDescent="0.2">
      <c r="A20419" s="27" t="s">
        <v>9441</v>
      </c>
      <c r="B20419" s="27" t="s">
        <v>8492</v>
      </c>
      <c r="C20419" s="28" t="s">
        <v>23110</v>
      </c>
      <c r="D20419" s="27" t="s">
        <v>31</v>
      </c>
      <c r="E20419" s="56">
        <v>23.433900000000001</v>
      </c>
    </row>
    <row r="20420" spans="1:5" customFormat="1" ht="12.75" x14ac:dyDescent="0.2">
      <c r="A20420" s="27" t="s">
        <v>9442</v>
      </c>
      <c r="B20420" s="27" t="s">
        <v>8492</v>
      </c>
      <c r="C20420" s="28" t="s">
        <v>23111</v>
      </c>
      <c r="D20420" s="27" t="s">
        <v>31</v>
      </c>
      <c r="E20420" s="56">
        <v>20.122699999999998</v>
      </c>
    </row>
    <row r="20421" spans="1:5" customFormat="1" ht="12.75" x14ac:dyDescent="0.2">
      <c r="A20421" s="27" t="s">
        <v>9443</v>
      </c>
      <c r="B20421" s="27" t="s">
        <v>8492</v>
      </c>
      <c r="C20421" s="28" t="s">
        <v>23112</v>
      </c>
      <c r="D20421" s="27" t="s">
        <v>31</v>
      </c>
      <c r="E20421" s="56">
        <v>26.874199999999998</v>
      </c>
    </row>
    <row r="20422" spans="1:5" customFormat="1" ht="12.75" x14ac:dyDescent="0.2">
      <c r="A20422" s="27" t="s">
        <v>9444</v>
      </c>
      <c r="B20422" s="27" t="s">
        <v>8492</v>
      </c>
      <c r="C20422" s="28" t="s">
        <v>23113</v>
      </c>
      <c r="D20422" s="27" t="s">
        <v>31</v>
      </c>
      <c r="E20422" s="56">
        <v>40.075899999999997</v>
      </c>
    </row>
    <row r="20423" spans="1:5" customFormat="1" ht="12.75" x14ac:dyDescent="0.2">
      <c r="A20423" s="27" t="s">
        <v>9445</v>
      </c>
      <c r="B20423" s="27" t="s">
        <v>8492</v>
      </c>
      <c r="C20423" s="28" t="s">
        <v>23114</v>
      </c>
      <c r="D20423" s="27" t="s">
        <v>31</v>
      </c>
      <c r="E20423" s="56">
        <v>47.7333</v>
      </c>
    </row>
    <row r="20424" spans="1:5" customFormat="1" ht="12.75" x14ac:dyDescent="0.2">
      <c r="A20424" s="27" t="s">
        <v>9446</v>
      </c>
      <c r="B20424" s="27" t="s">
        <v>8492</v>
      </c>
      <c r="C20424" s="28" t="s">
        <v>23115</v>
      </c>
      <c r="D20424" s="27" t="s">
        <v>31</v>
      </c>
      <c r="E20424" s="56">
        <v>44.912999999999997</v>
      </c>
    </row>
    <row r="20425" spans="1:5" customFormat="1" ht="12.75" x14ac:dyDescent="0.2">
      <c r="A20425" s="27" t="s">
        <v>9447</v>
      </c>
      <c r="B20425" s="27" t="s">
        <v>8492</v>
      </c>
      <c r="C20425" s="28" t="s">
        <v>23116</v>
      </c>
      <c r="D20425" s="27" t="s">
        <v>31</v>
      </c>
      <c r="E20425" s="56">
        <v>57.769100000000002</v>
      </c>
    </row>
    <row r="20426" spans="1:5" customFormat="1" ht="25.5" x14ac:dyDescent="0.2">
      <c r="A20426" s="27" t="s">
        <v>9448</v>
      </c>
      <c r="B20426" s="27" t="s">
        <v>8492</v>
      </c>
      <c r="C20426" s="28" t="s">
        <v>23117</v>
      </c>
      <c r="D20426" s="27" t="s">
        <v>32</v>
      </c>
      <c r="E20426" s="56">
        <v>8.7055000000000007</v>
      </c>
    </row>
    <row r="20427" spans="1:5" customFormat="1" ht="12.75" x14ac:dyDescent="0.2">
      <c r="A20427" s="27" t="s">
        <v>9449</v>
      </c>
      <c r="B20427" s="27" t="s">
        <v>8492</v>
      </c>
      <c r="C20427" s="28" t="s">
        <v>23118</v>
      </c>
      <c r="D20427" s="27" t="s">
        <v>32</v>
      </c>
      <c r="E20427" s="56">
        <v>14.7155</v>
      </c>
    </row>
    <row r="20428" spans="1:5" customFormat="1" ht="12.75" x14ac:dyDescent="0.2">
      <c r="A20428" s="27" t="s">
        <v>9450</v>
      </c>
      <c r="B20428" s="27" t="s">
        <v>8492</v>
      </c>
      <c r="C20428" s="28" t="s">
        <v>23119</v>
      </c>
      <c r="D20428" s="27" t="s">
        <v>32</v>
      </c>
      <c r="E20428" s="56">
        <v>16.148299999999999</v>
      </c>
    </row>
    <row r="20429" spans="1:5" customFormat="1" ht="12.75" x14ac:dyDescent="0.2">
      <c r="A20429" s="27" t="s">
        <v>9451</v>
      </c>
      <c r="B20429" s="27" t="s">
        <v>8492</v>
      </c>
      <c r="C20429" s="28" t="s">
        <v>23120</v>
      </c>
      <c r="D20429" s="27" t="s">
        <v>32</v>
      </c>
      <c r="E20429" s="56">
        <v>17.427499999999998</v>
      </c>
    </row>
    <row r="20430" spans="1:5" customFormat="1" ht="12.75" x14ac:dyDescent="0.2">
      <c r="A20430" s="27" t="s">
        <v>9452</v>
      </c>
      <c r="B20430" s="27" t="s">
        <v>8492</v>
      </c>
      <c r="C20430" s="28" t="s">
        <v>23121</v>
      </c>
      <c r="D20430" s="27" t="s">
        <v>32</v>
      </c>
      <c r="E20430" s="56">
        <v>18.9377</v>
      </c>
    </row>
    <row r="20431" spans="1:5" customFormat="1" ht="12.75" x14ac:dyDescent="0.2">
      <c r="A20431" s="27" t="s">
        <v>9453</v>
      </c>
      <c r="B20431" s="27" t="s">
        <v>8492</v>
      </c>
      <c r="C20431" s="28" t="s">
        <v>23122</v>
      </c>
      <c r="D20431" s="27" t="s">
        <v>32</v>
      </c>
      <c r="E20431" s="56">
        <v>21.5274</v>
      </c>
    </row>
    <row r="20432" spans="1:5" customFormat="1" ht="12.75" x14ac:dyDescent="0.2">
      <c r="A20432" s="27" t="s">
        <v>9454</v>
      </c>
      <c r="B20432" s="27" t="s">
        <v>8492</v>
      </c>
      <c r="C20432" s="28" t="s">
        <v>23123</v>
      </c>
      <c r="D20432" s="27" t="s">
        <v>32</v>
      </c>
      <c r="E20432" s="56">
        <v>22.435700000000001</v>
      </c>
    </row>
    <row r="20433" spans="1:5" customFormat="1" ht="12.75" x14ac:dyDescent="0.2">
      <c r="A20433" s="27" t="s">
        <v>9455</v>
      </c>
      <c r="B20433" s="27" t="s">
        <v>8492</v>
      </c>
      <c r="C20433" s="28" t="s">
        <v>23124</v>
      </c>
      <c r="D20433" s="27" t="s">
        <v>32</v>
      </c>
      <c r="E20433" s="56">
        <v>24.265699999999999</v>
      </c>
    </row>
    <row r="20434" spans="1:5" customFormat="1" ht="12.75" x14ac:dyDescent="0.2">
      <c r="A20434" s="27" t="s">
        <v>9456</v>
      </c>
      <c r="B20434" s="27" t="s">
        <v>8492</v>
      </c>
      <c r="C20434" s="28" t="s">
        <v>23125</v>
      </c>
      <c r="D20434" s="27" t="s">
        <v>32</v>
      </c>
      <c r="E20434" s="56">
        <v>25.0015</v>
      </c>
    </row>
    <row r="20435" spans="1:5" customFormat="1" ht="12.75" x14ac:dyDescent="0.2">
      <c r="A20435" s="27" t="s">
        <v>9457</v>
      </c>
      <c r="B20435" s="27" t="s">
        <v>8492</v>
      </c>
      <c r="C20435" s="28" t="s">
        <v>23126</v>
      </c>
      <c r="D20435" s="27" t="s">
        <v>32</v>
      </c>
      <c r="E20435" s="56">
        <v>27.357800000000001</v>
      </c>
    </row>
    <row r="20436" spans="1:5" customFormat="1" ht="12.75" x14ac:dyDescent="0.2">
      <c r="A20436" s="27" t="s">
        <v>9458</v>
      </c>
      <c r="B20436" s="27" t="s">
        <v>8492</v>
      </c>
      <c r="C20436" s="28" t="s">
        <v>23127</v>
      </c>
      <c r="D20436" s="27" t="s">
        <v>32</v>
      </c>
      <c r="E20436" s="56">
        <v>29.039100000000001</v>
      </c>
    </row>
    <row r="20437" spans="1:5" customFormat="1" ht="12.75" x14ac:dyDescent="0.2">
      <c r="A20437" s="27" t="s">
        <v>9459</v>
      </c>
      <c r="B20437" s="27" t="s">
        <v>8492</v>
      </c>
      <c r="C20437" s="28" t="s">
        <v>23128</v>
      </c>
      <c r="D20437" s="27" t="s">
        <v>32</v>
      </c>
      <c r="E20437" s="56">
        <v>33.342599999999997</v>
      </c>
    </row>
    <row r="20438" spans="1:5" customFormat="1" ht="12.75" x14ac:dyDescent="0.2">
      <c r="A20438" s="27" t="s">
        <v>9460</v>
      </c>
      <c r="B20438" s="27" t="s">
        <v>8492</v>
      </c>
      <c r="C20438" s="28" t="s">
        <v>23129</v>
      </c>
      <c r="D20438" s="27" t="s">
        <v>32</v>
      </c>
      <c r="E20438" s="56">
        <v>34.105899999999998</v>
      </c>
    </row>
    <row r="20439" spans="1:5" customFormat="1" ht="12.75" x14ac:dyDescent="0.2">
      <c r="A20439" s="27" t="s">
        <v>9461</v>
      </c>
      <c r="B20439" s="27" t="s">
        <v>8492</v>
      </c>
      <c r="C20439" s="28" t="s">
        <v>23130</v>
      </c>
      <c r="D20439" s="27" t="s">
        <v>32</v>
      </c>
      <c r="E20439" s="56">
        <v>36.482399999999998</v>
      </c>
    </row>
    <row r="20440" spans="1:5" customFormat="1" ht="12.75" x14ac:dyDescent="0.2">
      <c r="A20440" s="27" t="s">
        <v>9462</v>
      </c>
      <c r="B20440" s="27" t="s">
        <v>8492</v>
      </c>
      <c r="C20440" s="28" t="s">
        <v>23131</v>
      </c>
      <c r="D20440" s="27" t="s">
        <v>32</v>
      </c>
      <c r="E20440" s="56">
        <v>40.789200000000001</v>
      </c>
    </row>
    <row r="20441" spans="1:5" customFormat="1" ht="12.75" x14ac:dyDescent="0.2">
      <c r="A20441" s="27" t="s">
        <v>9463</v>
      </c>
      <c r="B20441" s="27" t="s">
        <v>8492</v>
      </c>
      <c r="C20441" s="28" t="s">
        <v>23132</v>
      </c>
      <c r="D20441" s="27" t="s">
        <v>32</v>
      </c>
      <c r="E20441" s="56">
        <v>43.176900000000003</v>
      </c>
    </row>
    <row r="20442" spans="1:5" customFormat="1" ht="12.75" x14ac:dyDescent="0.2">
      <c r="A20442" s="27" t="s">
        <v>9464</v>
      </c>
      <c r="B20442" s="27" t="s">
        <v>8492</v>
      </c>
      <c r="C20442" s="28" t="s">
        <v>23133</v>
      </c>
      <c r="D20442" s="27" t="s">
        <v>32</v>
      </c>
      <c r="E20442" s="56">
        <v>45.028599999999997</v>
      </c>
    </row>
    <row r="20443" spans="1:5" customFormat="1" ht="12.75" x14ac:dyDescent="0.2">
      <c r="A20443" s="27" t="s">
        <v>9465</v>
      </c>
      <c r="B20443" s="27" t="s">
        <v>8492</v>
      </c>
      <c r="C20443" s="28" t="s">
        <v>23134</v>
      </c>
      <c r="D20443" s="27" t="s">
        <v>32</v>
      </c>
      <c r="E20443" s="56">
        <v>13.245200000000001</v>
      </c>
    </row>
    <row r="20444" spans="1:5" customFormat="1" ht="12.75" x14ac:dyDescent="0.2">
      <c r="A20444" s="27" t="s">
        <v>9466</v>
      </c>
      <c r="B20444" s="27" t="s">
        <v>8492</v>
      </c>
      <c r="C20444" s="28" t="s">
        <v>23135</v>
      </c>
      <c r="D20444" s="27" t="s">
        <v>32</v>
      </c>
      <c r="E20444" s="56">
        <v>15.801399999999999</v>
      </c>
    </row>
    <row r="20445" spans="1:5" customFormat="1" ht="12.75" x14ac:dyDescent="0.2">
      <c r="A20445" s="27" t="s">
        <v>9467</v>
      </c>
      <c r="B20445" s="27" t="s">
        <v>8492</v>
      </c>
      <c r="C20445" s="28" t="s">
        <v>23136</v>
      </c>
      <c r="D20445" s="27" t="s">
        <v>32</v>
      </c>
      <c r="E20445" s="56">
        <v>17.491</v>
      </c>
    </row>
    <row r="20446" spans="1:5" customFormat="1" ht="12.75" x14ac:dyDescent="0.2">
      <c r="A20446" s="27" t="s">
        <v>9468</v>
      </c>
      <c r="B20446" s="27" t="s">
        <v>8492</v>
      </c>
      <c r="C20446" s="28" t="s">
        <v>23137</v>
      </c>
      <c r="D20446" s="27" t="s">
        <v>32</v>
      </c>
      <c r="E20446" s="56">
        <v>12.9734</v>
      </c>
    </row>
    <row r="20447" spans="1:5" customFormat="1" ht="12.75" x14ac:dyDescent="0.2">
      <c r="A20447" s="27" t="s">
        <v>9469</v>
      </c>
      <c r="B20447" s="27" t="s">
        <v>8492</v>
      </c>
      <c r="C20447" s="28" t="s">
        <v>23138</v>
      </c>
      <c r="D20447" s="27" t="s">
        <v>32</v>
      </c>
      <c r="E20447" s="56">
        <v>16.305099999999999</v>
      </c>
    </row>
    <row r="20448" spans="1:5" customFormat="1" ht="12.75" x14ac:dyDescent="0.2">
      <c r="A20448" s="27" t="s">
        <v>9470</v>
      </c>
      <c r="B20448" s="27" t="s">
        <v>8492</v>
      </c>
      <c r="C20448" s="28" t="s">
        <v>23139</v>
      </c>
      <c r="D20448" s="27" t="s">
        <v>32</v>
      </c>
      <c r="E20448" s="56">
        <v>18.9679</v>
      </c>
    </row>
    <row r="20449" spans="1:5" customFormat="1" ht="25.5" x14ac:dyDescent="0.2">
      <c r="A20449" s="27" t="s">
        <v>9471</v>
      </c>
      <c r="B20449" s="27" t="s">
        <v>8492</v>
      </c>
      <c r="C20449" s="28" t="s">
        <v>23140</v>
      </c>
      <c r="D20449" s="27" t="s">
        <v>31</v>
      </c>
      <c r="E20449" s="56">
        <v>0.43430000000000002</v>
      </c>
    </row>
    <row r="20450" spans="1:5" customFormat="1" ht="25.5" x14ac:dyDescent="0.2">
      <c r="A20450" s="27" t="s">
        <v>9472</v>
      </c>
      <c r="B20450" s="27" t="s">
        <v>8492</v>
      </c>
      <c r="C20450" s="28" t="s">
        <v>23141</v>
      </c>
      <c r="D20450" s="27" t="s">
        <v>31</v>
      </c>
      <c r="E20450" s="56">
        <v>1292.6556</v>
      </c>
    </row>
    <row r="20451" spans="1:5" customFormat="1" ht="25.5" x14ac:dyDescent="0.2">
      <c r="A20451" s="27" t="s">
        <v>9473</v>
      </c>
      <c r="B20451" s="27" t="s">
        <v>8492</v>
      </c>
      <c r="C20451" s="28" t="s">
        <v>23142</v>
      </c>
      <c r="D20451" s="27" t="s">
        <v>31</v>
      </c>
      <c r="E20451" s="56">
        <v>2672.4782</v>
      </c>
    </row>
    <row r="20452" spans="1:5" customFormat="1" ht="25.5" x14ac:dyDescent="0.2">
      <c r="A20452" s="27" t="s">
        <v>9474</v>
      </c>
      <c r="B20452" s="27" t="s">
        <v>8492</v>
      </c>
      <c r="C20452" s="28" t="s">
        <v>23143</v>
      </c>
      <c r="D20452" s="27" t="s">
        <v>31</v>
      </c>
      <c r="E20452" s="56">
        <v>43.192799999999998</v>
      </c>
    </row>
    <row r="20453" spans="1:5" customFormat="1" ht="12.75" x14ac:dyDescent="0.2">
      <c r="A20453" s="27" t="s">
        <v>9475</v>
      </c>
      <c r="B20453" s="27" t="s">
        <v>8492</v>
      </c>
      <c r="C20453" s="28" t="s">
        <v>23144</v>
      </c>
      <c r="D20453" s="27" t="s">
        <v>32</v>
      </c>
      <c r="E20453" s="56">
        <v>4227.1261000000004</v>
      </c>
    </row>
    <row r="20454" spans="1:5" customFormat="1" ht="12.75" x14ac:dyDescent="0.2">
      <c r="A20454" s="27" t="s">
        <v>9476</v>
      </c>
      <c r="B20454" s="27" t="s">
        <v>8492</v>
      </c>
      <c r="C20454" s="28" t="s">
        <v>23145</v>
      </c>
      <c r="D20454" s="27" t="s">
        <v>32</v>
      </c>
      <c r="E20454" s="56">
        <v>4799.5603000000001</v>
      </c>
    </row>
    <row r="20455" spans="1:5" customFormat="1" ht="12.75" x14ac:dyDescent="0.2">
      <c r="A20455" s="27" t="s">
        <v>9477</v>
      </c>
      <c r="B20455" s="27" t="s">
        <v>8492</v>
      </c>
      <c r="C20455" s="28" t="s">
        <v>23146</v>
      </c>
      <c r="D20455" s="27" t="s">
        <v>32</v>
      </c>
      <c r="E20455" s="56">
        <v>5680.2212</v>
      </c>
    </row>
    <row r="20456" spans="1:5" customFormat="1" ht="12.75" x14ac:dyDescent="0.2">
      <c r="A20456" s="27" t="s">
        <v>9478</v>
      </c>
      <c r="B20456" s="27" t="s">
        <v>8492</v>
      </c>
      <c r="C20456" s="28" t="s">
        <v>23147</v>
      </c>
      <c r="D20456" s="27" t="s">
        <v>32</v>
      </c>
      <c r="E20456" s="56">
        <v>6476.4521000000004</v>
      </c>
    </row>
    <row r="20457" spans="1:5" customFormat="1" ht="12.75" x14ac:dyDescent="0.2">
      <c r="A20457" s="27" t="s">
        <v>9479</v>
      </c>
      <c r="B20457" s="27" t="s">
        <v>8492</v>
      </c>
      <c r="C20457" s="28" t="s">
        <v>23148</v>
      </c>
      <c r="D20457" s="27" t="s">
        <v>32</v>
      </c>
      <c r="E20457" s="56">
        <v>7137.3608000000004</v>
      </c>
    </row>
    <row r="20458" spans="1:5" customFormat="1" ht="12.75" x14ac:dyDescent="0.2">
      <c r="A20458" s="27" t="s">
        <v>9480</v>
      </c>
      <c r="B20458" s="27" t="s">
        <v>8492</v>
      </c>
      <c r="C20458" s="28" t="s">
        <v>23149</v>
      </c>
      <c r="D20458" s="27" t="s">
        <v>32</v>
      </c>
      <c r="E20458" s="56">
        <v>7886.4996000000001</v>
      </c>
    </row>
    <row r="20459" spans="1:5" customFormat="1" ht="12.75" x14ac:dyDescent="0.2">
      <c r="A20459" s="27" t="s">
        <v>9481</v>
      </c>
      <c r="B20459" s="27" t="s">
        <v>8492</v>
      </c>
      <c r="C20459" s="28" t="s">
        <v>23150</v>
      </c>
      <c r="D20459" s="27" t="s">
        <v>32</v>
      </c>
      <c r="E20459" s="56">
        <v>8503.3132999999998</v>
      </c>
    </row>
    <row r="20460" spans="1:5" customFormat="1" ht="12.75" x14ac:dyDescent="0.2">
      <c r="A20460" s="27" t="s">
        <v>9482</v>
      </c>
      <c r="B20460" s="27" t="s">
        <v>8492</v>
      </c>
      <c r="C20460" s="28" t="s">
        <v>23151</v>
      </c>
      <c r="D20460" s="27" t="s">
        <v>32</v>
      </c>
      <c r="E20460" s="56">
        <v>9252.2127999999993</v>
      </c>
    </row>
    <row r="20461" spans="1:5" customFormat="1" ht="12.75" x14ac:dyDescent="0.2">
      <c r="A20461" s="27" t="s">
        <v>9483</v>
      </c>
      <c r="B20461" s="27" t="s">
        <v>8492</v>
      </c>
      <c r="C20461" s="28" t="s">
        <v>23152</v>
      </c>
      <c r="D20461" s="27" t="s">
        <v>32</v>
      </c>
      <c r="E20461" s="56">
        <v>9912.9312000000009</v>
      </c>
    </row>
    <row r="20462" spans="1:5" customFormat="1" ht="12.75" x14ac:dyDescent="0.2">
      <c r="A20462" s="27" t="s">
        <v>9484</v>
      </c>
      <c r="B20462" s="27" t="s">
        <v>8492</v>
      </c>
      <c r="C20462" s="28" t="s">
        <v>23153</v>
      </c>
      <c r="D20462" s="27" t="s">
        <v>32</v>
      </c>
      <c r="E20462" s="56">
        <v>10706.1294</v>
      </c>
    </row>
    <row r="20463" spans="1:5" customFormat="1" ht="12.75" x14ac:dyDescent="0.2">
      <c r="A20463" s="27" t="s">
        <v>9485</v>
      </c>
      <c r="B20463" s="27" t="s">
        <v>8492</v>
      </c>
      <c r="C20463" s="28" t="s">
        <v>23154</v>
      </c>
      <c r="D20463" s="27" t="s">
        <v>32</v>
      </c>
      <c r="E20463" s="56">
        <v>13403.7472</v>
      </c>
    </row>
    <row r="20464" spans="1:5" customFormat="1" ht="12.75" x14ac:dyDescent="0.2">
      <c r="A20464" s="27" t="s">
        <v>9486</v>
      </c>
      <c r="B20464" s="27" t="s">
        <v>8492</v>
      </c>
      <c r="C20464" s="28" t="s">
        <v>23155</v>
      </c>
      <c r="D20464" s="27" t="s">
        <v>32</v>
      </c>
      <c r="E20464" s="56">
        <v>14351.7605</v>
      </c>
    </row>
    <row r="20465" spans="1:5" customFormat="1" ht="12.75" x14ac:dyDescent="0.2">
      <c r="A20465" s="27" t="s">
        <v>9487</v>
      </c>
      <c r="B20465" s="27" t="s">
        <v>8492</v>
      </c>
      <c r="C20465" s="28" t="s">
        <v>23156</v>
      </c>
      <c r="D20465" s="27" t="s">
        <v>32</v>
      </c>
      <c r="E20465" s="56">
        <v>15084.582899999999</v>
      </c>
    </row>
    <row r="20466" spans="1:5" customFormat="1" ht="12.75" x14ac:dyDescent="0.2">
      <c r="A20466" s="27" t="s">
        <v>9488</v>
      </c>
      <c r="B20466" s="27" t="s">
        <v>8492</v>
      </c>
      <c r="C20466" s="28" t="s">
        <v>23157</v>
      </c>
      <c r="D20466" s="27" t="s">
        <v>32</v>
      </c>
      <c r="E20466" s="56">
        <v>15946.5887</v>
      </c>
    </row>
    <row r="20467" spans="1:5" customFormat="1" ht="12.75" x14ac:dyDescent="0.2">
      <c r="A20467" s="27" t="s">
        <v>9489</v>
      </c>
      <c r="B20467" s="27" t="s">
        <v>8492</v>
      </c>
      <c r="C20467" s="28" t="s">
        <v>23158</v>
      </c>
      <c r="D20467" s="27" t="s">
        <v>32</v>
      </c>
      <c r="E20467" s="56">
        <v>16690.8642</v>
      </c>
    </row>
    <row r="20468" spans="1:5" customFormat="1" ht="12.75" x14ac:dyDescent="0.2">
      <c r="A20468" s="27" t="s">
        <v>9490</v>
      </c>
      <c r="B20468" s="27" t="s">
        <v>8492</v>
      </c>
      <c r="C20468" s="28" t="s">
        <v>23159</v>
      </c>
      <c r="D20468" s="27" t="s">
        <v>32</v>
      </c>
      <c r="E20468" s="56">
        <v>20836.051500000001</v>
      </c>
    </row>
    <row r="20469" spans="1:5" customFormat="1" ht="12.75" x14ac:dyDescent="0.2">
      <c r="A20469" s="27" t="s">
        <v>9491</v>
      </c>
      <c r="B20469" s="27" t="s">
        <v>8492</v>
      </c>
      <c r="C20469" s="28" t="s">
        <v>23160</v>
      </c>
      <c r="D20469" s="27" t="s">
        <v>32</v>
      </c>
      <c r="E20469" s="56">
        <v>21738.6774</v>
      </c>
    </row>
    <row r="20470" spans="1:5" customFormat="1" ht="12.75" x14ac:dyDescent="0.2">
      <c r="A20470" s="27" t="s">
        <v>9492</v>
      </c>
      <c r="B20470" s="27" t="s">
        <v>8492</v>
      </c>
      <c r="C20470" s="28" t="s">
        <v>23161</v>
      </c>
      <c r="D20470" s="27" t="s">
        <v>32</v>
      </c>
      <c r="E20470" s="56">
        <v>22805.160199999998</v>
      </c>
    </row>
    <row r="20471" spans="1:5" customFormat="1" ht="12.75" x14ac:dyDescent="0.2">
      <c r="A20471" s="27" t="s">
        <v>9493</v>
      </c>
      <c r="B20471" s="27" t="s">
        <v>8492</v>
      </c>
      <c r="C20471" s="28" t="s">
        <v>23162</v>
      </c>
      <c r="D20471" s="27" t="s">
        <v>32</v>
      </c>
      <c r="E20471" s="56">
        <v>26439.400099999999</v>
      </c>
    </row>
    <row r="20472" spans="1:5" customFormat="1" ht="12.75" x14ac:dyDescent="0.2">
      <c r="A20472" s="27" t="s">
        <v>9494</v>
      </c>
      <c r="B20472" s="27" t="s">
        <v>8492</v>
      </c>
      <c r="C20472" s="28" t="s">
        <v>23163</v>
      </c>
      <c r="D20472" s="27" t="s">
        <v>32</v>
      </c>
      <c r="E20472" s="56">
        <v>27666.994699999999</v>
      </c>
    </row>
    <row r="20473" spans="1:5" customFormat="1" ht="25.5" x14ac:dyDescent="0.2">
      <c r="A20473" s="27" t="s">
        <v>9495</v>
      </c>
      <c r="B20473" s="27" t="s">
        <v>8492</v>
      </c>
      <c r="C20473" s="28" t="s">
        <v>23164</v>
      </c>
      <c r="D20473" s="27" t="s">
        <v>32</v>
      </c>
      <c r="E20473" s="56">
        <v>4529.6911</v>
      </c>
    </row>
    <row r="20474" spans="1:5" customFormat="1" ht="25.5" x14ac:dyDescent="0.2">
      <c r="A20474" s="27" t="s">
        <v>9496</v>
      </c>
      <c r="B20474" s="27" t="s">
        <v>8492</v>
      </c>
      <c r="C20474" s="28" t="s">
        <v>23165</v>
      </c>
      <c r="D20474" s="27" t="s">
        <v>32</v>
      </c>
      <c r="E20474" s="56">
        <v>5143.0977999999996</v>
      </c>
    </row>
    <row r="20475" spans="1:5" customFormat="1" ht="25.5" x14ac:dyDescent="0.2">
      <c r="A20475" s="27" t="s">
        <v>9497</v>
      </c>
      <c r="B20475" s="27" t="s">
        <v>8492</v>
      </c>
      <c r="C20475" s="28" t="s">
        <v>23166</v>
      </c>
      <c r="D20475" s="27" t="s">
        <v>32</v>
      </c>
      <c r="E20475" s="56">
        <v>6086.7873</v>
      </c>
    </row>
    <row r="20476" spans="1:5" customFormat="1" ht="25.5" x14ac:dyDescent="0.2">
      <c r="A20476" s="27" t="s">
        <v>9498</v>
      </c>
      <c r="B20476" s="27" t="s">
        <v>8492</v>
      </c>
      <c r="C20476" s="28" t="s">
        <v>23167</v>
      </c>
      <c r="D20476" s="27" t="s">
        <v>32</v>
      </c>
      <c r="E20476" s="56">
        <v>6939.7478000000001</v>
      </c>
    </row>
    <row r="20477" spans="1:5" customFormat="1" ht="25.5" x14ac:dyDescent="0.2">
      <c r="A20477" s="27" t="s">
        <v>9499</v>
      </c>
      <c r="B20477" s="27" t="s">
        <v>8492</v>
      </c>
      <c r="C20477" s="28" t="s">
        <v>23168</v>
      </c>
      <c r="D20477" s="27" t="s">
        <v>32</v>
      </c>
      <c r="E20477" s="56">
        <v>7647.9380000000001</v>
      </c>
    </row>
    <row r="20478" spans="1:5" customFormat="1" ht="25.5" x14ac:dyDescent="0.2">
      <c r="A20478" s="27" t="s">
        <v>9500</v>
      </c>
      <c r="B20478" s="27" t="s">
        <v>8492</v>
      </c>
      <c r="C20478" s="28" t="s">
        <v>23169</v>
      </c>
      <c r="D20478" s="27" t="s">
        <v>32</v>
      </c>
      <c r="E20478" s="56">
        <v>8450.6470000000008</v>
      </c>
    </row>
    <row r="20479" spans="1:5" customFormat="1" ht="25.5" x14ac:dyDescent="0.2">
      <c r="A20479" s="27" t="s">
        <v>9501</v>
      </c>
      <c r="B20479" s="27" t="s">
        <v>8492</v>
      </c>
      <c r="C20479" s="28" t="s">
        <v>23170</v>
      </c>
      <c r="D20479" s="27" t="s">
        <v>32</v>
      </c>
      <c r="E20479" s="56">
        <v>9111.5926999999992</v>
      </c>
    </row>
    <row r="20480" spans="1:5" customFormat="1" ht="25.5" x14ac:dyDescent="0.2">
      <c r="A20480" s="27" t="s">
        <v>9502</v>
      </c>
      <c r="B20480" s="27" t="s">
        <v>8492</v>
      </c>
      <c r="C20480" s="28" t="s">
        <v>23171</v>
      </c>
      <c r="D20480" s="27" t="s">
        <v>32</v>
      </c>
      <c r="E20480" s="56">
        <v>9914.0723999999991</v>
      </c>
    </row>
    <row r="20481" spans="1:5" customFormat="1" ht="25.5" x14ac:dyDescent="0.2">
      <c r="A20481" s="27" t="s">
        <v>9503</v>
      </c>
      <c r="B20481" s="27" t="s">
        <v>8492</v>
      </c>
      <c r="C20481" s="28" t="s">
        <v>23172</v>
      </c>
      <c r="D20481" s="27" t="s">
        <v>32</v>
      </c>
      <c r="E20481" s="56">
        <v>10622.0622</v>
      </c>
    </row>
    <row r="20482" spans="1:5" customFormat="1" ht="25.5" x14ac:dyDescent="0.2">
      <c r="A20482" s="27" t="s">
        <v>9504</v>
      </c>
      <c r="B20482" s="27" t="s">
        <v>8492</v>
      </c>
      <c r="C20482" s="28" t="s">
        <v>23173</v>
      </c>
      <c r="D20482" s="27" t="s">
        <v>32</v>
      </c>
      <c r="E20482" s="56">
        <v>11471.990100000001</v>
      </c>
    </row>
    <row r="20483" spans="1:5" customFormat="1" ht="25.5" x14ac:dyDescent="0.2">
      <c r="A20483" s="27" t="s">
        <v>9505</v>
      </c>
      <c r="B20483" s="27" t="s">
        <v>8492</v>
      </c>
      <c r="C20483" s="28" t="s">
        <v>23174</v>
      </c>
      <c r="D20483" s="27" t="s">
        <v>32</v>
      </c>
      <c r="E20483" s="56">
        <v>14071.394200000001</v>
      </c>
    </row>
    <row r="20484" spans="1:5" customFormat="1" ht="25.5" x14ac:dyDescent="0.2">
      <c r="A20484" s="27" t="s">
        <v>9506</v>
      </c>
      <c r="B20484" s="27" t="s">
        <v>8492</v>
      </c>
      <c r="C20484" s="28" t="s">
        <v>23175</v>
      </c>
      <c r="D20484" s="27" t="s">
        <v>32</v>
      </c>
      <c r="E20484" s="56">
        <v>1392.7755999999999</v>
      </c>
    </row>
    <row r="20485" spans="1:5" customFormat="1" ht="25.5" x14ac:dyDescent="0.2">
      <c r="A20485" s="27" t="s">
        <v>9507</v>
      </c>
      <c r="B20485" s="27" t="s">
        <v>8492</v>
      </c>
      <c r="C20485" s="28" t="s">
        <v>23176</v>
      </c>
      <c r="D20485" s="27" t="s">
        <v>32</v>
      </c>
      <c r="E20485" s="56">
        <v>1610.4056</v>
      </c>
    </row>
    <row r="20486" spans="1:5" customFormat="1" ht="25.5" x14ac:dyDescent="0.2">
      <c r="A20486" s="27" t="s">
        <v>9508</v>
      </c>
      <c r="B20486" s="27" t="s">
        <v>8492</v>
      </c>
      <c r="C20486" s="28" t="s">
        <v>23177</v>
      </c>
      <c r="D20486" s="27" t="s">
        <v>32</v>
      </c>
      <c r="E20486" s="56">
        <v>1828.0277000000001</v>
      </c>
    </row>
    <row r="20487" spans="1:5" customFormat="1" ht="25.5" x14ac:dyDescent="0.2">
      <c r="A20487" s="27" t="s">
        <v>9509</v>
      </c>
      <c r="B20487" s="27" t="s">
        <v>8492</v>
      </c>
      <c r="C20487" s="28" t="s">
        <v>23178</v>
      </c>
      <c r="D20487" s="27" t="s">
        <v>32</v>
      </c>
      <c r="E20487" s="56">
        <v>2002.1184000000001</v>
      </c>
    </row>
    <row r="20488" spans="1:5" customFormat="1" ht="25.5" x14ac:dyDescent="0.2">
      <c r="A20488" s="27" t="s">
        <v>9510</v>
      </c>
      <c r="B20488" s="27" t="s">
        <v>8492</v>
      </c>
      <c r="C20488" s="28" t="s">
        <v>23179</v>
      </c>
      <c r="D20488" s="27" t="s">
        <v>32</v>
      </c>
      <c r="E20488" s="56">
        <v>2219.75</v>
      </c>
    </row>
    <row r="20489" spans="1:5" customFormat="1" ht="25.5" x14ac:dyDescent="0.2">
      <c r="A20489" s="27" t="s">
        <v>9511</v>
      </c>
      <c r="B20489" s="27" t="s">
        <v>8492</v>
      </c>
      <c r="C20489" s="28" t="s">
        <v>23180</v>
      </c>
      <c r="D20489" s="27" t="s">
        <v>32</v>
      </c>
      <c r="E20489" s="56">
        <v>2524.4258</v>
      </c>
    </row>
    <row r="20490" spans="1:5" customFormat="1" ht="25.5" x14ac:dyDescent="0.2">
      <c r="A20490" s="27" t="s">
        <v>9512</v>
      </c>
      <c r="B20490" s="27" t="s">
        <v>8492</v>
      </c>
      <c r="C20490" s="28" t="s">
        <v>23181</v>
      </c>
      <c r="D20490" s="27" t="s">
        <v>32</v>
      </c>
      <c r="E20490" s="56">
        <v>2698.5286000000001</v>
      </c>
    </row>
    <row r="20491" spans="1:5" customFormat="1" ht="25.5" x14ac:dyDescent="0.2">
      <c r="A20491" s="27" t="s">
        <v>9513</v>
      </c>
      <c r="B20491" s="27" t="s">
        <v>8492</v>
      </c>
      <c r="C20491" s="28" t="s">
        <v>23182</v>
      </c>
      <c r="D20491" s="27" t="s">
        <v>32</v>
      </c>
      <c r="E20491" s="56">
        <v>2916.1471999999999</v>
      </c>
    </row>
    <row r="20492" spans="1:5" customFormat="1" ht="25.5" x14ac:dyDescent="0.2">
      <c r="A20492" s="27" t="s">
        <v>9514</v>
      </c>
      <c r="B20492" s="27" t="s">
        <v>8492</v>
      </c>
      <c r="C20492" s="28" t="s">
        <v>23183</v>
      </c>
      <c r="D20492" s="27" t="s">
        <v>32</v>
      </c>
      <c r="E20492" s="56">
        <v>3090.2550000000001</v>
      </c>
    </row>
    <row r="20493" spans="1:5" customFormat="1" ht="25.5" x14ac:dyDescent="0.2">
      <c r="A20493" s="27" t="s">
        <v>9515</v>
      </c>
      <c r="B20493" s="27" t="s">
        <v>8492</v>
      </c>
      <c r="C20493" s="28" t="s">
        <v>23184</v>
      </c>
      <c r="D20493" s="27" t="s">
        <v>32</v>
      </c>
      <c r="E20493" s="56">
        <v>3307.8571999999999</v>
      </c>
    </row>
    <row r="20494" spans="1:5" customFormat="1" ht="25.5" x14ac:dyDescent="0.2">
      <c r="A20494" s="27" t="s">
        <v>9516</v>
      </c>
      <c r="B20494" s="27" t="s">
        <v>8492</v>
      </c>
      <c r="C20494" s="28" t="s">
        <v>23185</v>
      </c>
      <c r="D20494" s="27" t="s">
        <v>32</v>
      </c>
      <c r="E20494" s="56">
        <v>3525.4924000000001</v>
      </c>
    </row>
    <row r="20495" spans="1:5" customFormat="1" ht="25.5" x14ac:dyDescent="0.2">
      <c r="A20495" s="27" t="s">
        <v>9517</v>
      </c>
      <c r="B20495" s="27" t="s">
        <v>8492</v>
      </c>
      <c r="C20495" s="28" t="s">
        <v>23186</v>
      </c>
      <c r="D20495" s="27" t="s">
        <v>32</v>
      </c>
      <c r="E20495" s="56">
        <v>3699.5907999999999</v>
      </c>
    </row>
    <row r="20496" spans="1:5" customFormat="1" ht="25.5" x14ac:dyDescent="0.2">
      <c r="A20496" s="27" t="s">
        <v>9518</v>
      </c>
      <c r="B20496" s="27" t="s">
        <v>8492</v>
      </c>
      <c r="C20496" s="28" t="s">
        <v>23187</v>
      </c>
      <c r="D20496" s="27" t="s">
        <v>32</v>
      </c>
      <c r="E20496" s="56">
        <v>3917.1954000000001</v>
      </c>
    </row>
    <row r="20497" spans="1:5" customFormat="1" ht="25.5" x14ac:dyDescent="0.2">
      <c r="A20497" s="27" t="s">
        <v>9519</v>
      </c>
      <c r="B20497" s="27" t="s">
        <v>8492</v>
      </c>
      <c r="C20497" s="28" t="s">
        <v>23188</v>
      </c>
      <c r="D20497" s="27" t="s">
        <v>32</v>
      </c>
      <c r="E20497" s="56">
        <v>4599.9660000000003</v>
      </c>
    </row>
    <row r="20498" spans="1:5" customFormat="1" ht="25.5" x14ac:dyDescent="0.2">
      <c r="A20498" s="27" t="s">
        <v>9520</v>
      </c>
      <c r="B20498" s="27" t="s">
        <v>8492</v>
      </c>
      <c r="C20498" s="28" t="s">
        <v>23189</v>
      </c>
      <c r="D20498" s="27" t="s">
        <v>32</v>
      </c>
      <c r="E20498" s="56">
        <v>4848.6337999999996</v>
      </c>
    </row>
    <row r="20499" spans="1:5" customFormat="1" ht="25.5" x14ac:dyDescent="0.2">
      <c r="A20499" s="27" t="s">
        <v>9521</v>
      </c>
      <c r="B20499" s="27" t="s">
        <v>8492</v>
      </c>
      <c r="C20499" s="28" t="s">
        <v>23190</v>
      </c>
      <c r="D20499" s="27" t="s">
        <v>32</v>
      </c>
      <c r="E20499" s="56">
        <v>5180.1147000000001</v>
      </c>
    </row>
    <row r="20500" spans="1:5" customFormat="1" ht="25.5" x14ac:dyDescent="0.2">
      <c r="A20500" s="27" t="s">
        <v>9522</v>
      </c>
      <c r="B20500" s="27" t="s">
        <v>8492</v>
      </c>
      <c r="C20500" s="28" t="s">
        <v>23191</v>
      </c>
      <c r="D20500" s="27" t="s">
        <v>32</v>
      </c>
      <c r="E20500" s="56">
        <v>5304.4867000000004</v>
      </c>
    </row>
    <row r="20501" spans="1:5" customFormat="1" ht="25.5" x14ac:dyDescent="0.2">
      <c r="A20501" s="27" t="s">
        <v>9523</v>
      </c>
      <c r="B20501" s="27" t="s">
        <v>8492</v>
      </c>
      <c r="C20501" s="28" t="s">
        <v>23192</v>
      </c>
      <c r="D20501" s="27" t="s">
        <v>32</v>
      </c>
      <c r="E20501" s="56">
        <v>5511.6795000000002</v>
      </c>
    </row>
    <row r="20502" spans="1:5" customFormat="1" ht="25.5" x14ac:dyDescent="0.2">
      <c r="A20502" s="27" t="s">
        <v>9524</v>
      </c>
      <c r="B20502" s="27" t="s">
        <v>8492</v>
      </c>
      <c r="C20502" s="28" t="s">
        <v>23193</v>
      </c>
      <c r="D20502" s="27" t="s">
        <v>32</v>
      </c>
      <c r="E20502" s="56">
        <v>7332.9278999999997</v>
      </c>
    </row>
    <row r="20503" spans="1:5" customFormat="1" ht="25.5" x14ac:dyDescent="0.2">
      <c r="A20503" s="27" t="s">
        <v>9525</v>
      </c>
      <c r="B20503" s="27" t="s">
        <v>8492</v>
      </c>
      <c r="C20503" s="28" t="s">
        <v>23194</v>
      </c>
      <c r="D20503" s="27" t="s">
        <v>32</v>
      </c>
      <c r="E20503" s="56">
        <v>9297.5552000000007</v>
      </c>
    </row>
    <row r="20504" spans="1:5" customFormat="1" ht="25.5" x14ac:dyDescent="0.2">
      <c r="A20504" s="27" t="s">
        <v>9526</v>
      </c>
      <c r="B20504" s="27" t="s">
        <v>8492</v>
      </c>
      <c r="C20504" s="28" t="s">
        <v>23195</v>
      </c>
      <c r="D20504" s="27" t="s">
        <v>32</v>
      </c>
      <c r="E20504" s="56">
        <v>9826.4068000000007</v>
      </c>
    </row>
    <row r="20505" spans="1:5" customFormat="1" ht="25.5" x14ac:dyDescent="0.2">
      <c r="A20505" s="27" t="s">
        <v>9527</v>
      </c>
      <c r="B20505" s="27" t="s">
        <v>8492</v>
      </c>
      <c r="C20505" s="28" t="s">
        <v>23196</v>
      </c>
      <c r="D20505" s="27" t="s">
        <v>32</v>
      </c>
      <c r="E20505" s="56">
        <v>10015.645</v>
      </c>
    </row>
    <row r="20506" spans="1:5" customFormat="1" ht="25.5" x14ac:dyDescent="0.2">
      <c r="A20506" s="27" t="s">
        <v>9528</v>
      </c>
      <c r="B20506" s="27" t="s">
        <v>8492</v>
      </c>
      <c r="C20506" s="28" t="s">
        <v>23197</v>
      </c>
      <c r="D20506" s="27" t="s">
        <v>32</v>
      </c>
      <c r="E20506" s="56">
        <v>10507.0183</v>
      </c>
    </row>
    <row r="20507" spans="1:5" customFormat="1" ht="25.5" x14ac:dyDescent="0.2">
      <c r="A20507" s="27" t="s">
        <v>9529</v>
      </c>
      <c r="B20507" s="27" t="s">
        <v>8492</v>
      </c>
      <c r="C20507" s="28" t="s">
        <v>23198</v>
      </c>
      <c r="D20507" s="27" t="s">
        <v>32</v>
      </c>
      <c r="E20507" s="56">
        <v>6931.2538000000004</v>
      </c>
    </row>
    <row r="20508" spans="1:5" customFormat="1" ht="25.5" x14ac:dyDescent="0.2">
      <c r="A20508" s="27" t="s">
        <v>9530</v>
      </c>
      <c r="B20508" s="27" t="s">
        <v>8492</v>
      </c>
      <c r="C20508" s="28" t="s">
        <v>23199</v>
      </c>
      <c r="D20508" s="27" t="s">
        <v>32</v>
      </c>
      <c r="E20508" s="56">
        <v>8380.9567000000006</v>
      </c>
    </row>
    <row r="20509" spans="1:5" customFormat="1" ht="25.5" x14ac:dyDescent="0.2">
      <c r="A20509" s="27" t="s">
        <v>9531</v>
      </c>
      <c r="B20509" s="27" t="s">
        <v>8492</v>
      </c>
      <c r="C20509" s="28" t="s">
        <v>23200</v>
      </c>
      <c r="D20509" s="27" t="s">
        <v>32</v>
      </c>
      <c r="E20509" s="56">
        <v>8652.8457999999991</v>
      </c>
    </row>
    <row r="20510" spans="1:5" customFormat="1" ht="25.5" x14ac:dyDescent="0.2">
      <c r="A20510" s="27" t="s">
        <v>9532</v>
      </c>
      <c r="B20510" s="27" t="s">
        <v>8492</v>
      </c>
      <c r="C20510" s="28" t="s">
        <v>23201</v>
      </c>
      <c r="D20510" s="27" t="s">
        <v>32</v>
      </c>
      <c r="E20510" s="56">
        <v>10034.2736</v>
      </c>
    </row>
    <row r="20511" spans="1:5" customFormat="1" ht="25.5" x14ac:dyDescent="0.2">
      <c r="A20511" s="27" t="s">
        <v>9533</v>
      </c>
      <c r="B20511" s="27" t="s">
        <v>8492</v>
      </c>
      <c r="C20511" s="28" t="s">
        <v>23202</v>
      </c>
      <c r="D20511" s="27" t="s">
        <v>32</v>
      </c>
      <c r="E20511" s="56">
        <v>10374.3534</v>
      </c>
    </row>
    <row r="20512" spans="1:5" customFormat="1" ht="25.5" x14ac:dyDescent="0.2">
      <c r="A20512" s="27" t="s">
        <v>9534</v>
      </c>
      <c r="B20512" s="27" t="s">
        <v>8492</v>
      </c>
      <c r="C20512" s="28" t="s">
        <v>23203</v>
      </c>
      <c r="D20512" s="27" t="s">
        <v>32</v>
      </c>
      <c r="E20512" s="56">
        <v>12141.339400000001</v>
      </c>
    </row>
    <row r="20513" spans="1:5" customFormat="1" ht="25.5" x14ac:dyDescent="0.2">
      <c r="A20513" s="27" t="s">
        <v>9535</v>
      </c>
      <c r="B20513" s="27" t="s">
        <v>8492</v>
      </c>
      <c r="C20513" s="28" t="s">
        <v>23204</v>
      </c>
      <c r="D20513" s="27" t="s">
        <v>32</v>
      </c>
      <c r="E20513" s="56">
        <v>13862.5177</v>
      </c>
    </row>
    <row r="20514" spans="1:5" customFormat="1" ht="25.5" x14ac:dyDescent="0.2">
      <c r="A20514" s="27" t="s">
        <v>9536</v>
      </c>
      <c r="B20514" s="27" t="s">
        <v>8492</v>
      </c>
      <c r="C20514" s="28" t="s">
        <v>23205</v>
      </c>
      <c r="D20514" s="27" t="s">
        <v>32</v>
      </c>
      <c r="E20514" s="56">
        <v>14723.4902</v>
      </c>
    </row>
    <row r="20515" spans="1:5" customFormat="1" ht="25.5" x14ac:dyDescent="0.2">
      <c r="A20515" s="27" t="s">
        <v>9537</v>
      </c>
      <c r="B20515" s="27" t="s">
        <v>8492</v>
      </c>
      <c r="C20515" s="28" t="s">
        <v>23206</v>
      </c>
      <c r="D20515" s="27" t="s">
        <v>32</v>
      </c>
      <c r="E20515" s="56">
        <v>15584.476000000001</v>
      </c>
    </row>
    <row r="20516" spans="1:5" customFormat="1" ht="25.5" x14ac:dyDescent="0.2">
      <c r="A20516" s="27" t="s">
        <v>9538</v>
      </c>
      <c r="B20516" s="27" t="s">
        <v>8492</v>
      </c>
      <c r="C20516" s="28" t="s">
        <v>23207</v>
      </c>
      <c r="D20516" s="27" t="s">
        <v>32</v>
      </c>
      <c r="E20516" s="56">
        <v>16717.1983</v>
      </c>
    </row>
    <row r="20517" spans="1:5" customFormat="1" ht="25.5" x14ac:dyDescent="0.2">
      <c r="A20517" s="27" t="s">
        <v>9539</v>
      </c>
      <c r="B20517" s="27" t="s">
        <v>8492</v>
      </c>
      <c r="C20517" s="28" t="s">
        <v>23208</v>
      </c>
      <c r="D20517" s="27" t="s">
        <v>32</v>
      </c>
      <c r="E20517" s="56">
        <v>17306.065600000002</v>
      </c>
    </row>
    <row r="20518" spans="1:5" customFormat="1" ht="25.5" x14ac:dyDescent="0.2">
      <c r="A20518" s="27" t="s">
        <v>9540</v>
      </c>
      <c r="B20518" s="27" t="s">
        <v>8492</v>
      </c>
      <c r="C20518" s="28" t="s">
        <v>23209</v>
      </c>
      <c r="D20518" s="27" t="s">
        <v>32</v>
      </c>
      <c r="E20518" s="56">
        <v>19073.0615</v>
      </c>
    </row>
    <row r="20519" spans="1:5" customFormat="1" ht="25.5" x14ac:dyDescent="0.2">
      <c r="A20519" s="27" t="s">
        <v>9541</v>
      </c>
      <c r="B20519" s="27" t="s">
        <v>8492</v>
      </c>
      <c r="C20519" s="28" t="s">
        <v>23210</v>
      </c>
      <c r="D20519" s="27" t="s">
        <v>32</v>
      </c>
      <c r="E20519" s="56">
        <v>20793.781599999998</v>
      </c>
    </row>
    <row r="20520" spans="1:5" customFormat="1" ht="25.5" x14ac:dyDescent="0.2">
      <c r="A20520" s="27" t="s">
        <v>9542</v>
      </c>
      <c r="B20520" s="27" t="s">
        <v>8492</v>
      </c>
      <c r="C20520" s="28" t="s">
        <v>23211</v>
      </c>
      <c r="D20520" s="27" t="s">
        <v>32</v>
      </c>
      <c r="E20520" s="56">
        <v>23775.981500000002</v>
      </c>
    </row>
    <row r="20521" spans="1:5" customFormat="1" ht="25.5" x14ac:dyDescent="0.2">
      <c r="A20521" s="27" t="s">
        <v>9543</v>
      </c>
      <c r="B20521" s="27" t="s">
        <v>8492</v>
      </c>
      <c r="C20521" s="28" t="s">
        <v>23212</v>
      </c>
      <c r="D20521" s="27" t="s">
        <v>32</v>
      </c>
      <c r="E20521" s="56">
        <v>24447.327000000001</v>
      </c>
    </row>
    <row r="20522" spans="1:5" customFormat="1" ht="25.5" x14ac:dyDescent="0.2">
      <c r="A20522" s="27" t="s">
        <v>9544</v>
      </c>
      <c r="B20522" s="27" t="s">
        <v>8492</v>
      </c>
      <c r="C20522" s="28" t="s">
        <v>23213</v>
      </c>
      <c r="D20522" s="27" t="s">
        <v>32</v>
      </c>
      <c r="E20522" s="56">
        <v>30852.035</v>
      </c>
    </row>
    <row r="20523" spans="1:5" customFormat="1" ht="25.5" x14ac:dyDescent="0.2">
      <c r="A20523" s="27" t="s">
        <v>9545</v>
      </c>
      <c r="B20523" s="27" t="s">
        <v>8492</v>
      </c>
      <c r="C20523" s="28" t="s">
        <v>23214</v>
      </c>
      <c r="D20523" s="27" t="s">
        <v>32</v>
      </c>
      <c r="E20523" s="56">
        <v>33059.066400000003</v>
      </c>
    </row>
    <row r="20524" spans="1:5" customFormat="1" ht="25.5" x14ac:dyDescent="0.2">
      <c r="A20524" s="27" t="s">
        <v>9546</v>
      </c>
      <c r="B20524" s="27" t="s">
        <v>8492</v>
      </c>
      <c r="C20524" s="28" t="s">
        <v>23215</v>
      </c>
      <c r="D20524" s="27" t="s">
        <v>32</v>
      </c>
      <c r="E20524" s="56">
        <v>40722.633300000001</v>
      </c>
    </row>
    <row r="20525" spans="1:5" customFormat="1" ht="25.5" x14ac:dyDescent="0.2">
      <c r="A20525" s="27" t="s">
        <v>9547</v>
      </c>
      <c r="B20525" s="27" t="s">
        <v>8492</v>
      </c>
      <c r="C20525" s="28" t="s">
        <v>23216</v>
      </c>
      <c r="D20525" s="27" t="s">
        <v>32</v>
      </c>
      <c r="E20525" s="56">
        <v>48772.742200000001</v>
      </c>
    </row>
    <row r="20526" spans="1:5" customFormat="1" ht="25.5" x14ac:dyDescent="0.2">
      <c r="A20526" s="27" t="s">
        <v>9548</v>
      </c>
      <c r="B20526" s="27" t="s">
        <v>8492</v>
      </c>
      <c r="C20526" s="28" t="s">
        <v>23217</v>
      </c>
      <c r="D20526" s="27" t="s">
        <v>32</v>
      </c>
      <c r="E20526" s="56">
        <v>51635.885999999999</v>
      </c>
    </row>
    <row r="20527" spans="1:5" customFormat="1" ht="25.5" x14ac:dyDescent="0.2">
      <c r="A20527" s="27" t="s">
        <v>9549</v>
      </c>
      <c r="B20527" s="27" t="s">
        <v>8492</v>
      </c>
      <c r="C20527" s="28" t="s">
        <v>23218</v>
      </c>
      <c r="D20527" s="27" t="s">
        <v>32</v>
      </c>
      <c r="E20527" s="56">
        <v>54487.415500000003</v>
      </c>
    </row>
    <row r="20528" spans="1:5" customFormat="1" ht="25.5" x14ac:dyDescent="0.2">
      <c r="A20528" s="27" t="s">
        <v>9550</v>
      </c>
      <c r="B20528" s="27" t="s">
        <v>8492</v>
      </c>
      <c r="C20528" s="28" t="s">
        <v>23219</v>
      </c>
      <c r="D20528" s="27" t="s">
        <v>22512</v>
      </c>
      <c r="E20528" s="56">
        <v>0.71479999999999999</v>
      </c>
    </row>
    <row r="20529" spans="1:5" customFormat="1" ht="25.5" x14ac:dyDescent="0.2">
      <c r="A20529" s="27" t="s">
        <v>26650</v>
      </c>
      <c r="B20529" s="27" t="s">
        <v>8492</v>
      </c>
      <c r="C20529" s="28" t="s">
        <v>26640</v>
      </c>
      <c r="D20529" s="27" t="s">
        <v>32</v>
      </c>
      <c r="E20529" s="56">
        <v>63.58</v>
      </c>
    </row>
    <row r="20530" spans="1:5" customFormat="1" ht="25.5" x14ac:dyDescent="0.2">
      <c r="A20530" s="27" t="s">
        <v>26651</v>
      </c>
      <c r="B20530" s="27" t="s">
        <v>8492</v>
      </c>
      <c r="C20530" s="28" t="s">
        <v>26641</v>
      </c>
      <c r="D20530" s="27" t="s">
        <v>32</v>
      </c>
      <c r="E20530" s="56">
        <v>26.58</v>
      </c>
    </row>
    <row r="20531" spans="1:5" customFormat="1" ht="25.5" x14ac:dyDescent="0.2">
      <c r="A20531" s="27" t="s">
        <v>26652</v>
      </c>
      <c r="B20531" s="27" t="s">
        <v>8492</v>
      </c>
      <c r="C20531" s="28" t="s">
        <v>26642</v>
      </c>
      <c r="D20531" s="27" t="s">
        <v>32</v>
      </c>
      <c r="E20531" s="56">
        <v>38.54</v>
      </c>
    </row>
    <row r="20532" spans="1:5" customFormat="1" ht="25.5" x14ac:dyDescent="0.2">
      <c r="A20532" s="27" t="s">
        <v>26653</v>
      </c>
      <c r="B20532" s="27" t="s">
        <v>8492</v>
      </c>
      <c r="C20532" s="28" t="s">
        <v>26643</v>
      </c>
      <c r="D20532" s="27" t="s">
        <v>32</v>
      </c>
      <c r="E20532" s="56">
        <v>47.84</v>
      </c>
    </row>
    <row r="20533" spans="1:5" customFormat="1" ht="25.5" x14ac:dyDescent="0.2">
      <c r="A20533" s="27" t="s">
        <v>26654</v>
      </c>
      <c r="B20533" s="27" t="s">
        <v>8492</v>
      </c>
      <c r="C20533" s="28" t="s">
        <v>26644</v>
      </c>
      <c r="D20533" s="27" t="s">
        <v>32</v>
      </c>
      <c r="E20533" s="56">
        <v>88.61</v>
      </c>
    </row>
    <row r="20534" spans="1:5" customFormat="1" ht="25.5" x14ac:dyDescent="0.2">
      <c r="A20534" s="27" t="s">
        <v>26655</v>
      </c>
      <c r="B20534" s="27" t="s">
        <v>8492</v>
      </c>
      <c r="C20534" s="28" t="s">
        <v>26645</v>
      </c>
      <c r="D20534" s="27" t="s">
        <v>32</v>
      </c>
      <c r="E20534" s="56">
        <v>102.86</v>
      </c>
    </row>
    <row r="20535" spans="1:5" customFormat="1" ht="12.75" x14ac:dyDescent="0.2">
      <c r="A20535" s="27" t="s">
        <v>26656</v>
      </c>
      <c r="B20535" s="27" t="s">
        <v>8492</v>
      </c>
      <c r="C20535" s="28" t="s">
        <v>26646</v>
      </c>
      <c r="D20535" s="27" t="s">
        <v>31</v>
      </c>
      <c r="E20535" s="56">
        <v>152.4084</v>
      </c>
    </row>
    <row r="20536" spans="1:5" customFormat="1" ht="12.75" x14ac:dyDescent="0.2">
      <c r="A20536" s="27" t="s">
        <v>9551</v>
      </c>
      <c r="B20536" s="27" t="s">
        <v>8492</v>
      </c>
      <c r="C20536" s="28" t="s">
        <v>23220</v>
      </c>
      <c r="D20536" s="27" t="s">
        <v>200</v>
      </c>
      <c r="E20536" s="56" t="s">
        <v>182</v>
      </c>
    </row>
    <row r="20537" spans="1:5" customFormat="1" ht="12.75" x14ac:dyDescent="0.2">
      <c r="A20537" s="27" t="s">
        <v>9552</v>
      </c>
      <c r="B20537" s="27" t="s">
        <v>8492</v>
      </c>
      <c r="C20537" s="28" t="s">
        <v>23221</v>
      </c>
      <c r="D20537" s="27" t="s">
        <v>200</v>
      </c>
      <c r="E20537" s="56" t="s">
        <v>182</v>
      </c>
    </row>
    <row r="20538" spans="1:5" customFormat="1" ht="12.75" x14ac:dyDescent="0.2">
      <c r="A20538" s="27" t="s">
        <v>9553</v>
      </c>
      <c r="B20538" s="27" t="s">
        <v>8492</v>
      </c>
      <c r="C20538" s="28" t="s">
        <v>23222</v>
      </c>
      <c r="D20538" s="27" t="s">
        <v>200</v>
      </c>
      <c r="E20538" s="56" t="s">
        <v>182</v>
      </c>
    </row>
    <row r="20539" spans="1:5" customFormat="1" ht="12.75" x14ac:dyDescent="0.2">
      <c r="A20539" s="27" t="s">
        <v>9554</v>
      </c>
      <c r="B20539" s="27" t="s">
        <v>8492</v>
      </c>
      <c r="C20539" s="28" t="s">
        <v>23223</v>
      </c>
      <c r="D20539" s="27" t="s">
        <v>31</v>
      </c>
      <c r="E20539" s="56">
        <v>6122.5649000000003</v>
      </c>
    </row>
    <row r="20540" spans="1:5" customFormat="1" ht="25.5" x14ac:dyDescent="0.2">
      <c r="A20540" s="27" t="s">
        <v>9555</v>
      </c>
      <c r="B20540" s="27" t="s">
        <v>8492</v>
      </c>
      <c r="C20540" s="28" t="s">
        <v>23224</v>
      </c>
      <c r="D20540" s="27" t="s">
        <v>31</v>
      </c>
      <c r="E20540" s="56">
        <v>12839.130800000001</v>
      </c>
    </row>
    <row r="20541" spans="1:5" customFormat="1" ht="12.75" x14ac:dyDescent="0.2">
      <c r="A20541" s="27" t="s">
        <v>9556</v>
      </c>
      <c r="B20541" s="27" t="s">
        <v>8492</v>
      </c>
      <c r="C20541" s="28" t="s">
        <v>23225</v>
      </c>
      <c r="D20541" s="27" t="s">
        <v>31</v>
      </c>
      <c r="E20541" s="56">
        <v>9580.8654999999999</v>
      </c>
    </row>
    <row r="20542" spans="1:5" customFormat="1" ht="12.75" x14ac:dyDescent="0.2">
      <c r="A20542" s="27" t="s">
        <v>9557</v>
      </c>
      <c r="B20542" s="27" t="s">
        <v>8492</v>
      </c>
      <c r="C20542" s="28" t="s">
        <v>23226</v>
      </c>
      <c r="D20542" s="27" t="s">
        <v>31</v>
      </c>
      <c r="E20542" s="56">
        <v>11458.2979</v>
      </c>
    </row>
    <row r="20543" spans="1:5" customFormat="1" ht="12.75" x14ac:dyDescent="0.2">
      <c r="A20543" s="27" t="s">
        <v>9558</v>
      </c>
      <c r="B20543" s="27" t="s">
        <v>8492</v>
      </c>
      <c r="C20543" s="28" t="s">
        <v>23227</v>
      </c>
      <c r="D20543" s="27" t="s">
        <v>31</v>
      </c>
      <c r="E20543" s="56">
        <v>14071.2745</v>
      </c>
    </row>
    <row r="20544" spans="1:5" customFormat="1" ht="12.75" x14ac:dyDescent="0.2">
      <c r="A20544" s="27" t="s">
        <v>9559</v>
      </c>
      <c r="B20544" s="27" t="s">
        <v>8492</v>
      </c>
      <c r="C20544" s="28" t="s">
        <v>23228</v>
      </c>
      <c r="D20544" s="27" t="s">
        <v>31</v>
      </c>
      <c r="E20544" s="56">
        <v>16228.0484</v>
      </c>
    </row>
    <row r="20545" spans="1:5" customFormat="1" ht="12.75" x14ac:dyDescent="0.2">
      <c r="A20545" s="27" t="s">
        <v>9560</v>
      </c>
      <c r="B20545" s="27" t="s">
        <v>8492</v>
      </c>
      <c r="C20545" s="28" t="s">
        <v>23229</v>
      </c>
      <c r="D20545" s="27" t="s">
        <v>31</v>
      </c>
      <c r="E20545" s="56">
        <v>19516.2916</v>
      </c>
    </row>
    <row r="20546" spans="1:5" customFormat="1" ht="12.75" x14ac:dyDescent="0.2">
      <c r="A20546" s="27" t="s">
        <v>9561</v>
      </c>
      <c r="B20546" s="27" t="s">
        <v>8492</v>
      </c>
      <c r="C20546" s="28" t="s">
        <v>23230</v>
      </c>
      <c r="D20546" s="27" t="s">
        <v>31</v>
      </c>
      <c r="E20546" s="56">
        <v>25350.254400000002</v>
      </c>
    </row>
    <row r="20547" spans="1:5" customFormat="1" ht="25.5" x14ac:dyDescent="0.2">
      <c r="A20547" s="27" t="s">
        <v>9562</v>
      </c>
      <c r="B20547" s="27" t="s">
        <v>8492</v>
      </c>
      <c r="C20547" s="28" t="s">
        <v>23231</v>
      </c>
      <c r="D20547" s="27" t="s">
        <v>31</v>
      </c>
      <c r="E20547" s="56">
        <v>9203.5074000000004</v>
      </c>
    </row>
    <row r="20548" spans="1:5" customFormat="1" ht="25.5" x14ac:dyDescent="0.2">
      <c r="A20548" s="27" t="s">
        <v>9563</v>
      </c>
      <c r="B20548" s="27" t="s">
        <v>8492</v>
      </c>
      <c r="C20548" s="28" t="s">
        <v>23232</v>
      </c>
      <c r="D20548" s="27" t="s">
        <v>31</v>
      </c>
      <c r="E20548" s="56">
        <v>15945.7724</v>
      </c>
    </row>
    <row r="20549" spans="1:5" customFormat="1" ht="25.5" x14ac:dyDescent="0.2">
      <c r="A20549" s="27" t="s">
        <v>9564</v>
      </c>
      <c r="B20549" s="27" t="s">
        <v>8492</v>
      </c>
      <c r="C20549" s="28" t="s">
        <v>23233</v>
      </c>
      <c r="D20549" s="27" t="s">
        <v>31</v>
      </c>
      <c r="E20549" s="56">
        <v>18652.422399999999</v>
      </c>
    </row>
    <row r="20550" spans="1:5" customFormat="1" ht="25.5" x14ac:dyDescent="0.2">
      <c r="A20550" s="27" t="s">
        <v>9565</v>
      </c>
      <c r="B20550" s="27" t="s">
        <v>8492</v>
      </c>
      <c r="C20550" s="28" t="s">
        <v>23234</v>
      </c>
      <c r="D20550" s="27" t="s">
        <v>31</v>
      </c>
      <c r="E20550" s="56">
        <v>22197.0363</v>
      </c>
    </row>
    <row r="20551" spans="1:5" customFormat="1" ht="25.5" x14ac:dyDescent="0.2">
      <c r="A20551" s="27" t="s">
        <v>9566</v>
      </c>
      <c r="B20551" s="27" t="s">
        <v>8492</v>
      </c>
      <c r="C20551" s="28" t="s">
        <v>23235</v>
      </c>
      <c r="D20551" s="27" t="s">
        <v>31</v>
      </c>
      <c r="E20551" s="56">
        <v>25679.505700000002</v>
      </c>
    </row>
    <row r="20552" spans="1:5" customFormat="1" ht="25.5" x14ac:dyDescent="0.2">
      <c r="A20552" s="27" t="s">
        <v>9567</v>
      </c>
      <c r="B20552" s="27" t="s">
        <v>8492</v>
      </c>
      <c r="C20552" s="28" t="s">
        <v>23236</v>
      </c>
      <c r="D20552" s="27" t="s">
        <v>31</v>
      </c>
      <c r="E20552" s="56">
        <v>29737.0425</v>
      </c>
    </row>
    <row r="20553" spans="1:5" customFormat="1" ht="12.75" x14ac:dyDescent="0.2">
      <c r="A20553" s="27" t="s">
        <v>9568</v>
      </c>
      <c r="B20553" s="27" t="s">
        <v>8492</v>
      </c>
      <c r="C20553" s="28" t="s">
        <v>23237</v>
      </c>
      <c r="D20553" s="27" t="s">
        <v>31</v>
      </c>
      <c r="E20553" s="56">
        <v>30464.2474</v>
      </c>
    </row>
    <row r="20554" spans="1:5" customFormat="1" ht="12.75" x14ac:dyDescent="0.2">
      <c r="A20554" s="27" t="s">
        <v>9569</v>
      </c>
      <c r="B20554" s="27" t="s">
        <v>8492</v>
      </c>
      <c r="C20554" s="28" t="s">
        <v>23238</v>
      </c>
      <c r="D20554" s="27" t="s">
        <v>31</v>
      </c>
      <c r="E20554" s="56">
        <v>34001.214599999999</v>
      </c>
    </row>
    <row r="20555" spans="1:5" customFormat="1" ht="12.75" x14ac:dyDescent="0.2">
      <c r="A20555" s="27" t="s">
        <v>9570</v>
      </c>
      <c r="B20555" s="27" t="s">
        <v>8492</v>
      </c>
      <c r="C20555" s="28" t="s">
        <v>23239</v>
      </c>
      <c r="D20555" s="27" t="s">
        <v>31</v>
      </c>
      <c r="E20555" s="56">
        <v>39194.496599999999</v>
      </c>
    </row>
    <row r="20556" spans="1:5" customFormat="1" ht="12.75" x14ac:dyDescent="0.2">
      <c r="A20556" s="27" t="s">
        <v>9571</v>
      </c>
      <c r="B20556" s="27" t="s">
        <v>8492</v>
      </c>
      <c r="C20556" s="28" t="s">
        <v>23240</v>
      </c>
      <c r="D20556" s="27" t="s">
        <v>31</v>
      </c>
      <c r="E20556" s="56">
        <v>43494.838400000001</v>
      </c>
    </row>
    <row r="20557" spans="1:5" customFormat="1" ht="12.75" x14ac:dyDescent="0.2">
      <c r="A20557" s="27" t="s">
        <v>9572</v>
      </c>
      <c r="B20557" s="27" t="s">
        <v>8492</v>
      </c>
      <c r="C20557" s="28" t="s">
        <v>23241</v>
      </c>
      <c r="D20557" s="27" t="s">
        <v>31</v>
      </c>
      <c r="E20557" s="56">
        <v>47845.349000000002</v>
      </c>
    </row>
    <row r="20558" spans="1:5" customFormat="1" ht="12.75" x14ac:dyDescent="0.2">
      <c r="A20558" s="27" t="s">
        <v>9573</v>
      </c>
      <c r="B20558" s="27" t="s">
        <v>8492</v>
      </c>
      <c r="C20558" s="28" t="s">
        <v>23242</v>
      </c>
      <c r="D20558" s="27" t="s">
        <v>31</v>
      </c>
      <c r="E20558" s="56">
        <v>53736.1973</v>
      </c>
    </row>
    <row r="20559" spans="1:5" customFormat="1" ht="12.75" x14ac:dyDescent="0.2">
      <c r="A20559" s="27" t="s">
        <v>9574</v>
      </c>
      <c r="B20559" s="27" t="s">
        <v>8492</v>
      </c>
      <c r="C20559" s="28" t="s">
        <v>23243</v>
      </c>
      <c r="D20559" s="27" t="s">
        <v>31</v>
      </c>
      <c r="E20559" s="56">
        <v>54861.991300000002</v>
      </c>
    </row>
    <row r="20560" spans="1:5" customFormat="1" ht="12.75" x14ac:dyDescent="0.2">
      <c r="A20560" s="27" t="s">
        <v>9575</v>
      </c>
      <c r="B20560" s="27" t="s">
        <v>8492</v>
      </c>
      <c r="C20560" s="28" t="s">
        <v>23244</v>
      </c>
      <c r="D20560" s="27" t="s">
        <v>31</v>
      </c>
      <c r="E20560" s="56">
        <v>59265.388700000003</v>
      </c>
    </row>
    <row r="20561" spans="1:5" customFormat="1" ht="12.75" x14ac:dyDescent="0.2">
      <c r="A20561" s="27" t="s">
        <v>9576</v>
      </c>
      <c r="B20561" s="27" t="s">
        <v>8492</v>
      </c>
      <c r="C20561" s="28" t="s">
        <v>23245</v>
      </c>
      <c r="D20561" s="27" t="s">
        <v>31</v>
      </c>
      <c r="E20561" s="56">
        <v>572.30539999999996</v>
      </c>
    </row>
    <row r="20562" spans="1:5" customFormat="1" ht="12.75" x14ac:dyDescent="0.2">
      <c r="A20562" s="27" t="s">
        <v>9577</v>
      </c>
      <c r="B20562" s="27" t="s">
        <v>8492</v>
      </c>
      <c r="C20562" s="28" t="s">
        <v>23246</v>
      </c>
      <c r="D20562" s="27" t="s">
        <v>31</v>
      </c>
      <c r="E20562" s="56">
        <v>62.795299999999997</v>
      </c>
    </row>
    <row r="20563" spans="1:5" customFormat="1" ht="12.75" x14ac:dyDescent="0.2">
      <c r="A20563" s="27" t="s">
        <v>9578</v>
      </c>
      <c r="B20563" s="27" t="s">
        <v>8492</v>
      </c>
      <c r="C20563" s="28" t="s">
        <v>23247</v>
      </c>
      <c r="D20563" s="27" t="s">
        <v>31</v>
      </c>
      <c r="E20563" s="56">
        <v>76.415400000000005</v>
      </c>
    </row>
    <row r="20564" spans="1:5" customFormat="1" ht="12.75" x14ac:dyDescent="0.2">
      <c r="A20564" s="27" t="s">
        <v>9579</v>
      </c>
      <c r="B20564" s="27" t="s">
        <v>8492</v>
      </c>
      <c r="C20564" s="28" t="s">
        <v>23248</v>
      </c>
      <c r="D20564" s="27" t="s">
        <v>31</v>
      </c>
      <c r="E20564" s="56">
        <v>88.052400000000006</v>
      </c>
    </row>
    <row r="20565" spans="1:5" customFormat="1" ht="12.75" x14ac:dyDescent="0.2">
      <c r="A20565" s="27" t="s">
        <v>9580</v>
      </c>
      <c r="B20565" s="27" t="s">
        <v>8492</v>
      </c>
      <c r="C20565" s="28" t="s">
        <v>23249</v>
      </c>
      <c r="D20565" s="27" t="s">
        <v>31</v>
      </c>
      <c r="E20565" s="56">
        <v>120.98520000000001</v>
      </c>
    </row>
    <row r="20566" spans="1:5" customFormat="1" ht="12.75" x14ac:dyDescent="0.2">
      <c r="A20566" s="27" t="s">
        <v>9581</v>
      </c>
      <c r="B20566" s="27" t="s">
        <v>8492</v>
      </c>
      <c r="C20566" s="28" t="s">
        <v>23250</v>
      </c>
      <c r="D20566" s="27" t="s">
        <v>31</v>
      </c>
      <c r="E20566" s="56">
        <v>112.702</v>
      </c>
    </row>
    <row r="20567" spans="1:5" customFormat="1" ht="12.75" x14ac:dyDescent="0.2">
      <c r="A20567" s="27" t="s">
        <v>9582</v>
      </c>
      <c r="B20567" s="27" t="s">
        <v>8492</v>
      </c>
      <c r="C20567" s="28" t="s">
        <v>23251</v>
      </c>
      <c r="D20567" s="27" t="s">
        <v>31</v>
      </c>
      <c r="E20567" s="56">
        <v>108.30329999999999</v>
      </c>
    </row>
    <row r="20568" spans="1:5" customFormat="1" ht="12.75" x14ac:dyDescent="0.2">
      <c r="A20568" s="27" t="s">
        <v>9583</v>
      </c>
      <c r="B20568" s="27" t="s">
        <v>8492</v>
      </c>
      <c r="C20568" s="28" t="s">
        <v>23252</v>
      </c>
      <c r="D20568" s="27" t="s">
        <v>31</v>
      </c>
      <c r="E20568" s="56">
        <v>72.587699999999998</v>
      </c>
    </row>
    <row r="20569" spans="1:5" customFormat="1" ht="12.75" x14ac:dyDescent="0.2">
      <c r="A20569" s="27" t="s">
        <v>9584</v>
      </c>
      <c r="B20569" s="27" t="s">
        <v>8492</v>
      </c>
      <c r="C20569" s="28" t="s">
        <v>23253</v>
      </c>
      <c r="D20569" s="27" t="s">
        <v>31</v>
      </c>
      <c r="E20569" s="56">
        <v>144.35659999999999</v>
      </c>
    </row>
    <row r="20570" spans="1:5" customFormat="1" ht="12.75" x14ac:dyDescent="0.2">
      <c r="A20570" s="27" t="s">
        <v>9585</v>
      </c>
      <c r="B20570" s="27" t="s">
        <v>8492</v>
      </c>
      <c r="C20570" s="28" t="s">
        <v>23254</v>
      </c>
      <c r="D20570" s="27" t="s">
        <v>32</v>
      </c>
      <c r="E20570" s="56">
        <v>109.25960000000001</v>
      </c>
    </row>
    <row r="20571" spans="1:5" customFormat="1" ht="12.75" x14ac:dyDescent="0.2">
      <c r="A20571" s="27" t="s">
        <v>9586</v>
      </c>
      <c r="B20571" s="27" t="s">
        <v>8492</v>
      </c>
      <c r="C20571" s="28" t="s">
        <v>23255</v>
      </c>
      <c r="D20571" s="27" t="s">
        <v>31</v>
      </c>
      <c r="E20571" s="56">
        <v>306.28570000000002</v>
      </c>
    </row>
    <row r="20572" spans="1:5" customFormat="1" ht="12.75" x14ac:dyDescent="0.2">
      <c r="A20572" s="27" t="s">
        <v>9587</v>
      </c>
      <c r="B20572" s="27" t="s">
        <v>8492</v>
      </c>
      <c r="C20572" s="28" t="s">
        <v>23256</v>
      </c>
      <c r="D20572" s="27" t="s">
        <v>32</v>
      </c>
      <c r="E20572" s="56">
        <v>105.0989</v>
      </c>
    </row>
    <row r="20573" spans="1:5" customFormat="1" ht="12.75" x14ac:dyDescent="0.2">
      <c r="A20573" s="27" t="s">
        <v>9588</v>
      </c>
      <c r="B20573" s="27" t="s">
        <v>8492</v>
      </c>
      <c r="C20573" s="28" t="s">
        <v>23257</v>
      </c>
      <c r="D20573" s="27" t="s">
        <v>32</v>
      </c>
      <c r="E20573" s="56">
        <v>75.563500000000005</v>
      </c>
    </row>
    <row r="20574" spans="1:5" customFormat="1" ht="12.75" x14ac:dyDescent="0.2">
      <c r="A20574" s="27" t="s">
        <v>9589</v>
      </c>
      <c r="B20574" s="27" t="s">
        <v>8492</v>
      </c>
      <c r="C20574" s="28" t="s">
        <v>23258</v>
      </c>
      <c r="D20574" s="27" t="s">
        <v>31</v>
      </c>
      <c r="E20574" s="56">
        <v>60277.652199999997</v>
      </c>
    </row>
    <row r="20575" spans="1:5" customFormat="1" ht="12.75" x14ac:dyDescent="0.2">
      <c r="A20575" s="27" t="s">
        <v>9590</v>
      </c>
      <c r="B20575" s="27" t="s">
        <v>8492</v>
      </c>
      <c r="C20575" s="28" t="s">
        <v>23259</v>
      </c>
      <c r="D20575" s="27" t="s">
        <v>31</v>
      </c>
      <c r="E20575" s="56">
        <v>68307.595600000001</v>
      </c>
    </row>
    <row r="20576" spans="1:5" customFormat="1" ht="12.75" x14ac:dyDescent="0.2">
      <c r="A20576" s="27" t="s">
        <v>9591</v>
      </c>
      <c r="B20576" s="27" t="s">
        <v>8492</v>
      </c>
      <c r="C20576" s="28" t="s">
        <v>23260</v>
      </c>
      <c r="D20576" s="27" t="s">
        <v>31</v>
      </c>
      <c r="E20576" s="56">
        <v>72333.038199999995</v>
      </c>
    </row>
    <row r="20577" spans="1:5" customFormat="1" ht="12.75" x14ac:dyDescent="0.2">
      <c r="A20577" s="27" t="s">
        <v>9592</v>
      </c>
      <c r="B20577" s="27" t="s">
        <v>8492</v>
      </c>
      <c r="C20577" s="28" t="s">
        <v>23261</v>
      </c>
      <c r="D20577" s="27" t="s">
        <v>31</v>
      </c>
      <c r="E20577" s="56">
        <v>76287.558499999999</v>
      </c>
    </row>
    <row r="20578" spans="1:5" customFormat="1" ht="25.5" x14ac:dyDescent="0.2">
      <c r="A20578" s="27" t="s">
        <v>9593</v>
      </c>
      <c r="B20578" s="27" t="s">
        <v>8492</v>
      </c>
      <c r="C20578" s="28" t="s">
        <v>23262</v>
      </c>
      <c r="D20578" s="27" t="s">
        <v>31</v>
      </c>
      <c r="E20578" s="56">
        <v>38059.254699999998</v>
      </c>
    </row>
    <row r="20579" spans="1:5" customFormat="1" ht="25.5" x14ac:dyDescent="0.2">
      <c r="A20579" s="27" t="s">
        <v>9594</v>
      </c>
      <c r="B20579" s="27" t="s">
        <v>8492</v>
      </c>
      <c r="C20579" s="28" t="s">
        <v>23263</v>
      </c>
      <c r="D20579" s="27" t="s">
        <v>31</v>
      </c>
      <c r="E20579" s="56">
        <v>42153.931600000004</v>
      </c>
    </row>
    <row r="20580" spans="1:5" customFormat="1" ht="25.5" x14ac:dyDescent="0.2">
      <c r="A20580" s="27" t="s">
        <v>9595</v>
      </c>
      <c r="B20580" s="27" t="s">
        <v>8492</v>
      </c>
      <c r="C20580" s="28" t="s">
        <v>23264</v>
      </c>
      <c r="D20580" s="27" t="s">
        <v>31</v>
      </c>
      <c r="E20580" s="56">
        <v>45699.845500000003</v>
      </c>
    </row>
    <row r="20581" spans="1:5" customFormat="1" ht="25.5" x14ac:dyDescent="0.2">
      <c r="A20581" s="27" t="s">
        <v>9596</v>
      </c>
      <c r="B20581" s="27" t="s">
        <v>8492</v>
      </c>
      <c r="C20581" s="28" t="s">
        <v>23265</v>
      </c>
      <c r="D20581" s="27" t="s">
        <v>31</v>
      </c>
      <c r="E20581" s="56">
        <v>49372.558100000002</v>
      </c>
    </row>
    <row r="20582" spans="1:5" customFormat="1" ht="25.5" x14ac:dyDescent="0.2">
      <c r="A20582" s="27" t="s">
        <v>9597</v>
      </c>
      <c r="B20582" s="27" t="s">
        <v>8492</v>
      </c>
      <c r="C20582" s="28" t="s">
        <v>23266</v>
      </c>
      <c r="D20582" s="27" t="s">
        <v>31</v>
      </c>
      <c r="E20582" s="56">
        <v>53613.845099999999</v>
      </c>
    </row>
    <row r="20583" spans="1:5" customFormat="1" ht="25.5" x14ac:dyDescent="0.2">
      <c r="A20583" s="27" t="s">
        <v>9598</v>
      </c>
      <c r="B20583" s="27" t="s">
        <v>8492</v>
      </c>
      <c r="C20583" s="28" t="s">
        <v>23267</v>
      </c>
      <c r="D20583" s="27" t="s">
        <v>31</v>
      </c>
      <c r="E20583" s="56">
        <v>57589.908600000002</v>
      </c>
    </row>
    <row r="20584" spans="1:5" customFormat="1" ht="25.5" x14ac:dyDescent="0.2">
      <c r="A20584" s="27" t="s">
        <v>9599</v>
      </c>
      <c r="B20584" s="27" t="s">
        <v>8492</v>
      </c>
      <c r="C20584" s="28" t="s">
        <v>23268</v>
      </c>
      <c r="D20584" s="27" t="s">
        <v>31</v>
      </c>
      <c r="E20584" s="56">
        <v>61848.0334</v>
      </c>
    </row>
    <row r="20585" spans="1:5" customFormat="1" ht="12.75" x14ac:dyDescent="0.2">
      <c r="A20585" s="27" t="s">
        <v>9600</v>
      </c>
      <c r="B20585" s="27" t="s">
        <v>8492</v>
      </c>
      <c r="C20585" s="28" t="s">
        <v>23269</v>
      </c>
      <c r="D20585" s="27" t="s">
        <v>31</v>
      </c>
      <c r="E20585" s="56">
        <v>1.7023999999999999</v>
      </c>
    </row>
    <row r="20586" spans="1:5" customFormat="1" ht="25.5" x14ac:dyDescent="0.2">
      <c r="A20586" s="27" t="s">
        <v>9601</v>
      </c>
      <c r="B20586" s="27" t="s">
        <v>8492</v>
      </c>
      <c r="C20586" s="28" t="s">
        <v>23270</v>
      </c>
      <c r="D20586" s="27" t="s">
        <v>31</v>
      </c>
      <c r="E20586" s="56">
        <v>65718.786200000002</v>
      </c>
    </row>
    <row r="20587" spans="1:5" customFormat="1" ht="25.5" x14ac:dyDescent="0.2">
      <c r="A20587" s="27" t="s">
        <v>9602</v>
      </c>
      <c r="B20587" s="27" t="s">
        <v>8492</v>
      </c>
      <c r="C20587" s="28" t="s">
        <v>23271</v>
      </c>
      <c r="D20587" s="27" t="s">
        <v>31</v>
      </c>
      <c r="E20587" s="56">
        <v>70928.7356</v>
      </c>
    </row>
    <row r="20588" spans="1:5" customFormat="1" ht="25.5" x14ac:dyDescent="0.2">
      <c r="A20588" s="27" t="s">
        <v>9603</v>
      </c>
      <c r="B20588" s="27" t="s">
        <v>8492</v>
      </c>
      <c r="C20588" s="28" t="s">
        <v>23272</v>
      </c>
      <c r="D20588" s="27" t="s">
        <v>32</v>
      </c>
      <c r="E20588" s="56">
        <v>1479.7257</v>
      </c>
    </row>
    <row r="20589" spans="1:5" customFormat="1" ht="25.5" x14ac:dyDescent="0.2">
      <c r="A20589" s="27" t="s">
        <v>9604</v>
      </c>
      <c r="B20589" s="27" t="s">
        <v>8492</v>
      </c>
      <c r="C20589" s="28" t="s">
        <v>23273</v>
      </c>
      <c r="D20589" s="27" t="s">
        <v>32</v>
      </c>
      <c r="E20589" s="56">
        <v>1710.9263000000001</v>
      </c>
    </row>
    <row r="20590" spans="1:5" customFormat="1" ht="25.5" x14ac:dyDescent="0.2">
      <c r="A20590" s="27" t="s">
        <v>9605</v>
      </c>
      <c r="B20590" s="27" t="s">
        <v>8492</v>
      </c>
      <c r="C20590" s="28" t="s">
        <v>23274</v>
      </c>
      <c r="D20590" s="27" t="s">
        <v>32</v>
      </c>
      <c r="E20590" s="56">
        <v>1942.1389999999999</v>
      </c>
    </row>
    <row r="20591" spans="1:5" customFormat="1" ht="25.5" x14ac:dyDescent="0.2">
      <c r="A20591" s="27" t="s">
        <v>9606</v>
      </c>
      <c r="B20591" s="27" t="s">
        <v>8492</v>
      </c>
      <c r="C20591" s="28" t="s">
        <v>23275</v>
      </c>
      <c r="D20591" s="27" t="s">
        <v>32</v>
      </c>
      <c r="E20591" s="56">
        <v>2127.1021999999998</v>
      </c>
    </row>
    <row r="20592" spans="1:5" customFormat="1" ht="25.5" x14ac:dyDescent="0.2">
      <c r="A20592" s="27" t="s">
        <v>9607</v>
      </c>
      <c r="B20592" s="27" t="s">
        <v>8492</v>
      </c>
      <c r="C20592" s="28" t="s">
        <v>23276</v>
      </c>
      <c r="D20592" s="27" t="s">
        <v>32</v>
      </c>
      <c r="E20592" s="56">
        <v>2358.3145</v>
      </c>
    </row>
    <row r="20593" spans="1:5" customFormat="1" ht="25.5" x14ac:dyDescent="0.2">
      <c r="A20593" s="27" t="s">
        <v>9608</v>
      </c>
      <c r="B20593" s="27" t="s">
        <v>8492</v>
      </c>
      <c r="C20593" s="28" t="s">
        <v>23277</v>
      </c>
      <c r="D20593" s="27" t="s">
        <v>32</v>
      </c>
      <c r="E20593" s="56">
        <v>2682.0171</v>
      </c>
    </row>
    <row r="20594" spans="1:5" customFormat="1" ht="25.5" x14ac:dyDescent="0.2">
      <c r="A20594" s="27" t="s">
        <v>9609</v>
      </c>
      <c r="B20594" s="27" t="s">
        <v>8492</v>
      </c>
      <c r="C20594" s="28" t="s">
        <v>23278</v>
      </c>
      <c r="D20594" s="27" t="s">
        <v>32</v>
      </c>
      <c r="E20594" s="56">
        <v>2866.9823999999999</v>
      </c>
    </row>
    <row r="20595" spans="1:5" customFormat="1" ht="25.5" x14ac:dyDescent="0.2">
      <c r="A20595" s="27" t="s">
        <v>9610</v>
      </c>
      <c r="B20595" s="27" t="s">
        <v>8492</v>
      </c>
      <c r="C20595" s="28" t="s">
        <v>23279</v>
      </c>
      <c r="D20595" s="27" t="s">
        <v>32</v>
      </c>
      <c r="E20595" s="56">
        <v>3098.1817000000001</v>
      </c>
    </row>
    <row r="20596" spans="1:5" customFormat="1" ht="25.5" x14ac:dyDescent="0.2">
      <c r="A20596" s="27" t="s">
        <v>9611</v>
      </c>
      <c r="B20596" s="27" t="s">
        <v>8492</v>
      </c>
      <c r="C20596" s="28" t="s">
        <v>23280</v>
      </c>
      <c r="D20596" s="27" t="s">
        <v>32</v>
      </c>
      <c r="E20596" s="56">
        <v>3283.1619000000001</v>
      </c>
    </row>
    <row r="20597" spans="1:5" customFormat="1" ht="25.5" x14ac:dyDescent="0.2">
      <c r="A20597" s="27" t="s">
        <v>9612</v>
      </c>
      <c r="B20597" s="27" t="s">
        <v>8492</v>
      </c>
      <c r="C20597" s="28" t="s">
        <v>23281</v>
      </c>
      <c r="D20597" s="27" t="s">
        <v>32</v>
      </c>
      <c r="E20597" s="56">
        <v>3514.3447999999999</v>
      </c>
    </row>
    <row r="20598" spans="1:5" customFormat="1" ht="25.5" x14ac:dyDescent="0.2">
      <c r="A20598" s="27" t="s">
        <v>9613</v>
      </c>
      <c r="B20598" s="27" t="s">
        <v>8492</v>
      </c>
      <c r="C20598" s="28" t="s">
        <v>23282</v>
      </c>
      <c r="D20598" s="27" t="s">
        <v>32</v>
      </c>
      <c r="E20598" s="56">
        <v>3745.5707000000002</v>
      </c>
    </row>
    <row r="20599" spans="1:5" customFormat="1" ht="25.5" x14ac:dyDescent="0.2">
      <c r="A20599" s="27" t="s">
        <v>9614</v>
      </c>
      <c r="B20599" s="27" t="s">
        <v>8492</v>
      </c>
      <c r="C20599" s="28" t="s">
        <v>23283</v>
      </c>
      <c r="D20599" s="27" t="s">
        <v>32</v>
      </c>
      <c r="E20599" s="56">
        <v>3930.5315000000001</v>
      </c>
    </row>
    <row r="20600" spans="1:5" customFormat="1" ht="25.5" x14ac:dyDescent="0.2">
      <c r="A20600" s="27" t="s">
        <v>9615</v>
      </c>
      <c r="B20600" s="27" t="s">
        <v>8492</v>
      </c>
      <c r="C20600" s="28" t="s">
        <v>23284</v>
      </c>
      <c r="D20600" s="27" t="s">
        <v>32</v>
      </c>
      <c r="E20600" s="56">
        <v>4161.7268000000004</v>
      </c>
    </row>
    <row r="20601" spans="1:5" customFormat="1" ht="25.5" x14ac:dyDescent="0.2">
      <c r="A20601" s="27" t="s">
        <v>9616</v>
      </c>
      <c r="B20601" s="27" t="s">
        <v>8492</v>
      </c>
      <c r="C20601" s="28" t="s">
        <v>23285</v>
      </c>
      <c r="D20601" s="27" t="s">
        <v>32</v>
      </c>
      <c r="E20601" s="56">
        <v>4893.0024999999996</v>
      </c>
    </row>
    <row r="20602" spans="1:5" customFormat="1" ht="25.5" x14ac:dyDescent="0.2">
      <c r="A20602" s="27" t="s">
        <v>9617</v>
      </c>
      <c r="B20602" s="27" t="s">
        <v>8492</v>
      </c>
      <c r="C20602" s="28" t="s">
        <v>23286</v>
      </c>
      <c r="D20602" s="27" t="s">
        <v>32</v>
      </c>
      <c r="E20602" s="56">
        <v>5263.7187000000004</v>
      </c>
    </row>
    <row r="20603" spans="1:5" customFormat="1" ht="25.5" x14ac:dyDescent="0.2">
      <c r="A20603" s="27" t="s">
        <v>9618</v>
      </c>
      <c r="B20603" s="27" t="s">
        <v>8492</v>
      </c>
      <c r="C20603" s="28" t="s">
        <v>23287</v>
      </c>
      <c r="D20603" s="27" t="s">
        <v>32</v>
      </c>
      <c r="E20603" s="56">
        <v>5510.1117000000004</v>
      </c>
    </row>
    <row r="20604" spans="1:5" customFormat="1" ht="25.5" x14ac:dyDescent="0.2">
      <c r="A20604" s="27" t="s">
        <v>9619</v>
      </c>
      <c r="B20604" s="27" t="s">
        <v>8492</v>
      </c>
      <c r="C20604" s="28" t="s">
        <v>23288</v>
      </c>
      <c r="D20604" s="27" t="s">
        <v>32</v>
      </c>
      <c r="E20604" s="56">
        <v>5642.3973999999998</v>
      </c>
    </row>
    <row r="20605" spans="1:5" customFormat="1" ht="25.5" x14ac:dyDescent="0.2">
      <c r="A20605" s="27" t="s">
        <v>9620</v>
      </c>
      <c r="B20605" s="27" t="s">
        <v>8492</v>
      </c>
      <c r="C20605" s="28" t="s">
        <v>23289</v>
      </c>
      <c r="D20605" s="27" t="s">
        <v>32</v>
      </c>
      <c r="E20605" s="56">
        <v>5862.7897000000003</v>
      </c>
    </row>
    <row r="20606" spans="1:5" customFormat="1" ht="25.5" x14ac:dyDescent="0.2">
      <c r="A20606" s="27" t="s">
        <v>9621</v>
      </c>
      <c r="B20606" s="27" t="s">
        <v>8492</v>
      </c>
      <c r="C20606" s="28" t="s">
        <v>23290</v>
      </c>
      <c r="D20606" s="27" t="s">
        <v>32</v>
      </c>
      <c r="E20606" s="56">
        <v>7984.2761</v>
      </c>
    </row>
    <row r="20607" spans="1:5" customFormat="1" ht="25.5" x14ac:dyDescent="0.2">
      <c r="A20607" s="27" t="s">
        <v>9622</v>
      </c>
      <c r="B20607" s="27" t="s">
        <v>8492</v>
      </c>
      <c r="C20607" s="28" t="s">
        <v>23291</v>
      </c>
      <c r="D20607" s="27" t="s">
        <v>32</v>
      </c>
      <c r="E20607" s="56">
        <v>10118.3703</v>
      </c>
    </row>
    <row r="20608" spans="1:5" customFormat="1" ht="25.5" x14ac:dyDescent="0.2">
      <c r="A20608" s="27" t="s">
        <v>9623</v>
      </c>
      <c r="B20608" s="27" t="s">
        <v>8492</v>
      </c>
      <c r="C20608" s="28" t="s">
        <v>23292</v>
      </c>
      <c r="D20608" s="27" t="s">
        <v>32</v>
      </c>
      <c r="E20608" s="56">
        <v>10693.9416</v>
      </c>
    </row>
    <row r="20609" spans="1:5" customFormat="1" ht="25.5" x14ac:dyDescent="0.2">
      <c r="A20609" s="27" t="s">
        <v>9624</v>
      </c>
      <c r="B20609" s="27" t="s">
        <v>8492</v>
      </c>
      <c r="C20609" s="28" t="s">
        <v>23293</v>
      </c>
      <c r="D20609" s="27" t="s">
        <v>32</v>
      </c>
      <c r="E20609" s="56">
        <v>10899.8598</v>
      </c>
    </row>
    <row r="20610" spans="1:5" customFormat="1" ht="25.5" x14ac:dyDescent="0.2">
      <c r="A20610" s="27" t="s">
        <v>9625</v>
      </c>
      <c r="B20610" s="27" t="s">
        <v>8492</v>
      </c>
      <c r="C20610" s="28" t="s">
        <v>23294</v>
      </c>
      <c r="D20610" s="27" t="s">
        <v>32</v>
      </c>
      <c r="E20610" s="56">
        <v>11434.602800000001</v>
      </c>
    </row>
    <row r="20611" spans="1:5" customFormat="1" ht="25.5" x14ac:dyDescent="0.2">
      <c r="A20611" s="27" t="s">
        <v>9626</v>
      </c>
      <c r="B20611" s="27" t="s">
        <v>8492</v>
      </c>
      <c r="C20611" s="28" t="s">
        <v>23295</v>
      </c>
      <c r="D20611" s="27" t="s">
        <v>32</v>
      </c>
      <c r="E20611" s="56">
        <v>7179.7972</v>
      </c>
    </row>
    <row r="20612" spans="1:5" customFormat="1" ht="25.5" x14ac:dyDescent="0.2">
      <c r="A20612" s="27" t="s">
        <v>9627</v>
      </c>
      <c r="B20612" s="27" t="s">
        <v>8492</v>
      </c>
      <c r="C20612" s="28" t="s">
        <v>23296</v>
      </c>
      <c r="D20612" s="27" t="s">
        <v>32</v>
      </c>
      <c r="E20612" s="56">
        <v>8681.4856</v>
      </c>
    </row>
    <row r="20613" spans="1:5" customFormat="1" ht="25.5" x14ac:dyDescent="0.2">
      <c r="A20613" s="27" t="s">
        <v>9628</v>
      </c>
      <c r="B20613" s="27" t="s">
        <v>8492</v>
      </c>
      <c r="C20613" s="28" t="s">
        <v>23297</v>
      </c>
      <c r="D20613" s="27" t="s">
        <v>32</v>
      </c>
      <c r="E20613" s="56">
        <v>8963.1137999999992</v>
      </c>
    </row>
    <row r="20614" spans="1:5" customFormat="1" ht="25.5" x14ac:dyDescent="0.2">
      <c r="A20614" s="27" t="s">
        <v>9629</v>
      </c>
      <c r="B20614" s="27" t="s">
        <v>8492</v>
      </c>
      <c r="C20614" s="28" t="s">
        <v>23298</v>
      </c>
      <c r="D20614" s="27" t="s">
        <v>32</v>
      </c>
      <c r="E20614" s="56">
        <v>10183.182699999999</v>
      </c>
    </row>
    <row r="20615" spans="1:5" customFormat="1" ht="25.5" x14ac:dyDescent="0.2">
      <c r="A20615" s="27" t="s">
        <v>9630</v>
      </c>
      <c r="B20615" s="27" t="s">
        <v>8492</v>
      </c>
      <c r="C20615" s="28" t="s">
        <v>23299</v>
      </c>
      <c r="D20615" s="27" t="s">
        <v>32</v>
      </c>
      <c r="E20615" s="56">
        <v>10746.356</v>
      </c>
    </row>
    <row r="20616" spans="1:5" customFormat="1" ht="25.5" x14ac:dyDescent="0.2">
      <c r="A20616" s="27" t="s">
        <v>9631</v>
      </c>
      <c r="B20616" s="27" t="s">
        <v>8492</v>
      </c>
      <c r="C20616" s="28" t="s">
        <v>23300</v>
      </c>
      <c r="D20616" s="27" t="s">
        <v>32</v>
      </c>
      <c r="E20616" s="56">
        <v>12576.691500000001</v>
      </c>
    </row>
    <row r="20617" spans="1:5" customFormat="1" ht="25.5" x14ac:dyDescent="0.2">
      <c r="A20617" s="27" t="s">
        <v>9632</v>
      </c>
      <c r="B20617" s="27" t="s">
        <v>8492</v>
      </c>
      <c r="C20617" s="28" t="s">
        <v>23301</v>
      </c>
      <c r="D20617" s="27" t="s">
        <v>32</v>
      </c>
      <c r="E20617" s="56">
        <v>14359.604499999999</v>
      </c>
    </row>
    <row r="20618" spans="1:5" customFormat="1" ht="25.5" x14ac:dyDescent="0.2">
      <c r="A20618" s="27" t="s">
        <v>9633</v>
      </c>
      <c r="B20618" s="27" t="s">
        <v>8492</v>
      </c>
      <c r="C20618" s="28" t="s">
        <v>23302</v>
      </c>
      <c r="D20618" s="27" t="s">
        <v>32</v>
      </c>
      <c r="E20618" s="56">
        <v>15251.4292</v>
      </c>
    </row>
    <row r="20619" spans="1:5" customFormat="1" ht="25.5" x14ac:dyDescent="0.2">
      <c r="A20619" s="27" t="s">
        <v>9634</v>
      </c>
      <c r="B20619" s="27" t="s">
        <v>8492</v>
      </c>
      <c r="C20619" s="28" t="s">
        <v>23303</v>
      </c>
      <c r="D20619" s="27" t="s">
        <v>32</v>
      </c>
      <c r="E20619" s="56">
        <v>16143.287399999999</v>
      </c>
    </row>
    <row r="20620" spans="1:5" customFormat="1" ht="25.5" x14ac:dyDescent="0.2">
      <c r="A20620" s="27" t="s">
        <v>9635</v>
      </c>
      <c r="B20620" s="27" t="s">
        <v>8492</v>
      </c>
      <c r="C20620" s="28" t="s">
        <v>23304</v>
      </c>
      <c r="D20620" s="27" t="s">
        <v>32</v>
      </c>
      <c r="E20620" s="56">
        <v>17316.621200000001</v>
      </c>
    </row>
    <row r="20621" spans="1:5" customFormat="1" ht="25.5" x14ac:dyDescent="0.2">
      <c r="A20621" s="27" t="s">
        <v>9636</v>
      </c>
      <c r="B20621" s="27" t="s">
        <v>8492</v>
      </c>
      <c r="C20621" s="28" t="s">
        <v>23305</v>
      </c>
      <c r="D20621" s="27" t="s">
        <v>32</v>
      </c>
      <c r="E20621" s="56">
        <v>17926.6116</v>
      </c>
    </row>
    <row r="20622" spans="1:5" customFormat="1" ht="25.5" x14ac:dyDescent="0.2">
      <c r="A20622" s="27" t="s">
        <v>9637</v>
      </c>
      <c r="B20622" s="27" t="s">
        <v>8492</v>
      </c>
      <c r="C20622" s="28" t="s">
        <v>23306</v>
      </c>
      <c r="D20622" s="27" t="s">
        <v>32</v>
      </c>
      <c r="E20622" s="56">
        <v>19756.956999999999</v>
      </c>
    </row>
    <row r="20623" spans="1:5" customFormat="1" ht="25.5" x14ac:dyDescent="0.2">
      <c r="A20623" s="27" t="s">
        <v>9638</v>
      </c>
      <c r="B20623" s="27" t="s">
        <v>8492</v>
      </c>
      <c r="C20623" s="28" t="s">
        <v>23307</v>
      </c>
      <c r="D20623" s="27" t="s">
        <v>32</v>
      </c>
      <c r="E20623" s="56">
        <v>21539.411800000002</v>
      </c>
    </row>
    <row r="20624" spans="1:5" customFormat="1" ht="25.5" x14ac:dyDescent="0.2">
      <c r="A20624" s="27" t="s">
        <v>9639</v>
      </c>
      <c r="B20624" s="27" t="s">
        <v>8492</v>
      </c>
      <c r="C20624" s="28" t="s">
        <v>23308</v>
      </c>
      <c r="D20624" s="27" t="s">
        <v>32</v>
      </c>
      <c r="E20624" s="56">
        <v>27460.241300000002</v>
      </c>
    </row>
    <row r="20625" spans="1:5" customFormat="1" ht="25.5" x14ac:dyDescent="0.2">
      <c r="A20625" s="27" t="s">
        <v>9640</v>
      </c>
      <c r="B20625" s="27" t="s">
        <v>8492</v>
      </c>
      <c r="C20625" s="28" t="s">
        <v>23309</v>
      </c>
      <c r="D20625" s="27" t="s">
        <v>32</v>
      </c>
      <c r="E20625" s="56">
        <v>28235.637900000002</v>
      </c>
    </row>
    <row r="20626" spans="1:5" customFormat="1" ht="25.5" x14ac:dyDescent="0.2">
      <c r="A20626" s="27" t="s">
        <v>9641</v>
      </c>
      <c r="B20626" s="27" t="s">
        <v>8492</v>
      </c>
      <c r="C20626" s="28" t="s">
        <v>23310</v>
      </c>
      <c r="D20626" s="27" t="s">
        <v>32</v>
      </c>
      <c r="E20626" s="56">
        <v>34525.733200000002</v>
      </c>
    </row>
    <row r="20627" spans="1:5" customFormat="1" ht="25.5" x14ac:dyDescent="0.2">
      <c r="A20627" s="27" t="s">
        <v>9642</v>
      </c>
      <c r="B20627" s="27" t="s">
        <v>8492</v>
      </c>
      <c r="C20627" s="28" t="s">
        <v>23311</v>
      </c>
      <c r="D20627" s="27" t="s">
        <v>32</v>
      </c>
      <c r="E20627" s="56">
        <v>36995.510399999999</v>
      </c>
    </row>
    <row r="20628" spans="1:5" customFormat="1" ht="25.5" x14ac:dyDescent="0.2">
      <c r="A20628" s="27" t="s">
        <v>9643</v>
      </c>
      <c r="B20628" s="27" t="s">
        <v>8492</v>
      </c>
      <c r="C20628" s="28" t="s">
        <v>23312</v>
      </c>
      <c r="D20628" s="27" t="s">
        <v>32</v>
      </c>
      <c r="E20628" s="56">
        <v>45732.247199999998</v>
      </c>
    </row>
    <row r="20629" spans="1:5" customFormat="1" ht="25.5" x14ac:dyDescent="0.2">
      <c r="A20629" s="27" t="s">
        <v>9644</v>
      </c>
      <c r="B20629" s="27" t="s">
        <v>8492</v>
      </c>
      <c r="C20629" s="28" t="s">
        <v>23313</v>
      </c>
      <c r="D20629" s="27" t="s">
        <v>32</v>
      </c>
      <c r="E20629" s="56">
        <v>59768.989500000003</v>
      </c>
    </row>
    <row r="20630" spans="1:5" customFormat="1" ht="25.5" x14ac:dyDescent="0.2">
      <c r="A20630" s="27" t="s">
        <v>9645</v>
      </c>
      <c r="B20630" s="27" t="s">
        <v>8492</v>
      </c>
      <c r="C20630" s="28" t="s">
        <v>23314</v>
      </c>
      <c r="D20630" s="27" t="s">
        <v>32</v>
      </c>
      <c r="E20630" s="56">
        <v>62041.038099999998</v>
      </c>
    </row>
    <row r="20631" spans="1:5" customFormat="1" ht="25.5" x14ac:dyDescent="0.2">
      <c r="A20631" s="27" t="s">
        <v>9646</v>
      </c>
      <c r="B20631" s="27" t="s">
        <v>8492</v>
      </c>
      <c r="C20631" s="28" t="s">
        <v>23315</v>
      </c>
      <c r="D20631" s="27" t="s">
        <v>32</v>
      </c>
      <c r="E20631" s="56">
        <v>65468.470099999999</v>
      </c>
    </row>
    <row r="20632" spans="1:5" customFormat="1" ht="25.5" x14ac:dyDescent="0.2">
      <c r="A20632" s="27" t="s">
        <v>9647</v>
      </c>
      <c r="B20632" s="27" t="s">
        <v>8492</v>
      </c>
      <c r="C20632" s="28" t="s">
        <v>23316</v>
      </c>
      <c r="D20632" s="27" t="s">
        <v>31</v>
      </c>
      <c r="E20632" s="56">
        <v>75168.142900000006</v>
      </c>
    </row>
    <row r="20633" spans="1:5" customFormat="1" ht="25.5" x14ac:dyDescent="0.2">
      <c r="A20633" s="27" t="s">
        <v>9648</v>
      </c>
      <c r="B20633" s="27" t="s">
        <v>8492</v>
      </c>
      <c r="C20633" s="28" t="s">
        <v>23317</v>
      </c>
      <c r="D20633" s="27" t="s">
        <v>31</v>
      </c>
      <c r="E20633" s="56">
        <v>79522.447100000005</v>
      </c>
    </row>
    <row r="20634" spans="1:5" customFormat="1" ht="25.5" x14ac:dyDescent="0.2">
      <c r="A20634" s="27" t="s">
        <v>9649</v>
      </c>
      <c r="B20634" s="27" t="s">
        <v>8492</v>
      </c>
      <c r="C20634" s="28" t="s">
        <v>23318</v>
      </c>
      <c r="D20634" s="27" t="s">
        <v>31</v>
      </c>
      <c r="E20634" s="56">
        <v>83680.321200000006</v>
      </c>
    </row>
    <row r="20635" spans="1:5" customFormat="1" ht="12.75" x14ac:dyDescent="0.2">
      <c r="A20635" s="27" t="s">
        <v>9650</v>
      </c>
      <c r="B20635" s="27" t="s">
        <v>8492</v>
      </c>
      <c r="C20635" s="28" t="s">
        <v>23319</v>
      </c>
      <c r="D20635" s="27" t="s">
        <v>31</v>
      </c>
      <c r="E20635" s="56">
        <v>0.92859999999999998</v>
      </c>
    </row>
    <row r="20636" spans="1:5" customFormat="1" ht="12.75" x14ac:dyDescent="0.2">
      <c r="A20636" s="27" t="s">
        <v>9651</v>
      </c>
      <c r="B20636" s="27" t="s">
        <v>8492</v>
      </c>
      <c r="C20636" s="28" t="s">
        <v>23320</v>
      </c>
      <c r="D20636" s="27" t="s">
        <v>32</v>
      </c>
      <c r="E20636" s="56">
        <v>2442.6896000000002</v>
      </c>
    </row>
    <row r="20637" spans="1:5" customFormat="1" ht="12.75" x14ac:dyDescent="0.2">
      <c r="A20637" s="27" t="s">
        <v>9652</v>
      </c>
      <c r="B20637" s="27" t="s">
        <v>8492</v>
      </c>
      <c r="C20637" s="28" t="s">
        <v>23321</v>
      </c>
      <c r="D20637" s="27" t="s">
        <v>32</v>
      </c>
      <c r="E20637" s="56">
        <v>2635.5994999999998</v>
      </c>
    </row>
    <row r="20638" spans="1:5" customFormat="1" ht="12.75" x14ac:dyDescent="0.2">
      <c r="A20638" s="27" t="s">
        <v>9653</v>
      </c>
      <c r="B20638" s="27" t="s">
        <v>8492</v>
      </c>
      <c r="C20638" s="28" t="s">
        <v>23322</v>
      </c>
      <c r="D20638" s="27" t="s">
        <v>32</v>
      </c>
      <c r="E20638" s="56">
        <v>2723.7208000000001</v>
      </c>
    </row>
    <row r="20639" spans="1:5" customFormat="1" ht="12.75" x14ac:dyDescent="0.2">
      <c r="A20639" s="27" t="s">
        <v>9654</v>
      </c>
      <c r="B20639" s="27" t="s">
        <v>8492</v>
      </c>
      <c r="C20639" s="28" t="s">
        <v>23323</v>
      </c>
      <c r="D20639" s="27" t="s">
        <v>32</v>
      </c>
      <c r="E20639" s="56">
        <v>2826.6921000000002</v>
      </c>
    </row>
    <row r="20640" spans="1:5" customFormat="1" ht="12.75" x14ac:dyDescent="0.2">
      <c r="A20640" s="27" t="s">
        <v>9655</v>
      </c>
      <c r="B20640" s="27" t="s">
        <v>8492</v>
      </c>
      <c r="C20640" s="28" t="s">
        <v>23324</v>
      </c>
      <c r="D20640" s="27" t="s">
        <v>32</v>
      </c>
      <c r="E20640" s="56">
        <v>3218.1662999999999</v>
      </c>
    </row>
    <row r="20641" spans="1:5" customFormat="1" ht="12.75" x14ac:dyDescent="0.2">
      <c r="A20641" s="27" t="s">
        <v>9656</v>
      </c>
      <c r="B20641" s="27" t="s">
        <v>8492</v>
      </c>
      <c r="C20641" s="28" t="s">
        <v>23325</v>
      </c>
      <c r="D20641" s="27" t="s">
        <v>32</v>
      </c>
      <c r="E20641" s="56">
        <v>3349.8335999999999</v>
      </c>
    </row>
    <row r="20642" spans="1:5" customFormat="1" ht="12.75" x14ac:dyDescent="0.2">
      <c r="A20642" s="27" t="s">
        <v>9657</v>
      </c>
      <c r="B20642" s="27" t="s">
        <v>8492</v>
      </c>
      <c r="C20642" s="28" t="s">
        <v>23326</v>
      </c>
      <c r="D20642" s="27" t="s">
        <v>32</v>
      </c>
      <c r="E20642" s="56">
        <v>3512.8692000000001</v>
      </c>
    </row>
    <row r="20643" spans="1:5" customFormat="1" ht="12.75" x14ac:dyDescent="0.2">
      <c r="A20643" s="27" t="s">
        <v>9658</v>
      </c>
      <c r="B20643" s="27" t="s">
        <v>8492</v>
      </c>
      <c r="C20643" s="28" t="s">
        <v>23327</v>
      </c>
      <c r="D20643" s="27" t="s">
        <v>32</v>
      </c>
      <c r="E20643" s="56">
        <v>3338.085</v>
      </c>
    </row>
    <row r="20644" spans="1:5" customFormat="1" ht="12.75" x14ac:dyDescent="0.2">
      <c r="A20644" s="27" t="s">
        <v>9659</v>
      </c>
      <c r="B20644" s="27" t="s">
        <v>8492</v>
      </c>
      <c r="C20644" s="28" t="s">
        <v>23328</v>
      </c>
      <c r="D20644" s="27" t="s">
        <v>32</v>
      </c>
      <c r="E20644" s="56">
        <v>3443.2017000000001</v>
      </c>
    </row>
    <row r="20645" spans="1:5" customFormat="1" ht="12.75" x14ac:dyDescent="0.2">
      <c r="A20645" s="27" t="s">
        <v>9660</v>
      </c>
      <c r="B20645" s="27" t="s">
        <v>8492</v>
      </c>
      <c r="C20645" s="28" t="s">
        <v>23329</v>
      </c>
      <c r="D20645" s="27" t="s">
        <v>32</v>
      </c>
      <c r="E20645" s="56">
        <v>3521.4153000000001</v>
      </c>
    </row>
    <row r="20646" spans="1:5" customFormat="1" ht="12.75" x14ac:dyDescent="0.2">
      <c r="A20646" s="27" t="s">
        <v>9661</v>
      </c>
      <c r="B20646" s="27" t="s">
        <v>8492</v>
      </c>
      <c r="C20646" s="28" t="s">
        <v>23330</v>
      </c>
      <c r="D20646" s="27" t="s">
        <v>32</v>
      </c>
      <c r="E20646" s="56">
        <v>4175.8663999999999</v>
      </c>
    </row>
    <row r="20647" spans="1:5" customFormat="1" ht="12.75" x14ac:dyDescent="0.2">
      <c r="A20647" s="27" t="s">
        <v>9662</v>
      </c>
      <c r="B20647" s="27" t="s">
        <v>8492</v>
      </c>
      <c r="C20647" s="28" t="s">
        <v>23331</v>
      </c>
      <c r="D20647" s="27" t="s">
        <v>32</v>
      </c>
      <c r="E20647" s="56">
        <v>4358.9009999999998</v>
      </c>
    </row>
    <row r="20648" spans="1:5" customFormat="1" ht="12.75" x14ac:dyDescent="0.2">
      <c r="A20648" s="27" t="s">
        <v>9663</v>
      </c>
      <c r="B20648" s="27" t="s">
        <v>8492</v>
      </c>
      <c r="C20648" s="28" t="s">
        <v>23332</v>
      </c>
      <c r="D20648" s="27" t="s">
        <v>32</v>
      </c>
      <c r="E20648" s="56">
        <v>4404.7136</v>
      </c>
    </row>
    <row r="20649" spans="1:5" customFormat="1" ht="12.75" x14ac:dyDescent="0.2">
      <c r="A20649" s="27" t="s">
        <v>9664</v>
      </c>
      <c r="B20649" s="27" t="s">
        <v>8492</v>
      </c>
      <c r="C20649" s="28" t="s">
        <v>23333</v>
      </c>
      <c r="D20649" s="27" t="s">
        <v>32</v>
      </c>
      <c r="E20649" s="56">
        <v>4751.5397000000003</v>
      </c>
    </row>
    <row r="20650" spans="1:5" customFormat="1" ht="12.75" x14ac:dyDescent="0.2">
      <c r="A20650" s="27" t="s">
        <v>9665</v>
      </c>
      <c r="B20650" s="27" t="s">
        <v>8492</v>
      </c>
      <c r="C20650" s="28" t="s">
        <v>23334</v>
      </c>
      <c r="D20650" s="27" t="s">
        <v>32</v>
      </c>
      <c r="E20650" s="56">
        <v>4094.3806</v>
      </c>
    </row>
    <row r="20651" spans="1:5" customFormat="1" ht="12.75" x14ac:dyDescent="0.2">
      <c r="A20651" s="27" t="s">
        <v>9666</v>
      </c>
      <c r="B20651" s="27" t="s">
        <v>8492</v>
      </c>
      <c r="C20651" s="28" t="s">
        <v>23335</v>
      </c>
      <c r="D20651" s="27" t="s">
        <v>32</v>
      </c>
      <c r="E20651" s="56">
        <v>4282.6117000000004</v>
      </c>
    </row>
    <row r="20652" spans="1:5" customFormat="1" ht="12.75" x14ac:dyDescent="0.2">
      <c r="A20652" s="27" t="s">
        <v>9667</v>
      </c>
      <c r="B20652" s="27" t="s">
        <v>8492</v>
      </c>
      <c r="C20652" s="28" t="s">
        <v>23336</v>
      </c>
      <c r="D20652" s="27" t="s">
        <v>32</v>
      </c>
      <c r="E20652" s="56">
        <v>5163.2484000000004</v>
      </c>
    </row>
    <row r="20653" spans="1:5" customFormat="1" ht="12.75" x14ac:dyDescent="0.2">
      <c r="A20653" s="27" t="s">
        <v>9668</v>
      </c>
      <c r="B20653" s="27" t="s">
        <v>8492</v>
      </c>
      <c r="C20653" s="28" t="s">
        <v>23337</v>
      </c>
      <c r="D20653" s="27" t="s">
        <v>32</v>
      </c>
      <c r="E20653" s="56">
        <v>5474.7244000000001</v>
      </c>
    </row>
    <row r="20654" spans="1:5" customFormat="1" ht="12.75" x14ac:dyDescent="0.2">
      <c r="A20654" s="27" t="s">
        <v>9669</v>
      </c>
      <c r="B20654" s="27" t="s">
        <v>8492</v>
      </c>
      <c r="C20654" s="28" t="s">
        <v>23338</v>
      </c>
      <c r="D20654" s="27" t="s">
        <v>32</v>
      </c>
      <c r="E20654" s="56">
        <v>5542.1468000000004</v>
      </c>
    </row>
    <row r="20655" spans="1:5" customFormat="1" ht="12.75" x14ac:dyDescent="0.2">
      <c r="A20655" s="27" t="s">
        <v>9670</v>
      </c>
      <c r="B20655" s="27" t="s">
        <v>8492</v>
      </c>
      <c r="C20655" s="28" t="s">
        <v>23339</v>
      </c>
      <c r="D20655" s="27" t="s">
        <v>32</v>
      </c>
      <c r="E20655" s="56">
        <v>6372.5380999999998</v>
      </c>
    </row>
    <row r="20656" spans="1:5" customFormat="1" ht="12.75" x14ac:dyDescent="0.2">
      <c r="A20656" s="27" t="s">
        <v>9671</v>
      </c>
      <c r="B20656" s="27" t="s">
        <v>8492</v>
      </c>
      <c r="C20656" s="28" t="s">
        <v>23340</v>
      </c>
      <c r="D20656" s="27" t="s">
        <v>32</v>
      </c>
      <c r="E20656" s="56">
        <v>6709.5099</v>
      </c>
    </row>
    <row r="20657" spans="1:5" customFormat="1" ht="12.75" x14ac:dyDescent="0.2">
      <c r="A20657" s="27" t="s">
        <v>9672</v>
      </c>
      <c r="B20657" s="27" t="s">
        <v>8492</v>
      </c>
      <c r="C20657" s="28" t="s">
        <v>23341</v>
      </c>
      <c r="D20657" s="27" t="s">
        <v>32</v>
      </c>
      <c r="E20657" s="56">
        <v>5675.4132</v>
      </c>
    </row>
    <row r="20658" spans="1:5" customFormat="1" ht="12.75" x14ac:dyDescent="0.2">
      <c r="A20658" s="27" t="s">
        <v>9673</v>
      </c>
      <c r="B20658" s="27" t="s">
        <v>8492</v>
      </c>
      <c r="C20658" s="28" t="s">
        <v>23342</v>
      </c>
      <c r="D20658" s="27" t="s">
        <v>32</v>
      </c>
      <c r="E20658" s="56">
        <v>6311.7529000000004</v>
      </c>
    </row>
    <row r="20659" spans="1:5" customFormat="1" ht="12.75" x14ac:dyDescent="0.2">
      <c r="A20659" s="27" t="s">
        <v>9674</v>
      </c>
      <c r="B20659" s="27" t="s">
        <v>8492</v>
      </c>
      <c r="C20659" s="28" t="s">
        <v>23343</v>
      </c>
      <c r="D20659" s="27" t="s">
        <v>32</v>
      </c>
      <c r="E20659" s="56">
        <v>6804.4611000000004</v>
      </c>
    </row>
    <row r="20660" spans="1:5" customFormat="1" ht="12.75" x14ac:dyDescent="0.2">
      <c r="A20660" s="27" t="s">
        <v>9675</v>
      </c>
      <c r="B20660" s="27" t="s">
        <v>8492</v>
      </c>
      <c r="C20660" s="28" t="s">
        <v>23344</v>
      </c>
      <c r="D20660" s="27" t="s">
        <v>32</v>
      </c>
      <c r="E20660" s="56">
        <v>7188.1754000000001</v>
      </c>
    </row>
    <row r="20661" spans="1:5" customFormat="1" ht="12.75" x14ac:dyDescent="0.2">
      <c r="A20661" s="27" t="s">
        <v>9676</v>
      </c>
      <c r="B20661" s="27" t="s">
        <v>8492</v>
      </c>
      <c r="C20661" s="28" t="s">
        <v>23345</v>
      </c>
      <c r="D20661" s="27" t="s">
        <v>32</v>
      </c>
      <c r="E20661" s="56">
        <v>7541.0457999999999</v>
      </c>
    </row>
    <row r="20662" spans="1:5" customFormat="1" ht="12.75" x14ac:dyDescent="0.2">
      <c r="A20662" s="27" t="s">
        <v>9677</v>
      </c>
      <c r="B20662" s="27" t="s">
        <v>8492</v>
      </c>
      <c r="C20662" s="28" t="s">
        <v>23346</v>
      </c>
      <c r="D20662" s="27" t="s">
        <v>32</v>
      </c>
      <c r="E20662" s="56">
        <v>7747.4575000000004</v>
      </c>
    </row>
    <row r="20663" spans="1:5" customFormat="1" ht="12.75" x14ac:dyDescent="0.2">
      <c r="A20663" s="27" t="s">
        <v>9678</v>
      </c>
      <c r="B20663" s="27" t="s">
        <v>8492</v>
      </c>
      <c r="C20663" s="28" t="s">
        <v>23347</v>
      </c>
      <c r="D20663" s="27" t="s">
        <v>32</v>
      </c>
      <c r="E20663" s="56">
        <v>8339.5589999999993</v>
      </c>
    </row>
    <row r="20664" spans="1:5" customFormat="1" ht="12.75" x14ac:dyDescent="0.2">
      <c r="A20664" s="27" t="s">
        <v>9679</v>
      </c>
      <c r="B20664" s="27" t="s">
        <v>8492</v>
      </c>
      <c r="C20664" s="28" t="s">
        <v>23348</v>
      </c>
      <c r="D20664" s="27" t="s">
        <v>32</v>
      </c>
      <c r="E20664" s="56">
        <v>2196.9504999999999</v>
      </c>
    </row>
    <row r="20665" spans="1:5" customFormat="1" ht="12.75" x14ac:dyDescent="0.2">
      <c r="A20665" s="27" t="s">
        <v>9680</v>
      </c>
      <c r="B20665" s="27" t="s">
        <v>8492</v>
      </c>
      <c r="C20665" s="28" t="s">
        <v>23349</v>
      </c>
      <c r="D20665" s="27" t="s">
        <v>32</v>
      </c>
      <c r="E20665" s="56">
        <v>2511.721</v>
      </c>
    </row>
    <row r="20666" spans="1:5" customFormat="1" ht="12.75" x14ac:dyDescent="0.2">
      <c r="A20666" s="27" t="s">
        <v>9681</v>
      </c>
      <c r="B20666" s="27" t="s">
        <v>8492</v>
      </c>
      <c r="C20666" s="28" t="s">
        <v>23350</v>
      </c>
      <c r="D20666" s="27" t="s">
        <v>32</v>
      </c>
      <c r="E20666" s="56">
        <v>3375.3595999999998</v>
      </c>
    </row>
    <row r="20667" spans="1:5" customFormat="1" ht="12.75" x14ac:dyDescent="0.2">
      <c r="A20667" s="27" t="s">
        <v>9682</v>
      </c>
      <c r="B20667" s="27" t="s">
        <v>8492</v>
      </c>
      <c r="C20667" s="28" t="s">
        <v>23351</v>
      </c>
      <c r="D20667" s="27" t="s">
        <v>32</v>
      </c>
      <c r="E20667" s="56">
        <v>3534.1707999999999</v>
      </c>
    </row>
    <row r="20668" spans="1:5" customFormat="1" ht="12.75" x14ac:dyDescent="0.2">
      <c r="A20668" s="27" t="s">
        <v>9683</v>
      </c>
      <c r="B20668" s="27" t="s">
        <v>8492</v>
      </c>
      <c r="C20668" s="28" t="s">
        <v>23352</v>
      </c>
      <c r="D20668" s="27" t="s">
        <v>32</v>
      </c>
      <c r="E20668" s="56">
        <v>2898.0365000000002</v>
      </c>
    </row>
    <row r="20669" spans="1:5" customFormat="1" ht="12.75" x14ac:dyDescent="0.2">
      <c r="A20669" s="27" t="s">
        <v>9684</v>
      </c>
      <c r="B20669" s="27" t="s">
        <v>8492</v>
      </c>
      <c r="C20669" s="28" t="s">
        <v>23353</v>
      </c>
      <c r="D20669" s="27" t="s">
        <v>32</v>
      </c>
      <c r="E20669" s="56">
        <v>3831.2750999999998</v>
      </c>
    </row>
    <row r="20670" spans="1:5" customFormat="1" ht="12.75" x14ac:dyDescent="0.2">
      <c r="A20670" s="27" t="s">
        <v>9685</v>
      </c>
      <c r="B20670" s="27" t="s">
        <v>8492</v>
      </c>
      <c r="C20670" s="28" t="s">
        <v>23354</v>
      </c>
      <c r="D20670" s="27" t="s">
        <v>32</v>
      </c>
      <c r="E20670" s="56">
        <v>4568.5860000000002</v>
      </c>
    </row>
    <row r="20671" spans="1:5" customFormat="1" ht="12.75" x14ac:dyDescent="0.2">
      <c r="A20671" s="27" t="s">
        <v>9686</v>
      </c>
      <c r="B20671" s="27" t="s">
        <v>8492</v>
      </c>
      <c r="C20671" s="28" t="s">
        <v>23355</v>
      </c>
      <c r="D20671" s="27" t="s">
        <v>32</v>
      </c>
      <c r="E20671" s="56">
        <v>3439.9812000000002</v>
      </c>
    </row>
    <row r="20672" spans="1:5" customFormat="1" ht="12.75" x14ac:dyDescent="0.2">
      <c r="A20672" s="27" t="s">
        <v>9687</v>
      </c>
      <c r="B20672" s="27" t="s">
        <v>8492</v>
      </c>
      <c r="C20672" s="28" t="s">
        <v>23356</v>
      </c>
      <c r="D20672" s="27" t="s">
        <v>32</v>
      </c>
      <c r="E20672" s="56">
        <v>4346.4634999999998</v>
      </c>
    </row>
    <row r="20673" spans="1:5" customFormat="1" ht="12.75" x14ac:dyDescent="0.2">
      <c r="A20673" s="27" t="s">
        <v>9688</v>
      </c>
      <c r="B20673" s="27" t="s">
        <v>8492</v>
      </c>
      <c r="C20673" s="28" t="s">
        <v>23357</v>
      </c>
      <c r="D20673" s="27" t="s">
        <v>32</v>
      </c>
      <c r="E20673" s="56">
        <v>4691.3148000000001</v>
      </c>
    </row>
    <row r="20674" spans="1:5" customFormat="1" ht="25.5" x14ac:dyDescent="0.2">
      <c r="A20674" s="27" t="s">
        <v>9689</v>
      </c>
      <c r="B20674" s="27" t="s">
        <v>8492</v>
      </c>
      <c r="C20674" s="28" t="s">
        <v>23358</v>
      </c>
      <c r="D20674" s="27" t="s">
        <v>31</v>
      </c>
      <c r="E20674" s="56">
        <v>8089.0817999999999</v>
      </c>
    </row>
    <row r="20675" spans="1:5" customFormat="1" ht="25.5" x14ac:dyDescent="0.2">
      <c r="A20675" s="27" t="s">
        <v>9690</v>
      </c>
      <c r="B20675" s="27" t="s">
        <v>8492</v>
      </c>
      <c r="C20675" s="28" t="s">
        <v>23359</v>
      </c>
      <c r="D20675" s="27" t="s">
        <v>31</v>
      </c>
      <c r="E20675" s="56">
        <v>11664.4344</v>
      </c>
    </row>
    <row r="20676" spans="1:5" customFormat="1" ht="25.5" x14ac:dyDescent="0.2">
      <c r="A20676" s="27" t="s">
        <v>9691</v>
      </c>
      <c r="B20676" s="27" t="s">
        <v>8492</v>
      </c>
      <c r="C20676" s="28" t="s">
        <v>23360</v>
      </c>
      <c r="D20676" s="27" t="s">
        <v>31</v>
      </c>
      <c r="E20676" s="56">
        <v>15063.468999999999</v>
      </c>
    </row>
    <row r="20677" spans="1:5" customFormat="1" ht="25.5" x14ac:dyDescent="0.2">
      <c r="A20677" s="27" t="s">
        <v>9692</v>
      </c>
      <c r="B20677" s="27" t="s">
        <v>8492</v>
      </c>
      <c r="C20677" s="28" t="s">
        <v>23361</v>
      </c>
      <c r="D20677" s="27" t="s">
        <v>31</v>
      </c>
      <c r="E20677" s="56">
        <v>18474.532599999999</v>
      </c>
    </row>
    <row r="20678" spans="1:5" customFormat="1" ht="25.5" x14ac:dyDescent="0.2">
      <c r="A20678" s="27" t="s">
        <v>9693</v>
      </c>
      <c r="B20678" s="27" t="s">
        <v>8492</v>
      </c>
      <c r="C20678" s="28" t="s">
        <v>23362</v>
      </c>
      <c r="D20678" s="27" t="s">
        <v>31</v>
      </c>
      <c r="E20678" s="56">
        <v>20722.5291</v>
      </c>
    </row>
    <row r="20679" spans="1:5" customFormat="1" ht="25.5" x14ac:dyDescent="0.2">
      <c r="A20679" s="27" t="s">
        <v>9694</v>
      </c>
      <c r="B20679" s="27" t="s">
        <v>8492</v>
      </c>
      <c r="C20679" s="28" t="s">
        <v>23363</v>
      </c>
      <c r="D20679" s="27" t="s">
        <v>31</v>
      </c>
      <c r="E20679" s="56">
        <v>23753.7222</v>
      </c>
    </row>
    <row r="20680" spans="1:5" customFormat="1" ht="25.5" x14ac:dyDescent="0.2">
      <c r="A20680" s="27" t="s">
        <v>9695</v>
      </c>
      <c r="B20680" s="27" t="s">
        <v>8492</v>
      </c>
      <c r="C20680" s="28" t="s">
        <v>23364</v>
      </c>
      <c r="D20680" s="27" t="s">
        <v>31</v>
      </c>
      <c r="E20680" s="56">
        <v>26703.724900000001</v>
      </c>
    </row>
    <row r="20681" spans="1:5" customFormat="1" ht="25.5" x14ac:dyDescent="0.2">
      <c r="A20681" s="27" t="s">
        <v>9696</v>
      </c>
      <c r="B20681" s="27" t="s">
        <v>8492</v>
      </c>
      <c r="C20681" s="28" t="s">
        <v>23365</v>
      </c>
      <c r="D20681" s="27" t="s">
        <v>31</v>
      </c>
      <c r="E20681" s="56">
        <v>32074.533299999999</v>
      </c>
    </row>
    <row r="20682" spans="1:5" customFormat="1" ht="25.5" x14ac:dyDescent="0.2">
      <c r="A20682" s="27" t="s">
        <v>9697</v>
      </c>
      <c r="B20682" s="27" t="s">
        <v>8492</v>
      </c>
      <c r="C20682" s="28" t="s">
        <v>23366</v>
      </c>
      <c r="D20682" s="27" t="s">
        <v>31</v>
      </c>
      <c r="E20682" s="56">
        <v>34820.580499999996</v>
      </c>
    </row>
    <row r="20683" spans="1:5" customFormat="1" ht="25.5" x14ac:dyDescent="0.2">
      <c r="A20683" s="27" t="s">
        <v>9698</v>
      </c>
      <c r="B20683" s="27" t="s">
        <v>8492</v>
      </c>
      <c r="C20683" s="28" t="s">
        <v>23367</v>
      </c>
      <c r="D20683" s="27" t="s">
        <v>31</v>
      </c>
      <c r="E20683" s="56">
        <v>38675.572</v>
      </c>
    </row>
    <row r="20684" spans="1:5" customFormat="1" ht="25.5" x14ac:dyDescent="0.2">
      <c r="A20684" s="27" t="s">
        <v>9699</v>
      </c>
      <c r="B20684" s="27" t="s">
        <v>8492</v>
      </c>
      <c r="C20684" s="28" t="s">
        <v>23368</v>
      </c>
      <c r="D20684" s="27" t="s">
        <v>31</v>
      </c>
      <c r="E20684" s="56">
        <v>43963.323400000001</v>
      </c>
    </row>
    <row r="20685" spans="1:5" customFormat="1" ht="25.5" x14ac:dyDescent="0.2">
      <c r="A20685" s="27" t="s">
        <v>9700</v>
      </c>
      <c r="B20685" s="27" t="s">
        <v>8492</v>
      </c>
      <c r="C20685" s="28" t="s">
        <v>23369</v>
      </c>
      <c r="D20685" s="27" t="s">
        <v>31</v>
      </c>
      <c r="E20685" s="56">
        <v>47519.729299999999</v>
      </c>
    </row>
    <row r="20686" spans="1:5" customFormat="1" ht="25.5" x14ac:dyDescent="0.2">
      <c r="A20686" s="27" t="s">
        <v>9701</v>
      </c>
      <c r="B20686" s="27" t="s">
        <v>8492</v>
      </c>
      <c r="C20686" s="28" t="s">
        <v>23370</v>
      </c>
      <c r="D20686" s="27" t="s">
        <v>31</v>
      </c>
      <c r="E20686" s="56">
        <v>51172.227500000001</v>
      </c>
    </row>
    <row r="20687" spans="1:5" customFormat="1" ht="25.5" x14ac:dyDescent="0.2">
      <c r="A20687" s="27" t="s">
        <v>9702</v>
      </c>
      <c r="B20687" s="27" t="s">
        <v>8492</v>
      </c>
      <c r="C20687" s="28" t="s">
        <v>23371</v>
      </c>
      <c r="D20687" s="27" t="s">
        <v>31</v>
      </c>
      <c r="E20687" s="56">
        <v>55211.1754</v>
      </c>
    </row>
    <row r="20688" spans="1:5" customFormat="1" ht="25.5" x14ac:dyDescent="0.2">
      <c r="A20688" s="27" t="s">
        <v>9703</v>
      </c>
      <c r="B20688" s="27" t="s">
        <v>8492</v>
      </c>
      <c r="C20688" s="28" t="s">
        <v>23372</v>
      </c>
      <c r="D20688" s="27" t="s">
        <v>31</v>
      </c>
      <c r="E20688" s="56">
        <v>62271.431600000004</v>
      </c>
    </row>
    <row r="20689" spans="1:5" customFormat="1" ht="25.5" x14ac:dyDescent="0.2">
      <c r="A20689" s="27" t="s">
        <v>9704</v>
      </c>
      <c r="B20689" s="27" t="s">
        <v>8492</v>
      </c>
      <c r="C20689" s="28" t="s">
        <v>23373</v>
      </c>
      <c r="D20689" s="27" t="s">
        <v>31</v>
      </c>
      <c r="E20689" s="56">
        <v>68184.057000000001</v>
      </c>
    </row>
    <row r="20690" spans="1:5" customFormat="1" ht="25.5" x14ac:dyDescent="0.2">
      <c r="A20690" s="27" t="s">
        <v>9705</v>
      </c>
      <c r="B20690" s="27" t="s">
        <v>8492</v>
      </c>
      <c r="C20690" s="28" t="s">
        <v>23374</v>
      </c>
      <c r="D20690" s="27" t="s">
        <v>31</v>
      </c>
      <c r="E20690" s="56">
        <v>71961.057499999995</v>
      </c>
    </row>
    <row r="20691" spans="1:5" customFormat="1" ht="25.5" x14ac:dyDescent="0.2">
      <c r="A20691" s="27" t="s">
        <v>9706</v>
      </c>
      <c r="B20691" s="27" t="s">
        <v>8492</v>
      </c>
      <c r="C20691" s="28" t="s">
        <v>23375</v>
      </c>
      <c r="D20691" s="27" t="s">
        <v>31</v>
      </c>
      <c r="E20691" s="56">
        <v>76401.705300000001</v>
      </c>
    </row>
    <row r="20692" spans="1:5" customFormat="1" ht="25.5" x14ac:dyDescent="0.2">
      <c r="A20692" s="27" t="s">
        <v>9707</v>
      </c>
      <c r="B20692" s="27" t="s">
        <v>8492</v>
      </c>
      <c r="C20692" s="28" t="s">
        <v>23376</v>
      </c>
      <c r="D20692" s="27" t="s">
        <v>31</v>
      </c>
      <c r="E20692" s="56">
        <v>80229.371199999994</v>
      </c>
    </row>
    <row r="20693" spans="1:5" customFormat="1" ht="12.75" x14ac:dyDescent="0.2">
      <c r="A20693" s="27" t="s">
        <v>9708</v>
      </c>
      <c r="B20693" s="27" t="s">
        <v>8492</v>
      </c>
      <c r="C20693" s="28" t="s">
        <v>23377</v>
      </c>
      <c r="D20693" s="27" t="s">
        <v>31</v>
      </c>
      <c r="E20693" s="56">
        <v>3787.9457000000002</v>
      </c>
    </row>
    <row r="20694" spans="1:5" customFormat="1" ht="25.5" x14ac:dyDescent="0.2">
      <c r="A20694" s="27" t="s">
        <v>9709</v>
      </c>
      <c r="B20694" s="27" t="s">
        <v>8492</v>
      </c>
      <c r="C20694" s="28" t="s">
        <v>23378</v>
      </c>
      <c r="D20694" s="27" t="s">
        <v>31</v>
      </c>
      <c r="E20694" s="56">
        <v>6002.2618000000002</v>
      </c>
    </row>
    <row r="20695" spans="1:5" customFormat="1" ht="25.5" x14ac:dyDescent="0.2">
      <c r="A20695" s="27" t="s">
        <v>9710</v>
      </c>
      <c r="B20695" s="27" t="s">
        <v>8492</v>
      </c>
      <c r="C20695" s="28" t="s">
        <v>23379</v>
      </c>
      <c r="D20695" s="27" t="s">
        <v>31</v>
      </c>
      <c r="E20695" s="56">
        <v>9943.7775000000001</v>
      </c>
    </row>
    <row r="20696" spans="1:5" customFormat="1" ht="25.5" x14ac:dyDescent="0.2">
      <c r="A20696" s="27" t="s">
        <v>9711</v>
      </c>
      <c r="B20696" s="27" t="s">
        <v>8492</v>
      </c>
      <c r="C20696" s="28" t="s">
        <v>23380</v>
      </c>
      <c r="D20696" s="27" t="s">
        <v>31</v>
      </c>
      <c r="E20696" s="56">
        <v>14502.066699999999</v>
      </c>
    </row>
    <row r="20697" spans="1:5" customFormat="1" ht="25.5" x14ac:dyDescent="0.2">
      <c r="A20697" s="27" t="s">
        <v>9712</v>
      </c>
      <c r="B20697" s="27" t="s">
        <v>8492</v>
      </c>
      <c r="C20697" s="28" t="s">
        <v>23381</v>
      </c>
      <c r="D20697" s="27" t="s">
        <v>31</v>
      </c>
      <c r="E20697" s="56">
        <v>20207.8112</v>
      </c>
    </row>
    <row r="20698" spans="1:5" customFormat="1" ht="25.5" x14ac:dyDescent="0.2">
      <c r="A20698" s="27" t="s">
        <v>9713</v>
      </c>
      <c r="B20698" s="27" t="s">
        <v>8492</v>
      </c>
      <c r="C20698" s="28" t="s">
        <v>23382</v>
      </c>
      <c r="D20698" s="27" t="s">
        <v>31</v>
      </c>
      <c r="E20698" s="56">
        <v>28125.9349</v>
      </c>
    </row>
    <row r="20699" spans="1:5" customFormat="1" ht="25.5" x14ac:dyDescent="0.2">
      <c r="A20699" s="27" t="s">
        <v>9714</v>
      </c>
      <c r="B20699" s="27" t="s">
        <v>8492</v>
      </c>
      <c r="C20699" s="28" t="s">
        <v>23383</v>
      </c>
      <c r="D20699" s="27" t="s">
        <v>31</v>
      </c>
      <c r="E20699" s="56">
        <v>38961.501600000003</v>
      </c>
    </row>
    <row r="20700" spans="1:5" customFormat="1" ht="25.5" x14ac:dyDescent="0.2">
      <c r="A20700" s="27" t="s">
        <v>9715</v>
      </c>
      <c r="B20700" s="27" t="s">
        <v>8492</v>
      </c>
      <c r="C20700" s="28" t="s">
        <v>23384</v>
      </c>
      <c r="D20700" s="27" t="s">
        <v>31</v>
      </c>
      <c r="E20700" s="56">
        <v>4429.7842000000001</v>
      </c>
    </row>
    <row r="20701" spans="1:5" customFormat="1" ht="25.5" x14ac:dyDescent="0.2">
      <c r="A20701" s="27" t="s">
        <v>9716</v>
      </c>
      <c r="B20701" s="27" t="s">
        <v>8492</v>
      </c>
      <c r="C20701" s="28" t="s">
        <v>23385</v>
      </c>
      <c r="D20701" s="27" t="s">
        <v>31</v>
      </c>
      <c r="E20701" s="56">
        <v>6457.6397999999999</v>
      </c>
    </row>
    <row r="20702" spans="1:5" customFormat="1" ht="25.5" x14ac:dyDescent="0.2">
      <c r="A20702" s="27" t="s">
        <v>9717</v>
      </c>
      <c r="B20702" s="27" t="s">
        <v>8492</v>
      </c>
      <c r="C20702" s="28" t="s">
        <v>23386</v>
      </c>
      <c r="D20702" s="27" t="s">
        <v>31</v>
      </c>
      <c r="E20702" s="56">
        <v>9288.5012000000006</v>
      </c>
    </row>
    <row r="20703" spans="1:5" customFormat="1" ht="25.5" x14ac:dyDescent="0.2">
      <c r="A20703" s="27" t="s">
        <v>9718</v>
      </c>
      <c r="B20703" s="27" t="s">
        <v>8492</v>
      </c>
      <c r="C20703" s="28" t="s">
        <v>23387</v>
      </c>
      <c r="D20703" s="27" t="s">
        <v>31</v>
      </c>
      <c r="E20703" s="56">
        <v>16632.831999999999</v>
      </c>
    </row>
    <row r="20704" spans="1:5" customFormat="1" ht="25.5" x14ac:dyDescent="0.2">
      <c r="A20704" s="27" t="s">
        <v>9719</v>
      </c>
      <c r="B20704" s="27" t="s">
        <v>8492</v>
      </c>
      <c r="C20704" s="28" t="s">
        <v>23388</v>
      </c>
      <c r="D20704" s="27" t="s">
        <v>31</v>
      </c>
      <c r="E20704" s="56">
        <v>22971.231400000001</v>
      </c>
    </row>
    <row r="20705" spans="1:5" customFormat="1" ht="25.5" x14ac:dyDescent="0.2">
      <c r="A20705" s="27" t="s">
        <v>9720</v>
      </c>
      <c r="B20705" s="27" t="s">
        <v>8492</v>
      </c>
      <c r="C20705" s="28" t="s">
        <v>23389</v>
      </c>
      <c r="D20705" s="27" t="s">
        <v>31</v>
      </c>
      <c r="E20705" s="56">
        <v>27544.421200000001</v>
      </c>
    </row>
    <row r="20706" spans="1:5" customFormat="1" ht="25.5" x14ac:dyDescent="0.2">
      <c r="A20706" s="27" t="s">
        <v>9721</v>
      </c>
      <c r="B20706" s="27" t="s">
        <v>8492</v>
      </c>
      <c r="C20706" s="28" t="s">
        <v>23390</v>
      </c>
      <c r="D20706" s="27" t="s">
        <v>31</v>
      </c>
      <c r="E20706" s="56">
        <v>44123.008000000002</v>
      </c>
    </row>
    <row r="20707" spans="1:5" customFormat="1" ht="25.5" x14ac:dyDescent="0.2">
      <c r="A20707" s="27" t="s">
        <v>9722</v>
      </c>
      <c r="B20707" s="27" t="s">
        <v>8492</v>
      </c>
      <c r="C20707" s="28" t="s">
        <v>23391</v>
      </c>
      <c r="D20707" s="27" t="s">
        <v>31</v>
      </c>
      <c r="E20707" s="56">
        <v>3806.1215000000002</v>
      </c>
    </row>
    <row r="20708" spans="1:5" customFormat="1" ht="25.5" x14ac:dyDescent="0.2">
      <c r="A20708" s="27" t="s">
        <v>9723</v>
      </c>
      <c r="B20708" s="27" t="s">
        <v>8492</v>
      </c>
      <c r="C20708" s="28" t="s">
        <v>23392</v>
      </c>
      <c r="D20708" s="27" t="s">
        <v>31</v>
      </c>
      <c r="E20708" s="56">
        <v>5121.6698999999999</v>
      </c>
    </row>
    <row r="20709" spans="1:5" customFormat="1" ht="25.5" x14ac:dyDescent="0.2">
      <c r="A20709" s="27" t="s">
        <v>9724</v>
      </c>
      <c r="B20709" s="27" t="s">
        <v>8492</v>
      </c>
      <c r="C20709" s="28" t="s">
        <v>23393</v>
      </c>
      <c r="D20709" s="27" t="s">
        <v>31</v>
      </c>
      <c r="E20709" s="56">
        <v>7731.3071</v>
      </c>
    </row>
    <row r="20710" spans="1:5" customFormat="1" ht="25.5" x14ac:dyDescent="0.2">
      <c r="A20710" s="27" t="s">
        <v>9725</v>
      </c>
      <c r="B20710" s="27" t="s">
        <v>8492</v>
      </c>
      <c r="C20710" s="28" t="s">
        <v>23394</v>
      </c>
      <c r="D20710" s="27" t="s">
        <v>31</v>
      </c>
      <c r="E20710" s="56">
        <v>12040.2603</v>
      </c>
    </row>
    <row r="20711" spans="1:5" customFormat="1" ht="25.5" x14ac:dyDescent="0.2">
      <c r="A20711" s="27" t="s">
        <v>9726</v>
      </c>
      <c r="B20711" s="27" t="s">
        <v>8492</v>
      </c>
      <c r="C20711" s="28" t="s">
        <v>23395</v>
      </c>
      <c r="D20711" s="27" t="s">
        <v>31</v>
      </c>
      <c r="E20711" s="56">
        <v>17111.6031</v>
      </c>
    </row>
    <row r="20712" spans="1:5" customFormat="1" ht="25.5" x14ac:dyDescent="0.2">
      <c r="A20712" s="27" t="s">
        <v>9727</v>
      </c>
      <c r="B20712" s="27" t="s">
        <v>8492</v>
      </c>
      <c r="C20712" s="28" t="s">
        <v>23396</v>
      </c>
      <c r="D20712" s="27" t="s">
        <v>31</v>
      </c>
      <c r="E20712" s="56">
        <v>24084.212599999999</v>
      </c>
    </row>
    <row r="20713" spans="1:5" customFormat="1" ht="25.5" x14ac:dyDescent="0.2">
      <c r="A20713" s="27" t="s">
        <v>9728</v>
      </c>
      <c r="B20713" s="27" t="s">
        <v>8492</v>
      </c>
      <c r="C20713" s="28" t="s">
        <v>23397</v>
      </c>
      <c r="D20713" s="27" t="s">
        <v>31</v>
      </c>
      <c r="E20713" s="56">
        <v>32676.2726</v>
      </c>
    </row>
    <row r="20714" spans="1:5" customFormat="1" ht="12.75" x14ac:dyDescent="0.2">
      <c r="A20714" s="27" t="s">
        <v>9729</v>
      </c>
      <c r="B20714" s="27" t="s">
        <v>8492</v>
      </c>
      <c r="C20714" s="28" t="s">
        <v>23398</v>
      </c>
      <c r="D20714" s="27" t="s">
        <v>32</v>
      </c>
      <c r="E20714" s="56">
        <v>5085.6084000000001</v>
      </c>
    </row>
    <row r="20715" spans="1:5" customFormat="1" ht="12.75" x14ac:dyDescent="0.2">
      <c r="A20715" s="27" t="s">
        <v>9730</v>
      </c>
      <c r="B20715" s="27" t="s">
        <v>8492</v>
      </c>
      <c r="C20715" s="28" t="s">
        <v>23399</v>
      </c>
      <c r="D20715" s="27" t="s">
        <v>32</v>
      </c>
      <c r="E20715" s="56">
        <v>5732.0824000000002</v>
      </c>
    </row>
    <row r="20716" spans="1:5" customFormat="1" ht="12.75" x14ac:dyDescent="0.2">
      <c r="A20716" s="27" t="s">
        <v>9731</v>
      </c>
      <c r="B20716" s="27" t="s">
        <v>8492</v>
      </c>
      <c r="C20716" s="28" t="s">
        <v>23400</v>
      </c>
      <c r="D20716" s="27" t="s">
        <v>32</v>
      </c>
      <c r="E20716" s="56">
        <v>6680.2527</v>
      </c>
    </row>
    <row r="20717" spans="1:5" customFormat="1" ht="12.75" x14ac:dyDescent="0.2">
      <c r="A20717" s="27" t="s">
        <v>9732</v>
      </c>
      <c r="B20717" s="27" t="s">
        <v>8492</v>
      </c>
      <c r="C20717" s="28" t="s">
        <v>23401</v>
      </c>
      <c r="D20717" s="27" t="s">
        <v>32</v>
      </c>
      <c r="E20717" s="56">
        <v>7628.4075999999995</v>
      </c>
    </row>
    <row r="20718" spans="1:5" customFormat="1" ht="12.75" x14ac:dyDescent="0.2">
      <c r="A20718" s="27" t="s">
        <v>9733</v>
      </c>
      <c r="B20718" s="27" t="s">
        <v>8492</v>
      </c>
      <c r="C20718" s="28" t="s">
        <v>23402</v>
      </c>
      <c r="D20718" s="27" t="s">
        <v>32</v>
      </c>
      <c r="E20718" s="56">
        <v>8404.2401000000009</v>
      </c>
    </row>
    <row r="20719" spans="1:5" customFormat="1" ht="12.75" x14ac:dyDescent="0.2">
      <c r="A20719" s="27" t="s">
        <v>9734</v>
      </c>
      <c r="B20719" s="27" t="s">
        <v>8492</v>
      </c>
      <c r="C20719" s="28" t="s">
        <v>23403</v>
      </c>
      <c r="D20719" s="27" t="s">
        <v>32</v>
      </c>
      <c r="E20719" s="56">
        <v>10951.123299999999</v>
      </c>
    </row>
    <row r="20720" spans="1:5" customFormat="1" ht="12.75" x14ac:dyDescent="0.2">
      <c r="A20720" s="27" t="s">
        <v>9735</v>
      </c>
      <c r="B20720" s="27" t="s">
        <v>8492</v>
      </c>
      <c r="C20720" s="28" t="s">
        <v>23404</v>
      </c>
      <c r="D20720" s="27" t="s">
        <v>32</v>
      </c>
      <c r="E20720" s="56">
        <v>11853.508900000001</v>
      </c>
    </row>
    <row r="20721" spans="1:5" customFormat="1" ht="12.75" x14ac:dyDescent="0.2">
      <c r="A20721" s="27" t="s">
        <v>9736</v>
      </c>
      <c r="B20721" s="27" t="s">
        <v>8492</v>
      </c>
      <c r="C20721" s="28" t="s">
        <v>23405</v>
      </c>
      <c r="D20721" s="27" t="s">
        <v>32</v>
      </c>
      <c r="E20721" s="56">
        <v>12919.966399999999</v>
      </c>
    </row>
    <row r="20722" spans="1:5" customFormat="1" ht="12.75" x14ac:dyDescent="0.2">
      <c r="A20722" s="27" t="s">
        <v>9737</v>
      </c>
      <c r="B20722" s="27" t="s">
        <v>8492</v>
      </c>
      <c r="C20722" s="28" t="s">
        <v>23406</v>
      </c>
      <c r="D20722" s="27" t="s">
        <v>32</v>
      </c>
      <c r="E20722" s="56">
        <v>13822.237300000001</v>
      </c>
    </row>
    <row r="20723" spans="1:5" customFormat="1" ht="12.75" x14ac:dyDescent="0.2">
      <c r="A20723" s="27" t="s">
        <v>9738</v>
      </c>
      <c r="B20723" s="27" t="s">
        <v>8492</v>
      </c>
      <c r="C20723" s="28" t="s">
        <v>23407</v>
      </c>
      <c r="D20723" s="27" t="s">
        <v>32</v>
      </c>
      <c r="E20723" s="56">
        <v>14888.808199999999</v>
      </c>
    </row>
    <row r="20724" spans="1:5" customFormat="1" ht="12.75" x14ac:dyDescent="0.2">
      <c r="A20724" s="27" t="s">
        <v>9739</v>
      </c>
      <c r="B20724" s="27" t="s">
        <v>8492</v>
      </c>
      <c r="C20724" s="28" t="s">
        <v>23408</v>
      </c>
      <c r="D20724" s="27" t="s">
        <v>32</v>
      </c>
      <c r="E20724" s="56">
        <v>15791.1464</v>
      </c>
    </row>
    <row r="20725" spans="1:5" customFormat="1" ht="12.75" x14ac:dyDescent="0.2">
      <c r="A20725" s="27" t="s">
        <v>9740</v>
      </c>
      <c r="B20725" s="27" t="s">
        <v>8492</v>
      </c>
      <c r="C20725" s="28" t="s">
        <v>23409</v>
      </c>
      <c r="D20725" s="27" t="s">
        <v>32</v>
      </c>
      <c r="E20725" s="56">
        <v>18825.963299999999</v>
      </c>
    </row>
    <row r="20726" spans="1:5" customFormat="1" ht="12.75" x14ac:dyDescent="0.2">
      <c r="A20726" s="27" t="s">
        <v>9741</v>
      </c>
      <c r="B20726" s="27" t="s">
        <v>8492</v>
      </c>
      <c r="C20726" s="28" t="s">
        <v>23410</v>
      </c>
      <c r="D20726" s="27" t="s">
        <v>32</v>
      </c>
      <c r="E20726" s="56">
        <v>19856.531800000001</v>
      </c>
    </row>
    <row r="20727" spans="1:5" customFormat="1" ht="12.75" x14ac:dyDescent="0.2">
      <c r="A20727" s="27" t="s">
        <v>9742</v>
      </c>
      <c r="B20727" s="27" t="s">
        <v>8492</v>
      </c>
      <c r="C20727" s="28" t="s">
        <v>23411</v>
      </c>
      <c r="D20727" s="27" t="s">
        <v>32</v>
      </c>
      <c r="E20727" s="56">
        <v>21085.0324</v>
      </c>
    </row>
    <row r="20728" spans="1:5" customFormat="1" ht="12.75" x14ac:dyDescent="0.2">
      <c r="A20728" s="27" t="s">
        <v>9743</v>
      </c>
      <c r="B20728" s="27" t="s">
        <v>8492</v>
      </c>
      <c r="C20728" s="28" t="s">
        <v>23412</v>
      </c>
      <c r="D20728" s="27" t="s">
        <v>32</v>
      </c>
      <c r="E20728" s="56">
        <v>22036.551200000002</v>
      </c>
    </row>
    <row r="20729" spans="1:5" customFormat="1" ht="12.75" x14ac:dyDescent="0.2">
      <c r="A20729" s="27" t="s">
        <v>9744</v>
      </c>
      <c r="B20729" s="27" t="s">
        <v>8492</v>
      </c>
      <c r="C20729" s="28" t="s">
        <v>23413</v>
      </c>
      <c r="D20729" s="27" t="s">
        <v>32</v>
      </c>
      <c r="E20729" s="56">
        <v>23225.4836</v>
      </c>
    </row>
    <row r="20730" spans="1:5" customFormat="1" ht="12.75" x14ac:dyDescent="0.2">
      <c r="A20730" s="27" t="s">
        <v>9745</v>
      </c>
      <c r="B20730" s="27" t="s">
        <v>8492</v>
      </c>
      <c r="C20730" s="28" t="s">
        <v>23414</v>
      </c>
      <c r="D20730" s="27" t="s">
        <v>32</v>
      </c>
      <c r="E20730" s="56">
        <v>24295.237400000002</v>
      </c>
    </row>
    <row r="20731" spans="1:5" customFormat="1" ht="12.75" x14ac:dyDescent="0.2">
      <c r="A20731" s="27" t="s">
        <v>9746</v>
      </c>
      <c r="B20731" s="27" t="s">
        <v>8492</v>
      </c>
      <c r="C20731" s="28" t="s">
        <v>23415</v>
      </c>
      <c r="D20731" s="27" t="s">
        <v>32</v>
      </c>
      <c r="E20731" s="56">
        <v>25404.7641</v>
      </c>
    </row>
    <row r="20732" spans="1:5" customFormat="1" ht="12.75" x14ac:dyDescent="0.2">
      <c r="A20732" s="27" t="s">
        <v>9747</v>
      </c>
      <c r="B20732" s="27" t="s">
        <v>8492</v>
      </c>
      <c r="C20732" s="28" t="s">
        <v>23416</v>
      </c>
      <c r="D20732" s="27" t="s">
        <v>32</v>
      </c>
      <c r="E20732" s="56">
        <v>30762.799800000001</v>
      </c>
    </row>
    <row r="20733" spans="1:5" customFormat="1" ht="12.75" x14ac:dyDescent="0.2">
      <c r="A20733" s="27" t="s">
        <v>9748</v>
      </c>
      <c r="B20733" s="27" t="s">
        <v>8492</v>
      </c>
      <c r="C20733" s="28" t="s">
        <v>23417</v>
      </c>
      <c r="D20733" s="27" t="s">
        <v>32</v>
      </c>
      <c r="E20733" s="56">
        <v>32208.0753</v>
      </c>
    </row>
    <row r="20734" spans="1:5" customFormat="1" ht="25.5" x14ac:dyDescent="0.2">
      <c r="A20734" s="27" t="s">
        <v>9749</v>
      </c>
      <c r="B20734" s="27" t="s">
        <v>8492</v>
      </c>
      <c r="C20734" s="28" t="s">
        <v>23418</v>
      </c>
      <c r="D20734" s="27" t="s">
        <v>32</v>
      </c>
      <c r="E20734" s="56">
        <v>5338.9260999999997</v>
      </c>
    </row>
    <row r="20735" spans="1:5" customFormat="1" ht="25.5" x14ac:dyDescent="0.2">
      <c r="A20735" s="27" t="s">
        <v>9750</v>
      </c>
      <c r="B20735" s="27" t="s">
        <v>8492</v>
      </c>
      <c r="C20735" s="28" t="s">
        <v>23419</v>
      </c>
      <c r="D20735" s="27" t="s">
        <v>32</v>
      </c>
      <c r="E20735" s="56">
        <v>6017.6063999999997</v>
      </c>
    </row>
    <row r="20736" spans="1:5" customFormat="1" ht="25.5" x14ac:dyDescent="0.2">
      <c r="A20736" s="27" t="s">
        <v>9751</v>
      </c>
      <c r="B20736" s="27" t="s">
        <v>8492</v>
      </c>
      <c r="C20736" s="28" t="s">
        <v>23420</v>
      </c>
      <c r="D20736" s="27" t="s">
        <v>32</v>
      </c>
      <c r="E20736" s="56">
        <v>7013.0078999999996</v>
      </c>
    </row>
    <row r="20737" spans="1:5" customFormat="1" ht="25.5" x14ac:dyDescent="0.2">
      <c r="A20737" s="27" t="s">
        <v>9752</v>
      </c>
      <c r="B20737" s="27" t="s">
        <v>8492</v>
      </c>
      <c r="C20737" s="28" t="s">
        <v>23421</v>
      </c>
      <c r="D20737" s="27" t="s">
        <v>32</v>
      </c>
      <c r="E20737" s="56">
        <v>8008.3941999999997</v>
      </c>
    </row>
    <row r="20738" spans="1:5" customFormat="1" ht="25.5" x14ac:dyDescent="0.2">
      <c r="A20738" s="27" t="s">
        <v>9753</v>
      </c>
      <c r="B20738" s="27" t="s">
        <v>8492</v>
      </c>
      <c r="C20738" s="28" t="s">
        <v>23422</v>
      </c>
      <c r="D20738" s="27" t="s">
        <v>32</v>
      </c>
      <c r="E20738" s="56">
        <v>8822.8621999999996</v>
      </c>
    </row>
    <row r="20739" spans="1:5" customFormat="1" ht="25.5" x14ac:dyDescent="0.2">
      <c r="A20739" s="27" t="s">
        <v>9754</v>
      </c>
      <c r="B20739" s="27" t="s">
        <v>8492</v>
      </c>
      <c r="C20739" s="28" t="s">
        <v>23423</v>
      </c>
      <c r="D20739" s="27" t="s">
        <v>32</v>
      </c>
      <c r="E20739" s="56">
        <v>11833.2518</v>
      </c>
    </row>
    <row r="20740" spans="1:5" customFormat="1" ht="25.5" x14ac:dyDescent="0.2">
      <c r="A20740" s="27" t="s">
        <v>9755</v>
      </c>
      <c r="B20740" s="27" t="s">
        <v>8492</v>
      </c>
      <c r="C20740" s="28" t="s">
        <v>23424</v>
      </c>
      <c r="D20740" s="27" t="s">
        <v>32</v>
      </c>
      <c r="E20740" s="56">
        <v>12808.3248</v>
      </c>
    </row>
    <row r="20741" spans="1:5" customFormat="1" ht="25.5" x14ac:dyDescent="0.2">
      <c r="A20741" s="27" t="s">
        <v>9756</v>
      </c>
      <c r="B20741" s="27" t="s">
        <v>8492</v>
      </c>
      <c r="C20741" s="28" t="s">
        <v>23425</v>
      </c>
      <c r="D20741" s="27" t="s">
        <v>32</v>
      </c>
      <c r="E20741" s="56">
        <v>13960.689200000001</v>
      </c>
    </row>
    <row r="20742" spans="1:5" customFormat="1" ht="25.5" x14ac:dyDescent="0.2">
      <c r="A20742" s="27" t="s">
        <v>9757</v>
      </c>
      <c r="B20742" s="27" t="s">
        <v>8492</v>
      </c>
      <c r="C20742" s="28" t="s">
        <v>23426</v>
      </c>
      <c r="D20742" s="27" t="s">
        <v>32</v>
      </c>
      <c r="E20742" s="56">
        <v>14935.637500000001</v>
      </c>
    </row>
    <row r="20743" spans="1:5" customFormat="1" ht="25.5" x14ac:dyDescent="0.2">
      <c r="A20743" s="27" t="s">
        <v>9758</v>
      </c>
      <c r="B20743" s="27" t="s">
        <v>8492</v>
      </c>
      <c r="C20743" s="28" t="s">
        <v>23427</v>
      </c>
      <c r="D20743" s="27" t="s">
        <v>32</v>
      </c>
      <c r="E20743" s="56">
        <v>16088.105299999999</v>
      </c>
    </row>
    <row r="20744" spans="1:5" customFormat="1" ht="25.5" x14ac:dyDescent="0.2">
      <c r="A20744" s="27" t="s">
        <v>9759</v>
      </c>
      <c r="B20744" s="27" t="s">
        <v>8492</v>
      </c>
      <c r="C20744" s="28" t="s">
        <v>23428</v>
      </c>
      <c r="D20744" s="27" t="s">
        <v>32</v>
      </c>
      <c r="E20744" s="56">
        <v>17063.131000000001</v>
      </c>
    </row>
    <row r="20745" spans="1:5" customFormat="1" ht="25.5" x14ac:dyDescent="0.2">
      <c r="A20745" s="27" t="s">
        <v>9760</v>
      </c>
      <c r="B20745" s="27" t="s">
        <v>8492</v>
      </c>
      <c r="C20745" s="28" t="s">
        <v>23429</v>
      </c>
      <c r="D20745" s="27" t="s">
        <v>32</v>
      </c>
      <c r="E20745" s="56">
        <v>8310.5797999999995</v>
      </c>
    </row>
    <row r="20746" spans="1:5" customFormat="1" ht="25.5" x14ac:dyDescent="0.2">
      <c r="A20746" s="27" t="s">
        <v>9761</v>
      </c>
      <c r="B20746" s="27" t="s">
        <v>8492</v>
      </c>
      <c r="C20746" s="28" t="s">
        <v>23430</v>
      </c>
      <c r="D20746" s="27" t="s">
        <v>32</v>
      </c>
      <c r="E20746" s="56">
        <v>9182.9704999999994</v>
      </c>
    </row>
    <row r="20747" spans="1:5" customFormat="1" ht="25.5" x14ac:dyDescent="0.2">
      <c r="A20747" s="27" t="s">
        <v>9762</v>
      </c>
      <c r="B20747" s="27" t="s">
        <v>8492</v>
      </c>
      <c r="C20747" s="28" t="s">
        <v>23431</v>
      </c>
      <c r="D20747" s="27" t="s">
        <v>32</v>
      </c>
      <c r="E20747" s="56">
        <v>9795.1123000000007</v>
      </c>
    </row>
    <row r="20748" spans="1:5" customFormat="1" ht="25.5" x14ac:dyDescent="0.2">
      <c r="A20748" s="27" t="s">
        <v>9763</v>
      </c>
      <c r="B20748" s="27" t="s">
        <v>8492</v>
      </c>
      <c r="C20748" s="28" t="s">
        <v>23432</v>
      </c>
      <c r="D20748" s="27" t="s">
        <v>32</v>
      </c>
      <c r="E20748" s="56">
        <v>10392.1859</v>
      </c>
    </row>
    <row r="20749" spans="1:5" customFormat="1" ht="25.5" x14ac:dyDescent="0.2">
      <c r="A20749" s="27" t="s">
        <v>9764</v>
      </c>
      <c r="B20749" s="27" t="s">
        <v>8492</v>
      </c>
      <c r="C20749" s="28" t="s">
        <v>23433</v>
      </c>
      <c r="D20749" s="27" t="s">
        <v>32</v>
      </c>
      <c r="E20749" s="56">
        <v>11264.406999999999</v>
      </c>
    </row>
    <row r="20750" spans="1:5" customFormat="1" ht="25.5" x14ac:dyDescent="0.2">
      <c r="A20750" s="27" t="s">
        <v>9765</v>
      </c>
      <c r="B20750" s="27" t="s">
        <v>8492</v>
      </c>
      <c r="C20750" s="28" t="s">
        <v>23434</v>
      </c>
      <c r="D20750" s="27" t="s">
        <v>32</v>
      </c>
      <c r="E20750" s="56">
        <v>11570.5249</v>
      </c>
    </row>
    <row r="20751" spans="1:5" customFormat="1" ht="25.5" x14ac:dyDescent="0.2">
      <c r="A20751" s="27" t="s">
        <v>9766</v>
      </c>
      <c r="B20751" s="27" t="s">
        <v>8492</v>
      </c>
      <c r="C20751" s="28" t="s">
        <v>23435</v>
      </c>
      <c r="D20751" s="27" t="s">
        <v>32</v>
      </c>
      <c r="E20751" s="56">
        <v>12167.463400000001</v>
      </c>
    </row>
    <row r="20752" spans="1:5" customFormat="1" ht="25.5" x14ac:dyDescent="0.2">
      <c r="A20752" s="27" t="s">
        <v>9767</v>
      </c>
      <c r="B20752" s="27" t="s">
        <v>8492</v>
      </c>
      <c r="C20752" s="28" t="s">
        <v>23436</v>
      </c>
      <c r="D20752" s="27" t="s">
        <v>32</v>
      </c>
      <c r="E20752" s="56">
        <v>12764.345499999999</v>
      </c>
    </row>
    <row r="20753" spans="1:5" customFormat="1" ht="25.5" x14ac:dyDescent="0.2">
      <c r="A20753" s="27" t="s">
        <v>9768</v>
      </c>
      <c r="B20753" s="27" t="s">
        <v>8492</v>
      </c>
      <c r="C20753" s="28" t="s">
        <v>23437</v>
      </c>
      <c r="D20753" s="27" t="s">
        <v>32</v>
      </c>
      <c r="E20753" s="56">
        <v>13361.0969</v>
      </c>
    </row>
    <row r="20754" spans="1:5" customFormat="1" ht="25.5" x14ac:dyDescent="0.2">
      <c r="A20754" s="27" t="s">
        <v>9769</v>
      </c>
      <c r="B20754" s="27" t="s">
        <v>8492</v>
      </c>
      <c r="C20754" s="28" t="s">
        <v>23438</v>
      </c>
      <c r="D20754" s="27" t="s">
        <v>32</v>
      </c>
      <c r="E20754" s="56">
        <v>13958.119199999999</v>
      </c>
    </row>
    <row r="20755" spans="1:5" customFormat="1" ht="25.5" x14ac:dyDescent="0.2">
      <c r="A20755" s="27" t="s">
        <v>9770</v>
      </c>
      <c r="B20755" s="27" t="s">
        <v>8492</v>
      </c>
      <c r="C20755" s="28" t="s">
        <v>23439</v>
      </c>
      <c r="D20755" s="27" t="s">
        <v>32</v>
      </c>
      <c r="E20755" s="56">
        <v>14830.5903</v>
      </c>
    </row>
    <row r="20756" spans="1:5" customFormat="1" ht="25.5" x14ac:dyDescent="0.2">
      <c r="A20756" s="27" t="s">
        <v>9771</v>
      </c>
      <c r="B20756" s="27" t="s">
        <v>8492</v>
      </c>
      <c r="C20756" s="28" t="s">
        <v>23440</v>
      </c>
      <c r="D20756" s="27" t="s">
        <v>32</v>
      </c>
      <c r="E20756" s="56">
        <v>15443.022800000001</v>
      </c>
    </row>
    <row r="20757" spans="1:5" customFormat="1" ht="25.5" x14ac:dyDescent="0.2">
      <c r="A20757" s="27" t="s">
        <v>9772</v>
      </c>
      <c r="B20757" s="27" t="s">
        <v>8492</v>
      </c>
      <c r="C20757" s="28" t="s">
        <v>23441</v>
      </c>
      <c r="D20757" s="27" t="s">
        <v>32</v>
      </c>
      <c r="E20757" s="56">
        <v>16039.9182</v>
      </c>
    </row>
    <row r="20758" spans="1:5" customFormat="1" ht="25.5" x14ac:dyDescent="0.2">
      <c r="A20758" s="27" t="s">
        <v>9773</v>
      </c>
      <c r="B20758" s="27" t="s">
        <v>8492</v>
      </c>
      <c r="C20758" s="28" t="s">
        <v>23442</v>
      </c>
      <c r="D20758" s="27" t="s">
        <v>32</v>
      </c>
      <c r="E20758" s="56">
        <v>16636.385200000001</v>
      </c>
    </row>
    <row r="20759" spans="1:5" customFormat="1" ht="25.5" x14ac:dyDescent="0.2">
      <c r="A20759" s="27" t="s">
        <v>9774</v>
      </c>
      <c r="B20759" s="27" t="s">
        <v>8492</v>
      </c>
      <c r="C20759" s="28" t="s">
        <v>23443</v>
      </c>
      <c r="D20759" s="27" t="s">
        <v>32</v>
      </c>
      <c r="E20759" s="56">
        <v>17233.7232</v>
      </c>
    </row>
    <row r="20760" spans="1:5" customFormat="1" ht="25.5" x14ac:dyDescent="0.2">
      <c r="A20760" s="27" t="s">
        <v>9775</v>
      </c>
      <c r="B20760" s="27" t="s">
        <v>8492</v>
      </c>
      <c r="C20760" s="28" t="s">
        <v>23444</v>
      </c>
      <c r="D20760" s="27" t="s">
        <v>32</v>
      </c>
      <c r="E20760" s="56">
        <v>18121.488000000001</v>
      </c>
    </row>
    <row r="20761" spans="1:5" customFormat="1" ht="25.5" x14ac:dyDescent="0.2">
      <c r="A20761" s="27" t="s">
        <v>9776</v>
      </c>
      <c r="B20761" s="27" t="s">
        <v>8492</v>
      </c>
      <c r="C20761" s="28" t="s">
        <v>23445</v>
      </c>
      <c r="D20761" s="27" t="s">
        <v>32</v>
      </c>
      <c r="E20761" s="56">
        <v>22524.424599999998</v>
      </c>
    </row>
    <row r="20762" spans="1:5" customFormat="1" ht="25.5" x14ac:dyDescent="0.2">
      <c r="A20762" s="27" t="s">
        <v>9777</v>
      </c>
      <c r="B20762" s="27" t="s">
        <v>8492</v>
      </c>
      <c r="C20762" s="28" t="s">
        <v>23446</v>
      </c>
      <c r="D20762" s="27" t="s">
        <v>32</v>
      </c>
      <c r="E20762" s="56">
        <v>23575.846399999999</v>
      </c>
    </row>
    <row r="20763" spans="1:5" customFormat="1" ht="25.5" x14ac:dyDescent="0.2">
      <c r="A20763" s="27" t="s">
        <v>9778</v>
      </c>
      <c r="B20763" s="27" t="s">
        <v>8492</v>
      </c>
      <c r="C20763" s="28" t="s">
        <v>23447</v>
      </c>
      <c r="D20763" s="27" t="s">
        <v>32</v>
      </c>
      <c r="E20763" s="56">
        <v>24316.8505</v>
      </c>
    </row>
    <row r="20764" spans="1:5" customFormat="1" ht="25.5" x14ac:dyDescent="0.2">
      <c r="A20764" s="27" t="s">
        <v>9779</v>
      </c>
      <c r="B20764" s="27" t="s">
        <v>8492</v>
      </c>
      <c r="C20764" s="28" t="s">
        <v>23448</v>
      </c>
      <c r="D20764" s="27" t="s">
        <v>32</v>
      </c>
      <c r="E20764" s="56">
        <v>27833.873500000002</v>
      </c>
    </row>
    <row r="20765" spans="1:5" customFormat="1" ht="25.5" x14ac:dyDescent="0.2">
      <c r="A20765" s="27" t="s">
        <v>9780</v>
      </c>
      <c r="B20765" s="27" t="s">
        <v>8492</v>
      </c>
      <c r="C20765" s="28" t="s">
        <v>23449</v>
      </c>
      <c r="D20765" s="27" t="s">
        <v>32</v>
      </c>
      <c r="E20765" s="56">
        <v>28247.342199999999</v>
      </c>
    </row>
    <row r="20766" spans="1:5" customFormat="1" ht="25.5" x14ac:dyDescent="0.2">
      <c r="A20766" s="27" t="s">
        <v>9781</v>
      </c>
      <c r="B20766" s="27" t="s">
        <v>8492</v>
      </c>
      <c r="C20766" s="28" t="s">
        <v>23450</v>
      </c>
      <c r="D20766" s="27" t="s">
        <v>32</v>
      </c>
      <c r="E20766" s="56">
        <v>33915.258500000004</v>
      </c>
    </row>
    <row r="20767" spans="1:5" customFormat="1" ht="25.5" x14ac:dyDescent="0.2">
      <c r="A20767" s="27" t="s">
        <v>9782</v>
      </c>
      <c r="B20767" s="27" t="s">
        <v>8492</v>
      </c>
      <c r="C20767" s="28" t="s">
        <v>23451</v>
      </c>
      <c r="D20767" s="27" t="s">
        <v>32</v>
      </c>
      <c r="E20767" s="56">
        <v>34389.213900000002</v>
      </c>
    </row>
    <row r="20768" spans="1:5" customFormat="1" ht="25.5" x14ac:dyDescent="0.2">
      <c r="A20768" s="27" t="s">
        <v>9783</v>
      </c>
      <c r="B20768" s="27" t="s">
        <v>8492</v>
      </c>
      <c r="C20768" s="28" t="s">
        <v>23452</v>
      </c>
      <c r="D20768" s="27" t="s">
        <v>32</v>
      </c>
      <c r="E20768" s="56">
        <v>35711.200199999999</v>
      </c>
    </row>
    <row r="20769" spans="1:5" customFormat="1" ht="25.5" x14ac:dyDescent="0.2">
      <c r="A20769" s="27" t="s">
        <v>9784</v>
      </c>
      <c r="B20769" s="27" t="s">
        <v>8492</v>
      </c>
      <c r="C20769" s="28" t="s">
        <v>23453</v>
      </c>
      <c r="D20769" s="27" t="s">
        <v>32</v>
      </c>
      <c r="E20769" s="56">
        <v>36185.548000000003</v>
      </c>
    </row>
    <row r="20770" spans="1:5" customFormat="1" ht="25.5" x14ac:dyDescent="0.2">
      <c r="A20770" s="27" t="s">
        <v>9785</v>
      </c>
      <c r="B20770" s="27" t="s">
        <v>8492</v>
      </c>
      <c r="C20770" s="28" t="s">
        <v>23454</v>
      </c>
      <c r="D20770" s="27" t="s">
        <v>32</v>
      </c>
      <c r="E20770" s="56">
        <v>49600.43</v>
      </c>
    </row>
    <row r="20771" spans="1:5" customFormat="1" ht="25.5" x14ac:dyDescent="0.2">
      <c r="A20771" s="27" t="s">
        <v>9786</v>
      </c>
      <c r="B20771" s="27" t="s">
        <v>8492</v>
      </c>
      <c r="C20771" s="28" t="s">
        <v>23455</v>
      </c>
      <c r="D20771" s="27" t="s">
        <v>32</v>
      </c>
      <c r="E20771" s="56">
        <v>51342.776400000002</v>
      </c>
    </row>
    <row r="20772" spans="1:5" customFormat="1" ht="25.5" x14ac:dyDescent="0.2">
      <c r="A20772" s="27" t="s">
        <v>9787</v>
      </c>
      <c r="B20772" s="27" t="s">
        <v>8492</v>
      </c>
      <c r="C20772" s="28" t="s">
        <v>23456</v>
      </c>
      <c r="D20772" s="27" t="s">
        <v>32</v>
      </c>
      <c r="E20772" s="56">
        <v>11530.3977</v>
      </c>
    </row>
    <row r="20773" spans="1:5" customFormat="1" ht="25.5" x14ac:dyDescent="0.2">
      <c r="A20773" s="27" t="s">
        <v>9788</v>
      </c>
      <c r="B20773" s="27" t="s">
        <v>8492</v>
      </c>
      <c r="C20773" s="28" t="s">
        <v>23457</v>
      </c>
      <c r="D20773" s="27" t="s">
        <v>32</v>
      </c>
      <c r="E20773" s="56">
        <v>14830.5903</v>
      </c>
    </row>
    <row r="20774" spans="1:5" customFormat="1" ht="25.5" x14ac:dyDescent="0.2">
      <c r="A20774" s="27" t="s">
        <v>9789</v>
      </c>
      <c r="B20774" s="27" t="s">
        <v>8492</v>
      </c>
      <c r="C20774" s="28" t="s">
        <v>23458</v>
      </c>
      <c r="D20774" s="27" t="s">
        <v>32</v>
      </c>
      <c r="E20774" s="56">
        <v>17218.4977</v>
      </c>
    </row>
    <row r="20775" spans="1:5" customFormat="1" ht="25.5" x14ac:dyDescent="0.2">
      <c r="A20775" s="27" t="s">
        <v>9790</v>
      </c>
      <c r="B20775" s="27" t="s">
        <v>8492</v>
      </c>
      <c r="C20775" s="28" t="s">
        <v>23459</v>
      </c>
      <c r="D20775" s="27" t="s">
        <v>32</v>
      </c>
      <c r="E20775" s="56">
        <v>18106.252499999999</v>
      </c>
    </row>
    <row r="20776" spans="1:5" customFormat="1" ht="25.5" x14ac:dyDescent="0.2">
      <c r="A20776" s="27" t="s">
        <v>9791</v>
      </c>
      <c r="B20776" s="27" t="s">
        <v>8492</v>
      </c>
      <c r="C20776" s="28" t="s">
        <v>23460</v>
      </c>
      <c r="D20776" s="27" t="s">
        <v>32</v>
      </c>
      <c r="E20776" s="56">
        <v>18702.613499999999</v>
      </c>
    </row>
    <row r="20777" spans="1:5" customFormat="1" ht="25.5" x14ac:dyDescent="0.2">
      <c r="A20777" s="27" t="s">
        <v>9792</v>
      </c>
      <c r="B20777" s="27" t="s">
        <v>8492</v>
      </c>
      <c r="C20777" s="28" t="s">
        <v>23461</v>
      </c>
      <c r="D20777" s="27" t="s">
        <v>32</v>
      </c>
      <c r="E20777" s="56">
        <v>19299.9696</v>
      </c>
    </row>
    <row r="20778" spans="1:5" customFormat="1" ht="25.5" x14ac:dyDescent="0.2">
      <c r="A20778" s="27" t="s">
        <v>9793</v>
      </c>
      <c r="B20778" s="27" t="s">
        <v>8492</v>
      </c>
      <c r="C20778" s="28" t="s">
        <v>23462</v>
      </c>
      <c r="D20778" s="27" t="s">
        <v>32</v>
      </c>
      <c r="E20778" s="56">
        <v>19896.6558</v>
      </c>
    </row>
    <row r="20779" spans="1:5" customFormat="1" ht="25.5" x14ac:dyDescent="0.2">
      <c r="A20779" s="27" t="s">
        <v>9794</v>
      </c>
      <c r="B20779" s="27" t="s">
        <v>8492</v>
      </c>
      <c r="C20779" s="28" t="s">
        <v>23463</v>
      </c>
      <c r="D20779" s="27" t="s">
        <v>32</v>
      </c>
      <c r="E20779" s="56">
        <v>20784.883300000001</v>
      </c>
    </row>
    <row r="20780" spans="1:5" customFormat="1" ht="25.5" x14ac:dyDescent="0.2">
      <c r="A20780" s="27" t="s">
        <v>9795</v>
      </c>
      <c r="B20780" s="27" t="s">
        <v>8492</v>
      </c>
      <c r="C20780" s="28" t="s">
        <v>23464</v>
      </c>
      <c r="D20780" s="27" t="s">
        <v>32</v>
      </c>
      <c r="E20780" s="56">
        <v>21380.9378</v>
      </c>
    </row>
    <row r="20781" spans="1:5" customFormat="1" ht="25.5" x14ac:dyDescent="0.2">
      <c r="A20781" s="27" t="s">
        <v>9796</v>
      </c>
      <c r="B20781" s="27" t="s">
        <v>8492</v>
      </c>
      <c r="C20781" s="28" t="s">
        <v>23465</v>
      </c>
      <c r="D20781" s="27" t="s">
        <v>32</v>
      </c>
      <c r="E20781" s="56">
        <v>26464.668600000001</v>
      </c>
    </row>
    <row r="20782" spans="1:5" customFormat="1" ht="25.5" x14ac:dyDescent="0.2">
      <c r="A20782" s="27" t="s">
        <v>9797</v>
      </c>
      <c r="B20782" s="27" t="s">
        <v>8492</v>
      </c>
      <c r="C20782" s="28" t="s">
        <v>23466</v>
      </c>
      <c r="D20782" s="27" t="s">
        <v>32</v>
      </c>
      <c r="E20782" s="56">
        <v>27811.017800000001</v>
      </c>
    </row>
    <row r="20783" spans="1:5" customFormat="1" ht="25.5" x14ac:dyDescent="0.2">
      <c r="A20783" s="27" t="s">
        <v>9798</v>
      </c>
      <c r="B20783" s="27" t="s">
        <v>8492</v>
      </c>
      <c r="C20783" s="28" t="s">
        <v>23467</v>
      </c>
      <c r="D20783" s="27" t="s">
        <v>32</v>
      </c>
      <c r="E20783" s="56">
        <v>29142.530900000002</v>
      </c>
    </row>
    <row r="20784" spans="1:5" customFormat="1" ht="25.5" x14ac:dyDescent="0.2">
      <c r="A20784" s="27" t="s">
        <v>9799</v>
      </c>
      <c r="B20784" s="27" t="s">
        <v>8492</v>
      </c>
      <c r="C20784" s="28" t="s">
        <v>23468</v>
      </c>
      <c r="D20784" s="27" t="s">
        <v>32</v>
      </c>
      <c r="E20784" s="56">
        <v>29292.568500000001</v>
      </c>
    </row>
    <row r="20785" spans="1:5" customFormat="1" ht="25.5" x14ac:dyDescent="0.2">
      <c r="A20785" s="27" t="s">
        <v>9800</v>
      </c>
      <c r="B20785" s="27" t="s">
        <v>8492</v>
      </c>
      <c r="C20785" s="28" t="s">
        <v>23469</v>
      </c>
      <c r="D20785" s="27" t="s">
        <v>32</v>
      </c>
      <c r="E20785" s="56">
        <v>29648.367200000001</v>
      </c>
    </row>
    <row r="20786" spans="1:5" customFormat="1" ht="25.5" x14ac:dyDescent="0.2">
      <c r="A20786" s="27" t="s">
        <v>9801</v>
      </c>
      <c r="B20786" s="27" t="s">
        <v>8492</v>
      </c>
      <c r="C20786" s="28" t="s">
        <v>23470</v>
      </c>
      <c r="D20786" s="27" t="s">
        <v>32</v>
      </c>
      <c r="E20786" s="56">
        <v>31010.859100000001</v>
      </c>
    </row>
    <row r="20787" spans="1:5" customFormat="1" ht="25.5" x14ac:dyDescent="0.2">
      <c r="A20787" s="27" t="s">
        <v>9802</v>
      </c>
      <c r="B20787" s="27" t="s">
        <v>8492</v>
      </c>
      <c r="C20787" s="28" t="s">
        <v>23471</v>
      </c>
      <c r="D20787" s="27" t="s">
        <v>32</v>
      </c>
      <c r="E20787" s="56">
        <v>35579.2644</v>
      </c>
    </row>
    <row r="20788" spans="1:5" customFormat="1" ht="25.5" x14ac:dyDescent="0.2">
      <c r="A20788" s="27" t="s">
        <v>9803</v>
      </c>
      <c r="B20788" s="27" t="s">
        <v>8492</v>
      </c>
      <c r="C20788" s="28" t="s">
        <v>23472</v>
      </c>
      <c r="D20788" s="27" t="s">
        <v>32</v>
      </c>
      <c r="E20788" s="56">
        <v>42306.546999999999</v>
      </c>
    </row>
    <row r="20789" spans="1:5" customFormat="1" ht="25.5" x14ac:dyDescent="0.2">
      <c r="A20789" s="27" t="s">
        <v>9804</v>
      </c>
      <c r="B20789" s="27" t="s">
        <v>8492</v>
      </c>
      <c r="C20789" s="28" t="s">
        <v>23473</v>
      </c>
      <c r="D20789" s="27" t="s">
        <v>32</v>
      </c>
      <c r="E20789" s="56">
        <v>43252.9643</v>
      </c>
    </row>
    <row r="20790" spans="1:5" customFormat="1" ht="25.5" x14ac:dyDescent="0.2">
      <c r="A20790" s="27" t="s">
        <v>9805</v>
      </c>
      <c r="B20790" s="27" t="s">
        <v>8492</v>
      </c>
      <c r="C20790" s="28" t="s">
        <v>23474</v>
      </c>
      <c r="D20790" s="27" t="s">
        <v>32</v>
      </c>
      <c r="E20790" s="56">
        <v>44213.454400000002</v>
      </c>
    </row>
    <row r="20791" spans="1:5" customFormat="1" ht="25.5" x14ac:dyDescent="0.2">
      <c r="A20791" s="27" t="s">
        <v>9806</v>
      </c>
      <c r="B20791" s="27" t="s">
        <v>8492</v>
      </c>
      <c r="C20791" s="28" t="s">
        <v>23475</v>
      </c>
      <c r="D20791" s="27" t="s">
        <v>32</v>
      </c>
      <c r="E20791" s="56">
        <v>25837.514800000001</v>
      </c>
    </row>
    <row r="20792" spans="1:5" customFormat="1" ht="25.5" x14ac:dyDescent="0.2">
      <c r="A20792" s="27" t="s">
        <v>9807</v>
      </c>
      <c r="B20792" s="27" t="s">
        <v>8492</v>
      </c>
      <c r="C20792" s="28" t="s">
        <v>23476</v>
      </c>
      <c r="D20792" s="27" t="s">
        <v>32</v>
      </c>
      <c r="E20792" s="56">
        <v>31355.347399999999</v>
      </c>
    </row>
    <row r="20793" spans="1:5" customFormat="1" ht="25.5" x14ac:dyDescent="0.2">
      <c r="A20793" s="27" t="s">
        <v>9808</v>
      </c>
      <c r="B20793" s="27" t="s">
        <v>8492</v>
      </c>
      <c r="C20793" s="28" t="s">
        <v>23477</v>
      </c>
      <c r="D20793" s="27" t="s">
        <v>32</v>
      </c>
      <c r="E20793" s="56">
        <v>31559.496200000001</v>
      </c>
    </row>
    <row r="20794" spans="1:5" customFormat="1" ht="25.5" x14ac:dyDescent="0.2">
      <c r="A20794" s="27" t="s">
        <v>9809</v>
      </c>
      <c r="B20794" s="27" t="s">
        <v>8492</v>
      </c>
      <c r="C20794" s="28" t="s">
        <v>23478</v>
      </c>
      <c r="D20794" s="27" t="s">
        <v>32</v>
      </c>
      <c r="E20794" s="56">
        <v>35988.703800000003</v>
      </c>
    </row>
    <row r="20795" spans="1:5" customFormat="1" ht="25.5" x14ac:dyDescent="0.2">
      <c r="A20795" s="27" t="s">
        <v>9810</v>
      </c>
      <c r="B20795" s="27" t="s">
        <v>8492</v>
      </c>
      <c r="C20795" s="28" t="s">
        <v>23479</v>
      </c>
      <c r="D20795" s="27" t="s">
        <v>32</v>
      </c>
      <c r="E20795" s="56">
        <v>31845.887599999998</v>
      </c>
    </row>
    <row r="20796" spans="1:5" customFormat="1" ht="25.5" x14ac:dyDescent="0.2">
      <c r="A20796" s="27" t="s">
        <v>9811</v>
      </c>
      <c r="B20796" s="27" t="s">
        <v>8492</v>
      </c>
      <c r="C20796" s="28" t="s">
        <v>23480</v>
      </c>
      <c r="D20796" s="27" t="s">
        <v>32</v>
      </c>
      <c r="E20796" s="56">
        <v>35865.124100000001</v>
      </c>
    </row>
    <row r="20797" spans="1:5" customFormat="1" ht="25.5" x14ac:dyDescent="0.2">
      <c r="A20797" s="27" t="s">
        <v>9812</v>
      </c>
      <c r="B20797" s="27" t="s">
        <v>8492</v>
      </c>
      <c r="C20797" s="28" t="s">
        <v>23481</v>
      </c>
      <c r="D20797" s="27" t="s">
        <v>32</v>
      </c>
      <c r="E20797" s="56">
        <v>32388.920999999998</v>
      </c>
    </row>
    <row r="20798" spans="1:5" customFormat="1" ht="25.5" x14ac:dyDescent="0.2">
      <c r="A20798" s="27" t="s">
        <v>9813</v>
      </c>
      <c r="B20798" s="27" t="s">
        <v>8492</v>
      </c>
      <c r="C20798" s="28" t="s">
        <v>23482</v>
      </c>
      <c r="D20798" s="27" t="s">
        <v>32</v>
      </c>
      <c r="E20798" s="56">
        <v>37465.497300000003</v>
      </c>
    </row>
    <row r="20799" spans="1:5" customFormat="1" ht="25.5" x14ac:dyDescent="0.2">
      <c r="A20799" s="27" t="s">
        <v>9814</v>
      </c>
      <c r="B20799" s="27" t="s">
        <v>8492</v>
      </c>
      <c r="C20799" s="28" t="s">
        <v>23483</v>
      </c>
      <c r="D20799" s="27" t="s">
        <v>32</v>
      </c>
      <c r="E20799" s="56">
        <v>32916.593099999998</v>
      </c>
    </row>
    <row r="20800" spans="1:5" customFormat="1" ht="25.5" x14ac:dyDescent="0.2">
      <c r="A20800" s="27" t="s">
        <v>9815</v>
      </c>
      <c r="B20800" s="27" t="s">
        <v>8492</v>
      </c>
      <c r="C20800" s="28" t="s">
        <v>23484</v>
      </c>
      <c r="D20800" s="27" t="s">
        <v>32</v>
      </c>
      <c r="E20800" s="56">
        <v>35587.082499999997</v>
      </c>
    </row>
    <row r="20801" spans="1:5" customFormat="1" ht="25.5" x14ac:dyDescent="0.2">
      <c r="A20801" s="27" t="s">
        <v>9816</v>
      </c>
      <c r="B20801" s="27" t="s">
        <v>8492</v>
      </c>
      <c r="C20801" s="28" t="s">
        <v>23485</v>
      </c>
      <c r="D20801" s="27" t="s">
        <v>32</v>
      </c>
      <c r="E20801" s="56">
        <v>38534.673000000003</v>
      </c>
    </row>
    <row r="20802" spans="1:5" customFormat="1" ht="25.5" x14ac:dyDescent="0.2">
      <c r="A20802" s="27" t="s">
        <v>9817</v>
      </c>
      <c r="B20802" s="27" t="s">
        <v>8492</v>
      </c>
      <c r="C20802" s="28" t="s">
        <v>23486</v>
      </c>
      <c r="D20802" s="27" t="s">
        <v>32</v>
      </c>
      <c r="E20802" s="56">
        <v>35058.977599999998</v>
      </c>
    </row>
    <row r="20803" spans="1:5" customFormat="1" ht="25.5" x14ac:dyDescent="0.2">
      <c r="A20803" s="27" t="s">
        <v>9818</v>
      </c>
      <c r="B20803" s="27" t="s">
        <v>8492</v>
      </c>
      <c r="C20803" s="28" t="s">
        <v>23487</v>
      </c>
      <c r="D20803" s="27" t="s">
        <v>32</v>
      </c>
      <c r="E20803" s="56">
        <v>39063.335299999999</v>
      </c>
    </row>
    <row r="20804" spans="1:5" customFormat="1" ht="25.5" x14ac:dyDescent="0.2">
      <c r="A20804" s="27" t="s">
        <v>9819</v>
      </c>
      <c r="B20804" s="27" t="s">
        <v>8492</v>
      </c>
      <c r="C20804" s="28" t="s">
        <v>23488</v>
      </c>
      <c r="D20804" s="27" t="s">
        <v>32</v>
      </c>
      <c r="E20804" s="56">
        <v>35988.703800000003</v>
      </c>
    </row>
    <row r="20805" spans="1:5" customFormat="1" ht="25.5" x14ac:dyDescent="0.2">
      <c r="A20805" s="27" t="s">
        <v>9820</v>
      </c>
      <c r="B20805" s="27" t="s">
        <v>8492</v>
      </c>
      <c r="C20805" s="28" t="s">
        <v>23489</v>
      </c>
      <c r="D20805" s="27" t="s">
        <v>32</v>
      </c>
      <c r="E20805" s="56">
        <v>40009.185599999997</v>
      </c>
    </row>
    <row r="20806" spans="1:5" customFormat="1" ht="25.5" x14ac:dyDescent="0.2">
      <c r="A20806" s="27" t="s">
        <v>9821</v>
      </c>
      <c r="B20806" s="27" t="s">
        <v>8492</v>
      </c>
      <c r="C20806" s="28" t="s">
        <v>23490</v>
      </c>
      <c r="D20806" s="27" t="s">
        <v>32</v>
      </c>
      <c r="E20806" s="56">
        <v>37060.655500000001</v>
      </c>
    </row>
    <row r="20807" spans="1:5" customFormat="1" ht="25.5" x14ac:dyDescent="0.2">
      <c r="A20807" s="27" t="s">
        <v>9822</v>
      </c>
      <c r="B20807" s="27" t="s">
        <v>8492</v>
      </c>
      <c r="C20807" s="28" t="s">
        <v>23491</v>
      </c>
      <c r="D20807" s="27" t="s">
        <v>32</v>
      </c>
      <c r="E20807" s="56">
        <v>42137.063399999999</v>
      </c>
    </row>
    <row r="20808" spans="1:5" customFormat="1" ht="25.5" x14ac:dyDescent="0.2">
      <c r="A20808" s="27" t="s">
        <v>9823</v>
      </c>
      <c r="B20808" s="27" t="s">
        <v>8492</v>
      </c>
      <c r="C20808" s="28" t="s">
        <v>23492</v>
      </c>
      <c r="D20808" s="27" t="s">
        <v>32</v>
      </c>
      <c r="E20808" s="56">
        <v>38658.252699999997</v>
      </c>
    </row>
    <row r="20809" spans="1:5" customFormat="1" ht="25.5" x14ac:dyDescent="0.2">
      <c r="A20809" s="27" t="s">
        <v>9824</v>
      </c>
      <c r="B20809" s="27" t="s">
        <v>8492</v>
      </c>
      <c r="C20809" s="28" t="s">
        <v>23493</v>
      </c>
      <c r="D20809" s="27" t="s">
        <v>32</v>
      </c>
      <c r="E20809" s="56">
        <v>44807.063900000001</v>
      </c>
    </row>
    <row r="20810" spans="1:5" customFormat="1" ht="25.5" x14ac:dyDescent="0.2">
      <c r="A20810" s="27" t="s">
        <v>9825</v>
      </c>
      <c r="B20810" s="27" t="s">
        <v>8492</v>
      </c>
      <c r="C20810" s="28" t="s">
        <v>23494</v>
      </c>
      <c r="D20810" s="27" t="s">
        <v>32</v>
      </c>
      <c r="E20810" s="56">
        <v>42013.483800000002</v>
      </c>
    </row>
    <row r="20811" spans="1:5" customFormat="1" ht="25.5" x14ac:dyDescent="0.2">
      <c r="A20811" s="27" t="s">
        <v>9826</v>
      </c>
      <c r="B20811" s="27" t="s">
        <v>8492</v>
      </c>
      <c r="C20811" s="28" t="s">
        <v>23495</v>
      </c>
      <c r="D20811" s="27" t="s">
        <v>32</v>
      </c>
      <c r="E20811" s="56">
        <v>46279.278100000003</v>
      </c>
    </row>
    <row r="20812" spans="1:5" customFormat="1" ht="25.5" x14ac:dyDescent="0.2">
      <c r="A20812" s="27" t="s">
        <v>9827</v>
      </c>
      <c r="B20812" s="27" t="s">
        <v>8492</v>
      </c>
      <c r="C20812" s="28" t="s">
        <v>23496</v>
      </c>
      <c r="D20812" s="27" t="s">
        <v>32</v>
      </c>
      <c r="E20812" s="56">
        <v>42538.684600000001</v>
      </c>
    </row>
    <row r="20813" spans="1:5" customFormat="1" ht="25.5" x14ac:dyDescent="0.2">
      <c r="A20813" s="27" t="s">
        <v>9828</v>
      </c>
      <c r="B20813" s="27" t="s">
        <v>8492</v>
      </c>
      <c r="C20813" s="28" t="s">
        <v>23497</v>
      </c>
      <c r="D20813" s="27" t="s">
        <v>32</v>
      </c>
      <c r="E20813" s="56">
        <v>45754.087200000002</v>
      </c>
    </row>
    <row r="20814" spans="1:5" customFormat="1" ht="25.5" x14ac:dyDescent="0.2">
      <c r="A20814" s="27" t="s">
        <v>9829</v>
      </c>
      <c r="B20814" s="27" t="s">
        <v>8492</v>
      </c>
      <c r="C20814" s="28" t="s">
        <v>23498</v>
      </c>
      <c r="D20814" s="27" t="s">
        <v>32</v>
      </c>
      <c r="E20814" s="56">
        <v>49760.681600000004</v>
      </c>
    </row>
    <row r="20815" spans="1:5" customFormat="1" ht="25.5" x14ac:dyDescent="0.2">
      <c r="A20815" s="27" t="s">
        <v>9830</v>
      </c>
      <c r="B20815" s="27" t="s">
        <v>8492</v>
      </c>
      <c r="C20815" s="28" t="s">
        <v>23499</v>
      </c>
      <c r="D20815" s="27" t="s">
        <v>32</v>
      </c>
      <c r="E20815" s="56">
        <v>45208.6852</v>
      </c>
    </row>
    <row r="20816" spans="1:5" customFormat="1" ht="25.5" x14ac:dyDescent="0.2">
      <c r="A20816" s="27" t="s">
        <v>9831</v>
      </c>
      <c r="B20816" s="27" t="s">
        <v>8492</v>
      </c>
      <c r="C20816" s="28" t="s">
        <v>23500</v>
      </c>
      <c r="D20816" s="27" t="s">
        <v>32</v>
      </c>
      <c r="E20816" s="56">
        <v>50285.8825</v>
      </c>
    </row>
    <row r="20817" spans="1:5" customFormat="1" ht="25.5" x14ac:dyDescent="0.2">
      <c r="A20817" s="27" t="s">
        <v>9832</v>
      </c>
      <c r="B20817" s="27" t="s">
        <v>8492</v>
      </c>
      <c r="C20817" s="28" t="s">
        <v>23501</v>
      </c>
      <c r="D20817" s="27" t="s">
        <v>32</v>
      </c>
      <c r="E20817" s="56">
        <v>45754.087200000002</v>
      </c>
    </row>
    <row r="20818" spans="1:5" customFormat="1" ht="25.5" x14ac:dyDescent="0.2">
      <c r="A20818" s="27" t="s">
        <v>9833</v>
      </c>
      <c r="B20818" s="27" t="s">
        <v>8492</v>
      </c>
      <c r="C20818" s="28" t="s">
        <v>23502</v>
      </c>
      <c r="D20818" s="27" t="s">
        <v>32</v>
      </c>
      <c r="E20818" s="56">
        <v>50832.489500000003</v>
      </c>
    </row>
    <row r="20819" spans="1:5" customFormat="1" ht="25.5" x14ac:dyDescent="0.2">
      <c r="A20819" s="27" t="s">
        <v>9834</v>
      </c>
      <c r="B20819" s="27" t="s">
        <v>8492</v>
      </c>
      <c r="C20819" s="28" t="s">
        <v>23503</v>
      </c>
      <c r="D20819" s="27" t="s">
        <v>32</v>
      </c>
      <c r="E20819" s="56">
        <v>47211.066599999998</v>
      </c>
    </row>
    <row r="20820" spans="1:5" customFormat="1" ht="25.5" x14ac:dyDescent="0.2">
      <c r="A20820" s="27" t="s">
        <v>9835</v>
      </c>
      <c r="B20820" s="27" t="s">
        <v>8492</v>
      </c>
      <c r="C20820" s="28" t="s">
        <v>23504</v>
      </c>
      <c r="D20820" s="27" t="s">
        <v>32</v>
      </c>
      <c r="E20820" s="56">
        <v>51234.110800000002</v>
      </c>
    </row>
    <row r="20821" spans="1:5" customFormat="1" ht="25.5" x14ac:dyDescent="0.2">
      <c r="A20821" s="27" t="s">
        <v>9836</v>
      </c>
      <c r="B20821" s="27" t="s">
        <v>8492</v>
      </c>
      <c r="C20821" s="28" t="s">
        <v>23505</v>
      </c>
      <c r="D20821" s="27" t="s">
        <v>32</v>
      </c>
      <c r="E20821" s="56">
        <v>53363.208899999998</v>
      </c>
    </row>
    <row r="20822" spans="1:5" customFormat="1" ht="25.5" x14ac:dyDescent="0.2">
      <c r="A20822" s="27" t="s">
        <v>9837</v>
      </c>
      <c r="B20822" s="27" t="s">
        <v>8492</v>
      </c>
      <c r="C20822" s="28" t="s">
        <v>23506</v>
      </c>
      <c r="D20822" s="27" t="s">
        <v>32</v>
      </c>
      <c r="E20822" s="56">
        <v>57378.2137</v>
      </c>
    </row>
    <row r="20823" spans="1:5" customFormat="1" ht="25.5" x14ac:dyDescent="0.2">
      <c r="A20823" s="27" t="s">
        <v>9838</v>
      </c>
      <c r="B20823" s="27" t="s">
        <v>8492</v>
      </c>
      <c r="C20823" s="28" t="s">
        <v>23507</v>
      </c>
      <c r="D20823" s="27" t="s">
        <v>32</v>
      </c>
      <c r="E20823" s="56">
        <v>63220.461499999998</v>
      </c>
    </row>
    <row r="20824" spans="1:5" customFormat="1" ht="25.5" x14ac:dyDescent="0.2">
      <c r="A20824" s="27" t="s">
        <v>9839</v>
      </c>
      <c r="B20824" s="27" t="s">
        <v>8492</v>
      </c>
      <c r="C20824" s="28" t="s">
        <v>23508</v>
      </c>
      <c r="D20824" s="27" t="s">
        <v>32</v>
      </c>
      <c r="E20824" s="56">
        <v>68539.072700000004</v>
      </c>
    </row>
    <row r="20825" spans="1:5" customFormat="1" ht="25.5" x14ac:dyDescent="0.2">
      <c r="A20825" s="27" t="s">
        <v>9840</v>
      </c>
      <c r="B20825" s="27" t="s">
        <v>8492</v>
      </c>
      <c r="C20825" s="28" t="s">
        <v>23509</v>
      </c>
      <c r="D20825" s="27" t="s">
        <v>32</v>
      </c>
      <c r="E20825" s="56">
        <v>71429.732399999994</v>
      </c>
    </row>
    <row r="20826" spans="1:5" customFormat="1" ht="25.5" x14ac:dyDescent="0.2">
      <c r="A20826" s="27" t="s">
        <v>9841</v>
      </c>
      <c r="B20826" s="27" t="s">
        <v>8492</v>
      </c>
      <c r="C20826" s="28" t="s">
        <v>23510</v>
      </c>
      <c r="D20826" s="27" t="s">
        <v>32</v>
      </c>
      <c r="E20826" s="56">
        <v>76755.168900000004</v>
      </c>
    </row>
    <row r="20827" spans="1:5" customFormat="1" ht="25.5" x14ac:dyDescent="0.2">
      <c r="A20827" s="27" t="s">
        <v>9842</v>
      </c>
      <c r="B20827" s="27" t="s">
        <v>8492</v>
      </c>
      <c r="C20827" s="28" t="s">
        <v>23511</v>
      </c>
      <c r="D20827" s="27" t="s">
        <v>32</v>
      </c>
      <c r="E20827" s="56">
        <v>60916.2886</v>
      </c>
    </row>
    <row r="20828" spans="1:5" customFormat="1" ht="25.5" x14ac:dyDescent="0.2">
      <c r="A20828" s="27" t="s">
        <v>9843</v>
      </c>
      <c r="B20828" s="27" t="s">
        <v>8492</v>
      </c>
      <c r="C20828" s="28" t="s">
        <v>23512</v>
      </c>
      <c r="D20828" s="27" t="s">
        <v>32</v>
      </c>
      <c r="E20828" s="56">
        <v>63180.706599999998</v>
      </c>
    </row>
    <row r="20829" spans="1:5" customFormat="1" ht="25.5" x14ac:dyDescent="0.2">
      <c r="A20829" s="27" t="s">
        <v>9844</v>
      </c>
      <c r="B20829" s="27" t="s">
        <v>8492</v>
      </c>
      <c r="C20829" s="28" t="s">
        <v>23513</v>
      </c>
      <c r="D20829" s="27" t="s">
        <v>32</v>
      </c>
      <c r="E20829" s="56">
        <v>64246.554499999998</v>
      </c>
    </row>
    <row r="20830" spans="1:5" customFormat="1" ht="25.5" x14ac:dyDescent="0.2">
      <c r="A20830" s="27" t="s">
        <v>9845</v>
      </c>
      <c r="B20830" s="27" t="s">
        <v>8492</v>
      </c>
      <c r="C20830" s="28" t="s">
        <v>23514</v>
      </c>
      <c r="D20830" s="27" t="s">
        <v>32</v>
      </c>
      <c r="E20830" s="56">
        <v>65461.153400000003</v>
      </c>
    </row>
    <row r="20831" spans="1:5" customFormat="1" ht="25.5" x14ac:dyDescent="0.2">
      <c r="A20831" s="27" t="s">
        <v>9846</v>
      </c>
      <c r="B20831" s="27" t="s">
        <v>8492</v>
      </c>
      <c r="C20831" s="28" t="s">
        <v>23515</v>
      </c>
      <c r="D20831" s="27" t="s">
        <v>32</v>
      </c>
      <c r="E20831" s="56">
        <v>69730.486300000004</v>
      </c>
    </row>
    <row r="20832" spans="1:5" customFormat="1" ht="25.5" x14ac:dyDescent="0.2">
      <c r="A20832" s="27" t="s">
        <v>9847</v>
      </c>
      <c r="B20832" s="27" t="s">
        <v>8492</v>
      </c>
      <c r="C20832" s="28" t="s">
        <v>23516</v>
      </c>
      <c r="D20832" s="27" t="s">
        <v>32</v>
      </c>
      <c r="E20832" s="56">
        <v>68530.014599999995</v>
      </c>
    </row>
    <row r="20833" spans="1:5" customFormat="1" ht="25.5" x14ac:dyDescent="0.2">
      <c r="A20833" s="27" t="s">
        <v>9848</v>
      </c>
      <c r="B20833" s="27" t="s">
        <v>8492</v>
      </c>
      <c r="C20833" s="28" t="s">
        <v>23517</v>
      </c>
      <c r="D20833" s="27" t="s">
        <v>32</v>
      </c>
      <c r="E20833" s="56">
        <v>70394.702999999994</v>
      </c>
    </row>
    <row r="20834" spans="1:5" customFormat="1" ht="25.5" x14ac:dyDescent="0.2">
      <c r="A20834" s="27" t="s">
        <v>9849</v>
      </c>
      <c r="B20834" s="27" t="s">
        <v>8492</v>
      </c>
      <c r="C20834" s="28" t="s">
        <v>23518</v>
      </c>
      <c r="D20834" s="27" t="s">
        <v>32</v>
      </c>
      <c r="E20834" s="56">
        <v>74018.314899999998</v>
      </c>
    </row>
    <row r="20835" spans="1:5" customFormat="1" ht="25.5" x14ac:dyDescent="0.2">
      <c r="A20835" s="27" t="s">
        <v>9850</v>
      </c>
      <c r="B20835" s="27" t="s">
        <v>8492</v>
      </c>
      <c r="C20835" s="28" t="s">
        <v>23519</v>
      </c>
      <c r="D20835" s="27" t="s">
        <v>32</v>
      </c>
      <c r="E20835" s="56">
        <v>76097.549299999999</v>
      </c>
    </row>
    <row r="20836" spans="1:5" customFormat="1" ht="25.5" x14ac:dyDescent="0.2">
      <c r="A20836" s="27" t="s">
        <v>9851</v>
      </c>
      <c r="B20836" s="27" t="s">
        <v>8492</v>
      </c>
      <c r="C20836" s="28" t="s">
        <v>23520</v>
      </c>
      <c r="D20836" s="27" t="s">
        <v>32</v>
      </c>
      <c r="E20836" s="56">
        <v>76549.774099999995</v>
      </c>
    </row>
    <row r="20837" spans="1:5" customFormat="1" ht="25.5" x14ac:dyDescent="0.2">
      <c r="A20837" s="27" t="s">
        <v>9852</v>
      </c>
      <c r="B20837" s="27" t="s">
        <v>8492</v>
      </c>
      <c r="C20837" s="28" t="s">
        <v>23521</v>
      </c>
      <c r="D20837" s="27" t="s">
        <v>31</v>
      </c>
      <c r="E20837" s="56">
        <v>47059.9876</v>
      </c>
    </row>
    <row r="20838" spans="1:5" customFormat="1" ht="25.5" x14ac:dyDescent="0.2">
      <c r="A20838" s="27" t="s">
        <v>9853</v>
      </c>
      <c r="B20838" s="27" t="s">
        <v>8492</v>
      </c>
      <c r="C20838" s="28" t="s">
        <v>23522</v>
      </c>
      <c r="D20838" s="27" t="s">
        <v>31</v>
      </c>
      <c r="E20838" s="56">
        <v>63107.9876</v>
      </c>
    </row>
    <row r="20839" spans="1:5" customFormat="1" ht="12.75" x14ac:dyDescent="0.2">
      <c r="A20839" s="27" t="s">
        <v>9854</v>
      </c>
      <c r="B20839" s="27" t="s">
        <v>8492</v>
      </c>
      <c r="C20839" s="28" t="s">
        <v>23523</v>
      </c>
      <c r="D20839" s="27" t="s">
        <v>34</v>
      </c>
      <c r="E20839" s="56">
        <v>6.6566999999999998</v>
      </c>
    </row>
    <row r="20840" spans="1:5" customFormat="1" ht="12.75" x14ac:dyDescent="0.2">
      <c r="A20840" s="27" t="s">
        <v>9855</v>
      </c>
      <c r="B20840" s="27" t="s">
        <v>8492</v>
      </c>
      <c r="C20840" s="28" t="s">
        <v>23524</v>
      </c>
      <c r="D20840" s="27" t="s">
        <v>34</v>
      </c>
      <c r="E20840" s="56">
        <v>21.968699999999998</v>
      </c>
    </row>
    <row r="20841" spans="1:5" customFormat="1" ht="12.75" x14ac:dyDescent="0.2">
      <c r="A20841" s="27" t="s">
        <v>9856</v>
      </c>
      <c r="B20841" s="27" t="s">
        <v>8492</v>
      </c>
      <c r="C20841" s="28" t="s">
        <v>26647</v>
      </c>
      <c r="D20841" s="27" t="s">
        <v>31</v>
      </c>
      <c r="E20841" s="56">
        <v>27.133900000000001</v>
      </c>
    </row>
    <row r="20842" spans="1:5" customFormat="1" ht="12.75" x14ac:dyDescent="0.2">
      <c r="A20842" s="27" t="s">
        <v>9857</v>
      </c>
      <c r="B20842" s="27" t="s">
        <v>8492</v>
      </c>
      <c r="C20842" s="28" t="s">
        <v>23525</v>
      </c>
      <c r="D20842" s="27" t="s">
        <v>201</v>
      </c>
      <c r="E20842" s="56">
        <v>19.2074</v>
      </c>
    </row>
    <row r="20843" spans="1:5" customFormat="1" ht="25.5" x14ac:dyDescent="0.2">
      <c r="A20843" s="27" t="s">
        <v>9858</v>
      </c>
      <c r="B20843" s="27" t="s">
        <v>8492</v>
      </c>
      <c r="C20843" s="28" t="s">
        <v>26648</v>
      </c>
      <c r="D20843" s="27" t="s">
        <v>32</v>
      </c>
      <c r="E20843" s="56">
        <v>120.26779999999999</v>
      </c>
    </row>
    <row r="20844" spans="1:5" customFormat="1" ht="12.75" x14ac:dyDescent="0.2">
      <c r="A20844" s="27" t="s">
        <v>9859</v>
      </c>
      <c r="B20844" s="27" t="s">
        <v>8492</v>
      </c>
      <c r="C20844" s="28" t="s">
        <v>23526</v>
      </c>
      <c r="D20844" s="27" t="s">
        <v>31</v>
      </c>
      <c r="E20844" s="56">
        <v>2.4020999999999999</v>
      </c>
    </row>
    <row r="20845" spans="1:5" customFormat="1" ht="12.75" x14ac:dyDescent="0.2">
      <c r="A20845" s="27" t="s">
        <v>9860</v>
      </c>
      <c r="B20845" s="27" t="s">
        <v>8492</v>
      </c>
      <c r="C20845" s="28" t="s">
        <v>23527</v>
      </c>
      <c r="D20845" s="27" t="s">
        <v>34</v>
      </c>
      <c r="E20845" s="56">
        <v>9.3941999999999997</v>
      </c>
    </row>
    <row r="20846" spans="1:5" customFormat="1" ht="12.75" x14ac:dyDescent="0.2">
      <c r="A20846" s="27" t="s">
        <v>9861</v>
      </c>
      <c r="B20846" s="27" t="s">
        <v>8492</v>
      </c>
      <c r="C20846" s="28" t="s">
        <v>23528</v>
      </c>
      <c r="D20846" s="27" t="s">
        <v>31</v>
      </c>
      <c r="E20846" s="56">
        <v>3.4281999999999999</v>
      </c>
    </row>
    <row r="20847" spans="1:5" customFormat="1" ht="12.75" x14ac:dyDescent="0.2">
      <c r="A20847" s="27" t="s">
        <v>9862</v>
      </c>
      <c r="B20847" s="27" t="s">
        <v>8492</v>
      </c>
      <c r="C20847" s="28" t="s">
        <v>23529</v>
      </c>
      <c r="D20847" s="27" t="s">
        <v>31</v>
      </c>
      <c r="E20847" s="56">
        <v>3.5177</v>
      </c>
    </row>
    <row r="20848" spans="1:5" customFormat="1" ht="12.75" x14ac:dyDescent="0.2">
      <c r="A20848" s="27" t="s">
        <v>9863</v>
      </c>
      <c r="B20848" s="27" t="s">
        <v>8492</v>
      </c>
      <c r="C20848" s="28" t="s">
        <v>23530</v>
      </c>
      <c r="D20848" s="27" t="s">
        <v>31</v>
      </c>
      <c r="E20848" s="56">
        <v>3.8799000000000001</v>
      </c>
    </row>
    <row r="20849" spans="1:5" customFormat="1" ht="12.75" x14ac:dyDescent="0.2">
      <c r="A20849" s="27" t="s">
        <v>9864</v>
      </c>
      <c r="B20849" s="27" t="s">
        <v>8492</v>
      </c>
      <c r="C20849" s="28" t="s">
        <v>23531</v>
      </c>
      <c r="D20849" s="27" t="s">
        <v>31</v>
      </c>
      <c r="E20849" s="56">
        <v>4.9093</v>
      </c>
    </row>
    <row r="20850" spans="1:5" customFormat="1" ht="12.75" x14ac:dyDescent="0.2">
      <c r="A20850" s="27" t="s">
        <v>9865</v>
      </c>
      <c r="B20850" s="27" t="s">
        <v>8492</v>
      </c>
      <c r="C20850" s="28" t="s">
        <v>23532</v>
      </c>
      <c r="D20850" s="27" t="s">
        <v>31</v>
      </c>
      <c r="E20850" s="56">
        <v>5.2526000000000002</v>
      </c>
    </row>
    <row r="20851" spans="1:5" customFormat="1" ht="12.75" x14ac:dyDescent="0.2">
      <c r="A20851" s="27" t="s">
        <v>9866</v>
      </c>
      <c r="B20851" s="27" t="s">
        <v>8492</v>
      </c>
      <c r="C20851" s="28" t="s">
        <v>23533</v>
      </c>
      <c r="D20851" s="27" t="s">
        <v>31</v>
      </c>
      <c r="E20851" s="56">
        <v>5.9965000000000002</v>
      </c>
    </row>
    <row r="20852" spans="1:5" customFormat="1" ht="12.75" x14ac:dyDescent="0.2">
      <c r="A20852" s="27" t="s">
        <v>9867</v>
      </c>
      <c r="B20852" s="27" t="s">
        <v>8492</v>
      </c>
      <c r="C20852" s="28" t="s">
        <v>23534</v>
      </c>
      <c r="D20852" s="27" t="s">
        <v>31</v>
      </c>
      <c r="E20852" s="56">
        <v>6.3849</v>
      </c>
    </row>
    <row r="20853" spans="1:5" customFormat="1" ht="12.75" x14ac:dyDescent="0.2">
      <c r="A20853" s="27" t="s">
        <v>9868</v>
      </c>
      <c r="B20853" s="27" t="s">
        <v>8492</v>
      </c>
      <c r="C20853" s="28" t="s">
        <v>23535</v>
      </c>
      <c r="D20853" s="27" t="s">
        <v>31</v>
      </c>
      <c r="E20853" s="56">
        <v>6.9038000000000004</v>
      </c>
    </row>
    <row r="20854" spans="1:5" customFormat="1" ht="12.75" x14ac:dyDescent="0.2">
      <c r="A20854" s="27" t="s">
        <v>9869</v>
      </c>
      <c r="B20854" s="27" t="s">
        <v>8492</v>
      </c>
      <c r="C20854" s="28" t="s">
        <v>23536</v>
      </c>
      <c r="D20854" s="27" t="s">
        <v>31</v>
      </c>
      <c r="E20854" s="56">
        <v>6.9349999999999996</v>
      </c>
    </row>
    <row r="20855" spans="1:5" customFormat="1" ht="12.75" x14ac:dyDescent="0.2">
      <c r="A20855" s="27" t="s">
        <v>9870</v>
      </c>
      <c r="B20855" s="27" t="s">
        <v>8492</v>
      </c>
      <c r="C20855" s="28" t="s">
        <v>23537</v>
      </c>
      <c r="D20855" s="27" t="s">
        <v>31</v>
      </c>
      <c r="E20855" s="56">
        <v>7.7769000000000004</v>
      </c>
    </row>
    <row r="20856" spans="1:5" customFormat="1" ht="12.75" x14ac:dyDescent="0.2">
      <c r="A20856" s="27" t="s">
        <v>9871</v>
      </c>
      <c r="B20856" s="27" t="s">
        <v>8492</v>
      </c>
      <c r="C20856" s="28" t="s">
        <v>23538</v>
      </c>
      <c r="D20856" s="27" t="s">
        <v>31</v>
      </c>
      <c r="E20856" s="56">
        <v>8.0245999999999995</v>
      </c>
    </row>
    <row r="20857" spans="1:5" customFormat="1" ht="12.75" x14ac:dyDescent="0.2">
      <c r="A20857" s="27" t="s">
        <v>9872</v>
      </c>
      <c r="B20857" s="27" t="s">
        <v>8492</v>
      </c>
      <c r="C20857" s="28" t="s">
        <v>23539</v>
      </c>
      <c r="D20857" s="27" t="s">
        <v>31</v>
      </c>
      <c r="E20857" s="56">
        <v>8.2836999999999996</v>
      </c>
    </row>
    <row r="20858" spans="1:5" customFormat="1" ht="12.75" x14ac:dyDescent="0.2">
      <c r="A20858" s="27" t="s">
        <v>9873</v>
      </c>
      <c r="B20858" s="27" t="s">
        <v>8492</v>
      </c>
      <c r="C20858" s="28" t="s">
        <v>23540</v>
      </c>
      <c r="D20858" s="27" t="s">
        <v>31</v>
      </c>
      <c r="E20858" s="56">
        <v>9.1475000000000009</v>
      </c>
    </row>
    <row r="20859" spans="1:5" customFormat="1" ht="12.75" x14ac:dyDescent="0.2">
      <c r="A20859" s="27" t="s">
        <v>9874</v>
      </c>
      <c r="B20859" s="27" t="s">
        <v>8492</v>
      </c>
      <c r="C20859" s="28" t="s">
        <v>23541</v>
      </c>
      <c r="D20859" s="27" t="s">
        <v>31</v>
      </c>
      <c r="E20859" s="56">
        <v>9.641</v>
      </c>
    </row>
    <row r="20860" spans="1:5" customFormat="1" ht="12.75" x14ac:dyDescent="0.2">
      <c r="A20860" s="27" t="s">
        <v>9875</v>
      </c>
      <c r="B20860" s="27" t="s">
        <v>8492</v>
      </c>
      <c r="C20860" s="28" t="s">
        <v>23542</v>
      </c>
      <c r="D20860" s="27" t="s">
        <v>31</v>
      </c>
      <c r="E20860" s="56">
        <v>10.099600000000001</v>
      </c>
    </row>
    <row r="20861" spans="1:5" customFormat="1" ht="12.75" x14ac:dyDescent="0.2">
      <c r="A20861" s="27" t="s">
        <v>9876</v>
      </c>
      <c r="B20861" s="27" t="s">
        <v>8492</v>
      </c>
      <c r="C20861" s="28" t="s">
        <v>23543</v>
      </c>
      <c r="D20861" s="27" t="s">
        <v>31</v>
      </c>
      <c r="E20861" s="56">
        <v>11.168699999999999</v>
      </c>
    </row>
    <row r="20862" spans="1:5" customFormat="1" ht="12.75" x14ac:dyDescent="0.2">
      <c r="A20862" s="27" t="s">
        <v>9877</v>
      </c>
      <c r="B20862" s="27" t="s">
        <v>8492</v>
      </c>
      <c r="C20862" s="28" t="s">
        <v>23544</v>
      </c>
      <c r="D20862" s="27" t="s">
        <v>31</v>
      </c>
      <c r="E20862" s="56">
        <v>12.2378</v>
      </c>
    </row>
    <row r="20863" spans="1:5" customFormat="1" ht="12.75" x14ac:dyDescent="0.2">
      <c r="A20863" s="27" t="s">
        <v>9878</v>
      </c>
      <c r="B20863" s="27" t="s">
        <v>8492</v>
      </c>
      <c r="C20863" s="28" t="s">
        <v>23545</v>
      </c>
      <c r="D20863" s="27" t="s">
        <v>31</v>
      </c>
      <c r="E20863" s="56">
        <v>14.125</v>
      </c>
    </row>
    <row r="20864" spans="1:5" customFormat="1" ht="12.75" x14ac:dyDescent="0.2">
      <c r="A20864" s="27" t="s">
        <v>9879</v>
      </c>
      <c r="B20864" s="27" t="s">
        <v>8492</v>
      </c>
      <c r="C20864" s="28" t="s">
        <v>23546</v>
      </c>
      <c r="D20864" s="27" t="s">
        <v>31</v>
      </c>
      <c r="E20864" s="56">
        <v>8.3775999999999993</v>
      </c>
    </row>
    <row r="20865" spans="1:5" customFormat="1" ht="12.75" x14ac:dyDescent="0.2">
      <c r="A20865" s="27" t="s">
        <v>9880</v>
      </c>
      <c r="B20865" s="27" t="s">
        <v>8492</v>
      </c>
      <c r="C20865" s="28" t="s">
        <v>23547</v>
      </c>
      <c r="D20865" s="27" t="s">
        <v>31</v>
      </c>
      <c r="E20865" s="56">
        <v>8.9205000000000005</v>
      </c>
    </row>
    <row r="20866" spans="1:5" customFormat="1" ht="12.75" x14ac:dyDescent="0.2">
      <c r="A20866" s="27" t="s">
        <v>9881</v>
      </c>
      <c r="B20866" s="27" t="s">
        <v>8492</v>
      </c>
      <c r="C20866" s="28" t="s">
        <v>23548</v>
      </c>
      <c r="D20866" s="27" t="s">
        <v>31</v>
      </c>
      <c r="E20866" s="56">
        <v>9.3298000000000005</v>
      </c>
    </row>
    <row r="20867" spans="1:5" customFormat="1" ht="12.75" x14ac:dyDescent="0.2">
      <c r="A20867" s="27" t="s">
        <v>9882</v>
      </c>
      <c r="B20867" s="27" t="s">
        <v>8492</v>
      </c>
      <c r="C20867" s="28" t="s">
        <v>23549</v>
      </c>
      <c r="D20867" s="27" t="s">
        <v>31</v>
      </c>
      <c r="E20867" s="56">
        <v>9.9179999999999993</v>
      </c>
    </row>
    <row r="20868" spans="1:5" customFormat="1" ht="12.75" x14ac:dyDescent="0.2">
      <c r="A20868" s="27" t="s">
        <v>9883</v>
      </c>
      <c r="B20868" s="27" t="s">
        <v>8492</v>
      </c>
      <c r="C20868" s="28" t="s">
        <v>23550</v>
      </c>
      <c r="D20868" s="27" t="s">
        <v>31</v>
      </c>
      <c r="E20868" s="56">
        <v>10.2172</v>
      </c>
    </row>
    <row r="20869" spans="1:5" customFormat="1" ht="12.75" x14ac:dyDescent="0.2">
      <c r="A20869" s="27" t="s">
        <v>9884</v>
      </c>
      <c r="B20869" s="27" t="s">
        <v>8492</v>
      </c>
      <c r="C20869" s="28" t="s">
        <v>23551</v>
      </c>
      <c r="D20869" s="27" t="s">
        <v>31</v>
      </c>
      <c r="E20869" s="56">
        <v>10.875500000000001</v>
      </c>
    </row>
    <row r="20870" spans="1:5" customFormat="1" ht="12.75" x14ac:dyDescent="0.2">
      <c r="A20870" s="27" t="s">
        <v>9885</v>
      </c>
      <c r="B20870" s="27" t="s">
        <v>8492</v>
      </c>
      <c r="C20870" s="28" t="s">
        <v>23552</v>
      </c>
      <c r="D20870" s="27" t="s">
        <v>34</v>
      </c>
      <c r="E20870" s="56">
        <v>66.8249</v>
      </c>
    </row>
    <row r="20871" spans="1:5" customFormat="1" ht="12.75" x14ac:dyDescent="0.2">
      <c r="A20871" s="27" t="s">
        <v>9886</v>
      </c>
      <c r="B20871" s="27" t="s">
        <v>8492</v>
      </c>
      <c r="C20871" s="28" t="s">
        <v>23553</v>
      </c>
      <c r="D20871" s="27" t="s">
        <v>31</v>
      </c>
      <c r="E20871" s="56">
        <v>22.226099999999999</v>
      </c>
    </row>
    <row r="20872" spans="1:5" customFormat="1" ht="12.75" x14ac:dyDescent="0.2">
      <c r="A20872" s="27" t="s">
        <v>9887</v>
      </c>
      <c r="B20872" s="27" t="s">
        <v>8492</v>
      </c>
      <c r="C20872" s="28" t="s">
        <v>23554</v>
      </c>
      <c r="D20872" s="27" t="s">
        <v>31</v>
      </c>
      <c r="E20872" s="56">
        <v>0.34889999999999999</v>
      </c>
    </row>
    <row r="20873" spans="1:5" customFormat="1" ht="12.75" x14ac:dyDescent="0.2">
      <c r="A20873" s="27" t="s">
        <v>9888</v>
      </c>
      <c r="B20873" s="27" t="s">
        <v>8492</v>
      </c>
      <c r="C20873" s="28" t="s">
        <v>23555</v>
      </c>
      <c r="D20873" s="27" t="s">
        <v>31</v>
      </c>
      <c r="E20873" s="56">
        <v>0.66490000000000005</v>
      </c>
    </row>
    <row r="20874" spans="1:5" customFormat="1" ht="12.75" x14ac:dyDescent="0.2">
      <c r="A20874" s="27" t="s">
        <v>9889</v>
      </c>
      <c r="B20874" s="27" t="s">
        <v>8492</v>
      </c>
      <c r="C20874" s="28" t="s">
        <v>23556</v>
      </c>
      <c r="D20874" s="27" t="s">
        <v>31</v>
      </c>
      <c r="E20874" s="56">
        <v>2.2000000000000002</v>
      </c>
    </row>
    <row r="20875" spans="1:5" customFormat="1" ht="12.75" x14ac:dyDescent="0.2">
      <c r="A20875" s="27" t="s">
        <v>9890</v>
      </c>
      <c r="B20875" s="27" t="s">
        <v>8492</v>
      </c>
      <c r="C20875" s="28" t="s">
        <v>23557</v>
      </c>
      <c r="D20875" s="27" t="s">
        <v>34</v>
      </c>
      <c r="E20875" s="56">
        <v>18.0853</v>
      </c>
    </row>
    <row r="20876" spans="1:5" customFormat="1" ht="12.75" x14ac:dyDescent="0.2">
      <c r="A20876" s="27" t="s">
        <v>9891</v>
      </c>
      <c r="B20876" s="27" t="s">
        <v>8492</v>
      </c>
      <c r="C20876" s="28" t="s">
        <v>23558</v>
      </c>
      <c r="D20876" s="27" t="s">
        <v>34</v>
      </c>
      <c r="E20876" s="56">
        <v>17.056799999999999</v>
      </c>
    </row>
    <row r="20877" spans="1:5" customFormat="1" ht="12.75" x14ac:dyDescent="0.2">
      <c r="A20877" s="27" t="s">
        <v>9892</v>
      </c>
      <c r="B20877" s="27" t="s">
        <v>8492</v>
      </c>
      <c r="C20877" s="28" t="s">
        <v>23559</v>
      </c>
      <c r="D20877" s="27" t="s">
        <v>200</v>
      </c>
      <c r="E20877" s="56" t="s">
        <v>182</v>
      </c>
    </row>
    <row r="20878" spans="1:5" customFormat="1" ht="12.75" x14ac:dyDescent="0.2">
      <c r="A20878" s="27" t="s">
        <v>9893</v>
      </c>
      <c r="B20878" s="27" t="s">
        <v>8492</v>
      </c>
      <c r="C20878" s="28" t="s">
        <v>23560</v>
      </c>
      <c r="D20878" s="27" t="s">
        <v>32</v>
      </c>
      <c r="E20878" s="56">
        <v>209.29320000000001</v>
      </c>
    </row>
    <row r="20879" spans="1:5" customFormat="1" ht="12.75" x14ac:dyDescent="0.2">
      <c r="A20879" s="27" t="s">
        <v>9894</v>
      </c>
      <c r="B20879" s="27" t="s">
        <v>8492</v>
      </c>
      <c r="C20879" s="28" t="s">
        <v>23561</v>
      </c>
      <c r="D20879" s="27" t="s">
        <v>32</v>
      </c>
      <c r="E20879" s="56">
        <v>249.7808</v>
      </c>
    </row>
    <row r="20880" spans="1:5" customFormat="1" ht="12.75" x14ac:dyDescent="0.2">
      <c r="A20880" s="27" t="s">
        <v>9895</v>
      </c>
      <c r="B20880" s="27" t="s">
        <v>8492</v>
      </c>
      <c r="C20880" s="28" t="s">
        <v>23562</v>
      </c>
      <c r="D20880" s="27" t="s">
        <v>32</v>
      </c>
      <c r="E20880" s="56">
        <v>297.75560000000002</v>
      </c>
    </row>
    <row r="20881" spans="1:5" customFormat="1" ht="12.75" x14ac:dyDescent="0.2">
      <c r="A20881" s="27" t="s">
        <v>9896</v>
      </c>
      <c r="B20881" s="27" t="s">
        <v>8492</v>
      </c>
      <c r="C20881" s="28" t="s">
        <v>23563</v>
      </c>
      <c r="D20881" s="27" t="s">
        <v>32</v>
      </c>
      <c r="E20881" s="56">
        <v>345.85570000000001</v>
      </c>
    </row>
    <row r="20882" spans="1:5" customFormat="1" ht="12.75" x14ac:dyDescent="0.2">
      <c r="A20882" s="27" t="s">
        <v>9897</v>
      </c>
      <c r="B20882" s="27" t="s">
        <v>8492</v>
      </c>
      <c r="C20882" s="28" t="s">
        <v>23564</v>
      </c>
      <c r="D20882" s="27" t="s">
        <v>32</v>
      </c>
      <c r="E20882" s="56">
        <v>396.59879999999998</v>
      </c>
    </row>
    <row r="20883" spans="1:5" customFormat="1" ht="12.75" x14ac:dyDescent="0.2">
      <c r="A20883" s="27" t="s">
        <v>9898</v>
      </c>
      <c r="B20883" s="27" t="s">
        <v>8492</v>
      </c>
      <c r="C20883" s="28" t="s">
        <v>23565</v>
      </c>
      <c r="D20883" s="27" t="s">
        <v>32</v>
      </c>
      <c r="E20883" s="56">
        <v>447.32119999999998</v>
      </c>
    </row>
    <row r="20884" spans="1:5" customFormat="1" ht="12.75" x14ac:dyDescent="0.2">
      <c r="A20884" s="27" t="s">
        <v>9899</v>
      </c>
      <c r="B20884" s="27" t="s">
        <v>8492</v>
      </c>
      <c r="C20884" s="28" t="s">
        <v>23566</v>
      </c>
      <c r="D20884" s="27" t="s">
        <v>32</v>
      </c>
      <c r="E20884" s="56">
        <v>473.89</v>
      </c>
    </row>
    <row r="20885" spans="1:5" customFormat="1" ht="12.75" x14ac:dyDescent="0.2">
      <c r="A20885" s="27" t="s">
        <v>9900</v>
      </c>
      <c r="B20885" s="27" t="s">
        <v>8492</v>
      </c>
      <c r="C20885" s="28" t="s">
        <v>23567</v>
      </c>
      <c r="D20885" s="27" t="s">
        <v>32</v>
      </c>
      <c r="E20885" s="56">
        <v>514.82140000000004</v>
      </c>
    </row>
    <row r="20886" spans="1:5" customFormat="1" ht="12.75" x14ac:dyDescent="0.2">
      <c r="A20886" s="27" t="s">
        <v>9901</v>
      </c>
      <c r="B20886" s="27" t="s">
        <v>8492</v>
      </c>
      <c r="C20886" s="28" t="s">
        <v>23568</v>
      </c>
      <c r="D20886" s="27" t="s">
        <v>32</v>
      </c>
      <c r="E20886" s="56">
        <v>1933.7704000000001</v>
      </c>
    </row>
    <row r="20887" spans="1:5" customFormat="1" ht="12.75" x14ac:dyDescent="0.2">
      <c r="A20887" s="27" t="s">
        <v>9902</v>
      </c>
      <c r="B20887" s="27" t="s">
        <v>8492</v>
      </c>
      <c r="C20887" s="28" t="s">
        <v>23569</v>
      </c>
      <c r="D20887" s="27" t="s">
        <v>32</v>
      </c>
      <c r="E20887" s="56">
        <v>2211.6392999999998</v>
      </c>
    </row>
    <row r="20888" spans="1:5" customFormat="1" ht="12.75" x14ac:dyDescent="0.2">
      <c r="A20888" s="27" t="s">
        <v>9903</v>
      </c>
      <c r="B20888" s="27" t="s">
        <v>8492</v>
      </c>
      <c r="C20888" s="28" t="s">
        <v>23570</v>
      </c>
      <c r="D20888" s="27" t="s">
        <v>32</v>
      </c>
      <c r="E20888" s="56">
        <v>2400.7786000000001</v>
      </c>
    </row>
    <row r="20889" spans="1:5" customFormat="1" ht="12.75" x14ac:dyDescent="0.2">
      <c r="A20889" s="27" t="s">
        <v>9904</v>
      </c>
      <c r="B20889" s="27" t="s">
        <v>8492</v>
      </c>
      <c r="C20889" s="28" t="s">
        <v>23571</v>
      </c>
      <c r="D20889" s="27" t="s">
        <v>32</v>
      </c>
      <c r="E20889" s="56">
        <v>2874.9258</v>
      </c>
    </row>
    <row r="20890" spans="1:5" customFormat="1" ht="12.75" x14ac:dyDescent="0.2">
      <c r="A20890" s="27" t="s">
        <v>9905</v>
      </c>
      <c r="B20890" s="27" t="s">
        <v>8492</v>
      </c>
      <c r="C20890" s="28" t="s">
        <v>23572</v>
      </c>
      <c r="D20890" s="27" t="s">
        <v>32</v>
      </c>
      <c r="E20890" s="56">
        <v>2876.8173000000002</v>
      </c>
    </row>
    <row r="20891" spans="1:5" customFormat="1" ht="12.75" x14ac:dyDescent="0.2">
      <c r="A20891" s="27" t="s">
        <v>9906</v>
      </c>
      <c r="B20891" s="27" t="s">
        <v>8492</v>
      </c>
      <c r="C20891" s="28" t="s">
        <v>23573</v>
      </c>
      <c r="D20891" s="27" t="s">
        <v>32</v>
      </c>
      <c r="E20891" s="56">
        <v>3595.9236000000001</v>
      </c>
    </row>
    <row r="20892" spans="1:5" customFormat="1" ht="12.75" x14ac:dyDescent="0.2">
      <c r="A20892" s="27" t="s">
        <v>9907</v>
      </c>
      <c r="B20892" s="27" t="s">
        <v>8492</v>
      </c>
      <c r="C20892" s="28" t="s">
        <v>23574</v>
      </c>
      <c r="D20892" s="27" t="s">
        <v>32</v>
      </c>
      <c r="E20892" s="56">
        <v>3600.0030999999999</v>
      </c>
    </row>
    <row r="20893" spans="1:5" customFormat="1" ht="12.75" x14ac:dyDescent="0.2">
      <c r="A20893" s="27" t="s">
        <v>9908</v>
      </c>
      <c r="B20893" s="27" t="s">
        <v>8492</v>
      </c>
      <c r="C20893" s="28" t="s">
        <v>23575</v>
      </c>
      <c r="D20893" s="27" t="s">
        <v>32</v>
      </c>
      <c r="E20893" s="56">
        <v>3600.0030999999999</v>
      </c>
    </row>
    <row r="20894" spans="1:5" customFormat="1" ht="12.75" x14ac:dyDescent="0.2">
      <c r="A20894" s="27" t="s">
        <v>9909</v>
      </c>
      <c r="B20894" s="27" t="s">
        <v>8492</v>
      </c>
      <c r="C20894" s="28" t="s">
        <v>23576</v>
      </c>
      <c r="D20894" s="27" t="s">
        <v>32</v>
      </c>
      <c r="E20894" s="56">
        <v>4154.6818000000003</v>
      </c>
    </row>
    <row r="20895" spans="1:5" customFormat="1" ht="12.75" x14ac:dyDescent="0.2">
      <c r="A20895" s="27" t="s">
        <v>9910</v>
      </c>
      <c r="B20895" s="27" t="s">
        <v>8492</v>
      </c>
      <c r="C20895" s="28" t="s">
        <v>23577</v>
      </c>
      <c r="D20895" s="27" t="s">
        <v>32</v>
      </c>
      <c r="E20895" s="56">
        <v>4706.3317999999999</v>
      </c>
    </row>
    <row r="20896" spans="1:5" customFormat="1" ht="12.75" x14ac:dyDescent="0.2">
      <c r="A20896" s="27" t="s">
        <v>9911</v>
      </c>
      <c r="B20896" s="27" t="s">
        <v>8492</v>
      </c>
      <c r="C20896" s="28" t="s">
        <v>23578</v>
      </c>
      <c r="D20896" s="27" t="s">
        <v>32</v>
      </c>
      <c r="E20896" s="56">
        <v>4710.4422000000004</v>
      </c>
    </row>
    <row r="20897" spans="1:5" customFormat="1" ht="12.75" x14ac:dyDescent="0.2">
      <c r="A20897" s="27" t="s">
        <v>9912</v>
      </c>
      <c r="B20897" s="27" t="s">
        <v>8492</v>
      </c>
      <c r="C20897" s="28" t="s">
        <v>23579</v>
      </c>
      <c r="D20897" s="27" t="s">
        <v>32</v>
      </c>
      <c r="E20897" s="56">
        <v>2140.8937000000001</v>
      </c>
    </row>
    <row r="20898" spans="1:5" customFormat="1" ht="12.75" x14ac:dyDescent="0.2">
      <c r="A20898" s="27" t="s">
        <v>9913</v>
      </c>
      <c r="B20898" s="27" t="s">
        <v>8492</v>
      </c>
      <c r="C20898" s="28" t="s">
        <v>23580</v>
      </c>
      <c r="D20898" s="27" t="s">
        <v>32</v>
      </c>
      <c r="E20898" s="56">
        <v>2436.5230999999999</v>
      </c>
    </row>
    <row r="20899" spans="1:5" customFormat="1" ht="12.75" x14ac:dyDescent="0.2">
      <c r="A20899" s="27" t="s">
        <v>9914</v>
      </c>
      <c r="B20899" s="27" t="s">
        <v>8492</v>
      </c>
      <c r="C20899" s="28" t="s">
        <v>23581</v>
      </c>
      <c r="D20899" s="27" t="s">
        <v>32</v>
      </c>
      <c r="E20899" s="56">
        <v>3099.8431</v>
      </c>
    </row>
    <row r="20900" spans="1:5" customFormat="1" ht="12.75" x14ac:dyDescent="0.2">
      <c r="A20900" s="27" t="s">
        <v>9915</v>
      </c>
      <c r="B20900" s="27" t="s">
        <v>8492</v>
      </c>
      <c r="C20900" s="28" t="s">
        <v>23582</v>
      </c>
      <c r="D20900" s="27" t="s">
        <v>32</v>
      </c>
      <c r="E20900" s="56">
        <v>4138.7322000000004</v>
      </c>
    </row>
    <row r="20901" spans="1:5" customFormat="1" ht="12.75" x14ac:dyDescent="0.2">
      <c r="A20901" s="27" t="s">
        <v>9916</v>
      </c>
      <c r="B20901" s="27" t="s">
        <v>8492</v>
      </c>
      <c r="C20901" s="28" t="s">
        <v>23583</v>
      </c>
      <c r="D20901" s="27" t="s">
        <v>32</v>
      </c>
      <c r="E20901" s="56">
        <v>4385.2313999999997</v>
      </c>
    </row>
    <row r="20902" spans="1:5" customFormat="1" ht="12.75" x14ac:dyDescent="0.2">
      <c r="A20902" s="27" t="s">
        <v>9917</v>
      </c>
      <c r="B20902" s="27" t="s">
        <v>8492</v>
      </c>
      <c r="C20902" s="28" t="s">
        <v>23584</v>
      </c>
      <c r="D20902" s="27" t="s">
        <v>32</v>
      </c>
      <c r="E20902" s="56">
        <v>5787.9003000000002</v>
      </c>
    </row>
    <row r="20903" spans="1:5" customFormat="1" ht="12.75" x14ac:dyDescent="0.2">
      <c r="A20903" s="27" t="s">
        <v>9918</v>
      </c>
      <c r="B20903" s="27" t="s">
        <v>8492</v>
      </c>
      <c r="C20903" s="28" t="s">
        <v>23585</v>
      </c>
      <c r="D20903" s="27" t="s">
        <v>32</v>
      </c>
      <c r="E20903" s="56">
        <v>7307.5297</v>
      </c>
    </row>
    <row r="20904" spans="1:5" customFormat="1" ht="12.75" x14ac:dyDescent="0.2">
      <c r="A20904" s="27" t="s">
        <v>9919</v>
      </c>
      <c r="B20904" s="27" t="s">
        <v>8492</v>
      </c>
      <c r="C20904" s="28" t="s">
        <v>23586</v>
      </c>
      <c r="D20904" s="27" t="s">
        <v>32</v>
      </c>
      <c r="E20904" s="56">
        <v>7307.5297</v>
      </c>
    </row>
    <row r="20905" spans="1:5" customFormat="1" ht="12.75" x14ac:dyDescent="0.2">
      <c r="A20905" s="27" t="s">
        <v>9920</v>
      </c>
      <c r="B20905" s="27" t="s">
        <v>8492</v>
      </c>
      <c r="C20905" s="28" t="s">
        <v>23587</v>
      </c>
      <c r="D20905" s="27" t="s">
        <v>32</v>
      </c>
      <c r="E20905" s="56">
        <v>8534.9699999999993</v>
      </c>
    </row>
    <row r="20906" spans="1:5" customFormat="1" ht="12.75" x14ac:dyDescent="0.2">
      <c r="A20906" s="27" t="s">
        <v>9921</v>
      </c>
      <c r="B20906" s="27" t="s">
        <v>8492</v>
      </c>
      <c r="C20906" s="28" t="s">
        <v>23588</v>
      </c>
      <c r="D20906" s="27" t="s">
        <v>32</v>
      </c>
      <c r="E20906" s="56">
        <v>9424.1705999999995</v>
      </c>
    </row>
    <row r="20907" spans="1:5" customFormat="1" ht="12.75" x14ac:dyDescent="0.2">
      <c r="A20907" s="27" t="s">
        <v>9922</v>
      </c>
      <c r="B20907" s="27" t="s">
        <v>8492</v>
      </c>
      <c r="C20907" s="28" t="s">
        <v>23589</v>
      </c>
      <c r="D20907" s="27" t="s">
        <v>32</v>
      </c>
      <c r="E20907" s="56">
        <v>9774.6488000000008</v>
      </c>
    </row>
    <row r="20908" spans="1:5" customFormat="1" ht="12.75" x14ac:dyDescent="0.2">
      <c r="A20908" s="27" t="s">
        <v>9923</v>
      </c>
      <c r="B20908" s="27" t="s">
        <v>8492</v>
      </c>
      <c r="C20908" s="28" t="s">
        <v>23590</v>
      </c>
      <c r="D20908" s="27" t="s">
        <v>32</v>
      </c>
      <c r="E20908" s="56">
        <v>1858.5655999999999</v>
      </c>
    </row>
    <row r="20909" spans="1:5" customFormat="1" ht="12.75" x14ac:dyDescent="0.2">
      <c r="A20909" s="27" t="s">
        <v>9924</v>
      </c>
      <c r="B20909" s="27" t="s">
        <v>8492</v>
      </c>
      <c r="C20909" s="28" t="s">
        <v>23591</v>
      </c>
      <c r="D20909" s="27" t="s">
        <v>32</v>
      </c>
      <c r="E20909" s="56">
        <v>2120.5781000000002</v>
      </c>
    </row>
    <row r="20910" spans="1:5" customFormat="1" ht="12.75" x14ac:dyDescent="0.2">
      <c r="A20910" s="27" t="s">
        <v>9925</v>
      </c>
      <c r="B20910" s="27" t="s">
        <v>8492</v>
      </c>
      <c r="C20910" s="28" t="s">
        <v>23592</v>
      </c>
      <c r="D20910" s="27" t="s">
        <v>32</v>
      </c>
      <c r="E20910" s="56">
        <v>2693.5699</v>
      </c>
    </row>
    <row r="20911" spans="1:5" customFormat="1" ht="12.75" x14ac:dyDescent="0.2">
      <c r="A20911" s="27" t="s">
        <v>9926</v>
      </c>
      <c r="B20911" s="27" t="s">
        <v>8492</v>
      </c>
      <c r="C20911" s="28" t="s">
        <v>23593</v>
      </c>
      <c r="D20911" s="27" t="s">
        <v>32</v>
      </c>
      <c r="E20911" s="56">
        <v>3602.1271999999999</v>
      </c>
    </row>
    <row r="20912" spans="1:5" customFormat="1" ht="12.75" x14ac:dyDescent="0.2">
      <c r="A20912" s="27" t="s">
        <v>9927</v>
      </c>
      <c r="B20912" s="27" t="s">
        <v>8492</v>
      </c>
      <c r="C20912" s="28" t="s">
        <v>23594</v>
      </c>
      <c r="D20912" s="27" t="s">
        <v>32</v>
      </c>
      <c r="E20912" s="56">
        <v>3818.5364</v>
      </c>
    </row>
    <row r="20913" spans="1:5" customFormat="1" ht="12.75" x14ac:dyDescent="0.2">
      <c r="A20913" s="27" t="s">
        <v>9928</v>
      </c>
      <c r="B20913" s="27" t="s">
        <v>8492</v>
      </c>
      <c r="C20913" s="28" t="s">
        <v>23595</v>
      </c>
      <c r="D20913" s="27" t="s">
        <v>32</v>
      </c>
      <c r="E20913" s="56">
        <v>5038.1578</v>
      </c>
    </row>
    <row r="20914" spans="1:5" customFormat="1" ht="12.75" x14ac:dyDescent="0.2">
      <c r="A20914" s="27" t="s">
        <v>9929</v>
      </c>
      <c r="B20914" s="27" t="s">
        <v>8492</v>
      </c>
      <c r="C20914" s="28" t="s">
        <v>23596</v>
      </c>
      <c r="D20914" s="27" t="s">
        <v>32</v>
      </c>
      <c r="E20914" s="56">
        <v>6359.6947</v>
      </c>
    </row>
    <row r="20915" spans="1:5" customFormat="1" ht="12.75" x14ac:dyDescent="0.2">
      <c r="A20915" s="27" t="s">
        <v>9930</v>
      </c>
      <c r="B20915" s="27" t="s">
        <v>8492</v>
      </c>
      <c r="C20915" s="28" t="s">
        <v>23597</v>
      </c>
      <c r="D20915" s="27" t="s">
        <v>32</v>
      </c>
      <c r="E20915" s="56">
        <v>6359.6947</v>
      </c>
    </row>
    <row r="20916" spans="1:5" customFormat="1" ht="12.75" x14ac:dyDescent="0.2">
      <c r="A20916" s="27" t="s">
        <v>9931</v>
      </c>
      <c r="B20916" s="27" t="s">
        <v>8492</v>
      </c>
      <c r="C20916" s="28" t="s">
        <v>23598</v>
      </c>
      <c r="D20916" s="27" t="s">
        <v>32</v>
      </c>
      <c r="E20916" s="56">
        <v>7429.1625000000004</v>
      </c>
    </row>
    <row r="20917" spans="1:5" customFormat="1" ht="12.75" x14ac:dyDescent="0.2">
      <c r="A20917" s="27" t="s">
        <v>9932</v>
      </c>
      <c r="B20917" s="27" t="s">
        <v>8492</v>
      </c>
      <c r="C20917" s="28" t="s">
        <v>23599</v>
      </c>
      <c r="D20917" s="27" t="s">
        <v>32</v>
      </c>
      <c r="E20917" s="56">
        <v>8482.3125</v>
      </c>
    </row>
    <row r="20918" spans="1:5" customFormat="1" ht="12.75" x14ac:dyDescent="0.2">
      <c r="A20918" s="27" t="s">
        <v>9933</v>
      </c>
      <c r="B20918" s="27" t="s">
        <v>8492</v>
      </c>
      <c r="C20918" s="28" t="s">
        <v>23600</v>
      </c>
      <c r="D20918" s="27" t="s">
        <v>32</v>
      </c>
      <c r="E20918" s="56">
        <v>8510.8688000000002</v>
      </c>
    </row>
    <row r="20919" spans="1:5" customFormat="1" ht="12.75" x14ac:dyDescent="0.2">
      <c r="A20919" s="27" t="s">
        <v>9934</v>
      </c>
      <c r="B20919" s="27" t="s">
        <v>8492</v>
      </c>
      <c r="C20919" s="28" t="s">
        <v>23601</v>
      </c>
      <c r="D20919" s="27" t="s">
        <v>31</v>
      </c>
      <c r="E20919" s="56">
        <v>1021.1304</v>
      </c>
    </row>
    <row r="20920" spans="1:5" customFormat="1" ht="12.75" x14ac:dyDescent="0.2">
      <c r="A20920" s="27" t="s">
        <v>9935</v>
      </c>
      <c r="B20920" s="27" t="s">
        <v>8492</v>
      </c>
      <c r="C20920" s="28" t="s">
        <v>23602</v>
      </c>
      <c r="D20920" s="27" t="s">
        <v>201</v>
      </c>
      <c r="E20920" s="56">
        <v>436.24149999999997</v>
      </c>
    </row>
    <row r="20921" spans="1:5" customFormat="1" ht="12.75" x14ac:dyDescent="0.2">
      <c r="A20921" s="27" t="s">
        <v>9936</v>
      </c>
      <c r="B20921" s="27" t="s">
        <v>8492</v>
      </c>
      <c r="C20921" s="28" t="s">
        <v>23603</v>
      </c>
      <c r="D20921" s="27" t="s">
        <v>32</v>
      </c>
      <c r="E20921" s="56">
        <v>196.77760000000001</v>
      </c>
    </row>
    <row r="20922" spans="1:5" customFormat="1" ht="12.75" x14ac:dyDescent="0.2">
      <c r="A20922" s="27" t="s">
        <v>9937</v>
      </c>
      <c r="B20922" s="27" t="s">
        <v>8492</v>
      </c>
      <c r="C20922" s="28" t="s">
        <v>23604</v>
      </c>
      <c r="D20922" s="27" t="s">
        <v>35</v>
      </c>
      <c r="E20922" s="56" t="s">
        <v>182</v>
      </c>
    </row>
    <row r="20923" spans="1:5" customFormat="1" ht="12.75" x14ac:dyDescent="0.2">
      <c r="A20923" s="27" t="s">
        <v>9938</v>
      </c>
      <c r="B20923" s="27" t="s">
        <v>8492</v>
      </c>
      <c r="C20923" s="28" t="s">
        <v>23605</v>
      </c>
      <c r="D20923" s="27" t="s">
        <v>201</v>
      </c>
      <c r="E20923" s="56">
        <v>350.51260000000002</v>
      </c>
    </row>
    <row r="20924" spans="1:5" customFormat="1" ht="12.75" x14ac:dyDescent="0.2">
      <c r="A20924" s="27" t="s">
        <v>9939</v>
      </c>
      <c r="B20924" s="27" t="s">
        <v>8492</v>
      </c>
      <c r="C20924" s="28" t="s">
        <v>23606</v>
      </c>
      <c r="D20924" s="27" t="s">
        <v>201</v>
      </c>
      <c r="E20924" s="56">
        <v>112.2953</v>
      </c>
    </row>
    <row r="20925" spans="1:5" customFormat="1" ht="12.75" x14ac:dyDescent="0.2">
      <c r="A20925" s="27" t="s">
        <v>9940</v>
      </c>
      <c r="B20925" s="27" t="s">
        <v>8492</v>
      </c>
      <c r="C20925" s="28" t="s">
        <v>23607</v>
      </c>
      <c r="D20925" s="27" t="s">
        <v>201</v>
      </c>
      <c r="E20925" s="56">
        <v>145.4546</v>
      </c>
    </row>
    <row r="20926" spans="1:5" customFormat="1" ht="12.75" x14ac:dyDescent="0.2">
      <c r="A20926" s="27" t="s">
        <v>9941</v>
      </c>
      <c r="B20926" s="27" t="s">
        <v>8492</v>
      </c>
      <c r="C20926" s="28" t="s">
        <v>23608</v>
      </c>
      <c r="D20926" s="27" t="s">
        <v>201</v>
      </c>
      <c r="E20926" s="56">
        <v>534.35500000000002</v>
      </c>
    </row>
    <row r="20927" spans="1:5" customFormat="1" ht="12.75" x14ac:dyDescent="0.2">
      <c r="A20927" s="27" t="s">
        <v>9942</v>
      </c>
      <c r="B20927" s="27" t="s">
        <v>8492</v>
      </c>
      <c r="C20927" s="28" t="s">
        <v>23609</v>
      </c>
      <c r="D20927" s="27" t="s">
        <v>32</v>
      </c>
      <c r="E20927" s="56">
        <v>8.4365000000000006</v>
      </c>
    </row>
    <row r="20928" spans="1:5" customFormat="1" ht="12.75" x14ac:dyDescent="0.2">
      <c r="A20928" s="27" t="s">
        <v>9943</v>
      </c>
      <c r="B20928" s="27" t="s">
        <v>8492</v>
      </c>
      <c r="C20928" s="28" t="s">
        <v>23610</v>
      </c>
      <c r="D20928" s="27" t="s">
        <v>201</v>
      </c>
      <c r="E20928" s="56">
        <v>149.43559999999999</v>
      </c>
    </row>
    <row r="20929" spans="1:5" customFormat="1" ht="12.75" x14ac:dyDescent="0.2">
      <c r="A20929" s="27" t="s">
        <v>9944</v>
      </c>
      <c r="B20929" s="27" t="s">
        <v>8492</v>
      </c>
      <c r="C20929" s="28" t="s">
        <v>23611</v>
      </c>
      <c r="D20929" s="27" t="s">
        <v>201</v>
      </c>
      <c r="E20929" s="56">
        <v>501.70940000000002</v>
      </c>
    </row>
    <row r="20930" spans="1:5" customFormat="1" ht="12.75" x14ac:dyDescent="0.2">
      <c r="A20930" s="27" t="s">
        <v>9945</v>
      </c>
      <c r="B20930" s="27" t="s">
        <v>8492</v>
      </c>
      <c r="C20930" s="28" t="s">
        <v>23612</v>
      </c>
      <c r="D20930" s="27" t="s">
        <v>201</v>
      </c>
      <c r="E20930" s="56">
        <v>274.3843</v>
      </c>
    </row>
    <row r="20931" spans="1:5" customFormat="1" ht="12.75" x14ac:dyDescent="0.2">
      <c r="A20931" s="27" t="s">
        <v>9946</v>
      </c>
      <c r="B20931" s="27" t="s">
        <v>8492</v>
      </c>
      <c r="C20931" s="28" t="s">
        <v>23613</v>
      </c>
      <c r="D20931" s="27" t="s">
        <v>201</v>
      </c>
      <c r="E20931" s="56">
        <v>127.8095</v>
      </c>
    </row>
    <row r="20932" spans="1:5" customFormat="1" ht="12.75" x14ac:dyDescent="0.2">
      <c r="A20932" s="27" t="s">
        <v>9947</v>
      </c>
      <c r="B20932" s="27" t="s">
        <v>8492</v>
      </c>
      <c r="C20932" s="28" t="s">
        <v>23614</v>
      </c>
      <c r="D20932" s="27" t="s">
        <v>201</v>
      </c>
      <c r="E20932" s="56">
        <v>451.08370000000002</v>
      </c>
    </row>
    <row r="20933" spans="1:5" customFormat="1" ht="12.75" x14ac:dyDescent="0.2">
      <c r="A20933" s="27" t="s">
        <v>9948</v>
      </c>
      <c r="B20933" s="27" t="s">
        <v>8492</v>
      </c>
      <c r="C20933" s="28" t="s">
        <v>23615</v>
      </c>
      <c r="D20933" s="27" t="s">
        <v>32</v>
      </c>
      <c r="E20933" s="56">
        <v>22.234400000000001</v>
      </c>
    </row>
    <row r="20934" spans="1:5" customFormat="1" ht="25.5" x14ac:dyDescent="0.2">
      <c r="A20934" s="27" t="s">
        <v>9949</v>
      </c>
      <c r="B20934" s="27" t="s">
        <v>8492</v>
      </c>
      <c r="C20934" s="28" t="s">
        <v>23616</v>
      </c>
      <c r="D20934" s="27" t="s">
        <v>32</v>
      </c>
      <c r="E20934" s="56">
        <v>15.3</v>
      </c>
    </row>
    <row r="20935" spans="1:5" customFormat="1" ht="25.5" x14ac:dyDescent="0.2">
      <c r="A20935" s="27" t="s">
        <v>9950</v>
      </c>
      <c r="B20935" s="27" t="s">
        <v>8492</v>
      </c>
      <c r="C20935" s="28" t="s">
        <v>23617</v>
      </c>
      <c r="D20935" s="27" t="s">
        <v>32</v>
      </c>
      <c r="E20935" s="56">
        <v>25.779699999999998</v>
      </c>
    </row>
    <row r="20936" spans="1:5" customFormat="1" ht="12.75" x14ac:dyDescent="0.2">
      <c r="A20936" s="27" t="s">
        <v>9951</v>
      </c>
      <c r="B20936" s="27" t="s">
        <v>8492</v>
      </c>
      <c r="C20936" s="28" t="s">
        <v>23618</v>
      </c>
      <c r="D20936" s="27" t="s">
        <v>34</v>
      </c>
      <c r="E20936" s="56">
        <v>56.957599999999999</v>
      </c>
    </row>
    <row r="20937" spans="1:5" customFormat="1" ht="12.75" x14ac:dyDescent="0.2">
      <c r="A20937" s="27" t="s">
        <v>9952</v>
      </c>
      <c r="B20937" s="27" t="s">
        <v>8492</v>
      </c>
      <c r="C20937" s="28" t="s">
        <v>23619</v>
      </c>
      <c r="D20937" s="27" t="s">
        <v>31</v>
      </c>
      <c r="E20937" s="56">
        <v>13240.1711</v>
      </c>
    </row>
    <row r="20938" spans="1:5" customFormat="1" ht="12.75" x14ac:dyDescent="0.2">
      <c r="A20938" s="27" t="s">
        <v>9953</v>
      </c>
      <c r="B20938" s="27" t="s">
        <v>8492</v>
      </c>
      <c r="C20938" s="28" t="s">
        <v>23620</v>
      </c>
      <c r="D20938" s="27" t="s">
        <v>31</v>
      </c>
      <c r="E20938" s="56">
        <v>20465.904600000002</v>
      </c>
    </row>
    <row r="20939" spans="1:5" customFormat="1" ht="12.75" x14ac:dyDescent="0.2">
      <c r="A20939" s="27" t="s">
        <v>9954</v>
      </c>
      <c r="B20939" s="27" t="s">
        <v>8492</v>
      </c>
      <c r="C20939" s="28" t="s">
        <v>23621</v>
      </c>
      <c r="D20939" s="27" t="s">
        <v>31</v>
      </c>
      <c r="E20939" s="56">
        <v>38913.843800000002</v>
      </c>
    </row>
    <row r="20940" spans="1:5" customFormat="1" ht="12.75" x14ac:dyDescent="0.2">
      <c r="A20940" s="27" t="s">
        <v>9955</v>
      </c>
      <c r="B20940" s="27" t="s">
        <v>8492</v>
      </c>
      <c r="C20940" s="28" t="s">
        <v>23622</v>
      </c>
      <c r="D20940" s="27" t="s">
        <v>31</v>
      </c>
      <c r="E20940" s="56">
        <v>75386.307700000005</v>
      </c>
    </row>
    <row r="20941" spans="1:5" customFormat="1" ht="12.75" x14ac:dyDescent="0.2">
      <c r="A20941" s="27" t="s">
        <v>9956</v>
      </c>
      <c r="B20941" s="27" t="s">
        <v>8492</v>
      </c>
      <c r="C20941" s="28" t="s">
        <v>23623</v>
      </c>
      <c r="D20941" s="27" t="s">
        <v>31</v>
      </c>
      <c r="E20941" s="56">
        <v>20773.9915</v>
      </c>
    </row>
    <row r="20942" spans="1:5" customFormat="1" ht="12.75" x14ac:dyDescent="0.2">
      <c r="A20942" s="27" t="s">
        <v>9957</v>
      </c>
      <c r="B20942" s="27" t="s">
        <v>8492</v>
      </c>
      <c r="C20942" s="28" t="s">
        <v>23624</v>
      </c>
      <c r="D20942" s="27" t="s">
        <v>31</v>
      </c>
      <c r="E20942" s="56">
        <v>33648.469799999999</v>
      </c>
    </row>
    <row r="20943" spans="1:5" customFormat="1" ht="12.75" x14ac:dyDescent="0.2">
      <c r="A20943" s="27" t="s">
        <v>9958</v>
      </c>
      <c r="B20943" s="27" t="s">
        <v>8492</v>
      </c>
      <c r="C20943" s="28" t="s">
        <v>23625</v>
      </c>
      <c r="D20943" s="27" t="s">
        <v>31</v>
      </c>
      <c r="E20943" s="56">
        <v>63113.765700000004</v>
      </c>
    </row>
    <row r="20944" spans="1:5" customFormat="1" ht="12.75" x14ac:dyDescent="0.2">
      <c r="A20944" s="27" t="s">
        <v>9959</v>
      </c>
      <c r="B20944" s="27" t="s">
        <v>8492</v>
      </c>
      <c r="C20944" s="28" t="s">
        <v>23626</v>
      </c>
      <c r="D20944" s="27" t="s">
        <v>31</v>
      </c>
      <c r="E20944" s="56">
        <v>122293.2476</v>
      </c>
    </row>
    <row r="20945" spans="1:5" customFormat="1" ht="12.75" x14ac:dyDescent="0.2">
      <c r="A20945" s="27" t="s">
        <v>9960</v>
      </c>
      <c r="B20945" s="27" t="s">
        <v>8492</v>
      </c>
      <c r="C20945" s="28" t="s">
        <v>23627</v>
      </c>
      <c r="D20945" s="27" t="s">
        <v>32</v>
      </c>
      <c r="E20945" s="56">
        <v>186.34710000000001</v>
      </c>
    </row>
    <row r="20946" spans="1:5" customFormat="1" ht="12.75" x14ac:dyDescent="0.2">
      <c r="A20946" s="27" t="s">
        <v>9961</v>
      </c>
      <c r="B20946" s="27" t="s">
        <v>8492</v>
      </c>
      <c r="C20946" s="28" t="s">
        <v>23628</v>
      </c>
      <c r="D20946" s="27" t="s">
        <v>31</v>
      </c>
      <c r="E20946" s="56">
        <v>0.1847</v>
      </c>
    </row>
    <row r="20947" spans="1:5" customFormat="1" ht="12.75" x14ac:dyDescent="0.2">
      <c r="A20947" s="27" t="s">
        <v>9962</v>
      </c>
      <c r="B20947" s="27" t="s">
        <v>8492</v>
      </c>
      <c r="C20947" s="28" t="s">
        <v>23629</v>
      </c>
      <c r="D20947" s="27" t="s">
        <v>32</v>
      </c>
      <c r="E20947" s="56">
        <v>23.5623</v>
      </c>
    </row>
    <row r="20948" spans="1:5" customFormat="1" ht="12.75" x14ac:dyDescent="0.2">
      <c r="A20948" s="27" t="s">
        <v>9963</v>
      </c>
      <c r="B20948" s="27" t="s">
        <v>8492</v>
      </c>
      <c r="C20948" s="28" t="s">
        <v>23630</v>
      </c>
      <c r="D20948" s="27" t="s">
        <v>31</v>
      </c>
      <c r="E20948" s="56">
        <v>1.1511</v>
      </c>
    </row>
    <row r="20949" spans="1:5" customFormat="1" ht="12.75" x14ac:dyDescent="0.2">
      <c r="A20949" s="27" t="s">
        <v>9964</v>
      </c>
      <c r="B20949" s="27" t="s">
        <v>8492</v>
      </c>
      <c r="C20949" s="28" t="s">
        <v>23631</v>
      </c>
      <c r="D20949" s="27" t="s">
        <v>31</v>
      </c>
      <c r="E20949" s="56">
        <v>2.3921999999999999</v>
      </c>
    </row>
    <row r="20950" spans="1:5" customFormat="1" ht="12.75" x14ac:dyDescent="0.2">
      <c r="A20950" s="27" t="s">
        <v>9965</v>
      </c>
      <c r="B20950" s="27" t="s">
        <v>8492</v>
      </c>
      <c r="C20950" s="28" t="s">
        <v>23632</v>
      </c>
      <c r="D20950" s="27" t="s">
        <v>32</v>
      </c>
      <c r="E20950" s="56">
        <v>332.18490000000003</v>
      </c>
    </row>
    <row r="20951" spans="1:5" customFormat="1" ht="12.75" x14ac:dyDescent="0.2">
      <c r="A20951" s="27" t="s">
        <v>9966</v>
      </c>
      <c r="B20951" s="27" t="s">
        <v>8492</v>
      </c>
      <c r="C20951" s="28" t="s">
        <v>23633</v>
      </c>
      <c r="D20951" s="27" t="s">
        <v>32</v>
      </c>
      <c r="E20951" s="56">
        <v>91.597200000000001</v>
      </c>
    </row>
    <row r="20952" spans="1:5" customFormat="1" ht="12.75" x14ac:dyDescent="0.2">
      <c r="A20952" s="27" t="s">
        <v>9967</v>
      </c>
      <c r="B20952" s="27" t="s">
        <v>8492</v>
      </c>
      <c r="C20952" s="28" t="s">
        <v>23634</v>
      </c>
      <c r="D20952" s="27" t="s">
        <v>32</v>
      </c>
      <c r="E20952" s="56">
        <v>212.70490000000001</v>
      </c>
    </row>
    <row r="20953" spans="1:5" customFormat="1" ht="12.75" x14ac:dyDescent="0.2">
      <c r="A20953" s="27" t="s">
        <v>9968</v>
      </c>
      <c r="B20953" s="27" t="s">
        <v>8492</v>
      </c>
      <c r="C20953" s="28" t="s">
        <v>23635</v>
      </c>
      <c r="D20953" s="27" t="s">
        <v>31</v>
      </c>
      <c r="E20953" s="56">
        <v>3958.6271000000002</v>
      </c>
    </row>
    <row r="20954" spans="1:5" customFormat="1" ht="12.75" x14ac:dyDescent="0.2">
      <c r="A20954" s="27" t="s">
        <v>9969</v>
      </c>
      <c r="B20954" s="27" t="s">
        <v>8492</v>
      </c>
      <c r="C20954" s="28" t="s">
        <v>23636</v>
      </c>
      <c r="D20954" s="27" t="s">
        <v>31</v>
      </c>
      <c r="E20954" s="56">
        <v>4615.0337</v>
      </c>
    </row>
    <row r="20955" spans="1:5" customFormat="1" ht="12.75" x14ac:dyDescent="0.2">
      <c r="A20955" s="27" t="s">
        <v>9970</v>
      </c>
      <c r="B20955" s="27" t="s">
        <v>8492</v>
      </c>
      <c r="C20955" s="28" t="s">
        <v>23637</v>
      </c>
      <c r="D20955" s="27" t="s">
        <v>31</v>
      </c>
      <c r="E20955" s="56">
        <v>7088.4317000000001</v>
      </c>
    </row>
    <row r="20956" spans="1:5" customFormat="1" ht="12.75" x14ac:dyDescent="0.2">
      <c r="A20956" s="27" t="s">
        <v>9971</v>
      </c>
      <c r="B20956" s="27" t="s">
        <v>8492</v>
      </c>
      <c r="C20956" s="28" t="s">
        <v>23638</v>
      </c>
      <c r="D20956" s="27" t="s">
        <v>31</v>
      </c>
      <c r="E20956" s="56">
        <v>8720.5434000000005</v>
      </c>
    </row>
    <row r="20957" spans="1:5" customFormat="1" ht="12.75" x14ac:dyDescent="0.2">
      <c r="A20957" s="27" t="s">
        <v>9972</v>
      </c>
      <c r="B20957" s="27" t="s">
        <v>8492</v>
      </c>
      <c r="C20957" s="28" t="s">
        <v>23639</v>
      </c>
      <c r="D20957" s="27" t="s">
        <v>31</v>
      </c>
      <c r="E20957" s="56">
        <v>10959.2394</v>
      </c>
    </row>
    <row r="20958" spans="1:5" customFormat="1" ht="12.75" x14ac:dyDescent="0.2">
      <c r="A20958" s="27" t="s">
        <v>9973</v>
      </c>
      <c r="B20958" s="27" t="s">
        <v>8492</v>
      </c>
      <c r="C20958" s="28" t="s">
        <v>23640</v>
      </c>
      <c r="D20958" s="27" t="s">
        <v>31</v>
      </c>
      <c r="E20958" s="56">
        <v>52.570099999999996</v>
      </c>
    </row>
    <row r="20959" spans="1:5" customFormat="1" ht="12.75" x14ac:dyDescent="0.2">
      <c r="A20959" s="27" t="s">
        <v>9974</v>
      </c>
      <c r="B20959" s="27" t="s">
        <v>8492</v>
      </c>
      <c r="C20959" s="28" t="s">
        <v>23641</v>
      </c>
      <c r="D20959" s="27" t="s">
        <v>31</v>
      </c>
      <c r="E20959" s="56">
        <v>566.81730000000005</v>
      </c>
    </row>
    <row r="20960" spans="1:5" customFormat="1" ht="12.75" x14ac:dyDescent="0.2">
      <c r="A20960" s="27" t="s">
        <v>9975</v>
      </c>
      <c r="B20960" s="27" t="s">
        <v>8492</v>
      </c>
      <c r="C20960" s="28" t="s">
        <v>23642</v>
      </c>
      <c r="D20960" s="27" t="s">
        <v>31</v>
      </c>
      <c r="E20960" s="56">
        <v>134.75049999999999</v>
      </c>
    </row>
    <row r="20961" spans="1:5" customFormat="1" ht="25.5" x14ac:dyDescent="0.2">
      <c r="A20961" s="27" t="s">
        <v>9976</v>
      </c>
      <c r="B20961" s="27" t="s">
        <v>8492</v>
      </c>
      <c r="C20961" s="28" t="s">
        <v>23643</v>
      </c>
      <c r="D20961" s="27" t="s">
        <v>32</v>
      </c>
      <c r="E20961" s="56">
        <v>422.94479999999999</v>
      </c>
    </row>
    <row r="20962" spans="1:5" customFormat="1" ht="12.75" x14ac:dyDescent="0.2">
      <c r="A20962" s="27" t="s">
        <v>9977</v>
      </c>
      <c r="B20962" s="27" t="s">
        <v>8492</v>
      </c>
      <c r="C20962" s="28" t="s">
        <v>23644</v>
      </c>
      <c r="D20962" s="27" t="s">
        <v>31</v>
      </c>
      <c r="E20962" s="56">
        <v>81.982799999999997</v>
      </c>
    </row>
    <row r="20963" spans="1:5" customFormat="1" ht="12.75" x14ac:dyDescent="0.2">
      <c r="A20963" s="27" t="s">
        <v>9978</v>
      </c>
      <c r="B20963" s="27" t="s">
        <v>8492</v>
      </c>
      <c r="C20963" s="28" t="s">
        <v>20643</v>
      </c>
      <c r="D20963" s="27" t="s">
        <v>200</v>
      </c>
      <c r="E20963" s="56" t="s">
        <v>182</v>
      </c>
    </row>
    <row r="20964" spans="1:5" customFormat="1" ht="12.75" x14ac:dyDescent="0.2">
      <c r="A20964" s="27" t="s">
        <v>9979</v>
      </c>
      <c r="B20964" s="27" t="s">
        <v>8492</v>
      </c>
      <c r="C20964" s="28" t="s">
        <v>20642</v>
      </c>
      <c r="D20964" s="27" t="s">
        <v>200</v>
      </c>
      <c r="E20964" s="56" t="s">
        <v>182</v>
      </c>
    </row>
    <row r="20965" spans="1:5" customFormat="1" ht="12.75" x14ac:dyDescent="0.2">
      <c r="A20965" s="27" t="s">
        <v>9980</v>
      </c>
      <c r="B20965" s="27" t="s">
        <v>8492</v>
      </c>
      <c r="C20965" s="28" t="s">
        <v>17470</v>
      </c>
      <c r="D20965" s="27" t="s">
        <v>200</v>
      </c>
      <c r="E20965" s="56" t="s">
        <v>182</v>
      </c>
    </row>
    <row r="20966" spans="1:5" customFormat="1" ht="12.75" x14ac:dyDescent="0.2">
      <c r="A20966" s="27" t="s">
        <v>9981</v>
      </c>
      <c r="B20966" s="27" t="s">
        <v>8492</v>
      </c>
      <c r="C20966" s="28" t="s">
        <v>23645</v>
      </c>
      <c r="D20966" s="27" t="s">
        <v>200</v>
      </c>
      <c r="E20966" s="56" t="s">
        <v>182</v>
      </c>
    </row>
    <row r="20967" spans="1:5" customFormat="1" ht="12.75" x14ac:dyDescent="0.2">
      <c r="A20967" s="27" t="s">
        <v>9982</v>
      </c>
      <c r="B20967" s="27" t="s">
        <v>8492</v>
      </c>
      <c r="C20967" s="28" t="s">
        <v>23646</v>
      </c>
      <c r="D20967" s="27" t="s">
        <v>200</v>
      </c>
      <c r="E20967" s="56" t="s">
        <v>182</v>
      </c>
    </row>
    <row r="20968" spans="1:5" customFormat="1" ht="12.75" x14ac:dyDescent="0.2">
      <c r="A20968" s="27" t="s">
        <v>9983</v>
      </c>
      <c r="B20968" s="27" t="s">
        <v>8492</v>
      </c>
      <c r="C20968" s="28" t="s">
        <v>23647</v>
      </c>
      <c r="D20968" s="27" t="s">
        <v>200</v>
      </c>
      <c r="E20968" s="56" t="s">
        <v>182</v>
      </c>
    </row>
    <row r="20969" spans="1:5" customFormat="1" ht="12.75" x14ac:dyDescent="0.2">
      <c r="A20969" s="27" t="s">
        <v>9984</v>
      </c>
      <c r="B20969" s="27" t="s">
        <v>8492</v>
      </c>
      <c r="C20969" s="28" t="s">
        <v>23648</v>
      </c>
      <c r="D20969" s="27" t="s">
        <v>200</v>
      </c>
      <c r="E20969" s="56" t="s">
        <v>182</v>
      </c>
    </row>
    <row r="20970" spans="1:5" customFormat="1" ht="12.75" x14ac:dyDescent="0.2">
      <c r="A20970" s="27" t="s">
        <v>9985</v>
      </c>
      <c r="B20970" s="27" t="s">
        <v>8492</v>
      </c>
      <c r="C20970" s="28" t="s">
        <v>23649</v>
      </c>
      <c r="D20970" s="27" t="s">
        <v>200</v>
      </c>
      <c r="E20970" s="56" t="s">
        <v>182</v>
      </c>
    </row>
    <row r="20971" spans="1:5" customFormat="1" ht="12.75" x14ac:dyDescent="0.2">
      <c r="A20971" s="27" t="s">
        <v>9986</v>
      </c>
      <c r="B20971" s="27" t="s">
        <v>8492</v>
      </c>
      <c r="C20971" s="28" t="s">
        <v>23650</v>
      </c>
      <c r="D20971" s="27" t="s">
        <v>200</v>
      </c>
      <c r="E20971" s="56" t="s">
        <v>182</v>
      </c>
    </row>
    <row r="20972" spans="1:5" customFormat="1" ht="12.75" x14ac:dyDescent="0.2">
      <c r="A20972" s="27" t="s">
        <v>9987</v>
      </c>
      <c r="B20972" s="27" t="s">
        <v>8492</v>
      </c>
      <c r="C20972" s="28" t="s">
        <v>23651</v>
      </c>
      <c r="D20972" s="27" t="s">
        <v>35</v>
      </c>
      <c r="E20972" s="56" t="s">
        <v>182</v>
      </c>
    </row>
    <row r="20973" spans="1:5" customFormat="1" ht="12.75" x14ac:dyDescent="0.2">
      <c r="A20973" s="27" t="s">
        <v>9988</v>
      </c>
      <c r="B20973" s="27" t="s">
        <v>8492</v>
      </c>
      <c r="C20973" s="28" t="s">
        <v>23652</v>
      </c>
      <c r="D20973" s="27" t="s">
        <v>200</v>
      </c>
      <c r="E20973" s="56" t="s">
        <v>182</v>
      </c>
    </row>
    <row r="20974" spans="1:5" customFormat="1" ht="12.75" x14ac:dyDescent="0.2">
      <c r="A20974" s="27" t="s">
        <v>9989</v>
      </c>
      <c r="B20974" s="27" t="s">
        <v>8492</v>
      </c>
      <c r="C20974" s="28" t="s">
        <v>23653</v>
      </c>
      <c r="D20974" s="27" t="s">
        <v>200</v>
      </c>
      <c r="E20974" s="56" t="s">
        <v>182</v>
      </c>
    </row>
    <row r="20975" spans="1:5" customFormat="1" ht="12.75" x14ac:dyDescent="0.2">
      <c r="A20975" s="27" t="s">
        <v>9990</v>
      </c>
      <c r="B20975" s="27" t="s">
        <v>8492</v>
      </c>
      <c r="C20975" s="28" t="s">
        <v>23654</v>
      </c>
      <c r="D20975" s="27" t="s">
        <v>200</v>
      </c>
      <c r="E20975" s="56" t="s">
        <v>182</v>
      </c>
    </row>
    <row r="20976" spans="1:5" customFormat="1" ht="12.75" x14ac:dyDescent="0.2">
      <c r="A20976" s="27" t="s">
        <v>9991</v>
      </c>
      <c r="B20976" s="27" t="s">
        <v>8492</v>
      </c>
      <c r="C20976" s="28" t="s">
        <v>23655</v>
      </c>
      <c r="D20976" s="27" t="s">
        <v>35</v>
      </c>
      <c r="E20976" s="56" t="s">
        <v>182</v>
      </c>
    </row>
    <row r="20977" spans="1:5" customFormat="1" ht="12.75" x14ac:dyDescent="0.2">
      <c r="A20977" s="27" t="s">
        <v>9992</v>
      </c>
      <c r="B20977" s="27" t="s">
        <v>8492</v>
      </c>
      <c r="C20977" s="28" t="s">
        <v>23656</v>
      </c>
      <c r="D20977" s="27" t="s">
        <v>31</v>
      </c>
      <c r="E20977" s="56" t="s">
        <v>182</v>
      </c>
    </row>
    <row r="20978" spans="1:5" customFormat="1" ht="12.75" x14ac:dyDescent="0.2">
      <c r="A20978" s="27" t="s">
        <v>9993</v>
      </c>
      <c r="B20978" s="27" t="s">
        <v>8492</v>
      </c>
      <c r="C20978" s="28" t="s">
        <v>23657</v>
      </c>
      <c r="D20978" s="27" t="s">
        <v>128</v>
      </c>
      <c r="E20978" s="56">
        <v>60.651699999999998</v>
      </c>
    </row>
    <row r="20979" spans="1:5" customFormat="1" ht="12.75" x14ac:dyDescent="0.2">
      <c r="A20979" s="27" t="s">
        <v>9994</v>
      </c>
      <c r="B20979" s="27" t="s">
        <v>8492</v>
      </c>
      <c r="C20979" s="28" t="s">
        <v>23658</v>
      </c>
      <c r="D20979" s="27" t="s">
        <v>128</v>
      </c>
      <c r="E20979" s="56">
        <v>105.1011</v>
      </c>
    </row>
    <row r="20980" spans="1:5" customFormat="1" ht="12.75" x14ac:dyDescent="0.2">
      <c r="A20980" s="27" t="s">
        <v>9995</v>
      </c>
      <c r="B20980" s="27" t="s">
        <v>8492</v>
      </c>
      <c r="C20980" s="28" t="s">
        <v>23659</v>
      </c>
      <c r="D20980" s="27" t="s">
        <v>128</v>
      </c>
      <c r="E20980" s="56">
        <v>94.284000000000006</v>
      </c>
    </row>
    <row r="20981" spans="1:5" customFormat="1" ht="12.75" x14ac:dyDescent="0.2">
      <c r="A20981" s="27" t="s">
        <v>9996</v>
      </c>
      <c r="B20981" s="27" t="s">
        <v>8492</v>
      </c>
      <c r="C20981" s="28" t="s">
        <v>23660</v>
      </c>
      <c r="D20981" s="27" t="s">
        <v>31</v>
      </c>
      <c r="E20981" s="56">
        <v>173625.28810000001</v>
      </c>
    </row>
    <row r="20982" spans="1:5" customFormat="1" ht="12.75" x14ac:dyDescent="0.2">
      <c r="A20982" s="27" t="s">
        <v>9997</v>
      </c>
      <c r="B20982" s="27" t="s">
        <v>8492</v>
      </c>
      <c r="C20982" s="28" t="s">
        <v>23661</v>
      </c>
      <c r="D20982" s="27" t="s">
        <v>31</v>
      </c>
      <c r="E20982" s="56">
        <v>255094.7801</v>
      </c>
    </row>
    <row r="20983" spans="1:5" customFormat="1" ht="12.75" x14ac:dyDescent="0.2">
      <c r="A20983" s="27" t="s">
        <v>9998</v>
      </c>
      <c r="B20983" s="27" t="s">
        <v>8492</v>
      </c>
      <c r="C20983" s="28" t="s">
        <v>23662</v>
      </c>
      <c r="D20983" s="27" t="s">
        <v>31</v>
      </c>
      <c r="E20983" s="56">
        <v>60</v>
      </c>
    </row>
    <row r="20984" spans="1:5" customFormat="1" ht="12.75" x14ac:dyDescent="0.2">
      <c r="A20984" s="27" t="s">
        <v>9999</v>
      </c>
      <c r="B20984" s="27" t="s">
        <v>8492</v>
      </c>
      <c r="C20984" s="28" t="s">
        <v>23663</v>
      </c>
      <c r="D20984" s="27" t="s">
        <v>31</v>
      </c>
      <c r="E20984" s="56">
        <v>21.045100000000001</v>
      </c>
    </row>
    <row r="20985" spans="1:5" customFormat="1" ht="12.75" x14ac:dyDescent="0.2">
      <c r="A20985" s="27" t="s">
        <v>10000</v>
      </c>
      <c r="B20985" s="27" t="s">
        <v>8492</v>
      </c>
      <c r="C20985" s="28" t="s">
        <v>23664</v>
      </c>
      <c r="D20985" s="27" t="s">
        <v>31</v>
      </c>
      <c r="E20985" s="56">
        <v>254853.83040000001</v>
      </c>
    </row>
    <row r="20986" spans="1:5" customFormat="1" ht="12.75" x14ac:dyDescent="0.2">
      <c r="A20986" s="27" t="s">
        <v>10001</v>
      </c>
      <c r="B20986" s="27" t="s">
        <v>8492</v>
      </c>
      <c r="C20986" s="28" t="s">
        <v>23665</v>
      </c>
      <c r="D20986" s="27" t="s">
        <v>31</v>
      </c>
      <c r="E20986" s="56">
        <v>1543.8393000000001</v>
      </c>
    </row>
    <row r="20987" spans="1:5" customFormat="1" ht="12.75" x14ac:dyDescent="0.2">
      <c r="A20987" s="27" t="s">
        <v>10002</v>
      </c>
      <c r="B20987" s="27" t="s">
        <v>8492</v>
      </c>
      <c r="C20987" s="28" t="s">
        <v>23666</v>
      </c>
      <c r="D20987" s="27" t="s">
        <v>32</v>
      </c>
      <c r="E20987" s="56">
        <v>280.94139999999999</v>
      </c>
    </row>
    <row r="20988" spans="1:5" customFormat="1" ht="12.75" x14ac:dyDescent="0.2">
      <c r="A20988" s="27" t="s">
        <v>10003</v>
      </c>
      <c r="B20988" s="27" t="s">
        <v>8492</v>
      </c>
      <c r="C20988" s="28" t="s">
        <v>23667</v>
      </c>
      <c r="D20988" s="27" t="s">
        <v>31</v>
      </c>
      <c r="E20988" s="56">
        <v>4311.0138999999999</v>
      </c>
    </row>
    <row r="20989" spans="1:5" customFormat="1" ht="12.75" x14ac:dyDescent="0.2">
      <c r="A20989" s="27" t="s">
        <v>10004</v>
      </c>
      <c r="B20989" s="27" t="s">
        <v>8492</v>
      </c>
      <c r="C20989" s="28" t="s">
        <v>23668</v>
      </c>
      <c r="D20989" s="27" t="s">
        <v>31</v>
      </c>
      <c r="E20989" s="56">
        <v>1491.8638000000001</v>
      </c>
    </row>
    <row r="20990" spans="1:5" customFormat="1" ht="12.75" x14ac:dyDescent="0.2">
      <c r="A20990" s="27" t="s">
        <v>10005</v>
      </c>
      <c r="B20990" s="27" t="s">
        <v>8492</v>
      </c>
      <c r="C20990" s="28" t="s">
        <v>23669</v>
      </c>
      <c r="D20990" s="27" t="s">
        <v>34</v>
      </c>
      <c r="E20990" s="56">
        <v>33.016100000000002</v>
      </c>
    </row>
    <row r="20991" spans="1:5" customFormat="1" ht="12.75" x14ac:dyDescent="0.2">
      <c r="A20991" s="27" t="s">
        <v>10006</v>
      </c>
      <c r="B20991" s="27" t="s">
        <v>8492</v>
      </c>
      <c r="C20991" s="28" t="s">
        <v>23670</v>
      </c>
      <c r="D20991" s="27" t="s">
        <v>35</v>
      </c>
      <c r="E20991" s="56" t="s">
        <v>182</v>
      </c>
    </row>
    <row r="20992" spans="1:5" customFormat="1" ht="12.75" x14ac:dyDescent="0.2">
      <c r="A20992" s="27" t="s">
        <v>10007</v>
      </c>
      <c r="B20992" s="27" t="s">
        <v>8492</v>
      </c>
      <c r="C20992" s="28" t="s">
        <v>23671</v>
      </c>
      <c r="D20992" s="27" t="s">
        <v>200</v>
      </c>
      <c r="E20992" s="56" t="s">
        <v>182</v>
      </c>
    </row>
    <row r="20993" spans="1:5" customFormat="1" ht="12.75" x14ac:dyDescent="0.2">
      <c r="A20993" s="27" t="s">
        <v>10008</v>
      </c>
      <c r="B20993" s="27" t="s">
        <v>8492</v>
      </c>
      <c r="C20993" s="28" t="s">
        <v>23672</v>
      </c>
      <c r="D20993" s="27" t="s">
        <v>35</v>
      </c>
      <c r="E20993" s="56" t="s">
        <v>182</v>
      </c>
    </row>
    <row r="20994" spans="1:5" customFormat="1" ht="12.75" x14ac:dyDescent="0.2">
      <c r="A20994" s="27" t="s">
        <v>10009</v>
      </c>
      <c r="B20994" s="27" t="s">
        <v>8492</v>
      </c>
      <c r="C20994" s="28" t="s">
        <v>23673</v>
      </c>
      <c r="D20994" s="27" t="s">
        <v>31</v>
      </c>
      <c r="E20994" s="56" t="s">
        <v>182</v>
      </c>
    </row>
    <row r="20995" spans="1:5" customFormat="1" ht="12.75" x14ac:dyDescent="0.2">
      <c r="A20995" s="27" t="s">
        <v>10010</v>
      </c>
      <c r="B20995" s="27" t="s">
        <v>8492</v>
      </c>
      <c r="C20995" s="28" t="s">
        <v>23674</v>
      </c>
      <c r="D20995" s="27" t="s">
        <v>31</v>
      </c>
      <c r="E20995" s="56" t="s">
        <v>182</v>
      </c>
    </row>
    <row r="20996" spans="1:5" customFormat="1" ht="12.75" x14ac:dyDescent="0.2">
      <c r="A20996" s="27" t="s">
        <v>10011</v>
      </c>
      <c r="B20996" s="27" t="s">
        <v>8492</v>
      </c>
      <c r="C20996" s="28" t="s">
        <v>23675</v>
      </c>
      <c r="D20996" s="27" t="s">
        <v>31</v>
      </c>
      <c r="E20996" s="56" t="s">
        <v>182</v>
      </c>
    </row>
    <row r="20997" spans="1:5" customFormat="1" ht="25.5" x14ac:dyDescent="0.2">
      <c r="A20997" s="27" t="s">
        <v>10012</v>
      </c>
      <c r="B20997" s="27" t="s">
        <v>8492</v>
      </c>
      <c r="C20997" s="28" t="s">
        <v>23676</v>
      </c>
      <c r="D20997" s="27" t="s">
        <v>32</v>
      </c>
      <c r="E20997" s="56">
        <v>152.56530000000001</v>
      </c>
    </row>
    <row r="20998" spans="1:5" customFormat="1" ht="25.5" x14ac:dyDescent="0.2">
      <c r="A20998" s="27" t="s">
        <v>10013</v>
      </c>
      <c r="B20998" s="27" t="s">
        <v>8492</v>
      </c>
      <c r="C20998" s="28" t="s">
        <v>23677</v>
      </c>
      <c r="D20998" s="27" t="s">
        <v>32</v>
      </c>
      <c r="E20998" s="56">
        <v>121.56950000000001</v>
      </c>
    </row>
    <row r="20999" spans="1:5" customFormat="1" ht="12.75" x14ac:dyDescent="0.2">
      <c r="A20999" s="27" t="s">
        <v>10014</v>
      </c>
      <c r="B20999" s="27" t="s">
        <v>8492</v>
      </c>
      <c r="C20999" s="28" t="s">
        <v>23678</v>
      </c>
      <c r="D20999" s="27" t="s">
        <v>200</v>
      </c>
      <c r="E20999" s="56" t="s">
        <v>182</v>
      </c>
    </row>
    <row r="21000" spans="1:5" customFormat="1" ht="12.75" x14ac:dyDescent="0.2">
      <c r="A21000" s="27" t="s">
        <v>10015</v>
      </c>
      <c r="B21000" s="27" t="s">
        <v>8492</v>
      </c>
      <c r="C21000" s="28" t="s">
        <v>23679</v>
      </c>
      <c r="D21000" s="27" t="s">
        <v>200</v>
      </c>
      <c r="E21000" s="56" t="s">
        <v>182</v>
      </c>
    </row>
    <row r="21001" spans="1:5" customFormat="1" ht="25.5" x14ac:dyDescent="0.2">
      <c r="A21001" s="27" t="s">
        <v>10016</v>
      </c>
      <c r="B21001" s="27" t="s">
        <v>8492</v>
      </c>
      <c r="C21001" s="28" t="s">
        <v>23680</v>
      </c>
      <c r="D21001" s="27" t="s">
        <v>32</v>
      </c>
      <c r="E21001" s="56">
        <v>357.67689999999999</v>
      </c>
    </row>
    <row r="21002" spans="1:5" customFormat="1" ht="25.5" x14ac:dyDescent="0.2">
      <c r="A21002" s="27" t="s">
        <v>10017</v>
      </c>
      <c r="B21002" s="27" t="s">
        <v>8492</v>
      </c>
      <c r="C21002" s="28" t="s">
        <v>23681</v>
      </c>
      <c r="D21002" s="27" t="s">
        <v>32</v>
      </c>
      <c r="E21002" s="56">
        <v>678.03989999999999</v>
      </c>
    </row>
    <row r="21003" spans="1:5" customFormat="1" ht="25.5" x14ac:dyDescent="0.2">
      <c r="A21003" s="27" t="s">
        <v>10018</v>
      </c>
      <c r="B21003" s="27" t="s">
        <v>8492</v>
      </c>
      <c r="C21003" s="28" t="s">
        <v>23682</v>
      </c>
      <c r="D21003" s="27" t="s">
        <v>32</v>
      </c>
      <c r="E21003" s="56">
        <v>730.41420000000005</v>
      </c>
    </row>
    <row r="21004" spans="1:5" customFormat="1" ht="25.5" x14ac:dyDescent="0.2">
      <c r="A21004" s="27" t="s">
        <v>10019</v>
      </c>
      <c r="B21004" s="27" t="s">
        <v>8492</v>
      </c>
      <c r="C21004" s="28" t="s">
        <v>23683</v>
      </c>
      <c r="D21004" s="27" t="s">
        <v>32</v>
      </c>
      <c r="E21004" s="56">
        <v>743.8913</v>
      </c>
    </row>
    <row r="21005" spans="1:5" customFormat="1" ht="25.5" x14ac:dyDescent="0.2">
      <c r="A21005" s="27" t="s">
        <v>10020</v>
      </c>
      <c r="B21005" s="27" t="s">
        <v>8492</v>
      </c>
      <c r="C21005" s="28" t="s">
        <v>23684</v>
      </c>
      <c r="D21005" s="27" t="s">
        <v>32</v>
      </c>
      <c r="E21005" s="56">
        <v>785.89300000000003</v>
      </c>
    </row>
    <row r="21006" spans="1:5" customFormat="1" ht="25.5" x14ac:dyDescent="0.2">
      <c r="A21006" s="27" t="s">
        <v>10021</v>
      </c>
      <c r="B21006" s="27" t="s">
        <v>8492</v>
      </c>
      <c r="C21006" s="28" t="s">
        <v>23685</v>
      </c>
      <c r="D21006" s="27" t="s">
        <v>32</v>
      </c>
      <c r="E21006" s="56">
        <v>1057.7692</v>
      </c>
    </row>
    <row r="21007" spans="1:5" customFormat="1" ht="25.5" x14ac:dyDescent="0.2">
      <c r="A21007" s="27" t="s">
        <v>10022</v>
      </c>
      <c r="B21007" s="27" t="s">
        <v>8492</v>
      </c>
      <c r="C21007" s="28" t="s">
        <v>23686</v>
      </c>
      <c r="D21007" s="27" t="s">
        <v>32</v>
      </c>
      <c r="E21007" s="56">
        <v>1088.1065000000001</v>
      </c>
    </row>
    <row r="21008" spans="1:5" customFormat="1" ht="25.5" x14ac:dyDescent="0.2">
      <c r="A21008" s="27" t="s">
        <v>10023</v>
      </c>
      <c r="B21008" s="27" t="s">
        <v>8492</v>
      </c>
      <c r="C21008" s="28" t="s">
        <v>23687</v>
      </c>
      <c r="D21008" s="27" t="s">
        <v>32</v>
      </c>
      <c r="E21008" s="56">
        <v>1143.5051000000001</v>
      </c>
    </row>
    <row r="21009" spans="1:5" customFormat="1" ht="25.5" x14ac:dyDescent="0.2">
      <c r="A21009" s="27" t="s">
        <v>10024</v>
      </c>
      <c r="B21009" s="27" t="s">
        <v>8492</v>
      </c>
      <c r="C21009" s="28" t="s">
        <v>23688</v>
      </c>
      <c r="D21009" s="27" t="s">
        <v>32</v>
      </c>
      <c r="E21009" s="56">
        <v>4446.3261000000002</v>
      </c>
    </row>
    <row r="21010" spans="1:5" customFormat="1" ht="25.5" x14ac:dyDescent="0.2">
      <c r="A21010" s="27" t="s">
        <v>10025</v>
      </c>
      <c r="B21010" s="27" t="s">
        <v>8492</v>
      </c>
      <c r="C21010" s="28" t="s">
        <v>23689</v>
      </c>
      <c r="D21010" s="27" t="s">
        <v>32</v>
      </c>
      <c r="E21010" s="56">
        <v>309.70949999999999</v>
      </c>
    </row>
    <row r="21011" spans="1:5" customFormat="1" ht="25.5" x14ac:dyDescent="0.2">
      <c r="A21011" s="27" t="s">
        <v>10026</v>
      </c>
      <c r="B21011" s="27" t="s">
        <v>8492</v>
      </c>
      <c r="C21011" s="28" t="s">
        <v>23690</v>
      </c>
      <c r="D21011" s="27" t="s">
        <v>32</v>
      </c>
      <c r="E21011" s="56">
        <v>328.61770000000001</v>
      </c>
    </row>
    <row r="21012" spans="1:5" customFormat="1" ht="25.5" x14ac:dyDescent="0.2">
      <c r="A21012" s="27" t="s">
        <v>10027</v>
      </c>
      <c r="B21012" s="27" t="s">
        <v>8492</v>
      </c>
      <c r="C21012" s="28" t="s">
        <v>23691</v>
      </c>
      <c r="D21012" s="27" t="s">
        <v>32</v>
      </c>
      <c r="E21012" s="56">
        <v>291.62299999999999</v>
      </c>
    </row>
    <row r="21013" spans="1:5" customFormat="1" ht="25.5" x14ac:dyDescent="0.2">
      <c r="A21013" s="27" t="s">
        <v>10028</v>
      </c>
      <c r="B21013" s="27" t="s">
        <v>8492</v>
      </c>
      <c r="C21013" s="28" t="s">
        <v>23692</v>
      </c>
      <c r="D21013" s="27" t="s">
        <v>32</v>
      </c>
      <c r="E21013" s="56">
        <v>483.64359999999999</v>
      </c>
    </row>
    <row r="21014" spans="1:5" customFormat="1" ht="25.5" x14ac:dyDescent="0.2">
      <c r="A21014" s="27" t="s">
        <v>10029</v>
      </c>
      <c r="B21014" s="27" t="s">
        <v>8492</v>
      </c>
      <c r="C21014" s="28" t="s">
        <v>23693</v>
      </c>
      <c r="D21014" s="27" t="s">
        <v>32</v>
      </c>
      <c r="E21014" s="56">
        <v>1309.1376</v>
      </c>
    </row>
    <row r="21015" spans="1:5" customFormat="1" ht="25.5" x14ac:dyDescent="0.2">
      <c r="A21015" s="27" t="s">
        <v>10030</v>
      </c>
      <c r="B21015" s="27" t="s">
        <v>8492</v>
      </c>
      <c r="C21015" s="28" t="s">
        <v>23694</v>
      </c>
      <c r="D21015" s="27" t="s">
        <v>32</v>
      </c>
      <c r="E21015" s="56">
        <v>2208.8647999999998</v>
      </c>
    </row>
    <row r="21016" spans="1:5" customFormat="1" ht="25.5" x14ac:dyDescent="0.2">
      <c r="A21016" s="27" t="s">
        <v>10031</v>
      </c>
      <c r="B21016" s="27" t="s">
        <v>8492</v>
      </c>
      <c r="C21016" s="28" t="s">
        <v>23695</v>
      </c>
      <c r="D21016" s="27" t="s">
        <v>32</v>
      </c>
      <c r="E21016" s="56">
        <v>740.51319999999998</v>
      </c>
    </row>
    <row r="21017" spans="1:5" customFormat="1" ht="25.5" x14ac:dyDescent="0.2">
      <c r="A21017" s="27" t="s">
        <v>10032</v>
      </c>
      <c r="B21017" s="27" t="s">
        <v>8492</v>
      </c>
      <c r="C21017" s="28" t="s">
        <v>23696</v>
      </c>
      <c r="D21017" s="27" t="s">
        <v>32</v>
      </c>
      <c r="E21017" s="56">
        <v>902.72050000000002</v>
      </c>
    </row>
    <row r="21018" spans="1:5" customFormat="1" ht="25.5" x14ac:dyDescent="0.2">
      <c r="A21018" s="27" t="s">
        <v>10033</v>
      </c>
      <c r="B21018" s="27" t="s">
        <v>8492</v>
      </c>
      <c r="C21018" s="28" t="s">
        <v>23697</v>
      </c>
      <c r="D21018" s="27" t="s">
        <v>32</v>
      </c>
      <c r="E21018" s="56">
        <v>1157.2575999999999</v>
      </c>
    </row>
    <row r="21019" spans="1:5" customFormat="1" ht="25.5" x14ac:dyDescent="0.2">
      <c r="A21019" s="27" t="s">
        <v>10034</v>
      </c>
      <c r="B21019" s="27" t="s">
        <v>8492</v>
      </c>
      <c r="C21019" s="28" t="s">
        <v>23698</v>
      </c>
      <c r="D21019" s="27" t="s">
        <v>32</v>
      </c>
      <c r="E21019" s="56">
        <v>1002.4509</v>
      </c>
    </row>
    <row r="21020" spans="1:5" customFormat="1" ht="25.5" x14ac:dyDescent="0.2">
      <c r="A21020" s="27" t="s">
        <v>10035</v>
      </c>
      <c r="B21020" s="27" t="s">
        <v>8492</v>
      </c>
      <c r="C21020" s="28" t="s">
        <v>23699</v>
      </c>
      <c r="D21020" s="27" t="s">
        <v>32</v>
      </c>
      <c r="E21020" s="56">
        <v>1639.0558000000001</v>
      </c>
    </row>
    <row r="21021" spans="1:5" customFormat="1" ht="25.5" x14ac:dyDescent="0.2">
      <c r="A21021" s="27" t="s">
        <v>10036</v>
      </c>
      <c r="B21021" s="27" t="s">
        <v>8492</v>
      </c>
      <c r="C21021" s="28" t="s">
        <v>23700</v>
      </c>
      <c r="D21021" s="27" t="s">
        <v>32</v>
      </c>
      <c r="E21021" s="56">
        <v>2044.8833</v>
      </c>
    </row>
    <row r="21022" spans="1:5" customFormat="1" ht="25.5" x14ac:dyDescent="0.2">
      <c r="A21022" s="27" t="s">
        <v>10037</v>
      </c>
      <c r="B21022" s="27" t="s">
        <v>8492</v>
      </c>
      <c r="C21022" s="28" t="s">
        <v>23701</v>
      </c>
      <c r="D21022" s="27" t="s">
        <v>32</v>
      </c>
      <c r="E21022" s="56">
        <v>2680.3380000000002</v>
      </c>
    </row>
    <row r="21023" spans="1:5" customFormat="1" ht="12.75" x14ac:dyDescent="0.2">
      <c r="A21023" s="27" t="s">
        <v>10038</v>
      </c>
      <c r="B21023" s="27" t="s">
        <v>8492</v>
      </c>
      <c r="C21023" s="28" t="s">
        <v>23702</v>
      </c>
      <c r="D21023" s="27" t="s">
        <v>201</v>
      </c>
      <c r="E21023" s="56">
        <v>1700.22</v>
      </c>
    </row>
    <row r="21024" spans="1:5" customFormat="1" ht="12.75" x14ac:dyDescent="0.2">
      <c r="A21024" s="27" t="s">
        <v>10039</v>
      </c>
      <c r="B21024" s="27" t="s">
        <v>8492</v>
      </c>
      <c r="C21024" s="28" t="s">
        <v>23703</v>
      </c>
      <c r="D21024" s="27" t="s">
        <v>35</v>
      </c>
      <c r="E21024" s="56" t="s">
        <v>182</v>
      </c>
    </row>
    <row r="21025" spans="1:5" customFormat="1" ht="12.75" x14ac:dyDescent="0.2">
      <c r="A21025" s="27" t="s">
        <v>10040</v>
      </c>
      <c r="B21025" s="27" t="s">
        <v>8492</v>
      </c>
      <c r="C21025" s="28" t="s">
        <v>23704</v>
      </c>
      <c r="D21025" s="27" t="s">
        <v>35</v>
      </c>
      <c r="E21025" s="56" t="s">
        <v>182</v>
      </c>
    </row>
    <row r="21026" spans="1:5" customFormat="1" ht="12.75" x14ac:dyDescent="0.2">
      <c r="A21026" s="27" t="s">
        <v>10041</v>
      </c>
      <c r="B21026" s="27" t="s">
        <v>8492</v>
      </c>
      <c r="C21026" s="28" t="s">
        <v>23705</v>
      </c>
      <c r="D21026" s="27" t="s">
        <v>35</v>
      </c>
      <c r="E21026" s="56" t="s">
        <v>182</v>
      </c>
    </row>
    <row r="21027" spans="1:5" customFormat="1" ht="12.75" x14ac:dyDescent="0.2">
      <c r="A21027" s="27" t="s">
        <v>10042</v>
      </c>
      <c r="B21027" s="27" t="s">
        <v>8492</v>
      </c>
      <c r="C21027" s="28" t="s">
        <v>23706</v>
      </c>
      <c r="D21027" s="27" t="s">
        <v>35</v>
      </c>
      <c r="E21027" s="56" t="s">
        <v>182</v>
      </c>
    </row>
    <row r="21028" spans="1:5" customFormat="1" ht="12.75" x14ac:dyDescent="0.2">
      <c r="A21028" s="27" t="s">
        <v>10043</v>
      </c>
      <c r="B21028" s="27" t="s">
        <v>8492</v>
      </c>
      <c r="C21028" s="28" t="s">
        <v>23707</v>
      </c>
      <c r="D21028" s="27" t="s">
        <v>35</v>
      </c>
      <c r="E21028" s="56" t="s">
        <v>182</v>
      </c>
    </row>
    <row r="21029" spans="1:5" customFormat="1" ht="12.75" x14ac:dyDescent="0.2">
      <c r="A21029" s="27" t="s">
        <v>10044</v>
      </c>
      <c r="B21029" s="27" t="s">
        <v>8492</v>
      </c>
      <c r="C21029" s="28" t="s">
        <v>23708</v>
      </c>
      <c r="D21029" s="27" t="s">
        <v>35</v>
      </c>
      <c r="E21029" s="56" t="s">
        <v>182</v>
      </c>
    </row>
    <row r="21030" spans="1:5" customFormat="1" ht="12.75" x14ac:dyDescent="0.2">
      <c r="A21030" s="27" t="s">
        <v>10045</v>
      </c>
      <c r="B21030" s="27" t="s">
        <v>8492</v>
      </c>
      <c r="C21030" s="28" t="s">
        <v>23709</v>
      </c>
      <c r="D21030" s="27" t="s">
        <v>31</v>
      </c>
      <c r="E21030" s="56" t="s">
        <v>182</v>
      </c>
    </row>
    <row r="21031" spans="1:5" customFormat="1" ht="12.75" x14ac:dyDescent="0.2">
      <c r="A21031" s="27" t="s">
        <v>10046</v>
      </c>
      <c r="B21031" s="27" t="s">
        <v>8492</v>
      </c>
      <c r="C21031" s="28" t="s">
        <v>23710</v>
      </c>
      <c r="D21031" s="27" t="s">
        <v>31</v>
      </c>
      <c r="E21031" s="56" t="s">
        <v>182</v>
      </c>
    </row>
    <row r="21032" spans="1:5" customFormat="1" ht="12.75" x14ac:dyDescent="0.2">
      <c r="A21032" s="27" t="s">
        <v>10047</v>
      </c>
      <c r="B21032" s="27" t="s">
        <v>8492</v>
      </c>
      <c r="C21032" s="28" t="s">
        <v>23711</v>
      </c>
      <c r="D21032" s="27" t="s">
        <v>31</v>
      </c>
      <c r="E21032" s="56" t="s">
        <v>182</v>
      </c>
    </row>
    <row r="21033" spans="1:5" customFormat="1" ht="12.75" x14ac:dyDescent="0.2">
      <c r="A21033" s="27" t="s">
        <v>10048</v>
      </c>
      <c r="B21033" s="27" t="s">
        <v>8492</v>
      </c>
      <c r="C21033" s="28" t="s">
        <v>23712</v>
      </c>
      <c r="D21033" s="27" t="s">
        <v>31</v>
      </c>
      <c r="E21033" s="56" t="s">
        <v>182</v>
      </c>
    </row>
    <row r="21034" spans="1:5" customFormat="1" ht="12.75" x14ac:dyDescent="0.2">
      <c r="A21034" s="27" t="s">
        <v>10049</v>
      </c>
      <c r="B21034" s="27" t="s">
        <v>8492</v>
      </c>
      <c r="C21034" s="28" t="s">
        <v>23713</v>
      </c>
      <c r="D21034" s="27" t="s">
        <v>31</v>
      </c>
      <c r="E21034" s="56" t="s">
        <v>182</v>
      </c>
    </row>
    <row r="21035" spans="1:5" customFormat="1" ht="12.75" x14ac:dyDescent="0.2">
      <c r="A21035" s="27" t="s">
        <v>10050</v>
      </c>
      <c r="B21035" s="27" t="s">
        <v>8492</v>
      </c>
      <c r="C21035" s="28" t="s">
        <v>23714</v>
      </c>
      <c r="D21035" s="27" t="s">
        <v>35</v>
      </c>
      <c r="E21035" s="56" t="s">
        <v>182</v>
      </c>
    </row>
    <row r="21036" spans="1:5" customFormat="1" ht="12.75" x14ac:dyDescent="0.2">
      <c r="A21036" s="27" t="s">
        <v>10051</v>
      </c>
      <c r="B21036" s="27" t="s">
        <v>8492</v>
      </c>
      <c r="C21036" s="28" t="s">
        <v>23715</v>
      </c>
      <c r="D21036" s="27" t="s">
        <v>31</v>
      </c>
      <c r="E21036" s="56">
        <v>22.950900000000001</v>
      </c>
    </row>
    <row r="21037" spans="1:5" customFormat="1" ht="12.75" x14ac:dyDescent="0.2">
      <c r="A21037" s="27" t="s">
        <v>10052</v>
      </c>
      <c r="B21037" s="27" t="s">
        <v>8492</v>
      </c>
      <c r="C21037" s="28" t="s">
        <v>23716</v>
      </c>
      <c r="D21037" s="27" t="s">
        <v>31</v>
      </c>
      <c r="E21037" s="56">
        <v>30.804400000000001</v>
      </c>
    </row>
    <row r="21038" spans="1:5" customFormat="1" ht="12.75" x14ac:dyDescent="0.2">
      <c r="A21038" s="27" t="s">
        <v>10053</v>
      </c>
      <c r="B21038" s="27" t="s">
        <v>8492</v>
      </c>
      <c r="C21038" s="28" t="s">
        <v>23717</v>
      </c>
      <c r="D21038" s="27" t="s">
        <v>31</v>
      </c>
      <c r="E21038" s="56">
        <v>30.804400000000001</v>
      </c>
    </row>
    <row r="21039" spans="1:5" customFormat="1" ht="12.75" x14ac:dyDescent="0.2">
      <c r="A21039" s="27" t="s">
        <v>10054</v>
      </c>
      <c r="B21039" s="27" t="s">
        <v>8492</v>
      </c>
      <c r="C21039" s="28" t="s">
        <v>23718</v>
      </c>
      <c r="D21039" s="27" t="s">
        <v>31</v>
      </c>
      <c r="E21039" s="56">
        <v>33.692700000000002</v>
      </c>
    </row>
    <row r="21040" spans="1:5" customFormat="1" ht="12.75" x14ac:dyDescent="0.2">
      <c r="A21040" s="27" t="s">
        <v>10055</v>
      </c>
      <c r="B21040" s="27" t="s">
        <v>8492</v>
      </c>
      <c r="C21040" s="28" t="s">
        <v>23719</v>
      </c>
      <c r="D21040" s="27" t="s">
        <v>31</v>
      </c>
      <c r="E21040" s="56">
        <v>21.4588</v>
      </c>
    </row>
    <row r="21041" spans="1:5" customFormat="1" ht="12.75" x14ac:dyDescent="0.2">
      <c r="A21041" s="27" t="s">
        <v>10056</v>
      </c>
      <c r="B21041" s="27" t="s">
        <v>8492</v>
      </c>
      <c r="C21041" s="28" t="s">
        <v>23720</v>
      </c>
      <c r="D21041" s="27" t="s">
        <v>31</v>
      </c>
      <c r="E21041" s="56">
        <v>25.4985</v>
      </c>
    </row>
    <row r="21042" spans="1:5" customFormat="1" ht="12.75" x14ac:dyDescent="0.2">
      <c r="A21042" s="27" t="s">
        <v>10057</v>
      </c>
      <c r="B21042" s="27" t="s">
        <v>8492</v>
      </c>
      <c r="C21042" s="28" t="s">
        <v>23721</v>
      </c>
      <c r="D21042" s="27" t="s">
        <v>31</v>
      </c>
      <c r="E21042" s="56">
        <v>25.4985</v>
      </c>
    </row>
    <row r="21043" spans="1:5" customFormat="1" ht="12.75" x14ac:dyDescent="0.2">
      <c r="A21043" s="27" t="s">
        <v>10058</v>
      </c>
      <c r="B21043" s="27" t="s">
        <v>8492</v>
      </c>
      <c r="C21043" s="28" t="s">
        <v>23722</v>
      </c>
      <c r="D21043" s="27" t="s">
        <v>31</v>
      </c>
      <c r="E21043" s="56">
        <v>31.476400000000002</v>
      </c>
    </row>
    <row r="21044" spans="1:5" customFormat="1" ht="12.75" x14ac:dyDescent="0.2">
      <c r="A21044" s="27" t="s">
        <v>10059</v>
      </c>
      <c r="B21044" s="27" t="s">
        <v>8492</v>
      </c>
      <c r="C21044" s="28" t="s">
        <v>23723</v>
      </c>
      <c r="D21044" s="27" t="s">
        <v>31</v>
      </c>
      <c r="E21044" s="56">
        <v>18.587900000000001</v>
      </c>
    </row>
    <row r="21045" spans="1:5" customFormat="1" ht="12.75" x14ac:dyDescent="0.2">
      <c r="A21045" s="27" t="s">
        <v>10060</v>
      </c>
      <c r="B21045" s="27" t="s">
        <v>8492</v>
      </c>
      <c r="C21045" s="28" t="s">
        <v>23724</v>
      </c>
      <c r="D21045" s="27" t="s">
        <v>31</v>
      </c>
      <c r="E21045" s="56">
        <v>23.151499999999999</v>
      </c>
    </row>
    <row r="21046" spans="1:5" customFormat="1" ht="12.75" x14ac:dyDescent="0.2">
      <c r="A21046" s="27" t="s">
        <v>10061</v>
      </c>
      <c r="B21046" s="27" t="s">
        <v>8492</v>
      </c>
      <c r="C21046" s="28" t="s">
        <v>23725</v>
      </c>
      <c r="D21046" s="27" t="s">
        <v>31</v>
      </c>
      <c r="E21046" s="56">
        <v>24.134499999999999</v>
      </c>
    </row>
    <row r="21047" spans="1:5" customFormat="1" ht="12.75" x14ac:dyDescent="0.2">
      <c r="A21047" s="27" t="s">
        <v>10062</v>
      </c>
      <c r="B21047" s="27" t="s">
        <v>8492</v>
      </c>
      <c r="C21047" s="28" t="s">
        <v>23726</v>
      </c>
      <c r="D21047" s="27" t="s">
        <v>31</v>
      </c>
      <c r="E21047" s="56">
        <v>30.924800000000001</v>
      </c>
    </row>
    <row r="21048" spans="1:5" customFormat="1" ht="12.75" x14ac:dyDescent="0.2">
      <c r="A21048" s="27" t="s">
        <v>10063</v>
      </c>
      <c r="B21048" s="27" t="s">
        <v>8492</v>
      </c>
      <c r="C21048" s="28" t="s">
        <v>23727</v>
      </c>
      <c r="D21048" s="27" t="s">
        <v>31</v>
      </c>
      <c r="E21048" s="56">
        <v>17.952999999999999</v>
      </c>
    </row>
    <row r="21049" spans="1:5" customFormat="1" ht="12.75" x14ac:dyDescent="0.2">
      <c r="A21049" s="27" t="s">
        <v>10064</v>
      </c>
      <c r="B21049" s="27" t="s">
        <v>8492</v>
      </c>
      <c r="C21049" s="28" t="s">
        <v>23728</v>
      </c>
      <c r="D21049" s="27" t="s">
        <v>31</v>
      </c>
      <c r="E21049" s="56">
        <v>22.599900000000002</v>
      </c>
    </row>
    <row r="21050" spans="1:5" customFormat="1" ht="12.75" x14ac:dyDescent="0.2">
      <c r="A21050" s="27" t="s">
        <v>10065</v>
      </c>
      <c r="B21050" s="27" t="s">
        <v>8492</v>
      </c>
      <c r="C21050" s="28" t="s">
        <v>23729</v>
      </c>
      <c r="D21050" s="27" t="s">
        <v>31</v>
      </c>
      <c r="E21050" s="56">
        <v>23.151499999999999</v>
      </c>
    </row>
    <row r="21051" spans="1:5" customFormat="1" ht="12.75" x14ac:dyDescent="0.2">
      <c r="A21051" s="27" t="s">
        <v>10066</v>
      </c>
      <c r="B21051" s="27" t="s">
        <v>8492</v>
      </c>
      <c r="C21051" s="28" t="s">
        <v>23730</v>
      </c>
      <c r="D21051" s="27" t="s">
        <v>31</v>
      </c>
      <c r="E21051" s="56">
        <v>30.292899999999999</v>
      </c>
    </row>
    <row r="21052" spans="1:5" customFormat="1" ht="12.75" x14ac:dyDescent="0.2">
      <c r="A21052" s="27" t="s">
        <v>10067</v>
      </c>
      <c r="B21052" s="27" t="s">
        <v>8492</v>
      </c>
      <c r="C21052" s="28" t="s">
        <v>23731</v>
      </c>
      <c r="D21052" s="27" t="s">
        <v>31</v>
      </c>
      <c r="E21052" s="56">
        <v>34.015799999999999</v>
      </c>
    </row>
    <row r="21053" spans="1:5" customFormat="1" ht="12.75" x14ac:dyDescent="0.2">
      <c r="A21053" s="27" t="s">
        <v>10068</v>
      </c>
      <c r="B21053" s="27" t="s">
        <v>8492</v>
      </c>
      <c r="C21053" s="28" t="s">
        <v>23732</v>
      </c>
      <c r="D21053" s="27" t="s">
        <v>31</v>
      </c>
      <c r="E21053" s="56">
        <v>43.243400000000001</v>
      </c>
    </row>
    <row r="21054" spans="1:5" customFormat="1" ht="12.75" x14ac:dyDescent="0.2">
      <c r="A21054" s="27" t="s">
        <v>10069</v>
      </c>
      <c r="B21054" s="27" t="s">
        <v>8492</v>
      </c>
      <c r="C21054" s="28" t="s">
        <v>23733</v>
      </c>
      <c r="D21054" s="27" t="s">
        <v>31</v>
      </c>
      <c r="E21054" s="56">
        <v>47.907400000000003</v>
      </c>
    </row>
    <row r="21055" spans="1:5" customFormat="1" ht="12.75" x14ac:dyDescent="0.2">
      <c r="A21055" s="27" t="s">
        <v>10070</v>
      </c>
      <c r="B21055" s="27" t="s">
        <v>8492</v>
      </c>
      <c r="C21055" s="28" t="s">
        <v>23734</v>
      </c>
      <c r="D21055" s="27" t="s">
        <v>31</v>
      </c>
      <c r="E21055" s="56">
        <v>48.033299999999997</v>
      </c>
    </row>
    <row r="21056" spans="1:5" customFormat="1" ht="12.75" x14ac:dyDescent="0.2">
      <c r="A21056" s="27" t="s">
        <v>10071</v>
      </c>
      <c r="B21056" s="27" t="s">
        <v>8492</v>
      </c>
      <c r="C21056" s="28" t="s">
        <v>23735</v>
      </c>
      <c r="D21056" s="27" t="s">
        <v>31</v>
      </c>
      <c r="E21056" s="56">
        <v>33.414000000000001</v>
      </c>
    </row>
    <row r="21057" spans="1:5" customFormat="1" ht="12.75" x14ac:dyDescent="0.2">
      <c r="A21057" s="27" t="s">
        <v>10072</v>
      </c>
      <c r="B21057" s="27" t="s">
        <v>8492</v>
      </c>
      <c r="C21057" s="28" t="s">
        <v>23736</v>
      </c>
      <c r="D21057" s="27" t="s">
        <v>31</v>
      </c>
      <c r="E21057" s="56">
        <v>42.691800000000001</v>
      </c>
    </row>
    <row r="21058" spans="1:5" customFormat="1" ht="12.75" x14ac:dyDescent="0.2">
      <c r="A21058" s="27" t="s">
        <v>10073</v>
      </c>
      <c r="B21058" s="27" t="s">
        <v>8492</v>
      </c>
      <c r="C21058" s="28" t="s">
        <v>23737</v>
      </c>
      <c r="D21058" s="27" t="s">
        <v>31</v>
      </c>
      <c r="E21058" s="56">
        <v>47.255400000000002</v>
      </c>
    </row>
    <row r="21059" spans="1:5" customFormat="1" ht="12.75" x14ac:dyDescent="0.2">
      <c r="A21059" s="27" t="s">
        <v>10074</v>
      </c>
      <c r="B21059" s="27" t="s">
        <v>8492</v>
      </c>
      <c r="C21059" s="28" t="s">
        <v>23738</v>
      </c>
      <c r="D21059" s="27" t="s">
        <v>31</v>
      </c>
      <c r="E21059" s="56">
        <v>47.255400000000002</v>
      </c>
    </row>
    <row r="21060" spans="1:5" customFormat="1" ht="12.75" x14ac:dyDescent="0.2">
      <c r="A21060" s="27" t="s">
        <v>10075</v>
      </c>
      <c r="B21060" s="27" t="s">
        <v>8492</v>
      </c>
      <c r="C21060" s="28" t="s">
        <v>23739</v>
      </c>
      <c r="D21060" s="27" t="s">
        <v>31</v>
      </c>
      <c r="E21060" s="56">
        <v>30.665800000000001</v>
      </c>
    </row>
    <row r="21061" spans="1:5" customFormat="1" ht="12.75" x14ac:dyDescent="0.2">
      <c r="A21061" s="27" t="s">
        <v>10076</v>
      </c>
      <c r="B21061" s="27" t="s">
        <v>8492</v>
      </c>
      <c r="C21061" s="28" t="s">
        <v>23740</v>
      </c>
      <c r="D21061" s="27" t="s">
        <v>31</v>
      </c>
      <c r="E21061" s="56">
        <v>37.777099999999997</v>
      </c>
    </row>
    <row r="21062" spans="1:5" customFormat="1" ht="12.75" x14ac:dyDescent="0.2">
      <c r="A21062" s="27" t="s">
        <v>10077</v>
      </c>
      <c r="B21062" s="27" t="s">
        <v>8492</v>
      </c>
      <c r="C21062" s="28" t="s">
        <v>23741</v>
      </c>
      <c r="D21062" s="27" t="s">
        <v>31</v>
      </c>
      <c r="E21062" s="56">
        <v>42.0398</v>
      </c>
    </row>
    <row r="21063" spans="1:5" customFormat="1" ht="12.75" x14ac:dyDescent="0.2">
      <c r="A21063" s="27" t="s">
        <v>10078</v>
      </c>
      <c r="B21063" s="27" t="s">
        <v>8492</v>
      </c>
      <c r="C21063" s="28" t="s">
        <v>23742</v>
      </c>
      <c r="D21063" s="27" t="s">
        <v>31</v>
      </c>
      <c r="E21063" s="56">
        <v>46.478700000000003</v>
      </c>
    </row>
    <row r="21064" spans="1:5" customFormat="1" ht="12.75" x14ac:dyDescent="0.2">
      <c r="A21064" s="27" t="s">
        <v>10079</v>
      </c>
      <c r="B21064" s="27" t="s">
        <v>8492</v>
      </c>
      <c r="C21064" s="28" t="s">
        <v>23743</v>
      </c>
      <c r="D21064" s="27" t="s">
        <v>31</v>
      </c>
      <c r="E21064" s="56">
        <v>29.963699999999999</v>
      </c>
    </row>
    <row r="21065" spans="1:5" customFormat="1" ht="12.75" x14ac:dyDescent="0.2">
      <c r="A21065" s="27" t="s">
        <v>10080</v>
      </c>
      <c r="B21065" s="27" t="s">
        <v>8492</v>
      </c>
      <c r="C21065" s="28" t="s">
        <v>23744</v>
      </c>
      <c r="D21065" s="27" t="s">
        <v>31</v>
      </c>
      <c r="E21065" s="56">
        <v>37.064900000000002</v>
      </c>
    </row>
    <row r="21066" spans="1:5" customFormat="1" ht="12.75" x14ac:dyDescent="0.2">
      <c r="A21066" s="27" t="s">
        <v>10081</v>
      </c>
      <c r="B21066" s="27" t="s">
        <v>8492</v>
      </c>
      <c r="C21066" s="28" t="s">
        <v>23745</v>
      </c>
      <c r="D21066" s="27" t="s">
        <v>31</v>
      </c>
      <c r="E21066" s="56">
        <v>41.237400000000001</v>
      </c>
    </row>
    <row r="21067" spans="1:5" customFormat="1" ht="12.75" x14ac:dyDescent="0.2">
      <c r="A21067" s="27" t="s">
        <v>10082</v>
      </c>
      <c r="B21067" s="27" t="s">
        <v>8492</v>
      </c>
      <c r="C21067" s="28" t="s">
        <v>23746</v>
      </c>
      <c r="D21067" s="27" t="s">
        <v>31</v>
      </c>
      <c r="E21067" s="56">
        <v>45.750900000000001</v>
      </c>
    </row>
    <row r="21068" spans="1:5" customFormat="1" ht="12.75" x14ac:dyDescent="0.2">
      <c r="A21068" s="27" t="s">
        <v>10083</v>
      </c>
      <c r="B21068" s="27" t="s">
        <v>8492</v>
      </c>
      <c r="C21068" s="28" t="s">
        <v>23747</v>
      </c>
      <c r="D21068" s="27" t="s">
        <v>31</v>
      </c>
      <c r="E21068" s="56">
        <v>26.869599999999998</v>
      </c>
    </row>
    <row r="21069" spans="1:5" customFormat="1" ht="12.75" x14ac:dyDescent="0.2">
      <c r="A21069" s="27" t="s">
        <v>10084</v>
      </c>
      <c r="B21069" s="27" t="s">
        <v>8492</v>
      </c>
      <c r="C21069" s="28" t="s">
        <v>23748</v>
      </c>
      <c r="D21069" s="27" t="s">
        <v>31</v>
      </c>
      <c r="E21069" s="56">
        <v>23.725999999999999</v>
      </c>
    </row>
    <row r="21070" spans="1:5" customFormat="1" ht="12.75" x14ac:dyDescent="0.2">
      <c r="A21070" s="27" t="s">
        <v>10085</v>
      </c>
      <c r="B21070" s="27" t="s">
        <v>8492</v>
      </c>
      <c r="C21070" s="28" t="s">
        <v>23749</v>
      </c>
      <c r="D21070" s="27" t="s">
        <v>31</v>
      </c>
      <c r="E21070" s="56">
        <v>64.983999999999995</v>
      </c>
    </row>
    <row r="21071" spans="1:5" customFormat="1" ht="12.75" x14ac:dyDescent="0.2">
      <c r="A21071" s="27" t="s">
        <v>10086</v>
      </c>
      <c r="B21071" s="27" t="s">
        <v>8492</v>
      </c>
      <c r="C21071" s="28" t="s">
        <v>23750</v>
      </c>
      <c r="D21071" s="27" t="s">
        <v>31</v>
      </c>
      <c r="E21071" s="56">
        <v>24.092199999999998</v>
      </c>
    </row>
    <row r="21072" spans="1:5" customFormat="1" ht="12.75" x14ac:dyDescent="0.2">
      <c r="A21072" s="27" t="s">
        <v>10087</v>
      </c>
      <c r="B21072" s="27" t="s">
        <v>8492</v>
      </c>
      <c r="C21072" s="28" t="s">
        <v>23751</v>
      </c>
      <c r="D21072" s="27" t="s">
        <v>31</v>
      </c>
      <c r="E21072" s="56">
        <v>20.517800000000001</v>
      </c>
    </row>
    <row r="21073" spans="1:5" customFormat="1" ht="12.75" x14ac:dyDescent="0.2">
      <c r="A21073" s="27" t="s">
        <v>10088</v>
      </c>
      <c r="B21073" s="27" t="s">
        <v>8492</v>
      </c>
      <c r="C21073" s="28" t="s">
        <v>23752</v>
      </c>
      <c r="D21073" s="27" t="s">
        <v>31</v>
      </c>
      <c r="E21073" s="56">
        <v>63.429400000000001</v>
      </c>
    </row>
    <row r="21074" spans="1:5" customFormat="1" ht="12.75" x14ac:dyDescent="0.2">
      <c r="A21074" s="27" t="s">
        <v>10089</v>
      </c>
      <c r="B21074" s="27" t="s">
        <v>8492</v>
      </c>
      <c r="C21074" s="28" t="s">
        <v>23753</v>
      </c>
      <c r="D21074" s="27" t="s">
        <v>31</v>
      </c>
      <c r="E21074" s="56">
        <v>21.556000000000001</v>
      </c>
    </row>
    <row r="21075" spans="1:5" customFormat="1" ht="12.75" x14ac:dyDescent="0.2">
      <c r="A21075" s="27" t="s">
        <v>10090</v>
      </c>
      <c r="B21075" s="27" t="s">
        <v>8492</v>
      </c>
      <c r="C21075" s="28" t="s">
        <v>23754</v>
      </c>
      <c r="D21075" s="27" t="s">
        <v>31</v>
      </c>
      <c r="E21075" s="56">
        <v>19.993200000000002</v>
      </c>
    </row>
    <row r="21076" spans="1:5" customFormat="1" ht="12.75" x14ac:dyDescent="0.2">
      <c r="A21076" s="27" t="s">
        <v>10091</v>
      </c>
      <c r="B21076" s="27" t="s">
        <v>8492</v>
      </c>
      <c r="C21076" s="28" t="s">
        <v>23755</v>
      </c>
      <c r="D21076" s="27" t="s">
        <v>31</v>
      </c>
      <c r="E21076" s="56">
        <v>55.706299999999999</v>
      </c>
    </row>
    <row r="21077" spans="1:5" customFormat="1" ht="12.75" x14ac:dyDescent="0.2">
      <c r="A21077" s="27" t="s">
        <v>10092</v>
      </c>
      <c r="B21077" s="27" t="s">
        <v>8492</v>
      </c>
      <c r="C21077" s="28" t="s">
        <v>23756</v>
      </c>
      <c r="D21077" s="27" t="s">
        <v>31</v>
      </c>
      <c r="E21077" s="56">
        <v>17.8093</v>
      </c>
    </row>
    <row r="21078" spans="1:5" customFormat="1" ht="12.75" x14ac:dyDescent="0.2">
      <c r="A21078" s="27" t="s">
        <v>10093</v>
      </c>
      <c r="B21078" s="27" t="s">
        <v>8492</v>
      </c>
      <c r="C21078" s="28" t="s">
        <v>23757</v>
      </c>
      <c r="D21078" s="27" t="s">
        <v>31</v>
      </c>
      <c r="E21078" s="56">
        <v>16.677099999999999</v>
      </c>
    </row>
    <row r="21079" spans="1:5" customFormat="1" ht="12.75" x14ac:dyDescent="0.2">
      <c r="A21079" s="27" t="s">
        <v>10094</v>
      </c>
      <c r="B21079" s="27" t="s">
        <v>8492</v>
      </c>
      <c r="C21079" s="28" t="s">
        <v>23758</v>
      </c>
      <c r="D21079" s="27" t="s">
        <v>31</v>
      </c>
      <c r="E21079" s="56">
        <v>54.201799999999999</v>
      </c>
    </row>
    <row r="21080" spans="1:5" customFormat="1" ht="12.75" x14ac:dyDescent="0.2">
      <c r="A21080" s="27" t="s">
        <v>10095</v>
      </c>
      <c r="B21080" s="27" t="s">
        <v>8492</v>
      </c>
      <c r="C21080" s="28" t="s">
        <v>23759</v>
      </c>
      <c r="D21080" s="27" t="s">
        <v>31</v>
      </c>
      <c r="E21080" s="56">
        <v>73.551400000000001</v>
      </c>
    </row>
    <row r="21081" spans="1:5" customFormat="1" ht="12.75" x14ac:dyDescent="0.2">
      <c r="A21081" s="27" t="s">
        <v>10096</v>
      </c>
      <c r="B21081" s="27" t="s">
        <v>8492</v>
      </c>
      <c r="C21081" s="28" t="s">
        <v>23760</v>
      </c>
      <c r="D21081" s="27" t="s">
        <v>31</v>
      </c>
      <c r="E21081" s="56">
        <v>72.066299999999998</v>
      </c>
    </row>
    <row r="21082" spans="1:5" customFormat="1" ht="12.75" x14ac:dyDescent="0.2">
      <c r="A21082" s="27" t="s">
        <v>10097</v>
      </c>
      <c r="B21082" s="27" t="s">
        <v>8492</v>
      </c>
      <c r="C21082" s="28" t="s">
        <v>23761</v>
      </c>
      <c r="D21082" s="27" t="s">
        <v>31</v>
      </c>
      <c r="E21082" s="56">
        <v>61.456099999999999</v>
      </c>
    </row>
    <row r="21083" spans="1:5" customFormat="1" ht="12.75" x14ac:dyDescent="0.2">
      <c r="A21083" s="27" t="s">
        <v>10098</v>
      </c>
      <c r="B21083" s="27" t="s">
        <v>8492</v>
      </c>
      <c r="C21083" s="28" t="s">
        <v>23762</v>
      </c>
      <c r="D21083" s="27" t="s">
        <v>31</v>
      </c>
      <c r="E21083" s="56">
        <v>60.220599999999997</v>
      </c>
    </row>
    <row r="21084" spans="1:5" customFormat="1" ht="12.75" x14ac:dyDescent="0.2">
      <c r="A21084" s="27" t="s">
        <v>10099</v>
      </c>
      <c r="B21084" s="27" t="s">
        <v>8492</v>
      </c>
      <c r="C21084" s="28" t="s">
        <v>23763</v>
      </c>
      <c r="D21084" s="27" t="s">
        <v>35</v>
      </c>
      <c r="E21084" s="56" t="s">
        <v>182</v>
      </c>
    </row>
    <row r="21085" spans="1:5" customFormat="1" ht="12.75" x14ac:dyDescent="0.2">
      <c r="A21085" s="27" t="s">
        <v>10100</v>
      </c>
      <c r="B21085" s="27" t="s">
        <v>8492</v>
      </c>
      <c r="C21085" s="28" t="s">
        <v>23764</v>
      </c>
      <c r="D21085" s="27" t="s">
        <v>31</v>
      </c>
      <c r="E21085" s="56">
        <v>16300</v>
      </c>
    </row>
    <row r="21086" spans="1:5" customFormat="1" ht="12.75" x14ac:dyDescent="0.2">
      <c r="A21086" s="27" t="s">
        <v>10101</v>
      </c>
      <c r="B21086" s="27" t="s">
        <v>8492</v>
      </c>
      <c r="C21086" s="28" t="s">
        <v>23765</v>
      </c>
      <c r="D21086" s="27" t="s">
        <v>31</v>
      </c>
      <c r="E21086" s="56">
        <v>24456.52</v>
      </c>
    </row>
    <row r="21087" spans="1:5" customFormat="1" ht="12.75" x14ac:dyDescent="0.2">
      <c r="A21087" s="27" t="s">
        <v>10102</v>
      </c>
      <c r="B21087" s="27" t="s">
        <v>8492</v>
      </c>
      <c r="C21087" s="28" t="s">
        <v>23766</v>
      </c>
      <c r="D21087" s="27" t="s">
        <v>31</v>
      </c>
      <c r="E21087" s="56">
        <v>37291.14</v>
      </c>
    </row>
    <row r="21088" spans="1:5" customFormat="1" ht="12.75" x14ac:dyDescent="0.2">
      <c r="A21088" s="27" t="s">
        <v>10103</v>
      </c>
      <c r="B21088" s="27" t="s">
        <v>8492</v>
      </c>
      <c r="C21088" s="28" t="s">
        <v>23767</v>
      </c>
      <c r="D21088" s="27" t="s">
        <v>31</v>
      </c>
      <c r="E21088" s="56">
        <v>50730.208200000001</v>
      </c>
    </row>
    <row r="21089" spans="1:5" customFormat="1" ht="12.75" x14ac:dyDescent="0.2">
      <c r="A21089" s="27" t="s">
        <v>10104</v>
      </c>
      <c r="B21089" s="27" t="s">
        <v>8492</v>
      </c>
      <c r="C21089" s="28" t="s">
        <v>23768</v>
      </c>
      <c r="D21089" s="27" t="s">
        <v>31</v>
      </c>
      <c r="E21089" s="56" t="s">
        <v>182</v>
      </c>
    </row>
    <row r="21090" spans="1:5" customFormat="1" ht="12.75" x14ac:dyDescent="0.2">
      <c r="A21090" s="27" t="s">
        <v>10105</v>
      </c>
      <c r="B21090" s="27" t="s">
        <v>8492</v>
      </c>
      <c r="C21090" s="28" t="s">
        <v>23769</v>
      </c>
      <c r="D21090" s="27" t="s">
        <v>31</v>
      </c>
      <c r="E21090" s="56" t="s">
        <v>182</v>
      </c>
    </row>
    <row r="21091" spans="1:5" customFormat="1" ht="12.75" x14ac:dyDescent="0.2">
      <c r="A21091" s="27" t="s">
        <v>10106</v>
      </c>
      <c r="B21091" s="27" t="s">
        <v>8492</v>
      </c>
      <c r="C21091" s="28" t="s">
        <v>23770</v>
      </c>
      <c r="D21091" s="27" t="s">
        <v>31</v>
      </c>
      <c r="E21091" s="56" t="s">
        <v>182</v>
      </c>
    </row>
    <row r="21092" spans="1:5" customFormat="1" ht="12.75" x14ac:dyDescent="0.2">
      <c r="A21092" s="27" t="s">
        <v>10107</v>
      </c>
      <c r="B21092" s="27" t="s">
        <v>8492</v>
      </c>
      <c r="C21092" s="28" t="s">
        <v>23771</v>
      </c>
      <c r="D21092" s="27" t="s">
        <v>31</v>
      </c>
      <c r="E21092" s="56" t="s">
        <v>182</v>
      </c>
    </row>
    <row r="21093" spans="1:5" customFormat="1" ht="12.75" x14ac:dyDescent="0.2">
      <c r="A21093" s="27" t="s">
        <v>10108</v>
      </c>
      <c r="B21093" s="27" t="s">
        <v>8492</v>
      </c>
      <c r="C21093" s="28" t="s">
        <v>23772</v>
      </c>
      <c r="D21093" s="27" t="s">
        <v>31</v>
      </c>
      <c r="E21093" s="56">
        <v>64.387200000000007</v>
      </c>
    </row>
    <row r="21094" spans="1:5" customFormat="1" ht="12.75" x14ac:dyDescent="0.2">
      <c r="A21094" s="27" t="s">
        <v>10109</v>
      </c>
      <c r="B21094" s="27" t="s">
        <v>8492</v>
      </c>
      <c r="C21094" s="28" t="s">
        <v>23773</v>
      </c>
      <c r="D21094" s="27" t="s">
        <v>31</v>
      </c>
      <c r="E21094" s="56">
        <v>62.3611</v>
      </c>
    </row>
    <row r="21095" spans="1:5" customFormat="1" ht="12.75" x14ac:dyDescent="0.2">
      <c r="A21095" s="27" t="s">
        <v>10110</v>
      </c>
      <c r="B21095" s="27" t="s">
        <v>8492</v>
      </c>
      <c r="C21095" s="28" t="s">
        <v>23774</v>
      </c>
      <c r="D21095" s="27" t="s">
        <v>31</v>
      </c>
      <c r="E21095" s="56">
        <v>158.30789999999999</v>
      </c>
    </row>
    <row r="21096" spans="1:5" customFormat="1" ht="12.75" x14ac:dyDescent="0.2">
      <c r="A21096" s="27" t="s">
        <v>10111</v>
      </c>
      <c r="B21096" s="27" t="s">
        <v>8492</v>
      </c>
      <c r="C21096" s="28" t="s">
        <v>23775</v>
      </c>
      <c r="D21096" s="27" t="s">
        <v>31</v>
      </c>
      <c r="E21096" s="56">
        <v>271.68830000000003</v>
      </c>
    </row>
    <row r="21097" spans="1:5" customFormat="1" ht="12.75" x14ac:dyDescent="0.2">
      <c r="A21097" s="27" t="s">
        <v>10112</v>
      </c>
      <c r="B21097" s="27" t="s">
        <v>8492</v>
      </c>
      <c r="C21097" s="28" t="s">
        <v>23776</v>
      </c>
      <c r="D21097" s="27" t="s">
        <v>31</v>
      </c>
      <c r="E21097" s="56">
        <v>76.086799999999997</v>
      </c>
    </row>
    <row r="21098" spans="1:5" customFormat="1" ht="12.75" x14ac:dyDescent="0.2">
      <c r="A21098" s="27" t="s">
        <v>10113</v>
      </c>
      <c r="B21098" s="27" t="s">
        <v>8492</v>
      </c>
      <c r="C21098" s="28" t="s">
        <v>23777</v>
      </c>
      <c r="D21098" s="27" t="s">
        <v>31</v>
      </c>
      <c r="E21098" s="56">
        <v>179.64660000000001</v>
      </c>
    </row>
    <row r="21099" spans="1:5" customFormat="1" ht="12.75" x14ac:dyDescent="0.2">
      <c r="A21099" s="27" t="s">
        <v>10114</v>
      </c>
      <c r="B21099" s="27" t="s">
        <v>8492</v>
      </c>
      <c r="C21099" s="28" t="s">
        <v>23778</v>
      </c>
      <c r="D21099" s="27" t="s">
        <v>31</v>
      </c>
      <c r="E21099" s="56">
        <v>4.1927000000000003</v>
      </c>
    </row>
    <row r="21100" spans="1:5" customFormat="1" ht="12.75" x14ac:dyDescent="0.2">
      <c r="A21100" s="27" t="s">
        <v>10115</v>
      </c>
      <c r="B21100" s="27" t="s">
        <v>8492</v>
      </c>
      <c r="C21100" s="28" t="s">
        <v>23779</v>
      </c>
      <c r="D21100" s="27" t="s">
        <v>31</v>
      </c>
      <c r="E21100" s="56">
        <v>1.5217000000000001</v>
      </c>
    </row>
    <row r="21101" spans="1:5" customFormat="1" ht="12.75" x14ac:dyDescent="0.2">
      <c r="A21101" s="27" t="s">
        <v>10116</v>
      </c>
      <c r="B21101" s="27" t="s">
        <v>8492</v>
      </c>
      <c r="C21101" s="28" t="s">
        <v>23780</v>
      </c>
      <c r="D21101" s="27" t="s">
        <v>31</v>
      </c>
      <c r="E21101" s="56">
        <v>0.76480000000000004</v>
      </c>
    </row>
    <row r="21102" spans="1:5" customFormat="1" ht="12.75" x14ac:dyDescent="0.2">
      <c r="A21102" s="27" t="s">
        <v>10117</v>
      </c>
      <c r="B21102" s="27" t="s">
        <v>8492</v>
      </c>
      <c r="C21102" s="28" t="s">
        <v>23781</v>
      </c>
      <c r="D21102" s="27" t="s">
        <v>31</v>
      </c>
      <c r="E21102" s="56">
        <v>368.8596</v>
      </c>
    </row>
    <row r="21103" spans="1:5" customFormat="1" ht="12.75" x14ac:dyDescent="0.2">
      <c r="A21103" s="27" t="s">
        <v>10118</v>
      </c>
      <c r="B21103" s="27" t="s">
        <v>8492</v>
      </c>
      <c r="C21103" s="28" t="s">
        <v>23782</v>
      </c>
      <c r="D21103" s="27" t="s">
        <v>31</v>
      </c>
      <c r="E21103" s="56">
        <v>1.3292999999999999</v>
      </c>
    </row>
    <row r="21104" spans="1:5" customFormat="1" ht="12.75" x14ac:dyDescent="0.2">
      <c r="A21104" s="27" t="s">
        <v>10119</v>
      </c>
      <c r="B21104" s="27" t="s">
        <v>8492</v>
      </c>
      <c r="C21104" s="28" t="s">
        <v>23783</v>
      </c>
      <c r="D21104" s="27" t="s">
        <v>128</v>
      </c>
      <c r="E21104" s="56">
        <v>58.609099999999998</v>
      </c>
    </row>
    <row r="21105" spans="1:5" customFormat="1" ht="12.75" x14ac:dyDescent="0.2">
      <c r="A21105" s="27" t="s">
        <v>10120</v>
      </c>
      <c r="B21105" s="27" t="s">
        <v>8492</v>
      </c>
      <c r="C21105" s="28" t="s">
        <v>23784</v>
      </c>
      <c r="D21105" s="27" t="s">
        <v>128</v>
      </c>
      <c r="E21105" s="56">
        <v>140.63470000000001</v>
      </c>
    </row>
    <row r="21106" spans="1:5" customFormat="1" ht="12.75" x14ac:dyDescent="0.2">
      <c r="A21106" s="27" t="s">
        <v>10121</v>
      </c>
      <c r="B21106" s="27" t="s">
        <v>8492</v>
      </c>
      <c r="C21106" s="28" t="s">
        <v>23785</v>
      </c>
      <c r="D21106" s="27" t="s">
        <v>128</v>
      </c>
      <c r="E21106" s="56">
        <v>81.977500000000006</v>
      </c>
    </row>
    <row r="21107" spans="1:5" customFormat="1" ht="12.75" x14ac:dyDescent="0.2">
      <c r="A21107" s="27" t="s">
        <v>10122</v>
      </c>
      <c r="B21107" s="27" t="s">
        <v>8492</v>
      </c>
      <c r="C21107" s="28" t="s">
        <v>23786</v>
      </c>
      <c r="D21107" s="27" t="s">
        <v>128</v>
      </c>
      <c r="E21107" s="56">
        <v>187.82470000000001</v>
      </c>
    </row>
    <row r="21108" spans="1:5" customFormat="1" ht="12.75" x14ac:dyDescent="0.2">
      <c r="A21108" s="27" t="s">
        <v>10123</v>
      </c>
      <c r="B21108" s="27" t="s">
        <v>8492</v>
      </c>
      <c r="C21108" s="28" t="s">
        <v>23787</v>
      </c>
      <c r="D21108" s="27" t="s">
        <v>128</v>
      </c>
      <c r="E21108" s="56">
        <v>59.312800000000003</v>
      </c>
    </row>
    <row r="21109" spans="1:5" customFormat="1" ht="12.75" x14ac:dyDescent="0.2">
      <c r="A21109" s="27" t="s">
        <v>10124</v>
      </c>
      <c r="B21109" s="27" t="s">
        <v>8492</v>
      </c>
      <c r="C21109" s="28" t="s">
        <v>23788</v>
      </c>
      <c r="D21109" s="27" t="s">
        <v>128</v>
      </c>
      <c r="E21109" s="56">
        <v>63.608899999999998</v>
      </c>
    </row>
    <row r="21110" spans="1:5" customFormat="1" ht="12.75" x14ac:dyDescent="0.2">
      <c r="A21110" s="27" t="s">
        <v>10125</v>
      </c>
      <c r="B21110" s="27" t="s">
        <v>8492</v>
      </c>
      <c r="C21110" s="28" t="s">
        <v>23789</v>
      </c>
      <c r="D21110" s="27" t="s">
        <v>31</v>
      </c>
      <c r="E21110" s="56">
        <v>3.3</v>
      </c>
    </row>
    <row r="21111" spans="1:5" customFormat="1" ht="12.75" x14ac:dyDescent="0.2">
      <c r="A21111" s="27" t="s">
        <v>10126</v>
      </c>
      <c r="B21111" s="27" t="s">
        <v>8492</v>
      </c>
      <c r="C21111" s="28" t="s">
        <v>23790</v>
      </c>
      <c r="D21111" s="27" t="s">
        <v>31</v>
      </c>
      <c r="E21111" s="56">
        <v>3.6366999999999998</v>
      </c>
    </row>
    <row r="21112" spans="1:5" customFormat="1" ht="12.75" x14ac:dyDescent="0.2">
      <c r="A21112" s="27" t="s">
        <v>10127</v>
      </c>
      <c r="B21112" s="27" t="s">
        <v>8492</v>
      </c>
      <c r="C21112" s="28" t="s">
        <v>23791</v>
      </c>
      <c r="D21112" s="27" t="s">
        <v>32</v>
      </c>
      <c r="E21112" s="56">
        <v>64.582300000000004</v>
      </c>
    </row>
    <row r="21113" spans="1:5" customFormat="1" ht="12.75" x14ac:dyDescent="0.2">
      <c r="A21113" s="27" t="s">
        <v>10128</v>
      </c>
      <c r="B21113" s="27" t="s">
        <v>8492</v>
      </c>
      <c r="C21113" s="28" t="s">
        <v>23792</v>
      </c>
      <c r="D21113" s="27" t="s">
        <v>32</v>
      </c>
      <c r="E21113" s="56">
        <v>166.37819999999999</v>
      </c>
    </row>
    <row r="21114" spans="1:5" customFormat="1" ht="12.75" x14ac:dyDescent="0.2">
      <c r="A21114" s="27" t="s">
        <v>10129</v>
      </c>
      <c r="B21114" s="27" t="s">
        <v>8492</v>
      </c>
      <c r="C21114" s="28" t="s">
        <v>23793</v>
      </c>
      <c r="D21114" s="27" t="s">
        <v>34</v>
      </c>
      <c r="E21114" s="56">
        <v>32.685000000000002</v>
      </c>
    </row>
    <row r="21115" spans="1:5" customFormat="1" ht="12.75" x14ac:dyDescent="0.2">
      <c r="A21115" s="27" t="s">
        <v>10130</v>
      </c>
      <c r="B21115" s="27" t="s">
        <v>8492</v>
      </c>
      <c r="C21115" s="28" t="s">
        <v>23794</v>
      </c>
      <c r="D21115" s="27" t="s">
        <v>31</v>
      </c>
      <c r="E21115" s="56">
        <v>1.4577</v>
      </c>
    </row>
    <row r="21116" spans="1:5" customFormat="1" ht="12.75" x14ac:dyDescent="0.2">
      <c r="A21116" s="27" t="s">
        <v>10131</v>
      </c>
      <c r="B21116" s="27" t="s">
        <v>8492</v>
      </c>
      <c r="C21116" s="28" t="s">
        <v>23795</v>
      </c>
      <c r="D21116" s="27" t="s">
        <v>31</v>
      </c>
      <c r="E21116" s="56">
        <v>0.53249999999999997</v>
      </c>
    </row>
    <row r="21117" spans="1:5" customFormat="1" ht="12.75" x14ac:dyDescent="0.2">
      <c r="A21117" s="27" t="s">
        <v>10132</v>
      </c>
      <c r="B21117" s="27" t="s">
        <v>8492</v>
      </c>
      <c r="C21117" s="28" t="s">
        <v>23796</v>
      </c>
      <c r="D21117" s="27" t="s">
        <v>31</v>
      </c>
      <c r="E21117" s="56">
        <v>0.21479999999999999</v>
      </c>
    </row>
    <row r="21118" spans="1:5" customFormat="1" ht="12.75" x14ac:dyDescent="0.2">
      <c r="A21118" s="27" t="s">
        <v>10133</v>
      </c>
      <c r="B21118" s="27" t="s">
        <v>8492</v>
      </c>
      <c r="C21118" s="28" t="s">
        <v>23797</v>
      </c>
      <c r="D21118" s="27" t="s">
        <v>31</v>
      </c>
      <c r="E21118" s="56">
        <v>0.30109999999999998</v>
      </c>
    </row>
    <row r="21119" spans="1:5" customFormat="1" ht="12.75" x14ac:dyDescent="0.2">
      <c r="A21119" s="27" t="s">
        <v>10134</v>
      </c>
      <c r="B21119" s="27" t="s">
        <v>8492</v>
      </c>
      <c r="C21119" s="28" t="s">
        <v>23798</v>
      </c>
      <c r="D21119" s="27" t="s">
        <v>31</v>
      </c>
      <c r="E21119" s="56">
        <v>4.7488000000000001</v>
      </c>
    </row>
    <row r="21120" spans="1:5" customFormat="1" ht="12.75" x14ac:dyDescent="0.2">
      <c r="A21120" s="27" t="s">
        <v>10135</v>
      </c>
      <c r="B21120" s="27" t="s">
        <v>8492</v>
      </c>
      <c r="C21120" s="28" t="s">
        <v>23799</v>
      </c>
      <c r="D21120" s="27" t="s">
        <v>32</v>
      </c>
      <c r="E21120" s="56">
        <v>38.281300000000002</v>
      </c>
    </row>
    <row r="21121" spans="1:5" customFormat="1" ht="12.75" x14ac:dyDescent="0.2">
      <c r="A21121" s="27" t="s">
        <v>10136</v>
      </c>
      <c r="B21121" s="27" t="s">
        <v>8492</v>
      </c>
      <c r="C21121" s="28" t="s">
        <v>23800</v>
      </c>
      <c r="D21121" s="27" t="s">
        <v>32</v>
      </c>
      <c r="E21121" s="56">
        <v>33.224200000000003</v>
      </c>
    </row>
    <row r="21122" spans="1:5" customFormat="1" ht="12.75" x14ac:dyDescent="0.2">
      <c r="A21122" s="27" t="s">
        <v>10137</v>
      </c>
      <c r="B21122" s="27" t="s">
        <v>8492</v>
      </c>
      <c r="C21122" s="28" t="s">
        <v>23801</v>
      </c>
      <c r="D21122" s="27" t="s">
        <v>128</v>
      </c>
      <c r="E21122" s="56">
        <v>17.183299999999999</v>
      </c>
    </row>
    <row r="21123" spans="1:5" customFormat="1" ht="12.75" x14ac:dyDescent="0.2">
      <c r="A21123" s="27" t="s">
        <v>10138</v>
      </c>
      <c r="B21123" s="27" t="s">
        <v>8492</v>
      </c>
      <c r="C21123" s="28" t="s">
        <v>23802</v>
      </c>
      <c r="D21123" s="27" t="s">
        <v>34</v>
      </c>
      <c r="E21123" s="56">
        <v>20.694299999999998</v>
      </c>
    </row>
    <row r="21124" spans="1:5" customFormat="1" ht="12.75" x14ac:dyDescent="0.2">
      <c r="A21124" s="27"/>
      <c r="B21124" s="27"/>
      <c r="C21124" s="28" t="s">
        <v>126</v>
      </c>
      <c r="D21124" s="27" t="s">
        <v>126</v>
      </c>
      <c r="E21124" s="56"/>
    </row>
    <row r="21125" spans="1:5" customFormat="1" ht="12.75" x14ac:dyDescent="0.2">
      <c r="A21125" s="27"/>
      <c r="B21125" s="27"/>
      <c r="C21125" s="28" t="s">
        <v>126</v>
      </c>
      <c r="D21125" s="27" t="s">
        <v>126</v>
      </c>
      <c r="E21125" s="56"/>
    </row>
    <row r="21126" spans="1:5" customFormat="1" ht="25.5" x14ac:dyDescent="0.2">
      <c r="A21126" s="27" t="s">
        <v>14980</v>
      </c>
      <c r="B21126" s="27" t="s">
        <v>14981</v>
      </c>
      <c r="C21126" s="28" t="s">
        <v>23803</v>
      </c>
      <c r="D21126" s="27" t="s">
        <v>36</v>
      </c>
      <c r="E21126" s="56">
        <v>16.7258</v>
      </c>
    </row>
    <row r="21127" spans="1:5" customFormat="1" ht="25.5" x14ac:dyDescent="0.2">
      <c r="A21127" s="27" t="s">
        <v>14982</v>
      </c>
      <c r="B21127" s="27" t="s">
        <v>14981</v>
      </c>
      <c r="C21127" s="28" t="s">
        <v>23804</v>
      </c>
      <c r="D21127" s="27" t="s">
        <v>36</v>
      </c>
      <c r="E21127" s="56">
        <v>22.709700000000002</v>
      </c>
    </row>
    <row r="21128" spans="1:5" customFormat="1" ht="25.5" x14ac:dyDescent="0.2">
      <c r="A21128" s="27" t="s">
        <v>14983</v>
      </c>
      <c r="B21128" s="27" t="s">
        <v>14981</v>
      </c>
      <c r="C21128" s="28" t="s">
        <v>23805</v>
      </c>
      <c r="D21128" s="27" t="s">
        <v>36</v>
      </c>
      <c r="E21128" s="56">
        <v>27.245799999999999</v>
      </c>
    </row>
    <row r="21129" spans="1:5" customFormat="1" ht="25.5" x14ac:dyDescent="0.2">
      <c r="A21129" s="27" t="s">
        <v>14984</v>
      </c>
      <c r="B21129" s="27" t="s">
        <v>14981</v>
      </c>
      <c r="C21129" s="28" t="s">
        <v>23806</v>
      </c>
      <c r="D21129" s="27" t="s">
        <v>36</v>
      </c>
      <c r="E21129" s="56">
        <v>28.886500000000002</v>
      </c>
    </row>
    <row r="21130" spans="1:5" customFormat="1" ht="25.5" x14ac:dyDescent="0.2">
      <c r="A21130" s="27" t="s">
        <v>14985</v>
      </c>
      <c r="B21130" s="27" t="s">
        <v>14981</v>
      </c>
      <c r="C21130" s="28" t="s">
        <v>23807</v>
      </c>
      <c r="D21130" s="27" t="s">
        <v>36</v>
      </c>
      <c r="E21130" s="56">
        <v>34.366300000000003</v>
      </c>
    </row>
    <row r="21131" spans="1:5" customFormat="1" ht="12.75" x14ac:dyDescent="0.2">
      <c r="A21131" s="27" t="s">
        <v>14986</v>
      </c>
      <c r="B21131" s="27" t="s">
        <v>14981</v>
      </c>
      <c r="C21131" s="28" t="s">
        <v>23808</v>
      </c>
      <c r="D21131" s="27" t="s">
        <v>36</v>
      </c>
      <c r="E21131" s="56">
        <v>1.1072</v>
      </c>
    </row>
    <row r="21132" spans="1:5" customFormat="1" ht="12.75" x14ac:dyDescent="0.2">
      <c r="A21132" s="27" t="s">
        <v>14987</v>
      </c>
      <c r="B21132" s="27" t="s">
        <v>14981</v>
      </c>
      <c r="C21132" s="28" t="s">
        <v>23809</v>
      </c>
      <c r="D21132" s="27" t="s">
        <v>36</v>
      </c>
      <c r="E21132" s="56">
        <v>35.418500000000002</v>
      </c>
    </row>
    <row r="21133" spans="1:5" customFormat="1" ht="12.75" x14ac:dyDescent="0.2">
      <c r="A21133" s="27" t="s">
        <v>14988</v>
      </c>
      <c r="B21133" s="27" t="s">
        <v>14981</v>
      </c>
      <c r="C21133" s="28" t="s">
        <v>23810</v>
      </c>
      <c r="D21133" s="27" t="s">
        <v>36</v>
      </c>
      <c r="E21133" s="56">
        <v>2.0868000000000002</v>
      </c>
    </row>
    <row r="21134" spans="1:5" customFormat="1" ht="12.75" x14ac:dyDescent="0.2">
      <c r="A21134" s="27" t="s">
        <v>14989</v>
      </c>
      <c r="B21134" s="27" t="s">
        <v>14981</v>
      </c>
      <c r="C21134" s="28" t="s">
        <v>23811</v>
      </c>
      <c r="D21134" s="27" t="s">
        <v>36</v>
      </c>
      <c r="E21134" s="56">
        <v>458.61829999999998</v>
      </c>
    </row>
    <row r="21135" spans="1:5" customFormat="1" ht="12.75" x14ac:dyDescent="0.2">
      <c r="A21135" s="27" t="s">
        <v>14990</v>
      </c>
      <c r="B21135" s="27" t="s">
        <v>14981</v>
      </c>
      <c r="C21135" s="28" t="s">
        <v>23812</v>
      </c>
      <c r="D21135" s="27" t="s">
        <v>36</v>
      </c>
      <c r="E21135" s="56">
        <v>1.1002000000000001</v>
      </c>
    </row>
    <row r="21136" spans="1:5" customFormat="1" ht="12.75" x14ac:dyDescent="0.2">
      <c r="A21136" s="27" t="s">
        <v>14991</v>
      </c>
      <c r="B21136" s="27" t="s">
        <v>14981</v>
      </c>
      <c r="C21136" s="28" t="s">
        <v>23813</v>
      </c>
      <c r="D21136" s="27" t="s">
        <v>36</v>
      </c>
      <c r="E21136" s="56">
        <v>0.5766</v>
      </c>
    </row>
    <row r="21137" spans="1:5" customFormat="1" ht="25.5" x14ac:dyDescent="0.2">
      <c r="A21137" s="27" t="s">
        <v>14992</v>
      </c>
      <c r="B21137" s="27" t="s">
        <v>14981</v>
      </c>
      <c r="C21137" s="28" t="s">
        <v>23814</v>
      </c>
      <c r="D21137" s="27" t="s">
        <v>36</v>
      </c>
      <c r="E21137" s="56">
        <v>349.1173</v>
      </c>
    </row>
    <row r="21138" spans="1:5" customFormat="1" ht="12.75" x14ac:dyDescent="0.2">
      <c r="A21138" s="27" t="s">
        <v>14993</v>
      </c>
      <c r="B21138" s="27" t="s">
        <v>14981</v>
      </c>
      <c r="C21138" s="28" t="s">
        <v>23815</v>
      </c>
      <c r="D21138" s="27" t="s">
        <v>36</v>
      </c>
      <c r="E21138" s="56">
        <v>36.395699999999998</v>
      </c>
    </row>
    <row r="21139" spans="1:5" customFormat="1" ht="25.5" x14ac:dyDescent="0.2">
      <c r="A21139" s="27" t="s">
        <v>14994</v>
      </c>
      <c r="B21139" s="27" t="s">
        <v>14981</v>
      </c>
      <c r="C21139" s="28" t="s">
        <v>23816</v>
      </c>
      <c r="D21139" s="27" t="s">
        <v>36</v>
      </c>
      <c r="E21139" s="56">
        <v>1670.4395999999999</v>
      </c>
    </row>
    <row r="21140" spans="1:5" customFormat="1" ht="12.75" x14ac:dyDescent="0.2">
      <c r="A21140" s="27" t="s">
        <v>14995</v>
      </c>
      <c r="B21140" s="27" t="s">
        <v>14981</v>
      </c>
      <c r="C21140" s="28" t="s">
        <v>23817</v>
      </c>
      <c r="D21140" s="27" t="s">
        <v>36</v>
      </c>
      <c r="E21140" s="56">
        <v>193.21950000000001</v>
      </c>
    </row>
    <row r="21141" spans="1:5" customFormat="1" ht="12.75" x14ac:dyDescent="0.2">
      <c r="A21141" s="27" t="s">
        <v>14996</v>
      </c>
      <c r="B21141" s="27" t="s">
        <v>14981</v>
      </c>
      <c r="C21141" s="28" t="s">
        <v>23818</v>
      </c>
      <c r="D21141" s="27" t="s">
        <v>36</v>
      </c>
      <c r="E21141" s="56">
        <v>1380.7147</v>
      </c>
    </row>
    <row r="21142" spans="1:5" customFormat="1" ht="12.75" x14ac:dyDescent="0.2">
      <c r="A21142" s="27" t="s">
        <v>14997</v>
      </c>
      <c r="B21142" s="27" t="s">
        <v>14981</v>
      </c>
      <c r="C21142" s="28" t="s">
        <v>23819</v>
      </c>
      <c r="D21142" s="27" t="s">
        <v>36</v>
      </c>
      <c r="E21142" s="56">
        <v>434.21109999999999</v>
      </c>
    </row>
    <row r="21143" spans="1:5" customFormat="1" ht="12.75" x14ac:dyDescent="0.2">
      <c r="A21143" s="27" t="s">
        <v>14998</v>
      </c>
      <c r="B21143" s="27" t="s">
        <v>14981</v>
      </c>
      <c r="C21143" s="28" t="s">
        <v>23820</v>
      </c>
      <c r="D21143" s="27" t="s">
        <v>36</v>
      </c>
      <c r="E21143" s="56">
        <v>118.2409</v>
      </c>
    </row>
    <row r="21144" spans="1:5" customFormat="1" ht="12.75" x14ac:dyDescent="0.2">
      <c r="A21144" s="27" t="s">
        <v>14999</v>
      </c>
      <c r="B21144" s="27" t="s">
        <v>14981</v>
      </c>
      <c r="C21144" s="28" t="s">
        <v>23821</v>
      </c>
      <c r="D21144" s="27" t="s">
        <v>36</v>
      </c>
      <c r="E21144" s="56">
        <v>479.78149999999999</v>
      </c>
    </row>
    <row r="21145" spans="1:5" customFormat="1" ht="12.75" x14ac:dyDescent="0.2">
      <c r="A21145" s="27" t="s">
        <v>15000</v>
      </c>
      <c r="B21145" s="27" t="s">
        <v>14981</v>
      </c>
      <c r="C21145" s="28" t="s">
        <v>23822</v>
      </c>
      <c r="D21145" s="27" t="s">
        <v>36</v>
      </c>
      <c r="E21145" s="56">
        <v>26.502099999999999</v>
      </c>
    </row>
    <row r="21146" spans="1:5" customFormat="1" ht="12.75" x14ac:dyDescent="0.2">
      <c r="A21146" s="27" t="s">
        <v>15001</v>
      </c>
      <c r="B21146" s="27" t="s">
        <v>14981</v>
      </c>
      <c r="C21146" s="28" t="s">
        <v>23823</v>
      </c>
      <c r="D21146" s="27" t="s">
        <v>36</v>
      </c>
      <c r="E21146" s="56">
        <v>56.432000000000002</v>
      </c>
    </row>
    <row r="21147" spans="1:5" customFormat="1" ht="12.75" x14ac:dyDescent="0.2">
      <c r="A21147" s="27" t="s">
        <v>15002</v>
      </c>
      <c r="B21147" s="27" t="s">
        <v>14981</v>
      </c>
      <c r="C21147" s="28" t="s">
        <v>23824</v>
      </c>
      <c r="D21147" s="27" t="s">
        <v>36</v>
      </c>
      <c r="E21147" s="56">
        <v>5.3159000000000001</v>
      </c>
    </row>
    <row r="21148" spans="1:5" customFormat="1" ht="12.75" x14ac:dyDescent="0.2">
      <c r="A21148" s="27" t="s">
        <v>15003</v>
      </c>
      <c r="B21148" s="27" t="s">
        <v>14981</v>
      </c>
      <c r="C21148" s="28" t="s">
        <v>23825</v>
      </c>
      <c r="D21148" s="27" t="s">
        <v>36</v>
      </c>
      <c r="E21148" s="56">
        <v>35.721600000000002</v>
      </c>
    </row>
    <row r="21149" spans="1:5" customFormat="1" ht="12.75" x14ac:dyDescent="0.2">
      <c r="A21149" s="27" t="s">
        <v>15004</v>
      </c>
      <c r="B21149" s="27" t="s">
        <v>14981</v>
      </c>
      <c r="C21149" s="28" t="s">
        <v>23826</v>
      </c>
      <c r="D21149" s="27" t="s">
        <v>36</v>
      </c>
      <c r="E21149" s="56">
        <v>60.036900000000003</v>
      </c>
    </row>
    <row r="21150" spans="1:5" customFormat="1" ht="12.75" x14ac:dyDescent="0.2">
      <c r="A21150" s="27" t="s">
        <v>15005</v>
      </c>
      <c r="B21150" s="27" t="s">
        <v>14981</v>
      </c>
      <c r="C21150" s="28" t="s">
        <v>23827</v>
      </c>
      <c r="D21150" s="27" t="s">
        <v>36</v>
      </c>
      <c r="E21150" s="56">
        <v>1.8279000000000001</v>
      </c>
    </row>
    <row r="21151" spans="1:5" customFormat="1" ht="25.5" x14ac:dyDescent="0.2">
      <c r="A21151" s="27" t="s">
        <v>15006</v>
      </c>
      <c r="B21151" s="27" t="s">
        <v>14981</v>
      </c>
      <c r="C21151" s="28" t="s">
        <v>23828</v>
      </c>
      <c r="D21151" s="27" t="s">
        <v>36</v>
      </c>
      <c r="E21151" s="56">
        <v>81.531999999999996</v>
      </c>
    </row>
    <row r="21152" spans="1:5" customFormat="1" ht="12.75" x14ac:dyDescent="0.2">
      <c r="A21152" s="27" t="s">
        <v>15007</v>
      </c>
      <c r="B21152" s="27" t="s">
        <v>14981</v>
      </c>
      <c r="C21152" s="28" t="s">
        <v>23829</v>
      </c>
      <c r="D21152" s="27" t="s">
        <v>36</v>
      </c>
      <c r="E21152" s="56">
        <v>52.984499999999997</v>
      </c>
    </row>
    <row r="21153" spans="1:5" customFormat="1" ht="12.75" x14ac:dyDescent="0.2">
      <c r="A21153" s="27" t="s">
        <v>15008</v>
      </c>
      <c r="B21153" s="27" t="s">
        <v>14981</v>
      </c>
      <c r="C21153" s="28" t="s">
        <v>23830</v>
      </c>
      <c r="D21153" s="27" t="s">
        <v>36</v>
      </c>
      <c r="E21153" s="56">
        <v>57.194299999999998</v>
      </c>
    </row>
    <row r="21154" spans="1:5" customFormat="1" ht="12.75" x14ac:dyDescent="0.2">
      <c r="A21154" s="27" t="s">
        <v>15009</v>
      </c>
      <c r="B21154" s="27" t="s">
        <v>14981</v>
      </c>
      <c r="C21154" s="28" t="s">
        <v>23831</v>
      </c>
      <c r="D21154" s="27" t="s">
        <v>36</v>
      </c>
      <c r="E21154" s="56">
        <v>64.209299999999999</v>
      </c>
    </row>
    <row r="21155" spans="1:5" customFormat="1" ht="12.75" x14ac:dyDescent="0.2">
      <c r="A21155" s="27" t="s">
        <v>15010</v>
      </c>
      <c r="B21155" s="27" t="s">
        <v>14981</v>
      </c>
      <c r="C21155" s="28" t="s">
        <v>23832</v>
      </c>
      <c r="D21155" s="27" t="s">
        <v>36</v>
      </c>
      <c r="E21155" s="56">
        <v>71.224199999999996</v>
      </c>
    </row>
    <row r="21156" spans="1:5" customFormat="1" ht="25.5" x14ac:dyDescent="0.2">
      <c r="A21156" s="27" t="s">
        <v>15011</v>
      </c>
      <c r="B21156" s="27" t="s">
        <v>14981</v>
      </c>
      <c r="C21156" s="28" t="s">
        <v>23833</v>
      </c>
      <c r="D21156" s="27" t="s">
        <v>36</v>
      </c>
      <c r="E21156" s="56">
        <v>461.92009999999999</v>
      </c>
    </row>
    <row r="21157" spans="1:5" customFormat="1" ht="12.75" x14ac:dyDescent="0.2">
      <c r="A21157" s="27" t="s">
        <v>15012</v>
      </c>
      <c r="B21157" s="27" t="s">
        <v>14981</v>
      </c>
      <c r="C21157" s="28" t="s">
        <v>23834</v>
      </c>
      <c r="D21157" s="27" t="s">
        <v>36</v>
      </c>
      <c r="E21157" s="56">
        <v>45.455500000000001</v>
      </c>
    </row>
    <row r="21158" spans="1:5" customFormat="1" ht="12.75" x14ac:dyDescent="0.2">
      <c r="A21158" s="27" t="s">
        <v>15013</v>
      </c>
      <c r="B21158" s="27" t="s">
        <v>14981</v>
      </c>
      <c r="C21158" s="28" t="s">
        <v>23835</v>
      </c>
      <c r="D21158" s="27" t="s">
        <v>36</v>
      </c>
      <c r="E21158" s="56">
        <v>63.205399999999997</v>
      </c>
    </row>
    <row r="21159" spans="1:5" customFormat="1" ht="12.75" x14ac:dyDescent="0.2">
      <c r="A21159" s="27" t="s">
        <v>15014</v>
      </c>
      <c r="B21159" s="27" t="s">
        <v>14981</v>
      </c>
      <c r="C21159" s="28" t="s">
        <v>23836</v>
      </c>
      <c r="D21159" s="27" t="s">
        <v>36</v>
      </c>
      <c r="E21159" s="56">
        <v>7.2599999999999998E-2</v>
      </c>
    </row>
    <row r="21160" spans="1:5" customFormat="1" ht="12.75" x14ac:dyDescent="0.2">
      <c r="A21160" s="27" t="s">
        <v>15015</v>
      </c>
      <c r="B21160" s="27" t="s">
        <v>14981</v>
      </c>
      <c r="C21160" s="28" t="s">
        <v>23837</v>
      </c>
      <c r="D21160" s="27" t="s">
        <v>36</v>
      </c>
      <c r="E21160" s="56">
        <v>257.69389999999999</v>
      </c>
    </row>
    <row r="21161" spans="1:5" customFormat="1" ht="12.75" x14ac:dyDescent="0.2">
      <c r="A21161" s="27" t="s">
        <v>15016</v>
      </c>
      <c r="B21161" s="27" t="s">
        <v>14981</v>
      </c>
      <c r="C21161" s="28" t="s">
        <v>23838</v>
      </c>
      <c r="D21161" s="27" t="s">
        <v>36</v>
      </c>
      <c r="E21161" s="56">
        <v>79.222399999999993</v>
      </c>
    </row>
    <row r="21162" spans="1:5" customFormat="1" ht="12.75" x14ac:dyDescent="0.2">
      <c r="A21162" s="27" t="s">
        <v>15017</v>
      </c>
      <c r="B21162" s="27" t="s">
        <v>14981</v>
      </c>
      <c r="C21162" s="28" t="s">
        <v>23839</v>
      </c>
      <c r="D21162" s="27" t="s">
        <v>36</v>
      </c>
      <c r="E21162" s="56">
        <v>303.67540000000002</v>
      </c>
    </row>
    <row r="21163" spans="1:5" customFormat="1" ht="12.75" x14ac:dyDescent="0.2">
      <c r="A21163" s="27" t="s">
        <v>15018</v>
      </c>
      <c r="B21163" s="27" t="s">
        <v>14981</v>
      </c>
      <c r="C21163" s="28" t="s">
        <v>23840</v>
      </c>
      <c r="D21163" s="27" t="s">
        <v>36</v>
      </c>
      <c r="E21163" s="56">
        <v>60.612299999999998</v>
      </c>
    </row>
    <row r="21164" spans="1:5" customFormat="1" ht="12.75" x14ac:dyDescent="0.2">
      <c r="A21164" s="27" t="s">
        <v>15019</v>
      </c>
      <c r="B21164" s="27" t="s">
        <v>14981</v>
      </c>
      <c r="C21164" s="28" t="s">
        <v>23841</v>
      </c>
      <c r="D21164" s="27" t="s">
        <v>36</v>
      </c>
      <c r="E21164" s="56">
        <v>62.889600000000002</v>
      </c>
    </row>
    <row r="21165" spans="1:5" customFormat="1" ht="12.75" x14ac:dyDescent="0.2">
      <c r="A21165" s="27" t="s">
        <v>15020</v>
      </c>
      <c r="B21165" s="27" t="s">
        <v>14981</v>
      </c>
      <c r="C21165" s="28" t="s">
        <v>23842</v>
      </c>
      <c r="D21165" s="27" t="s">
        <v>36</v>
      </c>
      <c r="E21165" s="56">
        <v>68.773300000000006</v>
      </c>
    </row>
    <row r="21166" spans="1:5" customFormat="1" ht="12.75" x14ac:dyDescent="0.2">
      <c r="A21166" s="27" t="s">
        <v>15021</v>
      </c>
      <c r="B21166" s="27" t="s">
        <v>14981</v>
      </c>
      <c r="C21166" s="28" t="s">
        <v>23843</v>
      </c>
      <c r="D21166" s="27" t="s">
        <v>36</v>
      </c>
      <c r="E21166" s="56">
        <v>71.925600000000003</v>
      </c>
    </row>
    <row r="21167" spans="1:5" customFormat="1" ht="12.75" x14ac:dyDescent="0.2">
      <c r="A21167" s="27" t="s">
        <v>15022</v>
      </c>
      <c r="B21167" s="27" t="s">
        <v>14981</v>
      </c>
      <c r="C21167" s="28" t="s">
        <v>23844</v>
      </c>
      <c r="D21167" s="27" t="s">
        <v>36</v>
      </c>
      <c r="E21167" s="56">
        <v>219.11940000000001</v>
      </c>
    </row>
    <row r="21168" spans="1:5" customFormat="1" ht="12.75" x14ac:dyDescent="0.2">
      <c r="A21168" s="27" t="s">
        <v>15023</v>
      </c>
      <c r="B21168" s="27" t="s">
        <v>14981</v>
      </c>
      <c r="C21168" s="28" t="s">
        <v>23845</v>
      </c>
      <c r="D21168" s="27" t="s">
        <v>36</v>
      </c>
      <c r="E21168" s="56">
        <v>451.45170000000002</v>
      </c>
    </row>
    <row r="21169" spans="1:5" customFormat="1" ht="12.75" x14ac:dyDescent="0.2">
      <c r="A21169" s="27" t="s">
        <v>15024</v>
      </c>
      <c r="B21169" s="27" t="s">
        <v>14981</v>
      </c>
      <c r="C21169" s="28" t="s">
        <v>23846</v>
      </c>
      <c r="D21169" s="27" t="s">
        <v>36</v>
      </c>
      <c r="E21169" s="56">
        <v>178.9323</v>
      </c>
    </row>
    <row r="21170" spans="1:5" customFormat="1" ht="12.75" x14ac:dyDescent="0.2">
      <c r="A21170" s="27" t="s">
        <v>15025</v>
      </c>
      <c r="B21170" s="27" t="s">
        <v>14981</v>
      </c>
      <c r="C21170" s="28" t="s">
        <v>23847</v>
      </c>
      <c r="D21170" s="27" t="s">
        <v>36</v>
      </c>
      <c r="E21170" s="56">
        <v>214.43440000000001</v>
      </c>
    </row>
    <row r="21171" spans="1:5" customFormat="1" ht="12.75" x14ac:dyDescent="0.2">
      <c r="A21171" s="27" t="s">
        <v>15026</v>
      </c>
      <c r="B21171" s="27" t="s">
        <v>14981</v>
      </c>
      <c r="C21171" s="28" t="s">
        <v>23848</v>
      </c>
      <c r="D21171" s="27" t="s">
        <v>36</v>
      </c>
      <c r="E21171" s="56">
        <v>73.495199999999997</v>
      </c>
    </row>
    <row r="21172" spans="1:5" customFormat="1" ht="25.5" x14ac:dyDescent="0.2">
      <c r="A21172" s="27" t="s">
        <v>15027</v>
      </c>
      <c r="B21172" s="27" t="s">
        <v>14981</v>
      </c>
      <c r="C21172" s="28" t="s">
        <v>23849</v>
      </c>
      <c r="D21172" s="27" t="s">
        <v>36</v>
      </c>
      <c r="E21172" s="56">
        <v>251.88460000000001</v>
      </c>
    </row>
    <row r="21173" spans="1:5" customFormat="1" ht="12.75" x14ac:dyDescent="0.2">
      <c r="A21173" s="27" t="s">
        <v>15028</v>
      </c>
      <c r="B21173" s="27" t="s">
        <v>14981</v>
      </c>
      <c r="C21173" s="28" t="s">
        <v>23850</v>
      </c>
      <c r="D21173" s="27" t="s">
        <v>36</v>
      </c>
      <c r="E21173" s="56">
        <v>83.031999999999996</v>
      </c>
    </row>
    <row r="21174" spans="1:5" customFormat="1" ht="12.75" x14ac:dyDescent="0.2">
      <c r="A21174" s="27" t="s">
        <v>15029</v>
      </c>
      <c r="B21174" s="27" t="s">
        <v>14981</v>
      </c>
      <c r="C21174" s="28" t="s">
        <v>23851</v>
      </c>
      <c r="D21174" s="27" t="s">
        <v>36</v>
      </c>
      <c r="E21174" s="56">
        <v>131.40299999999999</v>
      </c>
    </row>
    <row r="21175" spans="1:5" customFormat="1" ht="12.75" x14ac:dyDescent="0.2">
      <c r="A21175" s="27" t="s">
        <v>15030</v>
      </c>
      <c r="B21175" s="27" t="s">
        <v>14981</v>
      </c>
      <c r="C21175" s="28" t="s">
        <v>23852</v>
      </c>
      <c r="D21175" s="27" t="s">
        <v>36</v>
      </c>
      <c r="E21175" s="56">
        <v>33.304200000000002</v>
      </c>
    </row>
    <row r="21176" spans="1:5" customFormat="1" ht="12.75" x14ac:dyDescent="0.2">
      <c r="A21176" s="27" t="s">
        <v>15031</v>
      </c>
      <c r="B21176" s="27" t="s">
        <v>14981</v>
      </c>
      <c r="C21176" s="28" t="s">
        <v>23853</v>
      </c>
      <c r="D21176" s="27" t="s">
        <v>36</v>
      </c>
      <c r="E21176" s="56">
        <v>45.231400000000001</v>
      </c>
    </row>
    <row r="21177" spans="1:5" customFormat="1" ht="12.75" x14ac:dyDescent="0.2">
      <c r="A21177" s="27" t="s">
        <v>15032</v>
      </c>
      <c r="B21177" s="27" t="s">
        <v>14981</v>
      </c>
      <c r="C21177" s="28" t="s">
        <v>23854</v>
      </c>
      <c r="D21177" s="27" t="s">
        <v>36</v>
      </c>
      <c r="E21177" s="56">
        <v>131.40299999999999</v>
      </c>
    </row>
    <row r="21178" spans="1:5" customFormat="1" ht="25.5" x14ac:dyDescent="0.2">
      <c r="A21178" s="27" t="s">
        <v>15033</v>
      </c>
      <c r="B21178" s="27" t="s">
        <v>14981</v>
      </c>
      <c r="C21178" s="28" t="s">
        <v>23855</v>
      </c>
      <c r="D21178" s="27" t="s">
        <v>36</v>
      </c>
      <c r="E21178" s="56">
        <v>63.968800000000002</v>
      </c>
    </row>
    <row r="21179" spans="1:5" customFormat="1" ht="12.75" x14ac:dyDescent="0.2">
      <c r="A21179" s="27" t="s">
        <v>15034</v>
      </c>
      <c r="B21179" s="27" t="s">
        <v>14981</v>
      </c>
      <c r="C21179" s="28" t="s">
        <v>23856</v>
      </c>
      <c r="D21179" s="27" t="s">
        <v>36</v>
      </c>
      <c r="E21179" s="56">
        <v>0.2064</v>
      </c>
    </row>
    <row r="21180" spans="1:5" customFormat="1" ht="12.75" x14ac:dyDescent="0.2">
      <c r="A21180" s="27" t="s">
        <v>15035</v>
      </c>
      <c r="B21180" s="27" t="s">
        <v>14981</v>
      </c>
      <c r="C21180" s="28" t="s">
        <v>23857</v>
      </c>
      <c r="D21180" s="27" t="s">
        <v>36</v>
      </c>
      <c r="E21180" s="56">
        <v>1.1324000000000001</v>
      </c>
    </row>
    <row r="21181" spans="1:5" customFormat="1" ht="12.75" x14ac:dyDescent="0.2">
      <c r="A21181" s="27" t="s">
        <v>15036</v>
      </c>
      <c r="B21181" s="27" t="s">
        <v>14981</v>
      </c>
      <c r="C21181" s="28" t="s">
        <v>23858</v>
      </c>
      <c r="D21181" s="27" t="s">
        <v>36</v>
      </c>
      <c r="E21181" s="56">
        <v>2650.9785999999999</v>
      </c>
    </row>
    <row r="21182" spans="1:5" customFormat="1" ht="12.75" x14ac:dyDescent="0.2">
      <c r="A21182" s="27" t="s">
        <v>15037</v>
      </c>
      <c r="B21182" s="27" t="s">
        <v>14981</v>
      </c>
      <c r="C21182" s="28" t="s">
        <v>23859</v>
      </c>
      <c r="D21182" s="27" t="s">
        <v>36</v>
      </c>
      <c r="E21182" s="56">
        <v>1.4782</v>
      </c>
    </row>
    <row r="21183" spans="1:5" customFormat="1" ht="12.75" x14ac:dyDescent="0.2">
      <c r="A21183" s="27" t="s">
        <v>15038</v>
      </c>
      <c r="B21183" s="27" t="s">
        <v>14981</v>
      </c>
      <c r="C21183" s="28" t="s">
        <v>23860</v>
      </c>
      <c r="D21183" s="27" t="s">
        <v>36</v>
      </c>
      <c r="E21183" s="56">
        <v>2901.7946000000002</v>
      </c>
    </row>
    <row r="21184" spans="1:5" customFormat="1" ht="12.75" x14ac:dyDescent="0.2">
      <c r="A21184" s="27" t="s">
        <v>15039</v>
      </c>
      <c r="B21184" s="27" t="s">
        <v>14981</v>
      </c>
      <c r="C21184" s="28" t="s">
        <v>23861</v>
      </c>
      <c r="D21184" s="27" t="s">
        <v>36</v>
      </c>
      <c r="E21184" s="56">
        <v>19.073899999999998</v>
      </c>
    </row>
    <row r="21185" spans="1:5" customFormat="1" ht="12.75" x14ac:dyDescent="0.2">
      <c r="A21185" s="27" t="s">
        <v>15040</v>
      </c>
      <c r="B21185" s="27" t="s">
        <v>14981</v>
      </c>
      <c r="C21185" s="28" t="s">
        <v>23862</v>
      </c>
      <c r="D21185" s="27" t="s">
        <v>36</v>
      </c>
      <c r="E21185" s="56">
        <v>241.81049999999999</v>
      </c>
    </row>
    <row r="21186" spans="1:5" customFormat="1" ht="12.75" x14ac:dyDescent="0.2">
      <c r="A21186" s="27" t="s">
        <v>15041</v>
      </c>
      <c r="B21186" s="27" t="s">
        <v>14981</v>
      </c>
      <c r="C21186" s="28" t="s">
        <v>23863</v>
      </c>
      <c r="D21186" s="27" t="s">
        <v>36</v>
      </c>
      <c r="E21186" s="56">
        <v>695.35429999999997</v>
      </c>
    </row>
    <row r="21187" spans="1:5" customFormat="1" ht="12.75" x14ac:dyDescent="0.2">
      <c r="A21187" s="27" t="s">
        <v>15042</v>
      </c>
      <c r="B21187" s="27" t="s">
        <v>14981</v>
      </c>
      <c r="C21187" s="28" t="s">
        <v>23864</v>
      </c>
      <c r="D21187" s="27" t="s">
        <v>36</v>
      </c>
      <c r="E21187" s="56">
        <v>8.6827000000000005</v>
      </c>
    </row>
    <row r="21188" spans="1:5" customFormat="1" ht="12.75" x14ac:dyDescent="0.2">
      <c r="A21188" s="27" t="s">
        <v>15043</v>
      </c>
      <c r="B21188" s="27" t="s">
        <v>14981</v>
      </c>
      <c r="C21188" s="28" t="s">
        <v>23865</v>
      </c>
      <c r="D21188" s="27" t="s">
        <v>36</v>
      </c>
      <c r="E21188" s="56">
        <v>50.757300000000001</v>
      </c>
    </row>
    <row r="21189" spans="1:5" customFormat="1" ht="12.75" x14ac:dyDescent="0.2">
      <c r="A21189" s="27" t="s">
        <v>15044</v>
      </c>
      <c r="B21189" s="27" t="s">
        <v>14981</v>
      </c>
      <c r="C21189" s="28" t="s">
        <v>23866</v>
      </c>
      <c r="D21189" s="27" t="s">
        <v>36</v>
      </c>
      <c r="E21189" s="56">
        <v>0.67620000000000002</v>
      </c>
    </row>
    <row r="21190" spans="1:5" customFormat="1" ht="12.75" x14ac:dyDescent="0.2">
      <c r="A21190" s="27" t="s">
        <v>15045</v>
      </c>
      <c r="B21190" s="27" t="s">
        <v>14981</v>
      </c>
      <c r="C21190" s="28" t="s">
        <v>23867</v>
      </c>
      <c r="D21190" s="27" t="s">
        <v>36</v>
      </c>
      <c r="E21190" s="56">
        <v>890.45010000000002</v>
      </c>
    </row>
    <row r="21191" spans="1:5" customFormat="1" ht="12.75" x14ac:dyDescent="0.2">
      <c r="A21191" s="27" t="s">
        <v>15046</v>
      </c>
      <c r="B21191" s="27" t="s">
        <v>14981</v>
      </c>
      <c r="C21191" s="28" t="s">
        <v>23868</v>
      </c>
      <c r="D21191" s="27" t="s">
        <v>36</v>
      </c>
      <c r="E21191" s="56">
        <v>188.88679999999999</v>
      </c>
    </row>
    <row r="21192" spans="1:5" customFormat="1" ht="12.75" x14ac:dyDescent="0.2">
      <c r="A21192" s="27" t="s">
        <v>15047</v>
      </c>
      <c r="B21192" s="27" t="s">
        <v>14981</v>
      </c>
      <c r="C21192" s="28" t="s">
        <v>23869</v>
      </c>
      <c r="D21192" s="27" t="s">
        <v>36</v>
      </c>
      <c r="E21192" s="56">
        <v>70.132900000000006</v>
      </c>
    </row>
    <row r="21193" spans="1:5" customFormat="1" ht="12.75" x14ac:dyDescent="0.2">
      <c r="A21193" s="27" t="s">
        <v>15048</v>
      </c>
      <c r="B21193" s="27" t="s">
        <v>14981</v>
      </c>
      <c r="C21193" s="28" t="s">
        <v>23870</v>
      </c>
      <c r="D21193" s="27" t="s">
        <v>36</v>
      </c>
      <c r="E21193" s="56">
        <v>0.1028</v>
      </c>
    </row>
    <row r="21194" spans="1:5" customFormat="1" ht="25.5" x14ac:dyDescent="0.2">
      <c r="A21194" s="27" t="s">
        <v>15049</v>
      </c>
      <c r="B21194" s="27" t="s">
        <v>14981</v>
      </c>
      <c r="C21194" s="28" t="s">
        <v>23871</v>
      </c>
      <c r="D21194" s="27" t="s">
        <v>36</v>
      </c>
      <c r="E21194" s="56">
        <v>44.281500000000001</v>
      </c>
    </row>
    <row r="21195" spans="1:5" customFormat="1" ht="25.5" x14ac:dyDescent="0.2">
      <c r="A21195" s="27" t="s">
        <v>15050</v>
      </c>
      <c r="B21195" s="27" t="s">
        <v>14981</v>
      </c>
      <c r="C21195" s="28" t="s">
        <v>23872</v>
      </c>
      <c r="D21195" s="27" t="s">
        <v>36</v>
      </c>
      <c r="E21195" s="56">
        <v>829.37210000000005</v>
      </c>
    </row>
    <row r="21196" spans="1:5" customFormat="1" ht="12.75" x14ac:dyDescent="0.2">
      <c r="A21196" s="27" t="s">
        <v>15051</v>
      </c>
      <c r="B21196" s="27" t="s">
        <v>14981</v>
      </c>
      <c r="C21196" s="28" t="s">
        <v>23873</v>
      </c>
      <c r="D21196" s="27" t="s">
        <v>36</v>
      </c>
      <c r="E21196" s="56">
        <v>253.5309</v>
      </c>
    </row>
    <row r="21197" spans="1:5" customFormat="1" ht="12.75" x14ac:dyDescent="0.2">
      <c r="A21197" s="27" t="s">
        <v>15052</v>
      </c>
      <c r="B21197" s="27" t="s">
        <v>14981</v>
      </c>
      <c r="C21197" s="28" t="s">
        <v>23874</v>
      </c>
      <c r="D21197" s="27" t="s">
        <v>36</v>
      </c>
      <c r="E21197" s="56">
        <v>30.180800000000001</v>
      </c>
    </row>
    <row r="21198" spans="1:5" customFormat="1" ht="12.75" x14ac:dyDescent="0.2">
      <c r="A21198" s="27" t="s">
        <v>15053</v>
      </c>
      <c r="B21198" s="27" t="s">
        <v>14981</v>
      </c>
      <c r="C21198" s="28" t="s">
        <v>23875</v>
      </c>
      <c r="D21198" s="27" t="s">
        <v>36</v>
      </c>
      <c r="E21198" s="56">
        <v>178.30199999999999</v>
      </c>
    </row>
    <row r="21199" spans="1:5" customFormat="1" ht="12.75" x14ac:dyDescent="0.2">
      <c r="A21199" s="27" t="s">
        <v>15054</v>
      </c>
      <c r="B21199" s="27" t="s">
        <v>14981</v>
      </c>
      <c r="C21199" s="28" t="s">
        <v>23876</v>
      </c>
      <c r="D21199" s="27" t="s">
        <v>36</v>
      </c>
      <c r="E21199" s="56">
        <v>33.820999999999998</v>
      </c>
    </row>
    <row r="21200" spans="1:5" customFormat="1" ht="12.75" x14ac:dyDescent="0.2">
      <c r="A21200" s="27" t="s">
        <v>15055</v>
      </c>
      <c r="B21200" s="27" t="s">
        <v>14981</v>
      </c>
      <c r="C21200" s="28" t="s">
        <v>23877</v>
      </c>
      <c r="D21200" s="27" t="s">
        <v>36</v>
      </c>
      <c r="E21200" s="56">
        <v>32.987099999999998</v>
      </c>
    </row>
    <row r="21201" spans="1:5" customFormat="1" ht="12.75" x14ac:dyDescent="0.2">
      <c r="A21201" s="27" t="s">
        <v>15056</v>
      </c>
      <c r="B21201" s="27" t="s">
        <v>14981</v>
      </c>
      <c r="C21201" s="28" t="s">
        <v>23878</v>
      </c>
      <c r="D21201" s="27" t="s">
        <v>36</v>
      </c>
      <c r="E21201" s="56">
        <v>49.330199999999998</v>
      </c>
    </row>
    <row r="21202" spans="1:5" customFormat="1" ht="12.75" x14ac:dyDescent="0.2">
      <c r="A21202" s="27" t="s">
        <v>15057</v>
      </c>
      <c r="B21202" s="27" t="s">
        <v>14981</v>
      </c>
      <c r="C21202" s="28" t="s">
        <v>23879</v>
      </c>
      <c r="D21202" s="27" t="s">
        <v>36</v>
      </c>
      <c r="E21202" s="56">
        <v>24.8657</v>
      </c>
    </row>
    <row r="21203" spans="1:5" customFormat="1" ht="12.75" x14ac:dyDescent="0.2">
      <c r="A21203" s="27" t="s">
        <v>15058</v>
      </c>
      <c r="B21203" s="27" t="s">
        <v>14981</v>
      </c>
      <c r="C21203" s="28" t="s">
        <v>23880</v>
      </c>
      <c r="D21203" s="27" t="s">
        <v>36</v>
      </c>
      <c r="E21203" s="56">
        <v>197.8391</v>
      </c>
    </row>
    <row r="21204" spans="1:5" customFormat="1" ht="12.75" x14ac:dyDescent="0.2">
      <c r="A21204" s="27" t="s">
        <v>15059</v>
      </c>
      <c r="B21204" s="27" t="s">
        <v>14981</v>
      </c>
      <c r="C21204" s="28" t="s">
        <v>23881</v>
      </c>
      <c r="D21204" s="27" t="s">
        <v>36</v>
      </c>
      <c r="E21204" s="56">
        <v>8.8568999999999996</v>
      </c>
    </row>
    <row r="21205" spans="1:5" customFormat="1" ht="12.75" x14ac:dyDescent="0.2">
      <c r="A21205" s="27" t="s">
        <v>15060</v>
      </c>
      <c r="B21205" s="27" t="s">
        <v>14981</v>
      </c>
      <c r="C21205" s="28" t="s">
        <v>23882</v>
      </c>
      <c r="D21205" s="27" t="s">
        <v>36</v>
      </c>
      <c r="E21205" s="56">
        <v>35.2164</v>
      </c>
    </row>
    <row r="21206" spans="1:5" customFormat="1" ht="12.75" x14ac:dyDescent="0.2">
      <c r="A21206" s="27" t="s">
        <v>15061</v>
      </c>
      <c r="B21206" s="27" t="s">
        <v>14981</v>
      </c>
      <c r="C21206" s="28" t="s">
        <v>23883</v>
      </c>
      <c r="D21206" s="27" t="s">
        <v>36</v>
      </c>
      <c r="E21206" s="56">
        <v>2571.1876999999999</v>
      </c>
    </row>
    <row r="21207" spans="1:5" customFormat="1" ht="12.75" x14ac:dyDescent="0.2">
      <c r="A21207" s="27" t="s">
        <v>15062</v>
      </c>
      <c r="B21207" s="27" t="s">
        <v>14981</v>
      </c>
      <c r="C21207" s="28" t="s">
        <v>23884</v>
      </c>
      <c r="D21207" s="27" t="s">
        <v>36</v>
      </c>
      <c r="E21207" s="56">
        <v>4345.625</v>
      </c>
    </row>
    <row r="21208" spans="1:5" customFormat="1" ht="12.75" x14ac:dyDescent="0.2">
      <c r="A21208" s="27" t="s">
        <v>15063</v>
      </c>
      <c r="B21208" s="27" t="s">
        <v>14981</v>
      </c>
      <c r="C21208" s="28" t="s">
        <v>23885</v>
      </c>
      <c r="D21208" s="27" t="s">
        <v>36</v>
      </c>
      <c r="E21208" s="56">
        <v>162.1046</v>
      </c>
    </row>
    <row r="21209" spans="1:5" customFormat="1" ht="12.75" x14ac:dyDescent="0.2">
      <c r="A21209" s="27" t="s">
        <v>15064</v>
      </c>
      <c r="B21209" s="27" t="s">
        <v>14981</v>
      </c>
      <c r="C21209" s="28" t="s">
        <v>23886</v>
      </c>
      <c r="D21209" s="27" t="s">
        <v>36</v>
      </c>
      <c r="E21209" s="56">
        <v>26.057200000000002</v>
      </c>
    </row>
    <row r="21210" spans="1:5" customFormat="1" ht="12.75" x14ac:dyDescent="0.2">
      <c r="A21210" s="27" t="s">
        <v>15065</v>
      </c>
      <c r="B21210" s="27" t="s">
        <v>14981</v>
      </c>
      <c r="C21210" s="28" t="s">
        <v>23887</v>
      </c>
      <c r="D21210" s="27" t="s">
        <v>36</v>
      </c>
      <c r="E21210" s="56">
        <v>47.726300000000002</v>
      </c>
    </row>
    <row r="21211" spans="1:5" customFormat="1" ht="12.75" x14ac:dyDescent="0.2">
      <c r="A21211" s="27" t="s">
        <v>15066</v>
      </c>
      <c r="B21211" s="27" t="s">
        <v>14981</v>
      </c>
      <c r="C21211" s="28" t="s">
        <v>23888</v>
      </c>
      <c r="D21211" s="27" t="s">
        <v>36</v>
      </c>
      <c r="E21211" s="56">
        <v>44.934600000000003</v>
      </c>
    </row>
    <row r="21212" spans="1:5" customFormat="1" ht="12.75" x14ac:dyDescent="0.2">
      <c r="A21212" s="27" t="s">
        <v>15067</v>
      </c>
      <c r="B21212" s="27" t="s">
        <v>14981</v>
      </c>
      <c r="C21212" s="28" t="s">
        <v>23889</v>
      </c>
      <c r="D21212" s="27" t="s">
        <v>36</v>
      </c>
      <c r="E21212" s="56">
        <v>792.21339999999998</v>
      </c>
    </row>
    <row r="21213" spans="1:5" customFormat="1" ht="12.75" x14ac:dyDescent="0.2">
      <c r="A21213" s="27" t="s">
        <v>15068</v>
      </c>
      <c r="B21213" s="27" t="s">
        <v>14981</v>
      </c>
      <c r="C21213" s="28" t="s">
        <v>23890</v>
      </c>
      <c r="D21213" s="27" t="s">
        <v>36</v>
      </c>
      <c r="E21213" s="56">
        <v>78.607399999999998</v>
      </c>
    </row>
    <row r="21214" spans="1:5" customFormat="1" ht="12.75" x14ac:dyDescent="0.2">
      <c r="A21214" s="27" t="s">
        <v>15069</v>
      </c>
      <c r="B21214" s="27" t="s">
        <v>14981</v>
      </c>
      <c r="C21214" s="28" t="s">
        <v>23891</v>
      </c>
      <c r="D21214" s="27" t="s">
        <v>36</v>
      </c>
      <c r="E21214" s="56">
        <v>5.7906000000000004</v>
      </c>
    </row>
    <row r="21215" spans="1:5" customFormat="1" ht="12.75" x14ac:dyDescent="0.2">
      <c r="A21215" s="27" t="s">
        <v>15070</v>
      </c>
      <c r="B21215" s="27" t="s">
        <v>14981</v>
      </c>
      <c r="C21215" s="28" t="s">
        <v>23892</v>
      </c>
      <c r="D21215" s="27" t="s">
        <v>36</v>
      </c>
      <c r="E21215" s="56">
        <v>854.28859999999997</v>
      </c>
    </row>
    <row r="21216" spans="1:5" customFormat="1" ht="25.5" x14ac:dyDescent="0.2">
      <c r="A21216" s="27" t="s">
        <v>15071</v>
      </c>
      <c r="B21216" s="27" t="s">
        <v>14981</v>
      </c>
      <c r="C21216" s="28" t="s">
        <v>23893</v>
      </c>
      <c r="D21216" s="27" t="s">
        <v>36</v>
      </c>
      <c r="E21216" s="56">
        <v>395.6748</v>
      </c>
    </row>
    <row r="21217" spans="1:5" customFormat="1" ht="12.75" x14ac:dyDescent="0.2">
      <c r="A21217" s="27" t="s">
        <v>15072</v>
      </c>
      <c r="B21217" s="27" t="s">
        <v>14981</v>
      </c>
      <c r="C21217" s="28" t="s">
        <v>23894</v>
      </c>
      <c r="D21217" s="27" t="s">
        <v>36</v>
      </c>
      <c r="E21217" s="56">
        <v>76.034199999999998</v>
      </c>
    </row>
    <row r="21218" spans="1:5" customFormat="1" ht="25.5" x14ac:dyDescent="0.2">
      <c r="A21218" s="27" t="s">
        <v>15073</v>
      </c>
      <c r="B21218" s="27" t="s">
        <v>14981</v>
      </c>
      <c r="C21218" s="28" t="s">
        <v>23895</v>
      </c>
      <c r="D21218" s="27" t="s">
        <v>36</v>
      </c>
      <c r="E21218" s="56">
        <v>3.4348999999999998</v>
      </c>
    </row>
    <row r="21219" spans="1:5" customFormat="1" ht="25.5" x14ac:dyDescent="0.2">
      <c r="A21219" s="27" t="s">
        <v>15074</v>
      </c>
      <c r="B21219" s="27" t="s">
        <v>14981</v>
      </c>
      <c r="C21219" s="28" t="s">
        <v>23896</v>
      </c>
      <c r="D21219" s="27" t="s">
        <v>36</v>
      </c>
      <c r="E21219" s="56">
        <v>23.989100000000001</v>
      </c>
    </row>
    <row r="21220" spans="1:5" customFormat="1" ht="12.75" x14ac:dyDescent="0.2">
      <c r="A21220" s="27" t="s">
        <v>15075</v>
      </c>
      <c r="B21220" s="27" t="s">
        <v>14981</v>
      </c>
      <c r="C21220" s="28" t="s">
        <v>23897</v>
      </c>
      <c r="D21220" s="27" t="s">
        <v>36</v>
      </c>
      <c r="E21220" s="56">
        <v>1.208</v>
      </c>
    </row>
    <row r="21221" spans="1:5" customFormat="1" ht="12.75" x14ac:dyDescent="0.2">
      <c r="A21221" s="27" t="s">
        <v>15076</v>
      </c>
      <c r="B21221" s="27" t="s">
        <v>14981</v>
      </c>
      <c r="C21221" s="28" t="s">
        <v>23898</v>
      </c>
      <c r="D21221" s="27" t="s">
        <v>36</v>
      </c>
      <c r="E21221" s="56">
        <v>363.584</v>
      </c>
    </row>
    <row r="21222" spans="1:5" customFormat="1" ht="12.75" x14ac:dyDescent="0.2">
      <c r="A21222" s="27" t="s">
        <v>15077</v>
      </c>
      <c r="B21222" s="27" t="s">
        <v>14981</v>
      </c>
      <c r="C21222" s="28" t="s">
        <v>23899</v>
      </c>
      <c r="D21222" s="27" t="s">
        <v>36</v>
      </c>
      <c r="E21222" s="56">
        <v>159.95500000000001</v>
      </c>
    </row>
    <row r="21223" spans="1:5" customFormat="1" ht="12.75" x14ac:dyDescent="0.2">
      <c r="A21223" s="27" t="s">
        <v>15078</v>
      </c>
      <c r="B21223" s="27" t="s">
        <v>14981</v>
      </c>
      <c r="C21223" s="28" t="s">
        <v>23900</v>
      </c>
      <c r="D21223" s="27" t="s">
        <v>36</v>
      </c>
      <c r="E21223" s="56">
        <v>208.52869999999999</v>
      </c>
    </row>
    <row r="21224" spans="1:5" customFormat="1" ht="25.5" x14ac:dyDescent="0.2">
      <c r="A21224" s="27" t="s">
        <v>15079</v>
      </c>
      <c r="B21224" s="27" t="s">
        <v>14981</v>
      </c>
      <c r="C21224" s="28" t="s">
        <v>23901</v>
      </c>
      <c r="D21224" s="27" t="s">
        <v>36</v>
      </c>
      <c r="E21224" s="56">
        <v>680.92489999999998</v>
      </c>
    </row>
    <row r="21225" spans="1:5" customFormat="1" ht="12.75" x14ac:dyDescent="0.2">
      <c r="A21225" s="27" t="s">
        <v>15080</v>
      </c>
      <c r="B21225" s="27" t="s">
        <v>14981</v>
      </c>
      <c r="C21225" s="28" t="s">
        <v>23902</v>
      </c>
      <c r="D21225" s="27" t="s">
        <v>36</v>
      </c>
      <c r="E21225" s="56">
        <v>861.61739999999998</v>
      </c>
    </row>
    <row r="21226" spans="1:5" customFormat="1" ht="12.75" x14ac:dyDescent="0.2">
      <c r="A21226" s="27" t="s">
        <v>15081</v>
      </c>
      <c r="B21226" s="27" t="s">
        <v>14981</v>
      </c>
      <c r="C21226" s="28" t="s">
        <v>23903</v>
      </c>
      <c r="D21226" s="27" t="s">
        <v>36</v>
      </c>
      <c r="E21226" s="56">
        <v>83.101200000000006</v>
      </c>
    </row>
    <row r="21227" spans="1:5" customFormat="1" ht="12.75" x14ac:dyDescent="0.2">
      <c r="A21227" s="27" t="s">
        <v>15082</v>
      </c>
      <c r="B21227" s="27" t="s">
        <v>14981</v>
      </c>
      <c r="C21227" s="28" t="s">
        <v>23904</v>
      </c>
      <c r="D21227" s="27" t="s">
        <v>36</v>
      </c>
      <c r="E21227" s="56">
        <v>4982.0158000000001</v>
      </c>
    </row>
    <row r="21228" spans="1:5" customFormat="1" ht="12.75" x14ac:dyDescent="0.2">
      <c r="A21228" s="27" t="s">
        <v>15083</v>
      </c>
      <c r="B21228" s="27" t="s">
        <v>14981</v>
      </c>
      <c r="C21228" s="28" t="s">
        <v>23905</v>
      </c>
      <c r="D21228" s="27" t="s">
        <v>36</v>
      </c>
      <c r="E21228" s="56">
        <v>369.75900000000001</v>
      </c>
    </row>
    <row r="21229" spans="1:5" customFormat="1" ht="12.75" x14ac:dyDescent="0.2">
      <c r="A21229" s="27" t="s">
        <v>15084</v>
      </c>
      <c r="B21229" s="27" t="s">
        <v>14981</v>
      </c>
      <c r="C21229" s="28" t="s">
        <v>23906</v>
      </c>
      <c r="D21229" s="27" t="s">
        <v>36</v>
      </c>
      <c r="E21229" s="56">
        <v>232.91569999999999</v>
      </c>
    </row>
    <row r="21230" spans="1:5" customFormat="1" ht="12.75" x14ac:dyDescent="0.2">
      <c r="A21230" s="27" t="s">
        <v>15085</v>
      </c>
      <c r="B21230" s="27" t="s">
        <v>14981</v>
      </c>
      <c r="C21230" s="28" t="s">
        <v>23907</v>
      </c>
      <c r="D21230" s="27" t="s">
        <v>36</v>
      </c>
      <c r="E21230" s="56">
        <v>13.861000000000001</v>
      </c>
    </row>
    <row r="21231" spans="1:5" customFormat="1" ht="12.75" x14ac:dyDescent="0.2">
      <c r="A21231" s="27" t="s">
        <v>15086</v>
      </c>
      <c r="B21231" s="27" t="s">
        <v>14981</v>
      </c>
      <c r="C21231" s="28" t="s">
        <v>23908</v>
      </c>
      <c r="D21231" s="27" t="s">
        <v>36</v>
      </c>
      <c r="E21231" s="56">
        <v>48.316600000000001</v>
      </c>
    </row>
    <row r="21232" spans="1:5" customFormat="1" ht="12.75" x14ac:dyDescent="0.2">
      <c r="A21232" s="27" t="s">
        <v>15087</v>
      </c>
      <c r="B21232" s="27" t="s">
        <v>14981</v>
      </c>
      <c r="C21232" s="28" t="s">
        <v>23909</v>
      </c>
      <c r="D21232" s="27" t="s">
        <v>36</v>
      </c>
      <c r="E21232" s="56">
        <v>56.543300000000002</v>
      </c>
    </row>
    <row r="21233" spans="1:5" customFormat="1" ht="12.75" x14ac:dyDescent="0.2">
      <c r="A21233" s="27" t="s">
        <v>15088</v>
      </c>
      <c r="B21233" s="27" t="s">
        <v>14981</v>
      </c>
      <c r="C21233" s="28" t="s">
        <v>23910</v>
      </c>
      <c r="D21233" s="27" t="s">
        <v>36</v>
      </c>
      <c r="E21233" s="56">
        <v>57.0017</v>
      </c>
    </row>
    <row r="21234" spans="1:5" customFormat="1" ht="25.5" x14ac:dyDescent="0.2">
      <c r="A21234" s="27" t="s">
        <v>15089</v>
      </c>
      <c r="B21234" s="27" t="s">
        <v>14981</v>
      </c>
      <c r="C21234" s="28" t="s">
        <v>23911</v>
      </c>
      <c r="D21234" s="27" t="s">
        <v>36</v>
      </c>
      <c r="E21234" s="56">
        <v>608.20650000000001</v>
      </c>
    </row>
    <row r="21235" spans="1:5" customFormat="1" ht="12.75" x14ac:dyDescent="0.2">
      <c r="A21235" s="27" t="s">
        <v>15090</v>
      </c>
      <c r="B21235" s="27" t="s">
        <v>14981</v>
      </c>
      <c r="C21235" s="28" t="s">
        <v>23912</v>
      </c>
      <c r="D21235" s="27" t="s">
        <v>36</v>
      </c>
      <c r="E21235" s="56">
        <v>0.18720000000000001</v>
      </c>
    </row>
    <row r="21236" spans="1:5" customFormat="1" ht="12.75" x14ac:dyDescent="0.2">
      <c r="A21236" s="27" t="s">
        <v>15091</v>
      </c>
      <c r="B21236" s="27" t="s">
        <v>14981</v>
      </c>
      <c r="C21236" s="28" t="s">
        <v>23913</v>
      </c>
      <c r="D21236" s="27" t="s">
        <v>36</v>
      </c>
      <c r="E21236" s="56">
        <v>0.17380000000000001</v>
      </c>
    </row>
    <row r="21237" spans="1:5" customFormat="1" ht="25.5" x14ac:dyDescent="0.2">
      <c r="A21237" s="27" t="s">
        <v>15092</v>
      </c>
      <c r="B21237" s="27" t="s">
        <v>14981</v>
      </c>
      <c r="C21237" s="28" t="s">
        <v>23914</v>
      </c>
      <c r="D21237" s="27" t="s">
        <v>36</v>
      </c>
      <c r="E21237" s="56">
        <v>103.99120000000001</v>
      </c>
    </row>
    <row r="21238" spans="1:5" customFormat="1" ht="12.75" x14ac:dyDescent="0.2">
      <c r="A21238" s="27" t="s">
        <v>15093</v>
      </c>
      <c r="B21238" s="27" t="s">
        <v>14981</v>
      </c>
      <c r="C21238" s="28" t="s">
        <v>23915</v>
      </c>
      <c r="D21238" s="27" t="s">
        <v>36</v>
      </c>
      <c r="E21238" s="56">
        <v>17.7882</v>
      </c>
    </row>
    <row r="21239" spans="1:5" customFormat="1" ht="12.75" x14ac:dyDescent="0.2">
      <c r="A21239" s="27" t="s">
        <v>15094</v>
      </c>
      <c r="B21239" s="27" t="s">
        <v>14981</v>
      </c>
      <c r="C21239" s="28" t="s">
        <v>23916</v>
      </c>
      <c r="D21239" s="27" t="s">
        <v>36</v>
      </c>
      <c r="E21239" s="56">
        <v>5.5831</v>
      </c>
    </row>
    <row r="21240" spans="1:5" customFormat="1" ht="12.75" x14ac:dyDescent="0.2">
      <c r="A21240" s="27" t="s">
        <v>15095</v>
      </c>
      <c r="B21240" s="27" t="s">
        <v>14981</v>
      </c>
      <c r="C21240" s="28" t="s">
        <v>23917</v>
      </c>
      <c r="D21240" s="27" t="s">
        <v>36</v>
      </c>
      <c r="E21240" s="56">
        <v>2028.7717</v>
      </c>
    </row>
    <row r="21241" spans="1:5" customFormat="1" ht="12.75" x14ac:dyDescent="0.2">
      <c r="A21241" s="27" t="s">
        <v>15096</v>
      </c>
      <c r="B21241" s="27" t="s">
        <v>14981</v>
      </c>
      <c r="C21241" s="28" t="s">
        <v>23918</v>
      </c>
      <c r="D21241" s="27" t="s">
        <v>36</v>
      </c>
      <c r="E21241" s="56">
        <v>2048.5477000000001</v>
      </c>
    </row>
    <row r="21242" spans="1:5" customFormat="1" ht="12.75" x14ac:dyDescent="0.2">
      <c r="A21242" s="27" t="s">
        <v>15097</v>
      </c>
      <c r="B21242" s="27" t="s">
        <v>14981</v>
      </c>
      <c r="C21242" s="28" t="s">
        <v>23919</v>
      </c>
      <c r="D21242" s="27" t="s">
        <v>36</v>
      </c>
      <c r="E21242" s="56">
        <v>29.517800000000001</v>
      </c>
    </row>
    <row r="21243" spans="1:5" customFormat="1" ht="12.75" x14ac:dyDescent="0.2">
      <c r="A21243" s="27" t="s">
        <v>15098</v>
      </c>
      <c r="B21243" s="27" t="s">
        <v>14981</v>
      </c>
      <c r="C21243" s="28" t="s">
        <v>23920</v>
      </c>
      <c r="D21243" s="27" t="s">
        <v>36</v>
      </c>
      <c r="E21243" s="56">
        <v>35.293100000000003</v>
      </c>
    </row>
    <row r="21244" spans="1:5" customFormat="1" ht="25.5" x14ac:dyDescent="0.2">
      <c r="A21244" s="27" t="s">
        <v>15099</v>
      </c>
      <c r="B21244" s="27" t="s">
        <v>14981</v>
      </c>
      <c r="C21244" s="28" t="s">
        <v>23921</v>
      </c>
      <c r="D21244" s="27" t="s">
        <v>36</v>
      </c>
      <c r="E21244" s="56">
        <v>29.277200000000001</v>
      </c>
    </row>
    <row r="21245" spans="1:5" customFormat="1" ht="25.5" x14ac:dyDescent="0.2">
      <c r="A21245" s="27" t="s">
        <v>15100</v>
      </c>
      <c r="B21245" s="27" t="s">
        <v>14981</v>
      </c>
      <c r="C21245" s="28" t="s">
        <v>23922</v>
      </c>
      <c r="D21245" s="27" t="s">
        <v>36</v>
      </c>
      <c r="E21245" s="56">
        <v>33.006999999999998</v>
      </c>
    </row>
    <row r="21246" spans="1:5" customFormat="1" ht="25.5" x14ac:dyDescent="0.2">
      <c r="A21246" s="27" t="s">
        <v>15101</v>
      </c>
      <c r="B21246" s="27" t="s">
        <v>14981</v>
      </c>
      <c r="C21246" s="28" t="s">
        <v>23923</v>
      </c>
      <c r="D21246" s="27" t="s">
        <v>36</v>
      </c>
      <c r="E21246" s="56">
        <v>35.293100000000003</v>
      </c>
    </row>
    <row r="21247" spans="1:5" customFormat="1" ht="12.75" x14ac:dyDescent="0.2">
      <c r="A21247" s="27" t="s">
        <v>15102</v>
      </c>
      <c r="B21247" s="27" t="s">
        <v>14981</v>
      </c>
      <c r="C21247" s="28" t="s">
        <v>23924</v>
      </c>
      <c r="D21247" s="27" t="s">
        <v>36</v>
      </c>
      <c r="E21247" s="56">
        <v>36.696800000000003</v>
      </c>
    </row>
    <row r="21248" spans="1:5" customFormat="1" ht="12.75" x14ac:dyDescent="0.2">
      <c r="A21248" s="27" t="s">
        <v>15103</v>
      </c>
      <c r="B21248" s="27" t="s">
        <v>14981</v>
      </c>
      <c r="C21248" s="28" t="s">
        <v>23925</v>
      </c>
      <c r="D21248" s="27" t="s">
        <v>36</v>
      </c>
      <c r="E21248" s="56">
        <v>252.00110000000001</v>
      </c>
    </row>
    <row r="21249" spans="1:5" customFormat="1" ht="12.75" x14ac:dyDescent="0.2">
      <c r="A21249" s="27" t="s">
        <v>15104</v>
      </c>
      <c r="B21249" s="27" t="s">
        <v>14981</v>
      </c>
      <c r="C21249" s="28" t="s">
        <v>23926</v>
      </c>
      <c r="D21249" s="27" t="s">
        <v>36</v>
      </c>
      <c r="E21249" s="56">
        <v>394.47359999999998</v>
      </c>
    </row>
    <row r="21250" spans="1:5" customFormat="1" ht="12.75" x14ac:dyDescent="0.2">
      <c r="A21250" s="27" t="s">
        <v>15105</v>
      </c>
      <c r="B21250" s="27" t="s">
        <v>14981</v>
      </c>
      <c r="C21250" s="28" t="s">
        <v>23927</v>
      </c>
      <c r="D21250" s="27" t="s">
        <v>36</v>
      </c>
      <c r="E21250" s="56">
        <v>371.40390000000002</v>
      </c>
    </row>
    <row r="21251" spans="1:5" customFormat="1" ht="12.75" x14ac:dyDescent="0.2">
      <c r="A21251" s="27" t="s">
        <v>15106</v>
      </c>
      <c r="B21251" s="27" t="s">
        <v>14981</v>
      </c>
      <c r="C21251" s="28" t="s">
        <v>23928</v>
      </c>
      <c r="D21251" s="27" t="s">
        <v>36</v>
      </c>
      <c r="E21251" s="56">
        <v>658.57590000000005</v>
      </c>
    </row>
    <row r="21252" spans="1:5" customFormat="1" ht="12.75" x14ac:dyDescent="0.2">
      <c r="A21252" s="27" t="s">
        <v>15107</v>
      </c>
      <c r="B21252" s="27" t="s">
        <v>14981</v>
      </c>
      <c r="C21252" s="28" t="s">
        <v>23929</v>
      </c>
      <c r="D21252" s="27" t="s">
        <v>36</v>
      </c>
      <c r="E21252" s="56">
        <v>424.25409999999999</v>
      </c>
    </row>
    <row r="21253" spans="1:5" customFormat="1" ht="12.75" x14ac:dyDescent="0.2">
      <c r="A21253" s="27" t="s">
        <v>15108</v>
      </c>
      <c r="B21253" s="27" t="s">
        <v>14981</v>
      </c>
      <c r="C21253" s="28" t="s">
        <v>23930</v>
      </c>
      <c r="D21253" s="27" t="s">
        <v>36</v>
      </c>
      <c r="E21253" s="56">
        <v>168.49930000000001</v>
      </c>
    </row>
    <row r="21254" spans="1:5" customFormat="1" ht="12.75" x14ac:dyDescent="0.2">
      <c r="A21254" s="27" t="s">
        <v>15109</v>
      </c>
      <c r="B21254" s="27" t="s">
        <v>14981</v>
      </c>
      <c r="C21254" s="28" t="s">
        <v>23931</v>
      </c>
      <c r="D21254" s="27" t="s">
        <v>36</v>
      </c>
      <c r="E21254" s="56">
        <v>14.8973</v>
      </c>
    </row>
    <row r="21255" spans="1:5" customFormat="1" ht="12.75" x14ac:dyDescent="0.2">
      <c r="A21255" s="27" t="s">
        <v>15110</v>
      </c>
      <c r="B21255" s="27" t="s">
        <v>14981</v>
      </c>
      <c r="C21255" s="28" t="s">
        <v>23932</v>
      </c>
      <c r="D21255" s="27" t="s">
        <v>36</v>
      </c>
      <c r="E21255" s="56">
        <v>1.0740000000000001</v>
      </c>
    </row>
    <row r="21256" spans="1:5" customFormat="1" ht="25.5" x14ac:dyDescent="0.2">
      <c r="A21256" s="27" t="s">
        <v>15111</v>
      </c>
      <c r="B21256" s="27" t="s">
        <v>14981</v>
      </c>
      <c r="C21256" s="28" t="s">
        <v>23933</v>
      </c>
      <c r="D21256" s="27" t="s">
        <v>36</v>
      </c>
      <c r="E21256" s="56">
        <v>37.330199999999998</v>
      </c>
    </row>
    <row r="21257" spans="1:5" customFormat="1" ht="12.75" x14ac:dyDescent="0.2">
      <c r="A21257" s="27" t="s">
        <v>15112</v>
      </c>
      <c r="B21257" s="27" t="s">
        <v>14981</v>
      </c>
      <c r="C21257" s="28" t="s">
        <v>23934</v>
      </c>
      <c r="D21257" s="27" t="s">
        <v>36</v>
      </c>
      <c r="E21257" s="56">
        <v>2278.8054000000002</v>
      </c>
    </row>
    <row r="21258" spans="1:5" customFormat="1" ht="12.75" x14ac:dyDescent="0.2">
      <c r="A21258" s="27" t="s">
        <v>15113</v>
      </c>
      <c r="B21258" s="27" t="s">
        <v>14981</v>
      </c>
      <c r="C21258" s="28" t="s">
        <v>23935</v>
      </c>
      <c r="D21258" s="27" t="s">
        <v>36</v>
      </c>
      <c r="E21258" s="56">
        <v>1.54E-2</v>
      </c>
    </row>
    <row r="21259" spans="1:5" customFormat="1" ht="12.75" x14ac:dyDescent="0.2">
      <c r="A21259" s="27" t="s">
        <v>15114</v>
      </c>
      <c r="B21259" s="27" t="s">
        <v>14981</v>
      </c>
      <c r="C21259" s="28" t="s">
        <v>23936</v>
      </c>
      <c r="D21259" s="27" t="s">
        <v>36</v>
      </c>
      <c r="E21259" s="56">
        <v>1.4248000000000001</v>
      </c>
    </row>
    <row r="21260" spans="1:5" customFormat="1" ht="25.5" x14ac:dyDescent="0.2">
      <c r="A21260" s="27" t="s">
        <v>15115</v>
      </c>
      <c r="B21260" s="27" t="s">
        <v>14981</v>
      </c>
      <c r="C21260" s="28" t="s">
        <v>26612</v>
      </c>
      <c r="D21260" s="27" t="s">
        <v>36</v>
      </c>
      <c r="E21260" s="56">
        <v>81.105099999999993</v>
      </c>
    </row>
    <row r="21261" spans="1:5" customFormat="1" ht="12.75" x14ac:dyDescent="0.2">
      <c r="A21261" s="27" t="s">
        <v>15116</v>
      </c>
      <c r="B21261" s="27" t="s">
        <v>14981</v>
      </c>
      <c r="C21261" s="28" t="s">
        <v>23937</v>
      </c>
      <c r="D21261" s="27" t="s">
        <v>36</v>
      </c>
      <c r="E21261" s="56">
        <v>4.5616000000000003</v>
      </c>
    </row>
    <row r="21262" spans="1:5" customFormat="1" ht="12.75" x14ac:dyDescent="0.2">
      <c r="A21262" s="27" t="s">
        <v>15117</v>
      </c>
      <c r="B21262" s="27" t="s">
        <v>14981</v>
      </c>
      <c r="C21262" s="28" t="s">
        <v>23938</v>
      </c>
      <c r="D21262" s="27" t="s">
        <v>36</v>
      </c>
      <c r="E21262" s="56">
        <v>0.76449999999999996</v>
      </c>
    </row>
    <row r="21263" spans="1:5" customFormat="1" ht="12.75" x14ac:dyDescent="0.2">
      <c r="A21263" s="27" t="s">
        <v>15118</v>
      </c>
      <c r="B21263" s="27" t="s">
        <v>14981</v>
      </c>
      <c r="C21263" s="28" t="s">
        <v>23939</v>
      </c>
      <c r="D21263" s="27" t="s">
        <v>36</v>
      </c>
      <c r="E21263" s="56">
        <v>1.4673</v>
      </c>
    </row>
    <row r="21264" spans="1:5" customFormat="1" ht="12.75" x14ac:dyDescent="0.2">
      <c r="A21264" s="27" t="s">
        <v>15119</v>
      </c>
      <c r="B21264" s="27" t="s">
        <v>14981</v>
      </c>
      <c r="C21264" s="28" t="s">
        <v>26613</v>
      </c>
      <c r="D21264" s="27" t="s">
        <v>36</v>
      </c>
      <c r="E21264" s="56">
        <v>93.681899999999999</v>
      </c>
    </row>
    <row r="21265" spans="1:5" customFormat="1" ht="25.5" x14ac:dyDescent="0.2">
      <c r="A21265" s="27" t="s">
        <v>15120</v>
      </c>
      <c r="B21265" s="27" t="s">
        <v>14981</v>
      </c>
      <c r="C21265" s="28" t="s">
        <v>23940</v>
      </c>
      <c r="D21265" s="27" t="s">
        <v>36</v>
      </c>
      <c r="E21265" s="56">
        <v>15.0045</v>
      </c>
    </row>
    <row r="21266" spans="1:5" customFormat="1" ht="25.5" x14ac:dyDescent="0.2">
      <c r="A21266" s="27" t="s">
        <v>15121</v>
      </c>
      <c r="B21266" s="27" t="s">
        <v>14981</v>
      </c>
      <c r="C21266" s="28" t="s">
        <v>23941</v>
      </c>
      <c r="D21266" s="27" t="s">
        <v>36</v>
      </c>
      <c r="E21266" s="56">
        <v>27.835000000000001</v>
      </c>
    </row>
    <row r="21267" spans="1:5" customFormat="1" ht="12.75" x14ac:dyDescent="0.2">
      <c r="A21267" s="27" t="s">
        <v>15122</v>
      </c>
      <c r="B21267" s="27" t="s">
        <v>14981</v>
      </c>
      <c r="C21267" s="28" t="s">
        <v>23942</v>
      </c>
      <c r="D21267" s="27" t="s">
        <v>36</v>
      </c>
      <c r="E21267" s="56">
        <v>5.8213999999999997</v>
      </c>
    </row>
    <row r="21268" spans="1:5" customFormat="1" ht="12.75" x14ac:dyDescent="0.2">
      <c r="A21268" s="27" t="s">
        <v>15123</v>
      </c>
      <c r="B21268" s="27" t="s">
        <v>14981</v>
      </c>
      <c r="C21268" s="28" t="s">
        <v>23943</v>
      </c>
      <c r="D21268" s="27" t="s">
        <v>36</v>
      </c>
      <c r="E21268" s="56">
        <v>0.81189999999999996</v>
      </c>
    </row>
    <row r="21269" spans="1:5" customFormat="1" ht="12.75" x14ac:dyDescent="0.2">
      <c r="A21269" s="27" t="s">
        <v>15124</v>
      </c>
      <c r="B21269" s="27" t="s">
        <v>14981</v>
      </c>
      <c r="C21269" s="28" t="s">
        <v>23944</v>
      </c>
      <c r="D21269" s="27" t="s">
        <v>36</v>
      </c>
      <c r="E21269" s="56">
        <v>5.8268000000000004</v>
      </c>
    </row>
    <row r="21270" spans="1:5" customFormat="1" ht="12.75" x14ac:dyDescent="0.2">
      <c r="A21270" s="27" t="s">
        <v>15125</v>
      </c>
      <c r="B21270" s="27" t="s">
        <v>14981</v>
      </c>
      <c r="C21270" s="28" t="s">
        <v>23945</v>
      </c>
      <c r="D21270" s="27" t="s">
        <v>36</v>
      </c>
      <c r="E21270" s="56">
        <v>1.5107999999999999</v>
      </c>
    </row>
    <row r="21271" spans="1:5" customFormat="1" ht="12.75" x14ac:dyDescent="0.2">
      <c r="A21271" s="27" t="s">
        <v>15126</v>
      </c>
      <c r="B21271" s="27" t="s">
        <v>14981</v>
      </c>
      <c r="C21271" s="28" t="s">
        <v>23946</v>
      </c>
      <c r="D21271" s="27" t="s">
        <v>36</v>
      </c>
      <c r="E21271" s="56">
        <v>3.8877000000000002</v>
      </c>
    </row>
    <row r="21272" spans="1:5" customFormat="1" ht="25.5" x14ac:dyDescent="0.2">
      <c r="A21272" s="27" t="s">
        <v>15127</v>
      </c>
      <c r="B21272" s="27" t="s">
        <v>14981</v>
      </c>
      <c r="C21272" s="28" t="s">
        <v>23947</v>
      </c>
      <c r="D21272" s="27" t="s">
        <v>36</v>
      </c>
      <c r="E21272" s="56">
        <v>34.227200000000003</v>
      </c>
    </row>
    <row r="21273" spans="1:5" customFormat="1" ht="12.75" x14ac:dyDescent="0.2">
      <c r="A21273" s="27" t="s">
        <v>15951</v>
      </c>
      <c r="B21273" s="27" t="s">
        <v>14981</v>
      </c>
      <c r="C21273" s="28" t="s">
        <v>23948</v>
      </c>
      <c r="D21273" s="27" t="s">
        <v>36</v>
      </c>
      <c r="E21273" s="56">
        <v>2.863</v>
      </c>
    </row>
    <row r="21274" spans="1:5" customFormat="1" ht="12.75" x14ac:dyDescent="0.2">
      <c r="A21274" s="27" t="s">
        <v>15952</v>
      </c>
      <c r="B21274" s="27" t="s">
        <v>14981</v>
      </c>
      <c r="C21274" s="28" t="s">
        <v>23949</v>
      </c>
      <c r="D21274" s="27" t="s">
        <v>36</v>
      </c>
      <c r="E21274" s="56">
        <v>0.60570000000000002</v>
      </c>
    </row>
    <row r="21275" spans="1:5" customFormat="1" ht="12.75" x14ac:dyDescent="0.2">
      <c r="A21275" s="27" t="s">
        <v>15953</v>
      </c>
      <c r="B21275" s="27" t="s">
        <v>14981</v>
      </c>
      <c r="C21275" s="28" t="s">
        <v>23950</v>
      </c>
      <c r="D21275" s="27" t="s">
        <v>36</v>
      </c>
      <c r="E21275" s="56">
        <v>0.38950000000000001</v>
      </c>
    </row>
    <row r="21276" spans="1:5" customFormat="1" ht="12.75" x14ac:dyDescent="0.2">
      <c r="A21276" s="27" t="s">
        <v>15954</v>
      </c>
      <c r="B21276" s="27" t="s">
        <v>14981</v>
      </c>
      <c r="C21276" s="28" t="s">
        <v>23951</v>
      </c>
      <c r="D21276" s="27" t="s">
        <v>36</v>
      </c>
      <c r="E21276" s="56">
        <v>28.206499999999998</v>
      </c>
    </row>
    <row r="21277" spans="1:5" customFormat="1" ht="12.75" x14ac:dyDescent="0.2">
      <c r="A21277" s="27" t="s">
        <v>15955</v>
      </c>
      <c r="B21277" s="27" t="s">
        <v>14981</v>
      </c>
      <c r="C21277" s="28" t="s">
        <v>23952</v>
      </c>
      <c r="D21277" s="27" t="s">
        <v>36</v>
      </c>
      <c r="E21277" s="56">
        <v>1.5442</v>
      </c>
    </row>
    <row r="21278" spans="1:5" customFormat="1" ht="12.75" x14ac:dyDescent="0.2">
      <c r="A21278" s="27" t="s">
        <v>15956</v>
      </c>
      <c r="B21278" s="27" t="s">
        <v>14981</v>
      </c>
      <c r="C21278" s="28" t="s">
        <v>23953</v>
      </c>
      <c r="D21278" s="27" t="s">
        <v>36</v>
      </c>
      <c r="E21278" s="56">
        <v>1.2587999999999999</v>
      </c>
    </row>
    <row r="21279" spans="1:5" customFormat="1" ht="12.75" x14ac:dyDescent="0.2">
      <c r="A21279" s="27" t="s">
        <v>15957</v>
      </c>
      <c r="B21279" s="27" t="s">
        <v>14981</v>
      </c>
      <c r="C21279" s="28" t="s">
        <v>23954</v>
      </c>
      <c r="D21279" s="27" t="s">
        <v>36</v>
      </c>
      <c r="E21279" s="56">
        <v>2.5695999999999999</v>
      </c>
    </row>
    <row r="21280" spans="1:5" customFormat="1" ht="12.75" x14ac:dyDescent="0.2">
      <c r="A21280" s="27" t="s">
        <v>15958</v>
      </c>
      <c r="B21280" s="27" t="s">
        <v>14981</v>
      </c>
      <c r="C21280" s="28" t="s">
        <v>23955</v>
      </c>
      <c r="D21280" s="27" t="s">
        <v>36</v>
      </c>
      <c r="E21280" s="56">
        <v>0.92400000000000004</v>
      </c>
    </row>
    <row r="21281" spans="1:5" customFormat="1" ht="25.5" x14ac:dyDescent="0.2">
      <c r="A21281" s="27" t="s">
        <v>15128</v>
      </c>
      <c r="B21281" s="27" t="s">
        <v>14981</v>
      </c>
      <c r="C21281" s="28" t="s">
        <v>23956</v>
      </c>
      <c r="D21281" s="27" t="s">
        <v>36</v>
      </c>
      <c r="E21281" s="56">
        <v>77.149199999999993</v>
      </c>
    </row>
    <row r="21282" spans="1:5" customFormat="1" ht="12.75" x14ac:dyDescent="0.2">
      <c r="A21282" s="27" t="s">
        <v>15129</v>
      </c>
      <c r="B21282" s="27" t="s">
        <v>14981</v>
      </c>
      <c r="C21282" s="28" t="s">
        <v>23957</v>
      </c>
      <c r="D21282" s="27" t="s">
        <v>36</v>
      </c>
      <c r="E21282" s="56">
        <v>231.98670000000001</v>
      </c>
    </row>
    <row r="21283" spans="1:5" customFormat="1" ht="12.75" x14ac:dyDescent="0.2">
      <c r="A21283" s="27" t="s">
        <v>15130</v>
      </c>
      <c r="B21283" s="27" t="s">
        <v>14981</v>
      </c>
      <c r="C21283" s="28" t="s">
        <v>23958</v>
      </c>
      <c r="D21283" s="27" t="s">
        <v>36</v>
      </c>
      <c r="E21283" s="56">
        <v>146.23220000000001</v>
      </c>
    </row>
    <row r="21284" spans="1:5" customFormat="1" ht="12.75" x14ac:dyDescent="0.2">
      <c r="A21284" s="27" t="s">
        <v>15131</v>
      </c>
      <c r="B21284" s="27" t="s">
        <v>14981</v>
      </c>
      <c r="C21284" s="28" t="s">
        <v>23959</v>
      </c>
      <c r="D21284" s="27" t="s">
        <v>36</v>
      </c>
      <c r="E21284" s="56">
        <v>101.8616</v>
      </c>
    </row>
    <row r="21285" spans="1:5" customFormat="1" ht="12.75" x14ac:dyDescent="0.2">
      <c r="A21285" s="27" t="s">
        <v>15132</v>
      </c>
      <c r="B21285" s="27" t="s">
        <v>14981</v>
      </c>
      <c r="C21285" s="28" t="s">
        <v>23960</v>
      </c>
      <c r="D21285" s="27" t="s">
        <v>36</v>
      </c>
      <c r="E21285" s="56">
        <v>24.421299999999999</v>
      </c>
    </row>
    <row r="21286" spans="1:5" customFormat="1" ht="12.75" x14ac:dyDescent="0.2">
      <c r="A21286" s="27" t="s">
        <v>15133</v>
      </c>
      <c r="B21286" s="27" t="s">
        <v>14981</v>
      </c>
      <c r="C21286" s="28" t="s">
        <v>23961</v>
      </c>
      <c r="D21286" s="27" t="s">
        <v>36</v>
      </c>
      <c r="E21286" s="56">
        <v>2.2858999999999998</v>
      </c>
    </row>
    <row r="21287" spans="1:5" customFormat="1" ht="12.75" x14ac:dyDescent="0.2">
      <c r="A21287" s="27" t="s">
        <v>15134</v>
      </c>
      <c r="B21287" s="27" t="s">
        <v>14981</v>
      </c>
      <c r="C21287" s="28" t="s">
        <v>23962</v>
      </c>
      <c r="D21287" s="27" t="s">
        <v>36</v>
      </c>
      <c r="E21287" s="56">
        <v>443.68920000000003</v>
      </c>
    </row>
    <row r="21288" spans="1:5" customFormat="1" ht="12.75" x14ac:dyDescent="0.2">
      <c r="A21288" s="27" t="s">
        <v>15135</v>
      </c>
      <c r="B21288" s="27" t="s">
        <v>14981</v>
      </c>
      <c r="C21288" s="28" t="s">
        <v>23963</v>
      </c>
      <c r="D21288" s="27" t="s">
        <v>36</v>
      </c>
      <c r="E21288" s="56">
        <v>63.217300000000002</v>
      </c>
    </row>
    <row r="21289" spans="1:5" customFormat="1" ht="12.75" x14ac:dyDescent="0.2">
      <c r="A21289" s="27" t="s">
        <v>15136</v>
      </c>
      <c r="B21289" s="27" t="s">
        <v>14981</v>
      </c>
      <c r="C21289" s="28" t="s">
        <v>23964</v>
      </c>
      <c r="D21289" s="27" t="s">
        <v>36</v>
      </c>
      <c r="E21289" s="56">
        <v>125.9438</v>
      </c>
    </row>
    <row r="21290" spans="1:5" customFormat="1" ht="12.75" x14ac:dyDescent="0.2">
      <c r="A21290" s="27" t="s">
        <v>15137</v>
      </c>
      <c r="B21290" s="27" t="s">
        <v>14981</v>
      </c>
      <c r="C21290" s="28" t="s">
        <v>23965</v>
      </c>
      <c r="D21290" s="27" t="s">
        <v>36</v>
      </c>
      <c r="E21290" s="56">
        <v>292.31909999999999</v>
      </c>
    </row>
    <row r="21291" spans="1:5" customFormat="1" ht="12.75" x14ac:dyDescent="0.2">
      <c r="A21291" s="27" t="s">
        <v>15138</v>
      </c>
      <c r="B21291" s="27" t="s">
        <v>14981</v>
      </c>
      <c r="C21291" s="28" t="s">
        <v>23966</v>
      </c>
      <c r="D21291" s="27" t="s">
        <v>36</v>
      </c>
      <c r="E21291" s="56">
        <v>289.70679999999999</v>
      </c>
    </row>
    <row r="21292" spans="1:5" customFormat="1" ht="12.75" x14ac:dyDescent="0.2">
      <c r="A21292" s="27" t="s">
        <v>15139</v>
      </c>
      <c r="B21292" s="27" t="s">
        <v>14981</v>
      </c>
      <c r="C21292" s="28" t="s">
        <v>23967</v>
      </c>
      <c r="D21292" s="27" t="s">
        <v>36</v>
      </c>
      <c r="E21292" s="56">
        <v>987.40599999999995</v>
      </c>
    </row>
    <row r="21293" spans="1:5" customFormat="1" ht="12.75" x14ac:dyDescent="0.2">
      <c r="A21293" s="27" t="s">
        <v>15140</v>
      </c>
      <c r="B21293" s="27" t="s">
        <v>14981</v>
      </c>
      <c r="C21293" s="28" t="s">
        <v>23968</v>
      </c>
      <c r="D21293" s="27" t="s">
        <v>36</v>
      </c>
      <c r="E21293" s="56">
        <v>4.9641999999999999</v>
      </c>
    </row>
    <row r="21294" spans="1:5" customFormat="1" ht="12.75" x14ac:dyDescent="0.2">
      <c r="A21294" s="27" t="s">
        <v>15141</v>
      </c>
      <c r="B21294" s="27" t="s">
        <v>14981</v>
      </c>
      <c r="C21294" s="28" t="s">
        <v>23969</v>
      </c>
      <c r="D21294" s="27" t="s">
        <v>36</v>
      </c>
      <c r="E21294" s="56">
        <v>49.253799999999998</v>
      </c>
    </row>
    <row r="21295" spans="1:5" customFormat="1" ht="12.75" x14ac:dyDescent="0.2">
      <c r="A21295" s="27" t="s">
        <v>15142</v>
      </c>
      <c r="B21295" s="27" t="s">
        <v>14981</v>
      </c>
      <c r="C21295" s="28" t="s">
        <v>23970</v>
      </c>
      <c r="D21295" s="27" t="s">
        <v>36</v>
      </c>
      <c r="E21295" s="56">
        <v>4.7003000000000004</v>
      </c>
    </row>
    <row r="21296" spans="1:5" customFormat="1" ht="12.75" x14ac:dyDescent="0.2">
      <c r="A21296" s="27" t="s">
        <v>15143</v>
      </c>
      <c r="B21296" s="27" t="s">
        <v>14981</v>
      </c>
      <c r="C21296" s="28" t="s">
        <v>23971</v>
      </c>
      <c r="D21296" s="27" t="s">
        <v>36</v>
      </c>
      <c r="E21296" s="56">
        <v>23.3993</v>
      </c>
    </row>
    <row r="21297" spans="1:5" customFormat="1" ht="12.75" x14ac:dyDescent="0.2">
      <c r="A21297" s="27" t="s">
        <v>15144</v>
      </c>
      <c r="B21297" s="27" t="s">
        <v>14981</v>
      </c>
      <c r="C21297" s="28" t="s">
        <v>23972</v>
      </c>
      <c r="D21297" s="27" t="s">
        <v>36</v>
      </c>
      <c r="E21297" s="56">
        <v>988.8614</v>
      </c>
    </row>
    <row r="21298" spans="1:5" customFormat="1" ht="12.75" x14ac:dyDescent="0.2">
      <c r="A21298" s="27" t="s">
        <v>15145</v>
      </c>
      <c r="B21298" s="27" t="s">
        <v>14981</v>
      </c>
      <c r="C21298" s="28" t="s">
        <v>23973</v>
      </c>
      <c r="D21298" s="27" t="s">
        <v>36</v>
      </c>
      <c r="E21298" s="56">
        <v>289.89170000000001</v>
      </c>
    </row>
    <row r="21299" spans="1:5" customFormat="1" ht="12.75" x14ac:dyDescent="0.2">
      <c r="A21299" s="27" t="s">
        <v>15146</v>
      </c>
      <c r="B21299" s="27" t="s">
        <v>14981</v>
      </c>
      <c r="C21299" s="28" t="s">
        <v>23974</v>
      </c>
      <c r="D21299" s="27" t="s">
        <v>36</v>
      </c>
      <c r="E21299" s="56">
        <v>332.4796</v>
      </c>
    </row>
    <row r="21300" spans="1:5" customFormat="1" ht="25.5" x14ac:dyDescent="0.2">
      <c r="A21300" s="27" t="s">
        <v>15147</v>
      </c>
      <c r="B21300" s="27" t="s">
        <v>14981</v>
      </c>
      <c r="C21300" s="28" t="s">
        <v>23975</v>
      </c>
      <c r="D21300" s="27" t="s">
        <v>36</v>
      </c>
      <c r="E21300" s="56">
        <v>148.80099999999999</v>
      </c>
    </row>
    <row r="21301" spans="1:5" customFormat="1" ht="25.5" x14ac:dyDescent="0.2">
      <c r="A21301" s="27" t="s">
        <v>15148</v>
      </c>
      <c r="B21301" s="27" t="s">
        <v>14981</v>
      </c>
      <c r="C21301" s="28" t="s">
        <v>23976</v>
      </c>
      <c r="D21301" s="27" t="s">
        <v>36</v>
      </c>
      <c r="E21301" s="56">
        <v>30.026900000000001</v>
      </c>
    </row>
    <row r="21302" spans="1:5" customFormat="1" ht="12.75" x14ac:dyDescent="0.2">
      <c r="A21302" s="27" t="s">
        <v>15149</v>
      </c>
      <c r="B21302" s="27" t="s">
        <v>14981</v>
      </c>
      <c r="C21302" s="28" t="s">
        <v>23977</v>
      </c>
      <c r="D21302" s="27" t="s">
        <v>36</v>
      </c>
      <c r="E21302" s="56">
        <v>164.18809999999999</v>
      </c>
    </row>
    <row r="21303" spans="1:5" customFormat="1" ht="12.75" x14ac:dyDescent="0.2">
      <c r="A21303" s="27" t="s">
        <v>15150</v>
      </c>
      <c r="B21303" s="27" t="s">
        <v>14981</v>
      </c>
      <c r="C21303" s="28" t="s">
        <v>23978</v>
      </c>
      <c r="D21303" s="27" t="s">
        <v>36</v>
      </c>
      <c r="E21303" s="56">
        <v>601.5249</v>
      </c>
    </row>
    <row r="21304" spans="1:5" customFormat="1" ht="12.75" x14ac:dyDescent="0.2">
      <c r="A21304" s="27" t="s">
        <v>15151</v>
      </c>
      <c r="B21304" s="27" t="s">
        <v>14981</v>
      </c>
      <c r="C21304" s="28" t="s">
        <v>23979</v>
      </c>
      <c r="D21304" s="27" t="s">
        <v>36</v>
      </c>
      <c r="E21304" s="56">
        <v>257.30430000000001</v>
      </c>
    </row>
    <row r="21305" spans="1:5" customFormat="1" ht="12.75" x14ac:dyDescent="0.2">
      <c r="A21305" s="27" t="s">
        <v>15152</v>
      </c>
      <c r="B21305" s="27" t="s">
        <v>14981</v>
      </c>
      <c r="C21305" s="28" t="s">
        <v>23980</v>
      </c>
      <c r="D21305" s="27" t="s">
        <v>36</v>
      </c>
      <c r="E21305" s="56">
        <v>14.364000000000001</v>
      </c>
    </row>
    <row r="21306" spans="1:5" customFormat="1" ht="12.75" x14ac:dyDescent="0.2">
      <c r="A21306" s="27" t="s">
        <v>15153</v>
      </c>
      <c r="B21306" s="27" t="s">
        <v>14981</v>
      </c>
      <c r="C21306" s="28" t="s">
        <v>23981</v>
      </c>
      <c r="D21306" s="27" t="s">
        <v>36</v>
      </c>
      <c r="E21306" s="56">
        <v>26.3918</v>
      </c>
    </row>
    <row r="21307" spans="1:5" customFormat="1" ht="12.75" x14ac:dyDescent="0.2">
      <c r="A21307" s="27" t="s">
        <v>15154</v>
      </c>
      <c r="B21307" s="27" t="s">
        <v>14981</v>
      </c>
      <c r="C21307" s="28" t="s">
        <v>23982</v>
      </c>
      <c r="D21307" s="27" t="s">
        <v>36</v>
      </c>
      <c r="E21307" s="56">
        <v>107.0701</v>
      </c>
    </row>
    <row r="21308" spans="1:5" customFormat="1" ht="25.5" x14ac:dyDescent="0.2">
      <c r="A21308" s="27" t="s">
        <v>15155</v>
      </c>
      <c r="B21308" s="27" t="s">
        <v>14981</v>
      </c>
      <c r="C21308" s="28" t="s">
        <v>23983</v>
      </c>
      <c r="D21308" s="27" t="s">
        <v>36</v>
      </c>
      <c r="E21308" s="56">
        <v>3.9188000000000001</v>
      </c>
    </row>
    <row r="21309" spans="1:5" customFormat="1" ht="12.75" x14ac:dyDescent="0.2">
      <c r="A21309" s="27" t="s">
        <v>15156</v>
      </c>
      <c r="B21309" s="27" t="s">
        <v>14981</v>
      </c>
      <c r="C21309" s="28" t="s">
        <v>23984</v>
      </c>
      <c r="D21309" s="27" t="s">
        <v>36</v>
      </c>
      <c r="E21309" s="56">
        <v>52.177199999999999</v>
      </c>
    </row>
    <row r="21310" spans="1:5" customFormat="1" ht="12.75" x14ac:dyDescent="0.2">
      <c r="A21310" s="27" t="s">
        <v>15157</v>
      </c>
      <c r="B21310" s="27" t="s">
        <v>14981</v>
      </c>
      <c r="C21310" s="28" t="s">
        <v>23985</v>
      </c>
      <c r="D21310" s="27" t="s">
        <v>36</v>
      </c>
      <c r="E21310" s="56">
        <v>325.77760000000001</v>
      </c>
    </row>
    <row r="21311" spans="1:5" customFormat="1" ht="12.75" x14ac:dyDescent="0.2">
      <c r="A21311" s="27" t="s">
        <v>15158</v>
      </c>
      <c r="B21311" s="27" t="s">
        <v>14981</v>
      </c>
      <c r="C21311" s="28" t="s">
        <v>23986</v>
      </c>
      <c r="D21311" s="27" t="s">
        <v>36</v>
      </c>
      <c r="E21311" s="56">
        <v>775.38610000000006</v>
      </c>
    </row>
    <row r="21312" spans="1:5" customFormat="1" ht="12.75" x14ac:dyDescent="0.2">
      <c r="A21312" s="27" t="s">
        <v>15159</v>
      </c>
      <c r="B21312" s="27" t="s">
        <v>14981</v>
      </c>
      <c r="C21312" s="28" t="s">
        <v>23987</v>
      </c>
      <c r="D21312" s="27" t="s">
        <v>36</v>
      </c>
      <c r="E21312" s="56">
        <v>8.6268999999999991</v>
      </c>
    </row>
    <row r="21313" spans="1:5" customFormat="1" ht="12.75" x14ac:dyDescent="0.2">
      <c r="A21313" s="27" t="s">
        <v>15160</v>
      </c>
      <c r="B21313" s="27" t="s">
        <v>14981</v>
      </c>
      <c r="C21313" s="28" t="s">
        <v>23988</v>
      </c>
      <c r="D21313" s="27" t="s">
        <v>36</v>
      </c>
      <c r="E21313" s="56">
        <v>10.898300000000001</v>
      </c>
    </row>
    <row r="21314" spans="1:5" customFormat="1" ht="12.75" x14ac:dyDescent="0.2">
      <c r="A21314" s="27" t="s">
        <v>15161</v>
      </c>
      <c r="B21314" s="27" t="s">
        <v>14981</v>
      </c>
      <c r="C21314" s="28" t="s">
        <v>23989</v>
      </c>
      <c r="D21314" s="27" t="s">
        <v>36</v>
      </c>
      <c r="E21314" s="56">
        <v>624.0453</v>
      </c>
    </row>
    <row r="21315" spans="1:5" customFormat="1" ht="12.75" x14ac:dyDescent="0.2">
      <c r="A21315" s="27" t="s">
        <v>15162</v>
      </c>
      <c r="B21315" s="27" t="s">
        <v>14981</v>
      </c>
      <c r="C21315" s="28" t="s">
        <v>23990</v>
      </c>
      <c r="D21315" s="27" t="s">
        <v>36</v>
      </c>
      <c r="E21315" s="56">
        <v>0.24429999999999999</v>
      </c>
    </row>
    <row r="21316" spans="1:5" customFormat="1" ht="12.75" x14ac:dyDescent="0.2">
      <c r="A21316" s="27" t="s">
        <v>15163</v>
      </c>
      <c r="B21316" s="27" t="s">
        <v>14981</v>
      </c>
      <c r="C21316" s="28" t="s">
        <v>23991</v>
      </c>
      <c r="D21316" s="27" t="s">
        <v>36</v>
      </c>
      <c r="E21316" s="56">
        <v>0.41849999999999998</v>
      </c>
    </row>
    <row r="21317" spans="1:5" customFormat="1" ht="12.75" x14ac:dyDescent="0.2">
      <c r="A21317" s="27" t="s">
        <v>15164</v>
      </c>
      <c r="B21317" s="27" t="s">
        <v>14981</v>
      </c>
      <c r="C21317" s="28" t="s">
        <v>23992</v>
      </c>
      <c r="D21317" s="27" t="s">
        <v>36</v>
      </c>
      <c r="E21317" s="56">
        <v>0.76570000000000005</v>
      </c>
    </row>
    <row r="21318" spans="1:5" customFormat="1" ht="12.75" x14ac:dyDescent="0.2">
      <c r="A21318" s="27" t="s">
        <v>15165</v>
      </c>
      <c r="B21318" s="27" t="s">
        <v>14981</v>
      </c>
      <c r="C21318" s="28" t="s">
        <v>23993</v>
      </c>
      <c r="D21318" s="27" t="s">
        <v>36</v>
      </c>
      <c r="E21318" s="56">
        <v>1.7827</v>
      </c>
    </row>
    <row r="21319" spans="1:5" customFormat="1" ht="12.75" x14ac:dyDescent="0.2">
      <c r="A21319" s="27" t="s">
        <v>15166</v>
      </c>
      <c r="B21319" s="27" t="s">
        <v>14981</v>
      </c>
      <c r="C21319" s="28" t="s">
        <v>23994</v>
      </c>
      <c r="D21319" s="27" t="s">
        <v>36</v>
      </c>
      <c r="E21319" s="56">
        <v>6.2512999999999996</v>
      </c>
    </row>
    <row r="21320" spans="1:5" customFormat="1" ht="12.75" x14ac:dyDescent="0.2">
      <c r="A21320" s="27" t="s">
        <v>15167</v>
      </c>
      <c r="B21320" s="27" t="s">
        <v>14981</v>
      </c>
      <c r="C21320" s="28" t="s">
        <v>23995</v>
      </c>
      <c r="D21320" s="27" t="s">
        <v>36</v>
      </c>
      <c r="E21320" s="56">
        <v>7.1098999999999997</v>
      </c>
    </row>
    <row r="21321" spans="1:5" customFormat="1" ht="12.75" x14ac:dyDescent="0.2">
      <c r="A21321" s="27" t="s">
        <v>15168</v>
      </c>
      <c r="B21321" s="27" t="s">
        <v>14981</v>
      </c>
      <c r="C21321" s="28" t="s">
        <v>23996</v>
      </c>
      <c r="D21321" s="27" t="s">
        <v>36</v>
      </c>
      <c r="E21321" s="56">
        <v>55.748699999999999</v>
      </c>
    </row>
    <row r="21322" spans="1:5" customFormat="1" ht="12.75" x14ac:dyDescent="0.2">
      <c r="A21322" s="27" t="s">
        <v>15169</v>
      </c>
      <c r="B21322" s="27" t="s">
        <v>14981</v>
      </c>
      <c r="C21322" s="28" t="s">
        <v>23997</v>
      </c>
      <c r="D21322" s="27" t="s">
        <v>36</v>
      </c>
      <c r="E21322" s="56">
        <v>71.048000000000002</v>
      </c>
    </row>
    <row r="21323" spans="1:5" customFormat="1" ht="12.75" x14ac:dyDescent="0.2">
      <c r="A21323" s="27" t="s">
        <v>15170</v>
      </c>
      <c r="B21323" s="27" t="s">
        <v>14981</v>
      </c>
      <c r="C21323" s="28" t="s">
        <v>23998</v>
      </c>
      <c r="D21323" s="27" t="s">
        <v>36</v>
      </c>
      <c r="E21323" s="56">
        <v>360.10989999999998</v>
      </c>
    </row>
    <row r="21324" spans="1:5" customFormat="1" ht="12.75" x14ac:dyDescent="0.2">
      <c r="A21324" s="27" t="s">
        <v>15171</v>
      </c>
      <c r="B21324" s="27" t="s">
        <v>14981</v>
      </c>
      <c r="C21324" s="28" t="s">
        <v>23999</v>
      </c>
      <c r="D21324" s="27" t="s">
        <v>36</v>
      </c>
      <c r="E21324" s="56">
        <v>5.6356999999999999</v>
      </c>
    </row>
    <row r="21325" spans="1:5" customFormat="1" ht="12.75" x14ac:dyDescent="0.2">
      <c r="A21325" s="27" t="s">
        <v>15172</v>
      </c>
      <c r="B21325" s="27" t="s">
        <v>14981</v>
      </c>
      <c r="C21325" s="28" t="s">
        <v>24000</v>
      </c>
      <c r="D21325" s="27" t="s">
        <v>36</v>
      </c>
      <c r="E21325" s="56">
        <v>13.1173</v>
      </c>
    </row>
    <row r="21326" spans="1:5" customFormat="1" ht="12.75" x14ac:dyDescent="0.2">
      <c r="A21326" s="27" t="s">
        <v>15173</v>
      </c>
      <c r="B21326" s="27" t="s">
        <v>14981</v>
      </c>
      <c r="C21326" s="28" t="s">
        <v>24001</v>
      </c>
      <c r="D21326" s="27" t="s">
        <v>36</v>
      </c>
      <c r="E21326" s="56">
        <v>638.79690000000005</v>
      </c>
    </row>
    <row r="21327" spans="1:5" customFormat="1" ht="12.75" x14ac:dyDescent="0.2">
      <c r="A21327" s="27" t="s">
        <v>15174</v>
      </c>
      <c r="B21327" s="27" t="s">
        <v>14981</v>
      </c>
      <c r="C21327" s="28" t="s">
        <v>24002</v>
      </c>
      <c r="D21327" s="27" t="s">
        <v>36</v>
      </c>
      <c r="E21327" s="56">
        <v>782.51160000000004</v>
      </c>
    </row>
    <row r="21328" spans="1:5" customFormat="1" ht="12.75" x14ac:dyDescent="0.2">
      <c r="A21328" s="27" t="s">
        <v>15175</v>
      </c>
      <c r="B21328" s="27" t="s">
        <v>14981</v>
      </c>
      <c r="C21328" s="28" t="s">
        <v>24003</v>
      </c>
      <c r="D21328" s="27" t="s">
        <v>36</v>
      </c>
      <c r="E21328" s="56">
        <v>505.48270000000002</v>
      </c>
    </row>
    <row r="21329" spans="1:5" customFormat="1" ht="12.75" x14ac:dyDescent="0.2">
      <c r="A21329" s="27" t="s">
        <v>15176</v>
      </c>
      <c r="B21329" s="27" t="s">
        <v>14981</v>
      </c>
      <c r="C21329" s="28" t="s">
        <v>24004</v>
      </c>
      <c r="D21329" s="27" t="s">
        <v>36</v>
      </c>
      <c r="E21329" s="56">
        <v>15.5915</v>
      </c>
    </row>
    <row r="21330" spans="1:5" customFormat="1" ht="12.75" x14ac:dyDescent="0.2">
      <c r="A21330" s="27" t="s">
        <v>15177</v>
      </c>
      <c r="B21330" s="27" t="s">
        <v>14981</v>
      </c>
      <c r="C21330" s="28" t="s">
        <v>24005</v>
      </c>
      <c r="D21330" s="27" t="s">
        <v>36</v>
      </c>
      <c r="E21330" s="56">
        <v>0.20530000000000001</v>
      </c>
    </row>
    <row r="21331" spans="1:5" customFormat="1" ht="12.75" x14ac:dyDescent="0.2">
      <c r="A21331" s="27" t="s">
        <v>15178</v>
      </c>
      <c r="B21331" s="27" t="s">
        <v>14981</v>
      </c>
      <c r="C21331" s="28" t="s">
        <v>24006</v>
      </c>
      <c r="D21331" s="27" t="s">
        <v>36</v>
      </c>
      <c r="E21331" s="56">
        <v>444.40820000000002</v>
      </c>
    </row>
    <row r="21332" spans="1:5" customFormat="1" ht="12.75" x14ac:dyDescent="0.2">
      <c r="A21332" s="27" t="s">
        <v>15179</v>
      </c>
      <c r="B21332" s="27" t="s">
        <v>14981</v>
      </c>
      <c r="C21332" s="28" t="s">
        <v>24007</v>
      </c>
      <c r="D21332" s="27" t="s">
        <v>36</v>
      </c>
      <c r="E21332" s="56">
        <v>0.70669999999999999</v>
      </c>
    </row>
    <row r="21333" spans="1:5" customFormat="1" ht="12.75" x14ac:dyDescent="0.2">
      <c r="A21333" s="27" t="s">
        <v>15180</v>
      </c>
      <c r="B21333" s="27" t="s">
        <v>14981</v>
      </c>
      <c r="C21333" s="28" t="s">
        <v>24008</v>
      </c>
      <c r="D21333" s="27" t="s">
        <v>36</v>
      </c>
      <c r="E21333" s="56">
        <v>416.43419999999998</v>
      </c>
    </row>
    <row r="21334" spans="1:5" customFormat="1" ht="12.75" x14ac:dyDescent="0.2">
      <c r="A21334" s="27" t="s">
        <v>15181</v>
      </c>
      <c r="B21334" s="27" t="s">
        <v>14981</v>
      </c>
      <c r="C21334" s="28" t="s">
        <v>24009</v>
      </c>
      <c r="D21334" s="27" t="s">
        <v>36</v>
      </c>
      <c r="E21334" s="56">
        <v>277.5677</v>
      </c>
    </row>
    <row r="21335" spans="1:5" customFormat="1" ht="12.75" x14ac:dyDescent="0.2">
      <c r="A21335" s="27" t="s">
        <v>15182</v>
      </c>
      <c r="B21335" s="27" t="s">
        <v>14981</v>
      </c>
      <c r="C21335" s="28" t="s">
        <v>24010</v>
      </c>
      <c r="D21335" s="27" t="s">
        <v>36</v>
      </c>
      <c r="E21335" s="56">
        <v>156.76009999999999</v>
      </c>
    </row>
    <row r="21336" spans="1:5" customFormat="1" ht="25.5" x14ac:dyDescent="0.2">
      <c r="A21336" s="27" t="s">
        <v>15183</v>
      </c>
      <c r="B21336" s="27" t="s">
        <v>14981</v>
      </c>
      <c r="C21336" s="28" t="s">
        <v>24011</v>
      </c>
      <c r="D21336" s="27" t="s">
        <v>36</v>
      </c>
      <c r="E21336" s="56">
        <v>4.2126999999999999</v>
      </c>
    </row>
    <row r="21337" spans="1:5" customFormat="1" ht="12.75" x14ac:dyDescent="0.2">
      <c r="A21337" s="27" t="s">
        <v>15184</v>
      </c>
      <c r="B21337" s="27" t="s">
        <v>14981</v>
      </c>
      <c r="C21337" s="28" t="s">
        <v>24012</v>
      </c>
      <c r="D21337" s="27" t="s">
        <v>36</v>
      </c>
      <c r="E21337" s="56">
        <v>849.63530000000003</v>
      </c>
    </row>
    <row r="21338" spans="1:5" customFormat="1" ht="12.75" x14ac:dyDescent="0.2">
      <c r="A21338" s="27" t="s">
        <v>15185</v>
      </c>
      <c r="B21338" s="27" t="s">
        <v>14981</v>
      </c>
      <c r="C21338" s="28" t="s">
        <v>24013</v>
      </c>
      <c r="D21338" s="27" t="s">
        <v>36</v>
      </c>
      <c r="E21338" s="56">
        <v>317.81610000000001</v>
      </c>
    </row>
    <row r="21339" spans="1:5" customFormat="1" ht="12.75" x14ac:dyDescent="0.2">
      <c r="A21339" s="27" t="s">
        <v>15186</v>
      </c>
      <c r="B21339" s="27" t="s">
        <v>14981</v>
      </c>
      <c r="C21339" s="28" t="s">
        <v>24014</v>
      </c>
      <c r="D21339" s="27" t="s">
        <v>36</v>
      </c>
      <c r="E21339" s="56">
        <v>13.424300000000001</v>
      </c>
    </row>
    <row r="21340" spans="1:5" customFormat="1" ht="12.75" x14ac:dyDescent="0.2">
      <c r="A21340" s="27" t="s">
        <v>15187</v>
      </c>
      <c r="B21340" s="27" t="s">
        <v>14981</v>
      </c>
      <c r="C21340" s="28" t="s">
        <v>24015</v>
      </c>
      <c r="D21340" s="27" t="s">
        <v>36</v>
      </c>
      <c r="E21340" s="56">
        <v>201.19059999999999</v>
      </c>
    </row>
    <row r="21341" spans="1:5" customFormat="1" ht="12.75" x14ac:dyDescent="0.2">
      <c r="A21341" s="27" t="s">
        <v>15188</v>
      </c>
      <c r="B21341" s="27" t="s">
        <v>14981</v>
      </c>
      <c r="C21341" s="28" t="s">
        <v>24016</v>
      </c>
      <c r="D21341" s="27" t="s">
        <v>36</v>
      </c>
      <c r="E21341" s="56">
        <v>32.3812</v>
      </c>
    </row>
    <row r="21342" spans="1:5" customFormat="1" ht="12.75" x14ac:dyDescent="0.2">
      <c r="A21342" s="27" t="s">
        <v>15189</v>
      </c>
      <c r="B21342" s="27" t="s">
        <v>14981</v>
      </c>
      <c r="C21342" s="28" t="s">
        <v>24017</v>
      </c>
      <c r="D21342" s="27" t="s">
        <v>36</v>
      </c>
      <c r="E21342" s="56">
        <v>8.4995999999999992</v>
      </c>
    </row>
    <row r="21343" spans="1:5" customFormat="1" ht="12.75" x14ac:dyDescent="0.2">
      <c r="A21343" s="27" t="s">
        <v>15190</v>
      </c>
      <c r="B21343" s="27" t="s">
        <v>14981</v>
      </c>
      <c r="C21343" s="28" t="s">
        <v>24018</v>
      </c>
      <c r="D21343" s="27" t="s">
        <v>36</v>
      </c>
      <c r="E21343" s="56">
        <v>9.5695999999999994</v>
      </c>
    </row>
    <row r="21344" spans="1:5" customFormat="1" ht="12.75" x14ac:dyDescent="0.2">
      <c r="A21344" s="27" t="s">
        <v>15191</v>
      </c>
      <c r="B21344" s="27" t="s">
        <v>14981</v>
      </c>
      <c r="C21344" s="28" t="s">
        <v>24019</v>
      </c>
      <c r="D21344" s="27" t="s">
        <v>36</v>
      </c>
      <c r="E21344" s="56">
        <v>1061.2129</v>
      </c>
    </row>
    <row r="21345" spans="1:5" customFormat="1" ht="12.75" x14ac:dyDescent="0.2">
      <c r="A21345" s="27" t="s">
        <v>15192</v>
      </c>
      <c r="B21345" s="27" t="s">
        <v>14981</v>
      </c>
      <c r="C21345" s="28" t="s">
        <v>24020</v>
      </c>
      <c r="D21345" s="27" t="s">
        <v>36</v>
      </c>
      <c r="E21345" s="56">
        <v>247.15389999999999</v>
      </c>
    </row>
    <row r="21346" spans="1:5" customFormat="1" ht="12.75" x14ac:dyDescent="0.2">
      <c r="A21346" s="27" t="s">
        <v>15193</v>
      </c>
      <c r="B21346" s="27" t="s">
        <v>14981</v>
      </c>
      <c r="C21346" s="28" t="s">
        <v>24021</v>
      </c>
      <c r="D21346" s="27" t="s">
        <v>36</v>
      </c>
      <c r="E21346" s="56">
        <v>95.523799999999994</v>
      </c>
    </row>
    <row r="21347" spans="1:5" customFormat="1" ht="12.75" x14ac:dyDescent="0.2">
      <c r="A21347" s="27" t="s">
        <v>15194</v>
      </c>
      <c r="B21347" s="27" t="s">
        <v>14981</v>
      </c>
      <c r="C21347" s="28" t="s">
        <v>24022</v>
      </c>
      <c r="D21347" s="27" t="s">
        <v>36</v>
      </c>
      <c r="E21347" s="56">
        <v>21.5703</v>
      </c>
    </row>
    <row r="21348" spans="1:5" customFormat="1" ht="12.75" x14ac:dyDescent="0.2">
      <c r="A21348" s="27" t="s">
        <v>15195</v>
      </c>
      <c r="B21348" s="27" t="s">
        <v>14981</v>
      </c>
      <c r="C21348" s="28" t="s">
        <v>24023</v>
      </c>
      <c r="D21348" s="27" t="s">
        <v>36</v>
      </c>
      <c r="E21348" s="56">
        <v>4506.1769000000004</v>
      </c>
    </row>
    <row r="21349" spans="1:5" customFormat="1" ht="12.75" x14ac:dyDescent="0.2">
      <c r="A21349" s="27" t="s">
        <v>15196</v>
      </c>
      <c r="B21349" s="27" t="s">
        <v>14981</v>
      </c>
      <c r="C21349" s="28" t="s">
        <v>24024</v>
      </c>
      <c r="D21349" s="27" t="s">
        <v>36</v>
      </c>
      <c r="E21349" s="56">
        <v>5046.2556000000004</v>
      </c>
    </row>
    <row r="21350" spans="1:5" customFormat="1" ht="12.75" x14ac:dyDescent="0.2">
      <c r="A21350" s="27" t="s">
        <v>15197</v>
      </c>
      <c r="B21350" s="27" t="s">
        <v>14981</v>
      </c>
      <c r="C21350" s="28" t="s">
        <v>24025</v>
      </c>
      <c r="D21350" s="27" t="s">
        <v>36</v>
      </c>
      <c r="E21350" s="56">
        <v>7166.5097999999998</v>
      </c>
    </row>
    <row r="21351" spans="1:5" customFormat="1" ht="12.75" x14ac:dyDescent="0.2">
      <c r="A21351" s="27" t="s">
        <v>15198</v>
      </c>
      <c r="B21351" s="27" t="s">
        <v>14981</v>
      </c>
      <c r="C21351" s="28" t="s">
        <v>24026</v>
      </c>
      <c r="D21351" s="27" t="s">
        <v>36</v>
      </c>
      <c r="E21351" s="56">
        <v>9441.8788999999997</v>
      </c>
    </row>
    <row r="21352" spans="1:5" customFormat="1" ht="12.75" x14ac:dyDescent="0.2">
      <c r="A21352" s="27" t="s">
        <v>15199</v>
      </c>
      <c r="B21352" s="27" t="s">
        <v>14981</v>
      </c>
      <c r="C21352" s="28" t="s">
        <v>24027</v>
      </c>
      <c r="D21352" s="27" t="s">
        <v>36</v>
      </c>
      <c r="E21352" s="56">
        <v>11619.9004</v>
      </c>
    </row>
    <row r="21353" spans="1:5" customFormat="1" ht="12.75" x14ac:dyDescent="0.2">
      <c r="A21353" s="27" t="s">
        <v>15200</v>
      </c>
      <c r="B21353" s="27" t="s">
        <v>14981</v>
      </c>
      <c r="C21353" s="28" t="s">
        <v>24028</v>
      </c>
      <c r="D21353" s="27" t="s">
        <v>36</v>
      </c>
      <c r="E21353" s="56">
        <v>13740.1546</v>
      </c>
    </row>
    <row r="21354" spans="1:5" customFormat="1" ht="12.75" x14ac:dyDescent="0.2">
      <c r="A21354" s="27" t="s">
        <v>15201</v>
      </c>
      <c r="B21354" s="27" t="s">
        <v>14981</v>
      </c>
      <c r="C21354" s="28" t="s">
        <v>24029</v>
      </c>
      <c r="D21354" s="27" t="s">
        <v>36</v>
      </c>
      <c r="E21354" s="56">
        <v>77.534800000000004</v>
      </c>
    </row>
    <row r="21355" spans="1:5" customFormat="1" ht="12.75" x14ac:dyDescent="0.2">
      <c r="A21355" s="27" t="s">
        <v>15202</v>
      </c>
      <c r="B21355" s="27" t="s">
        <v>14981</v>
      </c>
      <c r="C21355" s="28" t="s">
        <v>24030</v>
      </c>
      <c r="D21355" s="27" t="s">
        <v>36</v>
      </c>
      <c r="E21355" s="56">
        <v>329.79059999999998</v>
      </c>
    </row>
    <row r="21356" spans="1:5" customFormat="1" ht="12.75" x14ac:dyDescent="0.2">
      <c r="A21356" s="27" t="s">
        <v>15203</v>
      </c>
      <c r="B21356" s="27" t="s">
        <v>14981</v>
      </c>
      <c r="C21356" s="28" t="s">
        <v>24031</v>
      </c>
      <c r="D21356" s="27" t="s">
        <v>36</v>
      </c>
      <c r="E21356" s="56">
        <v>419.72719999999998</v>
      </c>
    </row>
    <row r="21357" spans="1:5" customFormat="1" ht="12.75" x14ac:dyDescent="0.2">
      <c r="A21357" s="27" t="s">
        <v>15204</v>
      </c>
      <c r="B21357" s="27" t="s">
        <v>14981</v>
      </c>
      <c r="C21357" s="28" t="s">
        <v>24032</v>
      </c>
      <c r="D21357" s="27" t="s">
        <v>36</v>
      </c>
      <c r="E21357" s="56">
        <v>775.90250000000003</v>
      </c>
    </row>
    <row r="21358" spans="1:5" customFormat="1" ht="12.75" x14ac:dyDescent="0.2">
      <c r="A21358" s="27" t="s">
        <v>15205</v>
      </c>
      <c r="B21358" s="27" t="s">
        <v>14981</v>
      </c>
      <c r="C21358" s="28" t="s">
        <v>24033</v>
      </c>
      <c r="D21358" s="27" t="s">
        <v>36</v>
      </c>
      <c r="E21358" s="56">
        <v>307.9665</v>
      </c>
    </row>
    <row r="21359" spans="1:5" customFormat="1" ht="12.75" x14ac:dyDescent="0.2">
      <c r="A21359" s="27" t="s">
        <v>15206</v>
      </c>
      <c r="B21359" s="27" t="s">
        <v>14981</v>
      </c>
      <c r="C21359" s="28" t="s">
        <v>24034</v>
      </c>
      <c r="D21359" s="27" t="s">
        <v>36</v>
      </c>
      <c r="E21359" s="56">
        <v>143.9468</v>
      </c>
    </row>
    <row r="21360" spans="1:5" customFormat="1" ht="12.75" x14ac:dyDescent="0.2">
      <c r="A21360" s="27" t="s">
        <v>15207</v>
      </c>
      <c r="B21360" s="27" t="s">
        <v>14981</v>
      </c>
      <c r="C21360" s="28" t="s">
        <v>24035</v>
      </c>
      <c r="D21360" s="27" t="s">
        <v>36</v>
      </c>
      <c r="E21360" s="56">
        <v>34.470599999999997</v>
      </c>
    </row>
    <row r="21361" spans="1:5" customFormat="1" ht="12.75" x14ac:dyDescent="0.2">
      <c r="A21361" s="27" t="s">
        <v>15208</v>
      </c>
      <c r="B21361" s="27" t="s">
        <v>14981</v>
      </c>
      <c r="C21361" s="28" t="s">
        <v>24036</v>
      </c>
      <c r="D21361" s="27" t="s">
        <v>36</v>
      </c>
      <c r="E21361" s="56">
        <v>993.25570000000005</v>
      </c>
    </row>
    <row r="21362" spans="1:5" customFormat="1" ht="12.75" x14ac:dyDescent="0.2">
      <c r="A21362" s="27" t="s">
        <v>15209</v>
      </c>
      <c r="B21362" s="27" t="s">
        <v>14981</v>
      </c>
      <c r="C21362" s="28" t="s">
        <v>24037</v>
      </c>
      <c r="D21362" s="27" t="s">
        <v>36</v>
      </c>
      <c r="E21362" s="56">
        <v>72.544499999999999</v>
      </c>
    </row>
    <row r="21363" spans="1:5" customFormat="1" ht="12.75" x14ac:dyDescent="0.2">
      <c r="A21363" s="27" t="s">
        <v>15210</v>
      </c>
      <c r="B21363" s="27" t="s">
        <v>14981</v>
      </c>
      <c r="C21363" s="28" t="s">
        <v>24038</v>
      </c>
      <c r="D21363" s="27" t="s">
        <v>36</v>
      </c>
      <c r="E21363" s="56">
        <v>813.9008</v>
      </c>
    </row>
    <row r="21364" spans="1:5" customFormat="1" ht="12.75" x14ac:dyDescent="0.2">
      <c r="A21364" s="27" t="s">
        <v>15211</v>
      </c>
      <c r="B21364" s="27" t="s">
        <v>14981</v>
      </c>
      <c r="C21364" s="28" t="s">
        <v>24039</v>
      </c>
      <c r="D21364" s="27" t="s">
        <v>36</v>
      </c>
      <c r="E21364" s="56">
        <v>1.7855000000000001</v>
      </c>
    </row>
    <row r="21365" spans="1:5" customFormat="1" ht="12.75" x14ac:dyDescent="0.2">
      <c r="A21365" s="27" t="s">
        <v>15212</v>
      </c>
      <c r="B21365" s="27" t="s">
        <v>14981</v>
      </c>
      <c r="C21365" s="28" t="s">
        <v>24040</v>
      </c>
      <c r="D21365" s="27" t="s">
        <v>36</v>
      </c>
      <c r="E21365" s="56">
        <v>220.63929999999999</v>
      </c>
    </row>
    <row r="21366" spans="1:5" customFormat="1" ht="12.75" x14ac:dyDescent="0.2">
      <c r="A21366" s="27" t="s">
        <v>15213</v>
      </c>
      <c r="B21366" s="27" t="s">
        <v>14981</v>
      </c>
      <c r="C21366" s="28" t="s">
        <v>24041</v>
      </c>
      <c r="D21366" s="27" t="s">
        <v>36</v>
      </c>
      <c r="E21366" s="56">
        <v>62.2395</v>
      </c>
    </row>
    <row r="21367" spans="1:5" customFormat="1" ht="12.75" x14ac:dyDescent="0.2">
      <c r="A21367" s="27" t="s">
        <v>15214</v>
      </c>
      <c r="B21367" s="27" t="s">
        <v>14981</v>
      </c>
      <c r="C21367" s="28" t="s">
        <v>24042</v>
      </c>
      <c r="D21367" s="27" t="s">
        <v>36</v>
      </c>
      <c r="E21367" s="56">
        <v>846.13120000000004</v>
      </c>
    </row>
    <row r="21368" spans="1:5" customFormat="1" ht="12.75" x14ac:dyDescent="0.2">
      <c r="A21368" s="27" t="s">
        <v>15215</v>
      </c>
      <c r="B21368" s="27" t="s">
        <v>14981</v>
      </c>
      <c r="C21368" s="28" t="s">
        <v>24043</v>
      </c>
      <c r="D21368" s="27" t="s">
        <v>36</v>
      </c>
      <c r="E21368" s="56">
        <v>1048.0301999999999</v>
      </c>
    </row>
    <row r="21369" spans="1:5" customFormat="1" ht="12.75" x14ac:dyDescent="0.2">
      <c r="A21369" s="27" t="s">
        <v>15216</v>
      </c>
      <c r="B21369" s="27" t="s">
        <v>14981</v>
      </c>
      <c r="C21369" s="28" t="s">
        <v>24044</v>
      </c>
      <c r="D21369" s="27" t="s">
        <v>36</v>
      </c>
      <c r="E21369" s="56">
        <v>115.7482</v>
      </c>
    </row>
    <row r="21370" spans="1:5" customFormat="1" ht="25.5" x14ac:dyDescent="0.2">
      <c r="A21370" s="27" t="s">
        <v>15217</v>
      </c>
      <c r="B21370" s="27" t="s">
        <v>14981</v>
      </c>
      <c r="C21370" s="28" t="s">
        <v>24045</v>
      </c>
      <c r="D21370" s="27" t="s">
        <v>36</v>
      </c>
      <c r="E21370" s="56">
        <v>33.839199999999998</v>
      </c>
    </row>
    <row r="21371" spans="1:5" customFormat="1" ht="12.75" x14ac:dyDescent="0.2">
      <c r="A21371" s="27" t="s">
        <v>15218</v>
      </c>
      <c r="B21371" s="27" t="s">
        <v>14981</v>
      </c>
      <c r="C21371" s="28" t="s">
        <v>24046</v>
      </c>
      <c r="D21371" s="27" t="s">
        <v>36</v>
      </c>
      <c r="E21371" s="56">
        <v>12.202500000000001</v>
      </c>
    </row>
    <row r="21372" spans="1:5" customFormat="1" ht="12.75" x14ac:dyDescent="0.2">
      <c r="A21372" s="27" t="s">
        <v>15219</v>
      </c>
      <c r="B21372" s="27" t="s">
        <v>14981</v>
      </c>
      <c r="C21372" s="28" t="s">
        <v>24047</v>
      </c>
      <c r="D21372" s="27" t="s">
        <v>36</v>
      </c>
      <c r="E21372" s="56">
        <v>14.7903</v>
      </c>
    </row>
    <row r="21373" spans="1:5" customFormat="1" ht="12.75" x14ac:dyDescent="0.2">
      <c r="A21373" s="27" t="s">
        <v>15220</v>
      </c>
      <c r="B21373" s="27" t="s">
        <v>14981</v>
      </c>
      <c r="C21373" s="28" t="s">
        <v>24048</v>
      </c>
      <c r="D21373" s="27" t="s">
        <v>36</v>
      </c>
      <c r="E21373" s="56">
        <v>23713.24</v>
      </c>
    </row>
    <row r="21374" spans="1:5" customFormat="1" ht="12.75" x14ac:dyDescent="0.2">
      <c r="A21374" s="27" t="s">
        <v>15221</v>
      </c>
      <c r="B21374" s="27" t="s">
        <v>14981</v>
      </c>
      <c r="C21374" s="28" t="s">
        <v>24049</v>
      </c>
      <c r="D21374" s="27" t="s">
        <v>36</v>
      </c>
      <c r="E21374" s="56">
        <v>33719.650999999998</v>
      </c>
    </row>
    <row r="21375" spans="1:5" customFormat="1" ht="12.75" x14ac:dyDescent="0.2">
      <c r="A21375" s="27" t="s">
        <v>15222</v>
      </c>
      <c r="B21375" s="27" t="s">
        <v>14981</v>
      </c>
      <c r="C21375" s="28" t="s">
        <v>24050</v>
      </c>
      <c r="D21375" s="27" t="s">
        <v>36</v>
      </c>
      <c r="E21375" s="56">
        <v>43794.699500000002</v>
      </c>
    </row>
    <row r="21376" spans="1:5" customFormat="1" ht="12.75" x14ac:dyDescent="0.2">
      <c r="A21376" s="27" t="s">
        <v>15223</v>
      </c>
      <c r="B21376" s="27" t="s">
        <v>14981</v>
      </c>
      <c r="C21376" s="28" t="s">
        <v>24051</v>
      </c>
      <c r="D21376" s="27" t="s">
        <v>36</v>
      </c>
      <c r="E21376" s="56">
        <v>365.50830000000002</v>
      </c>
    </row>
    <row r="21377" spans="1:5" customFormat="1" ht="12.75" x14ac:dyDescent="0.2">
      <c r="A21377" s="27" t="s">
        <v>15224</v>
      </c>
      <c r="B21377" s="27" t="s">
        <v>14981</v>
      </c>
      <c r="C21377" s="28" t="s">
        <v>24052</v>
      </c>
      <c r="D21377" s="27" t="s">
        <v>36</v>
      </c>
      <c r="E21377" s="56">
        <v>3.6999</v>
      </c>
    </row>
    <row r="21378" spans="1:5" customFormat="1" ht="12.75" x14ac:dyDescent="0.2">
      <c r="A21378" s="27" t="s">
        <v>15225</v>
      </c>
      <c r="B21378" s="27" t="s">
        <v>14981</v>
      </c>
      <c r="C21378" s="28" t="s">
        <v>24053</v>
      </c>
      <c r="D21378" s="27" t="s">
        <v>36</v>
      </c>
      <c r="E21378" s="56">
        <v>128.40600000000001</v>
      </c>
    </row>
    <row r="21379" spans="1:5" customFormat="1" ht="12.75" x14ac:dyDescent="0.2">
      <c r="A21379" s="27" t="s">
        <v>15226</v>
      </c>
      <c r="B21379" s="27" t="s">
        <v>14981</v>
      </c>
      <c r="C21379" s="28" t="s">
        <v>24054</v>
      </c>
      <c r="D21379" s="27" t="s">
        <v>36</v>
      </c>
      <c r="E21379" s="56">
        <v>0.90390000000000004</v>
      </c>
    </row>
    <row r="21380" spans="1:5" customFormat="1" ht="12.75" x14ac:dyDescent="0.2">
      <c r="A21380" s="27" t="s">
        <v>15227</v>
      </c>
      <c r="B21380" s="27" t="s">
        <v>14981</v>
      </c>
      <c r="C21380" s="28" t="s">
        <v>24055</v>
      </c>
      <c r="D21380" s="27" t="s">
        <v>36</v>
      </c>
      <c r="E21380" s="56">
        <v>86.308199999999999</v>
      </c>
    </row>
    <row r="21381" spans="1:5" customFormat="1" ht="25.5" x14ac:dyDescent="0.2">
      <c r="A21381" s="27" t="s">
        <v>15228</v>
      </c>
      <c r="B21381" s="27" t="s">
        <v>14981</v>
      </c>
      <c r="C21381" s="28" t="s">
        <v>24056</v>
      </c>
      <c r="D21381" s="27" t="s">
        <v>36</v>
      </c>
      <c r="E21381" s="56">
        <v>11.8032</v>
      </c>
    </row>
    <row r="21382" spans="1:5" customFormat="1" ht="25.5" x14ac:dyDescent="0.2">
      <c r="A21382" s="27" t="s">
        <v>15229</v>
      </c>
      <c r="B21382" s="27" t="s">
        <v>14981</v>
      </c>
      <c r="C21382" s="28" t="s">
        <v>24057</v>
      </c>
      <c r="D21382" s="27" t="s">
        <v>36</v>
      </c>
      <c r="E21382" s="56">
        <v>13.6881</v>
      </c>
    </row>
    <row r="21383" spans="1:5" customFormat="1" ht="25.5" x14ac:dyDescent="0.2">
      <c r="A21383" s="27" t="s">
        <v>15230</v>
      </c>
      <c r="B21383" s="27" t="s">
        <v>14981</v>
      </c>
      <c r="C21383" s="28" t="s">
        <v>24058</v>
      </c>
      <c r="D21383" s="27" t="s">
        <v>36</v>
      </c>
      <c r="E21383" s="56">
        <v>15.157500000000001</v>
      </c>
    </row>
    <row r="21384" spans="1:5" customFormat="1" ht="12.75" x14ac:dyDescent="0.2">
      <c r="A21384" s="27" t="s">
        <v>15231</v>
      </c>
      <c r="B21384" s="27" t="s">
        <v>14981</v>
      </c>
      <c r="C21384" s="28" t="s">
        <v>24059</v>
      </c>
      <c r="D21384" s="27" t="s">
        <v>36</v>
      </c>
      <c r="E21384" s="56">
        <v>455.40359999999998</v>
      </c>
    </row>
    <row r="21385" spans="1:5" customFormat="1" ht="12.75" x14ac:dyDescent="0.2">
      <c r="A21385" s="27" t="s">
        <v>15232</v>
      </c>
      <c r="B21385" s="27" t="s">
        <v>14981</v>
      </c>
      <c r="C21385" s="28" t="s">
        <v>24060</v>
      </c>
      <c r="D21385" s="27" t="s">
        <v>36</v>
      </c>
      <c r="E21385" s="56">
        <v>711.77009999999996</v>
      </c>
    </row>
    <row r="21386" spans="1:5" customFormat="1" ht="12.75" x14ac:dyDescent="0.2">
      <c r="A21386" s="27" t="s">
        <v>15233</v>
      </c>
      <c r="B21386" s="27" t="s">
        <v>14981</v>
      </c>
      <c r="C21386" s="28" t="s">
        <v>24061</v>
      </c>
      <c r="D21386" s="27" t="s">
        <v>36</v>
      </c>
      <c r="E21386" s="56">
        <v>1167.9912999999999</v>
      </c>
    </row>
    <row r="21387" spans="1:5" customFormat="1" ht="12.75" x14ac:dyDescent="0.2">
      <c r="A21387" s="27" t="s">
        <v>15234</v>
      </c>
      <c r="B21387" s="27" t="s">
        <v>14981</v>
      </c>
      <c r="C21387" s="28" t="s">
        <v>24062</v>
      </c>
      <c r="D21387" s="27" t="s">
        <v>36</v>
      </c>
      <c r="E21387" s="56">
        <v>1917.6014</v>
      </c>
    </row>
    <row r="21388" spans="1:5" customFormat="1" ht="12.75" x14ac:dyDescent="0.2">
      <c r="A21388" s="27" t="s">
        <v>15235</v>
      </c>
      <c r="B21388" s="27" t="s">
        <v>14981</v>
      </c>
      <c r="C21388" s="28" t="s">
        <v>24063</v>
      </c>
      <c r="D21388" s="27" t="s">
        <v>36</v>
      </c>
      <c r="E21388" s="56">
        <v>524.67349999999999</v>
      </c>
    </row>
    <row r="21389" spans="1:5" customFormat="1" ht="12.75" x14ac:dyDescent="0.2">
      <c r="A21389" s="27" t="s">
        <v>15236</v>
      </c>
      <c r="B21389" s="27" t="s">
        <v>14981</v>
      </c>
      <c r="C21389" s="28" t="s">
        <v>24064</v>
      </c>
      <c r="D21389" s="27" t="s">
        <v>36</v>
      </c>
      <c r="E21389" s="56">
        <v>28.984999999999999</v>
      </c>
    </row>
    <row r="21390" spans="1:5" customFormat="1" ht="12.75" x14ac:dyDescent="0.2">
      <c r="A21390" s="27" t="s">
        <v>15237</v>
      </c>
      <c r="B21390" s="27" t="s">
        <v>14981</v>
      </c>
      <c r="C21390" s="28" t="s">
        <v>24065</v>
      </c>
      <c r="D21390" s="27" t="s">
        <v>36</v>
      </c>
      <c r="E21390" s="56">
        <v>54.215400000000002</v>
      </c>
    </row>
    <row r="21391" spans="1:5" customFormat="1" ht="12.75" x14ac:dyDescent="0.2">
      <c r="A21391" s="27" t="s">
        <v>15238</v>
      </c>
      <c r="B21391" s="27" t="s">
        <v>14981</v>
      </c>
      <c r="C21391" s="28" t="s">
        <v>24066</v>
      </c>
      <c r="D21391" s="27" t="s">
        <v>36</v>
      </c>
      <c r="E21391" s="56">
        <v>286.12580000000003</v>
      </c>
    </row>
    <row r="21392" spans="1:5" customFormat="1" ht="25.5" x14ac:dyDescent="0.2">
      <c r="A21392" s="27" t="s">
        <v>15239</v>
      </c>
      <c r="B21392" s="27" t="s">
        <v>14981</v>
      </c>
      <c r="C21392" s="28" t="s">
        <v>24067</v>
      </c>
      <c r="D21392" s="27" t="s">
        <v>36</v>
      </c>
      <c r="E21392" s="56">
        <v>0.4602</v>
      </c>
    </row>
    <row r="21393" spans="1:5" customFormat="1" ht="12.75" x14ac:dyDescent="0.2">
      <c r="A21393" s="27" t="s">
        <v>15240</v>
      </c>
      <c r="B21393" s="27" t="s">
        <v>14981</v>
      </c>
      <c r="C21393" s="28" t="s">
        <v>24068</v>
      </c>
      <c r="D21393" s="27" t="s">
        <v>36</v>
      </c>
      <c r="E21393" s="56">
        <v>44.4572</v>
      </c>
    </row>
    <row r="21394" spans="1:5" customFormat="1" ht="12.75" x14ac:dyDescent="0.2">
      <c r="A21394" s="27" t="s">
        <v>15241</v>
      </c>
      <c r="B21394" s="27" t="s">
        <v>14981</v>
      </c>
      <c r="C21394" s="28" t="s">
        <v>24069</v>
      </c>
      <c r="D21394" s="27" t="s">
        <v>36</v>
      </c>
      <c r="E21394" s="56">
        <v>9.3382000000000005</v>
      </c>
    </row>
    <row r="21395" spans="1:5" customFormat="1" ht="12.75" x14ac:dyDescent="0.2">
      <c r="A21395" s="27" t="s">
        <v>15242</v>
      </c>
      <c r="B21395" s="27" t="s">
        <v>14981</v>
      </c>
      <c r="C21395" s="28" t="s">
        <v>24070</v>
      </c>
      <c r="D21395" s="27" t="s">
        <v>36</v>
      </c>
      <c r="E21395" s="56">
        <v>322.10239999999999</v>
      </c>
    </row>
    <row r="21396" spans="1:5" customFormat="1" ht="12.75" x14ac:dyDescent="0.2">
      <c r="A21396" s="27" t="s">
        <v>15243</v>
      </c>
      <c r="B21396" s="27" t="s">
        <v>14981</v>
      </c>
      <c r="C21396" s="28" t="s">
        <v>24071</v>
      </c>
      <c r="D21396" s="27" t="s">
        <v>36</v>
      </c>
      <c r="E21396" s="56">
        <v>62.3172</v>
      </c>
    </row>
    <row r="21397" spans="1:5" customFormat="1" ht="12.75" x14ac:dyDescent="0.2">
      <c r="A21397" s="27" t="s">
        <v>15244</v>
      </c>
      <c r="B21397" s="27" t="s">
        <v>14981</v>
      </c>
      <c r="C21397" s="28" t="s">
        <v>24072</v>
      </c>
      <c r="D21397" s="27" t="s">
        <v>36</v>
      </c>
      <c r="E21397" s="56">
        <v>476.81950000000001</v>
      </c>
    </row>
    <row r="21398" spans="1:5" customFormat="1" ht="12.75" x14ac:dyDescent="0.2">
      <c r="A21398" s="27" t="s">
        <v>15245</v>
      </c>
      <c r="B21398" s="27" t="s">
        <v>14981</v>
      </c>
      <c r="C21398" s="28" t="s">
        <v>24073</v>
      </c>
      <c r="D21398" s="27" t="s">
        <v>36</v>
      </c>
      <c r="E21398" s="56">
        <v>460.4633</v>
      </c>
    </row>
    <row r="21399" spans="1:5" customFormat="1" ht="12.75" x14ac:dyDescent="0.2">
      <c r="A21399" s="27" t="s">
        <v>15246</v>
      </c>
      <c r="B21399" s="27" t="s">
        <v>14981</v>
      </c>
      <c r="C21399" s="28" t="s">
        <v>24074</v>
      </c>
      <c r="D21399" s="27" t="s">
        <v>36</v>
      </c>
      <c r="E21399" s="56">
        <v>642.73289999999997</v>
      </c>
    </row>
    <row r="21400" spans="1:5" customFormat="1" ht="12.75" x14ac:dyDescent="0.2">
      <c r="A21400" s="27" t="s">
        <v>15247</v>
      </c>
      <c r="B21400" s="27" t="s">
        <v>14981</v>
      </c>
      <c r="C21400" s="28" t="s">
        <v>24075</v>
      </c>
      <c r="D21400" s="27" t="s">
        <v>36</v>
      </c>
      <c r="E21400" s="56">
        <v>642.73289999999997</v>
      </c>
    </row>
    <row r="21401" spans="1:5" customFormat="1" ht="12.75" x14ac:dyDescent="0.2">
      <c r="A21401" s="27" t="s">
        <v>15248</v>
      </c>
      <c r="B21401" s="27" t="s">
        <v>14981</v>
      </c>
      <c r="C21401" s="28" t="s">
        <v>24076</v>
      </c>
      <c r="D21401" s="27" t="s">
        <v>36</v>
      </c>
      <c r="E21401" s="56">
        <v>640.94809999999995</v>
      </c>
    </row>
    <row r="21402" spans="1:5" customFormat="1" ht="12.75" x14ac:dyDescent="0.2">
      <c r="A21402" s="27" t="s">
        <v>15249</v>
      </c>
      <c r="B21402" s="27" t="s">
        <v>14981</v>
      </c>
      <c r="C21402" s="28" t="s">
        <v>24077</v>
      </c>
      <c r="D21402" s="27" t="s">
        <v>36</v>
      </c>
      <c r="E21402" s="56">
        <v>640.94809999999995</v>
      </c>
    </row>
    <row r="21403" spans="1:5" customFormat="1" ht="12.75" x14ac:dyDescent="0.2">
      <c r="A21403" s="27" t="s">
        <v>15250</v>
      </c>
      <c r="B21403" s="27" t="s">
        <v>14981</v>
      </c>
      <c r="C21403" s="28" t="s">
        <v>24078</v>
      </c>
      <c r="D21403" s="27" t="s">
        <v>36</v>
      </c>
      <c r="E21403" s="56">
        <v>455.5727</v>
      </c>
    </row>
    <row r="21404" spans="1:5" customFormat="1" ht="12.75" x14ac:dyDescent="0.2">
      <c r="A21404" s="27" t="s">
        <v>15251</v>
      </c>
      <c r="B21404" s="27" t="s">
        <v>14981</v>
      </c>
      <c r="C21404" s="28" t="s">
        <v>24079</v>
      </c>
      <c r="D21404" s="27" t="s">
        <v>36</v>
      </c>
      <c r="E21404" s="56">
        <v>59.889899999999997</v>
      </c>
    </row>
    <row r="21405" spans="1:5" customFormat="1" ht="12.75" x14ac:dyDescent="0.2">
      <c r="A21405" s="27" t="s">
        <v>15252</v>
      </c>
      <c r="B21405" s="27" t="s">
        <v>14981</v>
      </c>
      <c r="C21405" s="28" t="s">
        <v>24080</v>
      </c>
      <c r="D21405" s="27" t="s">
        <v>36</v>
      </c>
      <c r="E21405" s="56">
        <v>0.88919999999999999</v>
      </c>
    </row>
    <row r="21406" spans="1:5" customFormat="1" ht="12.75" x14ac:dyDescent="0.2">
      <c r="A21406" s="27" t="s">
        <v>15253</v>
      </c>
      <c r="B21406" s="27" t="s">
        <v>14981</v>
      </c>
      <c r="C21406" s="28" t="s">
        <v>24081</v>
      </c>
      <c r="D21406" s="27" t="s">
        <v>36</v>
      </c>
      <c r="E21406" s="56">
        <v>719.14729999999997</v>
      </c>
    </row>
    <row r="21407" spans="1:5" customFormat="1" ht="12.75" x14ac:dyDescent="0.2">
      <c r="A21407" s="27" t="s">
        <v>15254</v>
      </c>
      <c r="B21407" s="27" t="s">
        <v>14981</v>
      </c>
      <c r="C21407" s="28" t="s">
        <v>24082</v>
      </c>
      <c r="D21407" s="27" t="s">
        <v>36</v>
      </c>
      <c r="E21407" s="56">
        <v>3.4527000000000001</v>
      </c>
    </row>
    <row r="21408" spans="1:5" customFormat="1" ht="12.75" x14ac:dyDescent="0.2">
      <c r="A21408" s="27" t="s">
        <v>15255</v>
      </c>
      <c r="B21408" s="27" t="s">
        <v>14981</v>
      </c>
      <c r="C21408" s="28" t="s">
        <v>24083</v>
      </c>
      <c r="D21408" s="27" t="s">
        <v>36</v>
      </c>
      <c r="E21408" s="56">
        <v>237.46719999999999</v>
      </c>
    </row>
    <row r="21409" spans="1:5" customFormat="1" ht="12.75" x14ac:dyDescent="0.2">
      <c r="A21409" s="27" t="s">
        <v>15256</v>
      </c>
      <c r="B21409" s="27" t="s">
        <v>14981</v>
      </c>
      <c r="C21409" s="28" t="s">
        <v>24084</v>
      </c>
      <c r="D21409" s="27" t="s">
        <v>36</v>
      </c>
      <c r="E21409" s="56">
        <v>239.70050000000001</v>
      </c>
    </row>
    <row r="21410" spans="1:5" customFormat="1" ht="12.75" x14ac:dyDescent="0.2">
      <c r="A21410" s="27" t="s">
        <v>15257</v>
      </c>
      <c r="B21410" s="27" t="s">
        <v>14981</v>
      </c>
      <c r="C21410" s="28" t="s">
        <v>24085</v>
      </c>
      <c r="D21410" s="27" t="s">
        <v>36</v>
      </c>
      <c r="E21410" s="56">
        <v>110.51260000000001</v>
      </c>
    </row>
    <row r="21411" spans="1:5" customFormat="1" ht="12.75" x14ac:dyDescent="0.2">
      <c r="A21411" s="27" t="s">
        <v>15258</v>
      </c>
      <c r="B21411" s="27" t="s">
        <v>14981</v>
      </c>
      <c r="C21411" s="28" t="s">
        <v>24086</v>
      </c>
      <c r="D21411" s="27" t="s">
        <v>36</v>
      </c>
      <c r="E21411" s="56">
        <v>1.1313</v>
      </c>
    </row>
    <row r="21412" spans="1:5" customFormat="1" ht="12.75" x14ac:dyDescent="0.2">
      <c r="A21412" s="27" t="s">
        <v>15259</v>
      </c>
      <c r="B21412" s="27" t="s">
        <v>14981</v>
      </c>
      <c r="C21412" s="28" t="s">
        <v>24087</v>
      </c>
      <c r="D21412" s="27" t="s">
        <v>36</v>
      </c>
      <c r="E21412" s="56">
        <v>246.79929999999999</v>
      </c>
    </row>
    <row r="21413" spans="1:5" customFormat="1" ht="12.75" x14ac:dyDescent="0.2">
      <c r="A21413" s="27" t="s">
        <v>15260</v>
      </c>
      <c r="B21413" s="27" t="s">
        <v>14981</v>
      </c>
      <c r="C21413" s="28" t="s">
        <v>24088</v>
      </c>
      <c r="D21413" s="27" t="s">
        <v>36</v>
      </c>
      <c r="E21413" s="56">
        <v>28.922799999999999</v>
      </c>
    </row>
    <row r="21414" spans="1:5" customFormat="1" ht="12.75" x14ac:dyDescent="0.2">
      <c r="A21414" s="27" t="s">
        <v>15261</v>
      </c>
      <c r="B21414" s="27" t="s">
        <v>14981</v>
      </c>
      <c r="C21414" s="28" t="s">
        <v>24089</v>
      </c>
      <c r="D21414" s="27" t="s">
        <v>36</v>
      </c>
      <c r="E21414" s="56">
        <v>1435.2021999999999</v>
      </c>
    </row>
    <row r="21415" spans="1:5" customFormat="1" ht="12.75" x14ac:dyDescent="0.2">
      <c r="A21415" s="27" t="s">
        <v>15262</v>
      </c>
      <c r="B21415" s="27" t="s">
        <v>14981</v>
      </c>
      <c r="C21415" s="28" t="s">
        <v>24090</v>
      </c>
      <c r="D21415" s="27" t="s">
        <v>36</v>
      </c>
      <c r="E21415" s="56">
        <v>293.63639999999998</v>
      </c>
    </row>
    <row r="21416" spans="1:5" customFormat="1" ht="12.75" x14ac:dyDescent="0.2">
      <c r="A21416" s="27" t="s">
        <v>15263</v>
      </c>
      <c r="B21416" s="27" t="s">
        <v>14981</v>
      </c>
      <c r="C21416" s="28" t="s">
        <v>24091</v>
      </c>
      <c r="D21416" s="27" t="s">
        <v>36</v>
      </c>
      <c r="E21416" s="56">
        <v>101.9438</v>
      </c>
    </row>
    <row r="21417" spans="1:5" customFormat="1" ht="12.75" x14ac:dyDescent="0.2">
      <c r="A21417" s="27" t="s">
        <v>15264</v>
      </c>
      <c r="B21417" s="27" t="s">
        <v>14981</v>
      </c>
      <c r="C21417" s="28" t="s">
        <v>24092</v>
      </c>
      <c r="D21417" s="27" t="s">
        <v>36</v>
      </c>
      <c r="E21417" s="56">
        <v>0.94210000000000005</v>
      </c>
    </row>
    <row r="21418" spans="1:5" customFormat="1" ht="12.75" x14ac:dyDescent="0.2">
      <c r="A21418" s="27" t="s">
        <v>15265</v>
      </c>
      <c r="B21418" s="27" t="s">
        <v>14981</v>
      </c>
      <c r="C21418" s="28" t="s">
        <v>24093</v>
      </c>
      <c r="D21418" s="27" t="s">
        <v>36</v>
      </c>
      <c r="E21418" s="56">
        <v>112.3365</v>
      </c>
    </row>
    <row r="21419" spans="1:5" customFormat="1" ht="12.75" x14ac:dyDescent="0.2">
      <c r="A21419" s="27" t="s">
        <v>15266</v>
      </c>
      <c r="B21419" s="27" t="s">
        <v>14981</v>
      </c>
      <c r="C21419" s="28" t="s">
        <v>24094</v>
      </c>
      <c r="D21419" s="27" t="s">
        <v>36</v>
      </c>
      <c r="E21419" s="56">
        <v>223.09100000000001</v>
      </c>
    </row>
    <row r="21420" spans="1:5" customFormat="1" ht="12.75" x14ac:dyDescent="0.2">
      <c r="A21420" s="27" t="s">
        <v>15267</v>
      </c>
      <c r="B21420" s="27" t="s">
        <v>14981</v>
      </c>
      <c r="C21420" s="28" t="s">
        <v>24095</v>
      </c>
      <c r="D21420" s="27" t="s">
        <v>36</v>
      </c>
      <c r="E21420" s="56">
        <v>1238.3004000000001</v>
      </c>
    </row>
    <row r="21421" spans="1:5" customFormat="1" ht="12.75" x14ac:dyDescent="0.2">
      <c r="A21421" s="27" t="s">
        <v>15268</v>
      </c>
      <c r="B21421" s="27" t="s">
        <v>14981</v>
      </c>
      <c r="C21421" s="28" t="s">
        <v>24096</v>
      </c>
      <c r="D21421" s="27" t="s">
        <v>36</v>
      </c>
      <c r="E21421" s="56">
        <v>83.082999999999998</v>
      </c>
    </row>
    <row r="21422" spans="1:5" customFormat="1" ht="12.75" x14ac:dyDescent="0.2">
      <c r="A21422" s="27" t="s">
        <v>15269</v>
      </c>
      <c r="B21422" s="27" t="s">
        <v>14981</v>
      </c>
      <c r="C21422" s="28" t="s">
        <v>24097</v>
      </c>
      <c r="D21422" s="27" t="s">
        <v>36</v>
      </c>
      <c r="E21422" s="56">
        <v>36.633899999999997</v>
      </c>
    </row>
    <row r="21423" spans="1:5" customFormat="1" ht="12.75" x14ac:dyDescent="0.2">
      <c r="A21423" s="27" t="s">
        <v>15270</v>
      </c>
      <c r="B21423" s="27" t="s">
        <v>14981</v>
      </c>
      <c r="C21423" s="28" t="s">
        <v>24098</v>
      </c>
      <c r="D21423" s="27" t="s">
        <v>36</v>
      </c>
      <c r="E21423" s="56">
        <v>30.032499999999999</v>
      </c>
    </row>
    <row r="21424" spans="1:5" customFormat="1" ht="12.75" x14ac:dyDescent="0.2">
      <c r="A21424" s="27" t="s">
        <v>15271</v>
      </c>
      <c r="B21424" s="27" t="s">
        <v>14981</v>
      </c>
      <c r="C21424" s="28" t="s">
        <v>24099</v>
      </c>
      <c r="D21424" s="27" t="s">
        <v>36</v>
      </c>
      <c r="E21424" s="56">
        <v>165.1609</v>
      </c>
    </row>
    <row r="21425" spans="1:5" customFormat="1" ht="25.5" x14ac:dyDescent="0.2">
      <c r="A21425" s="27" t="s">
        <v>15272</v>
      </c>
      <c r="B21425" s="27" t="s">
        <v>14981</v>
      </c>
      <c r="C21425" s="28" t="s">
        <v>24100</v>
      </c>
      <c r="D21425" s="27" t="s">
        <v>36</v>
      </c>
      <c r="E21425" s="56">
        <v>217.7758</v>
      </c>
    </row>
    <row r="21426" spans="1:5" customFormat="1" ht="12.75" x14ac:dyDescent="0.2">
      <c r="A21426" s="27" t="s">
        <v>15273</v>
      </c>
      <c r="B21426" s="27" t="s">
        <v>14981</v>
      </c>
      <c r="C21426" s="28" t="s">
        <v>24101</v>
      </c>
      <c r="D21426" s="27" t="s">
        <v>36</v>
      </c>
      <c r="E21426" s="56">
        <v>734.31399999999996</v>
      </c>
    </row>
    <row r="21427" spans="1:5" customFormat="1" ht="12.75" x14ac:dyDescent="0.2">
      <c r="A21427" s="27" t="s">
        <v>15274</v>
      </c>
      <c r="B21427" s="27" t="s">
        <v>14981</v>
      </c>
      <c r="C21427" s="28" t="s">
        <v>24102</v>
      </c>
      <c r="D21427" s="27" t="s">
        <v>36</v>
      </c>
      <c r="E21427" s="56">
        <v>30.145700000000001</v>
      </c>
    </row>
    <row r="21428" spans="1:5" customFormat="1" ht="12.75" x14ac:dyDescent="0.2">
      <c r="A21428" s="27" t="s">
        <v>15275</v>
      </c>
      <c r="B21428" s="27" t="s">
        <v>14981</v>
      </c>
      <c r="C21428" s="28" t="s">
        <v>24103</v>
      </c>
      <c r="D21428" s="27" t="s">
        <v>36</v>
      </c>
      <c r="E21428" s="56">
        <v>3.6999</v>
      </c>
    </row>
    <row r="21429" spans="1:5" customFormat="1" ht="12.75" x14ac:dyDescent="0.2">
      <c r="A21429" s="27" t="s">
        <v>15276</v>
      </c>
      <c r="B21429" s="27" t="s">
        <v>14981</v>
      </c>
      <c r="C21429" s="28" t="s">
        <v>24104</v>
      </c>
      <c r="D21429" s="27" t="s">
        <v>36</v>
      </c>
      <c r="E21429" s="56">
        <v>33.304200000000002</v>
      </c>
    </row>
    <row r="21430" spans="1:5" customFormat="1" ht="12.75" x14ac:dyDescent="0.2">
      <c r="A21430" s="27" t="s">
        <v>15277</v>
      </c>
      <c r="B21430" s="27" t="s">
        <v>14981</v>
      </c>
      <c r="C21430" s="28" t="s">
        <v>24105</v>
      </c>
      <c r="D21430" s="27" t="s">
        <v>36</v>
      </c>
      <c r="E21430" s="56">
        <v>28.017800000000001</v>
      </c>
    </row>
    <row r="21431" spans="1:5" customFormat="1" ht="25.5" x14ac:dyDescent="0.2">
      <c r="A21431" s="27" t="s">
        <v>15278</v>
      </c>
      <c r="B21431" s="27" t="s">
        <v>14981</v>
      </c>
      <c r="C21431" s="28" t="s">
        <v>24106</v>
      </c>
      <c r="D21431" s="27" t="s">
        <v>36</v>
      </c>
      <c r="E21431" s="56">
        <v>29.900099999999998</v>
      </c>
    </row>
    <row r="21432" spans="1:5" customFormat="1" ht="12.75" x14ac:dyDescent="0.2">
      <c r="A21432" s="27" t="s">
        <v>15279</v>
      </c>
      <c r="B21432" s="27" t="s">
        <v>14981</v>
      </c>
      <c r="C21432" s="28" t="s">
        <v>24107</v>
      </c>
      <c r="D21432" s="27" t="s">
        <v>36</v>
      </c>
      <c r="E21432" s="56">
        <v>27.5793</v>
      </c>
    </row>
    <row r="21433" spans="1:5" customFormat="1" ht="12.75" x14ac:dyDescent="0.2">
      <c r="A21433" s="27" t="s">
        <v>15280</v>
      </c>
      <c r="B21433" s="27" t="s">
        <v>14981</v>
      </c>
      <c r="C21433" s="28" t="s">
        <v>24108</v>
      </c>
      <c r="D21433" s="27" t="s">
        <v>36</v>
      </c>
      <c r="E21433" s="56">
        <v>41.084200000000003</v>
      </c>
    </row>
    <row r="21434" spans="1:5" customFormat="1" ht="12.75" x14ac:dyDescent="0.2">
      <c r="A21434" s="27" t="s">
        <v>15281</v>
      </c>
      <c r="B21434" s="27" t="s">
        <v>14981</v>
      </c>
      <c r="C21434" s="28" t="s">
        <v>24109</v>
      </c>
      <c r="D21434" s="27" t="s">
        <v>36</v>
      </c>
      <c r="E21434" s="56">
        <v>3352.4373000000001</v>
      </c>
    </row>
    <row r="21435" spans="1:5" customFormat="1" ht="12.75" x14ac:dyDescent="0.2">
      <c r="A21435" s="27" t="s">
        <v>15282</v>
      </c>
      <c r="B21435" s="27" t="s">
        <v>14981</v>
      </c>
      <c r="C21435" s="28" t="s">
        <v>24110</v>
      </c>
      <c r="D21435" s="27" t="s">
        <v>36</v>
      </c>
      <c r="E21435" s="56">
        <v>1738.7176999999999</v>
      </c>
    </row>
    <row r="21436" spans="1:5" customFormat="1" ht="12.75" x14ac:dyDescent="0.2">
      <c r="A21436" s="27" t="s">
        <v>15283</v>
      </c>
      <c r="B21436" s="27" t="s">
        <v>14981</v>
      </c>
      <c r="C21436" s="28" t="s">
        <v>24111</v>
      </c>
      <c r="D21436" s="27" t="s">
        <v>36</v>
      </c>
      <c r="E21436" s="56">
        <v>752.06089999999995</v>
      </c>
    </row>
    <row r="21437" spans="1:5" customFormat="1" ht="12.75" x14ac:dyDescent="0.2">
      <c r="A21437" s="27" t="s">
        <v>15284</v>
      </c>
      <c r="B21437" s="27" t="s">
        <v>14981</v>
      </c>
      <c r="C21437" s="28" t="s">
        <v>24112</v>
      </c>
      <c r="D21437" s="27" t="s">
        <v>36</v>
      </c>
      <c r="E21437" s="56">
        <v>45.151000000000003</v>
      </c>
    </row>
    <row r="21438" spans="1:5" customFormat="1" ht="12.75" x14ac:dyDescent="0.2">
      <c r="A21438" s="27" t="s">
        <v>15285</v>
      </c>
      <c r="B21438" s="27" t="s">
        <v>14981</v>
      </c>
      <c r="C21438" s="28" t="s">
        <v>24113</v>
      </c>
      <c r="D21438" s="27" t="s">
        <v>36</v>
      </c>
      <c r="E21438" s="56">
        <v>0.14680000000000001</v>
      </c>
    </row>
    <row r="21439" spans="1:5" customFormat="1" ht="12.75" x14ac:dyDescent="0.2">
      <c r="A21439" s="27" t="s">
        <v>15286</v>
      </c>
      <c r="B21439" s="27" t="s">
        <v>14981</v>
      </c>
      <c r="C21439" s="28" t="s">
        <v>24114</v>
      </c>
      <c r="D21439" s="27" t="s">
        <v>36</v>
      </c>
      <c r="E21439" s="56">
        <v>1025.5523000000001</v>
      </c>
    </row>
    <row r="21440" spans="1:5" customFormat="1" ht="12.75" x14ac:dyDescent="0.2">
      <c r="A21440" s="27" t="s">
        <v>15287</v>
      </c>
      <c r="B21440" s="27" t="s">
        <v>14981</v>
      </c>
      <c r="C21440" s="28" t="s">
        <v>24115</v>
      </c>
      <c r="D21440" s="27" t="s">
        <v>36</v>
      </c>
      <c r="E21440" s="56">
        <v>0.62549999999999994</v>
      </c>
    </row>
    <row r="21441" spans="1:5" customFormat="1" ht="12.75" x14ac:dyDescent="0.2">
      <c r="A21441" s="27" t="s">
        <v>15288</v>
      </c>
      <c r="B21441" s="27" t="s">
        <v>14981</v>
      </c>
      <c r="C21441" s="28" t="s">
        <v>24116</v>
      </c>
      <c r="D21441" s="27" t="s">
        <v>36</v>
      </c>
      <c r="E21441" s="56">
        <v>44.733699999999999</v>
      </c>
    </row>
    <row r="21442" spans="1:5" customFormat="1" ht="12.75" x14ac:dyDescent="0.2">
      <c r="A21442" s="27" t="s">
        <v>15289</v>
      </c>
      <c r="B21442" s="27" t="s">
        <v>14981</v>
      </c>
      <c r="C21442" s="28" t="s">
        <v>24117</v>
      </c>
      <c r="D21442" s="27" t="s">
        <v>36</v>
      </c>
      <c r="E21442" s="56">
        <v>46.435299999999998</v>
      </c>
    </row>
    <row r="21443" spans="1:5" customFormat="1" ht="12.75" x14ac:dyDescent="0.2">
      <c r="A21443" s="27" t="s">
        <v>15290</v>
      </c>
      <c r="B21443" s="27" t="s">
        <v>14981</v>
      </c>
      <c r="C21443" s="28" t="s">
        <v>24118</v>
      </c>
      <c r="D21443" s="27" t="s">
        <v>36</v>
      </c>
      <c r="E21443" s="56">
        <v>48.383400000000002</v>
      </c>
    </row>
    <row r="21444" spans="1:5" customFormat="1" ht="12.75" x14ac:dyDescent="0.2">
      <c r="A21444" s="27" t="s">
        <v>15291</v>
      </c>
      <c r="B21444" s="27" t="s">
        <v>14981</v>
      </c>
      <c r="C21444" s="28" t="s">
        <v>24119</v>
      </c>
      <c r="D21444" s="27" t="s">
        <v>36</v>
      </c>
      <c r="E21444" s="56">
        <v>49.325299999999999</v>
      </c>
    </row>
    <row r="21445" spans="1:5" customFormat="1" ht="12.75" x14ac:dyDescent="0.2">
      <c r="A21445" s="27" t="s">
        <v>15292</v>
      </c>
      <c r="B21445" s="27" t="s">
        <v>14981</v>
      </c>
      <c r="C21445" s="28" t="s">
        <v>24120</v>
      </c>
      <c r="D21445" s="27" t="s">
        <v>36</v>
      </c>
      <c r="E21445" s="56">
        <v>49.753300000000003</v>
      </c>
    </row>
    <row r="21446" spans="1:5" customFormat="1" ht="12.75" x14ac:dyDescent="0.2">
      <c r="A21446" s="27" t="s">
        <v>15293</v>
      </c>
      <c r="B21446" s="27" t="s">
        <v>14981</v>
      </c>
      <c r="C21446" s="28" t="s">
        <v>24121</v>
      </c>
      <c r="D21446" s="27" t="s">
        <v>36</v>
      </c>
      <c r="E21446" s="56">
        <v>50.202800000000003</v>
      </c>
    </row>
    <row r="21447" spans="1:5" customFormat="1" ht="12.75" x14ac:dyDescent="0.2">
      <c r="A21447" s="27" t="s">
        <v>15294</v>
      </c>
      <c r="B21447" s="27" t="s">
        <v>14981</v>
      </c>
      <c r="C21447" s="28" t="s">
        <v>24122</v>
      </c>
      <c r="D21447" s="27" t="s">
        <v>36</v>
      </c>
      <c r="E21447" s="56">
        <v>58.9285</v>
      </c>
    </row>
    <row r="21448" spans="1:5" customFormat="1" ht="12.75" x14ac:dyDescent="0.2">
      <c r="A21448" s="27" t="s">
        <v>15295</v>
      </c>
      <c r="B21448" s="27" t="s">
        <v>14981</v>
      </c>
      <c r="C21448" s="28" t="s">
        <v>24123</v>
      </c>
      <c r="D21448" s="27" t="s">
        <v>36</v>
      </c>
      <c r="E21448" s="56">
        <v>81.1892</v>
      </c>
    </row>
    <row r="21449" spans="1:5" customFormat="1" ht="12.75" x14ac:dyDescent="0.2">
      <c r="A21449" s="27" t="s">
        <v>15296</v>
      </c>
      <c r="B21449" s="27" t="s">
        <v>14981</v>
      </c>
      <c r="C21449" s="28" t="s">
        <v>24124</v>
      </c>
      <c r="D21449" s="27" t="s">
        <v>36</v>
      </c>
      <c r="E21449" s="56">
        <v>13.694599999999999</v>
      </c>
    </row>
    <row r="21450" spans="1:5" customFormat="1" ht="25.5" x14ac:dyDescent="0.2">
      <c r="A21450" s="27" t="s">
        <v>15297</v>
      </c>
      <c r="B21450" s="27" t="s">
        <v>14981</v>
      </c>
      <c r="C21450" s="28" t="s">
        <v>24125</v>
      </c>
      <c r="D21450" s="27" t="s">
        <v>36</v>
      </c>
      <c r="E21450" s="56">
        <v>23.419</v>
      </c>
    </row>
    <row r="21451" spans="1:5" customFormat="1" ht="12.75" x14ac:dyDescent="0.2">
      <c r="A21451" s="27" t="s">
        <v>15298</v>
      </c>
      <c r="B21451" s="27" t="s">
        <v>14981</v>
      </c>
      <c r="C21451" s="28" t="s">
        <v>24126</v>
      </c>
      <c r="D21451" s="27" t="s">
        <v>36</v>
      </c>
      <c r="E21451" s="56">
        <v>12.6934</v>
      </c>
    </row>
    <row r="21452" spans="1:5" customFormat="1" ht="12.75" x14ac:dyDescent="0.2">
      <c r="A21452" s="27" t="s">
        <v>15299</v>
      </c>
      <c r="B21452" s="27" t="s">
        <v>14981</v>
      </c>
      <c r="C21452" s="28" t="s">
        <v>24127</v>
      </c>
      <c r="D21452" s="27" t="s">
        <v>36</v>
      </c>
      <c r="E21452" s="56">
        <v>16.2422</v>
      </c>
    </row>
    <row r="21453" spans="1:5" customFormat="1" ht="12.75" x14ac:dyDescent="0.2">
      <c r="A21453" s="27" t="s">
        <v>15300</v>
      </c>
      <c r="B21453" s="27" t="s">
        <v>14981</v>
      </c>
      <c r="C21453" s="28" t="s">
        <v>24128</v>
      </c>
      <c r="D21453" s="27" t="s">
        <v>36</v>
      </c>
      <c r="E21453" s="56">
        <v>24.387</v>
      </c>
    </row>
    <row r="21454" spans="1:5" customFormat="1" ht="12.75" x14ac:dyDescent="0.2">
      <c r="A21454" s="27" t="s">
        <v>15301</v>
      </c>
      <c r="B21454" s="27" t="s">
        <v>14981</v>
      </c>
      <c r="C21454" s="28" t="s">
        <v>24129</v>
      </c>
      <c r="D21454" s="27" t="s">
        <v>36</v>
      </c>
      <c r="E21454" s="56">
        <v>24.732600000000001</v>
      </c>
    </row>
    <row r="21455" spans="1:5" customFormat="1" ht="12.75" x14ac:dyDescent="0.2">
      <c r="A21455" s="27" t="s">
        <v>15302</v>
      </c>
      <c r="B21455" s="27" t="s">
        <v>14981</v>
      </c>
      <c r="C21455" s="28" t="s">
        <v>24130</v>
      </c>
      <c r="D21455" s="27" t="s">
        <v>36</v>
      </c>
      <c r="E21455" s="56">
        <v>54.970700000000001</v>
      </c>
    </row>
    <row r="21456" spans="1:5" customFormat="1" ht="12.75" x14ac:dyDescent="0.2">
      <c r="A21456" s="27" t="s">
        <v>15303</v>
      </c>
      <c r="B21456" s="27" t="s">
        <v>14981</v>
      </c>
      <c r="C21456" s="28" t="s">
        <v>24131</v>
      </c>
      <c r="D21456" s="27" t="s">
        <v>36</v>
      </c>
      <c r="E21456" s="56">
        <v>12.2829</v>
      </c>
    </row>
    <row r="21457" spans="1:5" customFormat="1" ht="12.75" x14ac:dyDescent="0.2">
      <c r="A21457" s="27" t="s">
        <v>15304</v>
      </c>
      <c r="B21457" s="27" t="s">
        <v>14981</v>
      </c>
      <c r="C21457" s="28" t="s">
        <v>24132</v>
      </c>
      <c r="D21457" s="27" t="s">
        <v>36</v>
      </c>
      <c r="E21457" s="56">
        <v>8.7238000000000007</v>
      </c>
    </row>
    <row r="21458" spans="1:5" customFormat="1" ht="12.75" x14ac:dyDescent="0.2">
      <c r="A21458" s="27" t="s">
        <v>15305</v>
      </c>
      <c r="B21458" s="27" t="s">
        <v>14981</v>
      </c>
      <c r="C21458" s="28" t="s">
        <v>24133</v>
      </c>
      <c r="D21458" s="27" t="s">
        <v>36</v>
      </c>
      <c r="E21458" s="56">
        <v>0.72519999999999996</v>
      </c>
    </row>
    <row r="21459" spans="1:5" customFormat="1" ht="12.75" x14ac:dyDescent="0.2">
      <c r="A21459" s="27" t="s">
        <v>15306</v>
      </c>
      <c r="B21459" s="27" t="s">
        <v>14981</v>
      </c>
      <c r="C21459" s="28" t="s">
        <v>24134</v>
      </c>
      <c r="D21459" s="27" t="s">
        <v>36</v>
      </c>
      <c r="E21459" s="56">
        <v>23.061699999999998</v>
      </c>
    </row>
    <row r="21460" spans="1:5" customFormat="1" ht="12.75" x14ac:dyDescent="0.2">
      <c r="A21460" s="27" t="s">
        <v>15307</v>
      </c>
      <c r="B21460" s="27" t="s">
        <v>14981</v>
      </c>
      <c r="C21460" s="28" t="s">
        <v>24135</v>
      </c>
      <c r="D21460" s="27" t="s">
        <v>36</v>
      </c>
      <c r="E21460" s="56">
        <v>199.43690000000001</v>
      </c>
    </row>
    <row r="21461" spans="1:5" customFormat="1" ht="12.75" x14ac:dyDescent="0.2">
      <c r="A21461" s="27" t="s">
        <v>15308</v>
      </c>
      <c r="B21461" s="27" t="s">
        <v>14981</v>
      </c>
      <c r="C21461" s="28" t="s">
        <v>24136</v>
      </c>
      <c r="D21461" s="27" t="s">
        <v>36</v>
      </c>
      <c r="E21461" s="56">
        <v>160.2037</v>
      </c>
    </row>
    <row r="21462" spans="1:5" customFormat="1" ht="12.75" x14ac:dyDescent="0.2">
      <c r="A21462" s="27" t="s">
        <v>15309</v>
      </c>
      <c r="B21462" s="27" t="s">
        <v>14981</v>
      </c>
      <c r="C21462" s="28" t="s">
        <v>24137</v>
      </c>
      <c r="D21462" s="27" t="s">
        <v>36</v>
      </c>
      <c r="E21462" s="56">
        <v>29.0322</v>
      </c>
    </row>
    <row r="21463" spans="1:5" customFormat="1" ht="12.75" x14ac:dyDescent="0.2">
      <c r="A21463" s="27" t="s">
        <v>15310</v>
      </c>
      <c r="B21463" s="27" t="s">
        <v>14981</v>
      </c>
      <c r="C21463" s="28" t="s">
        <v>24138</v>
      </c>
      <c r="D21463" s="27" t="s">
        <v>36</v>
      </c>
      <c r="E21463" s="56">
        <v>29.218900000000001</v>
      </c>
    </row>
    <row r="21464" spans="1:5" customFormat="1" ht="12.75" x14ac:dyDescent="0.2">
      <c r="A21464" s="27" t="s">
        <v>15311</v>
      </c>
      <c r="B21464" s="27" t="s">
        <v>14981</v>
      </c>
      <c r="C21464" s="28" t="s">
        <v>24139</v>
      </c>
      <c r="D21464" s="27" t="s">
        <v>36</v>
      </c>
      <c r="E21464" s="56">
        <v>26.1341</v>
      </c>
    </row>
    <row r="21465" spans="1:5" customFormat="1" ht="12.75" x14ac:dyDescent="0.2">
      <c r="A21465" s="27" t="s">
        <v>15312</v>
      </c>
      <c r="B21465" s="27" t="s">
        <v>14981</v>
      </c>
      <c r="C21465" s="28" t="s">
        <v>24140</v>
      </c>
      <c r="D21465" s="27" t="s">
        <v>36</v>
      </c>
      <c r="E21465" s="56">
        <v>26.874300000000002</v>
      </c>
    </row>
    <row r="21466" spans="1:5" customFormat="1" ht="12.75" x14ac:dyDescent="0.2">
      <c r="A21466" s="27" t="s">
        <v>15313</v>
      </c>
      <c r="B21466" s="27" t="s">
        <v>14981</v>
      </c>
      <c r="C21466" s="28" t="s">
        <v>24141</v>
      </c>
      <c r="D21466" s="27" t="s">
        <v>36</v>
      </c>
      <c r="E21466" s="56">
        <v>7.0111999999999997</v>
      </c>
    </row>
    <row r="21467" spans="1:5" customFormat="1" ht="12.75" x14ac:dyDescent="0.2">
      <c r="A21467" s="27" t="s">
        <v>15314</v>
      </c>
      <c r="B21467" s="27" t="s">
        <v>14981</v>
      </c>
      <c r="C21467" s="28" t="s">
        <v>24142</v>
      </c>
      <c r="D21467" s="27" t="s">
        <v>36</v>
      </c>
      <c r="E21467" s="56">
        <v>28.063800000000001</v>
      </c>
    </row>
    <row r="21468" spans="1:5" customFormat="1" ht="12.75" x14ac:dyDescent="0.2">
      <c r="A21468" s="27" t="s">
        <v>15315</v>
      </c>
      <c r="B21468" s="27" t="s">
        <v>14981</v>
      </c>
      <c r="C21468" s="28" t="s">
        <v>24143</v>
      </c>
      <c r="D21468" s="27" t="s">
        <v>36</v>
      </c>
      <c r="E21468" s="56">
        <v>70.656800000000004</v>
      </c>
    </row>
    <row r="21469" spans="1:5" customFormat="1" ht="12.75" x14ac:dyDescent="0.2">
      <c r="A21469" s="27" t="s">
        <v>15316</v>
      </c>
      <c r="B21469" s="27" t="s">
        <v>14981</v>
      </c>
      <c r="C21469" s="28" t="s">
        <v>24144</v>
      </c>
      <c r="D21469" s="27" t="s">
        <v>36</v>
      </c>
      <c r="E21469" s="56">
        <v>474.16289999999998</v>
      </c>
    </row>
    <row r="21470" spans="1:5" customFormat="1" ht="12.75" x14ac:dyDescent="0.2">
      <c r="A21470" s="27" t="s">
        <v>15317</v>
      </c>
      <c r="B21470" s="27" t="s">
        <v>14981</v>
      </c>
      <c r="C21470" s="28" t="s">
        <v>24145</v>
      </c>
      <c r="D21470" s="27" t="s">
        <v>36</v>
      </c>
      <c r="E21470" s="56">
        <v>117.60299999999999</v>
      </c>
    </row>
    <row r="21471" spans="1:5" customFormat="1" ht="12.75" x14ac:dyDescent="0.2">
      <c r="A21471" s="27" t="s">
        <v>15318</v>
      </c>
      <c r="B21471" s="27" t="s">
        <v>14981</v>
      </c>
      <c r="C21471" s="28" t="s">
        <v>24146</v>
      </c>
      <c r="D21471" s="27" t="s">
        <v>36</v>
      </c>
      <c r="E21471" s="56">
        <v>431.4255</v>
      </c>
    </row>
    <row r="21472" spans="1:5" customFormat="1" ht="12.75" x14ac:dyDescent="0.2">
      <c r="A21472" s="27" t="s">
        <v>15319</v>
      </c>
      <c r="B21472" s="27" t="s">
        <v>14981</v>
      </c>
      <c r="C21472" s="28" t="s">
        <v>24147</v>
      </c>
      <c r="D21472" s="27" t="s">
        <v>36</v>
      </c>
      <c r="E21472" s="56">
        <v>3.5727000000000002</v>
      </c>
    </row>
    <row r="21473" spans="1:5" customFormat="1" ht="12.75" x14ac:dyDescent="0.2">
      <c r="A21473" s="27" t="s">
        <v>15320</v>
      </c>
      <c r="B21473" s="27" t="s">
        <v>14981</v>
      </c>
      <c r="C21473" s="28" t="s">
        <v>24148</v>
      </c>
      <c r="D21473" s="27" t="s">
        <v>36</v>
      </c>
      <c r="E21473" s="56">
        <v>0.72970000000000002</v>
      </c>
    </row>
    <row r="21474" spans="1:5" customFormat="1" ht="12.75" x14ac:dyDescent="0.2">
      <c r="A21474" s="27" t="s">
        <v>15321</v>
      </c>
      <c r="B21474" s="27" t="s">
        <v>14981</v>
      </c>
      <c r="C21474" s="28" t="s">
        <v>24149</v>
      </c>
      <c r="D21474" s="27" t="s">
        <v>36</v>
      </c>
      <c r="E21474" s="56">
        <v>256.60219999999998</v>
      </c>
    </row>
    <row r="21475" spans="1:5" customFormat="1" ht="12.75" x14ac:dyDescent="0.2">
      <c r="A21475" s="27" t="s">
        <v>15322</v>
      </c>
      <c r="B21475" s="27" t="s">
        <v>14981</v>
      </c>
      <c r="C21475" s="28" t="s">
        <v>24150</v>
      </c>
      <c r="D21475" s="27" t="s">
        <v>36</v>
      </c>
      <c r="E21475" s="56">
        <v>45.987900000000003</v>
      </c>
    </row>
    <row r="21476" spans="1:5" customFormat="1" ht="12.75" x14ac:dyDescent="0.2">
      <c r="A21476" s="27" t="s">
        <v>15323</v>
      </c>
      <c r="B21476" s="27" t="s">
        <v>14981</v>
      </c>
      <c r="C21476" s="28" t="s">
        <v>24151</v>
      </c>
      <c r="D21476" s="27" t="s">
        <v>36</v>
      </c>
      <c r="E21476" s="56">
        <v>10.5039</v>
      </c>
    </row>
    <row r="21477" spans="1:5" customFormat="1" ht="12.75" x14ac:dyDescent="0.2">
      <c r="A21477" s="27" t="s">
        <v>15324</v>
      </c>
      <c r="B21477" s="27" t="s">
        <v>14981</v>
      </c>
      <c r="C21477" s="28" t="s">
        <v>24152</v>
      </c>
      <c r="D21477" s="27" t="s">
        <v>36</v>
      </c>
      <c r="E21477" s="56">
        <v>542.80930000000001</v>
      </c>
    </row>
    <row r="21478" spans="1:5" customFormat="1" ht="12.75" x14ac:dyDescent="0.2">
      <c r="A21478" s="27" t="s">
        <v>15325</v>
      </c>
      <c r="B21478" s="27" t="s">
        <v>14981</v>
      </c>
      <c r="C21478" s="28" t="s">
        <v>24153</v>
      </c>
      <c r="D21478" s="27" t="s">
        <v>36</v>
      </c>
      <c r="E21478" s="56">
        <v>115.7813</v>
      </c>
    </row>
    <row r="21479" spans="1:5" customFormat="1" ht="12.75" x14ac:dyDescent="0.2">
      <c r="A21479" s="27" t="s">
        <v>15326</v>
      </c>
      <c r="B21479" s="27" t="s">
        <v>14981</v>
      </c>
      <c r="C21479" s="28" t="s">
        <v>24154</v>
      </c>
      <c r="D21479" s="27" t="s">
        <v>36</v>
      </c>
      <c r="E21479" s="56">
        <v>11.395099999999999</v>
      </c>
    </row>
    <row r="21480" spans="1:5" customFormat="1" ht="12.75" x14ac:dyDescent="0.2">
      <c r="A21480" s="27" t="s">
        <v>15327</v>
      </c>
      <c r="B21480" s="27" t="s">
        <v>14981</v>
      </c>
      <c r="C21480" s="28" t="s">
        <v>24155</v>
      </c>
      <c r="D21480" s="27" t="s">
        <v>36</v>
      </c>
      <c r="E21480" s="56">
        <v>303.25020000000001</v>
      </c>
    </row>
    <row r="21481" spans="1:5" customFormat="1" ht="12.75" x14ac:dyDescent="0.2">
      <c r="A21481" s="27" t="s">
        <v>15328</v>
      </c>
      <c r="B21481" s="27" t="s">
        <v>14981</v>
      </c>
      <c r="C21481" s="28" t="s">
        <v>24156</v>
      </c>
      <c r="D21481" s="27" t="s">
        <v>36</v>
      </c>
      <c r="E21481" s="56">
        <v>76.723600000000005</v>
      </c>
    </row>
    <row r="21482" spans="1:5" customFormat="1" ht="25.5" x14ac:dyDescent="0.2">
      <c r="A21482" s="27" t="s">
        <v>15329</v>
      </c>
      <c r="B21482" s="27" t="s">
        <v>14981</v>
      </c>
      <c r="C21482" s="28" t="s">
        <v>24157</v>
      </c>
      <c r="D21482" s="27" t="s">
        <v>36</v>
      </c>
      <c r="E21482" s="56">
        <v>148.80099999999999</v>
      </c>
    </row>
    <row r="21483" spans="1:5" customFormat="1" ht="25.5" x14ac:dyDescent="0.2">
      <c r="A21483" s="27" t="s">
        <v>15330</v>
      </c>
      <c r="B21483" s="27" t="s">
        <v>14981</v>
      </c>
      <c r="C21483" s="28" t="s">
        <v>24158</v>
      </c>
      <c r="D21483" s="27" t="s">
        <v>36</v>
      </c>
      <c r="E21483" s="56">
        <v>148.80099999999999</v>
      </c>
    </row>
    <row r="21484" spans="1:5" customFormat="1" ht="25.5" x14ac:dyDescent="0.2">
      <c r="A21484" s="27" t="s">
        <v>15331</v>
      </c>
      <c r="B21484" s="27" t="s">
        <v>14981</v>
      </c>
      <c r="C21484" s="28" t="s">
        <v>24159</v>
      </c>
      <c r="D21484" s="27" t="s">
        <v>36</v>
      </c>
      <c r="E21484" s="56">
        <v>148.80099999999999</v>
      </c>
    </row>
    <row r="21485" spans="1:5" customFormat="1" ht="25.5" x14ac:dyDescent="0.2">
      <c r="A21485" s="27" t="s">
        <v>15332</v>
      </c>
      <c r="B21485" s="27" t="s">
        <v>14981</v>
      </c>
      <c r="C21485" s="28" t="s">
        <v>24160</v>
      </c>
      <c r="D21485" s="27" t="s">
        <v>36</v>
      </c>
      <c r="E21485" s="56">
        <v>148.80099999999999</v>
      </c>
    </row>
    <row r="21486" spans="1:5" customFormat="1" ht="25.5" x14ac:dyDescent="0.2">
      <c r="A21486" s="27" t="s">
        <v>15333</v>
      </c>
      <c r="B21486" s="27" t="s">
        <v>14981</v>
      </c>
      <c r="C21486" s="28" t="s">
        <v>24161</v>
      </c>
      <c r="D21486" s="27" t="s">
        <v>36</v>
      </c>
      <c r="E21486" s="56">
        <v>148.80099999999999</v>
      </c>
    </row>
    <row r="21487" spans="1:5" customFormat="1" ht="12.75" x14ac:dyDescent="0.2">
      <c r="A21487" s="27" t="s">
        <v>15334</v>
      </c>
      <c r="B21487" s="27" t="s">
        <v>14981</v>
      </c>
      <c r="C21487" s="28" t="s">
        <v>24162</v>
      </c>
      <c r="D21487" s="27" t="s">
        <v>36</v>
      </c>
      <c r="E21487" s="56">
        <v>650.75599999999997</v>
      </c>
    </row>
    <row r="21488" spans="1:5" customFormat="1" ht="12.75" x14ac:dyDescent="0.2">
      <c r="A21488" s="27" t="s">
        <v>15335</v>
      </c>
      <c r="B21488" s="27" t="s">
        <v>14981</v>
      </c>
      <c r="C21488" s="28" t="s">
        <v>24163</v>
      </c>
      <c r="D21488" s="27" t="s">
        <v>36</v>
      </c>
      <c r="E21488" s="56">
        <v>171.3954</v>
      </c>
    </row>
    <row r="21489" spans="1:5" customFormat="1" ht="12.75" x14ac:dyDescent="0.2">
      <c r="A21489" s="27" t="s">
        <v>15336</v>
      </c>
      <c r="B21489" s="27" t="s">
        <v>14981</v>
      </c>
      <c r="C21489" s="28" t="s">
        <v>24164</v>
      </c>
      <c r="D21489" s="27" t="s">
        <v>36</v>
      </c>
      <c r="E21489" s="56">
        <v>1019.1573</v>
      </c>
    </row>
    <row r="21490" spans="1:5" customFormat="1" ht="12.75" x14ac:dyDescent="0.2">
      <c r="A21490" s="27" t="s">
        <v>15337</v>
      </c>
      <c r="B21490" s="27" t="s">
        <v>14981</v>
      </c>
      <c r="C21490" s="28" t="s">
        <v>24165</v>
      </c>
      <c r="D21490" s="27" t="s">
        <v>36</v>
      </c>
      <c r="E21490" s="56">
        <v>322.2192</v>
      </c>
    </row>
    <row r="21491" spans="1:5" customFormat="1" ht="12.75" x14ac:dyDescent="0.2">
      <c r="A21491" s="27" t="s">
        <v>15338</v>
      </c>
      <c r="B21491" s="27" t="s">
        <v>14981</v>
      </c>
      <c r="C21491" s="28" t="s">
        <v>24166</v>
      </c>
      <c r="D21491" s="27" t="s">
        <v>36</v>
      </c>
      <c r="E21491" s="56">
        <v>111.1533</v>
      </c>
    </row>
    <row r="21492" spans="1:5" customFormat="1" ht="12.75" x14ac:dyDescent="0.2">
      <c r="A21492" s="27" t="s">
        <v>15339</v>
      </c>
      <c r="B21492" s="27" t="s">
        <v>14981</v>
      </c>
      <c r="C21492" s="28" t="s">
        <v>24167</v>
      </c>
      <c r="D21492" s="27" t="s">
        <v>36</v>
      </c>
      <c r="E21492" s="56">
        <v>78.486999999999995</v>
      </c>
    </row>
    <row r="21493" spans="1:5" customFormat="1" ht="12.75" x14ac:dyDescent="0.2">
      <c r="A21493" s="27" t="s">
        <v>15340</v>
      </c>
      <c r="B21493" s="27" t="s">
        <v>14981</v>
      </c>
      <c r="C21493" s="28" t="s">
        <v>24168</v>
      </c>
      <c r="D21493" s="27" t="s">
        <v>36</v>
      </c>
      <c r="E21493" s="56">
        <v>128.47329999999999</v>
      </c>
    </row>
    <row r="21494" spans="1:5" customFormat="1" ht="12.75" x14ac:dyDescent="0.2">
      <c r="A21494" s="27" t="s">
        <v>15341</v>
      </c>
      <c r="B21494" s="27" t="s">
        <v>14981</v>
      </c>
      <c r="C21494" s="28" t="s">
        <v>24169</v>
      </c>
      <c r="D21494" s="27" t="s">
        <v>36</v>
      </c>
      <c r="E21494" s="56">
        <v>33.499299999999998</v>
      </c>
    </row>
    <row r="21495" spans="1:5" customFormat="1" ht="12.75" x14ac:dyDescent="0.2">
      <c r="A21495" s="27" t="s">
        <v>15342</v>
      </c>
      <c r="B21495" s="27" t="s">
        <v>14981</v>
      </c>
      <c r="C21495" s="28" t="s">
        <v>24170</v>
      </c>
      <c r="D21495" s="27" t="s">
        <v>36</v>
      </c>
      <c r="E21495" s="56">
        <v>131.57749999999999</v>
      </c>
    </row>
    <row r="21496" spans="1:5" customFormat="1" ht="12.75" x14ac:dyDescent="0.2">
      <c r="A21496" s="27" t="s">
        <v>15343</v>
      </c>
      <c r="B21496" s="27" t="s">
        <v>14981</v>
      </c>
      <c r="C21496" s="28" t="s">
        <v>24171</v>
      </c>
      <c r="D21496" s="27" t="s">
        <v>36</v>
      </c>
      <c r="E21496" s="56">
        <v>400.13529999999997</v>
      </c>
    </row>
    <row r="21497" spans="1:5" customFormat="1" ht="12.75" x14ac:dyDescent="0.2">
      <c r="A21497" s="27" t="s">
        <v>15344</v>
      </c>
      <c r="B21497" s="27" t="s">
        <v>14981</v>
      </c>
      <c r="C21497" s="28" t="s">
        <v>24172</v>
      </c>
      <c r="D21497" s="27" t="s">
        <v>36</v>
      </c>
      <c r="E21497" s="56">
        <v>33.126199999999997</v>
      </c>
    </row>
    <row r="21498" spans="1:5" customFormat="1" ht="12.75" x14ac:dyDescent="0.2">
      <c r="A21498" s="27" t="s">
        <v>15345</v>
      </c>
      <c r="B21498" s="27" t="s">
        <v>14981</v>
      </c>
      <c r="C21498" s="28" t="s">
        <v>24173</v>
      </c>
      <c r="D21498" s="27" t="s">
        <v>36</v>
      </c>
      <c r="E21498" s="56">
        <v>0.53920000000000001</v>
      </c>
    </row>
    <row r="21499" spans="1:5" customFormat="1" ht="12.75" x14ac:dyDescent="0.2">
      <c r="A21499" s="27" t="s">
        <v>15346</v>
      </c>
      <c r="B21499" s="27" t="s">
        <v>14981</v>
      </c>
      <c r="C21499" s="28" t="s">
        <v>24174</v>
      </c>
      <c r="D21499" s="27" t="s">
        <v>36</v>
      </c>
      <c r="E21499" s="56">
        <v>113.61199999999999</v>
      </c>
    </row>
    <row r="21500" spans="1:5" customFormat="1" ht="12.75" x14ac:dyDescent="0.2">
      <c r="A21500" s="27" t="s">
        <v>15347</v>
      </c>
      <c r="B21500" s="27" t="s">
        <v>14981</v>
      </c>
      <c r="C21500" s="28" t="s">
        <v>24175</v>
      </c>
      <c r="D21500" s="27" t="s">
        <v>36</v>
      </c>
      <c r="E21500" s="56">
        <v>7.8535000000000004</v>
      </c>
    </row>
    <row r="21501" spans="1:5" customFormat="1" ht="25.5" x14ac:dyDescent="0.2">
      <c r="A21501" s="27" t="s">
        <v>15348</v>
      </c>
      <c r="B21501" s="27" t="s">
        <v>14981</v>
      </c>
      <c r="C21501" s="28" t="s">
        <v>24176</v>
      </c>
      <c r="D21501" s="27" t="s">
        <v>36</v>
      </c>
      <c r="E21501" s="56">
        <v>1087.2393999999999</v>
      </c>
    </row>
    <row r="21502" spans="1:5" customFormat="1" ht="25.5" x14ac:dyDescent="0.2">
      <c r="A21502" s="27" t="s">
        <v>15349</v>
      </c>
      <c r="B21502" s="27" t="s">
        <v>14981</v>
      </c>
      <c r="C21502" s="28" t="s">
        <v>24177</v>
      </c>
      <c r="D21502" s="27" t="s">
        <v>36</v>
      </c>
      <c r="E21502" s="56">
        <v>313.96370000000002</v>
      </c>
    </row>
    <row r="21503" spans="1:5" customFormat="1" ht="12.75" x14ac:dyDescent="0.2">
      <c r="A21503" s="27" t="s">
        <v>15350</v>
      </c>
      <c r="B21503" s="27" t="s">
        <v>14981</v>
      </c>
      <c r="C21503" s="28" t="s">
        <v>24178</v>
      </c>
      <c r="D21503" s="27" t="s">
        <v>36</v>
      </c>
      <c r="E21503" s="56">
        <v>2267.8533000000002</v>
      </c>
    </row>
    <row r="21504" spans="1:5" customFormat="1" ht="12.75" x14ac:dyDescent="0.2">
      <c r="A21504" s="27" t="s">
        <v>15351</v>
      </c>
      <c r="B21504" s="27" t="s">
        <v>14981</v>
      </c>
      <c r="C21504" s="28" t="s">
        <v>24179</v>
      </c>
      <c r="D21504" s="27" t="s">
        <v>36</v>
      </c>
      <c r="E21504" s="56">
        <v>385.21210000000002</v>
      </c>
    </row>
    <row r="21505" spans="1:5" customFormat="1" ht="12.75" x14ac:dyDescent="0.2">
      <c r="A21505" s="27" t="s">
        <v>15352</v>
      </c>
      <c r="B21505" s="27" t="s">
        <v>14981</v>
      </c>
      <c r="C21505" s="28" t="s">
        <v>24180</v>
      </c>
      <c r="D21505" s="27" t="s">
        <v>36</v>
      </c>
      <c r="E21505" s="56">
        <v>455.16329999999999</v>
      </c>
    </row>
    <row r="21506" spans="1:5" customFormat="1" ht="25.5" x14ac:dyDescent="0.2">
      <c r="A21506" s="27" t="s">
        <v>15353</v>
      </c>
      <c r="B21506" s="27" t="s">
        <v>14981</v>
      </c>
      <c r="C21506" s="28" t="s">
        <v>24181</v>
      </c>
      <c r="D21506" s="27" t="s">
        <v>36</v>
      </c>
      <c r="E21506" s="56">
        <v>428.85770000000002</v>
      </c>
    </row>
    <row r="21507" spans="1:5" customFormat="1" ht="12.75" x14ac:dyDescent="0.2">
      <c r="A21507" s="27" t="s">
        <v>15354</v>
      </c>
      <c r="B21507" s="27" t="s">
        <v>14981</v>
      </c>
      <c r="C21507" s="28" t="s">
        <v>24182</v>
      </c>
      <c r="D21507" s="27" t="s">
        <v>36</v>
      </c>
      <c r="E21507" s="56">
        <v>26.305599999999998</v>
      </c>
    </row>
    <row r="21508" spans="1:5" customFormat="1" ht="25.5" x14ac:dyDescent="0.2">
      <c r="A21508" s="27" t="s">
        <v>15355</v>
      </c>
      <c r="B21508" s="27" t="s">
        <v>14981</v>
      </c>
      <c r="C21508" s="28" t="s">
        <v>24183</v>
      </c>
      <c r="D21508" s="27" t="s">
        <v>36</v>
      </c>
      <c r="E21508" s="56">
        <v>520.49360000000001</v>
      </c>
    </row>
    <row r="21509" spans="1:5" customFormat="1" ht="12.75" x14ac:dyDescent="0.2">
      <c r="A21509" s="27" t="s">
        <v>15356</v>
      </c>
      <c r="B21509" s="27" t="s">
        <v>14981</v>
      </c>
      <c r="C21509" s="28" t="s">
        <v>24184</v>
      </c>
      <c r="D21509" s="27" t="s">
        <v>36</v>
      </c>
      <c r="E21509" s="56">
        <v>411.26240000000001</v>
      </c>
    </row>
    <row r="21510" spans="1:5" customFormat="1" ht="12.75" x14ac:dyDescent="0.2">
      <c r="A21510" s="27" t="s">
        <v>15357</v>
      </c>
      <c r="B21510" s="27" t="s">
        <v>14981</v>
      </c>
      <c r="C21510" s="28" t="s">
        <v>24185</v>
      </c>
      <c r="D21510" s="27" t="s">
        <v>36</v>
      </c>
      <c r="E21510" s="56">
        <v>93.426000000000002</v>
      </c>
    </row>
    <row r="21511" spans="1:5" customFormat="1" ht="12.75" x14ac:dyDescent="0.2">
      <c r="A21511" s="27" t="s">
        <v>15358</v>
      </c>
      <c r="B21511" s="27" t="s">
        <v>14981</v>
      </c>
      <c r="C21511" s="28" t="s">
        <v>24186</v>
      </c>
      <c r="D21511" s="27" t="s">
        <v>36</v>
      </c>
      <c r="E21511" s="56">
        <v>15.805199999999999</v>
      </c>
    </row>
    <row r="21512" spans="1:5" customFormat="1" ht="12.75" x14ac:dyDescent="0.2">
      <c r="A21512" s="27" t="s">
        <v>15359</v>
      </c>
      <c r="B21512" s="27" t="s">
        <v>14981</v>
      </c>
      <c r="C21512" s="28" t="s">
        <v>24187</v>
      </c>
      <c r="D21512" s="27" t="s">
        <v>36</v>
      </c>
      <c r="E21512" s="56">
        <v>457.173</v>
      </c>
    </row>
    <row r="21513" spans="1:5" customFormat="1" ht="25.5" x14ac:dyDescent="0.2">
      <c r="A21513" s="27" t="s">
        <v>15360</v>
      </c>
      <c r="B21513" s="27" t="s">
        <v>14981</v>
      </c>
      <c r="C21513" s="28" t="s">
        <v>24188</v>
      </c>
      <c r="D21513" s="27" t="s">
        <v>36</v>
      </c>
      <c r="E21513" s="56">
        <v>360.28739999999999</v>
      </c>
    </row>
    <row r="21514" spans="1:5" customFormat="1" ht="12.75" x14ac:dyDescent="0.2">
      <c r="A21514" s="27" t="s">
        <v>15361</v>
      </c>
      <c r="B21514" s="27" t="s">
        <v>14981</v>
      </c>
      <c r="C21514" s="28" t="s">
        <v>24189</v>
      </c>
      <c r="D21514" s="27" t="s">
        <v>36</v>
      </c>
      <c r="E21514" s="56">
        <v>96.885599999999997</v>
      </c>
    </row>
    <row r="21515" spans="1:5" customFormat="1" ht="25.5" x14ac:dyDescent="0.2">
      <c r="A21515" s="27" t="s">
        <v>15362</v>
      </c>
      <c r="B21515" s="27" t="s">
        <v>14981</v>
      </c>
      <c r="C21515" s="28" t="s">
        <v>24190</v>
      </c>
      <c r="D21515" s="27" t="s">
        <v>36</v>
      </c>
      <c r="E21515" s="56">
        <v>685.92380000000003</v>
      </c>
    </row>
    <row r="21516" spans="1:5" customFormat="1" ht="25.5" x14ac:dyDescent="0.2">
      <c r="A21516" s="27" t="s">
        <v>15363</v>
      </c>
      <c r="B21516" s="27" t="s">
        <v>14981</v>
      </c>
      <c r="C21516" s="28" t="s">
        <v>24191</v>
      </c>
      <c r="D21516" s="27" t="s">
        <v>36</v>
      </c>
      <c r="E21516" s="56">
        <v>339.73009999999999</v>
      </c>
    </row>
    <row r="21517" spans="1:5" customFormat="1" ht="25.5" x14ac:dyDescent="0.2">
      <c r="A21517" s="27" t="s">
        <v>15364</v>
      </c>
      <c r="B21517" s="27" t="s">
        <v>14981</v>
      </c>
      <c r="C21517" s="28" t="s">
        <v>24192</v>
      </c>
      <c r="D21517" s="27" t="s">
        <v>36</v>
      </c>
      <c r="E21517" s="56">
        <v>346.19369999999998</v>
      </c>
    </row>
    <row r="21518" spans="1:5" customFormat="1" ht="12.75" x14ac:dyDescent="0.2">
      <c r="A21518" s="27" t="s">
        <v>15365</v>
      </c>
      <c r="B21518" s="27" t="s">
        <v>14981</v>
      </c>
      <c r="C21518" s="28" t="s">
        <v>24193</v>
      </c>
      <c r="D21518" s="27" t="s">
        <v>36</v>
      </c>
      <c r="E21518" s="56">
        <v>396.65629999999999</v>
      </c>
    </row>
    <row r="21519" spans="1:5" customFormat="1" ht="25.5" x14ac:dyDescent="0.2">
      <c r="A21519" s="27" t="s">
        <v>15366</v>
      </c>
      <c r="B21519" s="27" t="s">
        <v>14981</v>
      </c>
      <c r="C21519" s="28" t="s">
        <v>24194</v>
      </c>
      <c r="D21519" s="27" t="s">
        <v>36</v>
      </c>
      <c r="E21519" s="56">
        <v>313.14769999999999</v>
      </c>
    </row>
    <row r="21520" spans="1:5" customFormat="1" ht="12.75" x14ac:dyDescent="0.2">
      <c r="A21520" s="27" t="s">
        <v>15367</v>
      </c>
      <c r="B21520" s="27" t="s">
        <v>14981</v>
      </c>
      <c r="C21520" s="28" t="s">
        <v>24195</v>
      </c>
      <c r="D21520" s="27" t="s">
        <v>36</v>
      </c>
      <c r="E21520" s="56">
        <v>5.6334</v>
      </c>
    </row>
    <row r="21521" spans="1:5" customFormat="1" ht="12.75" x14ac:dyDescent="0.2">
      <c r="A21521" s="27" t="s">
        <v>15368</v>
      </c>
      <c r="B21521" s="27" t="s">
        <v>14981</v>
      </c>
      <c r="C21521" s="28" t="s">
        <v>24196</v>
      </c>
      <c r="D21521" s="27" t="s">
        <v>36</v>
      </c>
      <c r="E21521" s="56">
        <v>77.875200000000007</v>
      </c>
    </row>
    <row r="21522" spans="1:5" customFormat="1" ht="25.5" x14ac:dyDescent="0.2">
      <c r="A21522" s="27" t="s">
        <v>15369</v>
      </c>
      <c r="B21522" s="27" t="s">
        <v>14981</v>
      </c>
      <c r="C21522" s="28" t="s">
        <v>24197</v>
      </c>
      <c r="D21522" s="27" t="s">
        <v>36</v>
      </c>
      <c r="E21522" s="56">
        <v>354.95479999999998</v>
      </c>
    </row>
    <row r="21523" spans="1:5" customFormat="1" ht="25.5" x14ac:dyDescent="0.2">
      <c r="A21523" s="27" t="s">
        <v>15370</v>
      </c>
      <c r="B21523" s="27" t="s">
        <v>14981</v>
      </c>
      <c r="C21523" s="28" t="s">
        <v>24198</v>
      </c>
      <c r="D21523" s="27" t="s">
        <v>36</v>
      </c>
      <c r="E21523" s="56">
        <v>238.44049999999999</v>
      </c>
    </row>
    <row r="21524" spans="1:5" customFormat="1" ht="12.75" x14ac:dyDescent="0.2">
      <c r="A21524" s="27" t="s">
        <v>15371</v>
      </c>
      <c r="B21524" s="27" t="s">
        <v>14981</v>
      </c>
      <c r="C21524" s="28" t="s">
        <v>24199</v>
      </c>
      <c r="D21524" s="27" t="s">
        <v>36</v>
      </c>
      <c r="E21524" s="56">
        <v>4.2251000000000003</v>
      </c>
    </row>
    <row r="21525" spans="1:5" customFormat="1" ht="12.75" x14ac:dyDescent="0.2">
      <c r="A21525" s="27" t="s">
        <v>15372</v>
      </c>
      <c r="B21525" s="27" t="s">
        <v>14981</v>
      </c>
      <c r="C21525" s="28" t="s">
        <v>24200</v>
      </c>
      <c r="D21525" s="27" t="s">
        <v>36</v>
      </c>
      <c r="E21525" s="56">
        <v>59.723100000000002</v>
      </c>
    </row>
    <row r="21526" spans="1:5" customFormat="1" ht="12.75" x14ac:dyDescent="0.2">
      <c r="A21526" s="27" t="s">
        <v>15373</v>
      </c>
      <c r="B21526" s="27" t="s">
        <v>14981</v>
      </c>
      <c r="C21526" s="28" t="s">
        <v>24201</v>
      </c>
      <c r="D21526" s="27" t="s">
        <v>36</v>
      </c>
      <c r="E21526" s="56">
        <v>52.566099999999999</v>
      </c>
    </row>
    <row r="21527" spans="1:5" customFormat="1" ht="12.75" x14ac:dyDescent="0.2">
      <c r="A21527" s="27" t="s">
        <v>15374</v>
      </c>
      <c r="B21527" s="27" t="s">
        <v>14981</v>
      </c>
      <c r="C21527" s="28" t="s">
        <v>24202</v>
      </c>
      <c r="D21527" s="27" t="s">
        <v>36</v>
      </c>
      <c r="E21527" s="56">
        <v>216.75059999999999</v>
      </c>
    </row>
    <row r="21528" spans="1:5" customFormat="1" ht="25.5" x14ac:dyDescent="0.2">
      <c r="A21528" s="27" t="s">
        <v>15375</v>
      </c>
      <c r="B21528" s="27" t="s">
        <v>14981</v>
      </c>
      <c r="C21528" s="28" t="s">
        <v>24203</v>
      </c>
      <c r="D21528" s="27" t="s">
        <v>36</v>
      </c>
      <c r="E21528" s="56">
        <v>206.6876</v>
      </c>
    </row>
    <row r="21529" spans="1:5" customFormat="1" ht="25.5" x14ac:dyDescent="0.2">
      <c r="A21529" s="27" t="s">
        <v>15376</v>
      </c>
      <c r="B21529" s="27" t="s">
        <v>14981</v>
      </c>
      <c r="C21529" s="28" t="s">
        <v>24204</v>
      </c>
      <c r="D21529" s="27" t="s">
        <v>36</v>
      </c>
      <c r="E21529" s="56">
        <v>10.063000000000001</v>
      </c>
    </row>
    <row r="21530" spans="1:5" customFormat="1" ht="25.5" x14ac:dyDescent="0.2">
      <c r="A21530" s="27" t="s">
        <v>15377</v>
      </c>
      <c r="B21530" s="27" t="s">
        <v>14981</v>
      </c>
      <c r="C21530" s="28" t="s">
        <v>24205</v>
      </c>
      <c r="D21530" s="27" t="s">
        <v>36</v>
      </c>
      <c r="E21530" s="56">
        <v>297.95769999999999</v>
      </c>
    </row>
    <row r="21531" spans="1:5" customFormat="1" ht="25.5" x14ac:dyDescent="0.2">
      <c r="A21531" s="27" t="s">
        <v>15378</v>
      </c>
      <c r="B21531" s="27" t="s">
        <v>14981</v>
      </c>
      <c r="C21531" s="28" t="s">
        <v>24206</v>
      </c>
      <c r="D21531" s="27" t="s">
        <v>36</v>
      </c>
      <c r="E21531" s="56">
        <v>242.9812</v>
      </c>
    </row>
    <row r="21532" spans="1:5" customFormat="1" ht="25.5" x14ac:dyDescent="0.2">
      <c r="A21532" s="27" t="s">
        <v>15379</v>
      </c>
      <c r="B21532" s="27" t="s">
        <v>14981</v>
      </c>
      <c r="C21532" s="28" t="s">
        <v>24207</v>
      </c>
      <c r="D21532" s="27" t="s">
        <v>36</v>
      </c>
      <c r="E21532" s="56">
        <v>54.976500000000001</v>
      </c>
    </row>
    <row r="21533" spans="1:5" customFormat="1" ht="25.5" x14ac:dyDescent="0.2">
      <c r="A21533" s="27" t="s">
        <v>15380</v>
      </c>
      <c r="B21533" s="27" t="s">
        <v>14981</v>
      </c>
      <c r="C21533" s="28" t="s">
        <v>24208</v>
      </c>
      <c r="D21533" s="27" t="s">
        <v>36</v>
      </c>
      <c r="E21533" s="56">
        <v>514.97349999999994</v>
      </c>
    </row>
    <row r="21534" spans="1:5" customFormat="1" ht="25.5" x14ac:dyDescent="0.2">
      <c r="A21534" s="27" t="s">
        <v>15381</v>
      </c>
      <c r="B21534" s="27" t="s">
        <v>14981</v>
      </c>
      <c r="C21534" s="28" t="s">
        <v>24209</v>
      </c>
      <c r="D21534" s="27" t="s">
        <v>36</v>
      </c>
      <c r="E21534" s="56">
        <v>406.68939999999998</v>
      </c>
    </row>
    <row r="21535" spans="1:5" customFormat="1" ht="25.5" x14ac:dyDescent="0.2">
      <c r="A21535" s="27" t="s">
        <v>15382</v>
      </c>
      <c r="B21535" s="27" t="s">
        <v>14981</v>
      </c>
      <c r="C21535" s="28" t="s">
        <v>24210</v>
      </c>
      <c r="D21535" s="27" t="s">
        <v>36</v>
      </c>
      <c r="E21535" s="56">
        <v>108.2841</v>
      </c>
    </row>
    <row r="21536" spans="1:5" customFormat="1" ht="12.75" x14ac:dyDescent="0.2">
      <c r="A21536" s="27" t="s">
        <v>15383</v>
      </c>
      <c r="B21536" s="27" t="s">
        <v>14981</v>
      </c>
      <c r="C21536" s="28" t="s">
        <v>24211</v>
      </c>
      <c r="D21536" s="27" t="s">
        <v>36</v>
      </c>
      <c r="E21536" s="56">
        <v>275.03460000000001</v>
      </c>
    </row>
    <row r="21537" spans="1:5" customFormat="1" ht="12.75" x14ac:dyDescent="0.2">
      <c r="A21537" s="27" t="s">
        <v>15384</v>
      </c>
      <c r="B21537" s="27" t="s">
        <v>14981</v>
      </c>
      <c r="C21537" s="28" t="s">
        <v>24212</v>
      </c>
      <c r="D21537" s="27" t="s">
        <v>36</v>
      </c>
      <c r="E21537" s="56">
        <v>275.03460000000001</v>
      </c>
    </row>
    <row r="21538" spans="1:5" customFormat="1" ht="12.75" x14ac:dyDescent="0.2">
      <c r="A21538" s="27" t="s">
        <v>15385</v>
      </c>
      <c r="B21538" s="27" t="s">
        <v>14981</v>
      </c>
      <c r="C21538" s="28" t="s">
        <v>24213</v>
      </c>
      <c r="D21538" s="27" t="s">
        <v>36</v>
      </c>
      <c r="E21538" s="56">
        <v>5.3887</v>
      </c>
    </row>
    <row r="21539" spans="1:5" customFormat="1" ht="12.75" x14ac:dyDescent="0.2">
      <c r="A21539" s="27" t="s">
        <v>15386</v>
      </c>
      <c r="B21539" s="27" t="s">
        <v>14981</v>
      </c>
      <c r="C21539" s="28" t="s">
        <v>24214</v>
      </c>
      <c r="D21539" s="27" t="s">
        <v>36</v>
      </c>
      <c r="E21539" s="56">
        <v>5.3887</v>
      </c>
    </row>
    <row r="21540" spans="1:5" customFormat="1" ht="12.75" x14ac:dyDescent="0.2">
      <c r="A21540" s="27" t="s">
        <v>15387</v>
      </c>
      <c r="B21540" s="27" t="s">
        <v>14981</v>
      </c>
      <c r="C21540" s="28" t="s">
        <v>24215</v>
      </c>
      <c r="D21540" s="27" t="s">
        <v>36</v>
      </c>
      <c r="E21540" s="56">
        <v>86.778400000000005</v>
      </c>
    </row>
    <row r="21541" spans="1:5" customFormat="1" ht="12.75" x14ac:dyDescent="0.2">
      <c r="A21541" s="27" t="s">
        <v>15388</v>
      </c>
      <c r="B21541" s="27" t="s">
        <v>14981</v>
      </c>
      <c r="C21541" s="28" t="s">
        <v>24216</v>
      </c>
      <c r="D21541" s="27" t="s">
        <v>36</v>
      </c>
      <c r="E21541" s="56">
        <v>86.778400000000005</v>
      </c>
    </row>
    <row r="21542" spans="1:5" customFormat="1" ht="12.75" x14ac:dyDescent="0.2">
      <c r="A21542" s="27" t="s">
        <v>15389</v>
      </c>
      <c r="B21542" s="27" t="s">
        <v>14981</v>
      </c>
      <c r="C21542" s="28" t="s">
        <v>24217</v>
      </c>
      <c r="D21542" s="27" t="s">
        <v>36</v>
      </c>
      <c r="E21542" s="56">
        <v>309.7706</v>
      </c>
    </row>
    <row r="21543" spans="1:5" customFormat="1" ht="25.5" x14ac:dyDescent="0.2">
      <c r="A21543" s="27" t="s">
        <v>15390</v>
      </c>
      <c r="B21543" s="27" t="s">
        <v>14981</v>
      </c>
      <c r="C21543" s="28" t="s">
        <v>24218</v>
      </c>
      <c r="D21543" s="27" t="s">
        <v>36</v>
      </c>
      <c r="E21543" s="56">
        <v>298.6028</v>
      </c>
    </row>
    <row r="21544" spans="1:5" customFormat="1" ht="12.75" x14ac:dyDescent="0.2">
      <c r="A21544" s="27" t="s">
        <v>15391</v>
      </c>
      <c r="B21544" s="27" t="s">
        <v>14981</v>
      </c>
      <c r="C21544" s="28" t="s">
        <v>24219</v>
      </c>
      <c r="D21544" s="27" t="s">
        <v>36</v>
      </c>
      <c r="E21544" s="56">
        <v>11.1678</v>
      </c>
    </row>
    <row r="21545" spans="1:5" customFormat="1" ht="12.75" x14ac:dyDescent="0.2">
      <c r="A21545" s="27" t="s">
        <v>15392</v>
      </c>
      <c r="B21545" s="27" t="s">
        <v>14981</v>
      </c>
      <c r="C21545" s="28" t="s">
        <v>24220</v>
      </c>
      <c r="D21545" s="27" t="s">
        <v>36</v>
      </c>
      <c r="E21545" s="56">
        <v>471.89069999999998</v>
      </c>
    </row>
    <row r="21546" spans="1:5" customFormat="1" ht="25.5" x14ac:dyDescent="0.2">
      <c r="A21546" s="27" t="s">
        <v>15353</v>
      </c>
      <c r="B21546" s="27" t="s">
        <v>14981</v>
      </c>
      <c r="C21546" s="28" t="s">
        <v>24181</v>
      </c>
      <c r="D21546" s="27" t="s">
        <v>36</v>
      </c>
      <c r="E21546" s="56">
        <v>428.85770000000002</v>
      </c>
    </row>
    <row r="21547" spans="1:5" customFormat="1" ht="12.75" x14ac:dyDescent="0.2">
      <c r="A21547" s="27" t="s">
        <v>15393</v>
      </c>
      <c r="B21547" s="27" t="s">
        <v>14981</v>
      </c>
      <c r="C21547" s="28" t="s">
        <v>24221</v>
      </c>
      <c r="D21547" s="27" t="s">
        <v>36</v>
      </c>
      <c r="E21547" s="56">
        <v>43.033000000000001</v>
      </c>
    </row>
    <row r="21548" spans="1:5" customFormat="1" ht="25.5" x14ac:dyDescent="0.2">
      <c r="A21548" s="27" t="s">
        <v>15394</v>
      </c>
      <c r="B21548" s="27" t="s">
        <v>14981</v>
      </c>
      <c r="C21548" s="28" t="s">
        <v>24222</v>
      </c>
      <c r="D21548" s="27" t="s">
        <v>36</v>
      </c>
      <c r="E21548" s="56">
        <v>551.10950000000003</v>
      </c>
    </row>
    <row r="21549" spans="1:5" customFormat="1" ht="12.75" x14ac:dyDescent="0.2">
      <c r="A21549" s="27" t="s">
        <v>15356</v>
      </c>
      <c r="B21549" s="27" t="s">
        <v>14981</v>
      </c>
      <c r="C21549" s="28" t="s">
        <v>24184</v>
      </c>
      <c r="D21549" s="27" t="s">
        <v>36</v>
      </c>
      <c r="E21549" s="56">
        <v>411.26240000000001</v>
      </c>
    </row>
    <row r="21550" spans="1:5" customFormat="1" ht="25.5" x14ac:dyDescent="0.2">
      <c r="A21550" s="27" t="s">
        <v>15395</v>
      </c>
      <c r="B21550" s="27" t="s">
        <v>14981</v>
      </c>
      <c r="C21550" s="28" t="s">
        <v>24223</v>
      </c>
      <c r="D21550" s="27" t="s">
        <v>36</v>
      </c>
      <c r="E21550" s="56">
        <v>57.604300000000002</v>
      </c>
    </row>
    <row r="21551" spans="1:5" customFormat="1" ht="12.75" x14ac:dyDescent="0.2">
      <c r="A21551" s="27" t="s">
        <v>15396</v>
      </c>
      <c r="B21551" s="27" t="s">
        <v>14981</v>
      </c>
      <c r="C21551" s="28" t="s">
        <v>24224</v>
      </c>
      <c r="D21551" s="27" t="s">
        <v>36</v>
      </c>
      <c r="E21551" s="56">
        <v>82.242800000000003</v>
      </c>
    </row>
    <row r="21552" spans="1:5" customFormat="1" ht="25.5" x14ac:dyDescent="0.2">
      <c r="A21552" s="27" t="s">
        <v>15397</v>
      </c>
      <c r="B21552" s="27" t="s">
        <v>14981</v>
      </c>
      <c r="C21552" s="28" t="s">
        <v>24225</v>
      </c>
      <c r="D21552" s="27" t="s">
        <v>36</v>
      </c>
      <c r="E21552" s="56">
        <v>660.66579999999999</v>
      </c>
    </row>
    <row r="21553" spans="1:5" customFormat="1" ht="25.5" x14ac:dyDescent="0.2">
      <c r="A21553" s="27" t="s">
        <v>15395</v>
      </c>
      <c r="B21553" s="27" t="s">
        <v>14981</v>
      </c>
      <c r="C21553" s="28" t="s">
        <v>24223</v>
      </c>
      <c r="D21553" s="27" t="s">
        <v>36</v>
      </c>
      <c r="E21553" s="56">
        <v>57.604300000000002</v>
      </c>
    </row>
    <row r="21554" spans="1:5" customFormat="1" ht="12.75" x14ac:dyDescent="0.2">
      <c r="A21554" s="27" t="s">
        <v>15398</v>
      </c>
      <c r="B21554" s="27" t="s">
        <v>14981</v>
      </c>
      <c r="C21554" s="28" t="s">
        <v>24226</v>
      </c>
      <c r="D21554" s="27" t="s">
        <v>36</v>
      </c>
      <c r="E21554" s="56">
        <v>457.68290000000002</v>
      </c>
    </row>
    <row r="21555" spans="1:5" customFormat="1" ht="12.75" x14ac:dyDescent="0.2">
      <c r="A21555" s="27" t="s">
        <v>15399</v>
      </c>
      <c r="B21555" s="27" t="s">
        <v>14981</v>
      </c>
      <c r="C21555" s="28" t="s">
        <v>24227</v>
      </c>
      <c r="D21555" s="27" t="s">
        <v>36</v>
      </c>
      <c r="E21555" s="56">
        <v>63.135800000000003</v>
      </c>
    </row>
    <row r="21556" spans="1:5" customFormat="1" ht="12.75" x14ac:dyDescent="0.2">
      <c r="A21556" s="27" t="s">
        <v>15396</v>
      </c>
      <c r="B21556" s="27" t="s">
        <v>14981</v>
      </c>
      <c r="C21556" s="28" t="s">
        <v>24224</v>
      </c>
      <c r="D21556" s="27" t="s">
        <v>36</v>
      </c>
      <c r="E21556" s="56">
        <v>82.242800000000003</v>
      </c>
    </row>
    <row r="21557" spans="1:5" customFormat="1" ht="25.5" x14ac:dyDescent="0.2">
      <c r="A21557" s="27" t="s">
        <v>15400</v>
      </c>
      <c r="B21557" s="27" t="s">
        <v>14981</v>
      </c>
      <c r="C21557" s="28" t="s">
        <v>24228</v>
      </c>
      <c r="D21557" s="27" t="s">
        <v>36</v>
      </c>
      <c r="E21557" s="56">
        <v>1284.6799000000001</v>
      </c>
    </row>
    <row r="21558" spans="1:5" customFormat="1" ht="12.75" x14ac:dyDescent="0.2">
      <c r="A21558" s="27" t="s">
        <v>15401</v>
      </c>
      <c r="B21558" s="27" t="s">
        <v>14981</v>
      </c>
      <c r="C21558" s="28" t="s">
        <v>24229</v>
      </c>
      <c r="D21558" s="27" t="s">
        <v>36</v>
      </c>
      <c r="E21558" s="56">
        <v>1043.4830999999999</v>
      </c>
    </row>
    <row r="21559" spans="1:5" customFormat="1" ht="25.5" x14ac:dyDescent="0.2">
      <c r="A21559" s="27" t="s">
        <v>15395</v>
      </c>
      <c r="B21559" s="27" t="s">
        <v>14981</v>
      </c>
      <c r="C21559" s="28" t="s">
        <v>24223</v>
      </c>
      <c r="D21559" s="27" t="s">
        <v>36</v>
      </c>
      <c r="E21559" s="56">
        <v>57.604300000000002</v>
      </c>
    </row>
    <row r="21560" spans="1:5" customFormat="1" ht="12.75" x14ac:dyDescent="0.2">
      <c r="A21560" s="27" t="s">
        <v>15402</v>
      </c>
      <c r="B21560" s="27" t="s">
        <v>14981</v>
      </c>
      <c r="C21560" s="28" t="s">
        <v>24230</v>
      </c>
      <c r="D21560" s="27" t="s">
        <v>36</v>
      </c>
      <c r="E21560" s="56">
        <v>101.3497</v>
      </c>
    </row>
    <row r="21561" spans="1:5" customFormat="1" ht="12.75" x14ac:dyDescent="0.2">
      <c r="A21561" s="27" t="s">
        <v>15396</v>
      </c>
      <c r="B21561" s="27" t="s">
        <v>14981</v>
      </c>
      <c r="C21561" s="28" t="s">
        <v>24224</v>
      </c>
      <c r="D21561" s="27" t="s">
        <v>36</v>
      </c>
      <c r="E21561" s="56">
        <v>82.242800000000003</v>
      </c>
    </row>
    <row r="21562" spans="1:5" customFormat="1" ht="25.5" x14ac:dyDescent="0.2">
      <c r="A21562" s="27" t="s">
        <v>15403</v>
      </c>
      <c r="B21562" s="27" t="s">
        <v>14981</v>
      </c>
      <c r="C21562" s="28" t="s">
        <v>24231</v>
      </c>
      <c r="D21562" s="27" t="s">
        <v>36</v>
      </c>
      <c r="E21562" s="56">
        <v>352.05110000000002</v>
      </c>
    </row>
    <row r="21563" spans="1:5" customFormat="1" ht="25.5" x14ac:dyDescent="0.2">
      <c r="A21563" s="27" t="s">
        <v>15404</v>
      </c>
      <c r="B21563" s="27" t="s">
        <v>14981</v>
      </c>
      <c r="C21563" s="28" t="s">
        <v>24232</v>
      </c>
      <c r="D21563" s="27" t="s">
        <v>36</v>
      </c>
      <c r="E21563" s="56">
        <v>38.903399999999998</v>
      </c>
    </row>
    <row r="21564" spans="1:5" customFormat="1" ht="25.5" x14ac:dyDescent="0.2">
      <c r="A21564" s="27" t="s">
        <v>15366</v>
      </c>
      <c r="B21564" s="27" t="s">
        <v>14981</v>
      </c>
      <c r="C21564" s="28" t="s">
        <v>24194</v>
      </c>
      <c r="D21564" s="27" t="s">
        <v>36</v>
      </c>
      <c r="E21564" s="56">
        <v>313.14769999999999</v>
      </c>
    </row>
    <row r="21565" spans="1:5" customFormat="1" ht="12.75" x14ac:dyDescent="0.2">
      <c r="A21565" s="27" t="s">
        <v>15405</v>
      </c>
      <c r="B21565" s="27" t="s">
        <v>14981</v>
      </c>
      <c r="C21565" s="28" t="s">
        <v>24233</v>
      </c>
      <c r="D21565" s="27" t="s">
        <v>36</v>
      </c>
      <c r="E21565" s="56">
        <v>325.92509999999999</v>
      </c>
    </row>
    <row r="21566" spans="1:5" customFormat="1" ht="25.5" x14ac:dyDescent="0.2">
      <c r="A21566" s="27" t="s">
        <v>15406</v>
      </c>
      <c r="B21566" s="27" t="s">
        <v>14981</v>
      </c>
      <c r="C21566" s="28" t="s">
        <v>24234</v>
      </c>
      <c r="D21566" s="27" t="s">
        <v>36</v>
      </c>
      <c r="E21566" s="56">
        <v>293.23970000000003</v>
      </c>
    </row>
    <row r="21567" spans="1:5" customFormat="1" ht="12.75" x14ac:dyDescent="0.2">
      <c r="A21567" s="27" t="s">
        <v>15407</v>
      </c>
      <c r="B21567" s="27" t="s">
        <v>14981</v>
      </c>
      <c r="C21567" s="28" t="s">
        <v>24235</v>
      </c>
      <c r="D21567" s="27" t="s">
        <v>36</v>
      </c>
      <c r="E21567" s="56">
        <v>32.685400000000001</v>
      </c>
    </row>
    <row r="21568" spans="1:5" customFormat="1" ht="12.75" x14ac:dyDescent="0.2">
      <c r="A21568" s="27" t="s">
        <v>15408</v>
      </c>
      <c r="B21568" s="27" t="s">
        <v>14981</v>
      </c>
      <c r="C21568" s="28" t="s">
        <v>24236</v>
      </c>
      <c r="D21568" s="27" t="s">
        <v>36</v>
      </c>
      <c r="E21568" s="56">
        <v>314.64710000000002</v>
      </c>
    </row>
    <row r="21569" spans="1:5" customFormat="1" ht="25.5" x14ac:dyDescent="0.2">
      <c r="A21569" s="27" t="s">
        <v>15409</v>
      </c>
      <c r="B21569" s="27" t="s">
        <v>14981</v>
      </c>
      <c r="C21569" s="28" t="s">
        <v>24237</v>
      </c>
      <c r="D21569" s="27" t="s">
        <v>36</v>
      </c>
      <c r="E21569" s="56">
        <v>210.94759999999999</v>
      </c>
    </row>
    <row r="21570" spans="1:5" customFormat="1" ht="25.5" x14ac:dyDescent="0.2">
      <c r="A21570" s="27" t="s">
        <v>15410</v>
      </c>
      <c r="B21570" s="27" t="s">
        <v>14981</v>
      </c>
      <c r="C21570" s="28" t="s">
        <v>24238</v>
      </c>
      <c r="D21570" s="27" t="s">
        <v>36</v>
      </c>
      <c r="E21570" s="56">
        <v>103.6995</v>
      </c>
    </row>
    <row r="21571" spans="1:5" customFormat="1" ht="12.75" x14ac:dyDescent="0.2">
      <c r="A21571" s="27" t="s">
        <v>15411</v>
      </c>
      <c r="B21571" s="27" t="s">
        <v>14981</v>
      </c>
      <c r="C21571" s="28" t="s">
        <v>24239</v>
      </c>
      <c r="D21571" s="27" t="s">
        <v>36</v>
      </c>
      <c r="E21571" s="56">
        <v>179.0119</v>
      </c>
    </row>
    <row r="21572" spans="1:5" customFormat="1" ht="25.5" x14ac:dyDescent="0.2">
      <c r="A21572" s="27" t="s">
        <v>15412</v>
      </c>
      <c r="B21572" s="27" t="s">
        <v>14981</v>
      </c>
      <c r="C21572" s="28" t="s">
        <v>24240</v>
      </c>
      <c r="D21572" s="27" t="s">
        <v>36</v>
      </c>
      <c r="E21572" s="56">
        <v>167.7192</v>
      </c>
    </row>
    <row r="21573" spans="1:5" customFormat="1" ht="12.75" x14ac:dyDescent="0.2">
      <c r="A21573" s="27" t="s">
        <v>15413</v>
      </c>
      <c r="B21573" s="27" t="s">
        <v>14981</v>
      </c>
      <c r="C21573" s="28" t="s">
        <v>24241</v>
      </c>
      <c r="D21573" s="27" t="s">
        <v>36</v>
      </c>
      <c r="E21573" s="56">
        <v>11.2927</v>
      </c>
    </row>
    <row r="21574" spans="1:5" customFormat="1" ht="12.75" x14ac:dyDescent="0.2">
      <c r="A21574" s="27" t="s">
        <v>15414</v>
      </c>
      <c r="B21574" s="27" t="s">
        <v>14981</v>
      </c>
      <c r="C21574" s="28" t="s">
        <v>24242</v>
      </c>
      <c r="D21574" s="27" t="s">
        <v>36</v>
      </c>
      <c r="E21574" s="56">
        <v>180.6626</v>
      </c>
    </row>
    <row r="21575" spans="1:5" customFormat="1" ht="25.5" x14ac:dyDescent="0.2">
      <c r="A21575" s="27" t="s">
        <v>15415</v>
      </c>
      <c r="B21575" s="27" t="s">
        <v>14981</v>
      </c>
      <c r="C21575" s="28" t="s">
        <v>24243</v>
      </c>
      <c r="D21575" s="27" t="s">
        <v>36</v>
      </c>
      <c r="E21575" s="56">
        <v>175.0292</v>
      </c>
    </row>
    <row r="21576" spans="1:5" customFormat="1" ht="12.75" x14ac:dyDescent="0.2">
      <c r="A21576" s="27" t="s">
        <v>15416</v>
      </c>
      <c r="B21576" s="27" t="s">
        <v>14981</v>
      </c>
      <c r="C21576" s="28" t="s">
        <v>24244</v>
      </c>
      <c r="D21576" s="27" t="s">
        <v>36</v>
      </c>
      <c r="E21576" s="56">
        <v>5.6334</v>
      </c>
    </row>
    <row r="21577" spans="1:5" customFormat="1" ht="12.75" x14ac:dyDescent="0.2">
      <c r="A21577" s="27" t="s">
        <v>15417</v>
      </c>
      <c r="B21577" s="27" t="s">
        <v>14981</v>
      </c>
      <c r="C21577" s="28" t="s">
        <v>24245</v>
      </c>
      <c r="D21577" s="27" t="s">
        <v>36</v>
      </c>
      <c r="E21577" s="56">
        <v>264.40410000000003</v>
      </c>
    </row>
    <row r="21578" spans="1:5" customFormat="1" ht="25.5" x14ac:dyDescent="0.2">
      <c r="A21578" s="27" t="s">
        <v>15370</v>
      </c>
      <c r="B21578" s="27" t="s">
        <v>14981</v>
      </c>
      <c r="C21578" s="28" t="s">
        <v>24198</v>
      </c>
      <c r="D21578" s="27" t="s">
        <v>36</v>
      </c>
      <c r="E21578" s="56">
        <v>238.44049999999999</v>
      </c>
    </row>
    <row r="21579" spans="1:5" customFormat="1" ht="12.75" x14ac:dyDescent="0.2">
      <c r="A21579" s="27" t="s">
        <v>15418</v>
      </c>
      <c r="B21579" s="27" t="s">
        <v>14981</v>
      </c>
      <c r="C21579" s="28" t="s">
        <v>24246</v>
      </c>
      <c r="D21579" s="27" t="s">
        <v>36</v>
      </c>
      <c r="E21579" s="56">
        <v>25.9636</v>
      </c>
    </row>
    <row r="21580" spans="1:5" customFormat="1" ht="12.75" x14ac:dyDescent="0.2">
      <c r="A21580" s="27" t="s">
        <v>15419</v>
      </c>
      <c r="B21580" s="27" t="s">
        <v>14981</v>
      </c>
      <c r="C21580" s="28" t="s">
        <v>24247</v>
      </c>
      <c r="D21580" s="27" t="s">
        <v>36</v>
      </c>
      <c r="E21580" s="56">
        <v>271.61489999999998</v>
      </c>
    </row>
    <row r="21581" spans="1:5" customFormat="1" ht="25.5" x14ac:dyDescent="0.2">
      <c r="A21581" s="27" t="s">
        <v>15420</v>
      </c>
      <c r="B21581" s="27" t="s">
        <v>14981</v>
      </c>
      <c r="C21581" s="28" t="s">
        <v>24248</v>
      </c>
      <c r="D21581" s="27" t="s">
        <v>36</v>
      </c>
      <c r="E21581" s="56">
        <v>260.17899999999997</v>
      </c>
    </row>
    <row r="21582" spans="1:5" customFormat="1" ht="12.75" x14ac:dyDescent="0.2">
      <c r="A21582" s="27" t="s">
        <v>15421</v>
      </c>
      <c r="B21582" s="27" t="s">
        <v>14981</v>
      </c>
      <c r="C21582" s="28" t="s">
        <v>24249</v>
      </c>
      <c r="D21582" s="27" t="s">
        <v>36</v>
      </c>
      <c r="E21582" s="56">
        <v>11.4359</v>
      </c>
    </row>
    <row r="21583" spans="1:5" customFormat="1" ht="12.75" x14ac:dyDescent="0.2">
      <c r="A21583" s="27" t="s">
        <v>15422</v>
      </c>
      <c r="B21583" s="27" t="s">
        <v>14981</v>
      </c>
      <c r="C21583" s="28" t="s">
        <v>24250</v>
      </c>
      <c r="D21583" s="27" t="s">
        <v>36</v>
      </c>
      <c r="E21583" s="56">
        <v>331.12299999999999</v>
      </c>
    </row>
    <row r="21584" spans="1:5" customFormat="1" ht="25.5" x14ac:dyDescent="0.2">
      <c r="A21584" s="27" t="s">
        <v>15423</v>
      </c>
      <c r="B21584" s="27" t="s">
        <v>14981</v>
      </c>
      <c r="C21584" s="28" t="s">
        <v>24251</v>
      </c>
      <c r="D21584" s="27" t="s">
        <v>36</v>
      </c>
      <c r="E21584" s="56">
        <v>314.37939999999998</v>
      </c>
    </row>
    <row r="21585" spans="1:5" customFormat="1" ht="12.75" x14ac:dyDescent="0.2">
      <c r="A21585" s="27" t="s">
        <v>15424</v>
      </c>
      <c r="B21585" s="27" t="s">
        <v>14981</v>
      </c>
      <c r="C21585" s="28" t="s">
        <v>24252</v>
      </c>
      <c r="D21585" s="27" t="s">
        <v>36</v>
      </c>
      <c r="E21585" s="56">
        <v>16.743600000000001</v>
      </c>
    </row>
    <row r="21586" spans="1:5" customFormat="1" ht="12.75" x14ac:dyDescent="0.2">
      <c r="A21586" s="27" t="s">
        <v>15425</v>
      </c>
      <c r="B21586" s="27" t="s">
        <v>14981</v>
      </c>
      <c r="C21586" s="28" t="s">
        <v>24253</v>
      </c>
      <c r="D21586" s="27" t="s">
        <v>36</v>
      </c>
      <c r="E21586" s="56">
        <v>313.89569999999998</v>
      </c>
    </row>
    <row r="21587" spans="1:5" customFormat="1" ht="25.5" x14ac:dyDescent="0.2">
      <c r="A21587" s="27" t="s">
        <v>15390</v>
      </c>
      <c r="B21587" s="27" t="s">
        <v>14981</v>
      </c>
      <c r="C21587" s="28" t="s">
        <v>24218</v>
      </c>
      <c r="D21587" s="27" t="s">
        <v>36</v>
      </c>
      <c r="E21587" s="56">
        <v>298.6028</v>
      </c>
    </row>
    <row r="21588" spans="1:5" customFormat="1" ht="12.75" x14ac:dyDescent="0.2">
      <c r="A21588" s="27" t="s">
        <v>15427</v>
      </c>
      <c r="B21588" s="27" t="s">
        <v>14981</v>
      </c>
      <c r="C21588" s="28" t="s">
        <v>24254</v>
      </c>
      <c r="D21588" s="27" t="s">
        <v>36</v>
      </c>
      <c r="E21588" s="56">
        <v>15.292899999999999</v>
      </c>
    </row>
    <row r="21589" spans="1:5" customFormat="1" ht="12.75" x14ac:dyDescent="0.2">
      <c r="A21589" s="27" t="s">
        <v>15428</v>
      </c>
      <c r="B21589" s="27" t="s">
        <v>14981</v>
      </c>
      <c r="C21589" s="28" t="s">
        <v>24255</v>
      </c>
      <c r="D21589" s="27" t="s">
        <v>36</v>
      </c>
      <c r="E21589" s="56">
        <v>312.04649999999998</v>
      </c>
    </row>
    <row r="21590" spans="1:5" customFormat="1" ht="25.5" x14ac:dyDescent="0.2">
      <c r="A21590" s="27" t="s">
        <v>15390</v>
      </c>
      <c r="B21590" s="27" t="s">
        <v>14981</v>
      </c>
      <c r="C21590" s="28" t="s">
        <v>24218</v>
      </c>
      <c r="D21590" s="27" t="s">
        <v>36</v>
      </c>
      <c r="E21590" s="56">
        <v>298.6028</v>
      </c>
    </row>
    <row r="21591" spans="1:5" customFormat="1" ht="12.75" x14ac:dyDescent="0.2">
      <c r="A21591" s="27" t="s">
        <v>15429</v>
      </c>
      <c r="B21591" s="27" t="s">
        <v>14981</v>
      </c>
      <c r="C21591" s="28" t="s">
        <v>24256</v>
      </c>
      <c r="D21591" s="27" t="s">
        <v>36</v>
      </c>
      <c r="E21591" s="56">
        <v>13.4437</v>
      </c>
    </row>
    <row r="21592" spans="1:5" customFormat="1" ht="12.75" x14ac:dyDescent="0.2">
      <c r="A21592" s="27" t="s">
        <v>15430</v>
      </c>
      <c r="B21592" s="27" t="s">
        <v>14981</v>
      </c>
      <c r="C21592" s="28" t="s">
        <v>24257</v>
      </c>
      <c r="D21592" s="27" t="s">
        <v>36</v>
      </c>
      <c r="E21592" s="56">
        <v>261.30290000000002</v>
      </c>
    </row>
    <row r="21593" spans="1:5" customFormat="1" ht="25.5" x14ac:dyDescent="0.2">
      <c r="A21593" s="27" t="s">
        <v>15431</v>
      </c>
      <c r="B21593" s="27" t="s">
        <v>14981</v>
      </c>
      <c r="C21593" s="28" t="s">
        <v>24258</v>
      </c>
      <c r="D21593" s="27" t="s">
        <v>36</v>
      </c>
      <c r="E21593" s="56">
        <v>254.2611</v>
      </c>
    </row>
    <row r="21594" spans="1:5" customFormat="1" ht="12.75" x14ac:dyDescent="0.2">
      <c r="A21594" s="27" t="s">
        <v>15432</v>
      </c>
      <c r="B21594" s="27" t="s">
        <v>14981</v>
      </c>
      <c r="C21594" s="28" t="s">
        <v>24259</v>
      </c>
      <c r="D21594" s="27" t="s">
        <v>36</v>
      </c>
      <c r="E21594" s="56">
        <v>7.0418000000000003</v>
      </c>
    </row>
    <row r="21595" spans="1:5" customFormat="1" ht="12.75" x14ac:dyDescent="0.2">
      <c r="A21595" s="27" t="s">
        <v>15433</v>
      </c>
      <c r="B21595" s="27" t="s">
        <v>14981</v>
      </c>
      <c r="C21595" s="28" t="s">
        <v>24260</v>
      </c>
      <c r="D21595" s="27" t="s">
        <v>36</v>
      </c>
      <c r="E21595" s="56">
        <v>314.20960000000002</v>
      </c>
    </row>
    <row r="21596" spans="1:5" customFormat="1" ht="25.5" x14ac:dyDescent="0.2">
      <c r="A21596" s="27" t="s">
        <v>15426</v>
      </c>
      <c r="B21596" s="27" t="s">
        <v>14981</v>
      </c>
      <c r="C21596" s="28" t="s">
        <v>24261</v>
      </c>
      <c r="D21596" s="27" t="s">
        <v>36</v>
      </c>
      <c r="E21596" s="56">
        <v>285.52969999999999</v>
      </c>
    </row>
    <row r="21597" spans="1:5" customFormat="1" ht="12.75" x14ac:dyDescent="0.2">
      <c r="A21597" s="27" t="s">
        <v>15434</v>
      </c>
      <c r="B21597" s="27" t="s">
        <v>14981</v>
      </c>
      <c r="C21597" s="28" t="s">
        <v>24262</v>
      </c>
      <c r="D21597" s="27" t="s">
        <v>36</v>
      </c>
      <c r="E21597" s="56">
        <v>28.6799</v>
      </c>
    </row>
    <row r="21598" spans="1:5" customFormat="1" ht="12.75" x14ac:dyDescent="0.2">
      <c r="A21598" s="27" t="s">
        <v>15435</v>
      </c>
      <c r="B21598" s="27" t="s">
        <v>14981</v>
      </c>
      <c r="C21598" s="28" t="s">
        <v>24263</v>
      </c>
      <c r="D21598" s="27" t="s">
        <v>36</v>
      </c>
      <c r="E21598" s="56">
        <v>301.74110000000002</v>
      </c>
    </row>
    <row r="21599" spans="1:5" customFormat="1" ht="25.5" x14ac:dyDescent="0.2">
      <c r="A21599" s="27" t="s">
        <v>15436</v>
      </c>
      <c r="B21599" s="27" t="s">
        <v>14981</v>
      </c>
      <c r="C21599" s="28" t="s">
        <v>24264</v>
      </c>
      <c r="D21599" s="27" t="s">
        <v>36</v>
      </c>
      <c r="E21599" s="56">
        <v>290.52030000000002</v>
      </c>
    </row>
    <row r="21600" spans="1:5" customFormat="1" ht="12.75" x14ac:dyDescent="0.2">
      <c r="A21600" s="27" t="s">
        <v>15437</v>
      </c>
      <c r="B21600" s="27" t="s">
        <v>14981</v>
      </c>
      <c r="C21600" s="28" t="s">
        <v>24265</v>
      </c>
      <c r="D21600" s="27" t="s">
        <v>36</v>
      </c>
      <c r="E21600" s="56">
        <v>11.220800000000001</v>
      </c>
    </row>
    <row r="21601" spans="1:5" customFormat="1" ht="12.75" x14ac:dyDescent="0.2">
      <c r="A21601" s="27" t="s">
        <v>15438</v>
      </c>
      <c r="B21601" s="27" t="s">
        <v>14981</v>
      </c>
      <c r="C21601" s="28" t="s">
        <v>24266</v>
      </c>
      <c r="D21601" s="27" t="s">
        <v>36</v>
      </c>
      <c r="E21601" s="56">
        <v>252.524</v>
      </c>
    </row>
    <row r="21602" spans="1:5" customFormat="1" ht="25.5" x14ac:dyDescent="0.2">
      <c r="A21602" s="27" t="s">
        <v>15370</v>
      </c>
      <c r="B21602" s="27" t="s">
        <v>14981</v>
      </c>
      <c r="C21602" s="28" t="s">
        <v>24198</v>
      </c>
      <c r="D21602" s="27" t="s">
        <v>36</v>
      </c>
      <c r="E21602" s="56">
        <v>238.44049999999999</v>
      </c>
    </row>
    <row r="21603" spans="1:5" customFormat="1" ht="12.75" x14ac:dyDescent="0.2">
      <c r="A21603" s="27" t="s">
        <v>15439</v>
      </c>
      <c r="B21603" s="27" t="s">
        <v>14981</v>
      </c>
      <c r="C21603" s="28" t="s">
        <v>24267</v>
      </c>
      <c r="D21603" s="27" t="s">
        <v>36</v>
      </c>
      <c r="E21603" s="56">
        <v>14.083500000000001</v>
      </c>
    </row>
    <row r="21604" spans="1:5" customFormat="1" ht="12.75" x14ac:dyDescent="0.2">
      <c r="A21604" s="27" t="s">
        <v>15440</v>
      </c>
      <c r="B21604" s="27" t="s">
        <v>14981</v>
      </c>
      <c r="C21604" s="28" t="s">
        <v>24268</v>
      </c>
      <c r="D21604" s="27" t="s">
        <v>36</v>
      </c>
      <c r="E21604" s="56">
        <v>377.79750000000001</v>
      </c>
    </row>
    <row r="21605" spans="1:5" customFormat="1" ht="25.5" x14ac:dyDescent="0.2">
      <c r="A21605" s="27" t="s">
        <v>15441</v>
      </c>
      <c r="B21605" s="27" t="s">
        <v>14981</v>
      </c>
      <c r="C21605" s="28" t="s">
        <v>24269</v>
      </c>
      <c r="D21605" s="27" t="s">
        <v>36</v>
      </c>
      <c r="E21605" s="56">
        <v>203.69980000000001</v>
      </c>
    </row>
    <row r="21606" spans="1:5" customFormat="1" ht="25.5" x14ac:dyDescent="0.2">
      <c r="A21606" s="27" t="s">
        <v>15442</v>
      </c>
      <c r="B21606" s="27" t="s">
        <v>14981</v>
      </c>
      <c r="C21606" s="28" t="s">
        <v>24270</v>
      </c>
      <c r="D21606" s="27" t="s">
        <v>36</v>
      </c>
      <c r="E21606" s="56">
        <v>174.0977</v>
      </c>
    </row>
    <row r="21607" spans="1:5" customFormat="1" ht="12.75" x14ac:dyDescent="0.2">
      <c r="A21607" s="27" t="s">
        <v>15443</v>
      </c>
      <c r="B21607" s="27" t="s">
        <v>14981</v>
      </c>
      <c r="C21607" s="28" t="s">
        <v>24271</v>
      </c>
      <c r="D21607" s="27" t="s">
        <v>36</v>
      </c>
      <c r="E21607" s="56">
        <v>567.96699999999998</v>
      </c>
    </row>
    <row r="21608" spans="1:5" customFormat="1" ht="25.5" x14ac:dyDescent="0.2">
      <c r="A21608" s="27" t="s">
        <v>15444</v>
      </c>
      <c r="B21608" s="27" t="s">
        <v>14981</v>
      </c>
      <c r="C21608" s="28" t="s">
        <v>24272</v>
      </c>
      <c r="D21608" s="27" t="s">
        <v>36</v>
      </c>
      <c r="E21608" s="56">
        <v>243.1267</v>
      </c>
    </row>
    <row r="21609" spans="1:5" customFormat="1" ht="12.75" x14ac:dyDescent="0.2">
      <c r="A21609" s="27" t="s">
        <v>15445</v>
      </c>
      <c r="B21609" s="27" t="s">
        <v>14981</v>
      </c>
      <c r="C21609" s="28" t="s">
        <v>24273</v>
      </c>
      <c r="D21609" s="27" t="s">
        <v>36</v>
      </c>
      <c r="E21609" s="56">
        <v>51.151400000000002</v>
      </c>
    </row>
    <row r="21610" spans="1:5" customFormat="1" ht="25.5" x14ac:dyDescent="0.2">
      <c r="A21610" s="27" t="s">
        <v>15446</v>
      </c>
      <c r="B21610" s="27" t="s">
        <v>14981</v>
      </c>
      <c r="C21610" s="28" t="s">
        <v>24274</v>
      </c>
      <c r="D21610" s="27" t="s">
        <v>36</v>
      </c>
      <c r="E21610" s="56">
        <v>273.68889999999999</v>
      </c>
    </row>
    <row r="21611" spans="1:5" customFormat="1" ht="12.75" x14ac:dyDescent="0.2">
      <c r="A21611" s="27" t="s">
        <v>15447</v>
      </c>
      <c r="B21611" s="27" t="s">
        <v>14981</v>
      </c>
      <c r="C21611" s="28" t="s">
        <v>24275</v>
      </c>
      <c r="D21611" s="27" t="s">
        <v>36</v>
      </c>
      <c r="E21611" s="56">
        <v>176.8271</v>
      </c>
    </row>
    <row r="21612" spans="1:5" customFormat="1" ht="25.5" x14ac:dyDescent="0.2">
      <c r="A21612" s="27" t="s">
        <v>15448</v>
      </c>
      <c r="B21612" s="27" t="s">
        <v>14981</v>
      </c>
      <c r="C21612" s="28" t="s">
        <v>24276</v>
      </c>
      <c r="D21612" s="27" t="s">
        <v>36</v>
      </c>
      <c r="E21612" s="56">
        <v>167.8647</v>
      </c>
    </row>
    <row r="21613" spans="1:5" customFormat="1" ht="12.75" x14ac:dyDescent="0.2">
      <c r="A21613" s="27" t="s">
        <v>15449</v>
      </c>
      <c r="B21613" s="27" t="s">
        <v>14981</v>
      </c>
      <c r="C21613" s="28" t="s">
        <v>24277</v>
      </c>
      <c r="D21613" s="27" t="s">
        <v>36</v>
      </c>
      <c r="E21613" s="56">
        <v>8.9624000000000006</v>
      </c>
    </row>
    <row r="21614" spans="1:5" customFormat="1" ht="12.75" x14ac:dyDescent="0.2">
      <c r="A21614" s="27" t="s">
        <v>15450</v>
      </c>
      <c r="B21614" s="27" t="s">
        <v>14981</v>
      </c>
      <c r="C21614" s="28" t="s">
        <v>24278</v>
      </c>
      <c r="D21614" s="27" t="s">
        <v>36</v>
      </c>
      <c r="E21614" s="56">
        <v>404.92160000000001</v>
      </c>
    </row>
    <row r="21615" spans="1:5" customFormat="1" ht="12.75" x14ac:dyDescent="0.2">
      <c r="A21615" s="27" t="s">
        <v>15451</v>
      </c>
      <c r="B21615" s="27" t="s">
        <v>14981</v>
      </c>
      <c r="C21615" s="28" t="s">
        <v>24279</v>
      </c>
      <c r="D21615" s="27" t="s">
        <v>36</v>
      </c>
      <c r="E21615" s="56">
        <v>339.94479999999999</v>
      </c>
    </row>
    <row r="21616" spans="1:5" customFormat="1" ht="12.75" x14ac:dyDescent="0.2">
      <c r="A21616" s="27" t="s">
        <v>15452</v>
      </c>
      <c r="B21616" s="27" t="s">
        <v>14981</v>
      </c>
      <c r="C21616" s="28" t="s">
        <v>24280</v>
      </c>
      <c r="D21616" s="27" t="s">
        <v>36</v>
      </c>
      <c r="E21616" s="56">
        <v>64.976799999999997</v>
      </c>
    </row>
    <row r="21617" spans="1:5" customFormat="1" ht="12.75" x14ac:dyDescent="0.2">
      <c r="A21617" s="27" t="s">
        <v>15453</v>
      </c>
      <c r="B21617" s="27" t="s">
        <v>14981</v>
      </c>
      <c r="C21617" s="28" t="s">
        <v>24281</v>
      </c>
      <c r="D21617" s="27" t="s">
        <v>36</v>
      </c>
      <c r="E21617" s="56">
        <v>424.45940000000002</v>
      </c>
    </row>
    <row r="21618" spans="1:5" customFormat="1" ht="12.75" x14ac:dyDescent="0.2">
      <c r="A21618" s="27" t="s">
        <v>15454</v>
      </c>
      <c r="B21618" s="27" t="s">
        <v>14981</v>
      </c>
      <c r="C21618" s="28" t="s">
        <v>24282</v>
      </c>
      <c r="D21618" s="27" t="s">
        <v>36</v>
      </c>
      <c r="E21618" s="56">
        <v>352.45819999999998</v>
      </c>
    </row>
    <row r="21619" spans="1:5" customFormat="1" ht="12.75" x14ac:dyDescent="0.2">
      <c r="A21619" s="27" t="s">
        <v>15455</v>
      </c>
      <c r="B21619" s="27" t="s">
        <v>14981</v>
      </c>
      <c r="C21619" s="28" t="s">
        <v>24283</v>
      </c>
      <c r="D21619" s="27" t="s">
        <v>36</v>
      </c>
      <c r="E21619" s="56">
        <v>72.001199999999997</v>
      </c>
    </row>
    <row r="21620" spans="1:5" customFormat="1" ht="12.75" x14ac:dyDescent="0.2">
      <c r="A21620" s="27" t="s">
        <v>15456</v>
      </c>
      <c r="B21620" s="27" t="s">
        <v>14981</v>
      </c>
      <c r="C21620" s="28" t="s">
        <v>24284</v>
      </c>
      <c r="D21620" s="27" t="s">
        <v>36</v>
      </c>
      <c r="E21620" s="56">
        <v>312.76350000000002</v>
      </c>
    </row>
    <row r="21621" spans="1:5" customFormat="1" ht="25.5" x14ac:dyDescent="0.2">
      <c r="A21621" s="27" t="s">
        <v>15390</v>
      </c>
      <c r="B21621" s="27" t="s">
        <v>14981</v>
      </c>
      <c r="C21621" s="28" t="s">
        <v>24218</v>
      </c>
      <c r="D21621" s="27" t="s">
        <v>36</v>
      </c>
      <c r="E21621" s="56">
        <v>298.6028</v>
      </c>
    </row>
    <row r="21622" spans="1:5" customFormat="1" ht="12.75" x14ac:dyDescent="0.2">
      <c r="A21622" s="27" t="s">
        <v>15457</v>
      </c>
      <c r="B21622" s="27" t="s">
        <v>14981</v>
      </c>
      <c r="C21622" s="28" t="s">
        <v>24285</v>
      </c>
      <c r="D21622" s="27" t="s">
        <v>36</v>
      </c>
      <c r="E21622" s="56">
        <v>14.1607</v>
      </c>
    </row>
    <row r="21623" spans="1:5" customFormat="1" ht="12.75" x14ac:dyDescent="0.2">
      <c r="A21623" s="27" t="s">
        <v>15458</v>
      </c>
      <c r="B21623" s="27" t="s">
        <v>14981</v>
      </c>
      <c r="C21623" s="28" t="s">
        <v>24286</v>
      </c>
      <c r="D21623" s="27" t="s">
        <v>36</v>
      </c>
      <c r="E21623" s="56">
        <v>260.31439999999998</v>
      </c>
    </row>
    <row r="21624" spans="1:5" customFormat="1" ht="25.5" x14ac:dyDescent="0.2">
      <c r="A21624" s="27" t="s">
        <v>15459</v>
      </c>
      <c r="B21624" s="27" t="s">
        <v>14981</v>
      </c>
      <c r="C21624" s="28" t="s">
        <v>24287</v>
      </c>
      <c r="D21624" s="27" t="s">
        <v>36</v>
      </c>
      <c r="E21624" s="56">
        <v>245.60499999999999</v>
      </c>
    </row>
    <row r="21625" spans="1:5" customFormat="1" ht="12.75" x14ac:dyDescent="0.2">
      <c r="A21625" s="27" t="s">
        <v>15460</v>
      </c>
      <c r="B21625" s="27" t="s">
        <v>14981</v>
      </c>
      <c r="C21625" s="28" t="s">
        <v>24288</v>
      </c>
      <c r="D21625" s="27" t="s">
        <v>36</v>
      </c>
      <c r="E21625" s="56">
        <v>14.7094</v>
      </c>
    </row>
    <row r="21626" spans="1:5" customFormat="1" ht="25.5" x14ac:dyDescent="0.2">
      <c r="A21626" s="27" t="s">
        <v>15461</v>
      </c>
      <c r="B21626" s="27" t="s">
        <v>14981</v>
      </c>
      <c r="C21626" s="28" t="s">
        <v>24289</v>
      </c>
      <c r="D21626" s="27" t="s">
        <v>36</v>
      </c>
      <c r="E21626" s="56">
        <v>790.80370000000005</v>
      </c>
    </row>
    <row r="21627" spans="1:5" customFormat="1" ht="25.5" x14ac:dyDescent="0.2">
      <c r="A21627" s="27" t="s">
        <v>15462</v>
      </c>
      <c r="B21627" s="27" t="s">
        <v>14981</v>
      </c>
      <c r="C21627" s="28" t="s">
        <v>24290</v>
      </c>
      <c r="D21627" s="27" t="s">
        <v>36</v>
      </c>
      <c r="E21627" s="56">
        <v>409.13679999999999</v>
      </c>
    </row>
    <row r="21628" spans="1:5" customFormat="1" ht="25.5" x14ac:dyDescent="0.2">
      <c r="A21628" s="27" t="s">
        <v>15463</v>
      </c>
      <c r="B21628" s="27" t="s">
        <v>14981</v>
      </c>
      <c r="C21628" s="28" t="s">
        <v>24291</v>
      </c>
      <c r="D21628" s="27" t="s">
        <v>36</v>
      </c>
      <c r="E21628" s="56">
        <v>381.6669</v>
      </c>
    </row>
    <row r="21629" spans="1:5" customFormat="1" ht="12.75" x14ac:dyDescent="0.2">
      <c r="A21629" s="27" t="s">
        <v>15464</v>
      </c>
      <c r="B21629" s="27" t="s">
        <v>14981</v>
      </c>
      <c r="C21629" s="28" t="s">
        <v>24292</v>
      </c>
      <c r="D21629" s="27" t="s">
        <v>36</v>
      </c>
      <c r="E21629" s="56">
        <v>318.21510000000001</v>
      </c>
    </row>
    <row r="21630" spans="1:5" customFormat="1" ht="25.5" x14ac:dyDescent="0.2">
      <c r="A21630" s="27" t="s">
        <v>15426</v>
      </c>
      <c r="B21630" s="27" t="s">
        <v>14981</v>
      </c>
      <c r="C21630" s="28" t="s">
        <v>24261</v>
      </c>
      <c r="D21630" s="27" t="s">
        <v>36</v>
      </c>
      <c r="E21630" s="56">
        <v>285.52969999999999</v>
      </c>
    </row>
    <row r="21631" spans="1:5" customFormat="1" ht="12.75" x14ac:dyDescent="0.2">
      <c r="A21631" s="27" t="s">
        <v>15407</v>
      </c>
      <c r="B21631" s="27" t="s">
        <v>14981</v>
      </c>
      <c r="C21631" s="28" t="s">
        <v>24235</v>
      </c>
      <c r="D21631" s="27" t="s">
        <v>36</v>
      </c>
      <c r="E21631" s="56">
        <v>32.685400000000001</v>
      </c>
    </row>
    <row r="21632" spans="1:5" customFormat="1" ht="25.5" x14ac:dyDescent="0.2">
      <c r="A21632" s="27" t="s">
        <v>15465</v>
      </c>
      <c r="B21632" s="27" t="s">
        <v>14981</v>
      </c>
      <c r="C21632" s="28" t="s">
        <v>24293</v>
      </c>
      <c r="D21632" s="27" t="s">
        <v>36</v>
      </c>
      <c r="E21632" s="56">
        <v>1476.8828000000001</v>
      </c>
    </row>
    <row r="21633" spans="1:5" customFormat="1" ht="12.75" x14ac:dyDescent="0.2">
      <c r="A21633" s="27" t="s">
        <v>15401</v>
      </c>
      <c r="B21633" s="27" t="s">
        <v>14981</v>
      </c>
      <c r="C21633" s="28" t="s">
        <v>24229</v>
      </c>
      <c r="D21633" s="27" t="s">
        <v>36</v>
      </c>
      <c r="E21633" s="56">
        <v>1043.4830999999999</v>
      </c>
    </row>
    <row r="21634" spans="1:5" customFormat="1" ht="12.75" x14ac:dyDescent="0.2">
      <c r="A21634" s="27" t="s">
        <v>15466</v>
      </c>
      <c r="B21634" s="27" t="s">
        <v>14981</v>
      </c>
      <c r="C21634" s="28" t="s">
        <v>24294</v>
      </c>
      <c r="D21634" s="27" t="s">
        <v>36</v>
      </c>
      <c r="E21634" s="56">
        <v>171.54839999999999</v>
      </c>
    </row>
    <row r="21635" spans="1:5" customFormat="1" ht="25.5" x14ac:dyDescent="0.2">
      <c r="A21635" s="27" t="s">
        <v>15395</v>
      </c>
      <c r="B21635" s="27" t="s">
        <v>14981</v>
      </c>
      <c r="C21635" s="28" t="s">
        <v>24223</v>
      </c>
      <c r="D21635" s="27" t="s">
        <v>36</v>
      </c>
      <c r="E21635" s="56">
        <v>57.604300000000002</v>
      </c>
    </row>
    <row r="21636" spans="1:5" customFormat="1" ht="12.75" x14ac:dyDescent="0.2">
      <c r="A21636" s="27" t="s">
        <v>15467</v>
      </c>
      <c r="B21636" s="27" t="s">
        <v>14981</v>
      </c>
      <c r="C21636" s="28" t="s">
        <v>24295</v>
      </c>
      <c r="D21636" s="27" t="s">
        <v>36</v>
      </c>
      <c r="E21636" s="56">
        <v>204.24700000000001</v>
      </c>
    </row>
    <row r="21637" spans="1:5" customFormat="1" ht="12.75" x14ac:dyDescent="0.2">
      <c r="A21637" s="27" t="s">
        <v>15468</v>
      </c>
      <c r="B21637" s="27" t="s">
        <v>14981</v>
      </c>
      <c r="C21637" s="28" t="s">
        <v>24296</v>
      </c>
      <c r="D21637" s="27" t="s">
        <v>36</v>
      </c>
      <c r="E21637" s="56">
        <v>333.62689999999998</v>
      </c>
    </row>
    <row r="21638" spans="1:5" customFormat="1" ht="25.5" x14ac:dyDescent="0.2">
      <c r="A21638" s="27" t="s">
        <v>15423</v>
      </c>
      <c r="B21638" s="27" t="s">
        <v>14981</v>
      </c>
      <c r="C21638" s="28" t="s">
        <v>24251</v>
      </c>
      <c r="D21638" s="27" t="s">
        <v>36</v>
      </c>
      <c r="E21638" s="56">
        <v>314.37939999999998</v>
      </c>
    </row>
    <row r="21639" spans="1:5" customFormat="1" ht="12.75" x14ac:dyDescent="0.2">
      <c r="A21639" s="27" t="s">
        <v>15469</v>
      </c>
      <c r="B21639" s="27" t="s">
        <v>14981</v>
      </c>
      <c r="C21639" s="28" t="s">
        <v>24297</v>
      </c>
      <c r="D21639" s="27" t="s">
        <v>36</v>
      </c>
      <c r="E21639" s="56">
        <v>19.247499999999999</v>
      </c>
    </row>
    <row r="21640" spans="1:5" customFormat="1" ht="12.75" x14ac:dyDescent="0.2">
      <c r="A21640" s="27" t="s">
        <v>15470</v>
      </c>
      <c r="B21640" s="27" t="s">
        <v>14981</v>
      </c>
      <c r="C21640" s="28" t="s">
        <v>24298</v>
      </c>
      <c r="D21640" s="27" t="s">
        <v>36</v>
      </c>
      <c r="E21640" s="56">
        <v>314.47399999999999</v>
      </c>
    </row>
    <row r="21641" spans="1:5" customFormat="1" ht="25.5" x14ac:dyDescent="0.2">
      <c r="A21641" s="27" t="s">
        <v>15471</v>
      </c>
      <c r="B21641" s="27" t="s">
        <v>14981</v>
      </c>
      <c r="C21641" s="28" t="s">
        <v>24299</v>
      </c>
      <c r="D21641" s="27" t="s">
        <v>36</v>
      </c>
      <c r="E21641" s="56">
        <v>250.2912</v>
      </c>
    </row>
    <row r="21642" spans="1:5" customFormat="1" ht="12.75" x14ac:dyDescent="0.2">
      <c r="A21642" s="27" t="s">
        <v>15472</v>
      </c>
      <c r="B21642" s="27" t="s">
        <v>14981</v>
      </c>
      <c r="C21642" s="28" t="s">
        <v>24300</v>
      </c>
      <c r="D21642" s="27" t="s">
        <v>36</v>
      </c>
      <c r="E21642" s="56">
        <v>4.4596999999999998</v>
      </c>
    </row>
    <row r="21643" spans="1:5" customFormat="1" ht="12.75" x14ac:dyDescent="0.2">
      <c r="A21643" s="27" t="s">
        <v>15372</v>
      </c>
      <c r="B21643" s="27" t="s">
        <v>14981</v>
      </c>
      <c r="C21643" s="28" t="s">
        <v>24200</v>
      </c>
      <c r="D21643" s="27" t="s">
        <v>36</v>
      </c>
      <c r="E21643" s="56">
        <v>59.723100000000002</v>
      </c>
    </row>
    <row r="21644" spans="1:5" customFormat="1" ht="12.75" x14ac:dyDescent="0.2">
      <c r="A21644" s="27" t="s">
        <v>8381</v>
      </c>
      <c r="B21644" s="27" t="s">
        <v>14981</v>
      </c>
      <c r="C21644" s="28" t="s">
        <v>24301</v>
      </c>
      <c r="D21644" s="27" t="s">
        <v>36</v>
      </c>
      <c r="E21644" s="56">
        <v>146.70480000000001</v>
      </c>
    </row>
    <row r="21645" spans="1:5" customFormat="1" ht="25.5" x14ac:dyDescent="0.2">
      <c r="A21645" s="27" t="s">
        <v>15473</v>
      </c>
      <c r="B21645" s="27" t="s">
        <v>14981</v>
      </c>
      <c r="C21645" s="28" t="s">
        <v>24302</v>
      </c>
      <c r="D21645" s="27" t="s">
        <v>36</v>
      </c>
      <c r="E21645" s="56">
        <v>142.32329999999999</v>
      </c>
    </row>
    <row r="21646" spans="1:5" customFormat="1" ht="12.75" x14ac:dyDescent="0.2">
      <c r="A21646" s="27" t="s">
        <v>15474</v>
      </c>
      <c r="B21646" s="27" t="s">
        <v>14981</v>
      </c>
      <c r="C21646" s="28" t="s">
        <v>24303</v>
      </c>
      <c r="D21646" s="27" t="s">
        <v>36</v>
      </c>
      <c r="E21646" s="56">
        <v>4.3815</v>
      </c>
    </row>
    <row r="21647" spans="1:5" customFormat="1" ht="12.75" x14ac:dyDescent="0.2">
      <c r="A21647" s="27" t="s">
        <v>15475</v>
      </c>
      <c r="B21647" s="27" t="s">
        <v>14981</v>
      </c>
      <c r="C21647" s="28" t="s">
        <v>24304</v>
      </c>
      <c r="D21647" s="27" t="s">
        <v>36</v>
      </c>
      <c r="E21647" s="56">
        <v>333.30810000000002</v>
      </c>
    </row>
    <row r="21648" spans="1:5" customFormat="1" ht="25.5" x14ac:dyDescent="0.2">
      <c r="A21648" s="27" t="s">
        <v>15471</v>
      </c>
      <c r="B21648" s="27" t="s">
        <v>14981</v>
      </c>
      <c r="C21648" s="28" t="s">
        <v>24299</v>
      </c>
      <c r="D21648" s="27" t="s">
        <v>36</v>
      </c>
      <c r="E21648" s="56">
        <v>250.2912</v>
      </c>
    </row>
    <row r="21649" spans="1:5" customFormat="1" ht="12.75" x14ac:dyDescent="0.2">
      <c r="A21649" s="27" t="s">
        <v>15476</v>
      </c>
      <c r="B21649" s="27" t="s">
        <v>14981</v>
      </c>
      <c r="C21649" s="28" t="s">
        <v>24305</v>
      </c>
      <c r="D21649" s="27" t="s">
        <v>36</v>
      </c>
      <c r="E21649" s="56">
        <v>3.7953000000000001</v>
      </c>
    </row>
    <row r="21650" spans="1:5" customFormat="1" ht="12.75" x14ac:dyDescent="0.2">
      <c r="A21650" s="27" t="s">
        <v>15477</v>
      </c>
      <c r="B21650" s="27" t="s">
        <v>14981</v>
      </c>
      <c r="C21650" s="28" t="s">
        <v>24306</v>
      </c>
      <c r="D21650" s="27" t="s">
        <v>36</v>
      </c>
      <c r="E21650" s="56">
        <v>73.588200000000001</v>
      </c>
    </row>
    <row r="21651" spans="1:5" customFormat="1" ht="12.75" x14ac:dyDescent="0.2">
      <c r="A21651" s="27" t="s">
        <v>15416</v>
      </c>
      <c r="B21651" s="27" t="s">
        <v>14981</v>
      </c>
      <c r="C21651" s="28" t="s">
        <v>24244</v>
      </c>
      <c r="D21651" s="27" t="s">
        <v>36</v>
      </c>
      <c r="E21651" s="56">
        <v>5.6334</v>
      </c>
    </row>
    <row r="21652" spans="1:5" customFormat="1" ht="12.75" x14ac:dyDescent="0.2">
      <c r="A21652" s="27" t="s">
        <v>15478</v>
      </c>
      <c r="B21652" s="27" t="s">
        <v>14981</v>
      </c>
      <c r="C21652" s="28" t="s">
        <v>24307</v>
      </c>
      <c r="D21652" s="27" t="s">
        <v>36</v>
      </c>
      <c r="E21652" s="56">
        <v>788.89120000000003</v>
      </c>
    </row>
    <row r="21653" spans="1:5" customFormat="1" ht="25.5" x14ac:dyDescent="0.2">
      <c r="A21653" s="27" t="s">
        <v>15479</v>
      </c>
      <c r="B21653" s="27" t="s">
        <v>14981</v>
      </c>
      <c r="C21653" s="28" t="s">
        <v>24308</v>
      </c>
      <c r="D21653" s="27" t="s">
        <v>36</v>
      </c>
      <c r="E21653" s="56">
        <v>202.00139999999999</v>
      </c>
    </row>
    <row r="21654" spans="1:5" customFormat="1" ht="25.5" x14ac:dyDescent="0.2">
      <c r="A21654" s="27" t="s">
        <v>15480</v>
      </c>
      <c r="B21654" s="27" t="s">
        <v>14981</v>
      </c>
      <c r="C21654" s="28" t="s">
        <v>24309</v>
      </c>
      <c r="D21654" s="27" t="s">
        <v>36</v>
      </c>
      <c r="E21654" s="56">
        <v>586.88980000000004</v>
      </c>
    </row>
    <row r="21655" spans="1:5" customFormat="1" ht="12.75" x14ac:dyDescent="0.2">
      <c r="A21655" s="27" t="s">
        <v>15481</v>
      </c>
      <c r="B21655" s="27" t="s">
        <v>14981</v>
      </c>
      <c r="C21655" s="28" t="s">
        <v>24310</v>
      </c>
      <c r="D21655" s="27" t="s">
        <v>36</v>
      </c>
      <c r="E21655" s="56">
        <v>301.39030000000002</v>
      </c>
    </row>
    <row r="21656" spans="1:5" customFormat="1" ht="25.5" x14ac:dyDescent="0.2">
      <c r="A21656" s="27" t="s">
        <v>15482</v>
      </c>
      <c r="B21656" s="27" t="s">
        <v>14981</v>
      </c>
      <c r="C21656" s="28" t="s">
        <v>24311</v>
      </c>
      <c r="D21656" s="27" t="s">
        <v>36</v>
      </c>
      <c r="E21656" s="56">
        <v>203.23759999999999</v>
      </c>
    </row>
    <row r="21657" spans="1:5" customFormat="1" ht="12.75" x14ac:dyDescent="0.2">
      <c r="A21657" s="27" t="s">
        <v>15483</v>
      </c>
      <c r="B21657" s="27" t="s">
        <v>14981</v>
      </c>
      <c r="C21657" s="28" t="s">
        <v>24312</v>
      </c>
      <c r="D21657" s="27" t="s">
        <v>36</v>
      </c>
      <c r="E21657" s="56">
        <v>98.152699999999996</v>
      </c>
    </row>
    <row r="21658" spans="1:5" customFormat="1" ht="12.75" x14ac:dyDescent="0.2">
      <c r="A21658" s="27" t="s">
        <v>15484</v>
      </c>
      <c r="B21658" s="27" t="s">
        <v>14981</v>
      </c>
      <c r="C21658" s="28" t="s">
        <v>24313</v>
      </c>
      <c r="D21658" s="27" t="s">
        <v>36</v>
      </c>
      <c r="E21658" s="56">
        <v>548.07069999999999</v>
      </c>
    </row>
    <row r="21659" spans="1:5" customFormat="1" ht="25.5" x14ac:dyDescent="0.2">
      <c r="A21659" s="27" t="s">
        <v>15471</v>
      </c>
      <c r="B21659" s="27" t="s">
        <v>14981</v>
      </c>
      <c r="C21659" s="28" t="s">
        <v>24299</v>
      </c>
      <c r="D21659" s="27" t="s">
        <v>36</v>
      </c>
      <c r="E21659" s="56">
        <v>250.2912</v>
      </c>
    </row>
    <row r="21660" spans="1:5" customFormat="1" ht="12.75" x14ac:dyDescent="0.2">
      <c r="A21660" s="27" t="s">
        <v>15485</v>
      </c>
      <c r="B21660" s="27" t="s">
        <v>14981</v>
      </c>
      <c r="C21660" s="28" t="s">
        <v>24314</v>
      </c>
      <c r="D21660" s="27" t="s">
        <v>36</v>
      </c>
      <c r="E21660" s="56">
        <v>297.77949999999998</v>
      </c>
    </row>
    <row r="21661" spans="1:5" customFormat="1" ht="12.75" x14ac:dyDescent="0.2">
      <c r="A21661" s="27" t="s">
        <v>15486</v>
      </c>
      <c r="B21661" s="27" t="s">
        <v>14981</v>
      </c>
      <c r="C21661" s="28" t="s">
        <v>24315</v>
      </c>
      <c r="D21661" s="27" t="s">
        <v>36</v>
      </c>
      <c r="E21661" s="56">
        <v>348.88049999999998</v>
      </c>
    </row>
    <row r="21662" spans="1:5" customFormat="1" ht="25.5" x14ac:dyDescent="0.2">
      <c r="A21662" s="27" t="s">
        <v>15370</v>
      </c>
      <c r="B21662" s="27" t="s">
        <v>14981</v>
      </c>
      <c r="C21662" s="28" t="s">
        <v>24198</v>
      </c>
      <c r="D21662" s="27" t="s">
        <v>36</v>
      </c>
      <c r="E21662" s="56">
        <v>238.44049999999999</v>
      </c>
    </row>
    <row r="21663" spans="1:5" customFormat="1" ht="12.75" x14ac:dyDescent="0.2">
      <c r="A21663" s="27" t="s">
        <v>15487</v>
      </c>
      <c r="B21663" s="27" t="s">
        <v>14981</v>
      </c>
      <c r="C21663" s="28" t="s">
        <v>24316</v>
      </c>
      <c r="D21663" s="27" t="s">
        <v>36</v>
      </c>
      <c r="E21663" s="56">
        <v>110.44</v>
      </c>
    </row>
    <row r="21664" spans="1:5" customFormat="1" ht="12.75" x14ac:dyDescent="0.2">
      <c r="A21664" s="27"/>
      <c r="B21664" s="27"/>
      <c r="C21664" s="28" t="s">
        <v>126</v>
      </c>
      <c r="D21664" s="27" t="s">
        <v>126</v>
      </c>
      <c r="E21664" s="56"/>
    </row>
    <row r="21665" spans="1:5" customFormat="1" ht="12.75" x14ac:dyDescent="0.2">
      <c r="A21665" s="27"/>
      <c r="B21665" s="27"/>
      <c r="C21665" s="28" t="s">
        <v>126</v>
      </c>
      <c r="D21665" s="27" t="s">
        <v>126</v>
      </c>
      <c r="E21665" s="56"/>
    </row>
    <row r="21666" spans="1:5" customFormat="1" ht="12.75" x14ac:dyDescent="0.2">
      <c r="A21666" s="27"/>
      <c r="B21666" s="27"/>
      <c r="C21666" s="28" t="s">
        <v>126</v>
      </c>
      <c r="D21666" s="27" t="s">
        <v>126</v>
      </c>
      <c r="E21666" s="56"/>
    </row>
    <row r="21667" spans="1:5" customFormat="1" ht="12.75" x14ac:dyDescent="0.2">
      <c r="A21667" s="27" t="s">
        <v>10139</v>
      </c>
      <c r="B21667" s="27" t="s">
        <v>15959</v>
      </c>
      <c r="C21667" s="28" t="s">
        <v>24317</v>
      </c>
      <c r="D21667" s="27" t="s">
        <v>36</v>
      </c>
      <c r="E21667" s="56">
        <v>23.6951</v>
      </c>
    </row>
    <row r="21668" spans="1:5" customFormat="1" ht="12.75" x14ac:dyDescent="0.2">
      <c r="A21668" s="27" t="s">
        <v>10140</v>
      </c>
      <c r="B21668" s="27" t="s">
        <v>15959</v>
      </c>
      <c r="C21668" s="28" t="s">
        <v>24318</v>
      </c>
      <c r="D21668" s="27" t="s">
        <v>36</v>
      </c>
      <c r="E21668" s="56">
        <v>27.780999999999999</v>
      </c>
    </row>
    <row r="21669" spans="1:5" customFormat="1" ht="12.75" x14ac:dyDescent="0.2">
      <c r="A21669" s="27" t="s">
        <v>10141</v>
      </c>
      <c r="B21669" s="27" t="s">
        <v>15959</v>
      </c>
      <c r="C21669" s="28" t="s">
        <v>24319</v>
      </c>
      <c r="D21669" s="27" t="s">
        <v>22121</v>
      </c>
      <c r="E21669" s="56">
        <v>6674.0313999999998</v>
      </c>
    </row>
    <row r="21670" spans="1:5" customFormat="1" ht="12.75" x14ac:dyDescent="0.2">
      <c r="A21670" s="27" t="s">
        <v>10142</v>
      </c>
      <c r="B21670" s="27" t="s">
        <v>15959</v>
      </c>
      <c r="C21670" s="28" t="s">
        <v>24320</v>
      </c>
      <c r="D21670" s="27" t="s">
        <v>22121</v>
      </c>
      <c r="E21670" s="56">
        <v>4467.37</v>
      </c>
    </row>
    <row r="21671" spans="1:5" customFormat="1" ht="12.75" x14ac:dyDescent="0.2">
      <c r="A21671" s="27" t="s">
        <v>10143</v>
      </c>
      <c r="B21671" s="27" t="s">
        <v>15959</v>
      </c>
      <c r="C21671" s="28" t="s">
        <v>24321</v>
      </c>
      <c r="D21671" s="27" t="s">
        <v>36</v>
      </c>
      <c r="E21671" s="56">
        <v>34.171599999999998</v>
      </c>
    </row>
    <row r="21672" spans="1:5" customFormat="1" ht="12.75" x14ac:dyDescent="0.2">
      <c r="A21672" s="27" t="s">
        <v>10144</v>
      </c>
      <c r="B21672" s="27" t="s">
        <v>15959</v>
      </c>
      <c r="C21672" s="28" t="s">
        <v>24322</v>
      </c>
      <c r="D21672" s="27" t="s">
        <v>22121</v>
      </c>
      <c r="E21672" s="56">
        <v>4437.9794000000002</v>
      </c>
    </row>
    <row r="21673" spans="1:5" customFormat="1" ht="12.75" x14ac:dyDescent="0.2">
      <c r="A21673" s="27" t="s">
        <v>10145</v>
      </c>
      <c r="B21673" s="27" t="s">
        <v>15959</v>
      </c>
      <c r="C21673" s="28" t="s">
        <v>24323</v>
      </c>
      <c r="D21673" s="27" t="s">
        <v>36</v>
      </c>
      <c r="E21673" s="56">
        <v>35.625</v>
      </c>
    </row>
    <row r="21674" spans="1:5" customFormat="1" ht="12.75" x14ac:dyDescent="0.2">
      <c r="A21674" s="27" t="s">
        <v>10146</v>
      </c>
      <c r="B21674" s="27" t="s">
        <v>15959</v>
      </c>
      <c r="C21674" s="28" t="s">
        <v>24324</v>
      </c>
      <c r="D21674" s="27" t="s">
        <v>36</v>
      </c>
      <c r="E21674" s="56">
        <v>28.015499999999999</v>
      </c>
    </row>
    <row r="21675" spans="1:5" customFormat="1" ht="12.75" x14ac:dyDescent="0.2">
      <c r="A21675" s="27" t="s">
        <v>10147</v>
      </c>
      <c r="B21675" s="27" t="s">
        <v>15959</v>
      </c>
      <c r="C21675" s="28" t="s">
        <v>24325</v>
      </c>
      <c r="D21675" s="27" t="s">
        <v>22121</v>
      </c>
      <c r="E21675" s="56">
        <v>9401.0501000000004</v>
      </c>
    </row>
    <row r="21676" spans="1:5" customFormat="1" ht="12.75" x14ac:dyDescent="0.2">
      <c r="A21676" s="27" t="s">
        <v>10148</v>
      </c>
      <c r="B21676" s="27" t="s">
        <v>15959</v>
      </c>
      <c r="C21676" s="28" t="s">
        <v>24326</v>
      </c>
      <c r="D21676" s="27" t="s">
        <v>36</v>
      </c>
      <c r="E21676" s="56">
        <v>32.490200000000002</v>
      </c>
    </row>
    <row r="21677" spans="1:5" customFormat="1" ht="12.75" x14ac:dyDescent="0.2">
      <c r="A21677" s="27" t="s">
        <v>10149</v>
      </c>
      <c r="B21677" s="27" t="s">
        <v>15959</v>
      </c>
      <c r="C21677" s="28" t="s">
        <v>24327</v>
      </c>
      <c r="D21677" s="27" t="s">
        <v>22121</v>
      </c>
      <c r="E21677" s="56">
        <v>8518.2134000000005</v>
      </c>
    </row>
    <row r="21678" spans="1:5" customFormat="1" ht="12.75" x14ac:dyDescent="0.2">
      <c r="A21678" s="27" t="s">
        <v>10150</v>
      </c>
      <c r="B21678" s="27" t="s">
        <v>15959</v>
      </c>
      <c r="C21678" s="28" t="s">
        <v>24328</v>
      </c>
      <c r="D21678" s="27" t="s">
        <v>22121</v>
      </c>
      <c r="E21678" s="56">
        <v>25396.561000000002</v>
      </c>
    </row>
    <row r="21679" spans="1:5" customFormat="1" ht="12.75" x14ac:dyDescent="0.2">
      <c r="A21679" s="27" t="s">
        <v>10151</v>
      </c>
      <c r="B21679" s="27" t="s">
        <v>15959</v>
      </c>
      <c r="C21679" s="28" t="s">
        <v>24329</v>
      </c>
      <c r="D21679" s="27" t="s">
        <v>22121</v>
      </c>
      <c r="E21679" s="56">
        <v>3979.2853</v>
      </c>
    </row>
    <row r="21680" spans="1:5" customFormat="1" ht="12.75" x14ac:dyDescent="0.2">
      <c r="A21680" s="27" t="s">
        <v>10152</v>
      </c>
      <c r="B21680" s="27" t="s">
        <v>15959</v>
      </c>
      <c r="C21680" s="28" t="s">
        <v>24330</v>
      </c>
      <c r="D21680" s="27" t="s">
        <v>36</v>
      </c>
      <c r="E21680" s="56">
        <v>27.9038</v>
      </c>
    </row>
    <row r="21681" spans="1:5" customFormat="1" ht="12.75" x14ac:dyDescent="0.2">
      <c r="A21681" s="27" t="s">
        <v>10153</v>
      </c>
      <c r="B21681" s="27" t="s">
        <v>15959</v>
      </c>
      <c r="C21681" s="28" t="s">
        <v>24331</v>
      </c>
      <c r="D21681" s="27" t="s">
        <v>22121</v>
      </c>
      <c r="E21681" s="56">
        <v>25396.561000000002</v>
      </c>
    </row>
    <row r="21682" spans="1:5" customFormat="1" ht="12.75" x14ac:dyDescent="0.2">
      <c r="A21682" s="27" t="s">
        <v>8387</v>
      </c>
      <c r="B21682" s="27" t="s">
        <v>15959</v>
      </c>
      <c r="C21682" s="28" t="s">
        <v>24332</v>
      </c>
      <c r="D21682" s="27" t="s">
        <v>36</v>
      </c>
      <c r="E21682" s="56">
        <v>27.646899999999999</v>
      </c>
    </row>
    <row r="21683" spans="1:5" customFormat="1" ht="12.75" x14ac:dyDescent="0.2">
      <c r="A21683" s="27" t="s">
        <v>10154</v>
      </c>
      <c r="B21683" s="27" t="s">
        <v>15959</v>
      </c>
      <c r="C21683" s="28" t="s">
        <v>24333</v>
      </c>
      <c r="D21683" s="27" t="s">
        <v>36</v>
      </c>
      <c r="E21683" s="56">
        <v>34.198500000000003</v>
      </c>
    </row>
    <row r="21684" spans="1:5" customFormat="1" ht="12.75" x14ac:dyDescent="0.2">
      <c r="A21684" s="27" t="s">
        <v>10155</v>
      </c>
      <c r="B21684" s="27" t="s">
        <v>15959</v>
      </c>
      <c r="C21684" s="28" t="s">
        <v>24334</v>
      </c>
      <c r="D21684" s="27" t="s">
        <v>36</v>
      </c>
      <c r="E21684" s="56">
        <v>34.104399999999998</v>
      </c>
    </row>
    <row r="21685" spans="1:5" customFormat="1" ht="12.75" x14ac:dyDescent="0.2">
      <c r="A21685" s="27" t="s">
        <v>8383</v>
      </c>
      <c r="B21685" s="27" t="s">
        <v>15959</v>
      </c>
      <c r="C21685" s="28" t="s">
        <v>24335</v>
      </c>
      <c r="D21685" s="27" t="s">
        <v>36</v>
      </c>
      <c r="E21685" s="56">
        <v>21.175799999999999</v>
      </c>
    </row>
    <row r="21686" spans="1:5" customFormat="1" ht="12.75" x14ac:dyDescent="0.2">
      <c r="A21686" s="27" t="s">
        <v>10156</v>
      </c>
      <c r="B21686" s="27" t="s">
        <v>15959</v>
      </c>
      <c r="C21686" s="28" t="s">
        <v>24336</v>
      </c>
      <c r="D21686" s="27" t="s">
        <v>36</v>
      </c>
      <c r="E21686" s="56">
        <v>43.3947</v>
      </c>
    </row>
    <row r="21687" spans="1:5" customFormat="1" ht="12.75" x14ac:dyDescent="0.2">
      <c r="A21687" s="27" t="s">
        <v>10157</v>
      </c>
      <c r="B21687" s="27" t="s">
        <v>15959</v>
      </c>
      <c r="C21687" s="28" t="s">
        <v>24337</v>
      </c>
      <c r="D21687" s="27" t="s">
        <v>22121</v>
      </c>
      <c r="E21687" s="56">
        <v>24779.064299999998</v>
      </c>
    </row>
    <row r="21688" spans="1:5" customFormat="1" ht="12.75" x14ac:dyDescent="0.2">
      <c r="A21688" s="27" t="s">
        <v>10158</v>
      </c>
      <c r="B21688" s="27" t="s">
        <v>15959</v>
      </c>
      <c r="C21688" s="28" t="s">
        <v>24338</v>
      </c>
      <c r="D21688" s="27" t="s">
        <v>22121</v>
      </c>
      <c r="E21688" s="56">
        <v>4674.9678999999996</v>
      </c>
    </row>
    <row r="21689" spans="1:5" customFormat="1" ht="12.75" x14ac:dyDescent="0.2">
      <c r="A21689" s="27" t="s">
        <v>8382</v>
      </c>
      <c r="B21689" s="27" t="s">
        <v>15959</v>
      </c>
      <c r="C21689" s="28" t="s">
        <v>24339</v>
      </c>
      <c r="D21689" s="27" t="s">
        <v>36</v>
      </c>
      <c r="E21689" s="56">
        <v>37.139800000000001</v>
      </c>
    </row>
    <row r="21690" spans="1:5" customFormat="1" ht="12.75" x14ac:dyDescent="0.2">
      <c r="A21690" s="27" t="s">
        <v>10159</v>
      </c>
      <c r="B21690" s="27" t="s">
        <v>15959</v>
      </c>
      <c r="C21690" s="28" t="s">
        <v>24340</v>
      </c>
      <c r="D21690" s="27" t="s">
        <v>22121</v>
      </c>
      <c r="E21690" s="56">
        <v>6254.4097000000002</v>
      </c>
    </row>
    <row r="21691" spans="1:5" customFormat="1" ht="12.75" x14ac:dyDescent="0.2">
      <c r="A21691" s="27" t="s">
        <v>10160</v>
      </c>
      <c r="B21691" s="27" t="s">
        <v>15959</v>
      </c>
      <c r="C21691" s="28" t="s">
        <v>24341</v>
      </c>
      <c r="D21691" s="27" t="s">
        <v>22121</v>
      </c>
      <c r="E21691" s="56">
        <v>10800.394</v>
      </c>
    </row>
    <row r="21692" spans="1:5" customFormat="1" ht="12.75" x14ac:dyDescent="0.2">
      <c r="A21692" s="27" t="s">
        <v>10161</v>
      </c>
      <c r="B21692" s="27" t="s">
        <v>15959</v>
      </c>
      <c r="C21692" s="28" t="s">
        <v>24342</v>
      </c>
      <c r="D21692" s="27" t="s">
        <v>22121</v>
      </c>
      <c r="E21692" s="56">
        <v>11737.6363</v>
      </c>
    </row>
    <row r="21693" spans="1:5" customFormat="1" ht="12.75" x14ac:dyDescent="0.2">
      <c r="A21693" s="27" t="s">
        <v>10162</v>
      </c>
      <c r="B21693" s="27" t="s">
        <v>15959</v>
      </c>
      <c r="C21693" s="28" t="s">
        <v>24343</v>
      </c>
      <c r="D21693" s="27" t="s">
        <v>22121</v>
      </c>
      <c r="E21693" s="56">
        <v>5151.7340999999997</v>
      </c>
    </row>
    <row r="21694" spans="1:5" customFormat="1" ht="12.75" x14ac:dyDescent="0.2">
      <c r="A21694" s="27" t="s">
        <v>10163</v>
      </c>
      <c r="B21694" s="27" t="s">
        <v>15959</v>
      </c>
      <c r="C21694" s="28" t="s">
        <v>24344</v>
      </c>
      <c r="D21694" s="27" t="s">
        <v>36</v>
      </c>
      <c r="E21694" s="56">
        <v>25.296800000000001</v>
      </c>
    </row>
    <row r="21695" spans="1:5" customFormat="1" ht="12.75" x14ac:dyDescent="0.2">
      <c r="A21695" s="27" t="s">
        <v>10164</v>
      </c>
      <c r="B21695" s="27" t="s">
        <v>15959</v>
      </c>
      <c r="C21695" s="28" t="s">
        <v>24345</v>
      </c>
      <c r="D21695" s="27" t="s">
        <v>36</v>
      </c>
      <c r="E21695" s="56">
        <v>32.865299999999998</v>
      </c>
    </row>
    <row r="21696" spans="1:5" customFormat="1" ht="12.75" x14ac:dyDescent="0.2">
      <c r="A21696" s="27" t="s">
        <v>10165</v>
      </c>
      <c r="B21696" s="27" t="s">
        <v>15959</v>
      </c>
      <c r="C21696" s="28" t="s">
        <v>24346</v>
      </c>
      <c r="D21696" s="27" t="s">
        <v>36</v>
      </c>
      <c r="E21696" s="56">
        <v>43.160200000000003</v>
      </c>
    </row>
    <row r="21697" spans="1:5" customFormat="1" ht="12.75" x14ac:dyDescent="0.2">
      <c r="A21697" s="27" t="s">
        <v>10166</v>
      </c>
      <c r="B21697" s="27" t="s">
        <v>15959</v>
      </c>
      <c r="C21697" s="28" t="s">
        <v>24347</v>
      </c>
      <c r="D21697" s="27" t="s">
        <v>36</v>
      </c>
      <c r="E21697" s="56">
        <v>23.6617</v>
      </c>
    </row>
    <row r="21698" spans="1:5" customFormat="1" ht="12.75" x14ac:dyDescent="0.2">
      <c r="A21698" s="27" t="s">
        <v>10167</v>
      </c>
      <c r="B21698" s="27" t="s">
        <v>15959</v>
      </c>
      <c r="C21698" s="28" t="s">
        <v>24348</v>
      </c>
      <c r="D21698" s="27" t="s">
        <v>22121</v>
      </c>
      <c r="E21698" s="56">
        <v>9815.0067999999992</v>
      </c>
    </row>
    <row r="21699" spans="1:5" customFormat="1" ht="12.75" x14ac:dyDescent="0.2">
      <c r="A21699" s="27" t="s">
        <v>10168</v>
      </c>
      <c r="B21699" s="27" t="s">
        <v>15959</v>
      </c>
      <c r="C21699" s="28" t="s">
        <v>24349</v>
      </c>
      <c r="D21699" s="27" t="s">
        <v>22121</v>
      </c>
      <c r="E21699" s="56">
        <v>5557.6014999999998</v>
      </c>
    </row>
    <row r="21700" spans="1:5" customFormat="1" ht="12.75" x14ac:dyDescent="0.2">
      <c r="A21700" s="27" t="s">
        <v>10169</v>
      </c>
      <c r="B21700" s="27" t="s">
        <v>15959</v>
      </c>
      <c r="C21700" s="28" t="s">
        <v>24350</v>
      </c>
      <c r="D21700" s="27" t="s">
        <v>22121</v>
      </c>
      <c r="E21700" s="56">
        <v>5116.4056</v>
      </c>
    </row>
    <row r="21701" spans="1:5" customFormat="1" ht="12.75" x14ac:dyDescent="0.2">
      <c r="A21701" s="27" t="s">
        <v>10170</v>
      </c>
      <c r="B21701" s="27" t="s">
        <v>15959</v>
      </c>
      <c r="C21701" s="28" t="s">
        <v>24351</v>
      </c>
      <c r="D21701" s="27" t="s">
        <v>22121</v>
      </c>
      <c r="E21701" s="56">
        <v>18392.318800000001</v>
      </c>
    </row>
    <row r="21702" spans="1:5" customFormat="1" ht="12.75" x14ac:dyDescent="0.2">
      <c r="A21702" s="27" t="s">
        <v>10171</v>
      </c>
      <c r="B21702" s="27" t="s">
        <v>15959</v>
      </c>
      <c r="C21702" s="28" t="s">
        <v>24352</v>
      </c>
      <c r="D21702" s="27" t="s">
        <v>36</v>
      </c>
      <c r="E21702" s="56">
        <v>38.013100000000001</v>
      </c>
    </row>
    <row r="21703" spans="1:5" customFormat="1" ht="12.75" x14ac:dyDescent="0.2">
      <c r="A21703" s="27" t="s">
        <v>10172</v>
      </c>
      <c r="B21703" s="27" t="s">
        <v>15959</v>
      </c>
      <c r="C21703" s="28" t="s">
        <v>24353</v>
      </c>
      <c r="D21703" s="27" t="s">
        <v>36</v>
      </c>
      <c r="E21703" s="56">
        <v>23.513300000000001</v>
      </c>
    </row>
    <row r="21704" spans="1:5" customFormat="1" ht="12.75" x14ac:dyDescent="0.2">
      <c r="A21704" s="27" t="s">
        <v>10173</v>
      </c>
      <c r="B21704" s="27" t="s">
        <v>15959</v>
      </c>
      <c r="C21704" s="28" t="s">
        <v>24354</v>
      </c>
      <c r="D21704" s="27" t="s">
        <v>22121</v>
      </c>
      <c r="E21704" s="56">
        <v>5072.6162000000004</v>
      </c>
    </row>
    <row r="21705" spans="1:5" customFormat="1" ht="12.75" x14ac:dyDescent="0.2">
      <c r="A21705" s="27" t="s">
        <v>10174</v>
      </c>
      <c r="B21705" s="27" t="s">
        <v>15959</v>
      </c>
      <c r="C21705" s="28" t="s">
        <v>24355</v>
      </c>
      <c r="D21705" s="27" t="s">
        <v>22121</v>
      </c>
      <c r="E21705" s="56">
        <v>5085.5839999999998</v>
      </c>
    </row>
    <row r="21706" spans="1:5" customFormat="1" ht="12.75" x14ac:dyDescent="0.2">
      <c r="A21706" s="27" t="s">
        <v>10175</v>
      </c>
      <c r="B21706" s="27" t="s">
        <v>15959</v>
      </c>
      <c r="C21706" s="28" t="s">
        <v>24356</v>
      </c>
      <c r="D21706" s="27" t="s">
        <v>36</v>
      </c>
      <c r="E21706" s="56">
        <v>27.313099999999999</v>
      </c>
    </row>
    <row r="21707" spans="1:5" customFormat="1" ht="12.75" x14ac:dyDescent="0.2">
      <c r="A21707" s="27" t="s">
        <v>10176</v>
      </c>
      <c r="B21707" s="27" t="s">
        <v>15959</v>
      </c>
      <c r="C21707" s="28" t="s">
        <v>24357</v>
      </c>
      <c r="D21707" s="27" t="s">
        <v>22121</v>
      </c>
      <c r="E21707" s="56">
        <v>5026.1235999999999</v>
      </c>
    </row>
    <row r="21708" spans="1:5" customFormat="1" ht="12.75" x14ac:dyDescent="0.2">
      <c r="A21708" s="27" t="s">
        <v>10177</v>
      </c>
      <c r="B21708" s="27" t="s">
        <v>15959</v>
      </c>
      <c r="C21708" s="28" t="s">
        <v>24358</v>
      </c>
      <c r="D21708" s="27" t="s">
        <v>22121</v>
      </c>
      <c r="E21708" s="56">
        <v>6391.9278999999997</v>
      </c>
    </row>
    <row r="21709" spans="1:5" customFormat="1" ht="12.75" x14ac:dyDescent="0.2">
      <c r="A21709" s="27" t="s">
        <v>10178</v>
      </c>
      <c r="B21709" s="27" t="s">
        <v>15959</v>
      </c>
      <c r="C21709" s="28" t="s">
        <v>24359</v>
      </c>
      <c r="D21709" s="27" t="s">
        <v>36</v>
      </c>
      <c r="E21709" s="56">
        <v>21.234000000000002</v>
      </c>
    </row>
    <row r="21710" spans="1:5" customFormat="1" ht="12.75" x14ac:dyDescent="0.2">
      <c r="A21710" s="27" t="s">
        <v>10179</v>
      </c>
      <c r="B21710" s="27" t="s">
        <v>15959</v>
      </c>
      <c r="C21710" s="28" t="s">
        <v>24360</v>
      </c>
      <c r="D21710" s="27" t="s">
        <v>36</v>
      </c>
      <c r="E21710" s="56">
        <v>23.578099999999999</v>
      </c>
    </row>
    <row r="21711" spans="1:5" customFormat="1" ht="12.75" x14ac:dyDescent="0.2">
      <c r="A21711" s="27" t="s">
        <v>10180</v>
      </c>
      <c r="B21711" s="27" t="s">
        <v>15959</v>
      </c>
      <c r="C21711" s="28" t="s">
        <v>24361</v>
      </c>
      <c r="D21711" s="27" t="s">
        <v>22121</v>
      </c>
      <c r="E21711" s="56">
        <v>23354.814600000002</v>
      </c>
    </row>
    <row r="21712" spans="1:5" customFormat="1" ht="12.75" x14ac:dyDescent="0.2">
      <c r="A21712" s="27" t="s">
        <v>10181</v>
      </c>
      <c r="B21712" s="27" t="s">
        <v>15959</v>
      </c>
      <c r="C21712" s="28" t="s">
        <v>24362</v>
      </c>
      <c r="D21712" s="27" t="s">
        <v>36</v>
      </c>
      <c r="E21712" s="56">
        <v>27.668500000000002</v>
      </c>
    </row>
    <row r="21713" spans="1:7" customFormat="1" ht="12.75" x14ac:dyDescent="0.2">
      <c r="A21713" s="27" t="s">
        <v>10182</v>
      </c>
      <c r="B21713" s="27" t="s">
        <v>15959</v>
      </c>
      <c r="C21713" s="28" t="s">
        <v>24363</v>
      </c>
      <c r="D21713" s="27" t="s">
        <v>22121</v>
      </c>
      <c r="E21713" s="56">
        <v>8050.3001999999997</v>
      </c>
    </row>
    <row r="21714" spans="1:7" customFormat="1" ht="12.75" x14ac:dyDescent="0.2">
      <c r="A21714" s="27" t="s">
        <v>10183</v>
      </c>
      <c r="B21714" s="27" t="s">
        <v>15959</v>
      </c>
      <c r="C21714" s="28" t="s">
        <v>24364</v>
      </c>
      <c r="D21714" s="27" t="s">
        <v>22121</v>
      </c>
      <c r="E21714" s="56">
        <v>8518.2134000000005</v>
      </c>
    </row>
    <row r="21715" spans="1:7" customFormat="1" ht="12.75" x14ac:dyDescent="0.2">
      <c r="A21715" s="27" t="s">
        <v>10184</v>
      </c>
      <c r="B21715" s="27" t="s">
        <v>15959</v>
      </c>
      <c r="C21715" s="28" t="s">
        <v>24365</v>
      </c>
      <c r="D21715" s="27" t="s">
        <v>36</v>
      </c>
      <c r="E21715" s="56">
        <v>28.000900000000001</v>
      </c>
    </row>
    <row r="21716" spans="1:7" customFormat="1" ht="12.75" x14ac:dyDescent="0.2">
      <c r="A21716" s="27" t="s">
        <v>10185</v>
      </c>
      <c r="B21716" s="27" t="s">
        <v>15959</v>
      </c>
      <c r="C21716" s="28" t="s">
        <v>24366</v>
      </c>
      <c r="D21716" s="27" t="s">
        <v>36</v>
      </c>
      <c r="E21716" s="56">
        <v>32.354700000000001</v>
      </c>
    </row>
    <row r="21717" spans="1:7" customFormat="1" ht="12.75" x14ac:dyDescent="0.2">
      <c r="A21717" s="27" t="s">
        <v>10186</v>
      </c>
      <c r="B21717" s="27" t="s">
        <v>15959</v>
      </c>
      <c r="C21717" s="28" t="s">
        <v>24367</v>
      </c>
      <c r="D21717" s="27" t="s">
        <v>22121</v>
      </c>
      <c r="E21717" s="56">
        <v>6686.8868000000002</v>
      </c>
    </row>
    <row r="21718" spans="1:7" customFormat="1" ht="12.75" x14ac:dyDescent="0.2">
      <c r="A21718" s="27" t="s">
        <v>10187</v>
      </c>
      <c r="B21718" s="27" t="s">
        <v>15959</v>
      </c>
      <c r="C21718" s="28" t="s">
        <v>24368</v>
      </c>
      <c r="D21718" s="27" t="s">
        <v>22121</v>
      </c>
      <c r="E21718" s="56">
        <v>7701.1374999999998</v>
      </c>
    </row>
    <row r="21719" spans="1:7" customFormat="1" ht="12.75" x14ac:dyDescent="0.2">
      <c r="A21719" s="27" t="s">
        <v>10188</v>
      </c>
      <c r="B21719" s="27" t="s">
        <v>15959</v>
      </c>
      <c r="C21719" s="28" t="s">
        <v>24369</v>
      </c>
      <c r="D21719" s="27" t="s">
        <v>22121</v>
      </c>
      <c r="E21719" s="56">
        <v>6237.1538</v>
      </c>
    </row>
    <row r="21720" spans="1:7" s="62" customFormat="1" ht="24.95" customHeight="1" x14ac:dyDescent="0.2">
      <c r="A21720" s="27" t="s">
        <v>10189</v>
      </c>
      <c r="B21720" s="27" t="s">
        <v>15959</v>
      </c>
      <c r="C21720" s="28" t="s">
        <v>24370</v>
      </c>
      <c r="D21720" s="27" t="s">
        <v>22121</v>
      </c>
      <c r="E21720" s="56">
        <v>7191.5249000000003</v>
      </c>
      <c r="F21720"/>
      <c r="G21720"/>
    </row>
    <row r="21721" spans="1:7" s="62" customFormat="1" ht="24.95" customHeight="1" x14ac:dyDescent="0.2">
      <c r="A21721" s="27" t="s">
        <v>10190</v>
      </c>
      <c r="B21721" s="27" t="s">
        <v>15959</v>
      </c>
      <c r="C21721" s="28" t="s">
        <v>24371</v>
      </c>
      <c r="D21721" s="27" t="s">
        <v>36</v>
      </c>
      <c r="E21721" s="56">
        <v>43.523800000000001</v>
      </c>
      <c r="F21721"/>
      <c r="G21721"/>
    </row>
    <row r="21722" spans="1:7" s="62" customFormat="1" ht="24.95" customHeight="1" x14ac:dyDescent="0.2">
      <c r="A21722" s="27" t="s">
        <v>10191</v>
      </c>
      <c r="B21722" s="27" t="s">
        <v>15959</v>
      </c>
      <c r="C21722" s="28" t="s">
        <v>24372</v>
      </c>
      <c r="D21722" s="27" t="s">
        <v>22121</v>
      </c>
      <c r="E21722" s="56">
        <v>9401.1882999999998</v>
      </c>
      <c r="F21722"/>
      <c r="G21722"/>
    </row>
    <row r="21723" spans="1:7" s="62" customFormat="1" ht="24.95" customHeight="1" x14ac:dyDescent="0.2">
      <c r="A21723" s="27" t="s">
        <v>10192</v>
      </c>
      <c r="B21723" s="27" t="s">
        <v>15959</v>
      </c>
      <c r="C21723" s="28" t="s">
        <v>24373</v>
      </c>
      <c r="D21723" s="27" t="s">
        <v>22121</v>
      </c>
      <c r="E21723" s="56">
        <v>8518.2134000000005</v>
      </c>
      <c r="F21723"/>
      <c r="G21723"/>
    </row>
    <row r="21724" spans="1:7" s="62" customFormat="1" ht="24.95" customHeight="1" x14ac:dyDescent="0.2">
      <c r="A21724" s="27" t="s">
        <v>10193</v>
      </c>
      <c r="B21724" s="27" t="s">
        <v>15959</v>
      </c>
      <c r="C21724" s="28" t="s">
        <v>24374</v>
      </c>
      <c r="D21724" s="27" t="s">
        <v>36</v>
      </c>
      <c r="E21724" s="56">
        <v>24.057700000000001</v>
      </c>
      <c r="F21724"/>
      <c r="G21724"/>
    </row>
    <row r="21725" spans="1:7" s="62" customFormat="1" ht="24.95" customHeight="1" x14ac:dyDescent="0.2">
      <c r="A21725" s="27" t="s">
        <v>10194</v>
      </c>
      <c r="B21725" s="27" t="s">
        <v>15959</v>
      </c>
      <c r="C21725" s="28" t="s">
        <v>24375</v>
      </c>
      <c r="D21725" s="27" t="s">
        <v>22121</v>
      </c>
      <c r="E21725" s="56">
        <v>8434.0876000000007</v>
      </c>
      <c r="F21725"/>
      <c r="G21725"/>
    </row>
    <row r="21726" spans="1:7" s="62" customFormat="1" ht="24.95" customHeight="1" x14ac:dyDescent="0.2">
      <c r="A21726" s="27" t="s">
        <v>10195</v>
      </c>
      <c r="B21726" s="27" t="s">
        <v>15959</v>
      </c>
      <c r="C21726" s="28" t="s">
        <v>24376</v>
      </c>
      <c r="D21726" s="27" t="s">
        <v>36</v>
      </c>
      <c r="E21726" s="56">
        <v>34.378100000000003</v>
      </c>
      <c r="F21726"/>
      <c r="G21726"/>
    </row>
    <row r="21727" spans="1:7" s="62" customFormat="1" ht="24.95" customHeight="1" x14ac:dyDescent="0.2">
      <c r="A21727" s="27" t="s">
        <v>10196</v>
      </c>
      <c r="B21727" s="27" t="s">
        <v>15959</v>
      </c>
      <c r="C21727" s="28" t="s">
        <v>24377</v>
      </c>
      <c r="D21727" s="27" t="s">
        <v>22121</v>
      </c>
      <c r="E21727" s="56">
        <v>8518.2134000000005</v>
      </c>
      <c r="F21727"/>
      <c r="G21727"/>
    </row>
    <row r="21728" spans="1:7" s="62" customFormat="1" ht="24.95" customHeight="1" x14ac:dyDescent="0.2">
      <c r="A21728" s="27" t="s">
        <v>10197</v>
      </c>
      <c r="B21728" s="27" t="s">
        <v>15959</v>
      </c>
      <c r="C21728" s="28" t="s">
        <v>24378</v>
      </c>
      <c r="D21728" s="27" t="s">
        <v>22121</v>
      </c>
      <c r="E21728" s="56">
        <v>5141.634</v>
      </c>
      <c r="F21728"/>
      <c r="G21728"/>
    </row>
    <row r="21729" spans="1:7" s="62" customFormat="1" ht="24.95" customHeight="1" x14ac:dyDescent="0.2">
      <c r="A21729" s="27" t="s">
        <v>10198</v>
      </c>
      <c r="B21729" s="27" t="s">
        <v>15959</v>
      </c>
      <c r="C21729" s="28" t="s">
        <v>24379</v>
      </c>
      <c r="D21729" s="27" t="s">
        <v>22121</v>
      </c>
      <c r="E21729" s="56">
        <v>7675.8284999999996</v>
      </c>
      <c r="F21729"/>
      <c r="G21729"/>
    </row>
    <row r="21730" spans="1:7" s="62" customFormat="1" ht="24.95" customHeight="1" x14ac:dyDescent="0.2">
      <c r="A21730" s="27" t="s">
        <v>10199</v>
      </c>
      <c r="B21730" s="27" t="s">
        <v>15959</v>
      </c>
      <c r="C21730" s="28" t="s">
        <v>24380</v>
      </c>
      <c r="D21730" s="27" t="s">
        <v>22121</v>
      </c>
      <c r="E21730" s="56">
        <v>8896.4459999999999</v>
      </c>
      <c r="F21730"/>
      <c r="G21730"/>
    </row>
    <row r="21731" spans="1:7" s="62" customFormat="1" ht="24.95" customHeight="1" x14ac:dyDescent="0.2">
      <c r="A21731" s="27" t="s">
        <v>10200</v>
      </c>
      <c r="B21731" s="27" t="s">
        <v>15959</v>
      </c>
      <c r="C21731" s="28" t="s">
        <v>24381</v>
      </c>
      <c r="D21731" s="27" t="s">
        <v>22121</v>
      </c>
      <c r="E21731" s="56">
        <v>8518.2134000000005</v>
      </c>
      <c r="F21731"/>
      <c r="G21731"/>
    </row>
    <row r="21732" spans="1:7" s="62" customFormat="1" ht="24.95" customHeight="1" x14ac:dyDescent="0.2">
      <c r="A21732" s="27" t="s">
        <v>10201</v>
      </c>
      <c r="B21732" s="27" t="s">
        <v>15959</v>
      </c>
      <c r="C21732" s="28" t="s">
        <v>24382</v>
      </c>
      <c r="D21732" s="27" t="s">
        <v>22121</v>
      </c>
      <c r="E21732" s="56">
        <v>5137.1413000000002</v>
      </c>
      <c r="F21732"/>
      <c r="G21732"/>
    </row>
    <row r="21733" spans="1:7" s="62" customFormat="1" ht="24.95" customHeight="1" x14ac:dyDescent="0.2">
      <c r="A21733" s="27" t="s">
        <v>10202</v>
      </c>
      <c r="B21733" s="27" t="s">
        <v>15959</v>
      </c>
      <c r="C21733" s="28" t="s">
        <v>24383</v>
      </c>
      <c r="D21733" s="27" t="s">
        <v>22121</v>
      </c>
      <c r="E21733" s="56">
        <v>20320.489799999999</v>
      </c>
      <c r="F21733"/>
      <c r="G21733"/>
    </row>
    <row r="21734" spans="1:7" s="62" customFormat="1" ht="24.95" customHeight="1" x14ac:dyDescent="0.2">
      <c r="A21734" s="27" t="s">
        <v>10203</v>
      </c>
      <c r="B21734" s="27" t="s">
        <v>15959</v>
      </c>
      <c r="C21734" s="28" t="s">
        <v>24384</v>
      </c>
      <c r="D21734" s="27" t="s">
        <v>22121</v>
      </c>
      <c r="E21734" s="56">
        <v>17087.468099999998</v>
      </c>
      <c r="F21734"/>
      <c r="G21734"/>
    </row>
    <row r="21735" spans="1:7" s="62" customFormat="1" ht="24.95" customHeight="1" x14ac:dyDescent="0.2">
      <c r="A21735" s="27" t="s">
        <v>10204</v>
      </c>
      <c r="B21735" s="27" t="s">
        <v>15959</v>
      </c>
      <c r="C21735" s="28" t="s">
        <v>24385</v>
      </c>
      <c r="D21735" s="27" t="s">
        <v>22121</v>
      </c>
      <c r="E21735" s="56">
        <v>6224.8485000000001</v>
      </c>
      <c r="F21735"/>
      <c r="G21735"/>
    </row>
    <row r="21736" spans="1:7" s="62" customFormat="1" ht="24.95" customHeight="1" x14ac:dyDescent="0.2">
      <c r="A21736" s="27" t="s">
        <v>10205</v>
      </c>
      <c r="B21736" s="27" t="s">
        <v>15959</v>
      </c>
      <c r="C21736" s="28" t="s">
        <v>24386</v>
      </c>
      <c r="D21736" s="27" t="s">
        <v>22121</v>
      </c>
      <c r="E21736" s="56">
        <v>6235.0945000000002</v>
      </c>
      <c r="F21736"/>
      <c r="G21736"/>
    </row>
    <row r="21737" spans="1:7" s="62" customFormat="1" ht="24.95" customHeight="1" x14ac:dyDescent="0.2">
      <c r="A21737" s="27" t="s">
        <v>10206</v>
      </c>
      <c r="B21737" s="27" t="s">
        <v>15959</v>
      </c>
      <c r="C21737" s="28" t="s">
        <v>24387</v>
      </c>
      <c r="D21737" s="27" t="s">
        <v>22121</v>
      </c>
      <c r="E21737" s="56">
        <v>6951.3909999999996</v>
      </c>
      <c r="F21737"/>
      <c r="G21737"/>
    </row>
    <row r="21738" spans="1:7" s="62" customFormat="1" ht="24.95" customHeight="1" x14ac:dyDescent="0.2">
      <c r="A21738" s="27" t="s">
        <v>10207</v>
      </c>
      <c r="B21738" s="27" t="s">
        <v>15959</v>
      </c>
      <c r="C21738" s="28" t="s">
        <v>24388</v>
      </c>
      <c r="D21738" s="27" t="s">
        <v>36</v>
      </c>
      <c r="E21738" s="56">
        <v>33.645699999999998</v>
      </c>
      <c r="F21738"/>
      <c r="G21738"/>
    </row>
    <row r="21739" spans="1:7" s="62" customFormat="1" ht="24.95" customHeight="1" x14ac:dyDescent="0.2">
      <c r="A21739" s="27" t="s">
        <v>10208</v>
      </c>
      <c r="B21739" s="27" t="s">
        <v>15959</v>
      </c>
      <c r="C21739" s="28" t="s">
        <v>24389</v>
      </c>
      <c r="D21739" s="27" t="s">
        <v>22121</v>
      </c>
      <c r="E21739" s="56">
        <v>8518.2134000000005</v>
      </c>
      <c r="F21739"/>
      <c r="G21739"/>
    </row>
    <row r="21740" spans="1:7" s="62" customFormat="1" ht="24.95" customHeight="1" x14ac:dyDescent="0.2">
      <c r="A21740" s="27" t="s">
        <v>10209</v>
      </c>
      <c r="B21740" s="27" t="s">
        <v>15959</v>
      </c>
      <c r="C21740" s="28" t="s">
        <v>24390</v>
      </c>
      <c r="D21740" s="27" t="s">
        <v>22121</v>
      </c>
      <c r="E21740" s="56">
        <v>9203.3652000000002</v>
      </c>
      <c r="F21740"/>
      <c r="G21740"/>
    </row>
    <row r="21741" spans="1:7" s="62" customFormat="1" ht="24.95" customHeight="1" x14ac:dyDescent="0.2">
      <c r="A21741" s="27" t="s">
        <v>10210</v>
      </c>
      <c r="B21741" s="27" t="s">
        <v>15959</v>
      </c>
      <c r="C21741" s="28" t="s">
        <v>24391</v>
      </c>
      <c r="D21741" s="27" t="s">
        <v>36</v>
      </c>
      <c r="E21741" s="56">
        <v>37.576300000000003</v>
      </c>
      <c r="F21741"/>
      <c r="G21741"/>
    </row>
    <row r="21742" spans="1:7" s="62" customFormat="1" ht="24.95" customHeight="1" x14ac:dyDescent="0.2">
      <c r="A21742" s="27" t="s">
        <v>10211</v>
      </c>
      <c r="B21742" s="27" t="s">
        <v>15959</v>
      </c>
      <c r="C21742" s="28" t="s">
        <v>24392</v>
      </c>
      <c r="D21742" s="27" t="s">
        <v>36</v>
      </c>
      <c r="E21742" s="56">
        <v>38.647500000000001</v>
      </c>
      <c r="F21742"/>
      <c r="G21742"/>
    </row>
    <row r="21743" spans="1:7" s="62" customFormat="1" ht="24.95" customHeight="1" x14ac:dyDescent="0.2">
      <c r="A21743" s="27" t="s">
        <v>10212</v>
      </c>
      <c r="B21743" s="27" t="s">
        <v>15959</v>
      </c>
      <c r="C21743" s="28" t="s">
        <v>24393</v>
      </c>
      <c r="D21743" s="27" t="s">
        <v>36</v>
      </c>
      <c r="E21743" s="56">
        <v>50.478299999999997</v>
      </c>
      <c r="F21743"/>
      <c r="G21743"/>
    </row>
    <row r="21744" spans="1:7" s="62" customFormat="1" ht="24.95" customHeight="1" x14ac:dyDescent="0.2">
      <c r="A21744" s="27" t="s">
        <v>10213</v>
      </c>
      <c r="B21744" s="27" t="s">
        <v>15959</v>
      </c>
      <c r="C21744" s="28" t="s">
        <v>24394</v>
      </c>
      <c r="D21744" s="27" t="s">
        <v>36</v>
      </c>
      <c r="E21744" s="56">
        <v>47.325800000000001</v>
      </c>
      <c r="F21744"/>
      <c r="G21744"/>
    </row>
    <row r="21745" spans="1:7" s="62" customFormat="1" ht="24.95" customHeight="1" x14ac:dyDescent="0.2">
      <c r="A21745" s="27" t="s">
        <v>10214</v>
      </c>
      <c r="B21745" s="27" t="s">
        <v>15959</v>
      </c>
      <c r="C21745" s="28" t="s">
        <v>24395</v>
      </c>
      <c r="D21745" s="27" t="s">
        <v>36</v>
      </c>
      <c r="E21745" s="56">
        <v>35.502099999999999</v>
      </c>
      <c r="F21745"/>
      <c r="G21745"/>
    </row>
    <row r="21746" spans="1:7" s="62" customFormat="1" ht="24.95" customHeight="1" x14ac:dyDescent="0.2">
      <c r="A21746" s="27" t="s">
        <v>10215</v>
      </c>
      <c r="B21746" s="27" t="s">
        <v>15959</v>
      </c>
      <c r="C21746" s="28" t="s">
        <v>24396</v>
      </c>
      <c r="D21746" s="27" t="s">
        <v>36</v>
      </c>
      <c r="E21746" s="56">
        <v>29.0822</v>
      </c>
      <c r="F21746"/>
      <c r="G21746"/>
    </row>
    <row r="21747" spans="1:7" s="62" customFormat="1" ht="24.95" customHeight="1" x14ac:dyDescent="0.2">
      <c r="A21747" s="27" t="s">
        <v>10216</v>
      </c>
      <c r="B21747" s="27" t="s">
        <v>15959</v>
      </c>
      <c r="C21747" s="28" t="s">
        <v>24397</v>
      </c>
      <c r="D21747" s="27" t="s">
        <v>36</v>
      </c>
      <c r="E21747" s="56">
        <v>39.9968</v>
      </c>
      <c r="F21747"/>
      <c r="G21747"/>
    </row>
    <row r="21748" spans="1:7" s="62" customFormat="1" ht="24.95" customHeight="1" x14ac:dyDescent="0.2">
      <c r="A21748" s="27" t="s">
        <v>10217</v>
      </c>
      <c r="B21748" s="27" t="s">
        <v>15959</v>
      </c>
      <c r="C21748" s="28" t="s">
        <v>24398</v>
      </c>
      <c r="D21748" s="27" t="s">
        <v>36</v>
      </c>
      <c r="E21748" s="56">
        <v>55.0749</v>
      </c>
      <c r="F21748"/>
      <c r="G21748"/>
    </row>
    <row r="21749" spans="1:7" s="62" customFormat="1" ht="24.95" customHeight="1" x14ac:dyDescent="0.2">
      <c r="A21749" s="27" t="s">
        <v>10218</v>
      </c>
      <c r="B21749" s="27" t="s">
        <v>15959</v>
      </c>
      <c r="C21749" s="28" t="s">
        <v>24399</v>
      </c>
      <c r="D21749" s="27" t="s">
        <v>36</v>
      </c>
      <c r="E21749" s="56">
        <v>40.685200000000002</v>
      </c>
      <c r="F21749"/>
      <c r="G21749"/>
    </row>
    <row r="21750" spans="1:7" s="62" customFormat="1" ht="24.95" customHeight="1" x14ac:dyDescent="0.2">
      <c r="A21750" s="27" t="s">
        <v>10219</v>
      </c>
      <c r="B21750" s="27" t="s">
        <v>15959</v>
      </c>
      <c r="C21750" s="28" t="s">
        <v>24400</v>
      </c>
      <c r="D21750" s="27" t="s">
        <v>22121</v>
      </c>
      <c r="E21750" s="56">
        <v>10161.0471</v>
      </c>
      <c r="F21750"/>
      <c r="G21750"/>
    </row>
    <row r="21751" spans="1:7" s="62" customFormat="1" ht="24.95" customHeight="1" x14ac:dyDescent="0.2">
      <c r="A21751" s="27" t="s">
        <v>10220</v>
      </c>
      <c r="B21751" s="27" t="s">
        <v>15959</v>
      </c>
      <c r="C21751" s="28" t="s">
        <v>24401</v>
      </c>
      <c r="D21751" s="27" t="s">
        <v>36</v>
      </c>
      <c r="E21751" s="56">
        <v>40.064700000000002</v>
      </c>
      <c r="F21751"/>
      <c r="G21751"/>
    </row>
    <row r="21752" spans="1:7" s="62" customFormat="1" ht="24.95" customHeight="1" x14ac:dyDescent="0.2">
      <c r="A21752" s="27" t="s">
        <v>10221</v>
      </c>
      <c r="B21752" s="27" t="s">
        <v>15959</v>
      </c>
      <c r="C21752" s="28" t="s">
        <v>24402</v>
      </c>
      <c r="D21752" s="27" t="s">
        <v>36</v>
      </c>
      <c r="E21752" s="56">
        <v>30.843599999999999</v>
      </c>
      <c r="F21752"/>
      <c r="G21752"/>
    </row>
    <row r="21753" spans="1:7" s="62" customFormat="1" ht="24.95" customHeight="1" x14ac:dyDescent="0.2">
      <c r="A21753" s="27" t="s">
        <v>10222</v>
      </c>
      <c r="B21753" s="27" t="s">
        <v>15959</v>
      </c>
      <c r="C21753" s="28" t="s">
        <v>24403</v>
      </c>
      <c r="D21753" s="27" t="s">
        <v>36</v>
      </c>
      <c r="E21753" s="56">
        <v>32.600099999999998</v>
      </c>
      <c r="F21753"/>
      <c r="G21753"/>
    </row>
    <row r="21754" spans="1:7" s="62" customFormat="1" ht="24.95" customHeight="1" x14ac:dyDescent="0.2">
      <c r="A21754" s="27" t="s">
        <v>10223</v>
      </c>
      <c r="B21754" s="27" t="s">
        <v>15959</v>
      </c>
      <c r="C21754" s="28" t="s">
        <v>24404</v>
      </c>
      <c r="D21754" s="27" t="s">
        <v>36</v>
      </c>
      <c r="E21754" s="56">
        <v>33.655500000000004</v>
      </c>
      <c r="F21754"/>
      <c r="G21754"/>
    </row>
    <row r="21755" spans="1:7" s="62" customFormat="1" ht="24.95" customHeight="1" x14ac:dyDescent="0.2">
      <c r="A21755" s="27" t="s">
        <v>10224</v>
      </c>
      <c r="B21755" s="27" t="s">
        <v>15959</v>
      </c>
      <c r="C21755" s="28" t="s">
        <v>24405</v>
      </c>
      <c r="D21755" s="27" t="s">
        <v>36</v>
      </c>
      <c r="E21755" s="56">
        <v>54.112299999999998</v>
      </c>
      <c r="F21755"/>
      <c r="G21755"/>
    </row>
    <row r="21756" spans="1:7" s="62" customFormat="1" ht="24.95" customHeight="1" x14ac:dyDescent="0.2">
      <c r="A21756" s="27" t="s">
        <v>10225</v>
      </c>
      <c r="B21756" s="27" t="s">
        <v>15959</v>
      </c>
      <c r="C21756" s="28" t="s">
        <v>24406</v>
      </c>
      <c r="D21756" s="27" t="s">
        <v>22121</v>
      </c>
      <c r="E21756" s="56">
        <v>22418.2837</v>
      </c>
      <c r="F21756"/>
      <c r="G21756"/>
    </row>
    <row r="21757" spans="1:7" s="62" customFormat="1" ht="24.95" customHeight="1" x14ac:dyDescent="0.2">
      <c r="A21757" s="27" t="s">
        <v>10226</v>
      </c>
      <c r="B21757" s="27" t="s">
        <v>15959</v>
      </c>
      <c r="C21757" s="28" t="s">
        <v>24407</v>
      </c>
      <c r="D21757" s="27" t="s">
        <v>22121</v>
      </c>
      <c r="E21757" s="56">
        <v>7675.8284999999996</v>
      </c>
      <c r="F21757"/>
      <c r="G21757"/>
    </row>
    <row r="21758" spans="1:7" s="62" customFormat="1" ht="24.95" customHeight="1" x14ac:dyDescent="0.2">
      <c r="A21758" s="27" t="s">
        <v>10227</v>
      </c>
      <c r="B21758" s="27" t="s">
        <v>15959</v>
      </c>
      <c r="C21758" s="28" t="s">
        <v>24408</v>
      </c>
      <c r="D21758" s="27" t="s">
        <v>22121</v>
      </c>
      <c r="E21758" s="56">
        <v>5169.5325000000003</v>
      </c>
      <c r="F21758"/>
      <c r="G21758"/>
    </row>
    <row r="21759" spans="1:7" s="62" customFormat="1" ht="24.95" customHeight="1" x14ac:dyDescent="0.2">
      <c r="A21759" s="27" t="s">
        <v>10228</v>
      </c>
      <c r="B21759" s="27" t="s">
        <v>15959</v>
      </c>
      <c r="C21759" s="28" t="s">
        <v>24409</v>
      </c>
      <c r="D21759" s="27" t="s">
        <v>22121</v>
      </c>
      <c r="E21759" s="56">
        <v>6759.6842999999999</v>
      </c>
      <c r="F21759"/>
      <c r="G21759"/>
    </row>
    <row r="21760" spans="1:7" s="62" customFormat="1" ht="24.95" customHeight="1" x14ac:dyDescent="0.2">
      <c r="A21760" s="27" t="s">
        <v>10229</v>
      </c>
      <c r="B21760" s="27" t="s">
        <v>15959</v>
      </c>
      <c r="C21760" s="28" t="s">
        <v>24410</v>
      </c>
      <c r="D21760" s="27" t="s">
        <v>22121</v>
      </c>
      <c r="E21760" s="56">
        <v>6284.0632999999998</v>
      </c>
      <c r="F21760"/>
      <c r="G21760"/>
    </row>
    <row r="21761" spans="1:7" s="62" customFormat="1" ht="24.95" customHeight="1" x14ac:dyDescent="0.2">
      <c r="A21761" s="27" t="s">
        <v>10230</v>
      </c>
      <c r="B21761" s="27" t="s">
        <v>15959</v>
      </c>
      <c r="C21761" s="28" t="s">
        <v>24411</v>
      </c>
      <c r="D21761" s="27" t="s">
        <v>22121</v>
      </c>
      <c r="E21761" s="56">
        <v>20828.714400000001</v>
      </c>
      <c r="F21761"/>
      <c r="G21761"/>
    </row>
    <row r="21762" spans="1:7" s="62" customFormat="1" ht="24.95" customHeight="1" x14ac:dyDescent="0.2">
      <c r="A21762" s="27" t="s">
        <v>10231</v>
      </c>
      <c r="B21762" s="27" t="s">
        <v>15959</v>
      </c>
      <c r="C21762" s="28" t="s">
        <v>24412</v>
      </c>
      <c r="D21762" s="27" t="s">
        <v>22121</v>
      </c>
      <c r="E21762" s="56">
        <v>5117.7986000000001</v>
      </c>
      <c r="F21762"/>
      <c r="G21762"/>
    </row>
    <row r="21763" spans="1:7" s="62" customFormat="1" ht="24.95" customHeight="1" x14ac:dyDescent="0.2">
      <c r="A21763" s="27" t="s">
        <v>10232</v>
      </c>
      <c r="B21763" s="27" t="s">
        <v>15959</v>
      </c>
      <c r="C21763" s="28" t="s">
        <v>24413</v>
      </c>
      <c r="D21763" s="27" t="s">
        <v>22121</v>
      </c>
      <c r="E21763" s="56">
        <v>6004.3401999999996</v>
      </c>
      <c r="F21763"/>
      <c r="G21763"/>
    </row>
    <row r="21764" spans="1:7" s="62" customFormat="1" ht="24.95" customHeight="1" x14ac:dyDescent="0.2">
      <c r="A21764" s="27" t="s">
        <v>10233</v>
      </c>
      <c r="B21764" s="27" t="s">
        <v>15959</v>
      </c>
      <c r="C21764" s="28" t="s">
        <v>24414</v>
      </c>
      <c r="D21764" s="27" t="s">
        <v>22121</v>
      </c>
      <c r="E21764" s="56">
        <v>3923.4268000000002</v>
      </c>
      <c r="F21764"/>
      <c r="G21764"/>
    </row>
    <row r="21765" spans="1:7" s="62" customFormat="1" ht="24.95" customHeight="1" x14ac:dyDescent="0.2">
      <c r="A21765" s="27" t="s">
        <v>10234</v>
      </c>
      <c r="B21765" s="27" t="s">
        <v>15959</v>
      </c>
      <c r="C21765" s="28" t="s">
        <v>24415</v>
      </c>
      <c r="D21765" s="27" t="s">
        <v>22121</v>
      </c>
      <c r="E21765" s="56">
        <v>32743.912799999998</v>
      </c>
      <c r="F21765"/>
      <c r="G21765"/>
    </row>
    <row r="21766" spans="1:7" s="62" customFormat="1" ht="24.95" customHeight="1" x14ac:dyDescent="0.2">
      <c r="A21766" s="27" t="s">
        <v>10235</v>
      </c>
      <c r="B21766" s="27" t="s">
        <v>15959</v>
      </c>
      <c r="C21766" s="28" t="s">
        <v>24416</v>
      </c>
      <c r="D21766" s="27" t="s">
        <v>36</v>
      </c>
      <c r="E21766" s="56">
        <v>33.972700000000003</v>
      </c>
      <c r="F21766"/>
      <c r="G21766"/>
    </row>
    <row r="21767" spans="1:7" s="62" customFormat="1" ht="24.95" customHeight="1" x14ac:dyDescent="0.2">
      <c r="A21767" s="27" t="s">
        <v>10236</v>
      </c>
      <c r="B21767" s="27" t="s">
        <v>15959</v>
      </c>
      <c r="C21767" s="28" t="s">
        <v>24417</v>
      </c>
      <c r="D21767" s="27" t="s">
        <v>22121</v>
      </c>
      <c r="E21767" s="56">
        <v>7205.0829000000003</v>
      </c>
      <c r="F21767"/>
      <c r="G21767"/>
    </row>
    <row r="21768" spans="1:7" s="62" customFormat="1" ht="24.95" customHeight="1" x14ac:dyDescent="0.2">
      <c r="C21768" s="63" t="s">
        <v>126</v>
      </c>
      <c r="D21768" s="62" t="s">
        <v>126</v>
      </c>
      <c r="E21768" s="18"/>
      <c r="F21768"/>
      <c r="G21768"/>
    </row>
    <row r="21769" spans="1:7" s="62" customFormat="1" ht="24.95" customHeight="1" x14ac:dyDescent="0.2">
      <c r="A21769" s="135" t="s">
        <v>180</v>
      </c>
      <c r="B21769" s="136"/>
      <c r="C21769" s="136"/>
      <c r="D21769" s="137"/>
      <c r="E21769" s="64" t="s">
        <v>25974</v>
      </c>
      <c r="F21769"/>
      <c r="G21769"/>
    </row>
    <row r="21770" spans="1:7" s="62" customFormat="1" ht="24.95" customHeight="1" x14ac:dyDescent="0.2">
      <c r="A21770" s="65"/>
      <c r="B21770" s="66"/>
      <c r="C21770" s="66"/>
      <c r="D21770" s="67"/>
      <c r="E21770" s="67">
        <v>23.32</v>
      </c>
      <c r="F21770"/>
      <c r="G21770"/>
    </row>
    <row r="21771" spans="1:7" s="62" customFormat="1" ht="24.95" customHeight="1" x14ac:dyDescent="0.2">
      <c r="A21771" s="68" t="s">
        <v>174</v>
      </c>
      <c r="B21771" s="68"/>
      <c r="C21771" s="69" t="s">
        <v>175</v>
      </c>
      <c r="D21771" s="68" t="s">
        <v>22</v>
      </c>
      <c r="E21771" s="68" t="s">
        <v>15506</v>
      </c>
      <c r="F21771"/>
      <c r="G21771"/>
    </row>
    <row r="21772" spans="1:7" s="62" customFormat="1" ht="24.95" customHeight="1" x14ac:dyDescent="0.2">
      <c r="A21772" s="70" t="s">
        <v>166</v>
      </c>
      <c r="B21772" s="151"/>
      <c r="C21772" s="151"/>
      <c r="D21772" s="151"/>
      <c r="E21772" s="152"/>
      <c r="F21772"/>
      <c r="G21772"/>
    </row>
    <row r="21773" spans="1:7" s="62" customFormat="1" ht="24.95" customHeight="1" x14ac:dyDescent="0.2">
      <c r="A21773" s="71">
        <v>110233</v>
      </c>
      <c r="B21773" s="71" t="s">
        <v>15965</v>
      </c>
      <c r="C21773" s="72" t="s">
        <v>15507</v>
      </c>
      <c r="D21773" s="73" t="s">
        <v>27</v>
      </c>
      <c r="E21773" s="74">
        <v>645.77521894258837</v>
      </c>
      <c r="F21773"/>
      <c r="G21773"/>
    </row>
    <row r="21774" spans="1:7" s="62" customFormat="1" ht="24.95" customHeight="1" x14ac:dyDescent="0.2">
      <c r="A21774" s="71">
        <v>43339</v>
      </c>
      <c r="B21774" s="71" t="s">
        <v>15965</v>
      </c>
      <c r="C21774" s="72" t="s">
        <v>7530</v>
      </c>
      <c r="D21774" s="73" t="s">
        <v>28</v>
      </c>
      <c r="E21774" s="74">
        <v>0.80278949075575734</v>
      </c>
      <c r="F21774"/>
      <c r="G21774"/>
    </row>
    <row r="21775" spans="1:7" s="62" customFormat="1" ht="24.95" customHeight="1" x14ac:dyDescent="0.2">
      <c r="A21775" s="71">
        <v>41099</v>
      </c>
      <c r="B21775" s="71" t="s">
        <v>15965</v>
      </c>
      <c r="C21775" s="72" t="s">
        <v>8010</v>
      </c>
      <c r="D21775" s="73" t="s">
        <v>27</v>
      </c>
      <c r="E21775" s="74">
        <v>8.9279922153746352</v>
      </c>
      <c r="F21775" t="str">
        <f>UPPER(C21775)</f>
        <v>CARGA DE ESCORIA DE ACIARIA DE VAGÃO FERROVIÁRIO SUPERVISIONADO</v>
      </c>
      <c r="G21775" t="str">
        <f>UPPER(D21775)</f>
        <v>M3</v>
      </c>
    </row>
    <row r="21776" spans="1:7" s="62" customFormat="1" ht="24.95" customHeight="1" x14ac:dyDescent="0.2">
      <c r="A21776" s="71">
        <v>40224</v>
      </c>
      <c r="B21776" s="71" t="s">
        <v>15965</v>
      </c>
      <c r="C21776" s="72" t="s">
        <v>8011</v>
      </c>
      <c r="D21776" s="73" t="s">
        <v>27</v>
      </c>
      <c r="E21776" s="74">
        <v>4.6221213104119361</v>
      </c>
      <c r="F21776" s="62" t="s">
        <v>205</v>
      </c>
    </row>
    <row r="21777" spans="1:6" s="62" customFormat="1" ht="24.95" customHeight="1" x14ac:dyDescent="0.2">
      <c r="A21777" s="71">
        <v>40225</v>
      </c>
      <c r="B21777" s="71" t="s">
        <v>15965</v>
      </c>
      <c r="C21777" s="72" t="s">
        <v>8012</v>
      </c>
      <c r="D21777" s="73" t="s">
        <v>27</v>
      </c>
      <c r="E21777" s="74">
        <v>5.9763217645150828</v>
      </c>
    </row>
    <row r="21778" spans="1:6" s="62" customFormat="1" ht="24.95" customHeight="1" x14ac:dyDescent="0.2">
      <c r="A21778" s="71">
        <v>40226</v>
      </c>
      <c r="B21778" s="71" t="s">
        <v>15965</v>
      </c>
      <c r="C21778" s="72" t="s">
        <v>8013</v>
      </c>
      <c r="D21778" s="73" t="s">
        <v>27</v>
      </c>
      <c r="E21778" s="74">
        <v>8.9279922153746352</v>
      </c>
    </row>
    <row r="21779" spans="1:6" s="62" customFormat="1" ht="24.95" customHeight="1" x14ac:dyDescent="0.2">
      <c r="A21779" s="71">
        <v>40229</v>
      </c>
      <c r="B21779" s="71" t="s">
        <v>15965</v>
      </c>
      <c r="C21779" s="72" t="s">
        <v>8014</v>
      </c>
      <c r="D21779" s="73" t="s">
        <v>27</v>
      </c>
      <c r="E21779" s="74">
        <v>9.0739539409665895</v>
      </c>
    </row>
    <row r="21780" spans="1:6" s="62" customFormat="1" ht="24.95" customHeight="1" x14ac:dyDescent="0.2">
      <c r="A21780" s="71">
        <v>43340</v>
      </c>
      <c r="B21780" s="71" t="s">
        <v>15965</v>
      </c>
      <c r="C21780" s="72" t="s">
        <v>8015</v>
      </c>
      <c r="D21780" s="73" t="s">
        <v>27</v>
      </c>
      <c r="E21780" s="74">
        <v>8.7577035355173525</v>
      </c>
      <c r="F21780" s="75"/>
    </row>
    <row r="21781" spans="1:6" s="62" customFormat="1" ht="24.95" customHeight="1" x14ac:dyDescent="0.2">
      <c r="A21781" s="71">
        <v>40228</v>
      </c>
      <c r="B21781" s="71" t="s">
        <v>15965</v>
      </c>
      <c r="C21781" s="72" t="s">
        <v>7534</v>
      </c>
      <c r="D21781" s="73" t="s">
        <v>27</v>
      </c>
      <c r="E21781" s="74">
        <v>6.787220240025948</v>
      </c>
      <c r="F21781" s="1"/>
    </row>
    <row r="21782" spans="1:6" s="62" customFormat="1" ht="24.95" customHeight="1" x14ac:dyDescent="0.2">
      <c r="A21782" s="71">
        <v>42227</v>
      </c>
      <c r="B21782" s="71" t="s">
        <v>15965</v>
      </c>
      <c r="C21782" s="72" t="s">
        <v>8016</v>
      </c>
      <c r="D21782" s="73" t="s">
        <v>27</v>
      </c>
      <c r="E21782" s="74">
        <v>5.9033409017191047</v>
      </c>
      <c r="F21782" s="1"/>
    </row>
    <row r="21783" spans="1:6" s="62" customFormat="1" ht="24.95" customHeight="1" x14ac:dyDescent="0.2">
      <c r="A21783" s="71">
        <v>40994</v>
      </c>
      <c r="B21783" s="71" t="s">
        <v>15965</v>
      </c>
      <c r="C21783" s="72" t="s">
        <v>8017</v>
      </c>
      <c r="D21783" s="73" t="s">
        <v>27</v>
      </c>
      <c r="E21783" s="74">
        <v>7.9386960752513778</v>
      </c>
      <c r="F21783" s="1"/>
    </row>
    <row r="21784" spans="1:6" s="62" customFormat="1" ht="24.95" customHeight="1" x14ac:dyDescent="0.2">
      <c r="A21784" s="71">
        <v>42940</v>
      </c>
      <c r="B21784" s="71" t="s">
        <v>15965</v>
      </c>
      <c r="C21784" s="72" t="s">
        <v>8018</v>
      </c>
      <c r="D21784" s="73" t="s">
        <v>29</v>
      </c>
      <c r="E21784" s="74">
        <v>303.55984430749271</v>
      </c>
      <c r="F21784" s="1"/>
    </row>
    <row r="21785" spans="1:6" s="62" customFormat="1" ht="24.95" customHeight="1" x14ac:dyDescent="0.2">
      <c r="A21785" s="71">
        <v>41047</v>
      </c>
      <c r="B21785" s="71" t="s">
        <v>15965</v>
      </c>
      <c r="C21785" s="72" t="s">
        <v>8019</v>
      </c>
      <c r="D21785" s="73" t="s">
        <v>27</v>
      </c>
      <c r="E21785" s="74">
        <v>740.05838469023672</v>
      </c>
      <c r="F21785" s="1"/>
    </row>
    <row r="21786" spans="1:6" s="62" customFormat="1" ht="24.95" customHeight="1" x14ac:dyDescent="0.2">
      <c r="A21786" s="71">
        <v>41048</v>
      </c>
      <c r="B21786" s="71" t="s">
        <v>15965</v>
      </c>
      <c r="C21786" s="72" t="s">
        <v>8020</v>
      </c>
      <c r="D21786" s="73" t="s">
        <v>27</v>
      </c>
      <c r="E21786" s="74">
        <v>666.11255270840093</v>
      </c>
      <c r="F21786" s="1"/>
    </row>
    <row r="21787" spans="1:6" s="62" customFormat="1" ht="24.95" customHeight="1" x14ac:dyDescent="0.2">
      <c r="A21787" s="71">
        <v>40217</v>
      </c>
      <c r="B21787" s="71" t="s">
        <v>15965</v>
      </c>
      <c r="C21787" s="72" t="s">
        <v>8021</v>
      </c>
      <c r="D21787" s="73" t="s">
        <v>27</v>
      </c>
      <c r="E21787" s="74">
        <v>57.468374959455076</v>
      </c>
      <c r="F21787" s="1"/>
    </row>
    <row r="21788" spans="1:6" s="62" customFormat="1" ht="24.95" customHeight="1" x14ac:dyDescent="0.2">
      <c r="A21788" s="71">
        <v>40172</v>
      </c>
      <c r="B21788" s="71" t="s">
        <v>15965</v>
      </c>
      <c r="C21788" s="72" t="s">
        <v>8022</v>
      </c>
      <c r="D21788" s="73" t="s">
        <v>167</v>
      </c>
      <c r="E21788" s="74">
        <v>36.595848199805381</v>
      </c>
      <c r="F21788" s="1"/>
    </row>
    <row r="21789" spans="1:6" s="62" customFormat="1" ht="24.95" customHeight="1" x14ac:dyDescent="0.2">
      <c r="A21789" s="71">
        <v>40171</v>
      </c>
      <c r="B21789" s="71" t="s">
        <v>15965</v>
      </c>
      <c r="C21789" s="72" t="s">
        <v>8023</v>
      </c>
      <c r="D21789" s="73" t="s">
        <v>167</v>
      </c>
      <c r="E21789" s="74">
        <v>18.293869607525135</v>
      </c>
      <c r="F21789" s="1"/>
    </row>
    <row r="21790" spans="1:6" s="62" customFormat="1" ht="24.95" customHeight="1" x14ac:dyDescent="0.2">
      <c r="A21790" s="71">
        <v>42225</v>
      </c>
      <c r="B21790" s="71" t="s">
        <v>15965</v>
      </c>
      <c r="C21790" s="72" t="s">
        <v>8024</v>
      </c>
      <c r="D21790" s="73" t="s">
        <v>27</v>
      </c>
      <c r="E21790" s="74">
        <v>9.9091793707427822</v>
      </c>
      <c r="F21790" s="1"/>
    </row>
    <row r="21791" spans="1:6" s="62" customFormat="1" ht="24.95" customHeight="1" x14ac:dyDescent="0.2">
      <c r="A21791" s="71">
        <v>40178</v>
      </c>
      <c r="B21791" s="71" t="s">
        <v>15965</v>
      </c>
      <c r="C21791" s="72" t="s">
        <v>8025</v>
      </c>
      <c r="D21791" s="73" t="s">
        <v>27</v>
      </c>
      <c r="E21791" s="74">
        <v>9.4226402854362625</v>
      </c>
      <c r="F21791" s="1"/>
    </row>
    <row r="21792" spans="1:6" s="62" customFormat="1" ht="24.95" customHeight="1" x14ac:dyDescent="0.2">
      <c r="A21792" s="71">
        <v>40179</v>
      </c>
      <c r="B21792" s="71" t="s">
        <v>15965</v>
      </c>
      <c r="C21792" s="72" t="s">
        <v>15508</v>
      </c>
      <c r="D21792" s="73" t="s">
        <v>27</v>
      </c>
      <c r="E21792" s="74">
        <v>16.315277327278626</v>
      </c>
      <c r="F21792" s="1"/>
    </row>
    <row r="21793" spans="1:6" s="62" customFormat="1" ht="24.95" customHeight="1" x14ac:dyDescent="0.2">
      <c r="A21793" s="71">
        <v>40184</v>
      </c>
      <c r="B21793" s="71" t="s">
        <v>15965</v>
      </c>
      <c r="C21793" s="72" t="s">
        <v>8026</v>
      </c>
      <c r="D21793" s="73" t="s">
        <v>27</v>
      </c>
      <c r="E21793" s="74">
        <v>27.878689588063576</v>
      </c>
      <c r="F21793" s="1"/>
    </row>
    <row r="21794" spans="1:6" s="62" customFormat="1" ht="24.95" customHeight="1" x14ac:dyDescent="0.2">
      <c r="A21794" s="71">
        <v>40180</v>
      </c>
      <c r="B21794" s="71" t="s">
        <v>15965</v>
      </c>
      <c r="C21794" s="72" t="s">
        <v>8027</v>
      </c>
      <c r="D21794" s="73" t="s">
        <v>27</v>
      </c>
      <c r="E21794" s="74">
        <v>18.545248134933505</v>
      </c>
      <c r="F21794" s="1"/>
    </row>
    <row r="21795" spans="1:6" s="62" customFormat="1" ht="24.95" customHeight="1" x14ac:dyDescent="0.2">
      <c r="A21795" s="71">
        <v>40181</v>
      </c>
      <c r="B21795" s="71" t="s">
        <v>15965</v>
      </c>
      <c r="C21795" s="72" t="s">
        <v>8028</v>
      </c>
      <c r="D21795" s="73" t="s">
        <v>27</v>
      </c>
      <c r="E21795" s="74">
        <v>20.807654881608823</v>
      </c>
      <c r="F21795" s="1"/>
    </row>
    <row r="21796" spans="1:6" s="62" customFormat="1" ht="24.95" customHeight="1" x14ac:dyDescent="0.2">
      <c r="A21796" s="71">
        <v>40182</v>
      </c>
      <c r="B21796" s="71" t="s">
        <v>15965</v>
      </c>
      <c r="C21796" s="72" t="s">
        <v>8029</v>
      </c>
      <c r="D21796" s="73" t="s">
        <v>27</v>
      </c>
      <c r="E21796" s="74">
        <v>23.645799545896853</v>
      </c>
      <c r="F21796" s="1"/>
    </row>
    <row r="21797" spans="1:6" s="62" customFormat="1" ht="24.95" customHeight="1" x14ac:dyDescent="0.2">
      <c r="A21797" s="71">
        <v>40183</v>
      </c>
      <c r="B21797" s="71" t="s">
        <v>15965</v>
      </c>
      <c r="C21797" s="72" t="s">
        <v>8030</v>
      </c>
      <c r="D21797" s="73" t="s">
        <v>27</v>
      </c>
      <c r="E21797" s="74">
        <v>25.056762893285757</v>
      </c>
      <c r="F21797" s="1"/>
    </row>
    <row r="21798" spans="1:6" s="62" customFormat="1" ht="24.95" customHeight="1" x14ac:dyDescent="0.2">
      <c r="A21798" s="71">
        <v>40191</v>
      </c>
      <c r="B21798" s="71" t="s">
        <v>15965</v>
      </c>
      <c r="C21798" s="72" t="s">
        <v>8031</v>
      </c>
      <c r="D21798" s="73" t="s">
        <v>27</v>
      </c>
      <c r="E21798" s="74">
        <v>24.878365228673367</v>
      </c>
      <c r="F21798" s="1"/>
    </row>
    <row r="21799" spans="1:6" s="62" customFormat="1" ht="24.95" customHeight="1" x14ac:dyDescent="0.2">
      <c r="A21799" s="71">
        <v>40196</v>
      </c>
      <c r="B21799" s="71" t="s">
        <v>15965</v>
      </c>
      <c r="C21799" s="72" t="s">
        <v>8032</v>
      </c>
      <c r="D21799" s="73" t="s">
        <v>27</v>
      </c>
      <c r="E21799" s="74">
        <v>38.314952967888416</v>
      </c>
      <c r="F21799" s="1"/>
    </row>
    <row r="21800" spans="1:6" s="62" customFormat="1" ht="24.95" customHeight="1" x14ac:dyDescent="0.2">
      <c r="A21800" s="71">
        <v>40192</v>
      </c>
      <c r="B21800" s="71" t="s">
        <v>15965</v>
      </c>
      <c r="C21800" s="72" t="s">
        <v>8033</v>
      </c>
      <c r="D21800" s="73" t="s">
        <v>27</v>
      </c>
      <c r="E21800" s="74">
        <v>26.565034057735968</v>
      </c>
      <c r="F21800" s="1"/>
    </row>
    <row r="21801" spans="1:6" s="62" customFormat="1" ht="24.95" customHeight="1" x14ac:dyDescent="0.2">
      <c r="A21801" s="71">
        <v>40193</v>
      </c>
      <c r="B21801" s="71" t="s">
        <v>15965</v>
      </c>
      <c r="C21801" s="72" t="s">
        <v>8034</v>
      </c>
      <c r="D21801" s="73" t="s">
        <v>27</v>
      </c>
      <c r="E21801" s="74">
        <v>29.013947453778787</v>
      </c>
      <c r="F21801" s="1"/>
    </row>
    <row r="21802" spans="1:6" s="62" customFormat="1" ht="24.95" customHeight="1" x14ac:dyDescent="0.2">
      <c r="A21802" s="71">
        <v>40194</v>
      </c>
      <c r="B21802" s="71" t="s">
        <v>15965</v>
      </c>
      <c r="C21802" s="72" t="s">
        <v>8035</v>
      </c>
      <c r="D21802" s="73" t="s">
        <v>27</v>
      </c>
      <c r="E21802" s="74">
        <v>32.906260136230941</v>
      </c>
      <c r="F21802" s="1"/>
    </row>
    <row r="21803" spans="1:6" s="62" customFormat="1" ht="24.95" customHeight="1" x14ac:dyDescent="0.2">
      <c r="A21803" s="71">
        <v>40195</v>
      </c>
      <c r="B21803" s="71" t="s">
        <v>15965</v>
      </c>
      <c r="C21803" s="72" t="s">
        <v>8036</v>
      </c>
      <c r="D21803" s="73" t="s">
        <v>27</v>
      </c>
      <c r="E21803" s="74">
        <v>35.128121959130716</v>
      </c>
      <c r="F21803" s="1"/>
    </row>
    <row r="21804" spans="1:6" s="62" customFormat="1" ht="24.95" customHeight="1" x14ac:dyDescent="0.2">
      <c r="A21804" s="71">
        <v>40220</v>
      </c>
      <c r="B21804" s="71" t="s">
        <v>15965</v>
      </c>
      <c r="C21804" s="72" t="s">
        <v>8037</v>
      </c>
      <c r="D21804" s="73" t="s">
        <v>27</v>
      </c>
      <c r="E21804" s="74">
        <v>12.293220888744729</v>
      </c>
      <c r="F21804" s="1"/>
    </row>
    <row r="21805" spans="1:6" s="62" customFormat="1" ht="24.95" customHeight="1" x14ac:dyDescent="0.2">
      <c r="A21805" s="71">
        <v>40230</v>
      </c>
      <c r="B21805" s="71" t="s">
        <v>15965</v>
      </c>
      <c r="C21805" s="72" t="s">
        <v>8038</v>
      </c>
      <c r="D21805" s="73" t="s">
        <v>27</v>
      </c>
      <c r="E21805" s="74">
        <v>4.1436912098605259</v>
      </c>
      <c r="F21805" s="1"/>
    </row>
    <row r="21806" spans="1:6" s="62" customFormat="1" ht="24.95" customHeight="1" x14ac:dyDescent="0.2">
      <c r="A21806" s="71">
        <v>40221</v>
      </c>
      <c r="B21806" s="71" t="s">
        <v>15965</v>
      </c>
      <c r="C21806" s="72" t="s">
        <v>8039</v>
      </c>
      <c r="D21806" s="73" t="s">
        <v>27</v>
      </c>
      <c r="E21806" s="74">
        <v>11.685047032111578</v>
      </c>
      <c r="F21806" s="1"/>
    </row>
    <row r="21807" spans="1:6" s="62" customFormat="1" ht="24.95" customHeight="1" x14ac:dyDescent="0.2">
      <c r="A21807" s="71">
        <v>40231</v>
      </c>
      <c r="B21807" s="71" t="s">
        <v>15965</v>
      </c>
      <c r="C21807" s="72" t="s">
        <v>8040</v>
      </c>
      <c r="D21807" s="73" t="s">
        <v>27</v>
      </c>
      <c r="E21807" s="74">
        <v>6.122283490107038</v>
      </c>
      <c r="F21807" s="1"/>
    </row>
    <row r="21808" spans="1:6" s="62" customFormat="1" ht="24.95" customHeight="1" x14ac:dyDescent="0.2">
      <c r="A21808" s="71">
        <v>40222</v>
      </c>
      <c r="B21808" s="71" t="s">
        <v>15965</v>
      </c>
      <c r="C21808" s="72" t="s">
        <v>8041</v>
      </c>
      <c r="D21808" s="73" t="s">
        <v>27</v>
      </c>
      <c r="E21808" s="74">
        <v>16.785598443074925</v>
      </c>
      <c r="F21808" s="1"/>
    </row>
    <row r="21809" spans="1:6" s="62" customFormat="1" ht="24.95" customHeight="1" x14ac:dyDescent="0.2">
      <c r="A21809" s="71">
        <v>40216</v>
      </c>
      <c r="B21809" s="71" t="s">
        <v>15965</v>
      </c>
      <c r="C21809" s="72" t="s">
        <v>8042</v>
      </c>
      <c r="D21809" s="73" t="s">
        <v>27</v>
      </c>
      <c r="E21809" s="74">
        <v>134.91728835549787</v>
      </c>
      <c r="F21809" s="1"/>
    </row>
    <row r="21810" spans="1:6" s="62" customFormat="1" ht="24.95" customHeight="1" x14ac:dyDescent="0.2">
      <c r="A21810" s="71">
        <v>40223</v>
      </c>
      <c r="B21810" s="71" t="s">
        <v>15965</v>
      </c>
      <c r="C21810" s="72" t="s">
        <v>8043</v>
      </c>
      <c r="D21810" s="73" t="s">
        <v>27</v>
      </c>
      <c r="E21810" s="74">
        <v>58.895556276354192</v>
      </c>
      <c r="F21810" s="1"/>
    </row>
    <row r="21811" spans="1:6" s="62" customFormat="1" ht="24.95" customHeight="1" x14ac:dyDescent="0.2">
      <c r="A21811" s="71">
        <v>43335</v>
      </c>
      <c r="B21811" s="71" t="s">
        <v>15965</v>
      </c>
      <c r="C21811" s="72" t="s">
        <v>8044</v>
      </c>
      <c r="D21811" s="73" t="s">
        <v>27</v>
      </c>
      <c r="E21811" s="74">
        <v>3.5192993837171582</v>
      </c>
      <c r="F21811" s="1"/>
    </row>
    <row r="21812" spans="1:6" s="62" customFormat="1" ht="24.95" customHeight="1" x14ac:dyDescent="0.2">
      <c r="A21812" s="71">
        <v>42547</v>
      </c>
      <c r="B21812" s="71" t="s">
        <v>15965</v>
      </c>
      <c r="C21812" s="72" t="s">
        <v>8045</v>
      </c>
      <c r="D21812" s="73" t="s">
        <v>27</v>
      </c>
      <c r="E21812" s="74">
        <v>2.2137528381446643</v>
      </c>
      <c r="F21812" s="1"/>
    </row>
    <row r="21813" spans="1:6" s="62" customFormat="1" ht="24.95" customHeight="1" x14ac:dyDescent="0.2">
      <c r="A21813" s="71">
        <v>40177</v>
      </c>
      <c r="B21813" s="71" t="s">
        <v>15965</v>
      </c>
      <c r="C21813" s="72" t="s">
        <v>8046</v>
      </c>
      <c r="D21813" s="73" t="s">
        <v>27</v>
      </c>
      <c r="E21813" s="74">
        <v>5.7492701913720401</v>
      </c>
      <c r="F21813" s="1"/>
    </row>
    <row r="21814" spans="1:6" s="62" customFormat="1" ht="24.95" customHeight="1" x14ac:dyDescent="0.2">
      <c r="A21814" s="71">
        <v>110234</v>
      </c>
      <c r="B21814" s="71" t="s">
        <v>15965</v>
      </c>
      <c r="C21814" s="72" t="s">
        <v>15509</v>
      </c>
      <c r="D21814" s="73" t="s">
        <v>32</v>
      </c>
      <c r="E21814" s="74">
        <v>625.30814142069414</v>
      </c>
      <c r="F21814" s="1"/>
    </row>
    <row r="21815" spans="1:6" s="62" customFormat="1" ht="24.95" customHeight="1" x14ac:dyDescent="0.2">
      <c r="A21815" s="71">
        <v>41056</v>
      </c>
      <c r="B21815" s="71" t="s">
        <v>15965</v>
      </c>
      <c r="C21815" s="72" t="s">
        <v>8047</v>
      </c>
      <c r="D21815" s="73" t="s">
        <v>27</v>
      </c>
      <c r="E21815" s="74">
        <v>118.49659422640285</v>
      </c>
      <c r="F21815" s="1"/>
    </row>
    <row r="21816" spans="1:6" s="62" customFormat="1" ht="24.95" customHeight="1" x14ac:dyDescent="0.2">
      <c r="A21816" s="71">
        <v>40218</v>
      </c>
      <c r="B21816" s="71" t="s">
        <v>15965</v>
      </c>
      <c r="C21816" s="72" t="s">
        <v>8048</v>
      </c>
      <c r="D21816" s="73" t="s">
        <v>27</v>
      </c>
      <c r="E21816" s="74">
        <v>60.249756730457342</v>
      </c>
      <c r="F21816" s="1"/>
    </row>
    <row r="21817" spans="1:6" s="62" customFormat="1" ht="24.95" customHeight="1" x14ac:dyDescent="0.2">
      <c r="A21817" s="71">
        <v>40170</v>
      </c>
      <c r="B21817" s="71" t="s">
        <v>15965</v>
      </c>
      <c r="C21817" s="72" t="s">
        <v>8049</v>
      </c>
      <c r="D21817" s="73" t="s">
        <v>28</v>
      </c>
      <c r="E21817" s="74">
        <v>1.0298410638987998</v>
      </c>
      <c r="F21817" s="1"/>
    </row>
    <row r="21818" spans="1:6" s="62" customFormat="1" ht="24.95" customHeight="1" x14ac:dyDescent="0.2">
      <c r="A21818" s="71">
        <v>40167</v>
      </c>
      <c r="B21818" s="71" t="s">
        <v>15965</v>
      </c>
      <c r="C21818" s="72" t="s">
        <v>8050</v>
      </c>
      <c r="D21818" s="73" t="s">
        <v>28</v>
      </c>
      <c r="E21818" s="74">
        <v>0.70548167369445336</v>
      </c>
      <c r="F21818" s="1"/>
    </row>
    <row r="21819" spans="1:6" s="62" customFormat="1" ht="24.95" customHeight="1" x14ac:dyDescent="0.2">
      <c r="A21819" s="71">
        <v>40168</v>
      </c>
      <c r="B21819" s="71" t="s">
        <v>15965</v>
      </c>
      <c r="C21819" s="72" t="s">
        <v>8051</v>
      </c>
      <c r="D21819" s="73" t="s">
        <v>28</v>
      </c>
      <c r="E21819" s="74">
        <v>3.1462860849821599</v>
      </c>
      <c r="F21819" s="1"/>
    </row>
    <row r="21820" spans="1:6" s="62" customFormat="1" ht="24.95" customHeight="1" x14ac:dyDescent="0.2">
      <c r="A21820" s="71">
        <v>40169</v>
      </c>
      <c r="B21820" s="71" t="s">
        <v>15965</v>
      </c>
      <c r="C21820" s="72" t="s">
        <v>8052</v>
      </c>
      <c r="D21820" s="73" t="s">
        <v>28</v>
      </c>
      <c r="E21820" s="74">
        <v>10.09568602011028</v>
      </c>
      <c r="F21820" s="1"/>
    </row>
    <row r="21821" spans="1:6" s="62" customFormat="1" ht="24.95" customHeight="1" x14ac:dyDescent="0.2">
      <c r="A21821" s="71">
        <v>102069</v>
      </c>
      <c r="B21821" s="71" t="s">
        <v>15965</v>
      </c>
      <c r="C21821" s="72" t="s">
        <v>203</v>
      </c>
      <c r="D21821" s="73" t="s">
        <v>170</v>
      </c>
      <c r="E21821" s="74">
        <v>4.6626662341874798</v>
      </c>
      <c r="F21821" s="1"/>
    </row>
    <row r="21822" spans="1:6" s="62" customFormat="1" ht="24.95" customHeight="1" x14ac:dyDescent="0.2">
      <c r="A21822" s="71">
        <v>40219</v>
      </c>
      <c r="B21822" s="71" t="s">
        <v>15965</v>
      </c>
      <c r="C21822" s="72" t="s">
        <v>8053</v>
      </c>
      <c r="D21822" s="73" t="s">
        <v>28</v>
      </c>
      <c r="E21822" s="74">
        <v>43.358741485566007</v>
      </c>
      <c r="F21822" s="1"/>
    </row>
    <row r="21823" spans="1:6" s="62" customFormat="1" ht="24.95" customHeight="1" x14ac:dyDescent="0.2">
      <c r="A21823" s="71">
        <v>111882</v>
      </c>
      <c r="B21823" s="71" t="s">
        <v>15965</v>
      </c>
      <c r="C21823" s="72" t="s">
        <v>25975</v>
      </c>
      <c r="D21823" s="73" t="s">
        <v>28</v>
      </c>
      <c r="E21823" s="74">
        <v>26.905611417450533</v>
      </c>
      <c r="F21823" s="1"/>
    </row>
    <row r="21824" spans="1:6" s="62" customFormat="1" ht="24.95" customHeight="1" x14ac:dyDescent="0.2">
      <c r="A21824" s="71" t="s">
        <v>25976</v>
      </c>
      <c r="B21824" s="71" t="s">
        <v>15965</v>
      </c>
      <c r="C21824" s="72" t="s">
        <v>126</v>
      </c>
      <c r="D21824" s="73"/>
      <c r="E21824" s="74">
        <v>0</v>
      </c>
      <c r="F21824" s="1"/>
    </row>
    <row r="21825" spans="1:6" s="62" customFormat="1" ht="24.95" customHeight="1" x14ac:dyDescent="0.2">
      <c r="A21825" s="71" t="s">
        <v>174</v>
      </c>
      <c r="B21825" s="71" t="s">
        <v>15965</v>
      </c>
      <c r="C21825" s="72" t="s">
        <v>25977</v>
      </c>
      <c r="D21825" s="73" t="s">
        <v>22</v>
      </c>
      <c r="E21825" s="74" t="e">
        <v>#VALUE!</v>
      </c>
      <c r="F21825" s="1"/>
    </row>
    <row r="21826" spans="1:6" s="62" customFormat="1" ht="24.95" customHeight="1" x14ac:dyDescent="0.2">
      <c r="A21826" s="71">
        <v>41095</v>
      </c>
      <c r="B21826" s="71" t="s">
        <v>15965</v>
      </c>
      <c r="C21826" s="72" t="s">
        <v>8054</v>
      </c>
      <c r="D21826" s="73" t="s">
        <v>27</v>
      </c>
      <c r="E21826" s="74">
        <v>34.998378203048972</v>
      </c>
      <c r="F21826" s="1"/>
    </row>
    <row r="21827" spans="1:6" s="62" customFormat="1" ht="24.95" customHeight="1" x14ac:dyDescent="0.2">
      <c r="A21827" s="71">
        <v>43352</v>
      </c>
      <c r="B21827" s="71" t="s">
        <v>15965</v>
      </c>
      <c r="C21827" s="72" t="s">
        <v>8055</v>
      </c>
      <c r="D21827" s="73" t="s">
        <v>28</v>
      </c>
      <c r="E21827" s="74">
        <v>0.73791761271488809</v>
      </c>
      <c r="F21827" s="1"/>
    </row>
    <row r="21828" spans="1:6" s="62" customFormat="1" ht="24.95" customHeight="1" x14ac:dyDescent="0.2">
      <c r="A21828" s="71">
        <v>43338</v>
      </c>
      <c r="B21828" s="71" t="s">
        <v>15965</v>
      </c>
      <c r="C21828" s="72" t="s">
        <v>8056</v>
      </c>
      <c r="D21828" s="73" t="s">
        <v>28</v>
      </c>
      <c r="E21828" s="74">
        <v>0.59195588712293212</v>
      </c>
      <c r="F21828" s="1"/>
    </row>
    <row r="21829" spans="1:6" s="62" customFormat="1" ht="24.95" customHeight="1" x14ac:dyDescent="0.2">
      <c r="A21829" s="71">
        <v>40166</v>
      </c>
      <c r="B21829" s="71" t="s">
        <v>15965</v>
      </c>
      <c r="C21829" s="72" t="s">
        <v>8057</v>
      </c>
      <c r="D21829" s="73" t="s">
        <v>28</v>
      </c>
      <c r="E21829" s="74">
        <v>0.2270515731430425</v>
      </c>
      <c r="F21829" s="1"/>
    </row>
    <row r="21830" spans="1:6" s="62" customFormat="1" ht="24.95" customHeight="1" x14ac:dyDescent="0.2">
      <c r="A21830" s="71">
        <v>41326</v>
      </c>
      <c r="B21830" s="71" t="s">
        <v>15965</v>
      </c>
      <c r="C21830" s="72" t="s">
        <v>6899</v>
      </c>
      <c r="D21830" s="73" t="s">
        <v>27</v>
      </c>
      <c r="E21830" s="74">
        <v>6.6980214077197529</v>
      </c>
      <c r="F21830" s="1"/>
    </row>
    <row r="21831" spans="1:6" s="62" customFormat="1" ht="24.95" customHeight="1" x14ac:dyDescent="0.2">
      <c r="A21831" s="71" t="s">
        <v>25978</v>
      </c>
      <c r="B21831" s="71" t="s">
        <v>15965</v>
      </c>
      <c r="C21831" s="72" t="s">
        <v>126</v>
      </c>
      <c r="D21831" s="73"/>
      <c r="E21831" s="74">
        <v>0</v>
      </c>
      <c r="F21831" s="1"/>
    </row>
    <row r="21832" spans="1:6" s="62" customFormat="1" ht="24.95" customHeight="1" x14ac:dyDescent="0.2">
      <c r="A21832" s="71" t="s">
        <v>174</v>
      </c>
      <c r="B21832" s="71" t="s">
        <v>15965</v>
      </c>
      <c r="C21832" s="72" t="s">
        <v>25977</v>
      </c>
      <c r="D21832" s="73" t="s">
        <v>22</v>
      </c>
      <c r="E21832" s="74" t="e">
        <v>#VALUE!</v>
      </c>
      <c r="F21832" s="1"/>
    </row>
    <row r="21833" spans="1:6" s="62" customFormat="1" ht="24.95" customHeight="1" x14ac:dyDescent="0.2">
      <c r="A21833" s="71">
        <v>40801</v>
      </c>
      <c r="B21833" s="71" t="s">
        <v>15965</v>
      </c>
      <c r="C21833" s="72" t="s">
        <v>25979</v>
      </c>
      <c r="D21833" s="73" t="s">
        <v>27</v>
      </c>
      <c r="E21833" s="74">
        <v>100.09730781706129</v>
      </c>
      <c r="F21833" s="1"/>
    </row>
    <row r="21834" spans="1:6" s="62" customFormat="1" ht="24.95" customHeight="1" x14ac:dyDescent="0.2">
      <c r="A21834" s="71">
        <v>40799</v>
      </c>
      <c r="B21834" s="71" t="s">
        <v>15965</v>
      </c>
      <c r="C21834" s="72" t="s">
        <v>15510</v>
      </c>
      <c r="D21834" s="73" t="s">
        <v>27</v>
      </c>
      <c r="E21834" s="74">
        <v>77.189425883879338</v>
      </c>
      <c r="F21834" s="1"/>
    </row>
    <row r="21835" spans="1:6" s="62" customFormat="1" ht="24.95" customHeight="1" x14ac:dyDescent="0.2">
      <c r="A21835" s="71">
        <v>40793</v>
      </c>
      <c r="B21835" s="71" t="s">
        <v>15965</v>
      </c>
      <c r="C21835" s="72" t="s">
        <v>6900</v>
      </c>
      <c r="D21835" s="73" t="s">
        <v>27</v>
      </c>
      <c r="E21835" s="74">
        <v>126.16769380473565</v>
      </c>
      <c r="F21835" s="1"/>
    </row>
    <row r="21836" spans="1:6" s="62" customFormat="1" ht="24.95" customHeight="1" x14ac:dyDescent="0.2">
      <c r="A21836" s="71">
        <v>40797</v>
      </c>
      <c r="B21836" s="71" t="s">
        <v>15965</v>
      </c>
      <c r="C21836" s="72" t="s">
        <v>6901</v>
      </c>
      <c r="D21836" s="73" t="s">
        <v>27</v>
      </c>
      <c r="E21836" s="74">
        <v>49.878365228673367</v>
      </c>
      <c r="F21836" s="1"/>
    </row>
    <row r="21837" spans="1:6" s="62" customFormat="1" ht="24.95" customHeight="1" x14ac:dyDescent="0.2">
      <c r="A21837" s="71">
        <v>41157</v>
      </c>
      <c r="B21837" s="71" t="s">
        <v>15965</v>
      </c>
      <c r="C21837" s="72" t="s">
        <v>6902</v>
      </c>
      <c r="D21837" s="73" t="s">
        <v>27</v>
      </c>
      <c r="E21837" s="74">
        <v>73.799870256243921</v>
      </c>
      <c r="F21837" s="1"/>
    </row>
    <row r="21838" spans="1:6" s="62" customFormat="1" ht="24.95" customHeight="1" x14ac:dyDescent="0.2">
      <c r="A21838" s="71">
        <v>40795</v>
      </c>
      <c r="B21838" s="71" t="s">
        <v>15965</v>
      </c>
      <c r="C21838" s="72" t="s">
        <v>6903</v>
      </c>
      <c r="D21838" s="73" t="s">
        <v>27</v>
      </c>
      <c r="E21838" s="74">
        <v>53.632825170288676</v>
      </c>
      <c r="F21838" s="1"/>
    </row>
    <row r="21839" spans="1:6" s="62" customFormat="1" ht="24.95" customHeight="1" x14ac:dyDescent="0.2">
      <c r="A21839" s="71">
        <v>40787</v>
      </c>
      <c r="B21839" s="71" t="s">
        <v>15965</v>
      </c>
      <c r="C21839" s="72" t="s">
        <v>6904</v>
      </c>
      <c r="D21839" s="73" t="s">
        <v>27</v>
      </c>
      <c r="E21839" s="74">
        <v>157.25754135582224</v>
      </c>
      <c r="F21839" s="1"/>
    </row>
    <row r="21840" spans="1:6" s="62" customFormat="1" ht="24.95" customHeight="1" x14ac:dyDescent="0.2">
      <c r="A21840" s="71">
        <v>40812</v>
      </c>
      <c r="B21840" s="71" t="s">
        <v>15965</v>
      </c>
      <c r="C21840" s="72" t="s">
        <v>6905</v>
      </c>
      <c r="D21840" s="73" t="s">
        <v>27</v>
      </c>
      <c r="E21840" s="74">
        <v>157.25754135582224</v>
      </c>
      <c r="F21840" s="1"/>
    </row>
    <row r="21841" spans="1:6" s="62" customFormat="1" ht="24.95" customHeight="1" x14ac:dyDescent="0.2">
      <c r="A21841" s="71">
        <v>42673</v>
      </c>
      <c r="B21841" s="71" t="s">
        <v>15965</v>
      </c>
      <c r="C21841" s="72" t="s">
        <v>6906</v>
      </c>
      <c r="D21841" s="73" t="s">
        <v>27</v>
      </c>
      <c r="E21841" s="74">
        <v>175.26759649691857</v>
      </c>
      <c r="F21841" s="1"/>
    </row>
    <row r="21842" spans="1:6" s="62" customFormat="1" ht="24.95" customHeight="1" x14ac:dyDescent="0.2">
      <c r="A21842" s="71">
        <v>40803</v>
      </c>
      <c r="B21842" s="71" t="s">
        <v>15965</v>
      </c>
      <c r="C21842" s="72" t="s">
        <v>6907</v>
      </c>
      <c r="D21842" s="73" t="s">
        <v>27</v>
      </c>
      <c r="E21842" s="74">
        <v>82.192669477781379</v>
      </c>
      <c r="F21842" s="1"/>
    </row>
    <row r="21843" spans="1:6" s="62" customFormat="1" ht="24.95" customHeight="1" x14ac:dyDescent="0.2">
      <c r="A21843" s="71">
        <v>41406</v>
      </c>
      <c r="B21843" s="71" t="s">
        <v>15965</v>
      </c>
      <c r="C21843" s="72" t="s">
        <v>15511</v>
      </c>
      <c r="D21843" s="73" t="s">
        <v>27</v>
      </c>
      <c r="E21843" s="74">
        <v>73.64579954589685</v>
      </c>
      <c r="F21843" s="1"/>
    </row>
    <row r="21844" spans="1:6" s="62" customFormat="1" ht="24.95" customHeight="1" x14ac:dyDescent="0.2">
      <c r="A21844" s="71">
        <v>41100</v>
      </c>
      <c r="B21844" s="71" t="s">
        <v>15965</v>
      </c>
      <c r="C21844" s="72" t="s">
        <v>6908</v>
      </c>
      <c r="D21844" s="73" t="s">
        <v>27</v>
      </c>
      <c r="E21844" s="74">
        <v>71.26986701265001</v>
      </c>
      <c r="F21844" s="1"/>
    </row>
    <row r="21845" spans="1:6" s="62" customFormat="1" ht="24.95" customHeight="1" x14ac:dyDescent="0.2">
      <c r="A21845" s="71">
        <v>40979</v>
      </c>
      <c r="B21845" s="71" t="s">
        <v>15965</v>
      </c>
      <c r="C21845" s="72" t="s">
        <v>6909</v>
      </c>
      <c r="D21845" s="73" t="s">
        <v>27</v>
      </c>
      <c r="E21845" s="74">
        <v>68.407395394096653</v>
      </c>
      <c r="F21845" s="1"/>
    </row>
    <row r="21846" spans="1:6" s="62" customFormat="1" ht="24.95" customHeight="1" x14ac:dyDescent="0.2">
      <c r="A21846" s="71">
        <v>40815</v>
      </c>
      <c r="B21846" s="71" t="s">
        <v>15965</v>
      </c>
      <c r="C21846" s="72" t="s">
        <v>6910</v>
      </c>
      <c r="D21846" s="73" t="s">
        <v>27</v>
      </c>
      <c r="E21846" s="74">
        <v>87.106714239377226</v>
      </c>
      <c r="F21846" s="1"/>
    </row>
    <row r="21847" spans="1:6" s="62" customFormat="1" ht="24.95" customHeight="1" x14ac:dyDescent="0.2">
      <c r="A21847" s="71">
        <v>40809</v>
      </c>
      <c r="B21847" s="71" t="s">
        <v>15965</v>
      </c>
      <c r="C21847" s="72" t="s">
        <v>6911</v>
      </c>
      <c r="D21847" s="73" t="s">
        <v>27</v>
      </c>
      <c r="E21847" s="74">
        <v>100.91631527732727</v>
      </c>
      <c r="F21847" s="1"/>
    </row>
    <row r="21848" spans="1:6" s="62" customFormat="1" ht="24.95" customHeight="1" x14ac:dyDescent="0.2">
      <c r="A21848" s="71">
        <v>40810</v>
      </c>
      <c r="B21848" s="71" t="s">
        <v>15965</v>
      </c>
      <c r="C21848" s="72" t="s">
        <v>6912</v>
      </c>
      <c r="D21848" s="73" t="s">
        <v>27</v>
      </c>
      <c r="E21848" s="74">
        <v>128.66526110930909</v>
      </c>
      <c r="F21848" s="1"/>
    </row>
    <row r="21849" spans="1:6" s="62" customFormat="1" ht="24.95" customHeight="1" x14ac:dyDescent="0.2">
      <c r="A21849" s="71">
        <v>41097</v>
      </c>
      <c r="B21849" s="71" t="s">
        <v>15965</v>
      </c>
      <c r="C21849" s="72" t="s">
        <v>6913</v>
      </c>
      <c r="D21849" s="73" t="s">
        <v>27</v>
      </c>
      <c r="E21849" s="74">
        <v>145.44275056762893</v>
      </c>
      <c r="F21849" s="1"/>
    </row>
    <row r="21850" spans="1:6" s="62" customFormat="1" ht="24.95" customHeight="1" x14ac:dyDescent="0.2">
      <c r="A21850" s="71">
        <v>41364</v>
      </c>
      <c r="B21850" s="71" t="s">
        <v>15965</v>
      </c>
      <c r="C21850" s="72" t="s">
        <v>25980</v>
      </c>
      <c r="D21850" s="73" t="s">
        <v>27</v>
      </c>
      <c r="E21850" s="74">
        <v>73.64579954589685</v>
      </c>
      <c r="F21850" s="1"/>
    </row>
    <row r="21851" spans="1:6" s="62" customFormat="1" ht="24.95" customHeight="1" x14ac:dyDescent="0.2">
      <c r="A21851" s="71">
        <v>40777</v>
      </c>
      <c r="B21851" s="71" t="s">
        <v>15965</v>
      </c>
      <c r="C21851" s="72" t="s">
        <v>6914</v>
      </c>
      <c r="D21851" s="73" t="s">
        <v>27</v>
      </c>
      <c r="E21851" s="74">
        <v>60.249756730457342</v>
      </c>
      <c r="F21851" s="1"/>
    </row>
    <row r="21852" spans="1:6" s="62" customFormat="1" ht="24.95" customHeight="1" x14ac:dyDescent="0.2">
      <c r="A21852" s="71">
        <v>40779</v>
      </c>
      <c r="B21852" s="71" t="s">
        <v>15965</v>
      </c>
      <c r="C21852" s="72" t="s">
        <v>6915</v>
      </c>
      <c r="D21852" s="73" t="s">
        <v>27</v>
      </c>
      <c r="E21852" s="74">
        <v>70.231916963996099</v>
      </c>
      <c r="F21852" s="1"/>
    </row>
    <row r="21853" spans="1:6" s="62" customFormat="1" ht="24.95" customHeight="1" x14ac:dyDescent="0.2">
      <c r="A21853" s="71">
        <v>40781</v>
      </c>
      <c r="B21853" s="71" t="s">
        <v>15965</v>
      </c>
      <c r="C21853" s="72" t="s">
        <v>6916</v>
      </c>
      <c r="D21853" s="73" t="s">
        <v>27</v>
      </c>
      <c r="E21853" s="74">
        <v>100.91631527732727</v>
      </c>
      <c r="F21853" s="1"/>
    </row>
    <row r="21854" spans="1:6" s="62" customFormat="1" ht="24.95" customHeight="1" x14ac:dyDescent="0.2">
      <c r="A21854" s="71">
        <v>40783</v>
      </c>
      <c r="B21854" s="71" t="s">
        <v>15965</v>
      </c>
      <c r="C21854" s="72" t="s">
        <v>6917</v>
      </c>
      <c r="D21854" s="73" t="s">
        <v>27</v>
      </c>
      <c r="E21854" s="74">
        <v>128.66526110930909</v>
      </c>
      <c r="F21854" s="1"/>
    </row>
    <row r="21855" spans="1:6" s="62" customFormat="1" ht="24.95" customHeight="1" x14ac:dyDescent="0.2">
      <c r="A21855" s="71">
        <v>41366</v>
      </c>
      <c r="B21855" s="71" t="s">
        <v>15965</v>
      </c>
      <c r="C21855" s="72" t="s">
        <v>6918</v>
      </c>
      <c r="D21855" s="73" t="s">
        <v>27</v>
      </c>
      <c r="E21855" s="74">
        <v>145.44275056762893</v>
      </c>
      <c r="F21855" s="1"/>
    </row>
    <row r="21856" spans="1:6" s="62" customFormat="1" ht="24.95" customHeight="1" x14ac:dyDescent="0.2">
      <c r="A21856" s="71">
        <v>40834</v>
      </c>
      <c r="B21856" s="71" t="s">
        <v>15965</v>
      </c>
      <c r="C21856" s="72" t="s">
        <v>6919</v>
      </c>
      <c r="D21856" s="73" t="s">
        <v>28</v>
      </c>
      <c r="E21856" s="74">
        <v>2.5624391826143365</v>
      </c>
      <c r="F21856" s="1"/>
    </row>
    <row r="21857" spans="1:6" s="62" customFormat="1" ht="24.95" customHeight="1" x14ac:dyDescent="0.2">
      <c r="A21857" s="71">
        <v>40835</v>
      </c>
      <c r="B21857" s="71" t="s">
        <v>15965</v>
      </c>
      <c r="C21857" s="72" t="s">
        <v>6920</v>
      </c>
      <c r="D21857" s="73" t="s">
        <v>28</v>
      </c>
      <c r="E21857" s="74">
        <v>4.3788517677586762</v>
      </c>
      <c r="F21857" s="1"/>
    </row>
    <row r="21858" spans="1:6" s="62" customFormat="1" ht="24.95" customHeight="1" x14ac:dyDescent="0.2">
      <c r="A21858" s="71">
        <v>40841</v>
      </c>
      <c r="B21858" s="71" t="s">
        <v>15965</v>
      </c>
      <c r="C21858" s="72" t="s">
        <v>25981</v>
      </c>
      <c r="D21858" s="73" t="s">
        <v>4</v>
      </c>
      <c r="E21858" s="74">
        <v>152.32727862471617</v>
      </c>
      <c r="F21858" s="1"/>
    </row>
    <row r="21859" spans="1:6" s="62" customFormat="1" ht="24.95" customHeight="1" x14ac:dyDescent="0.2">
      <c r="A21859" s="71">
        <v>40842</v>
      </c>
      <c r="B21859" s="71" t="s">
        <v>15965</v>
      </c>
      <c r="C21859" s="72" t="s">
        <v>25982</v>
      </c>
      <c r="D21859" s="73" t="s">
        <v>4</v>
      </c>
      <c r="E21859" s="74">
        <v>424.06746675316253</v>
      </c>
      <c r="F21859" s="1"/>
    </row>
    <row r="21860" spans="1:6" s="62" customFormat="1" ht="24.95" customHeight="1" x14ac:dyDescent="0.2">
      <c r="A21860" s="71">
        <v>40843</v>
      </c>
      <c r="B21860" s="71" t="s">
        <v>15965</v>
      </c>
      <c r="C21860" s="72" t="s">
        <v>6921</v>
      </c>
      <c r="D21860" s="73" t="s">
        <v>4</v>
      </c>
      <c r="E21860" s="74">
        <v>155.00324359390203</v>
      </c>
      <c r="F21860" s="1"/>
    </row>
    <row r="21861" spans="1:6" s="62" customFormat="1" ht="24.95" customHeight="1" x14ac:dyDescent="0.2">
      <c r="A21861" s="71">
        <v>40844</v>
      </c>
      <c r="B21861" s="71" t="s">
        <v>15965</v>
      </c>
      <c r="C21861" s="72" t="s">
        <v>15512</v>
      </c>
      <c r="D21861" s="73" t="s">
        <v>4</v>
      </c>
      <c r="E21861" s="74">
        <v>428.55984430749265</v>
      </c>
      <c r="F21861" s="1"/>
    </row>
    <row r="21862" spans="1:6" s="62" customFormat="1" ht="24.95" customHeight="1" x14ac:dyDescent="0.2">
      <c r="A21862" s="71">
        <v>41112</v>
      </c>
      <c r="B21862" s="71" t="s">
        <v>15965</v>
      </c>
      <c r="C21862" s="72" t="s">
        <v>6922</v>
      </c>
      <c r="D21862" s="73" t="s">
        <v>4</v>
      </c>
      <c r="E21862" s="74">
        <v>145.18326305546543</v>
      </c>
      <c r="F21862" s="1"/>
    </row>
    <row r="21863" spans="1:6" s="62" customFormat="1" ht="24.95" customHeight="1" x14ac:dyDescent="0.2">
      <c r="A21863" s="71">
        <v>43342</v>
      </c>
      <c r="B21863" s="71" t="s">
        <v>15965</v>
      </c>
      <c r="C21863" s="72" t="s">
        <v>6923</v>
      </c>
      <c r="D21863" s="73" t="s">
        <v>4</v>
      </c>
      <c r="E21863" s="74">
        <v>153.26792085630876</v>
      </c>
      <c r="F21863" s="1"/>
    </row>
    <row r="21864" spans="1:6" s="62" customFormat="1" ht="24.95" customHeight="1" x14ac:dyDescent="0.2">
      <c r="A21864" s="71">
        <v>40878</v>
      </c>
      <c r="B21864" s="71" t="s">
        <v>15965</v>
      </c>
      <c r="C21864" s="72" t="s">
        <v>25983</v>
      </c>
      <c r="D21864" s="73" t="s">
        <v>4</v>
      </c>
      <c r="E21864" s="74">
        <v>155.29516704508595</v>
      </c>
      <c r="F21864" s="1"/>
    </row>
    <row r="21865" spans="1:6" s="62" customFormat="1" ht="24.95" customHeight="1" x14ac:dyDescent="0.2">
      <c r="A21865" s="71">
        <v>40845</v>
      </c>
      <c r="B21865" s="71" t="s">
        <v>15965</v>
      </c>
      <c r="C21865" s="72" t="s">
        <v>6924</v>
      </c>
      <c r="D21865" s="73" t="s">
        <v>4</v>
      </c>
      <c r="E21865" s="74">
        <v>121.33473889069087</v>
      </c>
      <c r="F21865" s="1"/>
    </row>
    <row r="21866" spans="1:6" s="62" customFormat="1" ht="24.95" customHeight="1" x14ac:dyDescent="0.2">
      <c r="A21866" s="71">
        <v>40846</v>
      </c>
      <c r="B21866" s="71" t="s">
        <v>15965</v>
      </c>
      <c r="C21866" s="72" t="s">
        <v>6925</v>
      </c>
      <c r="D21866" s="73" t="s">
        <v>4</v>
      </c>
      <c r="E21866" s="74">
        <v>394.88323061952644</v>
      </c>
      <c r="F21866" s="1"/>
    </row>
    <row r="21867" spans="1:6" s="62" customFormat="1" ht="24.95" customHeight="1" x14ac:dyDescent="0.2">
      <c r="A21867" s="71">
        <v>40879</v>
      </c>
      <c r="B21867" s="71" t="s">
        <v>15965</v>
      </c>
      <c r="C21867" s="72" t="s">
        <v>25984</v>
      </c>
      <c r="D21867" s="73" t="s">
        <v>4</v>
      </c>
      <c r="E21867" s="74">
        <v>121.62666234187479</v>
      </c>
      <c r="F21867" s="1"/>
    </row>
    <row r="21868" spans="1:6" s="62" customFormat="1" ht="24.95" customHeight="1" x14ac:dyDescent="0.2">
      <c r="A21868" s="71">
        <v>40877</v>
      </c>
      <c r="B21868" s="71" t="s">
        <v>15965</v>
      </c>
      <c r="C21868" s="72" t="s">
        <v>6926</v>
      </c>
      <c r="D21868" s="73" t="s">
        <v>4</v>
      </c>
      <c r="E21868" s="74">
        <v>163.15277327278622</v>
      </c>
      <c r="F21868" s="1"/>
    </row>
    <row r="21869" spans="1:6" s="62" customFormat="1" ht="24.95" customHeight="1" x14ac:dyDescent="0.2">
      <c r="A21869" s="71">
        <v>43341</v>
      </c>
      <c r="B21869" s="71" t="s">
        <v>15965</v>
      </c>
      <c r="C21869" s="72" t="s">
        <v>15513</v>
      </c>
      <c r="D21869" s="73" t="s">
        <v>4</v>
      </c>
      <c r="E21869" s="74">
        <v>163.90690885501135</v>
      </c>
      <c r="F21869" s="1"/>
    </row>
    <row r="21870" spans="1:6" s="62" customFormat="1" ht="24.95" customHeight="1" x14ac:dyDescent="0.2">
      <c r="A21870" s="71">
        <v>40867</v>
      </c>
      <c r="B21870" s="71" t="s">
        <v>15965</v>
      </c>
      <c r="C21870" s="72" t="s">
        <v>6927</v>
      </c>
      <c r="D21870" s="73" t="s">
        <v>28</v>
      </c>
      <c r="E21870" s="74">
        <v>3.8436587739215051</v>
      </c>
      <c r="F21870" s="1"/>
    </row>
    <row r="21871" spans="1:6" s="62" customFormat="1" ht="24.95" customHeight="1" x14ac:dyDescent="0.2">
      <c r="A21871" s="71">
        <v>40763</v>
      </c>
      <c r="B21871" s="71" t="s">
        <v>15965</v>
      </c>
      <c r="C21871" s="72" t="s">
        <v>6928</v>
      </c>
      <c r="D21871" s="73" t="s">
        <v>28</v>
      </c>
      <c r="E21871" s="74">
        <v>1.1271488809601036</v>
      </c>
      <c r="F21871" s="1"/>
    </row>
    <row r="21872" spans="1:6" s="62" customFormat="1" ht="24.95" customHeight="1" x14ac:dyDescent="0.2">
      <c r="A21872" s="71">
        <v>40765</v>
      </c>
      <c r="B21872" s="71" t="s">
        <v>15965</v>
      </c>
      <c r="C21872" s="72" t="s">
        <v>6929</v>
      </c>
      <c r="D21872" s="73" t="s">
        <v>28</v>
      </c>
      <c r="E21872" s="74">
        <v>8.5874148556600716</v>
      </c>
      <c r="F21872" s="1"/>
    </row>
    <row r="21873" spans="1:6" s="62" customFormat="1" ht="24.95" customHeight="1" x14ac:dyDescent="0.2">
      <c r="A21873" s="71">
        <v>40757</v>
      </c>
      <c r="B21873" s="71" t="s">
        <v>15965</v>
      </c>
      <c r="C21873" s="72" t="s">
        <v>6930</v>
      </c>
      <c r="D21873" s="73" t="s">
        <v>27</v>
      </c>
      <c r="E21873" s="74">
        <v>26.329873499837817</v>
      </c>
      <c r="F21873" s="1"/>
    </row>
    <row r="21874" spans="1:6" s="62" customFormat="1" ht="24.95" customHeight="1" x14ac:dyDescent="0.2">
      <c r="A21874" s="71">
        <v>40758</v>
      </c>
      <c r="B21874" s="71" t="s">
        <v>15965</v>
      </c>
      <c r="C21874" s="72" t="s">
        <v>6931</v>
      </c>
      <c r="D21874" s="73" t="s">
        <v>27</v>
      </c>
      <c r="E21874" s="74">
        <v>28.349010703859875</v>
      </c>
      <c r="F21874" s="1"/>
    </row>
    <row r="21875" spans="1:6" s="62" customFormat="1" ht="24.95" customHeight="1" x14ac:dyDescent="0.2">
      <c r="A21875" s="71" t="s">
        <v>25976</v>
      </c>
      <c r="B21875" s="71" t="s">
        <v>15965</v>
      </c>
      <c r="C21875" s="72" t="s">
        <v>126</v>
      </c>
      <c r="D21875" s="73"/>
      <c r="E21875" s="74">
        <v>0</v>
      </c>
      <c r="F21875" s="1"/>
    </row>
    <row r="21876" spans="1:6" s="62" customFormat="1" ht="24.95" customHeight="1" x14ac:dyDescent="0.2">
      <c r="A21876" s="71" t="s">
        <v>174</v>
      </c>
      <c r="B21876" s="71" t="s">
        <v>15965</v>
      </c>
      <c r="C21876" s="72" t="s">
        <v>25977</v>
      </c>
      <c r="D21876" s="73" t="s">
        <v>22</v>
      </c>
      <c r="E21876" s="74" t="e">
        <v>#VALUE!</v>
      </c>
      <c r="F21876" s="1"/>
    </row>
    <row r="21877" spans="1:6" s="62" customFormat="1" ht="24.95" customHeight="1" x14ac:dyDescent="0.2">
      <c r="A21877" s="71">
        <v>40761</v>
      </c>
      <c r="B21877" s="71" t="s">
        <v>15965</v>
      </c>
      <c r="C21877" s="72" t="s">
        <v>6932</v>
      </c>
      <c r="D21877" s="73" t="s">
        <v>27</v>
      </c>
      <c r="E21877" s="74">
        <v>54.338306843983133</v>
      </c>
      <c r="F21877" s="1"/>
    </row>
    <row r="21878" spans="1:6" s="62" customFormat="1" ht="24.95" customHeight="1" x14ac:dyDescent="0.2">
      <c r="A21878" s="71">
        <v>40759</v>
      </c>
      <c r="B21878" s="71" t="s">
        <v>15965</v>
      </c>
      <c r="C21878" s="72" t="s">
        <v>6933</v>
      </c>
      <c r="D21878" s="73" t="s">
        <v>27</v>
      </c>
      <c r="E21878" s="74">
        <v>28.924748621472592</v>
      </c>
      <c r="F21878" s="1"/>
    </row>
    <row r="21879" spans="1:6" s="62" customFormat="1" ht="24.95" customHeight="1" x14ac:dyDescent="0.2">
      <c r="A21879" s="71">
        <v>40760</v>
      </c>
      <c r="B21879" s="71" t="s">
        <v>15965</v>
      </c>
      <c r="C21879" s="72" t="s">
        <v>6934</v>
      </c>
      <c r="D21879" s="73" t="s">
        <v>27</v>
      </c>
      <c r="E21879" s="74">
        <v>29.76808303600389</v>
      </c>
      <c r="F21879" s="1"/>
    </row>
    <row r="21880" spans="1:6" s="62" customFormat="1" ht="24.95" customHeight="1" x14ac:dyDescent="0.2">
      <c r="A21880" s="71">
        <v>110236</v>
      </c>
      <c r="B21880" s="71" t="s">
        <v>15965</v>
      </c>
      <c r="C21880" s="72" t="s">
        <v>15514</v>
      </c>
      <c r="D21880" s="73" t="s">
        <v>32</v>
      </c>
      <c r="E21880" s="74">
        <v>1305.1897502432694</v>
      </c>
      <c r="F21880" s="1"/>
    </row>
    <row r="21881" spans="1:6" s="62" customFormat="1" ht="24.95" customHeight="1" x14ac:dyDescent="0.2">
      <c r="A21881" s="71">
        <v>41069</v>
      </c>
      <c r="B21881" s="71" t="s">
        <v>15965</v>
      </c>
      <c r="C21881" s="72" t="s">
        <v>6935</v>
      </c>
      <c r="D21881" s="73" t="s">
        <v>28</v>
      </c>
      <c r="E21881" s="74">
        <v>12.852740836847225</v>
      </c>
      <c r="F21881" s="1"/>
    </row>
    <row r="21882" spans="1:6" s="62" customFormat="1" ht="24.95" customHeight="1" x14ac:dyDescent="0.2">
      <c r="A21882" s="71">
        <v>40985</v>
      </c>
      <c r="B21882" s="71" t="s">
        <v>15965</v>
      </c>
      <c r="C21882" s="72" t="s">
        <v>6936</v>
      </c>
      <c r="D21882" s="73" t="s">
        <v>28</v>
      </c>
      <c r="E21882" s="74">
        <v>11.149854038274407</v>
      </c>
      <c r="F21882" s="1"/>
    </row>
    <row r="21883" spans="1:6" s="62" customFormat="1" ht="24.95" customHeight="1" x14ac:dyDescent="0.2">
      <c r="A21883" s="71">
        <v>40868</v>
      </c>
      <c r="B21883" s="71" t="s">
        <v>15965</v>
      </c>
      <c r="C21883" s="72" t="s">
        <v>6937</v>
      </c>
      <c r="D21883" s="73" t="s">
        <v>28</v>
      </c>
      <c r="E21883" s="74">
        <v>18.058709049626984</v>
      </c>
      <c r="F21883" s="1"/>
    </row>
    <row r="21884" spans="1:6" s="62" customFormat="1" ht="24.95" customHeight="1" x14ac:dyDescent="0.2">
      <c r="A21884" s="71">
        <v>40816</v>
      </c>
      <c r="B21884" s="71" t="s">
        <v>15965</v>
      </c>
      <c r="C21884" s="72" t="s">
        <v>6938</v>
      </c>
      <c r="D21884" s="73" t="s">
        <v>28</v>
      </c>
      <c r="E21884" s="74">
        <v>1.0784949724294519</v>
      </c>
      <c r="F21884" s="1"/>
    </row>
    <row r="21885" spans="1:6" s="62" customFormat="1" ht="24.95" customHeight="1" x14ac:dyDescent="0.2">
      <c r="A21885" s="71">
        <v>40817</v>
      </c>
      <c r="B21885" s="71" t="s">
        <v>15965</v>
      </c>
      <c r="C21885" s="72" t="s">
        <v>6939</v>
      </c>
      <c r="D21885" s="73" t="s">
        <v>28</v>
      </c>
      <c r="E21885" s="74">
        <v>7.37917612714888</v>
      </c>
      <c r="F21885" s="1"/>
    </row>
    <row r="21886" spans="1:6" s="62" customFormat="1" ht="24.95" customHeight="1" x14ac:dyDescent="0.2">
      <c r="A21886" s="71">
        <v>40850</v>
      </c>
      <c r="B21886" s="71" t="s">
        <v>15965</v>
      </c>
      <c r="C21886" s="72" t="s">
        <v>6940</v>
      </c>
      <c r="D21886" s="73" t="s">
        <v>28</v>
      </c>
      <c r="E21886" s="74">
        <v>2.1975348686344467</v>
      </c>
      <c r="F21886" s="1"/>
    </row>
    <row r="21887" spans="1:6" s="62" customFormat="1" ht="24.95" customHeight="1" x14ac:dyDescent="0.2">
      <c r="A21887" s="71">
        <v>40851</v>
      </c>
      <c r="B21887" s="71" t="s">
        <v>15965</v>
      </c>
      <c r="C21887" s="72" t="s">
        <v>6941</v>
      </c>
      <c r="D21887" s="73" t="s">
        <v>28</v>
      </c>
      <c r="E21887" s="74">
        <v>5.5222186182289974</v>
      </c>
      <c r="F21887" s="1"/>
    </row>
    <row r="21888" spans="1:6" s="62" customFormat="1" ht="24.95" customHeight="1" x14ac:dyDescent="0.2">
      <c r="A21888" s="71">
        <v>40852</v>
      </c>
      <c r="B21888" s="71" t="s">
        <v>15965</v>
      </c>
      <c r="C21888" s="72" t="s">
        <v>6942</v>
      </c>
      <c r="D21888" s="73" t="s">
        <v>28</v>
      </c>
      <c r="E21888" s="74">
        <v>2.3597145637366204</v>
      </c>
      <c r="F21888" s="1"/>
    </row>
    <row r="21889" spans="1:6" s="62" customFormat="1" ht="24.95" customHeight="1" x14ac:dyDescent="0.2">
      <c r="A21889" s="71">
        <v>40853</v>
      </c>
      <c r="B21889" s="71" t="s">
        <v>15965</v>
      </c>
      <c r="C21889" s="72" t="s">
        <v>6943</v>
      </c>
      <c r="D21889" s="73" t="s">
        <v>28</v>
      </c>
      <c r="E21889" s="74">
        <v>7.5981187155368133</v>
      </c>
      <c r="F21889" s="1"/>
    </row>
    <row r="21890" spans="1:6" s="62" customFormat="1" ht="24.95" customHeight="1" x14ac:dyDescent="0.2">
      <c r="A21890" s="71">
        <v>40854</v>
      </c>
      <c r="B21890" s="71" t="s">
        <v>15965</v>
      </c>
      <c r="C21890" s="72" t="s">
        <v>6944</v>
      </c>
      <c r="D21890" s="73" t="s">
        <v>28</v>
      </c>
      <c r="E21890" s="74">
        <v>2.4651313655530327</v>
      </c>
      <c r="F21890" s="1"/>
    </row>
    <row r="21891" spans="1:6" s="62" customFormat="1" ht="24.95" customHeight="1" x14ac:dyDescent="0.2">
      <c r="A21891" s="71">
        <v>40855</v>
      </c>
      <c r="B21891" s="71" t="s">
        <v>15965</v>
      </c>
      <c r="C21891" s="72" t="s">
        <v>6945</v>
      </c>
      <c r="D21891" s="73" t="s">
        <v>28</v>
      </c>
      <c r="E21891" s="74">
        <v>10.09568602011028</v>
      </c>
      <c r="F21891" s="1"/>
    </row>
    <row r="21892" spans="1:6" s="62" customFormat="1" ht="24.95" customHeight="1" x14ac:dyDescent="0.2">
      <c r="A21892" s="71">
        <v>40856</v>
      </c>
      <c r="B21892" s="71" t="s">
        <v>15965</v>
      </c>
      <c r="C21892" s="72" t="s">
        <v>6946</v>
      </c>
      <c r="D21892" s="73" t="s">
        <v>28</v>
      </c>
      <c r="E21892" s="74">
        <v>2.8462536490431396</v>
      </c>
      <c r="F21892" s="1"/>
    </row>
    <row r="21893" spans="1:6" s="62" customFormat="1" ht="24.95" customHeight="1" x14ac:dyDescent="0.2">
      <c r="A21893" s="71">
        <v>40857</v>
      </c>
      <c r="B21893" s="71" t="s">
        <v>15965</v>
      </c>
      <c r="C21893" s="72" t="s">
        <v>6947</v>
      </c>
      <c r="D21893" s="73" t="s">
        <v>28</v>
      </c>
      <c r="E21893" s="74">
        <v>13.339279922153745</v>
      </c>
      <c r="F21893" s="1"/>
    </row>
    <row r="21894" spans="1:6" s="62" customFormat="1" ht="24.95" customHeight="1" x14ac:dyDescent="0.2">
      <c r="A21894" s="71">
        <v>42229</v>
      </c>
      <c r="B21894" s="71" t="s">
        <v>15965</v>
      </c>
      <c r="C21894" s="72" t="s">
        <v>6948</v>
      </c>
      <c r="D21894" s="73" t="s">
        <v>27</v>
      </c>
      <c r="E21894" s="74">
        <v>27.894907557573788</v>
      </c>
      <c r="F21894" s="1"/>
    </row>
    <row r="21895" spans="1:6" s="62" customFormat="1" ht="24.95" customHeight="1" x14ac:dyDescent="0.2">
      <c r="A21895" s="71">
        <v>40894</v>
      </c>
      <c r="B21895" s="71" t="s">
        <v>15965</v>
      </c>
      <c r="C21895" s="72" t="s">
        <v>6949</v>
      </c>
      <c r="D21895" s="73" t="s">
        <v>32</v>
      </c>
      <c r="E21895" s="74">
        <v>35.78494972429452</v>
      </c>
      <c r="F21895" s="1"/>
    </row>
    <row r="21896" spans="1:6" s="62" customFormat="1" ht="24.95" customHeight="1" x14ac:dyDescent="0.2">
      <c r="A21896" s="71">
        <v>40895</v>
      </c>
      <c r="B21896" s="71" t="s">
        <v>15965</v>
      </c>
      <c r="C21896" s="72" t="s">
        <v>6950</v>
      </c>
      <c r="D21896" s="73" t="s">
        <v>32</v>
      </c>
      <c r="E21896" s="74">
        <v>63.874472915990914</v>
      </c>
      <c r="F21896" s="1"/>
    </row>
    <row r="21897" spans="1:6" s="62" customFormat="1" ht="24.95" customHeight="1" x14ac:dyDescent="0.2">
      <c r="A21897" s="71">
        <v>40869</v>
      </c>
      <c r="B21897" s="71" t="s">
        <v>15965</v>
      </c>
      <c r="C21897" s="72" t="s">
        <v>25985</v>
      </c>
      <c r="D21897" s="73" t="s">
        <v>28</v>
      </c>
      <c r="E21897" s="74">
        <v>8.2144015569250737</v>
      </c>
      <c r="F21897" s="1"/>
    </row>
    <row r="21898" spans="1:6" s="62" customFormat="1" ht="24.95" customHeight="1" x14ac:dyDescent="0.2">
      <c r="A21898" s="71">
        <v>40881</v>
      </c>
      <c r="B21898" s="71" t="s">
        <v>15965</v>
      </c>
      <c r="C21898" s="72" t="s">
        <v>25986</v>
      </c>
      <c r="D21898" s="73" t="s">
        <v>28</v>
      </c>
      <c r="E21898" s="74">
        <v>8.2144015569250737</v>
      </c>
      <c r="F21898" s="1"/>
    </row>
    <row r="21899" spans="1:6" s="62" customFormat="1" ht="24.95" customHeight="1" x14ac:dyDescent="0.2">
      <c r="A21899" s="71">
        <v>40870</v>
      </c>
      <c r="B21899" s="71" t="s">
        <v>15965</v>
      </c>
      <c r="C21899" s="72" t="s">
        <v>25987</v>
      </c>
      <c r="D21899" s="73" t="s">
        <v>28</v>
      </c>
      <c r="E21899" s="74">
        <v>18.618228997729485</v>
      </c>
      <c r="F21899" s="1"/>
    </row>
    <row r="21900" spans="1:6" s="62" customFormat="1" ht="24.95" customHeight="1" x14ac:dyDescent="0.2">
      <c r="A21900" s="71">
        <v>40860</v>
      </c>
      <c r="B21900" s="71" t="s">
        <v>15965</v>
      </c>
      <c r="C21900" s="72" t="s">
        <v>15515</v>
      </c>
      <c r="D21900" s="73" t="s">
        <v>28</v>
      </c>
      <c r="E21900" s="74">
        <v>60.711968861498541</v>
      </c>
      <c r="F21900" s="1"/>
    </row>
    <row r="21901" spans="1:6" s="62" customFormat="1" ht="24.95" customHeight="1" x14ac:dyDescent="0.2">
      <c r="A21901" s="71">
        <v>40864</v>
      </c>
      <c r="B21901" s="71" t="s">
        <v>15965</v>
      </c>
      <c r="C21901" s="72" t="s">
        <v>15516</v>
      </c>
      <c r="D21901" s="73" t="s">
        <v>4</v>
      </c>
      <c r="E21901" s="74">
        <v>622.70515731430419</v>
      </c>
      <c r="F21901" s="1"/>
    </row>
    <row r="21902" spans="1:6" s="62" customFormat="1" ht="24.95" customHeight="1" x14ac:dyDescent="0.2">
      <c r="A21902" s="71">
        <v>40861</v>
      </c>
      <c r="B21902" s="71" t="s">
        <v>15965</v>
      </c>
      <c r="C21902" s="72" t="s">
        <v>6951</v>
      </c>
      <c r="D21902" s="73" t="s">
        <v>28</v>
      </c>
      <c r="E21902" s="74">
        <v>88.858254946480699</v>
      </c>
      <c r="F21902" s="1"/>
    </row>
    <row r="21903" spans="1:6" s="62" customFormat="1" ht="24.95" customHeight="1" x14ac:dyDescent="0.2">
      <c r="A21903" s="71">
        <v>40865</v>
      </c>
      <c r="B21903" s="71" t="s">
        <v>15965</v>
      </c>
      <c r="C21903" s="72" t="s">
        <v>6952</v>
      </c>
      <c r="D21903" s="73" t="s">
        <v>4</v>
      </c>
      <c r="E21903" s="74">
        <v>935.78494972429451</v>
      </c>
      <c r="F21903" s="1"/>
    </row>
    <row r="21904" spans="1:6" s="62" customFormat="1" ht="24.95" customHeight="1" x14ac:dyDescent="0.2">
      <c r="A21904" s="71">
        <v>40880</v>
      </c>
      <c r="B21904" s="71" t="s">
        <v>15965</v>
      </c>
      <c r="C21904" s="72" t="s">
        <v>25988</v>
      </c>
      <c r="D21904" s="73" t="s">
        <v>28</v>
      </c>
      <c r="E21904" s="74">
        <v>64.515082711644496</v>
      </c>
      <c r="F21904" s="1"/>
    </row>
    <row r="21905" spans="1:6" s="62" customFormat="1" ht="24.95" customHeight="1" x14ac:dyDescent="0.2">
      <c r="A21905" s="71">
        <v>40858</v>
      </c>
      <c r="B21905" s="71" t="s">
        <v>15965</v>
      </c>
      <c r="C21905" s="72" t="s">
        <v>6953</v>
      </c>
      <c r="D21905" s="73" t="s">
        <v>28</v>
      </c>
      <c r="E21905" s="74">
        <v>55.603308465780074</v>
      </c>
      <c r="F21905" s="1"/>
    </row>
    <row r="21906" spans="1:6" s="62" customFormat="1" ht="24.95" customHeight="1" x14ac:dyDescent="0.2">
      <c r="A21906" s="71">
        <v>40862</v>
      </c>
      <c r="B21906" s="71" t="s">
        <v>15965</v>
      </c>
      <c r="C21906" s="72" t="s">
        <v>6954</v>
      </c>
      <c r="D21906" s="73" t="s">
        <v>4</v>
      </c>
      <c r="E21906" s="74">
        <v>569.46967239701587</v>
      </c>
      <c r="F21906" s="1"/>
    </row>
    <row r="21907" spans="1:6" s="62" customFormat="1" ht="24.95" customHeight="1" x14ac:dyDescent="0.2">
      <c r="A21907" s="71">
        <v>40859</v>
      </c>
      <c r="B21907" s="71" t="s">
        <v>15965</v>
      </c>
      <c r="C21907" s="72" t="s">
        <v>6955</v>
      </c>
      <c r="D21907" s="73" t="s">
        <v>28</v>
      </c>
      <c r="E21907" s="74">
        <v>85.768731754784298</v>
      </c>
      <c r="F21907" s="1"/>
    </row>
    <row r="21908" spans="1:6" s="62" customFormat="1" ht="24.95" customHeight="1" x14ac:dyDescent="0.2">
      <c r="A21908" s="71">
        <v>40863</v>
      </c>
      <c r="B21908" s="71" t="s">
        <v>15965</v>
      </c>
      <c r="C21908" s="72" t="s">
        <v>6956</v>
      </c>
      <c r="D21908" s="73" t="s">
        <v>4</v>
      </c>
      <c r="E21908" s="74">
        <v>886.45799545896853</v>
      </c>
      <c r="F21908" s="1"/>
    </row>
    <row r="21909" spans="1:6" s="62" customFormat="1" ht="24.95" customHeight="1" x14ac:dyDescent="0.2">
      <c r="A21909" s="71">
        <v>40883</v>
      </c>
      <c r="B21909" s="71" t="s">
        <v>15965</v>
      </c>
      <c r="C21909" s="72" t="s">
        <v>15517</v>
      </c>
      <c r="D21909" s="73" t="s">
        <v>28</v>
      </c>
      <c r="E21909" s="74">
        <v>104.82484592928965</v>
      </c>
      <c r="F21909" s="1"/>
    </row>
    <row r="21910" spans="1:6" s="62" customFormat="1" ht="24.95" customHeight="1" x14ac:dyDescent="0.2">
      <c r="A21910" s="71">
        <v>40885</v>
      </c>
      <c r="B21910" s="71" t="s">
        <v>15965</v>
      </c>
      <c r="C21910" s="72" t="s">
        <v>6957</v>
      </c>
      <c r="D21910" s="73" t="s">
        <v>28</v>
      </c>
      <c r="E21910" s="74">
        <v>133.5225429776192</v>
      </c>
      <c r="F21910" s="1"/>
    </row>
    <row r="21911" spans="1:6" s="62" customFormat="1" ht="24.95" customHeight="1" x14ac:dyDescent="0.2">
      <c r="A21911" s="71">
        <v>40897</v>
      </c>
      <c r="B21911" s="71" t="s">
        <v>15965</v>
      </c>
      <c r="C21911" s="72" t="s">
        <v>6958</v>
      </c>
      <c r="D21911" s="73" t="s">
        <v>28</v>
      </c>
      <c r="E21911" s="74">
        <v>104.82484592928965</v>
      </c>
      <c r="F21911" s="1"/>
    </row>
    <row r="21912" spans="1:6" s="62" customFormat="1" ht="24.95" customHeight="1" x14ac:dyDescent="0.2">
      <c r="A21912" s="71">
        <v>40884</v>
      </c>
      <c r="B21912" s="71" t="s">
        <v>15965</v>
      </c>
      <c r="C21912" s="72" t="s">
        <v>25989</v>
      </c>
      <c r="D21912" s="73" t="s">
        <v>28</v>
      </c>
      <c r="E21912" s="74">
        <v>118.85338955562763</v>
      </c>
      <c r="F21912" s="1"/>
    </row>
    <row r="21913" spans="1:6" s="62" customFormat="1" ht="24.95" customHeight="1" x14ac:dyDescent="0.2">
      <c r="A21913" s="71">
        <v>40898</v>
      </c>
      <c r="B21913" s="71" t="s">
        <v>15965</v>
      </c>
      <c r="C21913" s="72" t="s">
        <v>25990</v>
      </c>
      <c r="D21913" s="73" t="s">
        <v>28</v>
      </c>
      <c r="E21913" s="74">
        <v>118.85338955562763</v>
      </c>
      <c r="F21913" s="1"/>
    </row>
    <row r="21914" spans="1:6" s="62" customFormat="1" ht="24.95" customHeight="1" x14ac:dyDescent="0.2">
      <c r="A21914" s="71">
        <v>40896</v>
      </c>
      <c r="B21914" s="71" t="s">
        <v>15965</v>
      </c>
      <c r="C21914" s="72" t="s">
        <v>25991</v>
      </c>
      <c r="D21914" s="73" t="s">
        <v>28</v>
      </c>
      <c r="E21914" s="74">
        <v>133.5225429776192</v>
      </c>
      <c r="F21914" s="1"/>
    </row>
    <row r="21915" spans="1:6" s="62" customFormat="1" ht="24.95" customHeight="1" x14ac:dyDescent="0.2">
      <c r="A21915" s="71">
        <v>40886</v>
      </c>
      <c r="B21915" s="71" t="s">
        <v>15965</v>
      </c>
      <c r="C21915" s="72" t="s">
        <v>15518</v>
      </c>
      <c r="D21915" s="73" t="s">
        <v>28</v>
      </c>
      <c r="E21915" s="74">
        <v>46.375283814466421</v>
      </c>
      <c r="F21915" s="1"/>
    </row>
    <row r="21916" spans="1:6" s="62" customFormat="1" ht="24.95" customHeight="1" x14ac:dyDescent="0.2">
      <c r="A21916" s="71">
        <v>40887</v>
      </c>
      <c r="B21916" s="71" t="s">
        <v>15965</v>
      </c>
      <c r="C21916" s="72" t="s">
        <v>15519</v>
      </c>
      <c r="D21916" s="73" t="s">
        <v>28</v>
      </c>
      <c r="E21916" s="74">
        <v>281.24391826143363</v>
      </c>
      <c r="F21916" s="1"/>
    </row>
    <row r="21917" spans="1:6" s="62" customFormat="1" ht="24.95" customHeight="1" x14ac:dyDescent="0.2">
      <c r="A21917" s="71">
        <v>40888</v>
      </c>
      <c r="B21917" s="71" t="s">
        <v>15965</v>
      </c>
      <c r="C21917" s="72" t="s">
        <v>6959</v>
      </c>
      <c r="D21917" s="73" t="s">
        <v>28</v>
      </c>
      <c r="E21917" s="74">
        <v>280.55465455724942</v>
      </c>
      <c r="F21917" s="1"/>
    </row>
    <row r="21918" spans="1:6" s="62" customFormat="1" ht="24.95" customHeight="1" x14ac:dyDescent="0.2">
      <c r="A21918" s="71">
        <v>40889</v>
      </c>
      <c r="B21918" s="71" t="s">
        <v>15965</v>
      </c>
      <c r="C21918" s="72" t="s">
        <v>25992</v>
      </c>
      <c r="D21918" s="73" t="s">
        <v>28</v>
      </c>
      <c r="E21918" s="74">
        <v>154.58968537139148</v>
      </c>
      <c r="F21918" s="1"/>
    </row>
    <row r="21919" spans="1:6" s="62" customFormat="1" ht="24.95" customHeight="1" x14ac:dyDescent="0.2">
      <c r="A21919" s="71">
        <v>40818</v>
      </c>
      <c r="B21919" s="71" t="s">
        <v>15965</v>
      </c>
      <c r="C21919" s="72" t="s">
        <v>6960</v>
      </c>
      <c r="D21919" s="73" t="s">
        <v>28</v>
      </c>
      <c r="E21919" s="74">
        <v>0.89198832306195264</v>
      </c>
      <c r="F21919" s="1"/>
    </row>
    <row r="21920" spans="1:6" s="62" customFormat="1" ht="24.95" customHeight="1" x14ac:dyDescent="0.2">
      <c r="A21920" s="71">
        <v>40819</v>
      </c>
      <c r="B21920" s="71" t="s">
        <v>15965</v>
      </c>
      <c r="C21920" s="72" t="s">
        <v>6961</v>
      </c>
      <c r="D21920" s="73" t="s">
        <v>28</v>
      </c>
      <c r="E21920" s="74">
        <v>2.5948751216347712</v>
      </c>
      <c r="F21920" s="1"/>
    </row>
    <row r="21921" spans="1:6" s="62" customFormat="1" ht="24.95" customHeight="1" x14ac:dyDescent="0.2">
      <c r="A21921" s="71">
        <v>40872</v>
      </c>
      <c r="B21921" s="71" t="s">
        <v>15965</v>
      </c>
      <c r="C21921" s="72" t="s">
        <v>6962</v>
      </c>
      <c r="D21921" s="73" t="s">
        <v>4</v>
      </c>
      <c r="E21921" s="74">
        <v>102.53811222834901</v>
      </c>
      <c r="F21921" s="1"/>
    </row>
    <row r="21922" spans="1:6" s="62" customFormat="1" ht="24.95" customHeight="1" x14ac:dyDescent="0.2">
      <c r="A21922" s="71">
        <v>40836</v>
      </c>
      <c r="B21922" s="71" t="s">
        <v>15965</v>
      </c>
      <c r="C21922" s="72" t="s">
        <v>6963</v>
      </c>
      <c r="D21922" s="73" t="s">
        <v>4</v>
      </c>
      <c r="E21922" s="74">
        <v>68.099253973402526</v>
      </c>
      <c r="F21922" s="1"/>
    </row>
    <row r="21923" spans="1:6" s="62" customFormat="1" ht="24.95" customHeight="1" x14ac:dyDescent="0.2">
      <c r="A21923" s="71">
        <v>40837</v>
      </c>
      <c r="B21923" s="71" t="s">
        <v>15965</v>
      </c>
      <c r="C21923" s="72" t="s">
        <v>6964</v>
      </c>
      <c r="D21923" s="73" t="s">
        <v>4</v>
      </c>
      <c r="E21923" s="74">
        <v>345.55627635420041</v>
      </c>
      <c r="F21923" s="1"/>
    </row>
    <row r="21924" spans="1:6" s="62" customFormat="1" ht="24.95" customHeight="1" x14ac:dyDescent="0.2">
      <c r="A21924" s="71">
        <v>41076</v>
      </c>
      <c r="B21924" s="71" t="s">
        <v>15965</v>
      </c>
      <c r="C21924" s="72" t="s">
        <v>6965</v>
      </c>
      <c r="D21924" s="73" t="s">
        <v>27</v>
      </c>
      <c r="E21924" s="74">
        <v>67.993837171586108</v>
      </c>
      <c r="F21924" s="1"/>
    </row>
    <row r="21925" spans="1:6" s="62" customFormat="1" ht="24.95" customHeight="1" x14ac:dyDescent="0.2">
      <c r="A21925" s="71">
        <v>41556</v>
      </c>
      <c r="B21925" s="71" t="s">
        <v>15965</v>
      </c>
      <c r="C21925" s="72" t="s">
        <v>6966</v>
      </c>
      <c r="D21925" s="73" t="s">
        <v>27</v>
      </c>
      <c r="E21925" s="74">
        <v>73.743107362958156</v>
      </c>
      <c r="F21925" s="1"/>
    </row>
    <row r="21926" spans="1:6" s="62" customFormat="1" ht="24.95" customHeight="1" x14ac:dyDescent="0.2">
      <c r="A21926" s="71">
        <v>43345</v>
      </c>
      <c r="B21926" s="71" t="s">
        <v>15965</v>
      </c>
      <c r="C21926" s="72" t="s">
        <v>6967</v>
      </c>
      <c r="D21926" s="73" t="s">
        <v>27</v>
      </c>
      <c r="E21926" s="74">
        <v>47.259163152773269</v>
      </c>
      <c r="F21926" s="1"/>
    </row>
    <row r="21927" spans="1:6" s="62" customFormat="1" ht="24.95" customHeight="1" x14ac:dyDescent="0.2">
      <c r="A21927" s="71">
        <v>40720</v>
      </c>
      <c r="B21927" s="71" t="s">
        <v>15965</v>
      </c>
      <c r="C21927" s="72" t="s">
        <v>6968</v>
      </c>
      <c r="D21927" s="73" t="s">
        <v>27</v>
      </c>
      <c r="E21927" s="74">
        <v>99.805384365877387</v>
      </c>
      <c r="F21927" s="1"/>
    </row>
    <row r="21928" spans="1:6" s="62" customFormat="1" ht="24.95" customHeight="1" x14ac:dyDescent="0.2">
      <c r="A21928" s="71" t="s">
        <v>25976</v>
      </c>
      <c r="B21928" s="71" t="s">
        <v>15965</v>
      </c>
      <c r="C21928" s="72" t="s">
        <v>126</v>
      </c>
      <c r="D21928" s="73"/>
      <c r="E21928" s="74">
        <v>0</v>
      </c>
      <c r="F21928" s="1"/>
    </row>
    <row r="21929" spans="1:6" s="62" customFormat="1" ht="24.95" customHeight="1" x14ac:dyDescent="0.2">
      <c r="A21929" s="71" t="s">
        <v>174</v>
      </c>
      <c r="B21929" s="71" t="s">
        <v>15965</v>
      </c>
      <c r="C21929" s="72" t="s">
        <v>25977</v>
      </c>
      <c r="D21929" s="73" t="s">
        <v>22</v>
      </c>
      <c r="E21929" s="74" t="e">
        <v>#VALUE!</v>
      </c>
      <c r="F21929" s="1"/>
    </row>
    <row r="21930" spans="1:6" s="62" customFormat="1" ht="24.95" customHeight="1" x14ac:dyDescent="0.2">
      <c r="A21930" s="71">
        <v>41070</v>
      </c>
      <c r="B21930" s="71" t="s">
        <v>15965</v>
      </c>
      <c r="C21930" s="72" t="s">
        <v>6969</v>
      </c>
      <c r="D21930" s="73" t="s">
        <v>27</v>
      </c>
      <c r="E21930" s="74">
        <v>128.98962049951345</v>
      </c>
      <c r="F21930" s="1"/>
    </row>
    <row r="21931" spans="1:6" s="62" customFormat="1" ht="24.95" customHeight="1" x14ac:dyDescent="0.2">
      <c r="A21931" s="71">
        <v>40984</v>
      </c>
      <c r="B21931" s="71" t="s">
        <v>15965</v>
      </c>
      <c r="C21931" s="72" t="s">
        <v>6970</v>
      </c>
      <c r="D21931" s="73" t="s">
        <v>27</v>
      </c>
      <c r="E21931" s="74">
        <v>63.225754135582221</v>
      </c>
      <c r="F21931" s="1"/>
    </row>
    <row r="21932" spans="1:6" s="62" customFormat="1" ht="24.95" customHeight="1" x14ac:dyDescent="0.2">
      <c r="A21932" s="71">
        <v>41356</v>
      </c>
      <c r="B21932" s="71" t="s">
        <v>15965</v>
      </c>
      <c r="C21932" s="72" t="s">
        <v>6971</v>
      </c>
      <c r="D21932" s="73" t="s">
        <v>27</v>
      </c>
      <c r="E21932" s="74">
        <v>133.97664612390528</v>
      </c>
      <c r="F21932" s="1"/>
    </row>
    <row r="21933" spans="1:6" s="62" customFormat="1" ht="24.95" customHeight="1" x14ac:dyDescent="0.2">
      <c r="A21933" s="71">
        <v>40774</v>
      </c>
      <c r="B21933" s="71" t="s">
        <v>15965</v>
      </c>
      <c r="C21933" s="72" t="s">
        <v>6972</v>
      </c>
      <c r="D21933" s="73" t="s">
        <v>27</v>
      </c>
      <c r="E21933" s="74">
        <v>133.97664612390528</v>
      </c>
      <c r="F21933" s="1"/>
    </row>
    <row r="21934" spans="1:6" s="62" customFormat="1" ht="24.95" customHeight="1" x14ac:dyDescent="0.2">
      <c r="A21934" s="71">
        <v>40768</v>
      </c>
      <c r="B21934" s="71" t="s">
        <v>15965</v>
      </c>
      <c r="C21934" s="72" t="s">
        <v>6973</v>
      </c>
      <c r="D21934" s="73" t="s">
        <v>27</v>
      </c>
      <c r="E21934" s="74">
        <v>120.15893610120013</v>
      </c>
      <c r="F21934" s="1"/>
    </row>
    <row r="21935" spans="1:6" s="62" customFormat="1" ht="24.95" customHeight="1" x14ac:dyDescent="0.2">
      <c r="A21935" s="71">
        <v>40767</v>
      </c>
      <c r="B21935" s="71" t="s">
        <v>15965</v>
      </c>
      <c r="C21935" s="72" t="s">
        <v>25993</v>
      </c>
      <c r="D21935" s="73" t="s">
        <v>27</v>
      </c>
      <c r="E21935" s="74">
        <v>103.5598443074927</v>
      </c>
      <c r="F21935" s="1"/>
    </row>
    <row r="21936" spans="1:6" s="62" customFormat="1" ht="24.95" customHeight="1" x14ac:dyDescent="0.2">
      <c r="A21936" s="71">
        <v>40769</v>
      </c>
      <c r="B21936" s="71" t="s">
        <v>15965</v>
      </c>
      <c r="C21936" s="72" t="s">
        <v>6974</v>
      </c>
      <c r="D21936" s="73" t="s">
        <v>27</v>
      </c>
      <c r="E21936" s="74">
        <v>147.78624716185533</v>
      </c>
      <c r="F21936" s="1"/>
    </row>
    <row r="21937" spans="1:6" s="62" customFormat="1" ht="24.95" customHeight="1" x14ac:dyDescent="0.2">
      <c r="A21937" s="71">
        <v>40766</v>
      </c>
      <c r="B21937" s="71" t="s">
        <v>15965</v>
      </c>
      <c r="C21937" s="72" t="s">
        <v>6975</v>
      </c>
      <c r="D21937" s="73" t="s">
        <v>27</v>
      </c>
      <c r="E21937" s="74">
        <v>68.975024326954269</v>
      </c>
      <c r="F21937" s="1"/>
    </row>
    <row r="21938" spans="1:6" s="62" customFormat="1" ht="24.95" customHeight="1" x14ac:dyDescent="0.2">
      <c r="A21938" s="71">
        <v>40771</v>
      </c>
      <c r="B21938" s="71" t="s">
        <v>15965</v>
      </c>
      <c r="C21938" s="72" t="s">
        <v>6976</v>
      </c>
      <c r="D21938" s="73" t="s">
        <v>27</v>
      </c>
      <c r="E21938" s="74">
        <v>297.4132338631203</v>
      </c>
      <c r="F21938" s="1"/>
    </row>
    <row r="21939" spans="1:6" s="62" customFormat="1" ht="24.95" customHeight="1" x14ac:dyDescent="0.2">
      <c r="A21939" s="71">
        <v>40773</v>
      </c>
      <c r="B21939" s="71" t="s">
        <v>15965</v>
      </c>
      <c r="C21939" s="72" t="s">
        <v>15520</v>
      </c>
      <c r="D21939" s="73" t="s">
        <v>27</v>
      </c>
      <c r="E21939" s="74">
        <v>91.753162504054487</v>
      </c>
      <c r="F21939" s="1"/>
    </row>
    <row r="21940" spans="1:6" s="62" customFormat="1" ht="24.95" customHeight="1" x14ac:dyDescent="0.2">
      <c r="A21940" s="71">
        <v>40775</v>
      </c>
      <c r="B21940" s="71" t="s">
        <v>15965</v>
      </c>
      <c r="C21940" s="72" t="s">
        <v>6977</v>
      </c>
      <c r="D21940" s="73" t="s">
        <v>27</v>
      </c>
      <c r="E21940" s="74">
        <v>147.78624716185533</v>
      </c>
      <c r="F21940" s="1"/>
    </row>
    <row r="21941" spans="1:6" s="62" customFormat="1" ht="24.95" customHeight="1" x14ac:dyDescent="0.2">
      <c r="A21941" s="71">
        <v>40762</v>
      </c>
      <c r="B21941" s="71" t="s">
        <v>15965</v>
      </c>
      <c r="C21941" s="72" t="s">
        <v>6978</v>
      </c>
      <c r="D21941" s="73" t="s">
        <v>28</v>
      </c>
      <c r="E21941" s="74">
        <v>8.7577035355173525</v>
      </c>
      <c r="F21941" s="1"/>
    </row>
    <row r="21942" spans="1:6" s="62" customFormat="1" ht="24.95" customHeight="1" x14ac:dyDescent="0.2">
      <c r="A21942" s="71">
        <v>40804</v>
      </c>
      <c r="B21942" s="71" t="s">
        <v>15965</v>
      </c>
      <c r="C21942" s="72" t="s">
        <v>6979</v>
      </c>
      <c r="D21942" s="73" t="s">
        <v>28</v>
      </c>
      <c r="E21942" s="74">
        <v>16.299059357768407</v>
      </c>
      <c r="F21942" s="1"/>
    </row>
    <row r="21943" spans="1:6" s="62" customFormat="1" ht="24.95" customHeight="1" x14ac:dyDescent="0.2">
      <c r="A21943" s="71">
        <v>40811</v>
      </c>
      <c r="B21943" s="71" t="s">
        <v>15965</v>
      </c>
      <c r="C21943" s="72" t="s">
        <v>25994</v>
      </c>
      <c r="D21943" s="73" t="s">
        <v>27</v>
      </c>
      <c r="E21943" s="74">
        <v>96.172559195588704</v>
      </c>
      <c r="F21943" s="1"/>
    </row>
    <row r="21944" spans="1:6" s="62" customFormat="1" ht="24.95" customHeight="1" x14ac:dyDescent="0.2">
      <c r="A21944" s="71">
        <v>42211</v>
      </c>
      <c r="B21944" s="71" t="s">
        <v>15965</v>
      </c>
      <c r="C21944" s="72" t="s">
        <v>25995</v>
      </c>
      <c r="D21944" s="73" t="s">
        <v>27</v>
      </c>
      <c r="E21944" s="74">
        <v>96.172559195588704</v>
      </c>
      <c r="F21944" s="1"/>
    </row>
    <row r="21945" spans="1:6" s="62" customFormat="1" ht="24.95" customHeight="1" x14ac:dyDescent="0.2">
      <c r="A21945" s="71">
        <v>40756</v>
      </c>
      <c r="B21945" s="71" t="s">
        <v>15965</v>
      </c>
      <c r="C21945" s="72" t="s">
        <v>6980</v>
      </c>
      <c r="D21945" s="73" t="s">
        <v>27</v>
      </c>
      <c r="E21945" s="74">
        <v>9.7145637366201747</v>
      </c>
      <c r="F21945" s="1"/>
    </row>
    <row r="21946" spans="1:6" s="62" customFormat="1" ht="24.95" customHeight="1" x14ac:dyDescent="0.2">
      <c r="A21946" s="71">
        <v>40754</v>
      </c>
      <c r="B21946" s="71" t="s">
        <v>15965</v>
      </c>
      <c r="C21946" s="72" t="s">
        <v>210</v>
      </c>
      <c r="D21946" s="73" t="s">
        <v>28</v>
      </c>
      <c r="E21946" s="74">
        <v>1.7353227375932534</v>
      </c>
      <c r="F21946" s="1"/>
    </row>
    <row r="21947" spans="1:6" s="62" customFormat="1" ht="24.95" customHeight="1" x14ac:dyDescent="0.2">
      <c r="A21947" s="71">
        <v>40866</v>
      </c>
      <c r="B21947" s="71" t="s">
        <v>15965</v>
      </c>
      <c r="C21947" s="72" t="s">
        <v>6981</v>
      </c>
      <c r="D21947" s="73" t="s">
        <v>28</v>
      </c>
      <c r="E21947" s="74">
        <v>1.119039896204995</v>
      </c>
      <c r="F21947" s="1"/>
    </row>
    <row r="21948" spans="1:6" s="62" customFormat="1" ht="24.95" customHeight="1" x14ac:dyDescent="0.2">
      <c r="A21948" s="71">
        <v>40893</v>
      </c>
      <c r="B21948" s="71" t="s">
        <v>15965</v>
      </c>
      <c r="C21948" s="72" t="s">
        <v>6982</v>
      </c>
      <c r="D21948" s="73" t="s">
        <v>32</v>
      </c>
      <c r="E21948" s="74">
        <v>28.065196237431071</v>
      </c>
      <c r="F21948" s="1"/>
    </row>
    <row r="21949" spans="1:6" s="62" customFormat="1" ht="24.95" customHeight="1" x14ac:dyDescent="0.2">
      <c r="A21949" s="71">
        <v>40891</v>
      </c>
      <c r="B21949" s="71" t="s">
        <v>15965</v>
      </c>
      <c r="C21949" s="72" t="s">
        <v>6983</v>
      </c>
      <c r="D21949" s="73" t="s">
        <v>28</v>
      </c>
      <c r="E21949" s="74">
        <v>22.697048329549137</v>
      </c>
      <c r="F21949" s="1"/>
    </row>
    <row r="21950" spans="1:6" s="62" customFormat="1" ht="24.95" customHeight="1" x14ac:dyDescent="0.2">
      <c r="A21950" s="71">
        <v>40890</v>
      </c>
      <c r="B21950" s="71" t="s">
        <v>15965</v>
      </c>
      <c r="C21950" s="72" t="s">
        <v>6984</v>
      </c>
      <c r="D21950" s="73" t="s">
        <v>28</v>
      </c>
      <c r="E21950" s="74">
        <v>89.052870580603297</v>
      </c>
      <c r="F21950" s="1"/>
    </row>
    <row r="21951" spans="1:6" s="62" customFormat="1" ht="24.95" customHeight="1" x14ac:dyDescent="0.2">
      <c r="A21951" s="71">
        <v>40892</v>
      </c>
      <c r="B21951" s="71" t="s">
        <v>15965</v>
      </c>
      <c r="C21951" s="72" t="s">
        <v>6985</v>
      </c>
      <c r="D21951" s="73" t="s">
        <v>28</v>
      </c>
      <c r="E21951" s="74">
        <v>103.82744080441128</v>
      </c>
      <c r="F21951" s="1"/>
    </row>
    <row r="21952" spans="1:6" s="62" customFormat="1" ht="24.95" customHeight="1" x14ac:dyDescent="0.2">
      <c r="A21952" s="71">
        <v>40749</v>
      </c>
      <c r="B21952" s="71" t="s">
        <v>15965</v>
      </c>
      <c r="C21952" s="72" t="s">
        <v>6986</v>
      </c>
      <c r="D21952" s="73" t="s">
        <v>28</v>
      </c>
      <c r="E21952" s="74">
        <v>0.23516055789815113</v>
      </c>
      <c r="F21952" s="1"/>
    </row>
    <row r="21953" spans="1:6" s="62" customFormat="1" ht="24.95" customHeight="1" x14ac:dyDescent="0.2">
      <c r="A21953" s="71">
        <v>40750</v>
      </c>
      <c r="B21953" s="71" t="s">
        <v>15965</v>
      </c>
      <c r="C21953" s="72" t="s">
        <v>6987</v>
      </c>
      <c r="D21953" s="73" t="s">
        <v>28</v>
      </c>
      <c r="E21953" s="74">
        <v>1.1352578657152124</v>
      </c>
      <c r="F21953" s="1"/>
    </row>
    <row r="21954" spans="1:6" s="62" customFormat="1" ht="24.95" customHeight="1" x14ac:dyDescent="0.2">
      <c r="A21954" s="71">
        <v>40792</v>
      </c>
      <c r="B21954" s="71" t="s">
        <v>15965</v>
      </c>
      <c r="C21954" s="72" t="s">
        <v>6988</v>
      </c>
      <c r="D21954" s="73" t="s">
        <v>27</v>
      </c>
      <c r="E21954" s="74">
        <v>126.16769380473565</v>
      </c>
      <c r="F21954" s="1"/>
    </row>
    <row r="21955" spans="1:6" s="62" customFormat="1" ht="24.95" customHeight="1" x14ac:dyDescent="0.2">
      <c r="A21955" s="71">
        <v>40794</v>
      </c>
      <c r="B21955" s="71" t="s">
        <v>15965</v>
      </c>
      <c r="C21955" s="72" t="s">
        <v>6989</v>
      </c>
      <c r="D21955" s="73" t="s">
        <v>27</v>
      </c>
      <c r="E21955" s="74">
        <v>53.632825170288676</v>
      </c>
      <c r="F21955" s="1"/>
    </row>
    <row r="21956" spans="1:6" s="62" customFormat="1" ht="24.95" customHeight="1" x14ac:dyDescent="0.2">
      <c r="A21956" s="71">
        <v>40796</v>
      </c>
      <c r="B21956" s="71" t="s">
        <v>15965</v>
      </c>
      <c r="C21956" s="72" t="s">
        <v>6990</v>
      </c>
      <c r="D21956" s="73" t="s">
        <v>27</v>
      </c>
      <c r="E21956" s="74">
        <v>49.878365228673367</v>
      </c>
      <c r="F21956" s="1"/>
    </row>
    <row r="21957" spans="1:6" s="62" customFormat="1" ht="24.95" customHeight="1" x14ac:dyDescent="0.2">
      <c r="A21957" s="71">
        <v>41098</v>
      </c>
      <c r="B21957" s="71" t="s">
        <v>15965</v>
      </c>
      <c r="C21957" s="72" t="s">
        <v>15521</v>
      </c>
      <c r="D21957" s="73" t="s">
        <v>27</v>
      </c>
      <c r="E21957" s="74">
        <v>49.878365228673367</v>
      </c>
      <c r="F21957" s="1"/>
    </row>
    <row r="21958" spans="1:6" s="62" customFormat="1" ht="24.95" customHeight="1" x14ac:dyDescent="0.2">
      <c r="A21958" s="71">
        <v>40786</v>
      </c>
      <c r="B21958" s="71" t="s">
        <v>15965</v>
      </c>
      <c r="C21958" s="72" t="s">
        <v>6991</v>
      </c>
      <c r="D21958" s="73" t="s">
        <v>27</v>
      </c>
      <c r="E21958" s="74">
        <v>157.25754135582224</v>
      </c>
      <c r="F21958" s="1"/>
    </row>
    <row r="21959" spans="1:6" s="62" customFormat="1" ht="24.95" customHeight="1" x14ac:dyDescent="0.2">
      <c r="A21959" s="71">
        <v>43327</v>
      </c>
      <c r="B21959" s="71" t="s">
        <v>15965</v>
      </c>
      <c r="C21959" s="72" t="s">
        <v>6992</v>
      </c>
      <c r="D21959" s="73" t="s">
        <v>27</v>
      </c>
      <c r="E21959" s="74">
        <v>157.25754135582224</v>
      </c>
      <c r="F21959" s="1"/>
    </row>
    <row r="21960" spans="1:6" s="62" customFormat="1" ht="24.95" customHeight="1" x14ac:dyDescent="0.2">
      <c r="A21960" s="71">
        <v>42675</v>
      </c>
      <c r="B21960" s="71" t="s">
        <v>15965</v>
      </c>
      <c r="C21960" s="72" t="s">
        <v>6993</v>
      </c>
      <c r="D21960" s="73" t="s">
        <v>27</v>
      </c>
      <c r="E21960" s="74">
        <v>175.26759649691857</v>
      </c>
      <c r="F21960" s="1"/>
    </row>
    <row r="21961" spans="1:6" s="62" customFormat="1" ht="24.95" customHeight="1" x14ac:dyDescent="0.2">
      <c r="A21961" s="71">
        <v>40802</v>
      </c>
      <c r="B21961" s="71" t="s">
        <v>15965</v>
      </c>
      <c r="C21961" s="72" t="s">
        <v>6994</v>
      </c>
      <c r="D21961" s="73" t="s">
        <v>27</v>
      </c>
      <c r="E21961" s="74">
        <v>82.192669477781379</v>
      </c>
      <c r="F21961" s="1"/>
    </row>
    <row r="21962" spans="1:6" s="62" customFormat="1" ht="24.95" customHeight="1" x14ac:dyDescent="0.2">
      <c r="A21962" s="71">
        <v>41074</v>
      </c>
      <c r="B21962" s="71" t="s">
        <v>15965</v>
      </c>
      <c r="C21962" s="72" t="s">
        <v>6995</v>
      </c>
      <c r="D21962" s="73" t="s">
        <v>27</v>
      </c>
      <c r="E21962" s="74">
        <v>97.348361985079464</v>
      </c>
      <c r="F21962" s="1"/>
    </row>
    <row r="21963" spans="1:6" s="62" customFormat="1" ht="24.95" customHeight="1" x14ac:dyDescent="0.2">
      <c r="A21963" s="71">
        <v>40776</v>
      </c>
      <c r="B21963" s="71" t="s">
        <v>15965</v>
      </c>
      <c r="C21963" s="72" t="s">
        <v>6996</v>
      </c>
      <c r="D21963" s="73" t="s">
        <v>27</v>
      </c>
      <c r="E21963" s="74">
        <v>60.249756730457342</v>
      </c>
      <c r="F21963" s="1"/>
    </row>
    <row r="21964" spans="1:6" s="62" customFormat="1" ht="24.95" customHeight="1" x14ac:dyDescent="0.2">
      <c r="A21964" s="71">
        <v>40778</v>
      </c>
      <c r="B21964" s="71" t="s">
        <v>15965</v>
      </c>
      <c r="C21964" s="72" t="s">
        <v>6997</v>
      </c>
      <c r="D21964" s="73" t="s">
        <v>27</v>
      </c>
      <c r="E21964" s="74">
        <v>70.231916963996099</v>
      </c>
      <c r="F21964" s="1"/>
    </row>
    <row r="21965" spans="1:6" s="62" customFormat="1" ht="24.95" customHeight="1" x14ac:dyDescent="0.2">
      <c r="A21965" s="71">
        <v>40780</v>
      </c>
      <c r="B21965" s="71" t="s">
        <v>15965</v>
      </c>
      <c r="C21965" s="72" t="s">
        <v>6998</v>
      </c>
      <c r="D21965" s="73" t="s">
        <v>27</v>
      </c>
      <c r="E21965" s="74">
        <v>100.91631527732727</v>
      </c>
      <c r="F21965" s="1"/>
    </row>
    <row r="21966" spans="1:6" s="62" customFormat="1" ht="24.95" customHeight="1" x14ac:dyDescent="0.2">
      <c r="A21966" s="71">
        <v>40782</v>
      </c>
      <c r="B21966" s="71" t="s">
        <v>15965</v>
      </c>
      <c r="C21966" s="72" t="s">
        <v>6999</v>
      </c>
      <c r="D21966" s="73" t="s">
        <v>27</v>
      </c>
      <c r="E21966" s="74">
        <v>128.66526110930909</v>
      </c>
      <c r="F21966" s="1"/>
    </row>
    <row r="21967" spans="1:6" s="62" customFormat="1" ht="24.95" customHeight="1" x14ac:dyDescent="0.2">
      <c r="A21967" s="71">
        <v>40830</v>
      </c>
      <c r="B21967" s="71" t="s">
        <v>15965</v>
      </c>
      <c r="C21967" s="72" t="s">
        <v>7000</v>
      </c>
      <c r="D21967" s="73" t="s">
        <v>28</v>
      </c>
      <c r="E21967" s="74">
        <v>11.766136879662666</v>
      </c>
      <c r="F21967" s="1"/>
    </row>
    <row r="21968" spans="1:6" s="62" customFormat="1" ht="24.95" customHeight="1" x14ac:dyDescent="0.2">
      <c r="A21968" s="71">
        <v>40873</v>
      </c>
      <c r="B21968" s="71" t="s">
        <v>15965</v>
      </c>
      <c r="C21968" s="72" t="s">
        <v>15522</v>
      </c>
      <c r="D21968" s="73" t="s">
        <v>28</v>
      </c>
      <c r="E21968" s="74">
        <v>8.9928640934155037</v>
      </c>
      <c r="F21968" s="1"/>
    </row>
    <row r="21969" spans="1:6" s="62" customFormat="1" ht="24.95" customHeight="1" x14ac:dyDescent="0.2">
      <c r="A21969" s="71">
        <v>40876</v>
      </c>
      <c r="B21969" s="71" t="s">
        <v>15965</v>
      </c>
      <c r="C21969" s="72" t="s">
        <v>7001</v>
      </c>
      <c r="D21969" s="73" t="s">
        <v>28</v>
      </c>
      <c r="E21969" s="74">
        <v>9.8280895231916947</v>
      </c>
      <c r="F21969" s="1"/>
    </row>
    <row r="21970" spans="1:6" s="62" customFormat="1" ht="24.95" customHeight="1" x14ac:dyDescent="0.2">
      <c r="A21970" s="71">
        <v>41363</v>
      </c>
      <c r="B21970" s="71" t="s">
        <v>15965</v>
      </c>
      <c r="C21970" s="72" t="s">
        <v>7002</v>
      </c>
      <c r="D21970" s="73" t="s">
        <v>28</v>
      </c>
      <c r="E21970" s="74">
        <v>14.734025300032437</v>
      </c>
      <c r="F21970" s="1"/>
    </row>
    <row r="21971" spans="1:6" s="62" customFormat="1" ht="24.95" customHeight="1" x14ac:dyDescent="0.2">
      <c r="A21971" s="71">
        <v>40831</v>
      </c>
      <c r="B21971" s="71" t="s">
        <v>15965</v>
      </c>
      <c r="C21971" s="72" t="s">
        <v>25996</v>
      </c>
      <c r="D21971" s="73" t="s">
        <v>28</v>
      </c>
      <c r="E21971" s="74">
        <v>25.559519948102494</v>
      </c>
      <c r="F21971" s="1"/>
    </row>
    <row r="21972" spans="1:6" s="62" customFormat="1" ht="24.95" customHeight="1" x14ac:dyDescent="0.2">
      <c r="A21972" s="71">
        <v>40827</v>
      </c>
      <c r="B21972" s="71" t="s">
        <v>15965</v>
      </c>
      <c r="C21972" s="72" t="s">
        <v>25997</v>
      </c>
      <c r="D21972" s="73" t="s">
        <v>28</v>
      </c>
      <c r="E21972" s="74">
        <v>15.034057735971455</v>
      </c>
      <c r="F21972" s="1"/>
    </row>
    <row r="21973" spans="1:6" s="62" customFormat="1" ht="24.95" customHeight="1" x14ac:dyDescent="0.2">
      <c r="A21973" s="71">
        <v>40828</v>
      </c>
      <c r="B21973" s="71" t="s">
        <v>15965</v>
      </c>
      <c r="C21973" s="72" t="s">
        <v>7003</v>
      </c>
      <c r="D21973" s="73" t="s">
        <v>28</v>
      </c>
      <c r="E21973" s="74">
        <v>10.776840739539407</v>
      </c>
      <c r="F21973" s="1"/>
    </row>
    <row r="21974" spans="1:6" s="62" customFormat="1" ht="24.95" customHeight="1" x14ac:dyDescent="0.2">
      <c r="A21974" s="71">
        <v>40874</v>
      </c>
      <c r="B21974" s="71" t="s">
        <v>15965</v>
      </c>
      <c r="C21974" s="72" t="s">
        <v>15523</v>
      </c>
      <c r="D21974" s="73" t="s">
        <v>28</v>
      </c>
      <c r="E21974" s="74">
        <v>9.8767434317223479</v>
      </c>
      <c r="F21974" s="1"/>
    </row>
    <row r="21975" spans="1:6" s="62" customFormat="1" ht="24.95" customHeight="1" x14ac:dyDescent="0.2">
      <c r="A21975" s="71">
        <v>40875</v>
      </c>
      <c r="B21975" s="71" t="s">
        <v>15965</v>
      </c>
      <c r="C21975" s="72" t="s">
        <v>7004</v>
      </c>
      <c r="D21975" s="73" t="s">
        <v>28</v>
      </c>
      <c r="E21975" s="74">
        <v>9.6578008433344138</v>
      </c>
      <c r="F21975" s="1"/>
    </row>
    <row r="21976" spans="1:6" s="62" customFormat="1" ht="24.95" customHeight="1" x14ac:dyDescent="0.2">
      <c r="A21976" s="71" t="s">
        <v>25976</v>
      </c>
      <c r="B21976" s="71" t="s">
        <v>15965</v>
      </c>
      <c r="C21976" s="72" t="s">
        <v>126</v>
      </c>
      <c r="D21976" s="73"/>
      <c r="E21976" s="74">
        <v>0</v>
      </c>
      <c r="F21976" s="1"/>
    </row>
    <row r="21977" spans="1:6" s="62" customFormat="1" ht="24.95" customHeight="1" x14ac:dyDescent="0.2">
      <c r="A21977" s="71" t="s">
        <v>174</v>
      </c>
      <c r="B21977" s="71" t="s">
        <v>15965</v>
      </c>
      <c r="C21977" s="72" t="s">
        <v>25977</v>
      </c>
      <c r="D21977" s="73" t="s">
        <v>22</v>
      </c>
      <c r="E21977" s="74" t="e">
        <v>#VALUE!</v>
      </c>
      <c r="F21977" s="1"/>
    </row>
    <row r="21978" spans="1:6" s="62" customFormat="1" ht="24.95" customHeight="1" x14ac:dyDescent="0.2">
      <c r="A21978" s="71">
        <v>40829</v>
      </c>
      <c r="B21978" s="71" t="s">
        <v>15965</v>
      </c>
      <c r="C21978" s="72" t="s">
        <v>7005</v>
      </c>
      <c r="D21978" s="73" t="s">
        <v>28</v>
      </c>
      <c r="E21978" s="74">
        <v>23.475510866039571</v>
      </c>
      <c r="F21978" s="1"/>
    </row>
    <row r="21979" spans="1:6" s="62" customFormat="1" ht="24.95" customHeight="1" x14ac:dyDescent="0.2">
      <c r="A21979" s="71">
        <v>40824</v>
      </c>
      <c r="B21979" s="71" t="s">
        <v>15965</v>
      </c>
      <c r="C21979" s="72" t="s">
        <v>7006</v>
      </c>
      <c r="D21979" s="73" t="s">
        <v>28</v>
      </c>
      <c r="E21979" s="74">
        <v>6.8196561790463832</v>
      </c>
      <c r="F21979" s="1"/>
    </row>
    <row r="21980" spans="1:6" s="62" customFormat="1" ht="24.95" customHeight="1" x14ac:dyDescent="0.2">
      <c r="A21980" s="71">
        <v>40825</v>
      </c>
      <c r="B21980" s="71" t="s">
        <v>15965</v>
      </c>
      <c r="C21980" s="72" t="s">
        <v>7007</v>
      </c>
      <c r="D21980" s="73" t="s">
        <v>28</v>
      </c>
      <c r="E21980" s="74">
        <v>11.076873175478429</v>
      </c>
      <c r="F21980" s="1"/>
    </row>
    <row r="21981" spans="1:6" s="62" customFormat="1" ht="24.95" customHeight="1" x14ac:dyDescent="0.2">
      <c r="A21981" s="71">
        <v>40820</v>
      </c>
      <c r="B21981" s="71" t="s">
        <v>15965</v>
      </c>
      <c r="C21981" s="72" t="s">
        <v>7008</v>
      </c>
      <c r="D21981" s="73" t="s">
        <v>28</v>
      </c>
      <c r="E21981" s="74">
        <v>6.2763542004541026</v>
      </c>
      <c r="F21981" s="1"/>
    </row>
    <row r="21982" spans="1:6" s="62" customFormat="1" ht="24.95" customHeight="1" x14ac:dyDescent="0.2">
      <c r="A21982" s="71">
        <v>40821</v>
      </c>
      <c r="B21982" s="71" t="s">
        <v>15965</v>
      </c>
      <c r="C21982" s="72" t="s">
        <v>7009</v>
      </c>
      <c r="D21982" s="73" t="s">
        <v>28</v>
      </c>
      <c r="E21982" s="74">
        <v>10.533571196886149</v>
      </c>
      <c r="F21982" s="1"/>
    </row>
    <row r="21983" spans="1:6" s="62" customFormat="1" ht="24.95" customHeight="1" x14ac:dyDescent="0.2">
      <c r="A21983" s="71">
        <v>40840</v>
      </c>
      <c r="B21983" s="71" t="s">
        <v>15965</v>
      </c>
      <c r="C21983" s="72" t="s">
        <v>25998</v>
      </c>
      <c r="D21983" s="73" t="s">
        <v>4</v>
      </c>
      <c r="E21983" s="74">
        <v>63.525786571521245</v>
      </c>
      <c r="F21983" s="1"/>
    </row>
    <row r="21984" spans="1:6" s="62" customFormat="1" ht="24.95" customHeight="1" x14ac:dyDescent="0.2">
      <c r="A21984" s="71">
        <v>43331</v>
      </c>
      <c r="B21984" s="71" t="s">
        <v>15965</v>
      </c>
      <c r="C21984" s="72" t="s">
        <v>7010</v>
      </c>
      <c r="D21984" s="73" t="s">
        <v>27</v>
      </c>
      <c r="E21984" s="74">
        <v>9.0982808952319161</v>
      </c>
      <c r="F21984" s="1"/>
    </row>
    <row r="21985" spans="1:6" s="62" customFormat="1" ht="24.95" customHeight="1" x14ac:dyDescent="0.2">
      <c r="A21985" s="71" t="s">
        <v>25999</v>
      </c>
      <c r="B21985" s="71" t="s">
        <v>15965</v>
      </c>
      <c r="C21985" s="72" t="s">
        <v>126</v>
      </c>
      <c r="D21985" s="73"/>
      <c r="E21985" s="74">
        <v>0</v>
      </c>
      <c r="F21985" s="1"/>
    </row>
    <row r="21986" spans="1:6" s="62" customFormat="1" ht="24.95" customHeight="1" x14ac:dyDescent="0.2">
      <c r="A21986" s="71" t="s">
        <v>174</v>
      </c>
      <c r="B21986" s="71" t="s">
        <v>15965</v>
      </c>
      <c r="C21986" s="72" t="s">
        <v>25977</v>
      </c>
      <c r="D21986" s="73" t="s">
        <v>22</v>
      </c>
      <c r="E21986" s="74" t="e">
        <v>#VALUE!</v>
      </c>
      <c r="F21986" s="1"/>
    </row>
    <row r="21987" spans="1:6" s="62" customFormat="1" ht="24.95" customHeight="1" x14ac:dyDescent="0.2">
      <c r="A21987" s="71">
        <v>100394</v>
      </c>
      <c r="B21987" s="71" t="s">
        <v>15965</v>
      </c>
      <c r="C21987" s="72" t="s">
        <v>7011</v>
      </c>
      <c r="D21987" s="73" t="s">
        <v>23</v>
      </c>
      <c r="E21987" s="74">
        <v>12.244566980214076</v>
      </c>
      <c r="F21987" s="1"/>
    </row>
    <row r="21988" spans="1:6" s="62" customFormat="1" ht="24.95" customHeight="1" x14ac:dyDescent="0.2">
      <c r="A21988" s="71">
        <v>40376</v>
      </c>
      <c r="B21988" s="71" t="s">
        <v>15965</v>
      </c>
      <c r="C21988" s="72" t="s">
        <v>7012</v>
      </c>
      <c r="D21988" s="73" t="s">
        <v>23</v>
      </c>
      <c r="E21988" s="74">
        <v>10.833603632825168</v>
      </c>
      <c r="F21988" s="1"/>
    </row>
    <row r="21989" spans="1:6" s="62" customFormat="1" ht="24.95" customHeight="1" x14ac:dyDescent="0.2">
      <c r="A21989" s="71">
        <v>43351</v>
      </c>
      <c r="B21989" s="71" t="s">
        <v>15965</v>
      </c>
      <c r="C21989" s="72" t="s">
        <v>26000</v>
      </c>
      <c r="D21989" s="73" t="s">
        <v>23</v>
      </c>
      <c r="E21989" s="74">
        <v>11.052546221213104</v>
      </c>
      <c r="F21989" s="1"/>
    </row>
    <row r="21990" spans="1:6" s="62" customFormat="1" ht="24.95" customHeight="1" x14ac:dyDescent="0.2">
      <c r="A21990" s="71">
        <v>43350</v>
      </c>
      <c r="B21990" s="71" t="s">
        <v>15965</v>
      </c>
      <c r="C21990" s="72" t="s">
        <v>7013</v>
      </c>
      <c r="D21990" s="73" t="s">
        <v>23</v>
      </c>
      <c r="E21990" s="74">
        <v>10.695750891988322</v>
      </c>
      <c r="F21990" s="1"/>
    </row>
    <row r="21991" spans="1:6" s="62" customFormat="1" ht="24.95" customHeight="1" x14ac:dyDescent="0.2">
      <c r="A21991" s="71">
        <v>41261</v>
      </c>
      <c r="B21991" s="71" t="s">
        <v>15965</v>
      </c>
      <c r="C21991" s="72" t="s">
        <v>7014</v>
      </c>
      <c r="D21991" s="73" t="s">
        <v>23</v>
      </c>
      <c r="E21991" s="74">
        <v>11.466104443723646</v>
      </c>
      <c r="F21991" s="1"/>
    </row>
    <row r="21992" spans="1:6" s="62" customFormat="1" ht="24.95" customHeight="1" x14ac:dyDescent="0.2">
      <c r="A21992" s="71">
        <v>41023</v>
      </c>
      <c r="B21992" s="71" t="s">
        <v>15965</v>
      </c>
      <c r="C21992" s="72" t="s">
        <v>7015</v>
      </c>
      <c r="D21992" s="73" t="s">
        <v>32</v>
      </c>
      <c r="E21992" s="74">
        <v>173.1592604605903</v>
      </c>
      <c r="F21992" s="1"/>
    </row>
    <row r="21993" spans="1:6" s="62" customFormat="1" ht="24.95" customHeight="1" x14ac:dyDescent="0.2">
      <c r="A21993" s="71">
        <v>41575</v>
      </c>
      <c r="B21993" s="71" t="s">
        <v>15965</v>
      </c>
      <c r="C21993" s="72" t="s">
        <v>26001</v>
      </c>
      <c r="D21993" s="73" t="s">
        <v>28</v>
      </c>
      <c r="E21993" s="74">
        <v>69.867012650016207</v>
      </c>
      <c r="F21993" s="1"/>
    </row>
    <row r="21994" spans="1:6" s="62" customFormat="1" ht="24.95" customHeight="1" x14ac:dyDescent="0.2">
      <c r="A21994" s="71">
        <v>40346</v>
      </c>
      <c r="B21994" s="71" t="s">
        <v>15965</v>
      </c>
      <c r="C21994" s="72" t="s">
        <v>15524</v>
      </c>
      <c r="D21994" s="73" t="s">
        <v>28</v>
      </c>
      <c r="E21994" s="74">
        <v>110.5822251054168</v>
      </c>
      <c r="F21994" s="1"/>
    </row>
    <row r="21995" spans="1:6" s="62" customFormat="1" ht="24.95" customHeight="1" x14ac:dyDescent="0.2">
      <c r="A21995" s="71">
        <v>40345</v>
      </c>
      <c r="B21995" s="71" t="s">
        <v>15965</v>
      </c>
      <c r="C21995" s="72" t="s">
        <v>15525</v>
      </c>
      <c r="D21995" s="73" t="s">
        <v>28</v>
      </c>
      <c r="E21995" s="74">
        <v>66.607200778462527</v>
      </c>
      <c r="F21995" s="1"/>
    </row>
    <row r="21996" spans="1:6" s="62" customFormat="1" ht="24.95" customHeight="1" x14ac:dyDescent="0.2">
      <c r="A21996" s="71">
        <v>40343</v>
      </c>
      <c r="B21996" s="71" t="s">
        <v>15965</v>
      </c>
      <c r="C21996" s="72" t="s">
        <v>7016</v>
      </c>
      <c r="D21996" s="73" t="s">
        <v>27</v>
      </c>
      <c r="E21996" s="74">
        <v>433.43334414531296</v>
      </c>
      <c r="F21996" s="1"/>
    </row>
    <row r="21997" spans="1:6" s="62" customFormat="1" ht="24.95" customHeight="1" x14ac:dyDescent="0.2">
      <c r="A21997" s="71">
        <v>40344</v>
      </c>
      <c r="B21997" s="71" t="s">
        <v>15965</v>
      </c>
      <c r="C21997" s="72" t="s">
        <v>7017</v>
      </c>
      <c r="D21997" s="73" t="s">
        <v>27</v>
      </c>
      <c r="E21997" s="74">
        <v>322.44566980214074</v>
      </c>
      <c r="F21997" s="1"/>
    </row>
    <row r="21998" spans="1:6" s="62" customFormat="1" ht="24.95" customHeight="1" x14ac:dyDescent="0.2">
      <c r="A21998" s="71">
        <v>41027</v>
      </c>
      <c r="B21998" s="71" t="s">
        <v>15965</v>
      </c>
      <c r="C21998" s="72" t="s">
        <v>7018</v>
      </c>
      <c r="D21998" s="73" t="s">
        <v>27</v>
      </c>
      <c r="E21998" s="74">
        <v>29.265325981187157</v>
      </c>
      <c r="F21998" s="1"/>
    </row>
    <row r="21999" spans="1:6" s="62" customFormat="1" ht="24.95" customHeight="1" x14ac:dyDescent="0.2">
      <c r="A21999" s="71">
        <v>40337</v>
      </c>
      <c r="B21999" s="71" t="s">
        <v>15965</v>
      </c>
      <c r="C21999" s="72" t="s">
        <v>7019</v>
      </c>
      <c r="D21999" s="73" t="s">
        <v>28</v>
      </c>
      <c r="E21999" s="74">
        <v>111.88777165098928</v>
      </c>
      <c r="F21999" s="1"/>
    </row>
    <row r="22000" spans="1:6" s="62" customFormat="1" ht="24.95" customHeight="1" x14ac:dyDescent="0.2">
      <c r="A22000" s="71">
        <v>40395</v>
      </c>
      <c r="B22000" s="71" t="s">
        <v>15965</v>
      </c>
      <c r="C22000" s="72" t="s">
        <v>7020</v>
      </c>
      <c r="D22000" s="73" t="s">
        <v>28</v>
      </c>
      <c r="E22000" s="74">
        <v>28.486863444696723</v>
      </c>
      <c r="F22000" s="1"/>
    </row>
    <row r="22001" spans="1:6" s="62" customFormat="1" ht="24.95" customHeight="1" x14ac:dyDescent="0.2">
      <c r="A22001" s="71">
        <v>40300</v>
      </c>
      <c r="B22001" s="71" t="s">
        <v>15965</v>
      </c>
      <c r="C22001" s="72" t="s">
        <v>204</v>
      </c>
      <c r="D22001" s="73" t="s">
        <v>27</v>
      </c>
      <c r="E22001" s="74">
        <v>60.866039571845604</v>
      </c>
      <c r="F22001" s="1"/>
    </row>
    <row r="22002" spans="1:6" s="62" customFormat="1" ht="24.95" customHeight="1" x14ac:dyDescent="0.2">
      <c r="A22002" s="71">
        <v>40348</v>
      </c>
      <c r="B22002" s="71" t="s">
        <v>15965</v>
      </c>
      <c r="C22002" s="72" t="s">
        <v>7021</v>
      </c>
      <c r="D22002" s="73" t="s">
        <v>27</v>
      </c>
      <c r="E22002" s="74">
        <v>532.28997729484263</v>
      </c>
      <c r="F22002" s="1"/>
    </row>
    <row r="22003" spans="1:6" s="62" customFormat="1" ht="24.95" customHeight="1" x14ac:dyDescent="0.2">
      <c r="A22003" s="71">
        <v>40347</v>
      </c>
      <c r="B22003" s="71" t="s">
        <v>15965</v>
      </c>
      <c r="C22003" s="72" t="s">
        <v>7022</v>
      </c>
      <c r="D22003" s="73" t="s">
        <v>27</v>
      </c>
      <c r="E22003" s="74">
        <v>983.62795977943551</v>
      </c>
      <c r="F22003" s="1"/>
    </row>
    <row r="22004" spans="1:6" s="62" customFormat="1" ht="24.95" customHeight="1" x14ac:dyDescent="0.2">
      <c r="A22004" s="71">
        <v>41415</v>
      </c>
      <c r="B22004" s="71" t="s">
        <v>15965</v>
      </c>
      <c r="C22004" s="72" t="s">
        <v>7023</v>
      </c>
      <c r="D22004" s="73" t="s">
        <v>27</v>
      </c>
      <c r="E22004" s="74">
        <v>548.00518975024318</v>
      </c>
      <c r="F22004" s="1"/>
    </row>
    <row r="22005" spans="1:6" s="62" customFormat="1" ht="24.95" customHeight="1" x14ac:dyDescent="0.2">
      <c r="A22005" s="71">
        <v>42257</v>
      </c>
      <c r="B22005" s="71" t="s">
        <v>15965</v>
      </c>
      <c r="C22005" s="72" t="s">
        <v>7024</v>
      </c>
      <c r="D22005" s="73" t="s">
        <v>27</v>
      </c>
      <c r="E22005" s="74">
        <v>9.5361660720077843</v>
      </c>
      <c r="F22005" s="1"/>
    </row>
    <row r="22006" spans="1:6" s="62" customFormat="1" ht="24.95" customHeight="1" x14ac:dyDescent="0.2">
      <c r="A22006" s="71">
        <v>40519</v>
      </c>
      <c r="B22006" s="71" t="s">
        <v>15965</v>
      </c>
      <c r="C22006" s="72" t="s">
        <v>7025</v>
      </c>
      <c r="D22006" s="73" t="s">
        <v>32</v>
      </c>
      <c r="E22006" s="74">
        <v>304.98702562439183</v>
      </c>
      <c r="F22006" s="1"/>
    </row>
    <row r="22007" spans="1:6" s="62" customFormat="1" ht="24.95" customHeight="1" x14ac:dyDescent="0.2">
      <c r="A22007" s="71">
        <v>40520</v>
      </c>
      <c r="B22007" s="71" t="s">
        <v>15965</v>
      </c>
      <c r="C22007" s="72" t="s">
        <v>7026</v>
      </c>
      <c r="D22007" s="73" t="s">
        <v>32</v>
      </c>
      <c r="E22007" s="74">
        <v>478.60849821602335</v>
      </c>
      <c r="F22007" s="1"/>
    </row>
    <row r="22008" spans="1:6" s="62" customFormat="1" ht="24.95" customHeight="1" x14ac:dyDescent="0.2">
      <c r="A22008" s="71">
        <v>40521</v>
      </c>
      <c r="B22008" s="71" t="s">
        <v>15965</v>
      </c>
      <c r="C22008" s="72" t="s">
        <v>7027</v>
      </c>
      <c r="D22008" s="73" t="s">
        <v>32</v>
      </c>
      <c r="E22008" s="74">
        <v>690.77197534868628</v>
      </c>
      <c r="F22008" s="1"/>
    </row>
    <row r="22009" spans="1:6" s="62" customFormat="1" ht="24.95" customHeight="1" x14ac:dyDescent="0.2">
      <c r="A22009" s="71">
        <v>40522</v>
      </c>
      <c r="B22009" s="71" t="s">
        <v>15965</v>
      </c>
      <c r="C22009" s="72" t="s">
        <v>7028</v>
      </c>
      <c r="D22009" s="73" t="s">
        <v>32</v>
      </c>
      <c r="E22009" s="74">
        <v>934.61725591955872</v>
      </c>
      <c r="F22009" s="1"/>
    </row>
    <row r="22010" spans="1:6" s="62" customFormat="1" ht="24.95" customHeight="1" x14ac:dyDescent="0.2">
      <c r="A22010" s="71">
        <v>40523</v>
      </c>
      <c r="B22010" s="71" t="s">
        <v>15965</v>
      </c>
      <c r="C22010" s="72" t="s">
        <v>7029</v>
      </c>
      <c r="D22010" s="73" t="s">
        <v>32</v>
      </c>
      <c r="E22010" s="74">
        <v>1352.6273110606551</v>
      </c>
      <c r="F22010" s="1"/>
    </row>
    <row r="22011" spans="1:6" s="62" customFormat="1" ht="24.95" customHeight="1" x14ac:dyDescent="0.2">
      <c r="A22011" s="71">
        <v>40513</v>
      </c>
      <c r="B22011" s="71" t="s">
        <v>15965</v>
      </c>
      <c r="C22011" s="72" t="s">
        <v>7030</v>
      </c>
      <c r="D22011" s="73" t="s">
        <v>32</v>
      </c>
      <c r="E22011" s="74">
        <v>105.89523191696399</v>
      </c>
      <c r="F22011" s="1"/>
    </row>
    <row r="22012" spans="1:6" s="62" customFormat="1" ht="24.95" customHeight="1" x14ac:dyDescent="0.2">
      <c r="A22012" s="71">
        <v>40514</v>
      </c>
      <c r="B22012" s="71" t="s">
        <v>15965</v>
      </c>
      <c r="C22012" s="72" t="s">
        <v>7031</v>
      </c>
      <c r="D22012" s="73" t="s">
        <v>32</v>
      </c>
      <c r="E22012" s="74">
        <v>179.35452481349336</v>
      </c>
      <c r="F22012" s="1"/>
    </row>
    <row r="22013" spans="1:6" s="62" customFormat="1" ht="24.95" customHeight="1" x14ac:dyDescent="0.2">
      <c r="A22013" s="71">
        <v>40515</v>
      </c>
      <c r="B22013" s="71" t="s">
        <v>15965</v>
      </c>
      <c r="C22013" s="72" t="s">
        <v>7032</v>
      </c>
      <c r="D22013" s="73" t="s">
        <v>32</v>
      </c>
      <c r="E22013" s="74">
        <v>274.85403827440803</v>
      </c>
      <c r="F22013" s="1"/>
    </row>
    <row r="22014" spans="1:6" s="62" customFormat="1" ht="24.95" customHeight="1" x14ac:dyDescent="0.2">
      <c r="A22014" s="71">
        <v>40516</v>
      </c>
      <c r="B22014" s="71" t="s">
        <v>15965</v>
      </c>
      <c r="C22014" s="72" t="s">
        <v>7033</v>
      </c>
      <c r="D22014" s="73" t="s">
        <v>32</v>
      </c>
      <c r="E22014" s="74">
        <v>389.37722997080766</v>
      </c>
      <c r="F22014" s="1"/>
    </row>
    <row r="22015" spans="1:6" s="62" customFormat="1" ht="24.95" customHeight="1" x14ac:dyDescent="0.2">
      <c r="A22015" s="71">
        <v>40517</v>
      </c>
      <c r="B22015" s="71" t="s">
        <v>15965</v>
      </c>
      <c r="C22015" s="72" t="s">
        <v>7034</v>
      </c>
      <c r="D22015" s="73" t="s">
        <v>32</v>
      </c>
      <c r="E22015" s="74">
        <v>520.24813493350632</v>
      </c>
      <c r="F22015" s="1"/>
    </row>
    <row r="22016" spans="1:6" s="62" customFormat="1" ht="24.95" customHeight="1" x14ac:dyDescent="0.2">
      <c r="A22016" s="71">
        <v>40518</v>
      </c>
      <c r="B22016" s="71" t="s">
        <v>15965</v>
      </c>
      <c r="C22016" s="72" t="s">
        <v>7035</v>
      </c>
      <c r="D22016" s="73" t="s">
        <v>32</v>
      </c>
      <c r="E22016" s="74">
        <v>741.89912422964642</v>
      </c>
      <c r="F22016" s="1"/>
    </row>
    <row r="22017" spans="1:6" s="62" customFormat="1" ht="24.95" customHeight="1" x14ac:dyDescent="0.2">
      <c r="A22017" s="71">
        <v>40524</v>
      </c>
      <c r="B22017" s="71" t="s">
        <v>15965</v>
      </c>
      <c r="C22017" s="72" t="s">
        <v>7036</v>
      </c>
      <c r="D22017" s="73" t="s">
        <v>32</v>
      </c>
      <c r="E22017" s="74">
        <v>428.50308141420686</v>
      </c>
      <c r="F22017" s="1"/>
    </row>
    <row r="22018" spans="1:6" s="62" customFormat="1" ht="24.95" customHeight="1" x14ac:dyDescent="0.2">
      <c r="A22018" s="71">
        <v>40525</v>
      </c>
      <c r="B22018" s="71" t="s">
        <v>15965</v>
      </c>
      <c r="C22018" s="72" t="s">
        <v>7037</v>
      </c>
      <c r="D22018" s="73" t="s">
        <v>32</v>
      </c>
      <c r="E22018" s="74">
        <v>683.41712617580276</v>
      </c>
      <c r="F22018" s="1"/>
    </row>
    <row r="22019" spans="1:6" s="62" customFormat="1" ht="24.95" customHeight="1" x14ac:dyDescent="0.2">
      <c r="A22019" s="71">
        <v>40526</v>
      </c>
      <c r="B22019" s="71" t="s">
        <v>15965</v>
      </c>
      <c r="C22019" s="72" t="s">
        <v>7038</v>
      </c>
      <c r="D22019" s="73" t="s">
        <v>32</v>
      </c>
      <c r="E22019" s="74">
        <v>991.65585468699317</v>
      </c>
      <c r="F22019" s="1"/>
    </row>
    <row r="22020" spans="1:6" s="62" customFormat="1" ht="24.95" customHeight="1" x14ac:dyDescent="0.2">
      <c r="A22020" s="71">
        <v>40527</v>
      </c>
      <c r="B22020" s="71" t="s">
        <v>15965</v>
      </c>
      <c r="C22020" s="72" t="s">
        <v>7039</v>
      </c>
      <c r="D22020" s="73" t="s">
        <v>32</v>
      </c>
      <c r="E22020" s="74">
        <v>1348.9863769056112</v>
      </c>
      <c r="F22020" s="1"/>
    </row>
    <row r="22021" spans="1:6" s="62" customFormat="1" ht="24.95" customHeight="1" x14ac:dyDescent="0.2">
      <c r="A22021" s="71">
        <v>40528</v>
      </c>
      <c r="B22021" s="71" t="s">
        <v>15965</v>
      </c>
      <c r="C22021" s="72" t="s">
        <v>7040</v>
      </c>
      <c r="D22021" s="73" t="s">
        <v>32</v>
      </c>
      <c r="E22021" s="74">
        <v>1963.3636068764188</v>
      </c>
      <c r="F22021" s="1"/>
    </row>
    <row r="22022" spans="1:6" s="62" customFormat="1" ht="24.95" customHeight="1" x14ac:dyDescent="0.2">
      <c r="A22022" s="71">
        <v>41177</v>
      </c>
      <c r="B22022" s="71" t="s">
        <v>15965</v>
      </c>
      <c r="C22022" s="72" t="s">
        <v>7041</v>
      </c>
      <c r="D22022" s="73" t="s">
        <v>32</v>
      </c>
      <c r="E22022" s="74">
        <v>56.925072980862794</v>
      </c>
      <c r="F22022" s="1"/>
    </row>
    <row r="22023" spans="1:6" s="62" customFormat="1" ht="24.95" customHeight="1" x14ac:dyDescent="0.2">
      <c r="A22023" s="71">
        <v>100391</v>
      </c>
      <c r="B22023" s="71" t="s">
        <v>15965</v>
      </c>
      <c r="C22023" s="72" t="s">
        <v>7042</v>
      </c>
      <c r="D22023" s="73" t="s">
        <v>32</v>
      </c>
      <c r="E22023" s="74">
        <v>63.46902367823548</v>
      </c>
      <c r="F22023" s="1"/>
    </row>
    <row r="22024" spans="1:6" s="62" customFormat="1" ht="24.95" customHeight="1" x14ac:dyDescent="0.2">
      <c r="A22024" s="71">
        <v>41172</v>
      </c>
      <c r="B22024" s="71" t="s">
        <v>15965</v>
      </c>
      <c r="C22024" s="72" t="s">
        <v>7043</v>
      </c>
      <c r="D22024" s="73" t="s">
        <v>32</v>
      </c>
      <c r="E22024" s="74">
        <v>95.369769704832947</v>
      </c>
      <c r="F22024" s="1"/>
    </row>
    <row r="22025" spans="1:6" s="62" customFormat="1" ht="24.95" customHeight="1" x14ac:dyDescent="0.2">
      <c r="A22025" s="71">
        <v>40620</v>
      </c>
      <c r="B22025" s="71" t="s">
        <v>15965</v>
      </c>
      <c r="C22025" s="72" t="s">
        <v>7044</v>
      </c>
      <c r="D22025" s="73" t="s">
        <v>167</v>
      </c>
      <c r="E22025" s="74">
        <v>16011.522867337007</v>
      </c>
      <c r="F22025" s="1"/>
    </row>
    <row r="22026" spans="1:6" s="62" customFormat="1" ht="24.95" customHeight="1" x14ac:dyDescent="0.2">
      <c r="A22026" s="71">
        <v>40626</v>
      </c>
      <c r="B22026" s="71" t="s">
        <v>15965</v>
      </c>
      <c r="C22026" s="72" t="s">
        <v>7045</v>
      </c>
      <c r="D22026" s="73" t="s">
        <v>167</v>
      </c>
      <c r="E22026" s="74">
        <v>15618.472267272136</v>
      </c>
      <c r="F22026" s="1"/>
    </row>
    <row r="22027" spans="1:6" s="62" customFormat="1" ht="24.95" customHeight="1" x14ac:dyDescent="0.2">
      <c r="A22027" s="71">
        <v>40621</v>
      </c>
      <c r="B22027" s="71" t="s">
        <v>15965</v>
      </c>
      <c r="C22027" s="72" t="s">
        <v>7046</v>
      </c>
      <c r="D22027" s="73" t="s">
        <v>167</v>
      </c>
      <c r="E22027" s="74">
        <v>24565.812520272462</v>
      </c>
      <c r="F22027" s="1"/>
    </row>
    <row r="22028" spans="1:6" s="62" customFormat="1" ht="24.95" customHeight="1" x14ac:dyDescent="0.2">
      <c r="A22028" s="71">
        <v>40622</v>
      </c>
      <c r="B22028" s="71" t="s">
        <v>15965</v>
      </c>
      <c r="C22028" s="72" t="s">
        <v>7047</v>
      </c>
      <c r="D22028" s="73" t="s">
        <v>167</v>
      </c>
      <c r="E22028" s="74">
        <v>38200.786571521239</v>
      </c>
      <c r="F22028" s="1"/>
    </row>
    <row r="22029" spans="1:6" s="62" customFormat="1" ht="24.95" customHeight="1" x14ac:dyDescent="0.2">
      <c r="A22029" s="71">
        <v>40627</v>
      </c>
      <c r="B22029" s="71" t="s">
        <v>15965</v>
      </c>
      <c r="C22029" s="72" t="s">
        <v>7048</v>
      </c>
      <c r="D22029" s="73" t="s">
        <v>167</v>
      </c>
      <c r="E22029" s="74">
        <v>28836.725591955885</v>
      </c>
      <c r="F22029" s="1"/>
    </row>
    <row r="22030" spans="1:6" s="62" customFormat="1" ht="24.95" customHeight="1" x14ac:dyDescent="0.2">
      <c r="A22030" s="71">
        <v>40623</v>
      </c>
      <c r="B22030" s="71" t="s">
        <v>15965</v>
      </c>
      <c r="C22030" s="72" t="s">
        <v>7049</v>
      </c>
      <c r="D22030" s="73" t="s">
        <v>167</v>
      </c>
      <c r="E22030" s="74">
        <v>34193.577684073949</v>
      </c>
      <c r="F22030" s="1"/>
    </row>
    <row r="22031" spans="1:6" s="62" customFormat="1" ht="24.95" customHeight="1" x14ac:dyDescent="0.2">
      <c r="A22031" s="71">
        <v>40624</v>
      </c>
      <c r="B22031" s="71" t="s">
        <v>15965</v>
      </c>
      <c r="C22031" s="72" t="s">
        <v>7050</v>
      </c>
      <c r="D22031" s="73" t="s">
        <v>167</v>
      </c>
      <c r="E22031" s="74">
        <v>43356.71423937723</v>
      </c>
      <c r="F22031" s="1"/>
    </row>
    <row r="22032" spans="1:6" s="62" customFormat="1" ht="24.95" customHeight="1" x14ac:dyDescent="0.2">
      <c r="A22032" s="71">
        <v>40625</v>
      </c>
      <c r="B22032" s="71" t="s">
        <v>15965</v>
      </c>
      <c r="C22032" s="72" t="s">
        <v>7051</v>
      </c>
      <c r="D22032" s="73" t="s">
        <v>167</v>
      </c>
      <c r="E22032" s="74">
        <v>48719.745377878688</v>
      </c>
      <c r="F22032" s="1"/>
    </row>
    <row r="22033" spans="1:6" s="62" customFormat="1" ht="24.95" customHeight="1" x14ac:dyDescent="0.2">
      <c r="A22033" s="71">
        <v>40613</v>
      </c>
      <c r="B22033" s="71" t="s">
        <v>15965</v>
      </c>
      <c r="C22033" s="72" t="s">
        <v>7052</v>
      </c>
      <c r="D22033" s="73" t="s">
        <v>167</v>
      </c>
      <c r="E22033" s="74">
        <v>14013.323061952642</v>
      </c>
      <c r="F22033" s="1"/>
    </row>
    <row r="22034" spans="1:6" s="62" customFormat="1" ht="24.95" customHeight="1" x14ac:dyDescent="0.2">
      <c r="A22034" s="71">
        <v>40614</v>
      </c>
      <c r="B22034" s="71" t="s">
        <v>15965</v>
      </c>
      <c r="C22034" s="72" t="s">
        <v>7053</v>
      </c>
      <c r="D22034" s="73" t="s">
        <v>167</v>
      </c>
      <c r="E22034" s="74">
        <v>21566.25851443399</v>
      </c>
      <c r="F22034" s="1"/>
    </row>
    <row r="22035" spans="1:6" s="62" customFormat="1" ht="24.95" customHeight="1" x14ac:dyDescent="0.2">
      <c r="A22035" s="71" t="s">
        <v>25976</v>
      </c>
      <c r="B22035" s="71" t="s">
        <v>15965</v>
      </c>
      <c r="C22035" s="72" t="s">
        <v>126</v>
      </c>
      <c r="D22035" s="73"/>
      <c r="E22035" s="74">
        <v>0</v>
      </c>
      <c r="F22035" s="1"/>
    </row>
    <row r="22036" spans="1:6" s="62" customFormat="1" ht="24.95" customHeight="1" x14ac:dyDescent="0.2">
      <c r="A22036" s="71" t="s">
        <v>174</v>
      </c>
      <c r="B22036" s="71" t="s">
        <v>15965</v>
      </c>
      <c r="C22036" s="72" t="s">
        <v>25977</v>
      </c>
      <c r="D22036" s="73" t="s">
        <v>22</v>
      </c>
      <c r="E22036" s="74" t="e">
        <v>#VALUE!</v>
      </c>
      <c r="F22036" s="1"/>
    </row>
    <row r="22037" spans="1:6" s="62" customFormat="1" ht="24.95" customHeight="1" x14ac:dyDescent="0.2">
      <c r="A22037" s="71">
        <v>40615</v>
      </c>
      <c r="B22037" s="71" t="s">
        <v>15965</v>
      </c>
      <c r="C22037" s="72" t="s">
        <v>7054</v>
      </c>
      <c r="D22037" s="73" t="s">
        <v>167</v>
      </c>
      <c r="E22037" s="74">
        <v>32380.092442426205</v>
      </c>
      <c r="F22037" s="1"/>
    </row>
    <row r="22038" spans="1:6" s="62" customFormat="1" ht="24.95" customHeight="1" x14ac:dyDescent="0.2">
      <c r="A22038" s="71">
        <v>40616</v>
      </c>
      <c r="B22038" s="71" t="s">
        <v>15965</v>
      </c>
      <c r="C22038" s="72" t="s">
        <v>7055</v>
      </c>
      <c r="D22038" s="73" t="s">
        <v>167</v>
      </c>
      <c r="E22038" s="74">
        <v>28183.327927343496</v>
      </c>
      <c r="F22038" s="1"/>
    </row>
    <row r="22039" spans="1:6" s="62" customFormat="1" ht="24.95" customHeight="1" x14ac:dyDescent="0.2">
      <c r="A22039" s="71">
        <v>40617</v>
      </c>
      <c r="B22039" s="71" t="s">
        <v>15965</v>
      </c>
      <c r="C22039" s="72" t="s">
        <v>7056</v>
      </c>
      <c r="D22039" s="73" t="s">
        <v>167</v>
      </c>
      <c r="E22039" s="74">
        <v>36156.479078819328</v>
      </c>
      <c r="F22039" s="1"/>
    </row>
    <row r="22040" spans="1:6" s="62" customFormat="1" ht="24.95" customHeight="1" x14ac:dyDescent="0.2">
      <c r="A22040" s="71">
        <v>40618</v>
      </c>
      <c r="B22040" s="71" t="s">
        <v>15965</v>
      </c>
      <c r="C22040" s="72" t="s">
        <v>7057</v>
      </c>
      <c r="D22040" s="73" t="s">
        <v>167</v>
      </c>
      <c r="E22040" s="74">
        <v>40541.696399610766</v>
      </c>
      <c r="F22040" s="1"/>
    </row>
    <row r="22041" spans="1:6" s="62" customFormat="1" ht="24.95" customHeight="1" x14ac:dyDescent="0.2">
      <c r="A22041" s="76">
        <v>40629</v>
      </c>
      <c r="B22041" s="76" t="s">
        <v>15965</v>
      </c>
      <c r="C22041" s="77" t="s">
        <v>7058</v>
      </c>
      <c r="D22041" s="78" t="s">
        <v>167</v>
      </c>
      <c r="E22041" s="74">
        <v>19831.389879987026</v>
      </c>
      <c r="F22041" s="1"/>
    </row>
    <row r="22042" spans="1:6" s="62" customFormat="1" ht="24.95" customHeight="1" x14ac:dyDescent="0.2">
      <c r="A22042" s="71">
        <v>40630</v>
      </c>
      <c r="B22042" s="71" t="s">
        <v>15965</v>
      </c>
      <c r="C22042" s="72" t="s">
        <v>7059</v>
      </c>
      <c r="D22042" s="73" t="s">
        <v>167</v>
      </c>
      <c r="E22042" s="74">
        <v>30116.088225754138</v>
      </c>
      <c r="F22042" s="1"/>
    </row>
    <row r="22043" spans="1:6" s="62" customFormat="1" ht="24.95" customHeight="1" x14ac:dyDescent="0.2">
      <c r="A22043" s="71">
        <v>40631</v>
      </c>
      <c r="B22043" s="71" t="s">
        <v>15965</v>
      </c>
      <c r="C22043" s="72" t="s">
        <v>7060</v>
      </c>
      <c r="D22043" s="73" t="s">
        <v>167</v>
      </c>
      <c r="E22043" s="74">
        <v>45452.546221213102</v>
      </c>
      <c r="F22043" s="1"/>
    </row>
    <row r="22044" spans="1:6" s="62" customFormat="1" ht="24.95" customHeight="1" x14ac:dyDescent="0.2">
      <c r="A22044" s="71">
        <v>40632</v>
      </c>
      <c r="B22044" s="71" t="s">
        <v>15965</v>
      </c>
      <c r="C22044" s="72" t="s">
        <v>7061</v>
      </c>
      <c r="D22044" s="73" t="s">
        <v>167</v>
      </c>
      <c r="E22044" s="74">
        <v>41914.823224132335</v>
      </c>
      <c r="F22044" s="1"/>
    </row>
    <row r="22045" spans="1:6" s="62" customFormat="1" ht="24.95" customHeight="1" x14ac:dyDescent="0.2">
      <c r="A22045" s="71">
        <v>40633</v>
      </c>
      <c r="B22045" s="71" t="s">
        <v>15965</v>
      </c>
      <c r="C22045" s="72" t="s">
        <v>7062</v>
      </c>
      <c r="D22045" s="73" t="s">
        <v>167</v>
      </c>
      <c r="E22045" s="74">
        <v>51751.743431722345</v>
      </c>
      <c r="F22045" s="1"/>
    </row>
    <row r="22046" spans="1:6" s="62" customFormat="1" ht="24.95" customHeight="1" x14ac:dyDescent="0.2">
      <c r="A22046" s="71">
        <v>40634</v>
      </c>
      <c r="B22046" s="71" t="s">
        <v>15965</v>
      </c>
      <c r="C22046" s="72" t="s">
        <v>7063</v>
      </c>
      <c r="D22046" s="73" t="s">
        <v>167</v>
      </c>
      <c r="E22046" s="74">
        <v>58640.73953940966</v>
      </c>
      <c r="F22046" s="1"/>
    </row>
    <row r="22047" spans="1:6" s="62" customFormat="1" ht="24.95" customHeight="1" x14ac:dyDescent="0.2">
      <c r="A22047" s="71">
        <v>40535</v>
      </c>
      <c r="B22047" s="71" t="s">
        <v>15965</v>
      </c>
      <c r="C22047" s="72" t="s">
        <v>7064</v>
      </c>
      <c r="D22047" s="73" t="s">
        <v>167</v>
      </c>
      <c r="E22047" s="74">
        <v>1520.4022056438532</v>
      </c>
      <c r="F22047" s="1"/>
    </row>
    <row r="22048" spans="1:6" s="62" customFormat="1" ht="24.95" customHeight="1" x14ac:dyDescent="0.2">
      <c r="A22048" s="71">
        <v>40536</v>
      </c>
      <c r="B22048" s="71" t="s">
        <v>15965</v>
      </c>
      <c r="C22048" s="72" t="s">
        <v>7065</v>
      </c>
      <c r="D22048" s="73" t="s">
        <v>167</v>
      </c>
      <c r="E22048" s="74">
        <v>2527.6840739539407</v>
      </c>
      <c r="F22048" s="1"/>
    </row>
    <row r="22049" spans="1:6" s="62" customFormat="1" ht="24.95" customHeight="1" x14ac:dyDescent="0.2">
      <c r="A22049" s="71">
        <v>40537</v>
      </c>
      <c r="B22049" s="71" t="s">
        <v>15965</v>
      </c>
      <c r="C22049" s="72" t="s">
        <v>7066</v>
      </c>
      <c r="D22049" s="73" t="s">
        <v>167</v>
      </c>
      <c r="E22049" s="74">
        <v>4621.3185209211806</v>
      </c>
      <c r="F22049" s="1"/>
    </row>
    <row r="22050" spans="1:6" s="62" customFormat="1" ht="24.95" customHeight="1" x14ac:dyDescent="0.2">
      <c r="A22050" s="71">
        <v>40538</v>
      </c>
      <c r="B22050" s="71" t="s">
        <v>15965</v>
      </c>
      <c r="C22050" s="72" t="s">
        <v>7067</v>
      </c>
      <c r="D22050" s="73" t="s">
        <v>167</v>
      </c>
      <c r="E22050" s="74">
        <v>6699.7891663963674</v>
      </c>
      <c r="F22050" s="1"/>
    </row>
    <row r="22051" spans="1:6" s="62" customFormat="1" ht="24.95" customHeight="1" x14ac:dyDescent="0.2">
      <c r="A22051" s="71">
        <v>40539</v>
      </c>
      <c r="B22051" s="71" t="s">
        <v>15965</v>
      </c>
      <c r="C22051" s="72" t="s">
        <v>7068</v>
      </c>
      <c r="D22051" s="73" t="s">
        <v>167</v>
      </c>
      <c r="E22051" s="74">
        <v>11841.06389879987</v>
      </c>
      <c r="F22051" s="1"/>
    </row>
    <row r="22052" spans="1:6" s="62" customFormat="1" ht="24.95" customHeight="1" x14ac:dyDescent="0.2">
      <c r="A22052" s="71">
        <v>40529</v>
      </c>
      <c r="B22052" s="71" t="s">
        <v>15965</v>
      </c>
      <c r="C22052" s="72" t="s">
        <v>7069</v>
      </c>
      <c r="D22052" s="73" t="s">
        <v>167</v>
      </c>
      <c r="E22052" s="74">
        <v>429.91404476159579</v>
      </c>
      <c r="F22052" s="1"/>
    </row>
    <row r="22053" spans="1:6" s="62" customFormat="1" ht="24.95" customHeight="1" x14ac:dyDescent="0.2">
      <c r="A22053" s="71">
        <v>40530</v>
      </c>
      <c r="B22053" s="71" t="s">
        <v>15965</v>
      </c>
      <c r="C22053" s="72" t="s">
        <v>7070</v>
      </c>
      <c r="D22053" s="73" t="s">
        <v>167</v>
      </c>
      <c r="E22053" s="74">
        <v>1289.3123580927668</v>
      </c>
      <c r="F22053" s="1"/>
    </row>
    <row r="22054" spans="1:6" s="62" customFormat="1" ht="24.95" customHeight="1" x14ac:dyDescent="0.2">
      <c r="A22054" s="71">
        <v>40531</v>
      </c>
      <c r="B22054" s="71" t="s">
        <v>15965</v>
      </c>
      <c r="C22054" s="72" t="s">
        <v>7071</v>
      </c>
      <c r="D22054" s="73" t="s">
        <v>167</v>
      </c>
      <c r="E22054" s="74">
        <v>2150.218942588388</v>
      </c>
      <c r="F22054" s="1"/>
    </row>
    <row r="22055" spans="1:6" s="62" customFormat="1" ht="24.95" customHeight="1" x14ac:dyDescent="0.2">
      <c r="A22055" s="71">
        <v>40532</v>
      </c>
      <c r="B22055" s="71" t="s">
        <v>15965</v>
      </c>
      <c r="C22055" s="72" t="s">
        <v>7072</v>
      </c>
      <c r="D22055" s="73" t="s">
        <v>167</v>
      </c>
      <c r="E22055" s="74">
        <v>3315.5449237755433</v>
      </c>
      <c r="F22055" s="1"/>
    </row>
    <row r="22056" spans="1:6" s="62" customFormat="1" ht="24.95" customHeight="1" x14ac:dyDescent="0.2">
      <c r="A22056" s="71">
        <v>40533</v>
      </c>
      <c r="B22056" s="71" t="s">
        <v>15965</v>
      </c>
      <c r="C22056" s="72" t="s">
        <v>7073</v>
      </c>
      <c r="D22056" s="73" t="s">
        <v>167</v>
      </c>
      <c r="E22056" s="74">
        <v>4793.1722348361982</v>
      </c>
      <c r="F22056" s="1"/>
    </row>
    <row r="22057" spans="1:6" s="62" customFormat="1" ht="24.95" customHeight="1" x14ac:dyDescent="0.2">
      <c r="A22057" s="71">
        <v>40534</v>
      </c>
      <c r="B22057" s="71" t="s">
        <v>15965</v>
      </c>
      <c r="C22057" s="72" t="s">
        <v>7074</v>
      </c>
      <c r="D22057" s="73" t="s">
        <v>167</v>
      </c>
      <c r="E22057" s="74">
        <v>8679.3220888744727</v>
      </c>
      <c r="F22057" s="1"/>
    </row>
    <row r="22058" spans="1:6" s="62" customFormat="1" ht="24.95" customHeight="1" x14ac:dyDescent="0.2">
      <c r="A22058" s="71">
        <v>40540</v>
      </c>
      <c r="B22058" s="71" t="s">
        <v>15965</v>
      </c>
      <c r="C22058" s="72" t="s">
        <v>7075</v>
      </c>
      <c r="D22058" s="73" t="s">
        <v>167</v>
      </c>
      <c r="E22058" s="74">
        <v>1903.3490107038599</v>
      </c>
      <c r="F22058" s="1"/>
    </row>
    <row r="22059" spans="1:6" s="62" customFormat="1" ht="24.95" customHeight="1" x14ac:dyDescent="0.2">
      <c r="A22059" s="71">
        <v>40541</v>
      </c>
      <c r="B22059" s="71" t="s">
        <v>15965</v>
      </c>
      <c r="C22059" s="72" t="s">
        <v>7076</v>
      </c>
      <c r="D22059" s="73" t="s">
        <v>167</v>
      </c>
      <c r="E22059" s="74">
        <v>3111.8877716509892</v>
      </c>
      <c r="F22059" s="1"/>
    </row>
    <row r="22060" spans="1:6" s="62" customFormat="1" ht="24.95" customHeight="1" x14ac:dyDescent="0.2">
      <c r="A22060" s="71">
        <v>40542</v>
      </c>
      <c r="B22060" s="71" t="s">
        <v>15965</v>
      </c>
      <c r="C22060" s="72" t="s">
        <v>7077</v>
      </c>
      <c r="D22060" s="73" t="s">
        <v>167</v>
      </c>
      <c r="E22060" s="74">
        <v>5927.084009082062</v>
      </c>
      <c r="F22060" s="1"/>
    </row>
    <row r="22061" spans="1:6" s="62" customFormat="1" ht="24.95" customHeight="1" x14ac:dyDescent="0.2">
      <c r="A22061" s="71">
        <v>40543</v>
      </c>
      <c r="B22061" s="71" t="s">
        <v>15965</v>
      </c>
      <c r="C22061" s="72" t="s">
        <v>7078</v>
      </c>
      <c r="D22061" s="73" t="s">
        <v>167</v>
      </c>
      <c r="E22061" s="74">
        <v>8605.4978916639629</v>
      </c>
      <c r="F22061" s="1"/>
    </row>
    <row r="22062" spans="1:6" s="62" customFormat="1" ht="24.95" customHeight="1" x14ac:dyDescent="0.2">
      <c r="A22062" s="71">
        <v>40544</v>
      </c>
      <c r="B22062" s="71" t="s">
        <v>15965</v>
      </c>
      <c r="C22062" s="72" t="s">
        <v>7079</v>
      </c>
      <c r="D22062" s="73" t="s">
        <v>167</v>
      </c>
      <c r="E22062" s="74">
        <v>15059.333441453127</v>
      </c>
      <c r="F22062" s="1"/>
    </row>
    <row r="22063" spans="1:6" s="62" customFormat="1" ht="24.95" customHeight="1" x14ac:dyDescent="0.2">
      <c r="A22063" s="71">
        <v>40565</v>
      </c>
      <c r="B22063" s="71" t="s">
        <v>15965</v>
      </c>
      <c r="C22063" s="72" t="s">
        <v>7080</v>
      </c>
      <c r="D22063" s="73" t="s">
        <v>167</v>
      </c>
      <c r="E22063" s="74">
        <v>3634.6578008433344</v>
      </c>
      <c r="F22063" s="1"/>
    </row>
    <row r="22064" spans="1:6" s="62" customFormat="1" ht="24.95" customHeight="1" x14ac:dyDescent="0.2">
      <c r="A22064" s="71">
        <v>40656</v>
      </c>
      <c r="B22064" s="71" t="s">
        <v>15965</v>
      </c>
      <c r="C22064" s="72" t="s">
        <v>7081</v>
      </c>
      <c r="D22064" s="73" t="s">
        <v>167</v>
      </c>
      <c r="E22064" s="74">
        <v>267.83976646123904</v>
      </c>
      <c r="F22064" s="1"/>
    </row>
    <row r="22065" spans="1:6" s="62" customFormat="1" ht="24.95" customHeight="1" x14ac:dyDescent="0.2">
      <c r="A22065" s="71">
        <v>41102</v>
      </c>
      <c r="B22065" s="71" t="s">
        <v>15965</v>
      </c>
      <c r="C22065" s="72" t="s">
        <v>7082</v>
      </c>
      <c r="D22065" s="73" t="s">
        <v>32</v>
      </c>
      <c r="E22065" s="74">
        <v>3167.8965293545248</v>
      </c>
      <c r="F22065" s="1"/>
    </row>
    <row r="22066" spans="1:6" s="62" customFormat="1" ht="24.95" customHeight="1" x14ac:dyDescent="0.2">
      <c r="A22066" s="71">
        <v>41103</v>
      </c>
      <c r="B22066" s="71" t="s">
        <v>15965</v>
      </c>
      <c r="C22066" s="72" t="s">
        <v>15526</v>
      </c>
      <c r="D22066" s="73" t="s">
        <v>32</v>
      </c>
      <c r="E22066" s="74">
        <v>4090.4151800194613</v>
      </c>
      <c r="F22066" s="1"/>
    </row>
    <row r="22067" spans="1:6" s="62" customFormat="1" ht="24.95" customHeight="1" x14ac:dyDescent="0.2">
      <c r="A22067" s="71">
        <v>41104</v>
      </c>
      <c r="B22067" s="71" t="s">
        <v>15965</v>
      </c>
      <c r="C22067" s="72" t="s">
        <v>7083</v>
      </c>
      <c r="D22067" s="73" t="s">
        <v>32</v>
      </c>
      <c r="E22067" s="74">
        <v>4813.6960752513778</v>
      </c>
      <c r="F22067" s="1"/>
    </row>
    <row r="22068" spans="1:6" s="62" customFormat="1" ht="24.95" customHeight="1" x14ac:dyDescent="0.2">
      <c r="A22068" s="71">
        <v>41155</v>
      </c>
      <c r="B22068" s="71" t="s">
        <v>15965</v>
      </c>
      <c r="C22068" s="72" t="s">
        <v>26002</v>
      </c>
      <c r="D22068" s="73" t="s">
        <v>32</v>
      </c>
      <c r="E22068" s="74">
        <v>6283.3846902367823</v>
      </c>
      <c r="F22068" s="1"/>
    </row>
    <row r="22069" spans="1:6" s="62" customFormat="1" ht="24.95" customHeight="1" x14ac:dyDescent="0.2">
      <c r="A22069" s="71">
        <v>40635</v>
      </c>
      <c r="B22069" s="71" t="s">
        <v>15965</v>
      </c>
      <c r="C22069" s="72" t="s">
        <v>7084</v>
      </c>
      <c r="D22069" s="73" t="s">
        <v>32</v>
      </c>
      <c r="E22069" s="74">
        <v>19658.22251054168</v>
      </c>
      <c r="F22069" s="1"/>
    </row>
    <row r="22070" spans="1:6" s="62" customFormat="1" ht="24.95" customHeight="1" x14ac:dyDescent="0.2">
      <c r="A22070" s="71">
        <v>42230</v>
      </c>
      <c r="B22070" s="71" t="s">
        <v>15965</v>
      </c>
      <c r="C22070" s="72" t="s">
        <v>26003</v>
      </c>
      <c r="D22070" s="73" t="s">
        <v>32</v>
      </c>
      <c r="E22070" s="74">
        <v>16379.622121310409</v>
      </c>
      <c r="F22070" s="1"/>
    </row>
    <row r="22071" spans="1:6" s="62" customFormat="1" ht="24.95" customHeight="1" x14ac:dyDescent="0.2">
      <c r="A22071" s="71">
        <v>40658</v>
      </c>
      <c r="B22071" s="71" t="s">
        <v>15965</v>
      </c>
      <c r="C22071" s="72" t="s">
        <v>7085</v>
      </c>
      <c r="D22071" s="73" t="s">
        <v>28</v>
      </c>
      <c r="E22071" s="74">
        <v>6.9250729808627947</v>
      </c>
      <c r="F22071" s="1"/>
    </row>
    <row r="22072" spans="1:6" s="62" customFormat="1" ht="24.95" customHeight="1" x14ac:dyDescent="0.2">
      <c r="A22072" s="71">
        <v>41161</v>
      </c>
      <c r="B22072" s="71" t="s">
        <v>15965</v>
      </c>
      <c r="C22072" s="72" t="s">
        <v>7086</v>
      </c>
      <c r="D22072" s="73" t="s">
        <v>167</v>
      </c>
      <c r="E22072" s="74">
        <v>5338.2825170288679</v>
      </c>
      <c r="F22072" s="1"/>
    </row>
    <row r="22073" spans="1:6" s="62" customFormat="1" ht="24.95" customHeight="1" x14ac:dyDescent="0.2">
      <c r="A22073" s="71">
        <v>40563</v>
      </c>
      <c r="B22073" s="71" t="s">
        <v>15965</v>
      </c>
      <c r="C22073" s="72" t="s">
        <v>7087</v>
      </c>
      <c r="D22073" s="73" t="s">
        <v>167</v>
      </c>
      <c r="E22073" s="74">
        <v>5158.9279922153737</v>
      </c>
      <c r="F22073" s="1"/>
    </row>
    <row r="22074" spans="1:6" s="62" customFormat="1" ht="24.95" customHeight="1" x14ac:dyDescent="0.2">
      <c r="A22074" s="71">
        <v>40564</v>
      </c>
      <c r="B22074" s="71" t="s">
        <v>15965</v>
      </c>
      <c r="C22074" s="72" t="s">
        <v>7088</v>
      </c>
      <c r="D22074" s="73" t="s">
        <v>167</v>
      </c>
      <c r="E22074" s="74">
        <v>6325.6081738566327</v>
      </c>
      <c r="F22074" s="1"/>
    </row>
    <row r="22075" spans="1:6" s="62" customFormat="1" ht="24.95" customHeight="1" x14ac:dyDescent="0.2">
      <c r="A22075" s="71">
        <v>41333</v>
      </c>
      <c r="B22075" s="71" t="s">
        <v>15965</v>
      </c>
      <c r="C22075" s="72" t="s">
        <v>7089</v>
      </c>
      <c r="D22075" s="73" t="s">
        <v>167</v>
      </c>
      <c r="E22075" s="74">
        <v>2734.0090820629257</v>
      </c>
      <c r="F22075" s="1"/>
    </row>
    <row r="22076" spans="1:6" s="62" customFormat="1" ht="24.95" customHeight="1" x14ac:dyDescent="0.2">
      <c r="A22076" s="71">
        <v>40545</v>
      </c>
      <c r="B22076" s="71" t="s">
        <v>15965</v>
      </c>
      <c r="C22076" s="72" t="s">
        <v>7090</v>
      </c>
      <c r="D22076" s="73" t="s">
        <v>167</v>
      </c>
      <c r="E22076" s="74">
        <v>2395.2643529030165</v>
      </c>
      <c r="F22076" s="1"/>
    </row>
    <row r="22077" spans="1:6" s="62" customFormat="1" ht="24.95" customHeight="1" x14ac:dyDescent="0.2">
      <c r="A22077" s="71">
        <v>40546</v>
      </c>
      <c r="B22077" s="71" t="s">
        <v>15965</v>
      </c>
      <c r="C22077" s="72" t="s">
        <v>7091</v>
      </c>
      <c r="D22077" s="73" t="s">
        <v>167</v>
      </c>
      <c r="E22077" s="74">
        <v>3677.4651313655531</v>
      </c>
      <c r="F22077" s="1"/>
    </row>
    <row r="22078" spans="1:6" s="62" customFormat="1" ht="24.95" customHeight="1" x14ac:dyDescent="0.2">
      <c r="A22078" s="70">
        <v>40547</v>
      </c>
      <c r="B22078" s="71" t="s">
        <v>15965</v>
      </c>
      <c r="C22078" s="151" t="s">
        <v>7092</v>
      </c>
      <c r="D22078" s="151" t="s">
        <v>167</v>
      </c>
      <c r="E22078" s="74">
        <v>4563.1365553032756</v>
      </c>
      <c r="F22078" s="1"/>
    </row>
    <row r="22079" spans="1:6" s="62" customFormat="1" ht="24.95" customHeight="1" x14ac:dyDescent="0.2">
      <c r="A22079" s="71">
        <v>40548</v>
      </c>
      <c r="B22079" s="71" t="s">
        <v>15965</v>
      </c>
      <c r="C22079" s="72" t="s">
        <v>7093</v>
      </c>
      <c r="D22079" s="73" t="s">
        <v>167</v>
      </c>
      <c r="E22079" s="74">
        <v>5409.5199481024974</v>
      </c>
      <c r="F22079" s="1"/>
    </row>
    <row r="22080" spans="1:6" s="62" customFormat="1" ht="24.95" customHeight="1" x14ac:dyDescent="0.2">
      <c r="A22080" s="71">
        <v>40549</v>
      </c>
      <c r="B22080" s="71" t="s">
        <v>15965</v>
      </c>
      <c r="C22080" s="72" t="s">
        <v>7094</v>
      </c>
      <c r="D22080" s="73" t="s">
        <v>167</v>
      </c>
      <c r="E22080" s="74">
        <v>1579.1355822251055</v>
      </c>
      <c r="F22080" s="1"/>
    </row>
    <row r="22081" spans="1:6" s="62" customFormat="1" ht="24.95" customHeight="1" x14ac:dyDescent="0.2">
      <c r="A22081" s="71">
        <v>40550</v>
      </c>
      <c r="B22081" s="71" t="s">
        <v>15965</v>
      </c>
      <c r="C22081" s="72" t="s">
        <v>7095</v>
      </c>
      <c r="D22081" s="73" t="s">
        <v>167</v>
      </c>
      <c r="E22081" s="74">
        <v>1994.8751216347712</v>
      </c>
      <c r="F22081" s="1"/>
    </row>
    <row r="22082" spans="1:6" s="62" customFormat="1" ht="24.95" customHeight="1" x14ac:dyDescent="0.2">
      <c r="A22082" s="71">
        <v>40551</v>
      </c>
      <c r="B22082" s="71" t="s">
        <v>15965</v>
      </c>
      <c r="C22082" s="72" t="s">
        <v>7096</v>
      </c>
      <c r="D22082" s="73" t="s">
        <v>167</v>
      </c>
      <c r="E22082" s="74">
        <v>2516.9234511839113</v>
      </c>
      <c r="F22082" s="1"/>
    </row>
    <row r="22083" spans="1:6" s="62" customFormat="1" ht="24.95" customHeight="1" x14ac:dyDescent="0.2">
      <c r="A22083" s="71">
        <v>40552</v>
      </c>
      <c r="B22083" s="71" t="s">
        <v>15965</v>
      </c>
      <c r="C22083" s="72" t="s">
        <v>7097</v>
      </c>
      <c r="D22083" s="73" t="s">
        <v>167</v>
      </c>
      <c r="E22083" s="74">
        <v>4019.2750567628927</v>
      </c>
      <c r="F22083" s="1"/>
    </row>
    <row r="22084" spans="1:6" s="62" customFormat="1" ht="24.95" customHeight="1" x14ac:dyDescent="0.2">
      <c r="A22084" s="71">
        <v>41320</v>
      </c>
      <c r="B22084" s="71" t="s">
        <v>15965</v>
      </c>
      <c r="C22084" s="72" t="s">
        <v>7098</v>
      </c>
      <c r="D22084" s="73" t="s">
        <v>167</v>
      </c>
      <c r="E22084" s="74">
        <v>9612.8121959130713</v>
      </c>
      <c r="F22084" s="1"/>
    </row>
    <row r="22085" spans="1:6" s="62" customFormat="1" ht="24.95" customHeight="1" x14ac:dyDescent="0.2">
      <c r="A22085" s="71">
        <v>41184</v>
      </c>
      <c r="B22085" s="71" t="s">
        <v>15965</v>
      </c>
      <c r="C22085" s="72" t="s">
        <v>7099</v>
      </c>
      <c r="D22085" s="73" t="s">
        <v>32</v>
      </c>
      <c r="E22085" s="74">
        <v>1597.3159260460588</v>
      </c>
      <c r="F22085" s="1"/>
    </row>
    <row r="22086" spans="1:6" s="62" customFormat="1" ht="24.95" customHeight="1" x14ac:dyDescent="0.2">
      <c r="A22086" s="71">
        <v>41338</v>
      </c>
      <c r="B22086" s="71" t="s">
        <v>15965</v>
      </c>
      <c r="C22086" s="72" t="s">
        <v>7100</v>
      </c>
      <c r="D22086" s="73" t="s">
        <v>167</v>
      </c>
      <c r="E22086" s="74">
        <v>730.23840415180018</v>
      </c>
      <c r="F22086" s="1"/>
    </row>
    <row r="22087" spans="1:6" s="62" customFormat="1" ht="24.95" customHeight="1" x14ac:dyDescent="0.2">
      <c r="A22087" s="71">
        <v>40561</v>
      </c>
      <c r="B22087" s="71" t="s">
        <v>15965</v>
      </c>
      <c r="C22087" s="72" t="s">
        <v>7101</v>
      </c>
      <c r="D22087" s="73" t="s">
        <v>167</v>
      </c>
      <c r="E22087" s="74">
        <v>507.4764839442102</v>
      </c>
      <c r="F22087" s="1"/>
    </row>
    <row r="22088" spans="1:6" s="62" customFormat="1" ht="24.95" customHeight="1" x14ac:dyDescent="0.2">
      <c r="A22088" s="71">
        <v>40672</v>
      </c>
      <c r="B22088" s="71" t="s">
        <v>15965</v>
      </c>
      <c r="C22088" s="72" t="s">
        <v>7102</v>
      </c>
      <c r="D22088" s="73" t="s">
        <v>32</v>
      </c>
      <c r="E22088" s="74">
        <v>647.36457995458966</v>
      </c>
      <c r="F22088" s="1"/>
    </row>
    <row r="22089" spans="1:6" s="62" customFormat="1" ht="24.95" customHeight="1" x14ac:dyDescent="0.2">
      <c r="A22089" s="71">
        <v>40703</v>
      </c>
      <c r="B22089" s="71" t="s">
        <v>15965</v>
      </c>
      <c r="C22089" s="72" t="s">
        <v>7103</v>
      </c>
      <c r="D22089" s="73" t="s">
        <v>32</v>
      </c>
      <c r="E22089" s="74">
        <v>235.93902043464155</v>
      </c>
      <c r="F22089" s="1"/>
    </row>
    <row r="22090" spans="1:6" s="62" customFormat="1" ht="24.95" customHeight="1" x14ac:dyDescent="0.2">
      <c r="A22090" s="71">
        <v>40671</v>
      </c>
      <c r="B22090" s="71" t="s">
        <v>15965</v>
      </c>
      <c r="C22090" s="72" t="s">
        <v>7104</v>
      </c>
      <c r="D22090" s="73" t="s">
        <v>32</v>
      </c>
      <c r="E22090" s="74">
        <v>282.45215698994485</v>
      </c>
      <c r="F22090" s="1"/>
    </row>
    <row r="22091" spans="1:6" s="62" customFormat="1" ht="24.95" customHeight="1" x14ac:dyDescent="0.2">
      <c r="A22091" s="71">
        <v>41016</v>
      </c>
      <c r="B22091" s="71" t="s">
        <v>15965</v>
      </c>
      <c r="C22091" s="72" t="s">
        <v>7105</v>
      </c>
      <c r="D22091" s="73" t="s">
        <v>32</v>
      </c>
      <c r="E22091" s="74">
        <v>211.9769704832955</v>
      </c>
      <c r="F22091" s="1"/>
    </row>
    <row r="22092" spans="1:6" s="62" customFormat="1" ht="24.95" customHeight="1" x14ac:dyDescent="0.2">
      <c r="A22092" s="71">
        <v>40952</v>
      </c>
      <c r="B22092" s="71" t="s">
        <v>15965</v>
      </c>
      <c r="C22092" s="72" t="s">
        <v>7106</v>
      </c>
      <c r="D22092" s="73" t="s">
        <v>28</v>
      </c>
      <c r="E22092" s="74">
        <v>46.618553357119687</v>
      </c>
      <c r="F22092" s="1"/>
    </row>
    <row r="22093" spans="1:6" s="62" customFormat="1" ht="24.95" customHeight="1" x14ac:dyDescent="0.2">
      <c r="A22093" s="71">
        <v>40953</v>
      </c>
      <c r="B22093" s="71" t="s">
        <v>15965</v>
      </c>
      <c r="C22093" s="72" t="s">
        <v>7107</v>
      </c>
      <c r="D22093" s="73" t="s">
        <v>32</v>
      </c>
      <c r="E22093" s="74">
        <v>112.33376581252027</v>
      </c>
      <c r="F22093" s="1"/>
    </row>
    <row r="22094" spans="1:6" s="62" customFormat="1" ht="24.95" customHeight="1" x14ac:dyDescent="0.2">
      <c r="A22094" s="71">
        <v>40708</v>
      </c>
      <c r="B22094" s="71" t="s">
        <v>15965</v>
      </c>
      <c r="C22094" s="72" t="s">
        <v>26004</v>
      </c>
      <c r="D22094" s="73" t="s">
        <v>28</v>
      </c>
      <c r="E22094" s="74">
        <v>101.52448913396043</v>
      </c>
      <c r="F22094" s="1"/>
    </row>
    <row r="22095" spans="1:6" s="62" customFormat="1" ht="24.95" customHeight="1" x14ac:dyDescent="0.2">
      <c r="A22095" s="71">
        <v>40377</v>
      </c>
      <c r="B22095" s="71" t="s">
        <v>15965</v>
      </c>
      <c r="C22095" s="72" t="s">
        <v>7108</v>
      </c>
      <c r="D22095" s="73" t="s">
        <v>28</v>
      </c>
      <c r="E22095" s="74">
        <v>6.6493674991891005</v>
      </c>
      <c r="F22095" s="1"/>
    </row>
    <row r="22096" spans="1:6" s="62" customFormat="1" ht="24.95" customHeight="1" x14ac:dyDescent="0.2">
      <c r="A22096" s="71">
        <v>40378</v>
      </c>
      <c r="B22096" s="71" t="s">
        <v>15965</v>
      </c>
      <c r="C22096" s="72" t="s">
        <v>7109</v>
      </c>
      <c r="D22096" s="73" t="s">
        <v>28</v>
      </c>
      <c r="E22096" s="74">
        <v>11.239052870580602</v>
      </c>
      <c r="F22096" s="1"/>
    </row>
    <row r="22097" spans="1:6" s="62" customFormat="1" ht="24.95" customHeight="1" x14ac:dyDescent="0.2">
      <c r="A22097" s="71">
        <v>41389</v>
      </c>
      <c r="B22097" s="71" t="s">
        <v>15965</v>
      </c>
      <c r="C22097" s="72" t="s">
        <v>7110</v>
      </c>
      <c r="D22097" s="73" t="s">
        <v>27</v>
      </c>
      <c r="E22097" s="74">
        <v>6.2763542004541026</v>
      </c>
      <c r="F22097" s="1"/>
    </row>
    <row r="22098" spans="1:6" s="62" customFormat="1" ht="24.95" customHeight="1" x14ac:dyDescent="0.2">
      <c r="A22098" s="71">
        <v>40715</v>
      </c>
      <c r="B22098" s="71" t="s">
        <v>15965</v>
      </c>
      <c r="C22098" s="72" t="s">
        <v>15527</v>
      </c>
      <c r="D22098" s="73" t="s">
        <v>27</v>
      </c>
      <c r="E22098" s="74">
        <v>88.168991242296457</v>
      </c>
      <c r="F22098" s="1"/>
    </row>
    <row r="22099" spans="1:6" s="62" customFormat="1" ht="24.95" customHeight="1" x14ac:dyDescent="0.2">
      <c r="A22099" s="71" t="s">
        <v>25976</v>
      </c>
      <c r="B22099" s="71" t="s">
        <v>15965</v>
      </c>
      <c r="C22099" s="72" t="s">
        <v>126</v>
      </c>
      <c r="D22099" s="73"/>
      <c r="E22099" s="74">
        <v>0</v>
      </c>
      <c r="F22099" s="1"/>
    </row>
    <row r="22100" spans="1:6" s="62" customFormat="1" ht="24.95" customHeight="1" x14ac:dyDescent="0.2">
      <c r="A22100" s="71" t="s">
        <v>174</v>
      </c>
      <c r="B22100" s="71" t="s">
        <v>15965</v>
      </c>
      <c r="C22100" s="72" t="s">
        <v>25977</v>
      </c>
      <c r="D22100" s="73" t="s">
        <v>22</v>
      </c>
      <c r="E22100" s="74" t="e">
        <v>#VALUE!</v>
      </c>
      <c r="F22100" s="1"/>
    </row>
    <row r="22101" spans="1:6" s="62" customFormat="1" ht="24.95" customHeight="1" x14ac:dyDescent="0.2">
      <c r="A22101" s="71">
        <v>40716</v>
      </c>
      <c r="B22101" s="71" t="s">
        <v>15965</v>
      </c>
      <c r="C22101" s="72" t="s">
        <v>7111</v>
      </c>
      <c r="D22101" s="73" t="s">
        <v>27</v>
      </c>
      <c r="E22101" s="74">
        <v>135.98767434317222</v>
      </c>
      <c r="F22101" s="1"/>
    </row>
    <row r="22102" spans="1:6" s="62" customFormat="1" ht="24.95" customHeight="1" x14ac:dyDescent="0.2">
      <c r="A22102" s="71">
        <v>40717</v>
      </c>
      <c r="B22102" s="71" t="s">
        <v>15965</v>
      </c>
      <c r="C22102" s="72" t="s">
        <v>7112</v>
      </c>
      <c r="D22102" s="73" t="s">
        <v>27</v>
      </c>
      <c r="E22102" s="74">
        <v>135.98767434317222</v>
      </c>
      <c r="F22102" s="1"/>
    </row>
    <row r="22103" spans="1:6" s="62" customFormat="1" ht="24.95" customHeight="1" x14ac:dyDescent="0.2">
      <c r="A22103" s="71">
        <v>40718</v>
      </c>
      <c r="B22103" s="71" t="s">
        <v>15965</v>
      </c>
      <c r="C22103" s="72" t="s">
        <v>7113</v>
      </c>
      <c r="D22103" s="73" t="s">
        <v>27</v>
      </c>
      <c r="E22103" s="74">
        <v>135.98767434317222</v>
      </c>
      <c r="F22103" s="1"/>
    </row>
    <row r="22104" spans="1:6" s="62" customFormat="1" ht="24.95" customHeight="1" x14ac:dyDescent="0.2">
      <c r="A22104" s="71">
        <v>40652</v>
      </c>
      <c r="B22104" s="71" t="s">
        <v>15965</v>
      </c>
      <c r="C22104" s="72" t="s">
        <v>7114</v>
      </c>
      <c r="D22104" s="73" t="s">
        <v>32</v>
      </c>
      <c r="E22104" s="74">
        <v>523.80797924099898</v>
      </c>
      <c r="F22104" s="1"/>
    </row>
    <row r="22105" spans="1:6" s="62" customFormat="1" ht="24.95" customHeight="1" x14ac:dyDescent="0.2">
      <c r="A22105" s="71">
        <v>41090</v>
      </c>
      <c r="B22105" s="71" t="s">
        <v>15965</v>
      </c>
      <c r="C22105" s="72" t="s">
        <v>7115</v>
      </c>
      <c r="D22105" s="73" t="s">
        <v>27</v>
      </c>
      <c r="E22105" s="74">
        <v>1109.6091469348037</v>
      </c>
      <c r="F22105" s="1"/>
    </row>
    <row r="22106" spans="1:6" s="62" customFormat="1" ht="24.95" customHeight="1" x14ac:dyDescent="0.2">
      <c r="A22106" s="71">
        <v>40350</v>
      </c>
      <c r="B22106" s="71" t="s">
        <v>15965</v>
      </c>
      <c r="C22106" s="72" t="s">
        <v>7116</v>
      </c>
      <c r="D22106" s="73" t="s">
        <v>27</v>
      </c>
      <c r="E22106" s="74">
        <v>492.07752189425884</v>
      </c>
      <c r="F22106" s="1"/>
    </row>
    <row r="22107" spans="1:6" s="62" customFormat="1" ht="24.95" customHeight="1" x14ac:dyDescent="0.2">
      <c r="A22107" s="71">
        <v>40351</v>
      </c>
      <c r="B22107" s="71" t="s">
        <v>15965</v>
      </c>
      <c r="C22107" s="72" t="s">
        <v>7117</v>
      </c>
      <c r="D22107" s="73" t="s">
        <v>27</v>
      </c>
      <c r="E22107" s="74">
        <v>527.85436263379825</v>
      </c>
      <c r="F22107" s="1"/>
    </row>
    <row r="22108" spans="1:6" s="62" customFormat="1" ht="24.95" customHeight="1" x14ac:dyDescent="0.2">
      <c r="A22108" s="71">
        <v>40353</v>
      </c>
      <c r="B22108" s="71" t="s">
        <v>15965</v>
      </c>
      <c r="C22108" s="72" t="s">
        <v>7118</v>
      </c>
      <c r="D22108" s="73" t="s">
        <v>27</v>
      </c>
      <c r="E22108" s="74">
        <v>545.87252675964965</v>
      </c>
      <c r="F22108" s="1"/>
    </row>
    <row r="22109" spans="1:6" s="62" customFormat="1" ht="24.95" customHeight="1" x14ac:dyDescent="0.2">
      <c r="A22109" s="71">
        <v>40349</v>
      </c>
      <c r="B22109" s="71" t="s">
        <v>15965</v>
      </c>
      <c r="C22109" s="72" t="s">
        <v>7119</v>
      </c>
      <c r="D22109" s="73" t="s">
        <v>27</v>
      </c>
      <c r="E22109" s="74">
        <v>536.74991891015236</v>
      </c>
      <c r="F22109" s="1"/>
    </row>
    <row r="22110" spans="1:6" s="62" customFormat="1" ht="24.95" customHeight="1" x14ac:dyDescent="0.2">
      <c r="A22110" s="71">
        <v>40358</v>
      </c>
      <c r="B22110" s="71" t="s">
        <v>15965</v>
      </c>
      <c r="C22110" s="72" t="s">
        <v>7120</v>
      </c>
      <c r="D22110" s="73" t="s">
        <v>27</v>
      </c>
      <c r="E22110" s="74">
        <v>686.08498216023349</v>
      </c>
      <c r="F22110" s="1"/>
    </row>
    <row r="22111" spans="1:6" s="62" customFormat="1" ht="24.95" customHeight="1" x14ac:dyDescent="0.2">
      <c r="A22111" s="71">
        <v>40361</v>
      </c>
      <c r="B22111" s="71" t="s">
        <v>15965</v>
      </c>
      <c r="C22111" s="72" t="s">
        <v>7121</v>
      </c>
      <c r="D22111" s="73" t="s">
        <v>27</v>
      </c>
      <c r="E22111" s="74">
        <v>717.2478105741161</v>
      </c>
      <c r="F22111" s="1"/>
    </row>
    <row r="22112" spans="1:6" s="62" customFormat="1" ht="24.95" customHeight="1" x14ac:dyDescent="0.2">
      <c r="A22112" s="71">
        <v>40360</v>
      </c>
      <c r="B22112" s="71" t="s">
        <v>15965</v>
      </c>
      <c r="C22112" s="72" t="s">
        <v>7122</v>
      </c>
      <c r="D22112" s="73" t="s">
        <v>27</v>
      </c>
      <c r="E22112" s="74">
        <v>711.8228997729484</v>
      </c>
      <c r="F22112" s="1"/>
    </row>
    <row r="22113" spans="1:6" s="62" customFormat="1" ht="24.95" customHeight="1" x14ac:dyDescent="0.2">
      <c r="A22113" s="71">
        <v>40363</v>
      </c>
      <c r="B22113" s="71" t="s">
        <v>15965</v>
      </c>
      <c r="C22113" s="72" t="s">
        <v>7123</v>
      </c>
      <c r="D22113" s="73" t="s">
        <v>27</v>
      </c>
      <c r="E22113" s="74">
        <v>745.24813493350621</v>
      </c>
      <c r="F22113" s="1"/>
    </row>
    <row r="22114" spans="1:6" s="62" customFormat="1" ht="24.95" customHeight="1" x14ac:dyDescent="0.2">
      <c r="A22114" s="71">
        <v>40362</v>
      </c>
      <c r="B22114" s="71" t="s">
        <v>15965</v>
      </c>
      <c r="C22114" s="72" t="s">
        <v>7124</v>
      </c>
      <c r="D22114" s="73" t="s">
        <v>27</v>
      </c>
      <c r="E22114" s="74">
        <v>739.17450535192984</v>
      </c>
      <c r="F22114" s="1"/>
    </row>
    <row r="22115" spans="1:6" s="62" customFormat="1" ht="24.95" customHeight="1" x14ac:dyDescent="0.2">
      <c r="A22115" s="71">
        <v>40368</v>
      </c>
      <c r="B22115" s="71" t="s">
        <v>15965</v>
      </c>
      <c r="C22115" s="72" t="s">
        <v>7125</v>
      </c>
      <c r="D22115" s="73" t="s">
        <v>27</v>
      </c>
      <c r="E22115" s="74">
        <v>913.28251702886791</v>
      </c>
      <c r="F22115" s="1"/>
    </row>
    <row r="22116" spans="1:6" s="62" customFormat="1" ht="24.95" customHeight="1" x14ac:dyDescent="0.2">
      <c r="A22116" s="71">
        <v>40365</v>
      </c>
      <c r="B22116" s="71" t="s">
        <v>15965</v>
      </c>
      <c r="C22116" s="72" t="s">
        <v>7126</v>
      </c>
      <c r="D22116" s="73" t="s">
        <v>27</v>
      </c>
      <c r="E22116" s="74">
        <v>771.0671423937722</v>
      </c>
      <c r="F22116" s="1"/>
    </row>
    <row r="22117" spans="1:6" s="62" customFormat="1" ht="24.95" customHeight="1" x14ac:dyDescent="0.2">
      <c r="A22117" s="71">
        <v>40364</v>
      </c>
      <c r="B22117" s="71" t="s">
        <v>15965</v>
      </c>
      <c r="C22117" s="72" t="s">
        <v>7127</v>
      </c>
      <c r="D22117" s="73" t="s">
        <v>27</v>
      </c>
      <c r="E22117" s="74">
        <v>764.3853389555627</v>
      </c>
      <c r="F22117" s="1"/>
    </row>
    <row r="22118" spans="1:6" s="62" customFormat="1" ht="24.95" customHeight="1" x14ac:dyDescent="0.2">
      <c r="A22118" s="71">
        <v>40369</v>
      </c>
      <c r="B22118" s="71" t="s">
        <v>15965</v>
      </c>
      <c r="C22118" s="72" t="s">
        <v>7128</v>
      </c>
      <c r="D22118" s="73" t="s">
        <v>27</v>
      </c>
      <c r="E22118" s="74">
        <v>953.26792085630871</v>
      </c>
      <c r="F22118" s="1"/>
    </row>
    <row r="22119" spans="1:6" s="62" customFormat="1" ht="24.95" customHeight="1" x14ac:dyDescent="0.2">
      <c r="A22119" s="71">
        <v>40371</v>
      </c>
      <c r="B22119" s="71" t="s">
        <v>15965</v>
      </c>
      <c r="C22119" s="72" t="s">
        <v>7129</v>
      </c>
      <c r="D22119" s="73" t="s">
        <v>27</v>
      </c>
      <c r="E22119" s="74">
        <v>1597.4862147259162</v>
      </c>
      <c r="F22119" s="1"/>
    </row>
    <row r="22120" spans="1:6" s="62" customFormat="1" ht="24.95" customHeight="1" x14ac:dyDescent="0.2">
      <c r="A22120" s="71">
        <v>40467</v>
      </c>
      <c r="B22120" s="71" t="s">
        <v>15965</v>
      </c>
      <c r="C22120" s="72" t="s">
        <v>7130</v>
      </c>
      <c r="D22120" s="73" t="s">
        <v>32</v>
      </c>
      <c r="E22120" s="74">
        <v>558.03600389231258</v>
      </c>
      <c r="F22120" s="1"/>
    </row>
    <row r="22121" spans="1:6" s="62" customFormat="1" ht="24.95" customHeight="1" x14ac:dyDescent="0.2">
      <c r="A22121" s="71">
        <v>40468</v>
      </c>
      <c r="B22121" s="71" t="s">
        <v>15965</v>
      </c>
      <c r="C22121" s="72" t="s">
        <v>26005</v>
      </c>
      <c r="D22121" s="73" t="s">
        <v>32</v>
      </c>
      <c r="E22121" s="74">
        <v>558.03600389231258</v>
      </c>
      <c r="F22121" s="1"/>
    </row>
    <row r="22122" spans="1:6" s="62" customFormat="1" ht="24.95" customHeight="1" x14ac:dyDescent="0.2">
      <c r="A22122" s="71">
        <v>40469</v>
      </c>
      <c r="B22122" s="71" t="s">
        <v>15965</v>
      </c>
      <c r="C22122" s="72" t="s">
        <v>7131</v>
      </c>
      <c r="D22122" s="73" t="s">
        <v>32</v>
      </c>
      <c r="E22122" s="74">
        <v>504.8734998378203</v>
      </c>
      <c r="F22122" s="1"/>
    </row>
    <row r="22123" spans="1:6" s="62" customFormat="1" ht="24.95" customHeight="1" x14ac:dyDescent="0.2">
      <c r="A22123" s="71">
        <v>40470</v>
      </c>
      <c r="B22123" s="71" t="s">
        <v>15965</v>
      </c>
      <c r="C22123" s="72" t="s">
        <v>15528</v>
      </c>
      <c r="D22123" s="73" t="s">
        <v>32</v>
      </c>
      <c r="E22123" s="74">
        <v>504.8734998378203</v>
      </c>
      <c r="F22123" s="1"/>
    </row>
    <row r="22124" spans="1:6" s="62" customFormat="1" ht="24.95" customHeight="1" x14ac:dyDescent="0.2">
      <c r="A22124" s="71">
        <v>40471</v>
      </c>
      <c r="B22124" s="71" t="s">
        <v>15965</v>
      </c>
      <c r="C22124" s="72" t="s">
        <v>15529</v>
      </c>
      <c r="D22124" s="73" t="s">
        <v>32</v>
      </c>
      <c r="E22124" s="74">
        <v>1065.0746026597469</v>
      </c>
      <c r="F22124" s="1"/>
    </row>
    <row r="22125" spans="1:6" s="62" customFormat="1" ht="24.95" customHeight="1" x14ac:dyDescent="0.2">
      <c r="A22125" s="71">
        <v>40472</v>
      </c>
      <c r="B22125" s="71" t="s">
        <v>15965</v>
      </c>
      <c r="C22125" s="72" t="s">
        <v>26006</v>
      </c>
      <c r="D22125" s="73" t="s">
        <v>32</v>
      </c>
      <c r="E22125" s="74">
        <v>1065.0746026597469</v>
      </c>
      <c r="F22125" s="1"/>
    </row>
    <row r="22126" spans="1:6" s="62" customFormat="1" ht="24.95" customHeight="1" x14ac:dyDescent="0.2">
      <c r="A22126" s="71">
        <v>40473</v>
      </c>
      <c r="B22126" s="71" t="s">
        <v>15965</v>
      </c>
      <c r="C22126" s="72" t="s">
        <v>7132</v>
      </c>
      <c r="D22126" s="73" t="s">
        <v>32</v>
      </c>
      <c r="E22126" s="74">
        <v>1066.2585144339928</v>
      </c>
      <c r="F22126" s="1"/>
    </row>
    <row r="22127" spans="1:6" s="62" customFormat="1" ht="24.95" customHeight="1" x14ac:dyDescent="0.2">
      <c r="A22127" s="71">
        <v>40474</v>
      </c>
      <c r="B22127" s="71" t="s">
        <v>15965</v>
      </c>
      <c r="C22127" s="72" t="s">
        <v>26007</v>
      </c>
      <c r="D22127" s="73" t="s">
        <v>32</v>
      </c>
      <c r="E22127" s="74">
        <v>1066.2585144339928</v>
      </c>
      <c r="F22127" s="1"/>
    </row>
    <row r="22128" spans="1:6" s="62" customFormat="1" ht="24.95" customHeight="1" x14ac:dyDescent="0.2">
      <c r="A22128" s="71">
        <v>40475</v>
      </c>
      <c r="B22128" s="71" t="s">
        <v>15965</v>
      </c>
      <c r="C22128" s="72" t="s">
        <v>7133</v>
      </c>
      <c r="D22128" s="73" t="s">
        <v>32</v>
      </c>
      <c r="E22128" s="74">
        <v>1252.4245864417774</v>
      </c>
      <c r="F22128" s="1"/>
    </row>
    <row r="22129" spans="1:6" s="62" customFormat="1" ht="24.95" customHeight="1" x14ac:dyDescent="0.2">
      <c r="A22129" s="71">
        <v>40476</v>
      </c>
      <c r="B22129" s="71" t="s">
        <v>15965</v>
      </c>
      <c r="C22129" s="72" t="s">
        <v>7134</v>
      </c>
      <c r="D22129" s="73" t="s">
        <v>32</v>
      </c>
      <c r="E22129" s="74">
        <v>1252.4245864417774</v>
      </c>
      <c r="F22129" s="1"/>
    </row>
    <row r="22130" spans="1:6" s="62" customFormat="1" ht="24.95" customHeight="1" x14ac:dyDescent="0.2">
      <c r="A22130" s="71">
        <v>40477</v>
      </c>
      <c r="B22130" s="71" t="s">
        <v>15965</v>
      </c>
      <c r="C22130" s="72" t="s">
        <v>15530</v>
      </c>
      <c r="D22130" s="73" t="s">
        <v>32</v>
      </c>
      <c r="E22130" s="74">
        <v>1330.0437885176775</v>
      </c>
      <c r="F22130" s="1"/>
    </row>
    <row r="22131" spans="1:6" s="62" customFormat="1" ht="24.95" customHeight="1" x14ac:dyDescent="0.2">
      <c r="A22131" s="71">
        <v>40478</v>
      </c>
      <c r="B22131" s="71" t="s">
        <v>15965</v>
      </c>
      <c r="C22131" s="72" t="s">
        <v>26008</v>
      </c>
      <c r="D22131" s="73" t="s">
        <v>32</v>
      </c>
      <c r="E22131" s="74">
        <v>1330.0437885176775</v>
      </c>
      <c r="F22131" s="1"/>
    </row>
    <row r="22132" spans="1:6" s="62" customFormat="1" ht="24.95" customHeight="1" x14ac:dyDescent="0.2">
      <c r="A22132" s="71">
        <v>40479</v>
      </c>
      <c r="B22132" s="71" t="s">
        <v>15965</v>
      </c>
      <c r="C22132" s="72" t="s">
        <v>26009</v>
      </c>
      <c r="D22132" s="73" t="s">
        <v>32</v>
      </c>
      <c r="E22132" s="74">
        <v>1566.2666234187479</v>
      </c>
      <c r="F22132" s="1"/>
    </row>
    <row r="22133" spans="1:6" s="62" customFormat="1" ht="24.95" customHeight="1" x14ac:dyDescent="0.2">
      <c r="A22133" s="71">
        <v>40480</v>
      </c>
      <c r="B22133" s="71" t="s">
        <v>15965</v>
      </c>
      <c r="C22133" s="72" t="s">
        <v>26010</v>
      </c>
      <c r="D22133" s="73" t="s">
        <v>32</v>
      </c>
      <c r="E22133" s="74">
        <v>1754.2653259811871</v>
      </c>
      <c r="F22133" s="1"/>
    </row>
    <row r="22134" spans="1:6" s="62" customFormat="1" ht="24.95" customHeight="1" x14ac:dyDescent="0.2">
      <c r="A22134" s="71">
        <v>40481</v>
      </c>
      <c r="B22134" s="71" t="s">
        <v>15965</v>
      </c>
      <c r="C22134" s="72" t="s">
        <v>26011</v>
      </c>
      <c r="D22134" s="73" t="s">
        <v>32</v>
      </c>
      <c r="E22134" s="74">
        <v>1754.2653259811871</v>
      </c>
      <c r="F22134" s="1"/>
    </row>
    <row r="22135" spans="1:6" s="62" customFormat="1" ht="24.95" customHeight="1" x14ac:dyDescent="0.2">
      <c r="A22135" s="71">
        <v>40482</v>
      </c>
      <c r="B22135" s="71" t="s">
        <v>15965</v>
      </c>
      <c r="C22135" s="72" t="s">
        <v>7135</v>
      </c>
      <c r="D22135" s="73" t="s">
        <v>32</v>
      </c>
      <c r="E22135" s="74">
        <v>1847.0645475186507</v>
      </c>
      <c r="F22135" s="1"/>
    </row>
    <row r="22136" spans="1:6" s="62" customFormat="1" ht="24.95" customHeight="1" x14ac:dyDescent="0.2">
      <c r="A22136" s="71">
        <v>40483</v>
      </c>
      <c r="B22136" s="71" t="s">
        <v>15965</v>
      </c>
      <c r="C22136" s="72" t="s">
        <v>15531</v>
      </c>
      <c r="D22136" s="73" t="s">
        <v>32</v>
      </c>
      <c r="E22136" s="74">
        <v>1847.0645475186507</v>
      </c>
      <c r="F22136" s="1"/>
    </row>
    <row r="22137" spans="1:6" s="62" customFormat="1" ht="24.95" customHeight="1" x14ac:dyDescent="0.2">
      <c r="A22137" s="71">
        <v>40484</v>
      </c>
      <c r="B22137" s="71" t="s">
        <v>15965</v>
      </c>
      <c r="C22137" s="72" t="s">
        <v>7136</v>
      </c>
      <c r="D22137" s="73" t="s">
        <v>32</v>
      </c>
      <c r="E22137" s="74">
        <v>2274.4080441128772</v>
      </c>
      <c r="F22137" s="1"/>
    </row>
    <row r="22138" spans="1:6" s="62" customFormat="1" ht="24.95" customHeight="1" x14ac:dyDescent="0.2">
      <c r="A22138" s="71">
        <v>40485</v>
      </c>
      <c r="B22138" s="71" t="s">
        <v>15965</v>
      </c>
      <c r="C22138" s="72" t="s">
        <v>26012</v>
      </c>
      <c r="D22138" s="73" t="s">
        <v>32</v>
      </c>
      <c r="E22138" s="74">
        <v>2420.094064223159</v>
      </c>
      <c r="F22138" s="1"/>
    </row>
    <row r="22139" spans="1:6" s="62" customFormat="1" ht="24.95" customHeight="1" x14ac:dyDescent="0.2">
      <c r="A22139" s="71">
        <v>40486</v>
      </c>
      <c r="B22139" s="71" t="s">
        <v>15965</v>
      </c>
      <c r="C22139" s="72" t="s">
        <v>7137</v>
      </c>
      <c r="D22139" s="73" t="s">
        <v>32</v>
      </c>
      <c r="E22139" s="74">
        <v>2420.094064223159</v>
      </c>
      <c r="F22139" s="1"/>
    </row>
    <row r="22140" spans="1:6" s="62" customFormat="1" ht="24.95" customHeight="1" x14ac:dyDescent="0.2">
      <c r="A22140" s="71">
        <v>40487</v>
      </c>
      <c r="B22140" s="71" t="s">
        <v>15965</v>
      </c>
      <c r="C22140" s="72" t="s">
        <v>26013</v>
      </c>
      <c r="D22140" s="73" t="s">
        <v>32</v>
      </c>
      <c r="E22140" s="74">
        <v>2538.1933181965614</v>
      </c>
      <c r="F22140" s="1"/>
    </row>
    <row r="22141" spans="1:6" s="62" customFormat="1" ht="24.95" customHeight="1" x14ac:dyDescent="0.2">
      <c r="A22141" s="71">
        <v>40488</v>
      </c>
      <c r="B22141" s="71" t="s">
        <v>15965</v>
      </c>
      <c r="C22141" s="72" t="s">
        <v>7138</v>
      </c>
      <c r="D22141" s="73" t="s">
        <v>32</v>
      </c>
      <c r="E22141" s="74">
        <v>2538.1933181965614</v>
      </c>
      <c r="F22141" s="1"/>
    </row>
    <row r="22142" spans="1:6" s="62" customFormat="1" ht="24.95" customHeight="1" x14ac:dyDescent="0.2">
      <c r="A22142" s="71">
        <v>40489</v>
      </c>
      <c r="B22142" s="71" t="s">
        <v>15965</v>
      </c>
      <c r="C22142" s="72" t="s">
        <v>15532</v>
      </c>
      <c r="D22142" s="73" t="s">
        <v>32</v>
      </c>
      <c r="E22142" s="74">
        <v>3375.0973078170609</v>
      </c>
      <c r="F22142" s="1"/>
    </row>
    <row r="22143" spans="1:6" s="62" customFormat="1" ht="24.95" customHeight="1" x14ac:dyDescent="0.2">
      <c r="A22143" s="71" t="s">
        <v>25976</v>
      </c>
      <c r="B22143" s="71" t="s">
        <v>15965</v>
      </c>
      <c r="C22143" s="72" t="s">
        <v>126</v>
      </c>
      <c r="D22143" s="73"/>
      <c r="E22143" s="74">
        <v>0</v>
      </c>
      <c r="F22143" s="1"/>
    </row>
    <row r="22144" spans="1:6" s="62" customFormat="1" ht="24.95" customHeight="1" x14ac:dyDescent="0.2">
      <c r="A22144" s="71" t="s">
        <v>174</v>
      </c>
      <c r="B22144" s="71" t="s">
        <v>15965</v>
      </c>
      <c r="C22144" s="72" t="s">
        <v>25977</v>
      </c>
      <c r="D22144" s="73" t="s">
        <v>22</v>
      </c>
      <c r="E22144" s="74" t="e">
        <v>#VALUE!</v>
      </c>
      <c r="F22144" s="1"/>
    </row>
    <row r="22145" spans="1:6" s="62" customFormat="1" ht="24.95" customHeight="1" x14ac:dyDescent="0.2">
      <c r="A22145" s="71">
        <v>40417</v>
      </c>
      <c r="B22145" s="71" t="s">
        <v>15965</v>
      </c>
      <c r="C22145" s="72" t="s">
        <v>7139</v>
      </c>
      <c r="D22145" s="73" t="s">
        <v>32</v>
      </c>
      <c r="E22145" s="74">
        <v>115.8368472267272</v>
      </c>
      <c r="F22145" s="1"/>
    </row>
    <row r="22146" spans="1:6" s="62" customFormat="1" ht="24.95" customHeight="1" x14ac:dyDescent="0.2">
      <c r="A22146" s="71">
        <v>40418</v>
      </c>
      <c r="B22146" s="71" t="s">
        <v>15965</v>
      </c>
      <c r="C22146" s="72" t="s">
        <v>7140</v>
      </c>
      <c r="D22146" s="73" t="s">
        <v>32</v>
      </c>
      <c r="E22146" s="74">
        <v>124.21342847875445</v>
      </c>
      <c r="F22146" s="1"/>
    </row>
    <row r="22147" spans="1:6" s="62" customFormat="1" ht="24.95" customHeight="1" x14ac:dyDescent="0.2">
      <c r="A22147" s="71">
        <v>40419</v>
      </c>
      <c r="B22147" s="71" t="s">
        <v>15965</v>
      </c>
      <c r="C22147" s="72" t="s">
        <v>7141</v>
      </c>
      <c r="D22147" s="73" t="s">
        <v>32</v>
      </c>
      <c r="E22147" s="74">
        <v>149.16477457022378</v>
      </c>
      <c r="F22147" s="1"/>
    </row>
    <row r="22148" spans="1:6" s="62" customFormat="1" ht="24.95" customHeight="1" x14ac:dyDescent="0.2">
      <c r="A22148" s="71">
        <v>40420</v>
      </c>
      <c r="B22148" s="71" t="s">
        <v>15965</v>
      </c>
      <c r="C22148" s="72" t="s">
        <v>7142</v>
      </c>
      <c r="D22148" s="73" t="s">
        <v>32</v>
      </c>
      <c r="E22148" s="74">
        <v>159.552384041518</v>
      </c>
      <c r="F22148" s="1"/>
    </row>
    <row r="22149" spans="1:6" s="62" customFormat="1" ht="24.95" customHeight="1" x14ac:dyDescent="0.2">
      <c r="A22149" s="71">
        <v>40422</v>
      </c>
      <c r="B22149" s="71" t="s">
        <v>15965</v>
      </c>
      <c r="C22149" s="72" t="s">
        <v>7143</v>
      </c>
      <c r="D22149" s="73" t="s">
        <v>32</v>
      </c>
      <c r="E22149" s="74">
        <v>208.97664612390525</v>
      </c>
      <c r="F22149" s="1"/>
    </row>
    <row r="22150" spans="1:6" s="62" customFormat="1" ht="24.95" customHeight="1" x14ac:dyDescent="0.2">
      <c r="A22150" s="71">
        <v>40423</v>
      </c>
      <c r="B22150" s="71" t="s">
        <v>15965</v>
      </c>
      <c r="C22150" s="72" t="s">
        <v>7144</v>
      </c>
      <c r="D22150" s="73" t="s">
        <v>32</v>
      </c>
      <c r="E22150" s="74">
        <v>210.18488485241645</v>
      </c>
      <c r="F22150" s="1"/>
    </row>
    <row r="22151" spans="1:6" s="62" customFormat="1" ht="24.95" customHeight="1" x14ac:dyDescent="0.2">
      <c r="A22151" s="71">
        <v>40426</v>
      </c>
      <c r="B22151" s="71" t="s">
        <v>15965</v>
      </c>
      <c r="C22151" s="72" t="s">
        <v>7145</v>
      </c>
      <c r="D22151" s="73" t="s">
        <v>32</v>
      </c>
      <c r="E22151" s="74">
        <v>332.63866363931231</v>
      </c>
      <c r="F22151" s="1"/>
    </row>
    <row r="22152" spans="1:6" s="62" customFormat="1" ht="24.95" customHeight="1" x14ac:dyDescent="0.2">
      <c r="A22152" s="71">
        <v>40427</v>
      </c>
      <c r="B22152" s="71" t="s">
        <v>15965</v>
      </c>
      <c r="C22152" s="72" t="s">
        <v>7146</v>
      </c>
      <c r="D22152" s="73" t="s">
        <v>32</v>
      </c>
      <c r="E22152" s="74">
        <v>342.56406097956534</v>
      </c>
      <c r="F22152" s="1"/>
    </row>
    <row r="22153" spans="1:6" s="62" customFormat="1" ht="24.95" customHeight="1" x14ac:dyDescent="0.2">
      <c r="A22153" s="71">
        <v>40421</v>
      </c>
      <c r="B22153" s="71" t="s">
        <v>15965</v>
      </c>
      <c r="C22153" s="72" t="s">
        <v>7147</v>
      </c>
      <c r="D22153" s="73" t="s">
        <v>32</v>
      </c>
      <c r="E22153" s="74">
        <v>189.50697372688938</v>
      </c>
      <c r="F22153" s="1"/>
    </row>
    <row r="22154" spans="1:6" s="62" customFormat="1" ht="24.95" customHeight="1" x14ac:dyDescent="0.2">
      <c r="A22154" s="71">
        <v>40424</v>
      </c>
      <c r="B22154" s="71" t="s">
        <v>15965</v>
      </c>
      <c r="C22154" s="72" t="s">
        <v>26014</v>
      </c>
      <c r="D22154" s="73" t="s">
        <v>32</v>
      </c>
      <c r="E22154" s="74">
        <v>240.68277651638013</v>
      </c>
      <c r="F22154" s="1"/>
    </row>
    <row r="22155" spans="1:6" s="62" customFormat="1" ht="24.95" customHeight="1" x14ac:dyDescent="0.2">
      <c r="A22155" s="71">
        <v>40425</v>
      </c>
      <c r="B22155" s="71" t="s">
        <v>15965</v>
      </c>
      <c r="C22155" s="72" t="s">
        <v>7148</v>
      </c>
      <c r="D22155" s="73" t="s">
        <v>32</v>
      </c>
      <c r="E22155" s="74">
        <v>246.59422640285436</v>
      </c>
      <c r="F22155" s="1"/>
    </row>
    <row r="22156" spans="1:6" s="62" customFormat="1" ht="24.95" customHeight="1" x14ac:dyDescent="0.2">
      <c r="A22156" s="71">
        <v>40428</v>
      </c>
      <c r="B22156" s="71" t="s">
        <v>15965</v>
      </c>
      <c r="C22156" s="72" t="s">
        <v>26015</v>
      </c>
      <c r="D22156" s="73" t="s">
        <v>32</v>
      </c>
      <c r="E22156" s="74">
        <v>412.82841388258191</v>
      </c>
      <c r="F22156" s="1"/>
    </row>
    <row r="22157" spans="1:6" s="62" customFormat="1" ht="24.95" customHeight="1" x14ac:dyDescent="0.2">
      <c r="A22157" s="71">
        <v>40429</v>
      </c>
      <c r="B22157" s="71" t="s">
        <v>15965</v>
      </c>
      <c r="C22157" s="72" t="s">
        <v>7149</v>
      </c>
      <c r="D22157" s="73" t="s">
        <v>32</v>
      </c>
      <c r="E22157" s="74">
        <v>412.82841388258191</v>
      </c>
      <c r="F22157" s="1"/>
    </row>
    <row r="22158" spans="1:6" s="62" customFormat="1" ht="24.95" customHeight="1" x14ac:dyDescent="0.2">
      <c r="A22158" s="71">
        <v>40430</v>
      </c>
      <c r="B22158" s="71" t="s">
        <v>15965</v>
      </c>
      <c r="C22158" s="72" t="s">
        <v>7150</v>
      </c>
      <c r="D22158" s="73" t="s">
        <v>32</v>
      </c>
      <c r="E22158" s="74">
        <v>386.24716185533566</v>
      </c>
      <c r="F22158" s="1"/>
    </row>
    <row r="22159" spans="1:6" s="62" customFormat="1" ht="24.95" customHeight="1" x14ac:dyDescent="0.2">
      <c r="A22159" s="71">
        <v>40431</v>
      </c>
      <c r="B22159" s="71" t="s">
        <v>15965</v>
      </c>
      <c r="C22159" s="72" t="s">
        <v>15533</v>
      </c>
      <c r="D22159" s="73" t="s">
        <v>32</v>
      </c>
      <c r="E22159" s="74">
        <v>386.24716185533566</v>
      </c>
      <c r="F22159" s="1"/>
    </row>
    <row r="22160" spans="1:6" s="62" customFormat="1" ht="24.95" customHeight="1" x14ac:dyDescent="0.2">
      <c r="A22160" s="71">
        <v>40432</v>
      </c>
      <c r="B22160" s="71" t="s">
        <v>15965</v>
      </c>
      <c r="C22160" s="72" t="s">
        <v>26016</v>
      </c>
      <c r="D22160" s="73" t="s">
        <v>32</v>
      </c>
      <c r="E22160" s="74">
        <v>781.92507298086275</v>
      </c>
      <c r="F22160" s="1"/>
    </row>
    <row r="22161" spans="1:6" s="62" customFormat="1" ht="24.95" customHeight="1" x14ac:dyDescent="0.2">
      <c r="A22161" s="71">
        <v>40433</v>
      </c>
      <c r="B22161" s="71" t="s">
        <v>15965</v>
      </c>
      <c r="C22161" s="72" t="s">
        <v>7151</v>
      </c>
      <c r="D22161" s="73" t="s">
        <v>32</v>
      </c>
      <c r="E22161" s="74">
        <v>781.92507298086275</v>
      </c>
      <c r="F22161" s="1"/>
    </row>
    <row r="22162" spans="1:6" s="62" customFormat="1" ht="24.95" customHeight="1" x14ac:dyDescent="0.2">
      <c r="A22162" s="71">
        <v>40434</v>
      </c>
      <c r="B22162" s="71" t="s">
        <v>15965</v>
      </c>
      <c r="C22162" s="72" t="s">
        <v>26017</v>
      </c>
      <c r="D22162" s="73" t="s">
        <v>32</v>
      </c>
      <c r="E22162" s="74">
        <v>782.51702886798569</v>
      </c>
      <c r="F22162" s="1"/>
    </row>
    <row r="22163" spans="1:6" s="62" customFormat="1" ht="24.95" customHeight="1" x14ac:dyDescent="0.2">
      <c r="A22163" s="71">
        <v>40435</v>
      </c>
      <c r="B22163" s="71" t="s">
        <v>15965</v>
      </c>
      <c r="C22163" s="72" t="s">
        <v>7152</v>
      </c>
      <c r="D22163" s="73" t="s">
        <v>32</v>
      </c>
      <c r="E22163" s="74">
        <v>782.51702886798569</v>
      </c>
      <c r="F22163" s="1"/>
    </row>
    <row r="22164" spans="1:6" s="62" customFormat="1" ht="24.95" customHeight="1" x14ac:dyDescent="0.2">
      <c r="A22164" s="71">
        <v>40436</v>
      </c>
      <c r="B22164" s="71" t="s">
        <v>15965</v>
      </c>
      <c r="C22164" s="72" t="s">
        <v>7153</v>
      </c>
      <c r="D22164" s="73" t="s">
        <v>32</v>
      </c>
      <c r="E22164" s="74">
        <v>989.4177748945832</v>
      </c>
      <c r="F22164" s="1"/>
    </row>
    <row r="22165" spans="1:6" s="62" customFormat="1" ht="24.95" customHeight="1" x14ac:dyDescent="0.2">
      <c r="A22165" s="71">
        <v>40437</v>
      </c>
      <c r="B22165" s="71" t="s">
        <v>15965</v>
      </c>
      <c r="C22165" s="72" t="s">
        <v>15534</v>
      </c>
      <c r="D22165" s="73" t="s">
        <v>32</v>
      </c>
      <c r="E22165" s="74">
        <v>989.4177748945832</v>
      </c>
      <c r="F22165" s="1"/>
    </row>
    <row r="22166" spans="1:6" s="62" customFormat="1" ht="24.95" customHeight="1" x14ac:dyDescent="0.2">
      <c r="A22166" s="71">
        <v>40438</v>
      </c>
      <c r="B22166" s="71" t="s">
        <v>15965</v>
      </c>
      <c r="C22166" s="72" t="s">
        <v>26018</v>
      </c>
      <c r="D22166" s="73" t="s">
        <v>32</v>
      </c>
      <c r="E22166" s="74">
        <v>1028.2273759325333</v>
      </c>
      <c r="F22166" s="1"/>
    </row>
    <row r="22167" spans="1:6" s="62" customFormat="1" ht="24.95" customHeight="1" x14ac:dyDescent="0.2">
      <c r="A22167" s="71">
        <v>40439</v>
      </c>
      <c r="B22167" s="71" t="s">
        <v>15965</v>
      </c>
      <c r="C22167" s="72" t="s">
        <v>7154</v>
      </c>
      <c r="D22167" s="73" t="s">
        <v>32</v>
      </c>
      <c r="E22167" s="74">
        <v>1028.2273759325333</v>
      </c>
      <c r="F22167" s="1"/>
    </row>
    <row r="22168" spans="1:6" s="62" customFormat="1" ht="24.95" customHeight="1" x14ac:dyDescent="0.2">
      <c r="A22168" s="71">
        <v>40440</v>
      </c>
      <c r="B22168" s="71" t="s">
        <v>15965</v>
      </c>
      <c r="C22168" s="72" t="s">
        <v>26019</v>
      </c>
      <c r="D22168" s="73" t="s">
        <v>32</v>
      </c>
      <c r="E22168" s="74">
        <v>1351.1352578657152</v>
      </c>
      <c r="F22168" s="1"/>
    </row>
    <row r="22169" spans="1:6" s="62" customFormat="1" ht="24.95" customHeight="1" x14ac:dyDescent="0.2">
      <c r="A22169" s="71">
        <v>40441</v>
      </c>
      <c r="B22169" s="71" t="s">
        <v>15965</v>
      </c>
      <c r="C22169" s="72" t="s">
        <v>7155</v>
      </c>
      <c r="D22169" s="73" t="s">
        <v>32</v>
      </c>
      <c r="E22169" s="74">
        <v>1351.1352578657152</v>
      </c>
      <c r="F22169" s="1"/>
    </row>
    <row r="22170" spans="1:6" s="62" customFormat="1" ht="24.95" customHeight="1" x14ac:dyDescent="0.2">
      <c r="A22170" s="71">
        <v>40442</v>
      </c>
      <c r="B22170" s="71" t="s">
        <v>15965</v>
      </c>
      <c r="C22170" s="72" t="s">
        <v>7156</v>
      </c>
      <c r="D22170" s="73" t="s">
        <v>32</v>
      </c>
      <c r="E22170" s="74">
        <v>1397.5348686344469</v>
      </c>
      <c r="F22170" s="1"/>
    </row>
    <row r="22171" spans="1:6" s="62" customFormat="1" ht="24.95" customHeight="1" x14ac:dyDescent="0.2">
      <c r="A22171" s="71">
        <v>40443</v>
      </c>
      <c r="B22171" s="71" t="s">
        <v>15965</v>
      </c>
      <c r="C22171" s="72" t="s">
        <v>15535</v>
      </c>
      <c r="D22171" s="73" t="s">
        <v>32</v>
      </c>
      <c r="E22171" s="74">
        <v>1397.5348686344469</v>
      </c>
      <c r="F22171" s="1"/>
    </row>
    <row r="22172" spans="1:6" s="62" customFormat="1" ht="24.95" customHeight="1" x14ac:dyDescent="0.2">
      <c r="A22172" s="71">
        <v>40444</v>
      </c>
      <c r="B22172" s="71" t="s">
        <v>15965</v>
      </c>
      <c r="C22172" s="72" t="s">
        <v>26020</v>
      </c>
      <c r="D22172" s="73" t="s">
        <v>32</v>
      </c>
      <c r="E22172" s="74">
        <v>280.96821277975994</v>
      </c>
      <c r="F22172" s="1"/>
    </row>
    <row r="22173" spans="1:6" s="62" customFormat="1" ht="24.95" customHeight="1" x14ac:dyDescent="0.2">
      <c r="A22173" s="71">
        <v>40445</v>
      </c>
      <c r="B22173" s="71" t="s">
        <v>15965</v>
      </c>
      <c r="C22173" s="72" t="s">
        <v>26021</v>
      </c>
      <c r="D22173" s="73" t="s">
        <v>32</v>
      </c>
      <c r="E22173" s="74">
        <v>280.96821277975994</v>
      </c>
      <c r="F22173" s="1"/>
    </row>
    <row r="22174" spans="1:6" s="62" customFormat="1" ht="24.95" customHeight="1" x14ac:dyDescent="0.2">
      <c r="A22174" s="71">
        <v>40446</v>
      </c>
      <c r="B22174" s="71" t="s">
        <v>15965</v>
      </c>
      <c r="C22174" s="72" t="s">
        <v>26022</v>
      </c>
      <c r="D22174" s="73" t="s">
        <v>32</v>
      </c>
      <c r="E22174" s="74">
        <v>254.38696075251374</v>
      </c>
      <c r="F22174" s="1"/>
    </row>
    <row r="22175" spans="1:6" s="62" customFormat="1" ht="24.95" customHeight="1" x14ac:dyDescent="0.2">
      <c r="A22175" s="71">
        <v>40447</v>
      </c>
      <c r="B22175" s="71" t="s">
        <v>15965</v>
      </c>
      <c r="C22175" s="72" t="s">
        <v>26023</v>
      </c>
      <c r="D22175" s="73" t="s">
        <v>32</v>
      </c>
      <c r="E22175" s="74">
        <v>254.38696075251374</v>
      </c>
      <c r="F22175" s="1"/>
    </row>
    <row r="22176" spans="1:6" s="62" customFormat="1" ht="24.95" customHeight="1" x14ac:dyDescent="0.2">
      <c r="A22176" s="71">
        <v>40448</v>
      </c>
      <c r="B22176" s="71" t="s">
        <v>15965</v>
      </c>
      <c r="C22176" s="72" t="s">
        <v>7157</v>
      </c>
      <c r="D22176" s="73" t="s">
        <v>32</v>
      </c>
      <c r="E22176" s="74">
        <v>595.47518650664938</v>
      </c>
      <c r="F22176" s="1"/>
    </row>
    <row r="22177" spans="1:6" s="62" customFormat="1" ht="24.95" customHeight="1" x14ac:dyDescent="0.2">
      <c r="A22177" s="71">
        <v>40449</v>
      </c>
      <c r="B22177" s="71" t="s">
        <v>15965</v>
      </c>
      <c r="C22177" s="72" t="s">
        <v>15536</v>
      </c>
      <c r="D22177" s="73" t="s">
        <v>32</v>
      </c>
      <c r="E22177" s="74">
        <v>595.47518650664938</v>
      </c>
      <c r="F22177" s="1"/>
    </row>
    <row r="22178" spans="1:6" s="62" customFormat="1" ht="24.95" customHeight="1" x14ac:dyDescent="0.2">
      <c r="A22178" s="71">
        <v>40450</v>
      </c>
      <c r="B22178" s="71" t="s">
        <v>15965</v>
      </c>
      <c r="C22178" s="72" t="s">
        <v>15537</v>
      </c>
      <c r="D22178" s="73" t="s">
        <v>32</v>
      </c>
      <c r="E22178" s="74">
        <v>596.06714239377231</v>
      </c>
      <c r="F22178" s="1"/>
    </row>
    <row r="22179" spans="1:6" s="62" customFormat="1" ht="24.95" customHeight="1" x14ac:dyDescent="0.2">
      <c r="A22179" s="71">
        <v>40451</v>
      </c>
      <c r="B22179" s="71" t="s">
        <v>15965</v>
      </c>
      <c r="C22179" s="72" t="s">
        <v>26024</v>
      </c>
      <c r="D22179" s="73" t="s">
        <v>32</v>
      </c>
      <c r="E22179" s="74">
        <v>596.06714239377231</v>
      </c>
      <c r="F22179" s="1"/>
    </row>
    <row r="22180" spans="1:6" s="62" customFormat="1" ht="24.95" customHeight="1" x14ac:dyDescent="0.2">
      <c r="A22180" s="71">
        <v>40452</v>
      </c>
      <c r="B22180" s="71" t="s">
        <v>15965</v>
      </c>
      <c r="C22180" s="72" t="s">
        <v>7158</v>
      </c>
      <c r="D22180" s="73" t="s">
        <v>32</v>
      </c>
      <c r="E22180" s="74">
        <v>688.08790139474524</v>
      </c>
      <c r="F22180" s="1"/>
    </row>
    <row r="22181" spans="1:6" s="62" customFormat="1" ht="24.95" customHeight="1" x14ac:dyDescent="0.2">
      <c r="A22181" s="71">
        <v>40453</v>
      </c>
      <c r="B22181" s="71" t="s">
        <v>15965</v>
      </c>
      <c r="C22181" s="72" t="s">
        <v>26025</v>
      </c>
      <c r="D22181" s="73" t="s">
        <v>32</v>
      </c>
      <c r="E22181" s="74">
        <v>688.08790139474524</v>
      </c>
      <c r="F22181" s="1"/>
    </row>
    <row r="22182" spans="1:6" s="62" customFormat="1" ht="24.95" customHeight="1" x14ac:dyDescent="0.2">
      <c r="A22182" s="71">
        <v>40454</v>
      </c>
      <c r="B22182" s="71" t="s">
        <v>15965</v>
      </c>
      <c r="C22182" s="72" t="s">
        <v>7159</v>
      </c>
      <c r="D22182" s="73" t="s">
        <v>32</v>
      </c>
      <c r="E22182" s="74">
        <v>726.89750243269532</v>
      </c>
      <c r="F22182" s="1"/>
    </row>
    <row r="22183" spans="1:6" s="62" customFormat="1" ht="24.95" customHeight="1" x14ac:dyDescent="0.2">
      <c r="A22183" s="71">
        <v>40455</v>
      </c>
      <c r="B22183" s="71" t="s">
        <v>15965</v>
      </c>
      <c r="C22183" s="72" t="s">
        <v>7160</v>
      </c>
      <c r="D22183" s="73" t="s">
        <v>32</v>
      </c>
      <c r="E22183" s="74">
        <v>726.89750243269532</v>
      </c>
      <c r="F22183" s="1"/>
    </row>
    <row r="22184" spans="1:6" s="62" customFormat="1" ht="24.95" customHeight="1" x14ac:dyDescent="0.2">
      <c r="A22184" s="71" t="s">
        <v>25976</v>
      </c>
      <c r="B22184" s="71" t="s">
        <v>15965</v>
      </c>
      <c r="C22184" s="72" t="s">
        <v>126</v>
      </c>
      <c r="D22184" s="73"/>
      <c r="E22184" s="74">
        <v>0</v>
      </c>
      <c r="F22184" s="1"/>
    </row>
    <row r="22185" spans="1:6" s="62" customFormat="1" ht="24.95" customHeight="1" x14ac:dyDescent="0.2">
      <c r="A22185" s="71" t="s">
        <v>174</v>
      </c>
      <c r="B22185" s="71" t="s">
        <v>15965</v>
      </c>
      <c r="C22185" s="72" t="s">
        <v>25977</v>
      </c>
      <c r="D22185" s="73" t="s">
        <v>22</v>
      </c>
      <c r="E22185" s="74" t="e">
        <v>#VALUE!</v>
      </c>
      <c r="F22185" s="1"/>
    </row>
    <row r="22186" spans="1:6" s="62" customFormat="1" ht="24.95" customHeight="1" x14ac:dyDescent="0.2">
      <c r="A22186" s="71">
        <v>40456</v>
      </c>
      <c r="B22186" s="71" t="s">
        <v>15965</v>
      </c>
      <c r="C22186" s="72" t="s">
        <v>15538</v>
      </c>
      <c r="D22186" s="73" t="s">
        <v>32</v>
      </c>
      <c r="E22186" s="74">
        <v>845.00486539085296</v>
      </c>
      <c r="F22186" s="1"/>
    </row>
    <row r="22187" spans="1:6" s="62" customFormat="1" ht="24.95" customHeight="1" x14ac:dyDescent="0.2">
      <c r="A22187" s="71">
        <v>40457</v>
      </c>
      <c r="B22187" s="71" t="s">
        <v>15965</v>
      </c>
      <c r="C22187" s="72" t="s">
        <v>7161</v>
      </c>
      <c r="D22187" s="73" t="s">
        <v>32</v>
      </c>
      <c r="E22187" s="74">
        <v>942.91274732403497</v>
      </c>
      <c r="F22187" s="1"/>
    </row>
    <row r="22188" spans="1:6" s="62" customFormat="1" ht="24.95" customHeight="1" x14ac:dyDescent="0.2">
      <c r="A22188" s="71">
        <v>40458</v>
      </c>
      <c r="B22188" s="71" t="s">
        <v>15965</v>
      </c>
      <c r="C22188" s="72" t="s">
        <v>7162</v>
      </c>
      <c r="D22188" s="73" t="s">
        <v>32</v>
      </c>
      <c r="E22188" s="74">
        <v>942.91274732403497</v>
      </c>
      <c r="F22188" s="1"/>
    </row>
    <row r="22189" spans="1:6" s="62" customFormat="1" ht="24.95" customHeight="1" x14ac:dyDescent="0.2">
      <c r="A22189" s="71">
        <v>40459</v>
      </c>
      <c r="B22189" s="71" t="s">
        <v>15965</v>
      </c>
      <c r="C22189" s="72" t="s">
        <v>7163</v>
      </c>
      <c r="D22189" s="73" t="s">
        <v>32</v>
      </c>
      <c r="E22189" s="74">
        <v>989.31235809276666</v>
      </c>
      <c r="F22189" s="1"/>
    </row>
    <row r="22190" spans="1:6" s="62" customFormat="1" ht="24.95" customHeight="1" x14ac:dyDescent="0.2">
      <c r="A22190" s="71">
        <v>40460</v>
      </c>
      <c r="B22190" s="71" t="s">
        <v>15965</v>
      </c>
      <c r="C22190" s="72" t="s">
        <v>7164</v>
      </c>
      <c r="D22190" s="73" t="s">
        <v>32</v>
      </c>
      <c r="E22190" s="74">
        <v>989.31235809276666</v>
      </c>
      <c r="F22190" s="1"/>
    </row>
    <row r="22191" spans="1:6" s="62" customFormat="1" ht="24.95" customHeight="1" x14ac:dyDescent="0.2">
      <c r="A22191" s="71">
        <v>40461</v>
      </c>
      <c r="B22191" s="71" t="s">
        <v>15965</v>
      </c>
      <c r="C22191" s="72" t="s">
        <v>26026</v>
      </c>
      <c r="D22191" s="73" t="s">
        <v>32</v>
      </c>
      <c r="E22191" s="74">
        <v>1202.9841063898798</v>
      </c>
      <c r="F22191" s="1"/>
    </row>
    <row r="22192" spans="1:6" s="62" customFormat="1" ht="24.95" customHeight="1" x14ac:dyDescent="0.2">
      <c r="A22192" s="71">
        <v>40462</v>
      </c>
      <c r="B22192" s="71" t="s">
        <v>15965</v>
      </c>
      <c r="C22192" s="72" t="s">
        <v>7165</v>
      </c>
      <c r="D22192" s="73" t="s">
        <v>32</v>
      </c>
      <c r="E22192" s="74">
        <v>1271.9023678235485</v>
      </c>
      <c r="F22192" s="1"/>
    </row>
    <row r="22193" spans="1:6" s="62" customFormat="1" ht="24.95" customHeight="1" x14ac:dyDescent="0.2">
      <c r="A22193" s="71">
        <v>40463</v>
      </c>
      <c r="B22193" s="71" t="s">
        <v>15965</v>
      </c>
      <c r="C22193" s="72" t="s">
        <v>26027</v>
      </c>
      <c r="D22193" s="73" t="s">
        <v>32</v>
      </c>
      <c r="E22193" s="74">
        <v>1271.9023678235485</v>
      </c>
      <c r="F22193" s="1"/>
    </row>
    <row r="22194" spans="1:6" s="62" customFormat="1" ht="24.95" customHeight="1" x14ac:dyDescent="0.2">
      <c r="A22194" s="71">
        <v>40464</v>
      </c>
      <c r="B22194" s="71" t="s">
        <v>15965</v>
      </c>
      <c r="C22194" s="72" t="s">
        <v>7166</v>
      </c>
      <c r="D22194" s="73" t="s">
        <v>32</v>
      </c>
      <c r="E22194" s="74">
        <v>1330.9519948102495</v>
      </c>
      <c r="F22194" s="1"/>
    </row>
    <row r="22195" spans="1:6" s="62" customFormat="1" ht="24.95" customHeight="1" x14ac:dyDescent="0.2">
      <c r="A22195" s="71">
        <v>40465</v>
      </c>
      <c r="B22195" s="71" t="s">
        <v>15965</v>
      </c>
      <c r="C22195" s="72" t="s">
        <v>7167</v>
      </c>
      <c r="D22195" s="73" t="s">
        <v>32</v>
      </c>
      <c r="E22195" s="74">
        <v>1330.9519948102495</v>
      </c>
      <c r="F22195" s="1"/>
    </row>
    <row r="22196" spans="1:6" s="62" customFormat="1" ht="24.95" customHeight="1" x14ac:dyDescent="0.2">
      <c r="A22196" s="71">
        <v>40466</v>
      </c>
      <c r="B22196" s="71" t="s">
        <v>15965</v>
      </c>
      <c r="C22196" s="72" t="s">
        <v>15539</v>
      </c>
      <c r="D22196" s="73" t="s">
        <v>32</v>
      </c>
      <c r="E22196" s="74">
        <v>1749.408044112877</v>
      </c>
      <c r="F22196" s="1"/>
    </row>
    <row r="22197" spans="1:6" s="62" customFormat="1" ht="24.95" customHeight="1" x14ac:dyDescent="0.2">
      <c r="A22197" s="71">
        <v>40490</v>
      </c>
      <c r="B22197" s="71" t="s">
        <v>15965</v>
      </c>
      <c r="C22197" s="72" t="s">
        <v>26028</v>
      </c>
      <c r="D22197" s="73" t="s">
        <v>32</v>
      </c>
      <c r="E22197" s="74">
        <v>839.02854362633798</v>
      </c>
      <c r="F22197" s="1"/>
    </row>
    <row r="22198" spans="1:6" s="62" customFormat="1" ht="24.95" customHeight="1" x14ac:dyDescent="0.2">
      <c r="A22198" s="71">
        <v>40491</v>
      </c>
      <c r="B22198" s="71" t="s">
        <v>15965</v>
      </c>
      <c r="C22198" s="72" t="s">
        <v>7168</v>
      </c>
      <c r="D22198" s="73" t="s">
        <v>32</v>
      </c>
      <c r="E22198" s="74">
        <v>839.02854362633798</v>
      </c>
      <c r="F22198" s="1"/>
    </row>
    <row r="22199" spans="1:6" s="62" customFormat="1" ht="24.95" customHeight="1" x14ac:dyDescent="0.2">
      <c r="A22199" s="71">
        <v>40492</v>
      </c>
      <c r="B22199" s="71" t="s">
        <v>15965</v>
      </c>
      <c r="C22199" s="72" t="s">
        <v>26029</v>
      </c>
      <c r="D22199" s="73" t="s">
        <v>32</v>
      </c>
      <c r="E22199" s="74">
        <v>759.28478754459934</v>
      </c>
      <c r="F22199" s="1"/>
    </row>
    <row r="22200" spans="1:6" s="62" customFormat="1" ht="24.95" customHeight="1" x14ac:dyDescent="0.2">
      <c r="A22200" s="71">
        <v>40493</v>
      </c>
      <c r="B22200" s="71" t="s">
        <v>15965</v>
      </c>
      <c r="C22200" s="72" t="s">
        <v>7169</v>
      </c>
      <c r="D22200" s="73" t="s">
        <v>32</v>
      </c>
      <c r="E22200" s="74">
        <v>759.28478754459934</v>
      </c>
      <c r="F22200" s="1"/>
    </row>
    <row r="22201" spans="1:6" s="62" customFormat="1" ht="24.95" customHeight="1" x14ac:dyDescent="0.2">
      <c r="A22201" s="71">
        <v>40494</v>
      </c>
      <c r="B22201" s="71" t="s">
        <v>15965</v>
      </c>
      <c r="C22201" s="72" t="s">
        <v>7170</v>
      </c>
      <c r="D22201" s="73" t="s">
        <v>32</v>
      </c>
      <c r="E22201" s="74">
        <v>1538.9555627635418</v>
      </c>
      <c r="F22201" s="1"/>
    </row>
    <row r="22202" spans="1:6" s="62" customFormat="1" ht="24.95" customHeight="1" x14ac:dyDescent="0.2">
      <c r="A22202" s="71">
        <v>40495</v>
      </c>
      <c r="B22202" s="71" t="s">
        <v>15965</v>
      </c>
      <c r="C22202" s="72" t="s">
        <v>15540</v>
      </c>
      <c r="D22202" s="73" t="s">
        <v>32</v>
      </c>
      <c r="E22202" s="74">
        <v>1538.9555627635418</v>
      </c>
      <c r="F22202" s="1"/>
    </row>
    <row r="22203" spans="1:6" s="62" customFormat="1" ht="24.95" customHeight="1" x14ac:dyDescent="0.2">
      <c r="A22203" s="71">
        <v>40496</v>
      </c>
      <c r="B22203" s="71" t="s">
        <v>15965</v>
      </c>
      <c r="C22203" s="72" t="s">
        <v>26030</v>
      </c>
      <c r="D22203" s="73" t="s">
        <v>32</v>
      </c>
      <c r="E22203" s="74">
        <v>1540.7233214401556</v>
      </c>
      <c r="F22203" s="1"/>
    </row>
    <row r="22204" spans="1:6" s="62" customFormat="1" ht="24.95" customHeight="1" x14ac:dyDescent="0.2">
      <c r="A22204" s="71">
        <v>40497</v>
      </c>
      <c r="B22204" s="71" t="s">
        <v>15965</v>
      </c>
      <c r="C22204" s="72" t="s">
        <v>7171</v>
      </c>
      <c r="D22204" s="73" t="s">
        <v>32</v>
      </c>
      <c r="E22204" s="74">
        <v>1540.7233214401556</v>
      </c>
      <c r="F22204" s="1"/>
    </row>
    <row r="22205" spans="1:6" s="62" customFormat="1" ht="24.95" customHeight="1" x14ac:dyDescent="0.2">
      <c r="A22205" s="71">
        <v>40498</v>
      </c>
      <c r="B22205" s="71" t="s">
        <v>15965</v>
      </c>
      <c r="C22205" s="72" t="s">
        <v>26031</v>
      </c>
      <c r="D22205" s="73" t="s">
        <v>32</v>
      </c>
      <c r="E22205" s="74">
        <v>1816.7531625040544</v>
      </c>
      <c r="F22205" s="1"/>
    </row>
    <row r="22206" spans="1:6" s="62" customFormat="1" ht="24.95" customHeight="1" x14ac:dyDescent="0.2">
      <c r="A22206" s="71">
        <v>40499</v>
      </c>
      <c r="B22206" s="71" t="s">
        <v>15965</v>
      </c>
      <c r="C22206" s="72" t="s">
        <v>7172</v>
      </c>
      <c r="D22206" s="73" t="s">
        <v>32</v>
      </c>
      <c r="E22206" s="74">
        <v>1816.7531625040544</v>
      </c>
      <c r="F22206" s="1"/>
    </row>
    <row r="22207" spans="1:6" s="62" customFormat="1" ht="24.95" customHeight="1" x14ac:dyDescent="0.2">
      <c r="A22207" s="71">
        <v>40500</v>
      </c>
      <c r="B22207" s="71" t="s">
        <v>15965</v>
      </c>
      <c r="C22207" s="72" t="s">
        <v>7173</v>
      </c>
      <c r="D22207" s="73" t="s">
        <v>32</v>
      </c>
      <c r="E22207" s="74">
        <v>1933.1819656179046</v>
      </c>
      <c r="F22207" s="1"/>
    </row>
    <row r="22208" spans="1:6" s="62" customFormat="1" ht="24.95" customHeight="1" x14ac:dyDescent="0.2">
      <c r="A22208" s="71">
        <v>40501</v>
      </c>
      <c r="B22208" s="71" t="s">
        <v>15965</v>
      </c>
      <c r="C22208" s="72" t="s">
        <v>15541</v>
      </c>
      <c r="D22208" s="73" t="s">
        <v>32</v>
      </c>
      <c r="E22208" s="74">
        <v>1933.1819656179046</v>
      </c>
      <c r="F22208" s="1"/>
    </row>
    <row r="22209" spans="1:6" s="62" customFormat="1" ht="24.95" customHeight="1" x14ac:dyDescent="0.2">
      <c r="A22209" s="71">
        <v>40502</v>
      </c>
      <c r="B22209" s="71" t="s">
        <v>15965</v>
      </c>
      <c r="C22209" s="72" t="s">
        <v>26032</v>
      </c>
      <c r="D22209" s="73" t="s">
        <v>32</v>
      </c>
      <c r="E22209" s="74">
        <v>2287.5121634771326</v>
      </c>
      <c r="F22209" s="1"/>
    </row>
    <row r="22210" spans="1:6" s="62" customFormat="1" ht="24.95" customHeight="1" x14ac:dyDescent="0.2">
      <c r="A22210" s="71">
        <v>40503</v>
      </c>
      <c r="B22210" s="71" t="s">
        <v>15965</v>
      </c>
      <c r="C22210" s="72" t="s">
        <v>26033</v>
      </c>
      <c r="D22210" s="73" t="s">
        <v>32</v>
      </c>
      <c r="E22210" s="74">
        <v>2581.2763542004541</v>
      </c>
      <c r="F22210" s="1"/>
    </row>
    <row r="22211" spans="1:6" s="62" customFormat="1" ht="24.95" customHeight="1" x14ac:dyDescent="0.2">
      <c r="A22211" s="157" t="s">
        <v>28380</v>
      </c>
      <c r="B22211" s="157" t="s">
        <v>15965</v>
      </c>
      <c r="C22211" s="158" t="s">
        <v>26034</v>
      </c>
      <c r="D22211" s="159" t="s">
        <v>32</v>
      </c>
      <c r="E22211" s="160">
        <v>2581.2763542004541</v>
      </c>
      <c r="F22211" s="1"/>
    </row>
    <row r="22212" spans="1:6" s="62" customFormat="1" ht="24.95" customHeight="1" x14ac:dyDescent="0.2">
      <c r="A22212" s="71">
        <v>40505</v>
      </c>
      <c r="B22212" s="71" t="s">
        <v>15965</v>
      </c>
      <c r="C22212" s="72" t="s">
        <v>26035</v>
      </c>
      <c r="D22212" s="73" t="s">
        <v>32</v>
      </c>
      <c r="E22212" s="74">
        <v>2720.4751865066492</v>
      </c>
      <c r="F22212" s="1"/>
    </row>
    <row r="22213" spans="1:6" s="62" customFormat="1" ht="24.95" customHeight="1" x14ac:dyDescent="0.2">
      <c r="A22213" s="71">
        <v>40506</v>
      </c>
      <c r="B22213" s="71" t="s">
        <v>15965</v>
      </c>
      <c r="C22213" s="72" t="s">
        <v>7174</v>
      </c>
      <c r="D22213" s="73" t="s">
        <v>32</v>
      </c>
      <c r="E22213" s="74">
        <v>2720.4751865066492</v>
      </c>
      <c r="F22213" s="1"/>
    </row>
    <row r="22214" spans="1:6" s="62" customFormat="1" ht="24.95" customHeight="1" x14ac:dyDescent="0.2">
      <c r="A22214" s="71">
        <v>40507</v>
      </c>
      <c r="B22214" s="71" t="s">
        <v>15965</v>
      </c>
      <c r="C22214" s="72" t="s">
        <v>15542</v>
      </c>
      <c r="D22214" s="73" t="s">
        <v>32</v>
      </c>
      <c r="E22214" s="74">
        <v>3361.4823224132338</v>
      </c>
      <c r="F22214" s="1"/>
    </row>
    <row r="22215" spans="1:6" s="62" customFormat="1" ht="24.95" customHeight="1" x14ac:dyDescent="0.2">
      <c r="A22215" s="71">
        <v>40508</v>
      </c>
      <c r="B22215" s="71" t="s">
        <v>15965</v>
      </c>
      <c r="C22215" s="72" t="s">
        <v>15543</v>
      </c>
      <c r="D22215" s="73" t="s">
        <v>32</v>
      </c>
      <c r="E22215" s="74">
        <v>3568.26954265326</v>
      </c>
      <c r="F22215" s="1"/>
    </row>
    <row r="22216" spans="1:6" s="62" customFormat="1" ht="24.95" customHeight="1" x14ac:dyDescent="0.2">
      <c r="A22216" s="71">
        <v>40509</v>
      </c>
      <c r="B22216" s="71" t="s">
        <v>15965</v>
      </c>
      <c r="C22216" s="72" t="s">
        <v>26036</v>
      </c>
      <c r="D22216" s="73" t="s">
        <v>32</v>
      </c>
      <c r="E22216" s="74">
        <v>3568.26954265326</v>
      </c>
      <c r="F22216" s="1"/>
    </row>
    <row r="22217" spans="1:6" s="62" customFormat="1" ht="24.95" customHeight="1" x14ac:dyDescent="0.2">
      <c r="A22217" s="71">
        <v>40510</v>
      </c>
      <c r="B22217" s="71" t="s">
        <v>15965</v>
      </c>
      <c r="C22217" s="72" t="s">
        <v>7175</v>
      </c>
      <c r="D22217" s="73" t="s">
        <v>32</v>
      </c>
      <c r="E22217" s="74">
        <v>3745.4184236133638</v>
      </c>
      <c r="F22217" s="1"/>
    </row>
    <row r="22218" spans="1:6" s="62" customFormat="1" ht="24.95" customHeight="1" x14ac:dyDescent="0.2">
      <c r="A22218" s="71">
        <v>40511</v>
      </c>
      <c r="B22218" s="71" t="s">
        <v>15965</v>
      </c>
      <c r="C22218" s="72" t="s">
        <v>26037</v>
      </c>
      <c r="D22218" s="73" t="s">
        <v>32</v>
      </c>
      <c r="E22218" s="74">
        <v>3745.4184236133638</v>
      </c>
      <c r="F22218" s="1"/>
    </row>
    <row r="22219" spans="1:6" s="62" customFormat="1" ht="24.95" customHeight="1" x14ac:dyDescent="0.2">
      <c r="A22219" s="71">
        <v>40512</v>
      </c>
      <c r="B22219" s="71" t="s">
        <v>15965</v>
      </c>
      <c r="C22219" s="72" t="s">
        <v>7176</v>
      </c>
      <c r="D22219" s="73" t="s">
        <v>32</v>
      </c>
      <c r="E22219" s="74">
        <v>5000.7622445669795</v>
      </c>
      <c r="F22219" s="1"/>
    </row>
    <row r="22220" spans="1:6" s="62" customFormat="1" ht="24.95" customHeight="1" x14ac:dyDescent="0.2">
      <c r="A22220" s="71">
        <v>40586</v>
      </c>
      <c r="B22220" s="71" t="s">
        <v>15965</v>
      </c>
      <c r="C22220" s="72" t="s">
        <v>7177</v>
      </c>
      <c r="D22220" s="73" t="s">
        <v>32</v>
      </c>
      <c r="E22220" s="74">
        <v>4716.1693156016863</v>
      </c>
      <c r="F22220" s="1"/>
    </row>
    <row r="22221" spans="1:6" s="62" customFormat="1" ht="24.95" customHeight="1" x14ac:dyDescent="0.2">
      <c r="A22221" s="71">
        <v>40592</v>
      </c>
      <c r="B22221" s="71" t="s">
        <v>15965</v>
      </c>
      <c r="C22221" s="72" t="s">
        <v>7178</v>
      </c>
      <c r="D22221" s="73" t="s">
        <v>32</v>
      </c>
      <c r="E22221" s="74">
        <v>4932.9630230295161</v>
      </c>
      <c r="F22221" s="1"/>
    </row>
    <row r="22222" spans="1:6" s="62" customFormat="1" ht="24.95" customHeight="1" x14ac:dyDescent="0.2">
      <c r="A22222" s="71" t="s">
        <v>25976</v>
      </c>
      <c r="B22222" s="71" t="s">
        <v>15965</v>
      </c>
      <c r="C22222" s="72" t="s">
        <v>126</v>
      </c>
      <c r="D22222" s="73"/>
      <c r="E22222" s="74">
        <v>0</v>
      </c>
      <c r="F22222" s="1"/>
    </row>
    <row r="22223" spans="1:6" s="62" customFormat="1" ht="24.95" customHeight="1" x14ac:dyDescent="0.2">
      <c r="A22223" s="71" t="s">
        <v>174</v>
      </c>
      <c r="B22223" s="71" t="s">
        <v>15965</v>
      </c>
      <c r="C22223" s="72" t="s">
        <v>25977</v>
      </c>
      <c r="D22223" s="73" t="s">
        <v>22</v>
      </c>
      <c r="E22223" s="74" t="e">
        <v>#VALUE!</v>
      </c>
      <c r="F22223" s="1"/>
    </row>
    <row r="22224" spans="1:6" s="62" customFormat="1" ht="24.95" customHeight="1" x14ac:dyDescent="0.2">
      <c r="A22224" s="71">
        <v>40598</v>
      </c>
      <c r="B22224" s="71" t="s">
        <v>15965</v>
      </c>
      <c r="C22224" s="72" t="s">
        <v>7179</v>
      </c>
      <c r="D22224" s="73" t="s">
        <v>32</v>
      </c>
      <c r="E22224" s="74">
        <v>6954.0626013623087</v>
      </c>
      <c r="F22224" s="1"/>
    </row>
    <row r="22225" spans="1:6" s="62" customFormat="1" ht="24.95" customHeight="1" x14ac:dyDescent="0.2">
      <c r="A22225" s="71">
        <v>40587</v>
      </c>
      <c r="B22225" s="71" t="s">
        <v>15965</v>
      </c>
      <c r="C22225" s="72" t="s">
        <v>7180</v>
      </c>
      <c r="D22225" s="73" t="s">
        <v>32</v>
      </c>
      <c r="E22225" s="74">
        <v>6776.865066493674</v>
      </c>
      <c r="F22225" s="1"/>
    </row>
    <row r="22226" spans="1:6" s="62" customFormat="1" ht="24.95" customHeight="1" x14ac:dyDescent="0.2">
      <c r="A22226" s="71">
        <v>40593</v>
      </c>
      <c r="B22226" s="71" t="s">
        <v>15965</v>
      </c>
      <c r="C22226" s="72" t="s">
        <v>7181</v>
      </c>
      <c r="D22226" s="73" t="s">
        <v>32</v>
      </c>
      <c r="E22226" s="74">
        <v>7601.3947453778792</v>
      </c>
      <c r="F22226" s="1"/>
    </row>
    <row r="22227" spans="1:6" s="62" customFormat="1" ht="24.95" customHeight="1" x14ac:dyDescent="0.2">
      <c r="A22227" s="71">
        <v>40588</v>
      </c>
      <c r="B22227" s="71" t="s">
        <v>15965</v>
      </c>
      <c r="C22227" s="72" t="s">
        <v>7182</v>
      </c>
      <c r="D22227" s="73" t="s">
        <v>32</v>
      </c>
      <c r="E22227" s="74">
        <v>9696.026597469996</v>
      </c>
      <c r="F22227" s="1"/>
    </row>
    <row r="22228" spans="1:6" s="62" customFormat="1" ht="24.95" customHeight="1" x14ac:dyDescent="0.2">
      <c r="A22228" s="71">
        <v>40594</v>
      </c>
      <c r="B22228" s="71" t="s">
        <v>15965</v>
      </c>
      <c r="C22228" s="72" t="s">
        <v>7183</v>
      </c>
      <c r="D22228" s="73" t="s">
        <v>32</v>
      </c>
      <c r="E22228" s="74">
        <v>11332.914369120985</v>
      </c>
      <c r="F22228" s="1"/>
    </row>
    <row r="22229" spans="1:6" s="62" customFormat="1" ht="24.95" customHeight="1" x14ac:dyDescent="0.2">
      <c r="A22229" s="71">
        <v>40599</v>
      </c>
      <c r="B22229" s="71" t="s">
        <v>15965</v>
      </c>
      <c r="C22229" s="72" t="s">
        <v>7184</v>
      </c>
      <c r="D22229" s="73" t="s">
        <v>32</v>
      </c>
      <c r="E22229" s="74">
        <v>10018.407395394097</v>
      </c>
      <c r="F22229" s="1"/>
    </row>
    <row r="22230" spans="1:6" s="62" customFormat="1" ht="24.95" customHeight="1" x14ac:dyDescent="0.2">
      <c r="A22230" s="71">
        <v>40589</v>
      </c>
      <c r="B22230" s="71" t="s">
        <v>15965</v>
      </c>
      <c r="C22230" s="72" t="s">
        <v>7185</v>
      </c>
      <c r="D22230" s="73" t="s">
        <v>32</v>
      </c>
      <c r="E22230" s="74">
        <v>9206.6169315601692</v>
      </c>
      <c r="F22230" s="1"/>
    </row>
    <row r="22231" spans="1:6" s="62" customFormat="1" ht="24.95" customHeight="1" x14ac:dyDescent="0.2">
      <c r="A22231" s="71">
        <v>40595</v>
      </c>
      <c r="B22231" s="71" t="s">
        <v>15965</v>
      </c>
      <c r="C22231" s="72" t="s">
        <v>7186</v>
      </c>
      <c r="D22231" s="73" t="s">
        <v>32</v>
      </c>
      <c r="E22231" s="74">
        <v>10285.184884852417</v>
      </c>
      <c r="F22231" s="1"/>
    </row>
    <row r="22232" spans="1:6" s="62" customFormat="1" ht="24.95" customHeight="1" x14ac:dyDescent="0.2">
      <c r="A22232" s="71">
        <v>40590</v>
      </c>
      <c r="B22232" s="71" t="s">
        <v>15965</v>
      </c>
      <c r="C22232" s="72" t="s">
        <v>7187</v>
      </c>
      <c r="D22232" s="73" t="s">
        <v>32</v>
      </c>
      <c r="E22232" s="74">
        <v>11112.495945507622</v>
      </c>
      <c r="F22232" s="1"/>
    </row>
    <row r="22233" spans="1:6" s="62" customFormat="1" ht="24.95" customHeight="1" x14ac:dyDescent="0.2">
      <c r="A22233" s="71">
        <v>40596</v>
      </c>
      <c r="B22233" s="71" t="s">
        <v>15965</v>
      </c>
      <c r="C22233" s="72" t="s">
        <v>7188</v>
      </c>
      <c r="D22233" s="73" t="s">
        <v>32</v>
      </c>
      <c r="E22233" s="74">
        <v>12306.462860849821</v>
      </c>
      <c r="F22233" s="1"/>
    </row>
    <row r="22234" spans="1:6" s="62" customFormat="1" ht="24.95" customHeight="1" x14ac:dyDescent="0.2">
      <c r="A22234" s="71">
        <v>40591</v>
      </c>
      <c r="B22234" s="71" t="s">
        <v>15965</v>
      </c>
      <c r="C22234" s="72" t="s">
        <v>7189</v>
      </c>
      <c r="D22234" s="73" t="s">
        <v>32</v>
      </c>
      <c r="E22234" s="74">
        <v>12217.409990269218</v>
      </c>
      <c r="F22234" s="1"/>
    </row>
    <row r="22235" spans="1:6" s="62" customFormat="1" ht="24.95" customHeight="1" x14ac:dyDescent="0.2">
      <c r="A22235" s="71">
        <v>40597</v>
      </c>
      <c r="B22235" s="71" t="s">
        <v>15965</v>
      </c>
      <c r="C22235" s="72" t="s">
        <v>7190</v>
      </c>
      <c r="D22235" s="73" t="s">
        <v>32</v>
      </c>
      <c r="E22235" s="74">
        <v>13174.432371067142</v>
      </c>
      <c r="F22235" s="1"/>
    </row>
    <row r="22236" spans="1:6" s="62" customFormat="1" ht="24.95" customHeight="1" x14ac:dyDescent="0.2">
      <c r="A22236" s="71">
        <v>40573</v>
      </c>
      <c r="B22236" s="71" t="s">
        <v>15965</v>
      </c>
      <c r="C22236" s="72" t="s">
        <v>7191</v>
      </c>
      <c r="D22236" s="73" t="s">
        <v>32</v>
      </c>
      <c r="E22236" s="74">
        <v>2857.2088874472915</v>
      </c>
      <c r="F22236" s="1"/>
    </row>
    <row r="22237" spans="1:6" s="62" customFormat="1" ht="24.95" customHeight="1" x14ac:dyDescent="0.2">
      <c r="A22237" s="71">
        <v>40579</v>
      </c>
      <c r="B22237" s="71" t="s">
        <v>15965</v>
      </c>
      <c r="C22237" s="72" t="s">
        <v>7192</v>
      </c>
      <c r="D22237" s="73" t="s">
        <v>32</v>
      </c>
      <c r="E22237" s="74">
        <v>3019.8021407719752</v>
      </c>
      <c r="F22237" s="1"/>
    </row>
    <row r="22238" spans="1:6" s="62" customFormat="1" ht="24.95" customHeight="1" x14ac:dyDescent="0.2">
      <c r="A22238" s="71">
        <v>41113</v>
      </c>
      <c r="B22238" s="71" t="s">
        <v>15965</v>
      </c>
      <c r="C22238" s="72" t="s">
        <v>7193</v>
      </c>
      <c r="D22238" s="73" t="s">
        <v>32</v>
      </c>
      <c r="E22238" s="74">
        <v>4958.8874472915986</v>
      </c>
      <c r="F22238" s="1"/>
    </row>
    <row r="22239" spans="1:6" s="62" customFormat="1" ht="24.95" customHeight="1" x14ac:dyDescent="0.2">
      <c r="A22239" s="71">
        <v>40574</v>
      </c>
      <c r="B22239" s="71" t="s">
        <v>15965</v>
      </c>
      <c r="C22239" s="72" t="s">
        <v>7194</v>
      </c>
      <c r="D22239" s="73" t="s">
        <v>32</v>
      </c>
      <c r="E22239" s="74">
        <v>4068.7074278300352</v>
      </c>
      <c r="F22239" s="1"/>
    </row>
    <row r="22240" spans="1:6" s="62" customFormat="1" ht="24.95" customHeight="1" x14ac:dyDescent="0.2">
      <c r="A22240" s="71">
        <v>40580</v>
      </c>
      <c r="B22240" s="71" t="s">
        <v>15965</v>
      </c>
      <c r="C22240" s="72" t="s">
        <v>7195</v>
      </c>
      <c r="D22240" s="73" t="s">
        <v>32</v>
      </c>
      <c r="E22240" s="74">
        <v>4579.4842685695749</v>
      </c>
      <c r="F22240" s="1"/>
    </row>
    <row r="22241" spans="1:6" s="62" customFormat="1" ht="24.95" customHeight="1" x14ac:dyDescent="0.2">
      <c r="A22241" s="71">
        <v>40575</v>
      </c>
      <c r="B22241" s="71" t="s">
        <v>15965</v>
      </c>
      <c r="C22241" s="72" t="s">
        <v>7196</v>
      </c>
      <c r="D22241" s="73" t="s">
        <v>32</v>
      </c>
      <c r="E22241" s="74">
        <v>5876.3136555303272</v>
      </c>
      <c r="F22241" s="1"/>
    </row>
    <row r="22242" spans="1:6" s="62" customFormat="1" ht="24.95" customHeight="1" x14ac:dyDescent="0.2">
      <c r="A22242" s="71">
        <v>40581</v>
      </c>
      <c r="B22242" s="71" t="s">
        <v>15965</v>
      </c>
      <c r="C22242" s="72" t="s">
        <v>7197</v>
      </c>
      <c r="D22242" s="73" t="s">
        <v>32</v>
      </c>
      <c r="E22242" s="74">
        <v>7422.7294842685687</v>
      </c>
      <c r="F22242" s="1"/>
    </row>
    <row r="22243" spans="1:6" s="62" customFormat="1" ht="24.95" customHeight="1" x14ac:dyDescent="0.2">
      <c r="A22243" s="71">
        <v>40576</v>
      </c>
      <c r="B22243" s="71" t="s">
        <v>15965</v>
      </c>
      <c r="C22243" s="72" t="s">
        <v>7198</v>
      </c>
      <c r="D22243" s="73" t="s">
        <v>32</v>
      </c>
      <c r="E22243" s="74">
        <v>5773.5971456373654</v>
      </c>
      <c r="F22243" s="1"/>
    </row>
    <row r="22244" spans="1:6" s="62" customFormat="1" ht="24.95" customHeight="1" x14ac:dyDescent="0.2">
      <c r="A22244" s="71">
        <v>40582</v>
      </c>
      <c r="B22244" s="71" t="s">
        <v>15965</v>
      </c>
      <c r="C22244" s="72" t="s">
        <v>7199</v>
      </c>
      <c r="D22244" s="73" t="s">
        <v>32</v>
      </c>
      <c r="E22244" s="74">
        <v>6348.1187155368143</v>
      </c>
      <c r="F22244" s="1"/>
    </row>
    <row r="22245" spans="1:6" s="62" customFormat="1" ht="24.95" customHeight="1" x14ac:dyDescent="0.2">
      <c r="A22245" s="71">
        <v>40577</v>
      </c>
      <c r="B22245" s="71" t="s">
        <v>15965</v>
      </c>
      <c r="C22245" s="72" t="s">
        <v>7200</v>
      </c>
      <c r="D22245" s="73" t="s">
        <v>32</v>
      </c>
      <c r="E22245" s="74">
        <v>7340.0989296140115</v>
      </c>
      <c r="F22245" s="1"/>
    </row>
    <row r="22246" spans="1:6" s="62" customFormat="1" ht="24.95" customHeight="1" x14ac:dyDescent="0.2">
      <c r="A22246" s="71">
        <v>40583</v>
      </c>
      <c r="B22246" s="71" t="s">
        <v>15965</v>
      </c>
      <c r="C22246" s="72" t="s">
        <v>7201</v>
      </c>
      <c r="D22246" s="73" t="s">
        <v>32</v>
      </c>
      <c r="E22246" s="74">
        <v>8758.5225429776183</v>
      </c>
      <c r="F22246" s="1"/>
    </row>
    <row r="22247" spans="1:6" s="62" customFormat="1" ht="24.95" customHeight="1" x14ac:dyDescent="0.2">
      <c r="A22247" s="71">
        <v>40578</v>
      </c>
      <c r="B22247" s="71" t="s">
        <v>15965</v>
      </c>
      <c r="C22247" s="72" t="s">
        <v>7202</v>
      </c>
      <c r="D22247" s="73" t="s">
        <v>32</v>
      </c>
      <c r="E22247" s="74">
        <v>7980.8952319169639</v>
      </c>
      <c r="F22247" s="1"/>
    </row>
    <row r="22248" spans="1:6" s="62" customFormat="1" ht="24.95" customHeight="1" x14ac:dyDescent="0.2">
      <c r="A22248" s="71">
        <v>40584</v>
      </c>
      <c r="B22248" s="71" t="s">
        <v>15965</v>
      </c>
      <c r="C22248" s="72" t="s">
        <v>7203</v>
      </c>
      <c r="D22248" s="73" t="s">
        <v>32</v>
      </c>
      <c r="E22248" s="74">
        <v>9127.6597469996741</v>
      </c>
      <c r="F22248" s="1"/>
    </row>
    <row r="22249" spans="1:6" s="62" customFormat="1" ht="24.95" customHeight="1" x14ac:dyDescent="0.2">
      <c r="A22249" s="71">
        <v>40601</v>
      </c>
      <c r="B22249" s="71" t="s">
        <v>15965</v>
      </c>
      <c r="C22249" s="72" t="s">
        <v>7204</v>
      </c>
      <c r="D22249" s="73" t="s">
        <v>32</v>
      </c>
      <c r="E22249" s="74">
        <v>6596.28608498216</v>
      </c>
      <c r="F22249" s="1"/>
    </row>
    <row r="22250" spans="1:6" s="62" customFormat="1" ht="24.95" customHeight="1" x14ac:dyDescent="0.2">
      <c r="A22250" s="71">
        <v>40607</v>
      </c>
      <c r="B22250" s="71" t="s">
        <v>15965</v>
      </c>
      <c r="C22250" s="72" t="s">
        <v>7205</v>
      </c>
      <c r="D22250" s="73" t="s">
        <v>32</v>
      </c>
      <c r="E22250" s="74">
        <v>6997.3645799545893</v>
      </c>
      <c r="F22250" s="1"/>
    </row>
    <row r="22251" spans="1:6" s="62" customFormat="1" ht="24.95" customHeight="1" x14ac:dyDescent="0.2">
      <c r="A22251" s="71">
        <v>40602</v>
      </c>
      <c r="B22251" s="71" t="s">
        <v>15965</v>
      </c>
      <c r="C22251" s="72" t="s">
        <v>7206</v>
      </c>
      <c r="D22251" s="73" t="s">
        <v>32</v>
      </c>
      <c r="E22251" s="74">
        <v>9701.8569575089186</v>
      </c>
      <c r="F22251" s="1"/>
    </row>
    <row r="22252" spans="1:6" s="62" customFormat="1" ht="24.95" customHeight="1" x14ac:dyDescent="0.2">
      <c r="A22252" s="71">
        <v>40608</v>
      </c>
      <c r="B22252" s="71" t="s">
        <v>15965</v>
      </c>
      <c r="C22252" s="72" t="s">
        <v>7207</v>
      </c>
      <c r="D22252" s="73" t="s">
        <v>32</v>
      </c>
      <c r="E22252" s="74">
        <v>10308.206292572169</v>
      </c>
      <c r="F22252" s="1"/>
    </row>
    <row r="22253" spans="1:6" s="62" customFormat="1" ht="24.95" customHeight="1" x14ac:dyDescent="0.2">
      <c r="A22253" s="71">
        <v>40603</v>
      </c>
      <c r="B22253" s="71" t="s">
        <v>15965</v>
      </c>
      <c r="C22253" s="72" t="s">
        <v>7208</v>
      </c>
      <c r="D22253" s="73" t="s">
        <v>32</v>
      </c>
      <c r="E22253" s="74">
        <v>14038.444696723969</v>
      </c>
      <c r="F22253" s="1"/>
    </row>
    <row r="22254" spans="1:6" s="62" customFormat="1" ht="24.95" customHeight="1" x14ac:dyDescent="0.2">
      <c r="A22254" s="71">
        <v>40609</v>
      </c>
      <c r="B22254" s="71" t="s">
        <v>15965</v>
      </c>
      <c r="C22254" s="72" t="s">
        <v>7209</v>
      </c>
      <c r="D22254" s="73" t="s">
        <v>32</v>
      </c>
      <c r="E22254" s="74">
        <v>15917.247810574116</v>
      </c>
      <c r="F22254" s="1"/>
    </row>
    <row r="22255" spans="1:6" s="62" customFormat="1" ht="24.95" customHeight="1" x14ac:dyDescent="0.2">
      <c r="A22255" s="71">
        <v>40604</v>
      </c>
      <c r="B22255" s="71" t="s">
        <v>15965</v>
      </c>
      <c r="C22255" s="72" t="s">
        <v>7210</v>
      </c>
      <c r="D22255" s="73" t="s">
        <v>32</v>
      </c>
      <c r="E22255" s="74">
        <v>12700.332468374958</v>
      </c>
      <c r="F22255" s="1"/>
    </row>
    <row r="22256" spans="1:6" s="62" customFormat="1" ht="24.95" customHeight="1" x14ac:dyDescent="0.2">
      <c r="A22256" s="71">
        <v>40610</v>
      </c>
      <c r="B22256" s="71" t="s">
        <v>15965</v>
      </c>
      <c r="C22256" s="72" t="s">
        <v>7211</v>
      </c>
      <c r="D22256" s="73" t="s">
        <v>32</v>
      </c>
      <c r="E22256" s="74">
        <v>14239.004216672072</v>
      </c>
      <c r="F22256" s="1"/>
    </row>
    <row r="22257" spans="1:6" s="62" customFormat="1" ht="24.95" customHeight="1" x14ac:dyDescent="0.2">
      <c r="A22257" s="71">
        <v>40605</v>
      </c>
      <c r="B22257" s="71" t="s">
        <v>15965</v>
      </c>
      <c r="C22257" s="72" t="s">
        <v>7212</v>
      </c>
      <c r="D22257" s="73" t="s">
        <v>32</v>
      </c>
      <c r="E22257" s="74">
        <v>15734.974051248782</v>
      </c>
      <c r="F22257" s="1"/>
    </row>
    <row r="22258" spans="1:6" s="62" customFormat="1" ht="24.95" customHeight="1" x14ac:dyDescent="0.2">
      <c r="A22258" s="71">
        <v>40611</v>
      </c>
      <c r="B22258" s="71" t="s">
        <v>15965</v>
      </c>
      <c r="C22258" s="72" t="s">
        <v>7213</v>
      </c>
      <c r="D22258" s="73" t="s">
        <v>32</v>
      </c>
      <c r="E22258" s="74">
        <v>17835.82549464807</v>
      </c>
      <c r="F22258" s="1"/>
    </row>
    <row r="22259" spans="1:6" s="62" customFormat="1" ht="24.95" customHeight="1" x14ac:dyDescent="0.2">
      <c r="A22259" s="71">
        <v>40606</v>
      </c>
      <c r="B22259" s="71" t="s">
        <v>15965</v>
      </c>
      <c r="C22259" s="72" t="s">
        <v>7214</v>
      </c>
      <c r="D22259" s="73" t="s">
        <v>32</v>
      </c>
      <c r="E22259" s="74">
        <v>16946.472591631526</v>
      </c>
      <c r="F22259" s="1"/>
    </row>
    <row r="22260" spans="1:6" s="62" customFormat="1" ht="24.95" customHeight="1" x14ac:dyDescent="0.2">
      <c r="A22260" s="71">
        <v>40612</v>
      </c>
      <c r="B22260" s="71" t="s">
        <v>15965</v>
      </c>
      <c r="C22260" s="72" t="s">
        <v>7215</v>
      </c>
      <c r="D22260" s="73" t="s">
        <v>32</v>
      </c>
      <c r="E22260" s="74">
        <v>18987.633798248458</v>
      </c>
      <c r="F22260" s="1"/>
    </row>
    <row r="22261" spans="1:6" s="62" customFormat="1" ht="24.95" customHeight="1" x14ac:dyDescent="0.2">
      <c r="A22261" s="71">
        <v>40305</v>
      </c>
      <c r="B22261" s="71" t="s">
        <v>15965</v>
      </c>
      <c r="C22261" s="72" t="s">
        <v>7216</v>
      </c>
      <c r="D22261" s="73" t="s">
        <v>27</v>
      </c>
      <c r="E22261" s="74">
        <v>18.845280570872525</v>
      </c>
      <c r="F22261" s="1"/>
    </row>
    <row r="22262" spans="1:6" s="62" customFormat="1" ht="24.95" customHeight="1" x14ac:dyDescent="0.2">
      <c r="A22262" s="71">
        <v>40306</v>
      </c>
      <c r="B22262" s="71" t="s">
        <v>15965</v>
      </c>
      <c r="C22262" s="72" t="s">
        <v>7217</v>
      </c>
      <c r="D22262" s="73" t="s">
        <v>27</v>
      </c>
      <c r="E22262" s="74">
        <v>37.698670126500161</v>
      </c>
      <c r="F22262" s="1"/>
    </row>
    <row r="22263" spans="1:6" s="62" customFormat="1" ht="24.95" customHeight="1" x14ac:dyDescent="0.2">
      <c r="A22263" s="71">
        <v>41049</v>
      </c>
      <c r="B22263" s="71" t="s">
        <v>15965</v>
      </c>
      <c r="C22263" s="72" t="s">
        <v>7218</v>
      </c>
      <c r="D22263" s="73" t="s">
        <v>32</v>
      </c>
      <c r="E22263" s="74">
        <v>23.126824521569898</v>
      </c>
      <c r="F22263" s="1"/>
    </row>
    <row r="22264" spans="1:6" s="62" customFormat="1" ht="24.95" customHeight="1" x14ac:dyDescent="0.2">
      <c r="A22264" s="71">
        <v>40372</v>
      </c>
      <c r="B22264" s="71" t="s">
        <v>15965</v>
      </c>
      <c r="C22264" s="72" t="s">
        <v>7219</v>
      </c>
      <c r="D22264" s="73" t="s">
        <v>27</v>
      </c>
      <c r="E22264" s="74">
        <v>234.57671099578329</v>
      </c>
      <c r="F22264" s="1"/>
    </row>
    <row r="22265" spans="1:6" s="62" customFormat="1" ht="24.95" customHeight="1" x14ac:dyDescent="0.2">
      <c r="A22265" s="71">
        <v>40374</v>
      </c>
      <c r="B22265" s="71" t="s">
        <v>15965</v>
      </c>
      <c r="C22265" s="72" t="s">
        <v>202</v>
      </c>
      <c r="D22265" s="73" t="s">
        <v>27</v>
      </c>
      <c r="E22265" s="74">
        <v>346.16445021083359</v>
      </c>
      <c r="F22265" s="1"/>
    </row>
    <row r="22266" spans="1:6" s="62" customFormat="1" ht="24.95" customHeight="1" x14ac:dyDescent="0.2">
      <c r="A22266" s="71">
        <v>40373</v>
      </c>
      <c r="B22266" s="71" t="s">
        <v>15965</v>
      </c>
      <c r="C22266" s="72" t="s">
        <v>7220</v>
      </c>
      <c r="D22266" s="73" t="s">
        <v>27</v>
      </c>
      <c r="E22266" s="74">
        <v>305.44923775543299</v>
      </c>
      <c r="F22266" s="1"/>
    </row>
    <row r="22267" spans="1:6" s="62" customFormat="1" ht="24.95" customHeight="1" x14ac:dyDescent="0.2">
      <c r="A22267" s="71">
        <v>40375</v>
      </c>
      <c r="B22267" s="71" t="s">
        <v>15965</v>
      </c>
      <c r="C22267" s="72" t="s">
        <v>7221</v>
      </c>
      <c r="D22267" s="73" t="s">
        <v>27</v>
      </c>
      <c r="E22267" s="74">
        <v>218.97502432695427</v>
      </c>
      <c r="F22267" s="1"/>
    </row>
    <row r="22268" spans="1:6" s="62" customFormat="1" ht="24.95" customHeight="1" x14ac:dyDescent="0.2">
      <c r="A22268" s="71">
        <v>40678</v>
      </c>
      <c r="B22268" s="71" t="s">
        <v>15965</v>
      </c>
      <c r="C22268" s="72" t="s">
        <v>7222</v>
      </c>
      <c r="D22268" s="73" t="s">
        <v>32</v>
      </c>
      <c r="E22268" s="74">
        <v>410.298410638988</v>
      </c>
      <c r="F22268" s="1"/>
    </row>
    <row r="22269" spans="1:6" s="62" customFormat="1" ht="24.95" customHeight="1" x14ac:dyDescent="0.2">
      <c r="A22269" s="71">
        <v>40679</v>
      </c>
      <c r="B22269" s="71" t="s">
        <v>15965</v>
      </c>
      <c r="C22269" s="72" t="s">
        <v>7223</v>
      </c>
      <c r="D22269" s="73" t="s">
        <v>167</v>
      </c>
      <c r="E22269" s="74">
        <v>820.15893610120008</v>
      </c>
      <c r="F22269" s="1"/>
    </row>
    <row r="22270" spans="1:6" s="62" customFormat="1" ht="24.95" customHeight="1" x14ac:dyDescent="0.2">
      <c r="A22270" s="71">
        <v>40684</v>
      </c>
      <c r="B22270" s="71" t="s">
        <v>15965</v>
      </c>
      <c r="C22270" s="72" t="s">
        <v>7224</v>
      </c>
      <c r="D22270" s="73" t="s">
        <v>167</v>
      </c>
      <c r="E22270" s="74">
        <v>905.23840415180007</v>
      </c>
      <c r="F22270" s="1"/>
    </row>
    <row r="22271" spans="1:6" s="62" customFormat="1" ht="24.95" customHeight="1" x14ac:dyDescent="0.2">
      <c r="A22271" s="71">
        <v>40683</v>
      </c>
      <c r="B22271" s="71" t="s">
        <v>15965</v>
      </c>
      <c r="C22271" s="72" t="s">
        <v>7225</v>
      </c>
      <c r="D22271" s="73" t="s">
        <v>32</v>
      </c>
      <c r="E22271" s="74">
        <v>441.66396367174826</v>
      </c>
      <c r="F22271" s="1"/>
    </row>
    <row r="22272" spans="1:6" s="62" customFormat="1" ht="24.95" customHeight="1" x14ac:dyDescent="0.2">
      <c r="A22272" s="71">
        <v>40685</v>
      </c>
      <c r="B22272" s="71" t="s">
        <v>15965</v>
      </c>
      <c r="C22272" s="72" t="s">
        <v>7226</v>
      </c>
      <c r="D22272" s="73" t="s">
        <v>167</v>
      </c>
      <c r="E22272" s="74">
        <v>789.95296788842029</v>
      </c>
      <c r="F22272" s="1"/>
    </row>
    <row r="22273" spans="1:6" s="62" customFormat="1" ht="24.95" customHeight="1" x14ac:dyDescent="0.2">
      <c r="A22273" s="71">
        <v>40686</v>
      </c>
      <c r="B22273" s="71" t="s">
        <v>15965</v>
      </c>
      <c r="C22273" s="72" t="s">
        <v>7227</v>
      </c>
      <c r="D22273" s="73" t="s">
        <v>32</v>
      </c>
      <c r="E22273" s="74">
        <v>549.55400583846904</v>
      </c>
      <c r="F22273" s="1"/>
    </row>
    <row r="22274" spans="1:6" s="62" customFormat="1" ht="24.95" customHeight="1" x14ac:dyDescent="0.2">
      <c r="A22274" s="71">
        <v>40687</v>
      </c>
      <c r="B22274" s="71" t="s">
        <v>15965</v>
      </c>
      <c r="C22274" s="72" t="s">
        <v>7228</v>
      </c>
      <c r="D22274" s="73" t="s">
        <v>32</v>
      </c>
      <c r="E22274" s="74">
        <v>533.88744729159907</v>
      </c>
      <c r="F22274" s="1"/>
    </row>
    <row r="22275" spans="1:6" s="62" customFormat="1" ht="24.95" customHeight="1" x14ac:dyDescent="0.2">
      <c r="A22275" s="71">
        <v>40676</v>
      </c>
      <c r="B22275" s="71" t="s">
        <v>15965</v>
      </c>
      <c r="C22275" s="72" t="s">
        <v>7229</v>
      </c>
      <c r="D22275" s="73" t="s">
        <v>32</v>
      </c>
      <c r="E22275" s="74">
        <v>334.41453130068112</v>
      </c>
      <c r="F22275" s="1"/>
    </row>
    <row r="22276" spans="1:6" s="62" customFormat="1" ht="24.95" customHeight="1" x14ac:dyDescent="0.2">
      <c r="A22276" s="71">
        <v>40677</v>
      </c>
      <c r="B22276" s="71" t="s">
        <v>15965</v>
      </c>
      <c r="C22276" s="72" t="s">
        <v>7230</v>
      </c>
      <c r="D22276" s="73" t="s">
        <v>167</v>
      </c>
      <c r="E22276" s="74">
        <v>733.43334414531296</v>
      </c>
      <c r="F22276" s="1"/>
    </row>
    <row r="22277" spans="1:6" s="62" customFormat="1" ht="24.95" customHeight="1" x14ac:dyDescent="0.2">
      <c r="A22277" s="71">
        <v>40681</v>
      </c>
      <c r="B22277" s="71" t="s">
        <v>15965</v>
      </c>
      <c r="C22277" s="72" t="s">
        <v>7231</v>
      </c>
      <c r="D22277" s="73" t="s">
        <v>167</v>
      </c>
      <c r="E22277" s="74">
        <v>841.82614336685049</v>
      </c>
      <c r="F22277" s="1"/>
    </row>
    <row r="22278" spans="1:6" s="62" customFormat="1" ht="24.95" customHeight="1" x14ac:dyDescent="0.2">
      <c r="A22278" s="71">
        <v>40680</v>
      </c>
      <c r="B22278" s="71" t="s">
        <v>15965</v>
      </c>
      <c r="C22278" s="72" t="s">
        <v>7232</v>
      </c>
      <c r="D22278" s="73" t="s">
        <v>32</v>
      </c>
      <c r="E22278" s="74">
        <v>419.98864742134276</v>
      </c>
      <c r="F22278" s="1"/>
    </row>
    <row r="22279" spans="1:6" s="62" customFormat="1" ht="12.75" x14ac:dyDescent="0.2">
      <c r="A22279" s="71">
        <v>40682</v>
      </c>
      <c r="B22279" s="71" t="s">
        <v>15965</v>
      </c>
      <c r="C22279" s="72" t="s">
        <v>7233</v>
      </c>
      <c r="D22279" s="73" t="s">
        <v>167</v>
      </c>
      <c r="E22279" s="74">
        <v>735.75251378527412</v>
      </c>
      <c r="F22279" s="1"/>
    </row>
    <row r="22280" spans="1:6" s="62" customFormat="1" ht="24.95" customHeight="1" x14ac:dyDescent="0.2">
      <c r="A22280" s="71">
        <v>41189</v>
      </c>
      <c r="B22280" s="71" t="s">
        <v>15965</v>
      </c>
      <c r="C22280" s="72" t="s">
        <v>7234</v>
      </c>
      <c r="D22280" s="73" t="s">
        <v>32</v>
      </c>
      <c r="E22280" s="74">
        <v>46.1644502108336</v>
      </c>
      <c r="F22280" s="1"/>
    </row>
    <row r="22281" spans="1:6" s="62" customFormat="1" ht="24.95" customHeight="1" x14ac:dyDescent="0.2">
      <c r="A22281" s="71">
        <v>40728</v>
      </c>
      <c r="B22281" s="71" t="s">
        <v>15965</v>
      </c>
      <c r="C22281" s="72" t="s">
        <v>7235</v>
      </c>
      <c r="D22281" s="73" t="s">
        <v>167</v>
      </c>
      <c r="E22281" s="74">
        <v>436.52286733700942</v>
      </c>
      <c r="F22281" s="1"/>
    </row>
    <row r="22282" spans="1:6" s="62" customFormat="1" ht="24.95" customHeight="1" x14ac:dyDescent="0.2">
      <c r="A22282" s="71">
        <v>40732</v>
      </c>
      <c r="B22282" s="71" t="s">
        <v>15965</v>
      </c>
      <c r="C22282" s="72" t="s">
        <v>7236</v>
      </c>
      <c r="D22282" s="73" t="s">
        <v>167</v>
      </c>
      <c r="E22282" s="74">
        <v>696.1320142718132</v>
      </c>
      <c r="F22282" s="1"/>
    </row>
    <row r="22283" spans="1:6" s="62" customFormat="1" ht="24.95" customHeight="1" x14ac:dyDescent="0.2">
      <c r="A22283" s="71">
        <v>40733</v>
      </c>
      <c r="B22283" s="71" t="s">
        <v>15965</v>
      </c>
      <c r="C22283" s="72" t="s">
        <v>7237</v>
      </c>
      <c r="D22283" s="73" t="s">
        <v>167</v>
      </c>
      <c r="E22283" s="74">
        <v>1783.58741485566</v>
      </c>
      <c r="F22283" s="1"/>
    </row>
    <row r="22284" spans="1:6" s="62" customFormat="1" ht="24.95" customHeight="1" x14ac:dyDescent="0.2">
      <c r="A22284" s="71">
        <v>40734</v>
      </c>
      <c r="B22284" s="71" t="s">
        <v>15965</v>
      </c>
      <c r="C22284" s="72" t="s">
        <v>7238</v>
      </c>
      <c r="D22284" s="73" t="s">
        <v>167</v>
      </c>
      <c r="E22284" s="74">
        <v>2800.9892961401229</v>
      </c>
      <c r="F22284" s="1"/>
    </row>
    <row r="22285" spans="1:6" s="62" customFormat="1" ht="24.95" customHeight="1" x14ac:dyDescent="0.2">
      <c r="A22285" s="71">
        <v>40735</v>
      </c>
      <c r="B22285" s="71" t="s">
        <v>15965</v>
      </c>
      <c r="C22285" s="72" t="s">
        <v>7239</v>
      </c>
      <c r="D22285" s="73" t="s">
        <v>167</v>
      </c>
      <c r="E22285" s="74">
        <v>4055.4573467401874</v>
      </c>
      <c r="F22285" s="1"/>
    </row>
    <row r="22286" spans="1:6" s="62" customFormat="1" ht="24.95" customHeight="1" x14ac:dyDescent="0.2">
      <c r="A22286" s="71">
        <v>40736</v>
      </c>
      <c r="B22286" s="71" t="s">
        <v>15965</v>
      </c>
      <c r="C22286" s="72" t="s">
        <v>7240</v>
      </c>
      <c r="D22286" s="73" t="s">
        <v>167</v>
      </c>
      <c r="E22286" s="74">
        <v>5461.3444696723973</v>
      </c>
      <c r="F22286" s="1"/>
    </row>
    <row r="22287" spans="1:6" s="62" customFormat="1" ht="24.95" customHeight="1" x14ac:dyDescent="0.2">
      <c r="A22287" s="71">
        <v>40737</v>
      </c>
      <c r="B22287" s="71" t="s">
        <v>15965</v>
      </c>
      <c r="C22287" s="72" t="s">
        <v>7241</v>
      </c>
      <c r="D22287" s="73" t="s">
        <v>167</v>
      </c>
      <c r="E22287" s="74">
        <v>8718.8858254946463</v>
      </c>
      <c r="F22287" s="1"/>
    </row>
    <row r="22288" spans="1:6" s="62" customFormat="1" ht="24.95" customHeight="1" x14ac:dyDescent="0.2">
      <c r="A22288" s="71">
        <v>40738</v>
      </c>
      <c r="B22288" s="71" t="s">
        <v>15965</v>
      </c>
      <c r="C22288" s="72" t="s">
        <v>7242</v>
      </c>
      <c r="D22288" s="73" t="s">
        <v>167</v>
      </c>
      <c r="E22288" s="74">
        <v>5578.6652611093086</v>
      </c>
      <c r="F22288" s="1"/>
    </row>
    <row r="22289" spans="1:6" s="62" customFormat="1" ht="24.95" customHeight="1" x14ac:dyDescent="0.2">
      <c r="A22289" s="71">
        <v>40739</v>
      </c>
      <c r="B22289" s="71" t="s">
        <v>15965</v>
      </c>
      <c r="C22289" s="72" t="s">
        <v>7243</v>
      </c>
      <c r="D22289" s="73" t="s">
        <v>167</v>
      </c>
      <c r="E22289" s="74">
        <v>7519.915666558546</v>
      </c>
      <c r="F22289" s="1"/>
    </row>
    <row r="22290" spans="1:6" s="62" customFormat="1" ht="24.95" customHeight="1" x14ac:dyDescent="0.2">
      <c r="A22290" s="71">
        <v>40740</v>
      </c>
      <c r="B22290" s="71" t="s">
        <v>15965</v>
      </c>
      <c r="C22290" s="72" t="s">
        <v>7244</v>
      </c>
      <c r="D22290" s="73" t="s">
        <v>167</v>
      </c>
      <c r="E22290" s="74">
        <v>11704.005838469022</v>
      </c>
      <c r="F22290" s="1"/>
    </row>
    <row r="22291" spans="1:6" s="62" customFormat="1" ht="24.95" customHeight="1" x14ac:dyDescent="0.2">
      <c r="A22291" s="71">
        <v>40741</v>
      </c>
      <c r="B22291" s="71" t="s">
        <v>15965</v>
      </c>
      <c r="C22291" s="72" t="s">
        <v>7245</v>
      </c>
      <c r="D22291" s="73" t="s">
        <v>167</v>
      </c>
      <c r="E22291" s="74">
        <v>7110.3632825170289</v>
      </c>
      <c r="F22291" s="1"/>
    </row>
    <row r="22292" spans="1:6" s="62" customFormat="1" ht="24.95" customHeight="1" x14ac:dyDescent="0.2">
      <c r="A22292" s="71">
        <v>40742</v>
      </c>
      <c r="B22292" s="71" t="s">
        <v>15965</v>
      </c>
      <c r="C22292" s="72" t="s">
        <v>7246</v>
      </c>
      <c r="D22292" s="73" t="s">
        <v>167</v>
      </c>
      <c r="E22292" s="74">
        <v>14686.903989620498</v>
      </c>
      <c r="F22292" s="1"/>
    </row>
    <row r="22293" spans="1:6" s="62" customFormat="1" ht="24.95" customHeight="1" x14ac:dyDescent="0.2">
      <c r="A22293" s="71">
        <v>40729</v>
      </c>
      <c r="B22293" s="71" t="s">
        <v>15965</v>
      </c>
      <c r="C22293" s="72" t="s">
        <v>7247</v>
      </c>
      <c r="D22293" s="73" t="s">
        <v>167</v>
      </c>
      <c r="E22293" s="74">
        <v>367.03697697048329</v>
      </c>
      <c r="F22293" s="1"/>
    </row>
    <row r="22294" spans="1:6" s="62" customFormat="1" ht="24.95" customHeight="1" x14ac:dyDescent="0.2">
      <c r="A22294" s="71" t="s">
        <v>25976</v>
      </c>
      <c r="B22294" s="71" t="s">
        <v>15965</v>
      </c>
      <c r="C22294" s="72" t="s">
        <v>126</v>
      </c>
      <c r="D22294" s="73"/>
      <c r="E22294" s="74">
        <v>0</v>
      </c>
      <c r="F22294" s="1"/>
    </row>
    <row r="22295" spans="1:6" s="62" customFormat="1" ht="24.95" customHeight="1" x14ac:dyDescent="0.2">
      <c r="A22295" s="71" t="s">
        <v>174</v>
      </c>
      <c r="B22295" s="71" t="s">
        <v>15965</v>
      </c>
      <c r="C22295" s="72" t="s">
        <v>25977</v>
      </c>
      <c r="D22295" s="73" t="s">
        <v>22</v>
      </c>
      <c r="E22295" s="74" t="e">
        <v>#VALUE!</v>
      </c>
      <c r="F22295" s="1"/>
    </row>
    <row r="22296" spans="1:6" s="62" customFormat="1" ht="24.95" customHeight="1" x14ac:dyDescent="0.2">
      <c r="A22296" s="71">
        <v>40730</v>
      </c>
      <c r="B22296" s="71" t="s">
        <v>15965</v>
      </c>
      <c r="C22296" s="72" t="s">
        <v>7248</v>
      </c>
      <c r="D22296" s="73" t="s">
        <v>167</v>
      </c>
      <c r="E22296" s="74">
        <v>436.52286733700942</v>
      </c>
      <c r="F22296" s="1"/>
    </row>
    <row r="22297" spans="1:6" s="62" customFormat="1" ht="24.95" customHeight="1" x14ac:dyDescent="0.2">
      <c r="A22297" s="71">
        <v>40731</v>
      </c>
      <c r="B22297" s="71" t="s">
        <v>15965</v>
      </c>
      <c r="C22297" s="72" t="s">
        <v>7249</v>
      </c>
      <c r="D22297" s="73" t="s">
        <v>167</v>
      </c>
      <c r="E22297" s="74">
        <v>520.52384041517996</v>
      </c>
      <c r="F22297" s="1"/>
    </row>
    <row r="22298" spans="1:6" s="62" customFormat="1" ht="24.95" customHeight="1" x14ac:dyDescent="0.2">
      <c r="A22298" s="71">
        <v>40650</v>
      </c>
      <c r="B22298" s="71" t="s">
        <v>15965</v>
      </c>
      <c r="C22298" s="72" t="s">
        <v>7250</v>
      </c>
      <c r="D22298" s="73" t="s">
        <v>32</v>
      </c>
      <c r="E22298" s="74">
        <v>68.334414531300681</v>
      </c>
      <c r="F22298" s="1"/>
    </row>
    <row r="22299" spans="1:6" s="62" customFormat="1" ht="24.95" customHeight="1" x14ac:dyDescent="0.2">
      <c r="A22299" s="71">
        <v>40637</v>
      </c>
      <c r="B22299" s="71" t="s">
        <v>15965</v>
      </c>
      <c r="C22299" s="72" t="s">
        <v>7251</v>
      </c>
      <c r="D22299" s="73" t="s">
        <v>32</v>
      </c>
      <c r="E22299" s="74">
        <v>55.254622121310412</v>
      </c>
      <c r="F22299" s="1"/>
    </row>
    <row r="22300" spans="1:6" s="62" customFormat="1" ht="24.95" customHeight="1" x14ac:dyDescent="0.2">
      <c r="A22300" s="71">
        <v>40636</v>
      </c>
      <c r="B22300" s="71" t="s">
        <v>15965</v>
      </c>
      <c r="C22300" s="72" t="s">
        <v>7252</v>
      </c>
      <c r="D22300" s="73" t="s">
        <v>32</v>
      </c>
      <c r="E22300" s="74">
        <v>28.024651313655532</v>
      </c>
      <c r="F22300" s="1"/>
    </row>
    <row r="22301" spans="1:6" s="62" customFormat="1" ht="24.95" customHeight="1" x14ac:dyDescent="0.2">
      <c r="A22301" s="71">
        <v>40712</v>
      </c>
      <c r="B22301" s="71" t="s">
        <v>15965</v>
      </c>
      <c r="C22301" s="72" t="s">
        <v>7253</v>
      </c>
      <c r="D22301" s="73" t="s">
        <v>32</v>
      </c>
      <c r="E22301" s="74">
        <v>112.83652286733701</v>
      </c>
      <c r="F22301" s="1"/>
    </row>
    <row r="22302" spans="1:6" s="62" customFormat="1" ht="24.95" customHeight="1" x14ac:dyDescent="0.2">
      <c r="A22302" s="71">
        <v>40713</v>
      </c>
      <c r="B22302" s="71" t="s">
        <v>15965</v>
      </c>
      <c r="C22302" s="72" t="s">
        <v>7254</v>
      </c>
      <c r="D22302" s="73" t="s">
        <v>32</v>
      </c>
      <c r="E22302" s="74">
        <v>150.44599416153096</v>
      </c>
      <c r="F22302" s="1"/>
    </row>
    <row r="22303" spans="1:6" s="62" customFormat="1" ht="24.95" customHeight="1" x14ac:dyDescent="0.2">
      <c r="A22303" s="71">
        <v>41262</v>
      </c>
      <c r="B22303" s="71" t="s">
        <v>15965</v>
      </c>
      <c r="C22303" s="72" t="s">
        <v>26038</v>
      </c>
      <c r="D22303" s="73" t="s">
        <v>32</v>
      </c>
      <c r="E22303" s="74">
        <v>116.59909179370742</v>
      </c>
      <c r="F22303" s="1"/>
    </row>
    <row r="22304" spans="1:6" s="62" customFormat="1" ht="24.95" customHeight="1" x14ac:dyDescent="0.2">
      <c r="A22304" s="71">
        <v>41259</v>
      </c>
      <c r="B22304" s="71" t="s">
        <v>15965</v>
      </c>
      <c r="C22304" s="72" t="s">
        <v>7255</v>
      </c>
      <c r="D22304" s="73" t="s">
        <v>32</v>
      </c>
      <c r="E22304" s="74">
        <v>25.502757054816733</v>
      </c>
      <c r="F22304" s="1"/>
    </row>
    <row r="22305" spans="1:6" s="62" customFormat="1" ht="24.95" customHeight="1" x14ac:dyDescent="0.2">
      <c r="A22305" s="71">
        <v>40640</v>
      </c>
      <c r="B22305" s="71" t="s">
        <v>15965</v>
      </c>
      <c r="C22305" s="72" t="s">
        <v>26039</v>
      </c>
      <c r="D22305" s="73" t="s">
        <v>32</v>
      </c>
      <c r="E22305" s="74">
        <v>113.47713266299058</v>
      </c>
      <c r="F22305" s="1"/>
    </row>
    <row r="22306" spans="1:6" s="62" customFormat="1" ht="24.95" customHeight="1" x14ac:dyDescent="0.2">
      <c r="A22306" s="71">
        <v>40642</v>
      </c>
      <c r="B22306" s="71" t="s">
        <v>15965</v>
      </c>
      <c r="C22306" s="72" t="s">
        <v>7256</v>
      </c>
      <c r="D22306" s="73" t="s">
        <v>32</v>
      </c>
      <c r="E22306" s="74">
        <v>127.50567628932858</v>
      </c>
      <c r="F22306" s="1"/>
    </row>
    <row r="22307" spans="1:6" s="62" customFormat="1" ht="24.95" customHeight="1" x14ac:dyDescent="0.2">
      <c r="A22307" s="71">
        <v>40643</v>
      </c>
      <c r="B22307" s="71" t="s">
        <v>15965</v>
      </c>
      <c r="C22307" s="72" t="s">
        <v>7257</v>
      </c>
      <c r="D22307" s="73" t="s">
        <v>32</v>
      </c>
      <c r="E22307" s="74">
        <v>138.21764515082711</v>
      </c>
      <c r="F22307" s="1"/>
    </row>
    <row r="22308" spans="1:6" s="62" customFormat="1" ht="24.95" customHeight="1" x14ac:dyDescent="0.2">
      <c r="A22308" s="71">
        <v>40641</v>
      </c>
      <c r="B22308" s="71" t="s">
        <v>15965</v>
      </c>
      <c r="C22308" s="72" t="s">
        <v>15544</v>
      </c>
      <c r="D22308" s="73" t="s">
        <v>32</v>
      </c>
      <c r="E22308" s="74">
        <v>133.04411287706779</v>
      </c>
      <c r="F22308" s="1"/>
    </row>
    <row r="22309" spans="1:6" s="62" customFormat="1" ht="24.95" customHeight="1" x14ac:dyDescent="0.2">
      <c r="A22309" s="71">
        <v>40648</v>
      </c>
      <c r="B22309" s="71" t="s">
        <v>15965</v>
      </c>
      <c r="C22309" s="72" t="s">
        <v>26040</v>
      </c>
      <c r="D22309" s="73" t="s">
        <v>32</v>
      </c>
      <c r="E22309" s="74">
        <v>161.97697048329547</v>
      </c>
      <c r="F22309" s="1"/>
    </row>
    <row r="22310" spans="1:6" s="62" customFormat="1" ht="24.95" customHeight="1" x14ac:dyDescent="0.2">
      <c r="A22310" s="71">
        <v>40649</v>
      </c>
      <c r="B22310" s="71" t="s">
        <v>15965</v>
      </c>
      <c r="C22310" s="72" t="s">
        <v>26041</v>
      </c>
      <c r="D22310" s="73" t="s">
        <v>32</v>
      </c>
      <c r="E22310" s="74">
        <v>135.33895556276354</v>
      </c>
      <c r="F22310" s="1"/>
    </row>
    <row r="22311" spans="1:6" s="62" customFormat="1" ht="24.95" customHeight="1" x14ac:dyDescent="0.2">
      <c r="A22311" s="71">
        <v>40645</v>
      </c>
      <c r="B22311" s="71" t="s">
        <v>15965</v>
      </c>
      <c r="C22311" s="72" t="s">
        <v>26042</v>
      </c>
      <c r="D22311" s="73" t="s">
        <v>32</v>
      </c>
      <c r="E22311" s="74">
        <v>299.21342847875445</v>
      </c>
      <c r="F22311" s="1"/>
    </row>
    <row r="22312" spans="1:6" s="62" customFormat="1" ht="24.95" customHeight="1" x14ac:dyDescent="0.2">
      <c r="A22312" s="71">
        <v>40644</v>
      </c>
      <c r="B22312" s="71" t="s">
        <v>15965</v>
      </c>
      <c r="C22312" s="72" t="s">
        <v>26043</v>
      </c>
      <c r="D22312" s="73" t="s">
        <v>32</v>
      </c>
      <c r="E22312" s="74">
        <v>185.40382744080438</v>
      </c>
      <c r="F22312" s="1"/>
    </row>
    <row r="22313" spans="1:6" s="62" customFormat="1" ht="24.95" customHeight="1" x14ac:dyDescent="0.2">
      <c r="A22313" s="71">
        <v>40646</v>
      </c>
      <c r="B22313" s="71" t="s">
        <v>15965</v>
      </c>
      <c r="C22313" s="72" t="s">
        <v>7258</v>
      </c>
      <c r="D22313" s="73" t="s">
        <v>32</v>
      </c>
      <c r="E22313" s="74">
        <v>146.73207914369118</v>
      </c>
      <c r="F22313" s="1"/>
    </row>
    <row r="22314" spans="1:6" s="62" customFormat="1" ht="24.95" customHeight="1" x14ac:dyDescent="0.2">
      <c r="A22314" s="71">
        <v>40647</v>
      </c>
      <c r="B22314" s="71" t="s">
        <v>15965</v>
      </c>
      <c r="C22314" s="72" t="s">
        <v>15545</v>
      </c>
      <c r="D22314" s="73" t="s">
        <v>32</v>
      </c>
      <c r="E22314" s="74">
        <v>151.26500162179693</v>
      </c>
      <c r="F22314" s="1"/>
    </row>
    <row r="22315" spans="1:6" s="62" customFormat="1" ht="24.95" customHeight="1" x14ac:dyDescent="0.2">
      <c r="A22315" s="71">
        <v>40704</v>
      </c>
      <c r="B22315" s="71" t="s">
        <v>15965</v>
      </c>
      <c r="C22315" s="72" t="s">
        <v>15546</v>
      </c>
      <c r="D22315" s="73" t="s">
        <v>32</v>
      </c>
      <c r="E22315" s="74">
        <v>116.34771326629904</v>
      </c>
      <c r="F22315" s="1"/>
    </row>
    <row r="22316" spans="1:6" s="62" customFormat="1" ht="24.95" customHeight="1" x14ac:dyDescent="0.2">
      <c r="A22316" s="71">
        <v>41107</v>
      </c>
      <c r="B22316" s="71" t="s">
        <v>15965</v>
      </c>
      <c r="C22316" s="72" t="s">
        <v>26044</v>
      </c>
      <c r="D22316" s="73" t="s">
        <v>32</v>
      </c>
      <c r="E22316" s="74">
        <v>158.96853713915016</v>
      </c>
      <c r="F22316" s="1"/>
    </row>
    <row r="22317" spans="1:6" s="62" customFormat="1" ht="24.95" customHeight="1" x14ac:dyDescent="0.2">
      <c r="A22317" s="71">
        <v>40638</v>
      </c>
      <c r="B22317" s="71" t="s">
        <v>15965</v>
      </c>
      <c r="C22317" s="72" t="s">
        <v>7259</v>
      </c>
      <c r="D22317" s="73" t="s">
        <v>32</v>
      </c>
      <c r="E22317" s="74">
        <v>664.14206941290945</v>
      </c>
      <c r="F22317" s="1"/>
    </row>
    <row r="22318" spans="1:6" s="62" customFormat="1" ht="24.95" customHeight="1" x14ac:dyDescent="0.2">
      <c r="A22318" s="71">
        <v>41188</v>
      </c>
      <c r="B22318" s="71" t="s">
        <v>15965</v>
      </c>
      <c r="C22318" s="72" t="s">
        <v>26045</v>
      </c>
      <c r="D22318" s="73" t="s">
        <v>32</v>
      </c>
      <c r="E22318" s="74">
        <v>958.56308790139462</v>
      </c>
      <c r="F22318" s="1"/>
    </row>
    <row r="22319" spans="1:6" s="62" customFormat="1" ht="24.95" customHeight="1" x14ac:dyDescent="0.2">
      <c r="A22319" s="71">
        <v>41187</v>
      </c>
      <c r="B22319" s="71" t="s">
        <v>15965</v>
      </c>
      <c r="C22319" s="72" t="s">
        <v>7260</v>
      </c>
      <c r="D22319" s="73" t="s">
        <v>32</v>
      </c>
      <c r="E22319" s="74">
        <v>1249.5377878689587</v>
      </c>
      <c r="F22319" s="1"/>
    </row>
    <row r="22320" spans="1:6" s="62" customFormat="1" ht="24.95" customHeight="1" x14ac:dyDescent="0.2">
      <c r="A22320" s="71">
        <v>40705</v>
      </c>
      <c r="B22320" s="71" t="s">
        <v>15965</v>
      </c>
      <c r="C22320" s="72" t="s">
        <v>7261</v>
      </c>
      <c r="D22320" s="73" t="s">
        <v>32</v>
      </c>
      <c r="E22320" s="74">
        <v>97.332144015569241</v>
      </c>
      <c r="F22320" s="1"/>
    </row>
    <row r="22321" spans="1:6" s="62" customFormat="1" ht="24.95" customHeight="1" x14ac:dyDescent="0.2">
      <c r="A22321" s="71">
        <v>40639</v>
      </c>
      <c r="B22321" s="71" t="s">
        <v>15965</v>
      </c>
      <c r="C22321" s="72" t="s">
        <v>7262</v>
      </c>
      <c r="D22321" s="73" t="s">
        <v>32</v>
      </c>
      <c r="E22321" s="74">
        <v>678.80311385014591</v>
      </c>
      <c r="F22321" s="1"/>
    </row>
    <row r="22322" spans="1:6" s="62" customFormat="1" ht="24.95" customHeight="1" x14ac:dyDescent="0.2">
      <c r="A22322" s="71">
        <v>41227</v>
      </c>
      <c r="B22322" s="71" t="s">
        <v>15965</v>
      </c>
      <c r="C22322" s="72" t="s">
        <v>26046</v>
      </c>
      <c r="D22322" s="73" t="s">
        <v>32</v>
      </c>
      <c r="E22322" s="74">
        <v>151.88939344794031</v>
      </c>
      <c r="F22322" s="1"/>
    </row>
    <row r="22323" spans="1:6" s="62" customFormat="1" ht="24.95" customHeight="1" x14ac:dyDescent="0.2">
      <c r="A22323" s="71">
        <v>40951</v>
      </c>
      <c r="B22323" s="71" t="s">
        <v>15965</v>
      </c>
      <c r="C22323" s="72" t="s">
        <v>7263</v>
      </c>
      <c r="D22323" s="73" t="s">
        <v>32</v>
      </c>
      <c r="E22323" s="74">
        <v>29.176127148880955</v>
      </c>
      <c r="F22323" s="1"/>
    </row>
    <row r="22324" spans="1:6" s="62" customFormat="1" ht="24.95" customHeight="1" x14ac:dyDescent="0.2">
      <c r="A22324" s="71">
        <v>41121</v>
      </c>
      <c r="B22324" s="71" t="s">
        <v>15965</v>
      </c>
      <c r="C22324" s="72" t="s">
        <v>7264</v>
      </c>
      <c r="D22324" s="73" t="s">
        <v>32</v>
      </c>
      <c r="E22324" s="74">
        <v>32.103470645475184</v>
      </c>
      <c r="F22324" s="1"/>
    </row>
    <row r="22325" spans="1:6" s="62" customFormat="1" ht="24.95" customHeight="1" x14ac:dyDescent="0.2">
      <c r="A22325" s="71">
        <v>41120</v>
      </c>
      <c r="B22325" s="71" t="s">
        <v>15965</v>
      </c>
      <c r="C22325" s="72" t="s">
        <v>7265</v>
      </c>
      <c r="D22325" s="73" t="s">
        <v>32</v>
      </c>
      <c r="E22325" s="74">
        <v>19.339928640934154</v>
      </c>
      <c r="F22325" s="1"/>
    </row>
    <row r="22326" spans="1:6" s="62" customFormat="1" ht="24.95" customHeight="1" x14ac:dyDescent="0.2">
      <c r="A22326" s="71">
        <v>41128</v>
      </c>
      <c r="B22326" s="71" t="s">
        <v>15965</v>
      </c>
      <c r="C22326" s="72" t="s">
        <v>7266</v>
      </c>
      <c r="D22326" s="73" t="s">
        <v>32</v>
      </c>
      <c r="E22326" s="74">
        <v>7.3224132338631192</v>
      </c>
      <c r="F22326" s="1"/>
    </row>
    <row r="22327" spans="1:6" s="62" customFormat="1" ht="24.95" customHeight="1" x14ac:dyDescent="0.2">
      <c r="A22327" s="71">
        <v>41129</v>
      </c>
      <c r="B22327" s="71" t="s">
        <v>15965</v>
      </c>
      <c r="C22327" s="72" t="s">
        <v>7267</v>
      </c>
      <c r="D22327" s="73" t="s">
        <v>32</v>
      </c>
      <c r="E22327" s="74">
        <v>8.3927992215374623</v>
      </c>
      <c r="F22327" s="1"/>
    </row>
    <row r="22328" spans="1:6" s="62" customFormat="1" ht="24.95" customHeight="1" x14ac:dyDescent="0.2">
      <c r="A22328" s="71">
        <v>41131</v>
      </c>
      <c r="B22328" s="71" t="s">
        <v>15965</v>
      </c>
      <c r="C22328" s="72" t="s">
        <v>7268</v>
      </c>
      <c r="D22328" s="73" t="s">
        <v>32</v>
      </c>
      <c r="E22328" s="74">
        <v>9.2766785598443064</v>
      </c>
      <c r="F22328" s="1"/>
    </row>
    <row r="22329" spans="1:6" s="62" customFormat="1" ht="24.95" customHeight="1" x14ac:dyDescent="0.2">
      <c r="A22329" s="71">
        <v>41130</v>
      </c>
      <c r="B22329" s="71" t="s">
        <v>15965</v>
      </c>
      <c r="C22329" s="72" t="s">
        <v>7269</v>
      </c>
      <c r="D22329" s="73" t="s">
        <v>32</v>
      </c>
      <c r="E22329" s="74">
        <v>15.488160882257542</v>
      </c>
      <c r="F22329" s="1"/>
    </row>
    <row r="22330" spans="1:6" s="62" customFormat="1" ht="24.95" customHeight="1" x14ac:dyDescent="0.2">
      <c r="A22330" s="71">
        <v>40997</v>
      </c>
      <c r="B22330" s="71" t="s">
        <v>15965</v>
      </c>
      <c r="C22330" s="72" t="s">
        <v>7270</v>
      </c>
      <c r="D22330" s="73" t="s">
        <v>27</v>
      </c>
      <c r="E22330" s="74">
        <v>153.89231268245214</v>
      </c>
      <c r="F22330" s="1"/>
    </row>
    <row r="22331" spans="1:6" s="62" customFormat="1" ht="24.95" customHeight="1" x14ac:dyDescent="0.2">
      <c r="A22331" s="71">
        <v>40724</v>
      </c>
      <c r="B22331" s="71" t="s">
        <v>15965</v>
      </c>
      <c r="C22331" s="72" t="s">
        <v>7271</v>
      </c>
      <c r="D22331" s="73" t="s">
        <v>27</v>
      </c>
      <c r="E22331" s="74">
        <v>208.45767109957831</v>
      </c>
      <c r="F22331" s="1"/>
    </row>
    <row r="22332" spans="1:6" s="62" customFormat="1" ht="24.95" customHeight="1" x14ac:dyDescent="0.2">
      <c r="A22332" s="71">
        <v>40722</v>
      </c>
      <c r="B22332" s="71" t="s">
        <v>15965</v>
      </c>
      <c r="C22332" s="72" t="s">
        <v>15547</v>
      </c>
      <c r="D22332" s="73" t="s">
        <v>27</v>
      </c>
      <c r="E22332" s="74">
        <v>14.952967888420369</v>
      </c>
      <c r="F22332" s="1"/>
    </row>
    <row r="22333" spans="1:6" s="62" customFormat="1" ht="24.95" customHeight="1" x14ac:dyDescent="0.2">
      <c r="A22333" s="71">
        <v>40998</v>
      </c>
      <c r="B22333" s="71" t="s">
        <v>15965</v>
      </c>
      <c r="C22333" s="72" t="s">
        <v>7272</v>
      </c>
      <c r="D22333" s="73" t="s">
        <v>27</v>
      </c>
      <c r="E22333" s="74">
        <v>14.036652611093089</v>
      </c>
      <c r="F22333" s="1"/>
    </row>
    <row r="22334" spans="1:6" s="62" customFormat="1" ht="24.95" customHeight="1" x14ac:dyDescent="0.2">
      <c r="A22334" s="71">
        <v>40723</v>
      </c>
      <c r="B22334" s="71" t="s">
        <v>15965</v>
      </c>
      <c r="C22334" s="72" t="s">
        <v>7273</v>
      </c>
      <c r="D22334" s="73" t="s">
        <v>27</v>
      </c>
      <c r="E22334" s="74">
        <v>117.15861174180991</v>
      </c>
      <c r="F22334" s="1"/>
    </row>
    <row r="22335" spans="1:6" s="62" customFormat="1" ht="24.95" customHeight="1" x14ac:dyDescent="0.2">
      <c r="A22335" s="71">
        <v>40335</v>
      </c>
      <c r="B22335" s="71" t="s">
        <v>15965</v>
      </c>
      <c r="C22335" s="72" t="s">
        <v>7274</v>
      </c>
      <c r="D22335" s="73" t="s">
        <v>28</v>
      </c>
      <c r="E22335" s="74">
        <v>654.07881933181966</v>
      </c>
      <c r="F22335" s="1"/>
    </row>
    <row r="22336" spans="1:6" s="62" customFormat="1" ht="24.95" customHeight="1" x14ac:dyDescent="0.2">
      <c r="A22336" s="71">
        <v>40334</v>
      </c>
      <c r="B22336" s="71" t="s">
        <v>15965</v>
      </c>
      <c r="C22336" s="72" t="s">
        <v>7275</v>
      </c>
      <c r="D22336" s="73" t="s">
        <v>28</v>
      </c>
      <c r="E22336" s="74">
        <v>890.93415504378845</v>
      </c>
      <c r="F22336" s="1"/>
    </row>
    <row r="22337" spans="1:6" s="62" customFormat="1" ht="24.95" customHeight="1" x14ac:dyDescent="0.2">
      <c r="A22337" s="71">
        <v>40333</v>
      </c>
      <c r="B22337" s="71" t="s">
        <v>15965</v>
      </c>
      <c r="C22337" s="72" t="s">
        <v>26047</v>
      </c>
      <c r="D22337" s="73" t="s">
        <v>28</v>
      </c>
      <c r="E22337" s="74">
        <v>327.03535517353225</v>
      </c>
      <c r="F22337" s="1"/>
    </row>
    <row r="22338" spans="1:6" s="62" customFormat="1" ht="24.95" customHeight="1" x14ac:dyDescent="0.2">
      <c r="A22338" s="71">
        <v>40332</v>
      </c>
      <c r="B22338" s="71" t="s">
        <v>15965</v>
      </c>
      <c r="C22338" s="72" t="s">
        <v>7276</v>
      </c>
      <c r="D22338" s="73" t="s">
        <v>28</v>
      </c>
      <c r="E22338" s="74">
        <v>445.46707752189423</v>
      </c>
      <c r="F22338" s="1"/>
    </row>
    <row r="22339" spans="1:6" s="62" customFormat="1" ht="24.95" customHeight="1" x14ac:dyDescent="0.2">
      <c r="A22339" s="71">
        <v>40675</v>
      </c>
      <c r="B22339" s="71" t="s">
        <v>15965</v>
      </c>
      <c r="C22339" s="72" t="s">
        <v>7277</v>
      </c>
      <c r="D22339" s="73" t="s">
        <v>167</v>
      </c>
      <c r="E22339" s="74">
        <v>239.08530651962371</v>
      </c>
      <c r="F22339" s="1"/>
    </row>
    <row r="22340" spans="1:6" s="62" customFormat="1" ht="24.95" customHeight="1" x14ac:dyDescent="0.2">
      <c r="A22340" s="71">
        <v>40673</v>
      </c>
      <c r="B22340" s="71" t="s">
        <v>15965</v>
      </c>
      <c r="C22340" s="72" t="s">
        <v>7278</v>
      </c>
      <c r="D22340" s="73" t="s">
        <v>167</v>
      </c>
      <c r="E22340" s="74">
        <v>88.306843983133305</v>
      </c>
      <c r="F22340" s="1"/>
    </row>
    <row r="22341" spans="1:6" s="62" customFormat="1" ht="24.95" customHeight="1" x14ac:dyDescent="0.2">
      <c r="A22341" s="71" t="s">
        <v>25976</v>
      </c>
      <c r="B22341" s="71" t="s">
        <v>15965</v>
      </c>
      <c r="C22341" s="72" t="s">
        <v>126</v>
      </c>
      <c r="D22341" s="73"/>
      <c r="E22341" s="74">
        <v>0</v>
      </c>
      <c r="F22341" s="1"/>
    </row>
    <row r="22342" spans="1:6" s="62" customFormat="1" ht="24.95" customHeight="1" x14ac:dyDescent="0.2">
      <c r="A22342" s="71" t="s">
        <v>174</v>
      </c>
      <c r="B22342" s="71" t="s">
        <v>15965</v>
      </c>
      <c r="C22342" s="72" t="s">
        <v>25977</v>
      </c>
      <c r="D22342" s="73" t="s">
        <v>22</v>
      </c>
      <c r="E22342" s="74" t="e">
        <v>#VALUE!</v>
      </c>
      <c r="F22342" s="1"/>
    </row>
    <row r="22343" spans="1:6" s="62" customFormat="1" ht="24.95" customHeight="1" x14ac:dyDescent="0.2">
      <c r="A22343" s="71">
        <v>40674</v>
      </c>
      <c r="B22343" s="71" t="s">
        <v>15965</v>
      </c>
      <c r="C22343" s="72" t="s">
        <v>7279</v>
      </c>
      <c r="D22343" s="73" t="s">
        <v>167</v>
      </c>
      <c r="E22343" s="74">
        <v>94.607525137852733</v>
      </c>
      <c r="F22343" s="1"/>
    </row>
    <row r="22344" spans="1:6" s="62" customFormat="1" ht="24.95" customHeight="1" x14ac:dyDescent="0.2">
      <c r="A22344" s="71">
        <v>41037</v>
      </c>
      <c r="B22344" s="71" t="s">
        <v>15965</v>
      </c>
      <c r="C22344" s="72" t="s">
        <v>7280</v>
      </c>
      <c r="D22344" s="73" t="s">
        <v>32</v>
      </c>
      <c r="E22344" s="74">
        <v>88.209536166071999</v>
      </c>
      <c r="F22344" s="1"/>
    </row>
    <row r="22345" spans="1:6" s="62" customFormat="1" ht="24.95" customHeight="1" x14ac:dyDescent="0.2">
      <c r="A22345" s="71">
        <v>40258</v>
      </c>
      <c r="B22345" s="71" t="s">
        <v>15965</v>
      </c>
      <c r="C22345" s="72" t="s">
        <v>7281</v>
      </c>
      <c r="D22345" s="73" t="s">
        <v>27</v>
      </c>
      <c r="E22345" s="74">
        <v>74.635095686020108</v>
      </c>
      <c r="F22345" s="1"/>
    </row>
    <row r="22346" spans="1:6" s="62" customFormat="1" ht="24.95" customHeight="1" x14ac:dyDescent="0.2">
      <c r="A22346" s="71">
        <v>40261</v>
      </c>
      <c r="B22346" s="71" t="s">
        <v>15965</v>
      </c>
      <c r="C22346" s="72" t="s">
        <v>7282</v>
      </c>
      <c r="D22346" s="73" t="s">
        <v>27</v>
      </c>
      <c r="E22346" s="74">
        <v>85.395718456049295</v>
      </c>
      <c r="F22346" s="1"/>
    </row>
    <row r="22347" spans="1:6" s="62" customFormat="1" ht="24.95" customHeight="1" x14ac:dyDescent="0.2">
      <c r="A22347" s="71">
        <v>40259</v>
      </c>
      <c r="B22347" s="71" t="s">
        <v>15965</v>
      </c>
      <c r="C22347" s="72" t="s">
        <v>7283</v>
      </c>
      <c r="D22347" s="73" t="s">
        <v>27</v>
      </c>
      <c r="E22347" s="74">
        <v>109.99837820304897</v>
      </c>
      <c r="F22347" s="1"/>
    </row>
    <row r="22348" spans="1:6" s="62" customFormat="1" ht="24.95" customHeight="1" x14ac:dyDescent="0.2">
      <c r="A22348" s="71">
        <v>40262</v>
      </c>
      <c r="B22348" s="71" t="s">
        <v>15965</v>
      </c>
      <c r="C22348" s="72" t="s">
        <v>7284</v>
      </c>
      <c r="D22348" s="73" t="s">
        <v>27</v>
      </c>
      <c r="E22348" s="74">
        <v>120.75900097307816</v>
      </c>
      <c r="F22348" s="1"/>
    </row>
    <row r="22349" spans="1:6" s="62" customFormat="1" ht="24.95" customHeight="1" x14ac:dyDescent="0.2">
      <c r="A22349" s="71">
        <v>40260</v>
      </c>
      <c r="B22349" s="71" t="s">
        <v>15965</v>
      </c>
      <c r="C22349" s="72" t="s">
        <v>7285</v>
      </c>
      <c r="D22349" s="73" t="s">
        <v>27</v>
      </c>
      <c r="E22349" s="74">
        <v>163.04735647096982</v>
      </c>
      <c r="F22349" s="1"/>
    </row>
    <row r="22350" spans="1:6" s="62" customFormat="1" ht="24.95" customHeight="1" x14ac:dyDescent="0.2">
      <c r="A22350" s="71">
        <v>40263</v>
      </c>
      <c r="B22350" s="71" t="s">
        <v>15965</v>
      </c>
      <c r="C22350" s="72" t="s">
        <v>7286</v>
      </c>
      <c r="D22350" s="73" t="s">
        <v>27</v>
      </c>
      <c r="E22350" s="74">
        <v>173.80797924099903</v>
      </c>
      <c r="F22350" s="1"/>
    </row>
    <row r="22351" spans="1:6" s="62" customFormat="1" ht="24.95" customHeight="1" x14ac:dyDescent="0.2">
      <c r="A22351" s="71">
        <v>40267</v>
      </c>
      <c r="B22351" s="71" t="s">
        <v>15965</v>
      </c>
      <c r="C22351" s="72" t="s">
        <v>7287</v>
      </c>
      <c r="D22351" s="73" t="s">
        <v>27</v>
      </c>
      <c r="E22351" s="74">
        <v>178.99772948426858</v>
      </c>
      <c r="F22351" s="1"/>
    </row>
    <row r="22352" spans="1:6" s="62" customFormat="1" ht="24.95" customHeight="1" x14ac:dyDescent="0.2">
      <c r="A22352" s="71">
        <v>40264</v>
      </c>
      <c r="B22352" s="71" t="s">
        <v>15965</v>
      </c>
      <c r="C22352" s="72" t="s">
        <v>7288</v>
      </c>
      <c r="D22352" s="73" t="s">
        <v>27</v>
      </c>
      <c r="E22352" s="74">
        <v>168.23710671423936</v>
      </c>
      <c r="F22352" s="1"/>
    </row>
    <row r="22353" spans="1:6" s="62" customFormat="1" ht="24.95" customHeight="1" x14ac:dyDescent="0.2">
      <c r="A22353" s="71">
        <v>40268</v>
      </c>
      <c r="B22353" s="71" t="s">
        <v>15965</v>
      </c>
      <c r="C22353" s="72" t="s">
        <v>7289</v>
      </c>
      <c r="D22353" s="73" t="s">
        <v>27</v>
      </c>
      <c r="E22353" s="74">
        <v>220.12650016217967</v>
      </c>
      <c r="F22353" s="1"/>
    </row>
    <row r="22354" spans="1:6" s="62" customFormat="1" ht="24.95" customHeight="1" x14ac:dyDescent="0.2">
      <c r="A22354" s="71">
        <v>40265</v>
      </c>
      <c r="B22354" s="71" t="s">
        <v>15965</v>
      </c>
      <c r="C22354" s="72" t="s">
        <v>7290</v>
      </c>
      <c r="D22354" s="73" t="s">
        <v>27</v>
      </c>
      <c r="E22354" s="74">
        <v>209.36587739215048</v>
      </c>
      <c r="F22354" s="1"/>
    </row>
    <row r="22355" spans="1:6" s="62" customFormat="1" ht="24.95" customHeight="1" x14ac:dyDescent="0.2">
      <c r="A22355" s="71">
        <v>40269</v>
      </c>
      <c r="B22355" s="71" t="s">
        <v>15965</v>
      </c>
      <c r="C22355" s="72" t="s">
        <v>7291</v>
      </c>
      <c r="D22355" s="73" t="s">
        <v>27</v>
      </c>
      <c r="E22355" s="74">
        <v>382.59811871553677</v>
      </c>
      <c r="F22355" s="1"/>
    </row>
    <row r="22356" spans="1:6" s="62" customFormat="1" ht="24.95" customHeight="1" x14ac:dyDescent="0.2">
      <c r="A22356" s="71">
        <v>40266</v>
      </c>
      <c r="B22356" s="71" t="s">
        <v>15965</v>
      </c>
      <c r="C22356" s="72" t="s">
        <v>7292</v>
      </c>
      <c r="D22356" s="73" t="s">
        <v>27</v>
      </c>
      <c r="E22356" s="74">
        <v>371.83749594550761</v>
      </c>
      <c r="F22356" s="1"/>
    </row>
    <row r="22357" spans="1:6" s="62" customFormat="1" ht="24.95" customHeight="1" x14ac:dyDescent="0.2">
      <c r="A22357" s="71">
        <v>40276</v>
      </c>
      <c r="B22357" s="71" t="s">
        <v>15965</v>
      </c>
      <c r="C22357" s="72" t="s">
        <v>7293</v>
      </c>
      <c r="D22357" s="73" t="s">
        <v>27</v>
      </c>
      <c r="E22357" s="74">
        <v>293.12358092766783</v>
      </c>
      <c r="F22357" s="1"/>
    </row>
    <row r="22358" spans="1:6" s="62" customFormat="1" ht="24.95" customHeight="1" x14ac:dyDescent="0.2">
      <c r="A22358" s="71">
        <v>40256</v>
      </c>
      <c r="B22358" s="71" t="s">
        <v>15965</v>
      </c>
      <c r="C22358" s="72" t="s">
        <v>7294</v>
      </c>
      <c r="D22358" s="73" t="s">
        <v>27</v>
      </c>
      <c r="E22358" s="74">
        <v>109.99837820304897</v>
      </c>
      <c r="F22358" s="1"/>
    </row>
    <row r="22359" spans="1:6" s="62" customFormat="1" ht="24.95" customHeight="1" x14ac:dyDescent="0.2">
      <c r="A22359" s="71">
        <v>40257</v>
      </c>
      <c r="B22359" s="71" t="s">
        <v>15965</v>
      </c>
      <c r="C22359" s="72" t="s">
        <v>7295</v>
      </c>
      <c r="D22359" s="73" t="s">
        <v>27</v>
      </c>
      <c r="E22359" s="74">
        <v>250.39734025300032</v>
      </c>
      <c r="F22359" s="1"/>
    </row>
    <row r="22360" spans="1:6" s="62" customFormat="1" ht="24.95" customHeight="1" x14ac:dyDescent="0.2">
      <c r="A22360" s="71">
        <v>40282</v>
      </c>
      <c r="B22360" s="71" t="s">
        <v>15965</v>
      </c>
      <c r="C22360" s="72" t="s">
        <v>7296</v>
      </c>
      <c r="D22360" s="73" t="s">
        <v>27</v>
      </c>
      <c r="E22360" s="74">
        <v>17.12617580278949</v>
      </c>
      <c r="F22360" s="1"/>
    </row>
    <row r="22361" spans="1:6" s="62" customFormat="1" ht="24.95" customHeight="1" x14ac:dyDescent="0.2">
      <c r="A22361" s="71">
        <v>40285</v>
      </c>
      <c r="B22361" s="71" t="s">
        <v>15965</v>
      </c>
      <c r="C22361" s="72" t="s">
        <v>7297</v>
      </c>
      <c r="D22361" s="73" t="s">
        <v>27</v>
      </c>
      <c r="E22361" s="74">
        <v>27.88679857281868</v>
      </c>
      <c r="F22361" s="1"/>
    </row>
    <row r="22362" spans="1:6" s="62" customFormat="1" ht="24.95" customHeight="1" x14ac:dyDescent="0.2">
      <c r="A22362" s="71">
        <v>40283</v>
      </c>
      <c r="B22362" s="71" t="s">
        <v>15965</v>
      </c>
      <c r="C22362" s="72" t="s">
        <v>7298</v>
      </c>
      <c r="D22362" s="73" t="s">
        <v>27</v>
      </c>
      <c r="E22362" s="74">
        <v>18.845280570872525</v>
      </c>
      <c r="F22362" s="1"/>
    </row>
    <row r="22363" spans="1:6" s="62" customFormat="1" ht="24.95" customHeight="1" x14ac:dyDescent="0.2">
      <c r="A22363" s="71">
        <v>40286</v>
      </c>
      <c r="B22363" s="71" t="s">
        <v>15965</v>
      </c>
      <c r="C22363" s="72" t="s">
        <v>7299</v>
      </c>
      <c r="D22363" s="73" t="s">
        <v>27</v>
      </c>
      <c r="E22363" s="74">
        <v>29.605903340901715</v>
      </c>
      <c r="F22363" s="1"/>
    </row>
    <row r="22364" spans="1:6" s="62" customFormat="1" ht="24.95" customHeight="1" x14ac:dyDescent="0.2">
      <c r="A22364" s="71">
        <v>40284</v>
      </c>
      <c r="B22364" s="71" t="s">
        <v>15965</v>
      </c>
      <c r="C22364" s="72" t="s">
        <v>7300</v>
      </c>
      <c r="D22364" s="73" t="s">
        <v>27</v>
      </c>
      <c r="E22364" s="74">
        <v>22.169964320467077</v>
      </c>
      <c r="F22364" s="1"/>
    </row>
    <row r="22365" spans="1:6" s="62" customFormat="1" ht="24.95" customHeight="1" x14ac:dyDescent="0.2">
      <c r="A22365" s="71">
        <v>40287</v>
      </c>
      <c r="B22365" s="71" t="s">
        <v>15965</v>
      </c>
      <c r="C22365" s="72" t="s">
        <v>7301</v>
      </c>
      <c r="D22365" s="73" t="s">
        <v>27</v>
      </c>
      <c r="E22365" s="74">
        <v>32.922478105741163</v>
      </c>
      <c r="F22365" s="1"/>
    </row>
    <row r="22366" spans="1:6" s="62" customFormat="1" ht="24.95" customHeight="1" x14ac:dyDescent="0.2">
      <c r="A22366" s="71">
        <v>40288</v>
      </c>
      <c r="B22366" s="71" t="s">
        <v>15965</v>
      </c>
      <c r="C22366" s="72" t="s">
        <v>7302</v>
      </c>
      <c r="D22366" s="73" t="s">
        <v>27</v>
      </c>
      <c r="E22366" s="74">
        <v>31.406097956535838</v>
      </c>
      <c r="F22366" s="1"/>
    </row>
    <row r="22367" spans="1:6" s="62" customFormat="1" ht="24.95" customHeight="1" x14ac:dyDescent="0.2">
      <c r="A22367" s="71">
        <v>40291</v>
      </c>
      <c r="B22367" s="71" t="s">
        <v>15965</v>
      </c>
      <c r="C22367" s="72" t="s">
        <v>7303</v>
      </c>
      <c r="D22367" s="73" t="s">
        <v>27</v>
      </c>
      <c r="E22367" s="74">
        <v>42.166720726565032</v>
      </c>
      <c r="F22367" s="1"/>
    </row>
    <row r="22368" spans="1:6" s="62" customFormat="1" ht="24.95" customHeight="1" x14ac:dyDescent="0.2">
      <c r="A22368" s="71">
        <v>40289</v>
      </c>
      <c r="B22368" s="71" t="s">
        <v>15965</v>
      </c>
      <c r="C22368" s="72" t="s">
        <v>7304</v>
      </c>
      <c r="D22368" s="73" t="s">
        <v>27</v>
      </c>
      <c r="E22368" s="74">
        <v>37.698670126500161</v>
      </c>
      <c r="F22368" s="1"/>
    </row>
    <row r="22369" spans="1:6" s="62" customFormat="1" ht="24.95" customHeight="1" x14ac:dyDescent="0.2">
      <c r="A22369" s="71">
        <v>40292</v>
      </c>
      <c r="B22369" s="71" t="s">
        <v>15965</v>
      </c>
      <c r="C22369" s="72" t="s">
        <v>7305</v>
      </c>
      <c r="D22369" s="73" t="s">
        <v>27</v>
      </c>
      <c r="E22369" s="74">
        <v>48.459292896529348</v>
      </c>
      <c r="F22369" s="1"/>
    </row>
    <row r="22370" spans="1:6" s="62" customFormat="1" ht="24.95" customHeight="1" x14ac:dyDescent="0.2">
      <c r="A22370" s="71">
        <v>40290</v>
      </c>
      <c r="B22370" s="71" t="s">
        <v>15965</v>
      </c>
      <c r="C22370" s="72" t="s">
        <v>7306</v>
      </c>
      <c r="D22370" s="73" t="s">
        <v>27</v>
      </c>
      <c r="E22370" s="74">
        <v>47.113201427181316</v>
      </c>
      <c r="F22370" s="1"/>
    </row>
    <row r="22371" spans="1:6" s="62" customFormat="1" ht="24.95" customHeight="1" x14ac:dyDescent="0.2">
      <c r="A22371" s="71">
        <v>40293</v>
      </c>
      <c r="B22371" s="71" t="s">
        <v>15965</v>
      </c>
      <c r="C22371" s="72" t="s">
        <v>7307</v>
      </c>
      <c r="D22371" s="73" t="s">
        <v>27</v>
      </c>
      <c r="E22371" s="74">
        <v>57.87382419721051</v>
      </c>
      <c r="F22371" s="1"/>
    </row>
    <row r="22372" spans="1:6" s="62" customFormat="1" ht="24.95" customHeight="1" x14ac:dyDescent="0.2">
      <c r="A22372" s="71">
        <v>40294</v>
      </c>
      <c r="B22372" s="71" t="s">
        <v>15965</v>
      </c>
      <c r="C22372" s="72" t="s">
        <v>7308</v>
      </c>
      <c r="D22372" s="73" t="s">
        <v>27</v>
      </c>
      <c r="E22372" s="74">
        <v>168.86960752513784</v>
      </c>
      <c r="F22372" s="1"/>
    </row>
    <row r="22373" spans="1:6" s="62" customFormat="1" ht="24.95" customHeight="1" x14ac:dyDescent="0.2">
      <c r="A22373" s="71">
        <v>40297</v>
      </c>
      <c r="B22373" s="71" t="s">
        <v>15965</v>
      </c>
      <c r="C22373" s="72" t="s">
        <v>7309</v>
      </c>
      <c r="D22373" s="73" t="s">
        <v>27</v>
      </c>
      <c r="E22373" s="74">
        <v>179.62212131041193</v>
      </c>
      <c r="F22373" s="1"/>
    </row>
    <row r="22374" spans="1:6" s="62" customFormat="1" ht="24.95" customHeight="1" x14ac:dyDescent="0.2">
      <c r="A22374" s="71">
        <v>40295</v>
      </c>
      <c r="B22374" s="71" t="s">
        <v>15965</v>
      </c>
      <c r="C22374" s="72" t="s">
        <v>7310</v>
      </c>
      <c r="D22374" s="73" t="s">
        <v>27</v>
      </c>
      <c r="E22374" s="74">
        <v>188.7771650989296</v>
      </c>
      <c r="F22374" s="1"/>
    </row>
    <row r="22375" spans="1:6" s="62" customFormat="1" ht="24.95" customHeight="1" x14ac:dyDescent="0.2">
      <c r="A22375" s="71">
        <v>40298</v>
      </c>
      <c r="B22375" s="71" t="s">
        <v>15965</v>
      </c>
      <c r="C22375" s="72" t="s">
        <v>7311</v>
      </c>
      <c r="D22375" s="73" t="s">
        <v>27</v>
      </c>
      <c r="E22375" s="74">
        <v>199.53778786895879</v>
      </c>
      <c r="F22375" s="1"/>
    </row>
    <row r="22376" spans="1:6" s="62" customFormat="1" ht="24.95" customHeight="1" x14ac:dyDescent="0.2">
      <c r="A22376" s="71">
        <v>40296</v>
      </c>
      <c r="B22376" s="71" t="s">
        <v>15965</v>
      </c>
      <c r="C22376" s="72" t="s">
        <v>7312</v>
      </c>
      <c r="D22376" s="73" t="s">
        <v>27</v>
      </c>
      <c r="E22376" s="74">
        <v>224.98378203048975</v>
      </c>
      <c r="F22376" s="1"/>
    </row>
    <row r="22377" spans="1:6" s="62" customFormat="1" ht="24.95" customHeight="1" x14ac:dyDescent="0.2">
      <c r="A22377" s="71">
        <v>40299</v>
      </c>
      <c r="B22377" s="71" t="s">
        <v>15965</v>
      </c>
      <c r="C22377" s="72" t="s">
        <v>7313</v>
      </c>
      <c r="D22377" s="73" t="s">
        <v>27</v>
      </c>
      <c r="E22377" s="74">
        <v>235.74440480051899</v>
      </c>
      <c r="F22377" s="1"/>
    </row>
    <row r="22378" spans="1:6" s="62" customFormat="1" ht="24.95" customHeight="1" x14ac:dyDescent="0.2">
      <c r="A22378" s="71">
        <v>40327</v>
      </c>
      <c r="B22378" s="71" t="s">
        <v>15965</v>
      </c>
      <c r="C22378" s="72" t="s">
        <v>7314</v>
      </c>
      <c r="D22378" s="73" t="s">
        <v>28</v>
      </c>
      <c r="E22378" s="74">
        <v>248.65390853065193</v>
      </c>
      <c r="F22378" s="1"/>
    </row>
    <row r="22379" spans="1:6" s="62" customFormat="1" ht="24.95" customHeight="1" x14ac:dyDescent="0.2">
      <c r="A22379" s="71">
        <v>40328</v>
      </c>
      <c r="B22379" s="71" t="s">
        <v>15965</v>
      </c>
      <c r="C22379" s="72" t="s">
        <v>7315</v>
      </c>
      <c r="D22379" s="73" t="s">
        <v>27</v>
      </c>
      <c r="E22379" s="74">
        <v>142.77489458319818</v>
      </c>
      <c r="F22379" s="1"/>
    </row>
    <row r="22380" spans="1:6" s="62" customFormat="1" ht="24.95" customHeight="1" x14ac:dyDescent="0.2">
      <c r="A22380" s="71">
        <v>43332</v>
      </c>
      <c r="B22380" s="71" t="s">
        <v>15965</v>
      </c>
      <c r="C22380" s="72" t="s">
        <v>26048</v>
      </c>
      <c r="D22380" s="73" t="s">
        <v>168</v>
      </c>
      <c r="E22380" s="74">
        <v>7815.544923775542</v>
      </c>
      <c r="F22380" s="1"/>
    </row>
    <row r="22381" spans="1:6" s="62" customFormat="1" ht="24.95" customHeight="1" x14ac:dyDescent="0.2">
      <c r="A22381" s="71">
        <v>40316</v>
      </c>
      <c r="B22381" s="71" t="s">
        <v>15965</v>
      </c>
      <c r="C22381" s="72" t="s">
        <v>7316</v>
      </c>
      <c r="D22381" s="73" t="s">
        <v>28</v>
      </c>
      <c r="E22381" s="74">
        <v>80.16542328900421</v>
      </c>
      <c r="F22381" s="1"/>
    </row>
    <row r="22382" spans="1:6" s="62" customFormat="1" ht="24.95" customHeight="1" x14ac:dyDescent="0.2">
      <c r="A22382" s="71">
        <v>40317</v>
      </c>
      <c r="B22382" s="71" t="s">
        <v>15965</v>
      </c>
      <c r="C22382" s="72" t="s">
        <v>7317</v>
      </c>
      <c r="D22382" s="73" t="s">
        <v>28</v>
      </c>
      <c r="E22382" s="74">
        <v>68.869607525137852</v>
      </c>
      <c r="F22382" s="1"/>
    </row>
    <row r="22383" spans="1:6" s="62" customFormat="1" ht="24.95" customHeight="1" x14ac:dyDescent="0.2">
      <c r="A22383" s="71">
        <v>40318</v>
      </c>
      <c r="B22383" s="71" t="s">
        <v>15965</v>
      </c>
      <c r="C22383" s="72" t="s">
        <v>7318</v>
      </c>
      <c r="D22383" s="73" t="s">
        <v>28</v>
      </c>
      <c r="E22383" s="74">
        <v>9.1955887122932207</v>
      </c>
      <c r="F22383" s="1"/>
    </row>
    <row r="22384" spans="1:6" s="62" customFormat="1" ht="24.95" customHeight="1" x14ac:dyDescent="0.2">
      <c r="A22384" s="71">
        <v>40311</v>
      </c>
      <c r="B22384" s="71" t="s">
        <v>15965</v>
      </c>
      <c r="C22384" s="72" t="s">
        <v>15548</v>
      </c>
      <c r="D22384" s="73" t="s">
        <v>28</v>
      </c>
      <c r="E22384" s="74">
        <v>107.17645150827114</v>
      </c>
      <c r="F22384" s="1"/>
    </row>
    <row r="22385" spans="1:6" s="62" customFormat="1" ht="24.95" customHeight="1" x14ac:dyDescent="0.2">
      <c r="A22385" s="71">
        <v>40312</v>
      </c>
      <c r="B22385" s="71" t="s">
        <v>15965</v>
      </c>
      <c r="C22385" s="72" t="s">
        <v>26049</v>
      </c>
      <c r="D22385" s="73" t="s">
        <v>28</v>
      </c>
      <c r="E22385" s="74">
        <v>91.363931235809275</v>
      </c>
      <c r="F22385" s="1"/>
    </row>
    <row r="22386" spans="1:6" s="62" customFormat="1" ht="24.95" customHeight="1" x14ac:dyDescent="0.2">
      <c r="A22386" s="71">
        <v>40313</v>
      </c>
      <c r="B22386" s="71" t="s">
        <v>15965</v>
      </c>
      <c r="C22386" s="72" t="s">
        <v>26050</v>
      </c>
      <c r="D22386" s="73" t="s">
        <v>28</v>
      </c>
      <c r="E22386" s="74">
        <v>79.013947453778783</v>
      </c>
      <c r="F22386" s="1"/>
    </row>
    <row r="22387" spans="1:6" s="62" customFormat="1" ht="24.95" customHeight="1" x14ac:dyDescent="0.2">
      <c r="A22387" s="71">
        <v>40310</v>
      </c>
      <c r="B22387" s="71" t="s">
        <v>15965</v>
      </c>
      <c r="C22387" s="72" t="s">
        <v>26051</v>
      </c>
      <c r="D22387" s="73" t="s">
        <v>28</v>
      </c>
      <c r="E22387" s="74">
        <v>152.86247161855334</v>
      </c>
      <c r="F22387" s="1"/>
    </row>
    <row r="22388" spans="1:6" s="62" customFormat="1" ht="24.95" customHeight="1" x14ac:dyDescent="0.2">
      <c r="A22388" s="71">
        <v>40748</v>
      </c>
      <c r="B22388" s="71" t="s">
        <v>15965</v>
      </c>
      <c r="C22388" s="72" t="s">
        <v>26052</v>
      </c>
      <c r="D22388" s="73" t="s">
        <v>28</v>
      </c>
      <c r="E22388" s="74">
        <v>277.46513136555302</v>
      </c>
      <c r="F22388" s="1"/>
    </row>
    <row r="22389" spans="1:6" s="62" customFormat="1" ht="24.95" customHeight="1" x14ac:dyDescent="0.2">
      <c r="A22389" s="71">
        <v>40726</v>
      </c>
      <c r="B22389" s="71" t="s">
        <v>15965</v>
      </c>
      <c r="C22389" s="72" t="s">
        <v>7319</v>
      </c>
      <c r="D22389" s="73" t="s">
        <v>27</v>
      </c>
      <c r="E22389" s="74">
        <v>527.7975997405124</v>
      </c>
      <c r="F22389" s="1"/>
    </row>
    <row r="22390" spans="1:6" s="62" customFormat="1" ht="24.95" customHeight="1" x14ac:dyDescent="0.2">
      <c r="A22390" s="71">
        <v>40725</v>
      </c>
      <c r="B22390" s="71" t="s">
        <v>15965</v>
      </c>
      <c r="C22390" s="72" t="s">
        <v>7320</v>
      </c>
      <c r="D22390" s="73" t="s">
        <v>27</v>
      </c>
      <c r="E22390" s="74">
        <v>524.43237106714241</v>
      </c>
      <c r="F22390" s="1"/>
    </row>
    <row r="22391" spans="1:6" s="62" customFormat="1" ht="24.95" customHeight="1" x14ac:dyDescent="0.2">
      <c r="A22391" s="71">
        <v>41394</v>
      </c>
      <c r="B22391" s="71" t="s">
        <v>15965</v>
      </c>
      <c r="C22391" s="72" t="s">
        <v>15549</v>
      </c>
      <c r="D22391" s="73" t="s">
        <v>28</v>
      </c>
      <c r="E22391" s="74">
        <v>18.407395394096657</v>
      </c>
      <c r="F22391" s="1"/>
    </row>
    <row r="22392" spans="1:6" s="62" customFormat="1" ht="24.95" customHeight="1" x14ac:dyDescent="0.2">
      <c r="A22392" s="71">
        <v>41393</v>
      </c>
      <c r="B22392" s="71" t="s">
        <v>15965</v>
      </c>
      <c r="C22392" s="72" t="s">
        <v>26053</v>
      </c>
      <c r="D22392" s="73" t="s">
        <v>28</v>
      </c>
      <c r="E22392" s="74">
        <v>22.275381122283488</v>
      </c>
      <c r="F22392" s="1"/>
    </row>
    <row r="22393" spans="1:6" s="62" customFormat="1" ht="24.95" customHeight="1" x14ac:dyDescent="0.2">
      <c r="A22393" s="71">
        <v>41391</v>
      </c>
      <c r="B22393" s="71" t="s">
        <v>15965</v>
      </c>
      <c r="C22393" s="72" t="s">
        <v>7321</v>
      </c>
      <c r="D22393" s="73" t="s">
        <v>28</v>
      </c>
      <c r="E22393" s="74">
        <v>54.589685371391496</v>
      </c>
      <c r="F22393" s="1"/>
    </row>
    <row r="22394" spans="1:6" s="62" customFormat="1" ht="24.95" customHeight="1" x14ac:dyDescent="0.2">
      <c r="A22394" s="71">
        <v>102596</v>
      </c>
      <c r="B22394" s="71" t="s">
        <v>15965</v>
      </c>
      <c r="C22394" s="72" t="s">
        <v>26054</v>
      </c>
      <c r="D22394" s="73" t="s">
        <v>181</v>
      </c>
      <c r="E22394" s="74">
        <v>18.407395394096657</v>
      </c>
      <c r="F22394" s="1"/>
    </row>
    <row r="22395" spans="1:6" s="62" customFormat="1" ht="24.95" customHeight="1" x14ac:dyDescent="0.2">
      <c r="A22395" s="71">
        <v>102595</v>
      </c>
      <c r="B22395" s="71" t="s">
        <v>15965</v>
      </c>
      <c r="C22395" s="72" t="s">
        <v>7322</v>
      </c>
      <c r="D22395" s="73" t="s">
        <v>181</v>
      </c>
      <c r="E22395" s="74">
        <v>22.275381122283488</v>
      </c>
      <c r="F22395" s="1"/>
    </row>
    <row r="22396" spans="1:6" s="62" customFormat="1" ht="24.95" customHeight="1" x14ac:dyDescent="0.2">
      <c r="A22396" s="71">
        <v>41392</v>
      </c>
      <c r="B22396" s="71" t="s">
        <v>15965</v>
      </c>
      <c r="C22396" s="72" t="s">
        <v>7323</v>
      </c>
      <c r="D22396" s="73" t="s">
        <v>28</v>
      </c>
      <c r="E22396" s="74">
        <v>24.026921829386957</v>
      </c>
      <c r="F22396" s="1"/>
    </row>
    <row r="22397" spans="1:6" s="62" customFormat="1" ht="24.95" customHeight="1" x14ac:dyDescent="0.2">
      <c r="A22397" s="71">
        <v>102594</v>
      </c>
      <c r="B22397" s="71" t="s">
        <v>15965</v>
      </c>
      <c r="C22397" s="72" t="s">
        <v>15550</v>
      </c>
      <c r="D22397" s="73" t="s">
        <v>181</v>
      </c>
      <c r="E22397" s="74">
        <v>24.85403827440804</v>
      </c>
      <c r="F22397" s="1"/>
    </row>
    <row r="22398" spans="1:6" s="62" customFormat="1" ht="24.95" customHeight="1" x14ac:dyDescent="0.2">
      <c r="A22398" s="71" t="s">
        <v>25976</v>
      </c>
      <c r="B22398" s="71" t="s">
        <v>15965</v>
      </c>
      <c r="C22398" s="72" t="s">
        <v>126</v>
      </c>
      <c r="D22398" s="73"/>
      <c r="E22398" s="74">
        <v>0</v>
      </c>
      <c r="F22398" s="1"/>
    </row>
    <row r="22399" spans="1:6" s="62" customFormat="1" ht="24.95" customHeight="1" x14ac:dyDescent="0.2">
      <c r="A22399" s="71" t="s">
        <v>174</v>
      </c>
      <c r="B22399" s="71" t="s">
        <v>15965</v>
      </c>
      <c r="C22399" s="72" t="s">
        <v>25977</v>
      </c>
      <c r="D22399" s="73" t="s">
        <v>22</v>
      </c>
      <c r="E22399" s="74" t="e">
        <v>#VALUE!</v>
      </c>
      <c r="F22399" s="1"/>
    </row>
    <row r="22400" spans="1:6" s="62" customFormat="1" ht="24.95" customHeight="1" x14ac:dyDescent="0.2">
      <c r="A22400" s="71">
        <v>41197</v>
      </c>
      <c r="B22400" s="71" t="s">
        <v>15965</v>
      </c>
      <c r="C22400" s="72" t="s">
        <v>7324</v>
      </c>
      <c r="D22400" s="73" t="s">
        <v>28</v>
      </c>
      <c r="E22400" s="74">
        <v>41.988323061952642</v>
      </c>
      <c r="F22400" s="1"/>
    </row>
    <row r="22401" spans="1:6" s="62" customFormat="1" ht="24.95" customHeight="1" x14ac:dyDescent="0.2">
      <c r="A22401" s="71">
        <v>40709</v>
      </c>
      <c r="B22401" s="71" t="s">
        <v>15965</v>
      </c>
      <c r="C22401" s="72" t="s">
        <v>7325</v>
      </c>
      <c r="D22401" s="73" t="s">
        <v>28</v>
      </c>
      <c r="E22401" s="74">
        <v>64.652935452481344</v>
      </c>
      <c r="F22401" s="1"/>
    </row>
    <row r="22402" spans="1:6" s="62" customFormat="1" ht="24.95" customHeight="1" x14ac:dyDescent="0.2">
      <c r="A22402" s="71">
        <v>40721</v>
      </c>
      <c r="B22402" s="71" t="s">
        <v>15965</v>
      </c>
      <c r="C22402" s="72" t="s">
        <v>7326</v>
      </c>
      <c r="D22402" s="73" t="s">
        <v>27</v>
      </c>
      <c r="E22402" s="74">
        <v>163.52578657152122</v>
      </c>
      <c r="F22402" s="1"/>
    </row>
    <row r="22403" spans="1:6" s="62" customFormat="1" ht="24.95" customHeight="1" x14ac:dyDescent="0.2">
      <c r="A22403" s="71">
        <v>40396</v>
      </c>
      <c r="B22403" s="71" t="s">
        <v>15965</v>
      </c>
      <c r="C22403" s="72" t="s">
        <v>7327</v>
      </c>
      <c r="D22403" s="73" t="s">
        <v>28</v>
      </c>
      <c r="E22403" s="74">
        <v>40.853065196237431</v>
      </c>
      <c r="F22403" s="1"/>
    </row>
    <row r="22404" spans="1:6" s="62" customFormat="1" ht="24.95" customHeight="1" x14ac:dyDescent="0.2">
      <c r="A22404" s="71">
        <v>40744</v>
      </c>
      <c r="B22404" s="71" t="s">
        <v>15965</v>
      </c>
      <c r="C22404" s="72" t="s">
        <v>7328</v>
      </c>
      <c r="D22404" s="73" t="s">
        <v>32</v>
      </c>
      <c r="E22404" s="74">
        <v>36.612066169315597</v>
      </c>
      <c r="F22404" s="1"/>
    </row>
    <row r="22405" spans="1:6" s="62" customFormat="1" ht="24.95" customHeight="1" x14ac:dyDescent="0.2">
      <c r="A22405" s="71">
        <v>40746</v>
      </c>
      <c r="B22405" s="71" t="s">
        <v>15965</v>
      </c>
      <c r="C22405" s="72" t="s">
        <v>7329</v>
      </c>
      <c r="D22405" s="73" t="s">
        <v>32</v>
      </c>
      <c r="E22405" s="74">
        <v>71.286084982160233</v>
      </c>
      <c r="F22405" s="1"/>
    </row>
    <row r="22406" spans="1:6" s="62" customFormat="1" ht="24.95" customHeight="1" x14ac:dyDescent="0.2">
      <c r="A22406" s="71">
        <v>40743</v>
      </c>
      <c r="B22406" s="71" t="s">
        <v>15965</v>
      </c>
      <c r="C22406" s="72" t="s">
        <v>7330</v>
      </c>
      <c r="D22406" s="73" t="s">
        <v>32</v>
      </c>
      <c r="E22406" s="74">
        <v>19.275056762893286</v>
      </c>
      <c r="F22406" s="1"/>
    </row>
    <row r="22407" spans="1:6" s="62" customFormat="1" ht="24.95" customHeight="1" x14ac:dyDescent="0.2">
      <c r="A22407" s="71">
        <v>40745</v>
      </c>
      <c r="B22407" s="71" t="s">
        <v>15965</v>
      </c>
      <c r="C22407" s="72" t="s">
        <v>7331</v>
      </c>
      <c r="D22407" s="73" t="s">
        <v>32</v>
      </c>
      <c r="E22407" s="74">
        <v>53.949075575737915</v>
      </c>
      <c r="F22407" s="1"/>
    </row>
    <row r="22408" spans="1:6" s="62" customFormat="1" ht="24.95" customHeight="1" x14ac:dyDescent="0.2">
      <c r="A22408" s="71">
        <v>40397</v>
      </c>
      <c r="B22408" s="71" t="s">
        <v>15965</v>
      </c>
      <c r="C22408" s="72" t="s">
        <v>7332</v>
      </c>
      <c r="D22408" s="73" t="s">
        <v>28</v>
      </c>
      <c r="E22408" s="74">
        <v>110.84982160233537</v>
      </c>
      <c r="F22408" s="1"/>
    </row>
    <row r="22409" spans="1:6" s="62" customFormat="1" ht="24.95" customHeight="1" x14ac:dyDescent="0.2">
      <c r="A22409" s="71">
        <v>41221</v>
      </c>
      <c r="B22409" s="71" t="s">
        <v>15965</v>
      </c>
      <c r="C22409" s="72" t="s">
        <v>212</v>
      </c>
      <c r="D22409" s="73" t="s">
        <v>28</v>
      </c>
      <c r="E22409" s="74">
        <v>4.7275381122283484</v>
      </c>
      <c r="F22409" s="1"/>
    </row>
    <row r="22410" spans="1:6" s="62" customFormat="1" ht="24.95" customHeight="1" x14ac:dyDescent="0.2">
      <c r="A22410" s="71">
        <v>41401</v>
      </c>
      <c r="B22410" s="71" t="s">
        <v>15965</v>
      </c>
      <c r="C22410" s="72" t="s">
        <v>213</v>
      </c>
      <c r="D22410" s="73" t="s">
        <v>28</v>
      </c>
      <c r="E22410" s="74">
        <v>6.4060979565358416</v>
      </c>
      <c r="F22410" s="1"/>
    </row>
    <row r="22411" spans="1:6" s="62" customFormat="1" ht="24.95" customHeight="1" x14ac:dyDescent="0.2">
      <c r="A22411" s="71">
        <v>40714</v>
      </c>
      <c r="B22411" s="71" t="s">
        <v>15965</v>
      </c>
      <c r="C22411" s="72" t="s">
        <v>7333</v>
      </c>
      <c r="D22411" s="73" t="s">
        <v>28</v>
      </c>
      <c r="E22411" s="74">
        <v>10.006487187804087</v>
      </c>
      <c r="F22411" s="1"/>
    </row>
    <row r="22412" spans="1:6" s="62" customFormat="1" ht="24.95" customHeight="1" x14ac:dyDescent="0.2">
      <c r="A22412" s="71">
        <v>40660</v>
      </c>
      <c r="B22412" s="71" t="s">
        <v>15965</v>
      </c>
      <c r="C22412" s="72" t="s">
        <v>7334</v>
      </c>
      <c r="D22412" s="73" t="s">
        <v>32</v>
      </c>
      <c r="E22412" s="74">
        <v>63.355497891663958</v>
      </c>
      <c r="F22412" s="1"/>
    </row>
    <row r="22413" spans="1:6" s="62" customFormat="1" ht="24.95" customHeight="1" x14ac:dyDescent="0.2">
      <c r="A22413" s="71">
        <v>40661</v>
      </c>
      <c r="B22413" s="71" t="s">
        <v>15965</v>
      </c>
      <c r="C22413" s="72" t="s">
        <v>7335</v>
      </c>
      <c r="D22413" s="73" t="s">
        <v>32</v>
      </c>
      <c r="E22413" s="74">
        <v>128.33279273434965</v>
      </c>
      <c r="F22413" s="1"/>
    </row>
    <row r="22414" spans="1:6" s="62" customFormat="1" ht="24.95" customHeight="1" x14ac:dyDescent="0.2">
      <c r="A22414" s="71">
        <v>40662</v>
      </c>
      <c r="B22414" s="71" t="s">
        <v>15965</v>
      </c>
      <c r="C22414" s="72" t="s">
        <v>7336</v>
      </c>
      <c r="D22414" s="73" t="s">
        <v>32</v>
      </c>
      <c r="E22414" s="74">
        <v>66.988323061952642</v>
      </c>
      <c r="F22414" s="1"/>
    </row>
    <row r="22415" spans="1:6" s="62" customFormat="1" ht="24.95" customHeight="1" x14ac:dyDescent="0.2">
      <c r="A22415" s="71">
        <v>40663</v>
      </c>
      <c r="B22415" s="71" t="s">
        <v>15965</v>
      </c>
      <c r="C22415" s="72" t="s">
        <v>7337</v>
      </c>
      <c r="D22415" s="73" t="s">
        <v>32</v>
      </c>
      <c r="E22415" s="74">
        <v>70.402205643853378</v>
      </c>
      <c r="F22415" s="1"/>
    </row>
    <row r="22416" spans="1:6" s="62" customFormat="1" ht="24.95" customHeight="1" x14ac:dyDescent="0.2">
      <c r="A22416" s="71">
        <v>40659</v>
      </c>
      <c r="B22416" s="71" t="s">
        <v>15965</v>
      </c>
      <c r="C22416" s="72" t="s">
        <v>7338</v>
      </c>
      <c r="D22416" s="73" t="s">
        <v>32</v>
      </c>
      <c r="E22416" s="74">
        <v>58.417126175802792</v>
      </c>
      <c r="F22416" s="1"/>
    </row>
    <row r="22417" spans="1:6" s="62" customFormat="1" ht="24.95" customHeight="1" x14ac:dyDescent="0.2">
      <c r="A22417" s="71">
        <v>41024</v>
      </c>
      <c r="B22417" s="71" t="s">
        <v>15965</v>
      </c>
      <c r="C22417" s="72" t="s">
        <v>15551</v>
      </c>
      <c r="D22417" s="73" t="s">
        <v>32</v>
      </c>
      <c r="E22417" s="74">
        <v>25.583846902367824</v>
      </c>
      <c r="F22417" s="1"/>
    </row>
    <row r="22418" spans="1:6" s="62" customFormat="1" ht="24.95" customHeight="1" x14ac:dyDescent="0.2">
      <c r="A22418" s="71">
        <v>40657</v>
      </c>
      <c r="B22418" s="71" t="s">
        <v>15965</v>
      </c>
      <c r="C22418" s="72" t="s">
        <v>7339</v>
      </c>
      <c r="D22418" s="73" t="s">
        <v>32</v>
      </c>
      <c r="E22418" s="74">
        <v>217.98572818683098</v>
      </c>
      <c r="F22418" s="1"/>
    </row>
    <row r="22419" spans="1:6" s="62" customFormat="1" ht="24.95" customHeight="1" x14ac:dyDescent="0.2">
      <c r="A22419" s="71">
        <v>41395</v>
      </c>
      <c r="B22419" s="71" t="s">
        <v>15965</v>
      </c>
      <c r="C22419" s="72" t="s">
        <v>7340</v>
      </c>
      <c r="D22419" s="73" t="s">
        <v>28</v>
      </c>
      <c r="E22419" s="74">
        <v>866.2098605254622</v>
      </c>
      <c r="F22419" s="1"/>
    </row>
    <row r="22420" spans="1:6" s="62" customFormat="1" ht="24.95" customHeight="1" x14ac:dyDescent="0.2">
      <c r="A22420" s="71">
        <v>41396</v>
      </c>
      <c r="B22420" s="71" t="s">
        <v>15965</v>
      </c>
      <c r="C22420" s="72" t="s">
        <v>26055</v>
      </c>
      <c r="D22420" s="73" t="s">
        <v>28</v>
      </c>
      <c r="E22420" s="74">
        <v>989.44210184884855</v>
      </c>
      <c r="F22420" s="1"/>
    </row>
    <row r="22421" spans="1:6" s="62" customFormat="1" ht="24.95" customHeight="1" x14ac:dyDescent="0.2">
      <c r="A22421" s="71">
        <v>41397</v>
      </c>
      <c r="B22421" s="71" t="s">
        <v>15965</v>
      </c>
      <c r="C22421" s="72" t="s">
        <v>26056</v>
      </c>
      <c r="D22421" s="73" t="s">
        <v>28</v>
      </c>
      <c r="E22421" s="74">
        <v>969.45345442750556</v>
      </c>
      <c r="F22421" s="1"/>
    </row>
    <row r="22422" spans="1:6" s="62" customFormat="1" ht="24.95" customHeight="1" x14ac:dyDescent="0.2">
      <c r="A22422" s="71">
        <v>41398</v>
      </c>
      <c r="B22422" s="71" t="s">
        <v>15965</v>
      </c>
      <c r="C22422" s="72" t="s">
        <v>7341</v>
      </c>
      <c r="D22422" s="73" t="s">
        <v>28</v>
      </c>
      <c r="E22422" s="74">
        <v>1011.7823548491729</v>
      </c>
      <c r="F22422" s="1"/>
    </row>
    <row r="22423" spans="1:6" s="62" customFormat="1" ht="24.95" customHeight="1" x14ac:dyDescent="0.2">
      <c r="A22423" s="71">
        <v>41399</v>
      </c>
      <c r="B22423" s="71" t="s">
        <v>15965</v>
      </c>
      <c r="C22423" s="72" t="s">
        <v>7342</v>
      </c>
      <c r="D22423" s="73" t="s">
        <v>28</v>
      </c>
      <c r="E22423" s="74">
        <v>1013.7690561141745</v>
      </c>
      <c r="F22423" s="1"/>
    </row>
    <row r="22424" spans="1:6" s="62" customFormat="1" ht="24.95" customHeight="1" x14ac:dyDescent="0.2">
      <c r="A22424" s="71">
        <v>40654</v>
      </c>
      <c r="B22424" s="71" t="s">
        <v>15965</v>
      </c>
      <c r="C22424" s="72" t="s">
        <v>15552</v>
      </c>
      <c r="D22424" s="73" t="s">
        <v>167</v>
      </c>
      <c r="E22424" s="74">
        <v>736.5228673370093</v>
      </c>
      <c r="F22424" s="1"/>
    </row>
    <row r="22425" spans="1:6" s="62" customFormat="1" ht="24.95" customHeight="1" x14ac:dyDescent="0.2">
      <c r="A22425" s="71">
        <v>40653</v>
      </c>
      <c r="B22425" s="71" t="s">
        <v>15965</v>
      </c>
      <c r="C22425" s="72" t="s">
        <v>7343</v>
      </c>
      <c r="D22425" s="73" t="s">
        <v>167</v>
      </c>
      <c r="E22425" s="74">
        <v>805.18975024326949</v>
      </c>
      <c r="F22425" s="1"/>
    </row>
    <row r="22426" spans="1:6" s="62" customFormat="1" ht="24.95" customHeight="1" x14ac:dyDescent="0.2">
      <c r="A22426" s="71">
        <v>41337</v>
      </c>
      <c r="B22426" s="71" t="s">
        <v>15965</v>
      </c>
      <c r="C22426" s="72" t="s">
        <v>7344</v>
      </c>
      <c r="D22426" s="73" t="s">
        <v>167</v>
      </c>
      <c r="E22426" s="74">
        <v>336.2877067791112</v>
      </c>
      <c r="F22426" s="1"/>
    </row>
    <row r="22427" spans="1:6" s="62" customFormat="1" ht="24.95" customHeight="1" x14ac:dyDescent="0.2">
      <c r="A22427" s="71">
        <v>40719</v>
      </c>
      <c r="B22427" s="71" t="s">
        <v>15965</v>
      </c>
      <c r="C22427" s="72" t="s">
        <v>7345</v>
      </c>
      <c r="D22427" s="73" t="s">
        <v>27</v>
      </c>
      <c r="E22427" s="74">
        <v>86.628284138825819</v>
      </c>
      <c r="F22427" s="1"/>
    </row>
    <row r="22428" spans="1:6" s="62" customFormat="1" ht="24.95" customHeight="1" x14ac:dyDescent="0.2">
      <c r="A22428" s="71">
        <v>41019</v>
      </c>
      <c r="B22428" s="71" t="s">
        <v>15965</v>
      </c>
      <c r="C22428" s="72" t="s">
        <v>7346</v>
      </c>
      <c r="D22428" s="73" t="s">
        <v>32</v>
      </c>
      <c r="E22428" s="74">
        <v>880.84657800843331</v>
      </c>
      <c r="F22428" s="1"/>
    </row>
    <row r="22429" spans="1:6" s="62" customFormat="1" ht="24.95" customHeight="1" x14ac:dyDescent="0.2">
      <c r="A22429" s="71">
        <v>40557</v>
      </c>
      <c r="B22429" s="71" t="s">
        <v>15965</v>
      </c>
      <c r="C22429" s="72" t="s">
        <v>26057</v>
      </c>
      <c r="D22429" s="73" t="s">
        <v>167</v>
      </c>
      <c r="E22429" s="74">
        <v>135.77684073953941</v>
      </c>
      <c r="F22429" s="1"/>
    </row>
    <row r="22430" spans="1:6" s="62" customFormat="1" ht="24.95" customHeight="1" x14ac:dyDescent="0.2">
      <c r="A22430" s="71">
        <v>40391</v>
      </c>
      <c r="B22430" s="71" t="s">
        <v>15965</v>
      </c>
      <c r="C22430" s="72" t="s">
        <v>7347</v>
      </c>
      <c r="D22430" s="73" t="s">
        <v>28</v>
      </c>
      <c r="E22430" s="74">
        <v>5.4654557249432374</v>
      </c>
      <c r="F22430" s="1"/>
    </row>
    <row r="22431" spans="1:6" s="62" customFormat="1" ht="24.95" customHeight="1" x14ac:dyDescent="0.2">
      <c r="A22431" s="71">
        <v>40380</v>
      </c>
      <c r="B22431" s="71" t="s">
        <v>15965</v>
      </c>
      <c r="C22431" s="72" t="s">
        <v>7348</v>
      </c>
      <c r="D22431" s="73" t="s">
        <v>28</v>
      </c>
      <c r="E22431" s="74">
        <v>45.507622445669796</v>
      </c>
      <c r="F22431" s="1"/>
    </row>
    <row r="22432" spans="1:6" s="62" customFormat="1" ht="24.95" customHeight="1" x14ac:dyDescent="0.2">
      <c r="A22432" s="71">
        <v>40399</v>
      </c>
      <c r="B22432" s="71" t="s">
        <v>15965</v>
      </c>
      <c r="C22432" s="72" t="s">
        <v>7349</v>
      </c>
      <c r="D22432" s="73" t="s">
        <v>28</v>
      </c>
      <c r="E22432" s="74">
        <v>223.807979240999</v>
      </c>
      <c r="F22432" s="1"/>
    </row>
    <row r="22433" spans="1:6" s="62" customFormat="1" ht="24.95" customHeight="1" x14ac:dyDescent="0.2">
      <c r="A22433" s="71">
        <v>41028</v>
      </c>
      <c r="B22433" s="71" t="s">
        <v>15965</v>
      </c>
      <c r="C22433" s="72" t="s">
        <v>7350</v>
      </c>
      <c r="D22433" s="73" t="s">
        <v>28</v>
      </c>
      <c r="E22433" s="74">
        <v>3.884203697697048</v>
      </c>
      <c r="F22433" s="1"/>
    </row>
    <row r="22434" spans="1:6" s="62" customFormat="1" ht="24.95" customHeight="1" x14ac:dyDescent="0.2">
      <c r="A22434" s="71">
        <v>41167</v>
      </c>
      <c r="B22434" s="71" t="s">
        <v>15965</v>
      </c>
      <c r="C22434" s="72" t="s">
        <v>7351</v>
      </c>
      <c r="D22434" s="73" t="s">
        <v>167</v>
      </c>
      <c r="E22434" s="74">
        <v>3037.9095037301327</v>
      </c>
      <c r="F22434" s="1"/>
    </row>
    <row r="22435" spans="1:6" s="62" customFormat="1" ht="24.95" customHeight="1" x14ac:dyDescent="0.2">
      <c r="A22435" s="71">
        <v>41168</v>
      </c>
      <c r="B22435" s="71" t="s">
        <v>15965</v>
      </c>
      <c r="C22435" s="72" t="s">
        <v>7352</v>
      </c>
      <c r="D22435" s="73" t="s">
        <v>167</v>
      </c>
      <c r="E22435" s="74">
        <v>3535.5497891663963</v>
      </c>
      <c r="F22435" s="1"/>
    </row>
    <row r="22436" spans="1:6" s="62" customFormat="1" ht="24.95" customHeight="1" x14ac:dyDescent="0.2">
      <c r="A22436" s="71">
        <v>40570</v>
      </c>
      <c r="B22436" s="71" t="s">
        <v>15965</v>
      </c>
      <c r="C22436" s="72" t="s">
        <v>7353</v>
      </c>
      <c r="D22436" s="73" t="s">
        <v>167</v>
      </c>
      <c r="E22436" s="74">
        <v>11921.253649043139</v>
      </c>
      <c r="F22436" s="1"/>
    </row>
    <row r="22437" spans="1:6" s="62" customFormat="1" ht="24.95" customHeight="1" x14ac:dyDescent="0.2">
      <c r="A22437" s="71">
        <v>41115</v>
      </c>
      <c r="B22437" s="71" t="s">
        <v>15965</v>
      </c>
      <c r="C22437" s="72" t="s">
        <v>7354</v>
      </c>
      <c r="D22437" s="73" t="s">
        <v>167</v>
      </c>
      <c r="E22437" s="74">
        <v>1686.0363282517026</v>
      </c>
      <c r="F22437" s="1"/>
    </row>
    <row r="22438" spans="1:6" s="62" customFormat="1" ht="24.95" customHeight="1" x14ac:dyDescent="0.2">
      <c r="A22438" s="71">
        <v>41116</v>
      </c>
      <c r="B22438" s="71" t="s">
        <v>15965</v>
      </c>
      <c r="C22438" s="72" t="s">
        <v>7355</v>
      </c>
      <c r="D22438" s="73" t="s">
        <v>167</v>
      </c>
      <c r="E22438" s="74">
        <v>2188.8177100227049</v>
      </c>
      <c r="F22438" s="1"/>
    </row>
    <row r="22439" spans="1:6" s="62" customFormat="1" ht="24.95" customHeight="1" x14ac:dyDescent="0.2">
      <c r="A22439" s="71">
        <v>41117</v>
      </c>
      <c r="B22439" s="71" t="s">
        <v>15965</v>
      </c>
      <c r="C22439" s="72" t="s">
        <v>7356</v>
      </c>
      <c r="D22439" s="73" t="s">
        <v>167</v>
      </c>
      <c r="E22439" s="74">
        <v>2679.8086279597792</v>
      </c>
      <c r="F22439" s="1"/>
    </row>
    <row r="22440" spans="1:6" s="62" customFormat="1" ht="24.95" customHeight="1" x14ac:dyDescent="0.2">
      <c r="A22440" s="76">
        <v>40572</v>
      </c>
      <c r="B22440" s="76" t="s">
        <v>15965</v>
      </c>
      <c r="C22440" s="77" t="s">
        <v>7357</v>
      </c>
      <c r="D22440" s="78" t="s">
        <v>167</v>
      </c>
      <c r="E22440" s="74">
        <v>19621.148232241321</v>
      </c>
      <c r="F22440" s="1"/>
    </row>
    <row r="22441" spans="1:6" s="62" customFormat="1" ht="24.95" customHeight="1" x14ac:dyDescent="0.2">
      <c r="A22441" s="71">
        <v>40553</v>
      </c>
      <c r="B22441" s="71" t="s">
        <v>15965</v>
      </c>
      <c r="C22441" s="72" t="s">
        <v>26058</v>
      </c>
      <c r="D22441" s="73" t="s">
        <v>167</v>
      </c>
      <c r="E22441" s="74">
        <v>4325.6081738566327</v>
      </c>
      <c r="F22441" s="1"/>
    </row>
    <row r="22442" spans="1:6" s="62" customFormat="1" ht="24.95" customHeight="1" x14ac:dyDescent="0.2">
      <c r="A22442" s="71">
        <v>40554</v>
      </c>
      <c r="B22442" s="71" t="s">
        <v>15965</v>
      </c>
      <c r="C22442" s="72" t="s">
        <v>7358</v>
      </c>
      <c r="D22442" s="73" t="s">
        <v>167</v>
      </c>
      <c r="E22442" s="74">
        <v>4792.0045410314624</v>
      </c>
      <c r="F22442" s="1"/>
    </row>
    <row r="22443" spans="1:6" s="62" customFormat="1" ht="24.95" customHeight="1" x14ac:dyDescent="0.2">
      <c r="A22443" s="71">
        <v>40555</v>
      </c>
      <c r="B22443" s="71" t="s">
        <v>15965</v>
      </c>
      <c r="C22443" s="72" t="s">
        <v>15553</v>
      </c>
      <c r="D22443" s="73" t="s">
        <v>167</v>
      </c>
      <c r="E22443" s="74">
        <v>5258.4252351605573</v>
      </c>
      <c r="F22443" s="1"/>
    </row>
    <row r="22444" spans="1:6" s="62" customFormat="1" ht="24.95" customHeight="1" x14ac:dyDescent="0.2">
      <c r="A22444" s="71">
        <v>40556</v>
      </c>
      <c r="B22444" s="71" t="s">
        <v>15965</v>
      </c>
      <c r="C22444" s="72" t="s">
        <v>15554</v>
      </c>
      <c r="D22444" s="73" t="s">
        <v>167</v>
      </c>
      <c r="E22444" s="74">
        <v>5724.8459292896523</v>
      </c>
      <c r="F22444" s="1"/>
    </row>
    <row r="22445" spans="1:6" s="62" customFormat="1" ht="24.95" customHeight="1" x14ac:dyDescent="0.2">
      <c r="A22445" s="71">
        <v>41086</v>
      </c>
      <c r="B22445" s="71" t="s">
        <v>15965</v>
      </c>
      <c r="C22445" s="72" t="s">
        <v>26059</v>
      </c>
      <c r="D22445" s="73" t="s">
        <v>28</v>
      </c>
      <c r="E22445" s="74">
        <v>12.333765812520273</v>
      </c>
      <c r="F22445" s="1"/>
    </row>
    <row r="22446" spans="1:6" s="62" customFormat="1" ht="24.95" customHeight="1" x14ac:dyDescent="0.2">
      <c r="A22446" s="71">
        <v>41021</v>
      </c>
      <c r="B22446" s="71" t="s">
        <v>15965</v>
      </c>
      <c r="C22446" s="72" t="s">
        <v>7359</v>
      </c>
      <c r="D22446" s="73" t="s">
        <v>28</v>
      </c>
      <c r="E22446" s="74">
        <v>9.8929614012325651</v>
      </c>
      <c r="F22446" s="1"/>
    </row>
    <row r="22447" spans="1:6" s="62" customFormat="1" ht="24.95" customHeight="1" x14ac:dyDescent="0.2">
      <c r="A22447" s="71">
        <v>40304</v>
      </c>
      <c r="B22447" s="71" t="s">
        <v>15965</v>
      </c>
      <c r="C22447" s="72" t="s">
        <v>7360</v>
      </c>
      <c r="D22447" s="73" t="s">
        <v>27</v>
      </c>
      <c r="E22447" s="74">
        <v>49.367499189101522</v>
      </c>
      <c r="F22447" s="1"/>
    </row>
    <row r="22448" spans="1:6" s="62" customFormat="1" ht="24.95" customHeight="1" x14ac:dyDescent="0.2">
      <c r="A22448" s="71">
        <v>40302</v>
      </c>
      <c r="B22448" s="71" t="s">
        <v>15965</v>
      </c>
      <c r="C22448" s="72" t="s">
        <v>7361</v>
      </c>
      <c r="D22448" s="73" t="s">
        <v>27</v>
      </c>
      <c r="E22448" s="74">
        <v>78.559844307492696</v>
      </c>
      <c r="F22448" s="1"/>
    </row>
    <row r="22449" spans="1:6" s="62" customFormat="1" ht="24.95" customHeight="1" x14ac:dyDescent="0.2">
      <c r="A22449" s="71">
        <v>40301</v>
      </c>
      <c r="B22449" s="71" t="s">
        <v>15965</v>
      </c>
      <c r="C22449" s="72" t="s">
        <v>7362</v>
      </c>
      <c r="D22449" s="73" t="s">
        <v>27</v>
      </c>
      <c r="E22449" s="74">
        <v>113.91501783976645</v>
      </c>
      <c r="F22449" s="1"/>
    </row>
    <row r="22450" spans="1:6" s="62" customFormat="1" ht="24.95" customHeight="1" x14ac:dyDescent="0.2">
      <c r="A22450" s="71">
        <v>40303</v>
      </c>
      <c r="B22450" s="71" t="s">
        <v>15965</v>
      </c>
      <c r="C22450" s="72" t="s">
        <v>7363</v>
      </c>
      <c r="D22450" s="73" t="s">
        <v>27</v>
      </c>
      <c r="E22450" s="74">
        <v>49.245864417774889</v>
      </c>
      <c r="F22450" s="1"/>
    </row>
    <row r="22451" spans="1:6" s="62" customFormat="1" ht="24.95" customHeight="1" x14ac:dyDescent="0.2">
      <c r="A22451" s="71">
        <v>40559</v>
      </c>
      <c r="B22451" s="71" t="s">
        <v>15965</v>
      </c>
      <c r="C22451" s="72" t="s">
        <v>7364</v>
      </c>
      <c r="D22451" s="73" t="s">
        <v>167</v>
      </c>
      <c r="E22451" s="74">
        <v>814.56373662017506</v>
      </c>
      <c r="F22451" s="1"/>
    </row>
    <row r="22452" spans="1:6" s="62" customFormat="1" ht="24.95" customHeight="1" x14ac:dyDescent="0.2">
      <c r="A22452" s="71">
        <v>41224</v>
      </c>
      <c r="B22452" s="71" t="s">
        <v>15965</v>
      </c>
      <c r="C22452" s="72" t="s">
        <v>7365</v>
      </c>
      <c r="D22452" s="73" t="s">
        <v>32</v>
      </c>
      <c r="E22452" s="74">
        <v>22.599740512487838</v>
      </c>
      <c r="F22452" s="1"/>
    </row>
    <row r="22453" spans="1:6" s="62" customFormat="1" ht="24.95" customHeight="1" x14ac:dyDescent="0.2">
      <c r="A22453" s="71">
        <v>41225</v>
      </c>
      <c r="B22453" s="71" t="s">
        <v>15965</v>
      </c>
      <c r="C22453" s="72" t="s">
        <v>7366</v>
      </c>
      <c r="D22453" s="73" t="s">
        <v>32</v>
      </c>
      <c r="E22453" s="74">
        <v>25.746026597469996</v>
      </c>
      <c r="F22453" s="1"/>
    </row>
    <row r="22454" spans="1:6" s="62" customFormat="1" ht="24.95" customHeight="1" x14ac:dyDescent="0.2">
      <c r="A22454" s="71" t="s">
        <v>25976</v>
      </c>
      <c r="B22454" s="71" t="s">
        <v>15965</v>
      </c>
      <c r="C22454" s="72" t="s">
        <v>126</v>
      </c>
      <c r="D22454" s="73"/>
      <c r="E22454" s="74">
        <v>0</v>
      </c>
      <c r="F22454" s="1"/>
    </row>
    <row r="22455" spans="1:6" s="62" customFormat="1" ht="24.95" customHeight="1" x14ac:dyDescent="0.2">
      <c r="A22455" s="71" t="s">
        <v>174</v>
      </c>
      <c r="B22455" s="71" t="s">
        <v>15965</v>
      </c>
      <c r="C22455" s="72" t="s">
        <v>25977</v>
      </c>
      <c r="D22455" s="73" t="s">
        <v>22</v>
      </c>
      <c r="E22455" s="74" t="e">
        <v>#VALUE!</v>
      </c>
      <c r="F22455" s="1"/>
    </row>
    <row r="22456" spans="1:6" s="62" customFormat="1" ht="24.95" customHeight="1" x14ac:dyDescent="0.2">
      <c r="A22456" s="71">
        <v>41226</v>
      </c>
      <c r="B22456" s="71" t="s">
        <v>15965</v>
      </c>
      <c r="C22456" s="72" t="s">
        <v>7367</v>
      </c>
      <c r="D22456" s="73" t="s">
        <v>32</v>
      </c>
      <c r="E22456" s="74">
        <v>30.69250729808628</v>
      </c>
      <c r="F22456" s="1"/>
    </row>
    <row r="22457" spans="1:6" s="62" customFormat="1" ht="24.95" customHeight="1" x14ac:dyDescent="0.2">
      <c r="A22457" s="71">
        <v>41060</v>
      </c>
      <c r="B22457" s="71" t="s">
        <v>15965</v>
      </c>
      <c r="C22457" s="72" t="s">
        <v>7368</v>
      </c>
      <c r="D22457" s="73" t="s">
        <v>32</v>
      </c>
      <c r="E22457" s="74">
        <v>70.88874472915991</v>
      </c>
      <c r="F22457" s="1"/>
    </row>
    <row r="22458" spans="1:6" s="62" customFormat="1" ht="24.95" customHeight="1" x14ac:dyDescent="0.2">
      <c r="A22458" s="71">
        <v>41059</v>
      </c>
      <c r="B22458" s="71" t="s">
        <v>15965</v>
      </c>
      <c r="C22458" s="72" t="s">
        <v>7369</v>
      </c>
      <c r="D22458" s="73" t="s">
        <v>32</v>
      </c>
      <c r="E22458" s="74">
        <v>98.572818683100877</v>
      </c>
      <c r="F22458" s="1"/>
    </row>
    <row r="22459" spans="1:6" s="62" customFormat="1" ht="24.95" customHeight="1" x14ac:dyDescent="0.2">
      <c r="A22459" s="71">
        <v>40567</v>
      </c>
      <c r="B22459" s="71" t="s">
        <v>15965</v>
      </c>
      <c r="C22459" s="72" t="s">
        <v>7370</v>
      </c>
      <c r="D22459" s="73" t="s">
        <v>32</v>
      </c>
      <c r="E22459" s="74">
        <v>94.404800518975023</v>
      </c>
      <c r="F22459" s="1"/>
    </row>
    <row r="22460" spans="1:6" s="62" customFormat="1" ht="24.95" customHeight="1" x14ac:dyDescent="0.2">
      <c r="A22460" s="71">
        <v>40747</v>
      </c>
      <c r="B22460" s="71" t="s">
        <v>15965</v>
      </c>
      <c r="C22460" s="72" t="s">
        <v>7371</v>
      </c>
      <c r="D22460" s="73" t="s">
        <v>32</v>
      </c>
      <c r="E22460" s="74">
        <v>163.509568602011</v>
      </c>
      <c r="F22460" s="1"/>
    </row>
    <row r="22461" spans="1:6" s="62" customFormat="1" ht="24.95" customHeight="1" x14ac:dyDescent="0.2">
      <c r="A22461" s="71">
        <v>40727</v>
      </c>
      <c r="B22461" s="71" t="s">
        <v>15965</v>
      </c>
      <c r="C22461" s="72" t="s">
        <v>7372</v>
      </c>
      <c r="D22461" s="73" t="s">
        <v>27</v>
      </c>
      <c r="E22461" s="74">
        <v>384.30911449886474</v>
      </c>
      <c r="F22461" s="1"/>
    </row>
    <row r="22462" spans="1:6" s="62" customFormat="1" ht="24.95" customHeight="1" x14ac:dyDescent="0.2">
      <c r="A22462" s="71">
        <v>41264</v>
      </c>
      <c r="B22462" s="71" t="s">
        <v>15965</v>
      </c>
      <c r="C22462" s="72" t="s">
        <v>7373</v>
      </c>
      <c r="D22462" s="73" t="s">
        <v>27</v>
      </c>
      <c r="E22462" s="74">
        <v>513.16899124229644</v>
      </c>
      <c r="F22462" s="1"/>
    </row>
    <row r="22463" spans="1:6" s="62" customFormat="1" ht="24.95" customHeight="1" x14ac:dyDescent="0.2">
      <c r="A22463" s="71">
        <v>41239</v>
      </c>
      <c r="B22463" s="71" t="s">
        <v>15965</v>
      </c>
      <c r="C22463" s="72" t="s">
        <v>7374</v>
      </c>
      <c r="D22463" s="73" t="s">
        <v>27</v>
      </c>
      <c r="E22463" s="74">
        <v>123.52416477457022</v>
      </c>
      <c r="F22463" s="1"/>
    </row>
    <row r="22464" spans="1:6" s="62" customFormat="1" ht="24.95" customHeight="1" x14ac:dyDescent="0.2">
      <c r="A22464" s="71">
        <v>40688</v>
      </c>
      <c r="B22464" s="71" t="s">
        <v>15965</v>
      </c>
      <c r="C22464" s="72" t="s">
        <v>7375</v>
      </c>
      <c r="D22464" s="73" t="s">
        <v>167</v>
      </c>
      <c r="E22464" s="74">
        <v>329.75997405124878</v>
      </c>
      <c r="F22464" s="1"/>
    </row>
    <row r="22465" spans="1:6" s="62" customFormat="1" ht="24.95" customHeight="1" x14ac:dyDescent="0.2">
      <c r="A22465" s="71">
        <v>40690</v>
      </c>
      <c r="B22465" s="71" t="s">
        <v>15965</v>
      </c>
      <c r="C22465" s="72" t="s">
        <v>7376</v>
      </c>
      <c r="D22465" s="73" t="s">
        <v>167</v>
      </c>
      <c r="E22465" s="74">
        <v>1629.9059357768406</v>
      </c>
      <c r="F22465" s="1"/>
    </row>
    <row r="22466" spans="1:6" s="62" customFormat="1" ht="24.95" customHeight="1" x14ac:dyDescent="0.2">
      <c r="A22466" s="71">
        <v>40691</v>
      </c>
      <c r="B22466" s="71" t="s">
        <v>15965</v>
      </c>
      <c r="C22466" s="72" t="s">
        <v>7377</v>
      </c>
      <c r="D22466" s="73" t="s">
        <v>167</v>
      </c>
      <c r="E22466" s="74">
        <v>1950.3892312682449</v>
      </c>
      <c r="F22466" s="1"/>
    </row>
    <row r="22467" spans="1:6" s="62" customFormat="1" ht="24.95" customHeight="1" x14ac:dyDescent="0.2">
      <c r="A22467" s="76">
        <v>40689</v>
      </c>
      <c r="B22467" s="76" t="s">
        <v>15965</v>
      </c>
      <c r="C22467" s="77" t="s">
        <v>7378</v>
      </c>
      <c r="D22467" s="78" t="s">
        <v>167</v>
      </c>
      <c r="E22467" s="74">
        <v>820.55627635420035</v>
      </c>
      <c r="F22467" s="1"/>
    </row>
    <row r="22468" spans="1:6" s="62" customFormat="1" ht="24.95" customHeight="1" x14ac:dyDescent="0.2">
      <c r="A22468" s="76">
        <v>40666</v>
      </c>
      <c r="B22468" s="76" t="s">
        <v>15965</v>
      </c>
      <c r="C22468" s="77" t="s">
        <v>7379</v>
      </c>
      <c r="D22468" s="78" t="s">
        <v>32</v>
      </c>
      <c r="E22468" s="74">
        <v>101.5974699967564</v>
      </c>
      <c r="F22468" s="1"/>
    </row>
    <row r="22469" spans="1:6" s="62" customFormat="1" ht="24.95" customHeight="1" x14ac:dyDescent="0.2">
      <c r="A22469" s="71">
        <v>40667</v>
      </c>
      <c r="B22469" s="71" t="s">
        <v>15965</v>
      </c>
      <c r="C22469" s="72" t="s">
        <v>7380</v>
      </c>
      <c r="D22469" s="73" t="s">
        <v>32</v>
      </c>
      <c r="E22469" s="74">
        <v>106.25202724618877</v>
      </c>
      <c r="F22469" s="1"/>
    </row>
    <row r="22470" spans="1:6" s="62" customFormat="1" ht="24.95" customHeight="1" x14ac:dyDescent="0.2">
      <c r="A22470" s="71">
        <v>41180</v>
      </c>
      <c r="B22470" s="71" t="s">
        <v>15965</v>
      </c>
      <c r="C22470" s="72" t="s">
        <v>7381</v>
      </c>
      <c r="D22470" s="73" t="s">
        <v>32</v>
      </c>
      <c r="E22470" s="74">
        <v>89.369120986052536</v>
      </c>
      <c r="F22470" s="1"/>
    </row>
    <row r="22471" spans="1:6" s="62" customFormat="1" ht="24.95" customHeight="1" x14ac:dyDescent="0.2">
      <c r="A22471" s="71">
        <v>40668</v>
      </c>
      <c r="B22471" s="71" t="s">
        <v>15965</v>
      </c>
      <c r="C22471" s="72" t="s">
        <v>7382</v>
      </c>
      <c r="D22471" s="73" t="s">
        <v>32</v>
      </c>
      <c r="E22471" s="74">
        <v>116.32338631203372</v>
      </c>
      <c r="F22471" s="1"/>
    </row>
    <row r="22472" spans="1:6" s="62" customFormat="1" ht="24.95" customHeight="1" x14ac:dyDescent="0.2">
      <c r="A22472" s="71">
        <v>40982</v>
      </c>
      <c r="B22472" s="71" t="s">
        <v>15965</v>
      </c>
      <c r="C22472" s="72" t="s">
        <v>7383</v>
      </c>
      <c r="D22472" s="73" t="s">
        <v>32</v>
      </c>
      <c r="E22472" s="74">
        <v>202.59487512163477</v>
      </c>
      <c r="F22472" s="1"/>
    </row>
    <row r="22473" spans="1:6" s="62" customFormat="1" ht="24.95" customHeight="1" x14ac:dyDescent="0.2">
      <c r="A22473" s="71">
        <v>41336</v>
      </c>
      <c r="B22473" s="71" t="s">
        <v>15965</v>
      </c>
      <c r="C22473" s="72" t="s">
        <v>7384</v>
      </c>
      <c r="D22473" s="73" t="s">
        <v>32</v>
      </c>
      <c r="E22473" s="74">
        <v>106.3736620175154</v>
      </c>
      <c r="F22473" s="1"/>
    </row>
    <row r="22474" spans="1:6" s="62" customFormat="1" ht="24.95" customHeight="1" x14ac:dyDescent="0.2">
      <c r="A22474" s="71">
        <v>40669</v>
      </c>
      <c r="B22474" s="71" t="s">
        <v>15965</v>
      </c>
      <c r="C22474" s="72" t="s">
        <v>7385</v>
      </c>
      <c r="D22474" s="73" t="s">
        <v>32</v>
      </c>
      <c r="E22474" s="74">
        <v>99.489133960428148</v>
      </c>
      <c r="F22474" s="79"/>
    </row>
    <row r="22475" spans="1:6" s="62" customFormat="1" ht="24.95" customHeight="1" x14ac:dyDescent="0.2">
      <c r="A22475" s="71">
        <v>40670</v>
      </c>
      <c r="B22475" s="71" t="s">
        <v>15965</v>
      </c>
      <c r="C22475" s="72" t="s">
        <v>7386</v>
      </c>
      <c r="D22475" s="73" t="s">
        <v>32</v>
      </c>
      <c r="E22475" s="74">
        <v>74.253973402529994</v>
      </c>
      <c r="F22475" s="79"/>
    </row>
    <row r="22476" spans="1:6" s="62" customFormat="1" ht="24.95" customHeight="1" x14ac:dyDescent="0.2">
      <c r="A22476" s="71">
        <v>40560</v>
      </c>
      <c r="B22476" s="71" t="s">
        <v>15965</v>
      </c>
      <c r="C22476" s="72" t="s">
        <v>7387</v>
      </c>
      <c r="D22476" s="73" t="s">
        <v>167</v>
      </c>
      <c r="E22476" s="74">
        <v>166.5990917937074</v>
      </c>
      <c r="F22476" s="1"/>
    </row>
    <row r="22477" spans="1:6" s="62" customFormat="1" ht="24.95" customHeight="1" x14ac:dyDescent="0.2">
      <c r="A22477" s="71">
        <v>40558</v>
      </c>
      <c r="B22477" s="71" t="s">
        <v>15965</v>
      </c>
      <c r="C22477" s="72" t="s">
        <v>7388</v>
      </c>
      <c r="D22477" s="73" t="s">
        <v>167</v>
      </c>
      <c r="E22477" s="74">
        <v>512.68245215698994</v>
      </c>
      <c r="F22477" s="1"/>
    </row>
    <row r="22478" spans="1:6" s="62" customFormat="1" ht="24.95" customHeight="1" x14ac:dyDescent="0.2">
      <c r="A22478" s="71">
        <v>41029</v>
      </c>
      <c r="B22478" s="71" t="s">
        <v>15965</v>
      </c>
      <c r="C22478" s="72" t="s">
        <v>26060</v>
      </c>
      <c r="D22478" s="73" t="s">
        <v>28</v>
      </c>
      <c r="E22478" s="74">
        <v>52.773272786247155</v>
      </c>
      <c r="F22478" s="1"/>
    </row>
    <row r="22479" spans="1:6" s="62" customFormat="1" ht="24.95" customHeight="1" x14ac:dyDescent="0.2">
      <c r="A22479" s="71">
        <v>41040</v>
      </c>
      <c r="B22479" s="71" t="s">
        <v>15965</v>
      </c>
      <c r="C22479" s="72" t="s">
        <v>7389</v>
      </c>
      <c r="D22479" s="73" t="s">
        <v>28</v>
      </c>
      <c r="E22479" s="74">
        <v>37.212131041193643</v>
      </c>
      <c r="F22479" s="1"/>
    </row>
    <row r="22480" spans="1:6" s="62" customFormat="1" ht="24.95" customHeight="1" x14ac:dyDescent="0.2">
      <c r="A22480" s="71">
        <v>42658</v>
      </c>
      <c r="B22480" s="71" t="s">
        <v>15965</v>
      </c>
      <c r="C22480" s="72" t="s">
        <v>7390</v>
      </c>
      <c r="D22480" s="73" t="s">
        <v>28</v>
      </c>
      <c r="E22480" s="74">
        <v>45.775218942588388</v>
      </c>
      <c r="F22480" s="1"/>
    </row>
    <row r="22481" spans="1:6" s="62" customFormat="1" ht="24.95" customHeight="1" x14ac:dyDescent="0.2">
      <c r="A22481" s="71">
        <v>40655</v>
      </c>
      <c r="B22481" s="71" t="s">
        <v>15965</v>
      </c>
      <c r="C22481" s="72" t="s">
        <v>7391</v>
      </c>
      <c r="D22481" s="73" t="s">
        <v>167</v>
      </c>
      <c r="E22481" s="74">
        <v>404.03827440804406</v>
      </c>
      <c r="F22481" s="1"/>
    </row>
    <row r="22482" spans="1:6" s="62" customFormat="1" ht="24.95" customHeight="1" x14ac:dyDescent="0.2">
      <c r="A22482" s="71">
        <v>41092</v>
      </c>
      <c r="B22482" s="71" t="s">
        <v>15965</v>
      </c>
      <c r="C22482" s="72" t="s">
        <v>7392</v>
      </c>
      <c r="D22482" s="73" t="s">
        <v>24</v>
      </c>
      <c r="E22482" s="74">
        <v>28.057087252675963</v>
      </c>
      <c r="F22482" s="1"/>
    </row>
    <row r="22483" spans="1:6" s="62" customFormat="1" ht="24.95" customHeight="1" x14ac:dyDescent="0.2">
      <c r="A22483" s="71">
        <v>41091</v>
      </c>
      <c r="B22483" s="71" t="s">
        <v>15965</v>
      </c>
      <c r="C22483" s="72" t="s">
        <v>7393</v>
      </c>
      <c r="D22483" s="73" t="s">
        <v>24</v>
      </c>
      <c r="E22483" s="74">
        <v>37.966266623418747</v>
      </c>
      <c r="F22483" s="1"/>
    </row>
    <row r="22484" spans="1:6" s="62" customFormat="1" ht="24.95" customHeight="1" x14ac:dyDescent="0.2">
      <c r="A22484" s="71">
        <v>40706</v>
      </c>
      <c r="B22484" s="71" t="s">
        <v>15965</v>
      </c>
      <c r="C22484" s="72" t="s">
        <v>7394</v>
      </c>
      <c r="D22484" s="73" t="s">
        <v>32</v>
      </c>
      <c r="E22484" s="74">
        <v>389.94485890366525</v>
      </c>
      <c r="F22484" s="1"/>
    </row>
    <row r="22485" spans="1:6" s="62" customFormat="1" ht="24.95" customHeight="1" x14ac:dyDescent="0.2">
      <c r="A22485" s="71">
        <v>40651</v>
      </c>
      <c r="B22485" s="71" t="s">
        <v>15965</v>
      </c>
      <c r="C22485" s="72" t="s">
        <v>15555</v>
      </c>
      <c r="D22485" s="73" t="s">
        <v>32</v>
      </c>
      <c r="E22485" s="74">
        <v>557.76840739539409</v>
      </c>
      <c r="F22485" s="1"/>
    </row>
    <row r="22486" spans="1:6" s="62" customFormat="1" ht="24.95" customHeight="1" x14ac:dyDescent="0.2">
      <c r="A22486" s="71">
        <v>41122</v>
      </c>
      <c r="B22486" s="71" t="s">
        <v>15965</v>
      </c>
      <c r="C22486" s="72" t="s">
        <v>7395</v>
      </c>
      <c r="D22486" s="73" t="s">
        <v>32</v>
      </c>
      <c r="E22486" s="74">
        <v>24.035030814142068</v>
      </c>
      <c r="F22486" s="1"/>
    </row>
    <row r="22487" spans="1:6" s="62" customFormat="1" ht="24.95" customHeight="1" x14ac:dyDescent="0.2">
      <c r="A22487" s="71">
        <v>41123</v>
      </c>
      <c r="B22487" s="71" t="s">
        <v>15965</v>
      </c>
      <c r="C22487" s="72" t="s">
        <v>7396</v>
      </c>
      <c r="D22487" s="73" t="s">
        <v>32</v>
      </c>
      <c r="E22487" s="74">
        <v>53.478754459941612</v>
      </c>
      <c r="F22487" s="1"/>
    </row>
    <row r="22488" spans="1:6" s="62" customFormat="1" ht="24.95" customHeight="1" x14ac:dyDescent="0.2">
      <c r="A22488" s="71">
        <v>41125</v>
      </c>
      <c r="B22488" s="71" t="s">
        <v>15965</v>
      </c>
      <c r="C22488" s="72" t="s">
        <v>7397</v>
      </c>
      <c r="D22488" s="73" t="s">
        <v>32</v>
      </c>
      <c r="E22488" s="74">
        <v>40.309763217645148</v>
      </c>
      <c r="F22488" s="1"/>
    </row>
    <row r="22489" spans="1:6" s="62" customFormat="1" ht="24.95" customHeight="1" x14ac:dyDescent="0.2">
      <c r="A22489" s="71">
        <v>41119</v>
      </c>
      <c r="B22489" s="71" t="s">
        <v>15965</v>
      </c>
      <c r="C22489" s="72" t="s">
        <v>7398</v>
      </c>
      <c r="D22489" s="73" t="s">
        <v>32</v>
      </c>
      <c r="E22489" s="74">
        <v>10.906584495621146</v>
      </c>
      <c r="F22489" s="1"/>
    </row>
    <row r="22490" spans="1:6" s="62" customFormat="1" ht="24.95" customHeight="1" x14ac:dyDescent="0.2">
      <c r="A22490" s="71">
        <v>41114</v>
      </c>
      <c r="B22490" s="71" t="s">
        <v>15965</v>
      </c>
      <c r="C22490" s="72" t="s">
        <v>7399</v>
      </c>
      <c r="D22490" s="73" t="s">
        <v>32</v>
      </c>
      <c r="E22490" s="74">
        <v>11.093091144988646</v>
      </c>
      <c r="F22490" s="1"/>
    </row>
    <row r="22491" spans="1:6" s="62" customFormat="1" ht="24.95" customHeight="1" x14ac:dyDescent="0.2">
      <c r="A22491" s="71">
        <v>40707</v>
      </c>
      <c r="B22491" s="71" t="s">
        <v>15965</v>
      </c>
      <c r="C22491" s="72" t="s">
        <v>7400</v>
      </c>
      <c r="D22491" s="73" t="s">
        <v>32</v>
      </c>
      <c r="E22491" s="74">
        <v>210.62277002919234</v>
      </c>
      <c r="F22491" s="1"/>
    </row>
    <row r="22492" spans="1:6" s="62" customFormat="1" ht="24.95" customHeight="1" x14ac:dyDescent="0.2">
      <c r="A22492" s="71">
        <v>41118</v>
      </c>
      <c r="B22492" s="71" t="s">
        <v>15965</v>
      </c>
      <c r="C22492" s="72" t="s">
        <v>7401</v>
      </c>
      <c r="D22492" s="73" t="s">
        <v>32</v>
      </c>
      <c r="E22492" s="74">
        <v>16.777489458319817</v>
      </c>
      <c r="F22492" s="1"/>
    </row>
    <row r="22493" spans="1:6" s="62" customFormat="1" ht="24.95" customHeight="1" x14ac:dyDescent="0.2">
      <c r="A22493" s="71">
        <v>40702</v>
      </c>
      <c r="B22493" s="71" t="s">
        <v>15965</v>
      </c>
      <c r="C22493" s="72" t="s">
        <v>7402</v>
      </c>
      <c r="D22493" s="73" t="s">
        <v>27</v>
      </c>
      <c r="E22493" s="74">
        <v>433.43334414531296</v>
      </c>
      <c r="F22493" s="1"/>
    </row>
    <row r="22494" spans="1:6" s="62" customFormat="1" ht="24.95" customHeight="1" x14ac:dyDescent="0.2">
      <c r="A22494" s="71">
        <v>40701</v>
      </c>
      <c r="B22494" s="71" t="s">
        <v>15965</v>
      </c>
      <c r="C22494" s="72" t="s">
        <v>7403</v>
      </c>
      <c r="D22494" s="73" t="s">
        <v>27</v>
      </c>
      <c r="E22494" s="74">
        <v>208.45767109957831</v>
      </c>
      <c r="F22494" s="1"/>
    </row>
    <row r="22495" spans="1:6" s="62" customFormat="1" ht="24.95" customHeight="1" x14ac:dyDescent="0.2">
      <c r="A22495" s="71">
        <v>40698</v>
      </c>
      <c r="B22495" s="71" t="s">
        <v>15965</v>
      </c>
      <c r="C22495" s="72" t="s">
        <v>7404</v>
      </c>
      <c r="D22495" s="73" t="s">
        <v>32</v>
      </c>
      <c r="E22495" s="74">
        <v>101.12714888096009</v>
      </c>
      <c r="F22495" s="1"/>
    </row>
    <row r="22496" spans="1:6" s="62" customFormat="1" ht="24.95" customHeight="1" x14ac:dyDescent="0.2">
      <c r="A22496" s="71">
        <v>40700</v>
      </c>
      <c r="B22496" s="71" t="s">
        <v>15965</v>
      </c>
      <c r="C22496" s="72" t="s">
        <v>7405</v>
      </c>
      <c r="D22496" s="73" t="s">
        <v>32</v>
      </c>
      <c r="E22496" s="74">
        <v>107.37917612714887</v>
      </c>
      <c r="F22496" s="1"/>
    </row>
    <row r="22497" spans="1:6" s="62" customFormat="1" ht="24.95" customHeight="1" x14ac:dyDescent="0.2">
      <c r="A22497" s="71">
        <v>40696</v>
      </c>
      <c r="B22497" s="71" t="s">
        <v>15965</v>
      </c>
      <c r="C22497" s="72" t="s">
        <v>7406</v>
      </c>
      <c r="D22497" s="73" t="s">
        <v>32</v>
      </c>
      <c r="E22497" s="74">
        <v>211.36879662666234</v>
      </c>
      <c r="F22497" s="1"/>
    </row>
    <row r="22498" spans="1:6" s="62" customFormat="1" ht="24.95" customHeight="1" x14ac:dyDescent="0.2">
      <c r="A22498" s="71">
        <v>40695</v>
      </c>
      <c r="B22498" s="71" t="s">
        <v>15965</v>
      </c>
      <c r="C22498" s="72" t="s">
        <v>7407</v>
      </c>
      <c r="D22498" s="73" t="s">
        <v>32</v>
      </c>
      <c r="E22498" s="74">
        <v>77.465131365553034</v>
      </c>
      <c r="F22498" s="1"/>
    </row>
    <row r="22499" spans="1:6" s="62" customFormat="1" ht="24.95" customHeight="1" x14ac:dyDescent="0.2">
      <c r="A22499" s="71">
        <v>40692</v>
      </c>
      <c r="B22499" s="71" t="s">
        <v>15965</v>
      </c>
      <c r="C22499" s="72" t="s">
        <v>7408</v>
      </c>
      <c r="D22499" s="73" t="s">
        <v>32</v>
      </c>
      <c r="E22499" s="74">
        <v>4.3058709049626982</v>
      </c>
      <c r="F22499" s="1"/>
    </row>
    <row r="22500" spans="1:6" s="62" customFormat="1" ht="24.95" customHeight="1" x14ac:dyDescent="0.2">
      <c r="A22500" s="71">
        <v>40697</v>
      </c>
      <c r="B22500" s="71" t="s">
        <v>15965</v>
      </c>
      <c r="C22500" s="72" t="s">
        <v>7409</v>
      </c>
      <c r="D22500" s="73" t="s">
        <v>32</v>
      </c>
      <c r="E22500" s="74">
        <v>99.067466753162506</v>
      </c>
      <c r="F22500" s="1"/>
    </row>
    <row r="22501" spans="1:6" s="62" customFormat="1" ht="24.95" customHeight="1" x14ac:dyDescent="0.2">
      <c r="A22501" s="71">
        <v>40699</v>
      </c>
      <c r="B22501" s="71" t="s">
        <v>15965</v>
      </c>
      <c r="C22501" s="72" t="s">
        <v>7410</v>
      </c>
      <c r="D22501" s="73" t="s">
        <v>32</v>
      </c>
      <c r="E22501" s="74">
        <v>238.33927992215374</v>
      </c>
      <c r="F22501" s="1"/>
    </row>
    <row r="22502" spans="1:6" s="62" customFormat="1" ht="24.95" customHeight="1" x14ac:dyDescent="0.2">
      <c r="A22502" s="71">
        <v>40693</v>
      </c>
      <c r="B22502" s="71" t="s">
        <v>15965</v>
      </c>
      <c r="C22502" s="72" t="s">
        <v>7411</v>
      </c>
      <c r="D22502" s="73" t="s">
        <v>32</v>
      </c>
      <c r="E22502" s="74">
        <v>41.939669153421988</v>
      </c>
      <c r="F22502" s="1"/>
    </row>
    <row r="22503" spans="1:6" s="62" customFormat="1" ht="24.95" customHeight="1" x14ac:dyDescent="0.2">
      <c r="A22503" s="71">
        <v>40694</v>
      </c>
      <c r="B22503" s="71" t="s">
        <v>15965</v>
      </c>
      <c r="C22503" s="72" t="s">
        <v>7412</v>
      </c>
      <c r="D22503" s="73" t="s">
        <v>32</v>
      </c>
      <c r="E22503" s="74">
        <v>83.72526759649692</v>
      </c>
      <c r="F22503" s="1"/>
    </row>
    <row r="22504" spans="1:6" s="62" customFormat="1" ht="24.95" customHeight="1" x14ac:dyDescent="0.2">
      <c r="A22504" s="71" t="s">
        <v>26061</v>
      </c>
      <c r="B22504" s="71" t="s">
        <v>15965</v>
      </c>
      <c r="C22504" s="72" t="s">
        <v>126</v>
      </c>
      <c r="D22504" s="73"/>
      <c r="E22504" s="74">
        <v>0</v>
      </c>
      <c r="F22504" s="1"/>
    </row>
    <row r="22505" spans="1:6" s="62" customFormat="1" ht="24.95" customHeight="1" x14ac:dyDescent="0.2">
      <c r="A22505" s="71" t="s">
        <v>174</v>
      </c>
      <c r="B22505" s="71" t="s">
        <v>15965</v>
      </c>
      <c r="C22505" s="72" t="s">
        <v>25977</v>
      </c>
      <c r="D22505" s="73" t="s">
        <v>22</v>
      </c>
      <c r="E22505" s="74" t="e">
        <v>#VALUE!</v>
      </c>
      <c r="F22505" s="1"/>
    </row>
    <row r="22506" spans="1:6" s="62" customFormat="1" ht="24.95" customHeight="1" x14ac:dyDescent="0.2">
      <c r="A22506" s="71">
        <v>40972</v>
      </c>
      <c r="B22506" s="71" t="s">
        <v>15965</v>
      </c>
      <c r="C22506" s="72" t="s">
        <v>7413</v>
      </c>
      <c r="D22506" s="73" t="s">
        <v>16</v>
      </c>
      <c r="E22506" s="74">
        <v>0</v>
      </c>
      <c r="F22506" s="1"/>
    </row>
    <row r="22507" spans="1:6" s="62" customFormat="1" ht="24.95" customHeight="1" x14ac:dyDescent="0.2">
      <c r="A22507" s="71">
        <v>41405</v>
      </c>
      <c r="B22507" s="71" t="s">
        <v>15965</v>
      </c>
      <c r="C22507" s="72" t="s">
        <v>7414</v>
      </c>
      <c r="D22507" s="73" t="s">
        <v>4</v>
      </c>
      <c r="E22507" s="74">
        <v>3979.3950697372688</v>
      </c>
      <c r="F22507" s="1"/>
    </row>
    <row r="22508" spans="1:6" s="62" customFormat="1" ht="24.95" customHeight="1" x14ac:dyDescent="0.2">
      <c r="A22508" s="71">
        <v>41360</v>
      </c>
      <c r="B22508" s="71" t="s">
        <v>15965</v>
      </c>
      <c r="C22508" s="72" t="s">
        <v>7415</v>
      </c>
      <c r="D22508" s="73" t="s">
        <v>4</v>
      </c>
      <c r="E22508" s="74">
        <v>3379.905935776841</v>
      </c>
      <c r="F22508" s="1"/>
    </row>
    <row r="22509" spans="1:6" s="62" customFormat="1" ht="24.95" customHeight="1" x14ac:dyDescent="0.2">
      <c r="A22509" s="71">
        <v>40968</v>
      </c>
      <c r="B22509" s="71" t="s">
        <v>15965</v>
      </c>
      <c r="C22509" s="72" t="s">
        <v>7416</v>
      </c>
      <c r="D22509" s="73" t="s">
        <v>4</v>
      </c>
      <c r="E22509" s="74">
        <v>4262.2364579954583</v>
      </c>
      <c r="F22509" s="1"/>
    </row>
    <row r="22510" spans="1:6" s="62" customFormat="1" ht="24.95" customHeight="1" x14ac:dyDescent="0.2">
      <c r="A22510" s="71">
        <v>40976</v>
      </c>
      <c r="B22510" s="71" t="s">
        <v>15965</v>
      </c>
      <c r="C22510" s="72" t="s">
        <v>7417</v>
      </c>
      <c r="D22510" s="73" t="s">
        <v>4</v>
      </c>
      <c r="E22510" s="74">
        <v>58563.087901394741</v>
      </c>
      <c r="F22510" s="1"/>
    </row>
    <row r="22511" spans="1:6" s="62" customFormat="1" ht="24.95" customHeight="1" x14ac:dyDescent="0.2">
      <c r="A22511" s="71">
        <v>101196</v>
      </c>
      <c r="B22511" s="71" t="s">
        <v>15965</v>
      </c>
      <c r="C22511" s="72" t="s">
        <v>7418</v>
      </c>
      <c r="D22511" s="73" t="s">
        <v>4</v>
      </c>
      <c r="E22511" s="74">
        <v>2451.9056114174505</v>
      </c>
      <c r="F22511" s="1"/>
    </row>
    <row r="22512" spans="1:6" s="62" customFormat="1" ht="24.95" customHeight="1" x14ac:dyDescent="0.2">
      <c r="A22512" s="71">
        <v>42545</v>
      </c>
      <c r="B22512" s="71" t="s">
        <v>15965</v>
      </c>
      <c r="C22512" s="72" t="s">
        <v>7419</v>
      </c>
      <c r="D22512" s="73" t="s">
        <v>4</v>
      </c>
      <c r="E22512" s="74">
        <v>3868.0506000648716</v>
      </c>
      <c r="F22512" s="1"/>
    </row>
    <row r="22513" spans="1:6" s="62" customFormat="1" ht="24.95" customHeight="1" x14ac:dyDescent="0.2">
      <c r="A22513" s="71">
        <v>40974</v>
      </c>
      <c r="B22513" s="71" t="s">
        <v>15965</v>
      </c>
      <c r="C22513" s="72" t="s">
        <v>7420</v>
      </c>
      <c r="D22513" s="73" t="s">
        <v>4</v>
      </c>
      <c r="E22513" s="74">
        <v>2812.4716185533571</v>
      </c>
      <c r="F22513" s="1"/>
    </row>
    <row r="22514" spans="1:6" s="62" customFormat="1" ht="24.95" customHeight="1" x14ac:dyDescent="0.2">
      <c r="A22514" s="71">
        <v>40978</v>
      </c>
      <c r="B22514" s="71" t="s">
        <v>15965</v>
      </c>
      <c r="C22514" s="72" t="s">
        <v>7421</v>
      </c>
      <c r="D22514" s="73" t="s">
        <v>4</v>
      </c>
      <c r="E22514" s="74">
        <v>3418.2208887447291</v>
      </c>
      <c r="F22514" s="1"/>
    </row>
    <row r="22515" spans="1:6" s="62" customFormat="1" ht="24.95" customHeight="1" x14ac:dyDescent="0.2">
      <c r="A22515" s="71">
        <v>40975</v>
      </c>
      <c r="B22515" s="71" t="s">
        <v>15965</v>
      </c>
      <c r="C22515" s="72" t="s">
        <v>7422</v>
      </c>
      <c r="D22515" s="73" t="s">
        <v>4</v>
      </c>
      <c r="E22515" s="74">
        <v>2306.2358092766785</v>
      </c>
      <c r="F22515" s="1"/>
    </row>
    <row r="22516" spans="1:6" s="62" customFormat="1" ht="24.95" customHeight="1" x14ac:dyDescent="0.2">
      <c r="A22516" s="71">
        <v>40969</v>
      </c>
      <c r="B22516" s="71" t="s">
        <v>15965</v>
      </c>
      <c r="C22516" s="72" t="s">
        <v>7423</v>
      </c>
      <c r="D22516" s="73" t="s">
        <v>4</v>
      </c>
      <c r="E22516" s="74">
        <v>2944.4534544275052</v>
      </c>
      <c r="F22516" s="1"/>
    </row>
    <row r="22517" spans="1:6" s="62" customFormat="1" ht="24.95" customHeight="1" x14ac:dyDescent="0.2">
      <c r="A22517" s="71">
        <v>40971</v>
      </c>
      <c r="B22517" s="71" t="s">
        <v>15965</v>
      </c>
      <c r="C22517" s="72" t="s">
        <v>7424</v>
      </c>
      <c r="D22517" s="73" t="s">
        <v>4</v>
      </c>
      <c r="E22517" s="74">
        <v>2637.4310736295815</v>
      </c>
      <c r="F22517" s="1"/>
    </row>
    <row r="22518" spans="1:6" s="62" customFormat="1" ht="24.95" customHeight="1" x14ac:dyDescent="0.2">
      <c r="A22518" s="71" t="s">
        <v>25976</v>
      </c>
      <c r="B22518" s="71" t="s">
        <v>15965</v>
      </c>
      <c r="C22518" s="72" t="s">
        <v>126</v>
      </c>
      <c r="D22518" s="73"/>
      <c r="E22518" s="74">
        <v>0</v>
      </c>
      <c r="F22518" s="1"/>
    </row>
    <row r="22519" spans="1:6" s="62" customFormat="1" ht="24.95" customHeight="1" x14ac:dyDescent="0.2">
      <c r="A22519" s="71" t="s">
        <v>26062</v>
      </c>
      <c r="B22519" s="71" t="s">
        <v>15965</v>
      </c>
      <c r="C22519" s="72" t="s">
        <v>126</v>
      </c>
      <c r="D22519" s="73"/>
      <c r="E22519" s="74">
        <v>0</v>
      </c>
      <c r="F22519" s="1"/>
    </row>
    <row r="22520" spans="1:6" s="62" customFormat="1" ht="24.95" customHeight="1" x14ac:dyDescent="0.2">
      <c r="A22520" s="71" t="s">
        <v>174</v>
      </c>
      <c r="B22520" s="71" t="s">
        <v>15965</v>
      </c>
      <c r="C22520" s="72" t="s">
        <v>25977</v>
      </c>
      <c r="D22520" s="73" t="s">
        <v>22</v>
      </c>
      <c r="E22520" s="74" t="e">
        <v>#VALUE!</v>
      </c>
      <c r="F22520" s="1"/>
    </row>
    <row r="22521" spans="1:6" s="62" customFormat="1" ht="24.95" customHeight="1" x14ac:dyDescent="0.2">
      <c r="A22521" s="71">
        <v>40910</v>
      </c>
      <c r="B22521" s="71" t="s">
        <v>15965</v>
      </c>
      <c r="C22521" s="72" t="s">
        <v>7425</v>
      </c>
      <c r="D22521" s="73" t="s">
        <v>167</v>
      </c>
      <c r="E22521" s="74">
        <v>17665.934155043789</v>
      </c>
      <c r="F22521" s="1"/>
    </row>
    <row r="22522" spans="1:6" s="62" customFormat="1" ht="24.95" customHeight="1" x14ac:dyDescent="0.2">
      <c r="A22522" s="71">
        <v>41362</v>
      </c>
      <c r="B22522" s="71" t="s">
        <v>15965</v>
      </c>
      <c r="C22522" s="72" t="s">
        <v>7426</v>
      </c>
      <c r="D22522" s="73" t="s">
        <v>167</v>
      </c>
      <c r="E22522" s="74">
        <v>13486.887771650987</v>
      </c>
      <c r="F22522" s="1"/>
    </row>
    <row r="22523" spans="1:6" s="62" customFormat="1" ht="24.95" customHeight="1" x14ac:dyDescent="0.2">
      <c r="A22523" s="71">
        <v>43343</v>
      </c>
      <c r="B22523" s="71" t="s">
        <v>15965</v>
      </c>
      <c r="C22523" s="72" t="s">
        <v>7427</v>
      </c>
      <c r="D22523" s="73" t="s">
        <v>28</v>
      </c>
      <c r="E22523" s="74">
        <v>109.59292896529354</v>
      </c>
      <c r="F22523" s="1"/>
    </row>
    <row r="22524" spans="1:6" s="62" customFormat="1" ht="24.95" customHeight="1" x14ac:dyDescent="0.2">
      <c r="A22524" s="71">
        <v>41151</v>
      </c>
      <c r="B22524" s="71" t="s">
        <v>15965</v>
      </c>
      <c r="C22524" s="72" t="s">
        <v>7428</v>
      </c>
      <c r="D22524" s="73" t="s">
        <v>167</v>
      </c>
      <c r="E22524" s="74">
        <v>2382.6386636393122</v>
      </c>
      <c r="F22524" s="1"/>
    </row>
    <row r="22525" spans="1:6" s="62" customFormat="1" ht="24.95" customHeight="1" x14ac:dyDescent="0.2">
      <c r="A22525" s="71">
        <v>41346</v>
      </c>
      <c r="B22525" s="71" t="s">
        <v>15965</v>
      </c>
      <c r="C22525" s="72" t="s">
        <v>7429</v>
      </c>
      <c r="D22525" s="73" t="s">
        <v>32</v>
      </c>
      <c r="E22525" s="74">
        <v>45.572494323710671</v>
      </c>
      <c r="F22525" s="1"/>
    </row>
    <row r="22526" spans="1:6" s="62" customFormat="1" ht="24.95" customHeight="1" x14ac:dyDescent="0.2">
      <c r="A22526" s="71">
        <v>41150</v>
      </c>
      <c r="B22526" s="71" t="s">
        <v>15965</v>
      </c>
      <c r="C22526" s="72" t="s">
        <v>7430</v>
      </c>
      <c r="D22526" s="73" t="s">
        <v>32</v>
      </c>
      <c r="E22526" s="74">
        <v>8.1981835874148548</v>
      </c>
      <c r="F22526" s="1"/>
    </row>
    <row r="22527" spans="1:6" s="62" customFormat="1" ht="24.95" customHeight="1" x14ac:dyDescent="0.2">
      <c r="A22527" s="71">
        <v>41149</v>
      </c>
      <c r="B22527" s="71" t="s">
        <v>15965</v>
      </c>
      <c r="C22527" s="72" t="s">
        <v>7431</v>
      </c>
      <c r="D22527" s="73" t="s">
        <v>32</v>
      </c>
      <c r="E22527" s="74">
        <v>11.328251702886799</v>
      </c>
      <c r="F22527" s="1"/>
    </row>
    <row r="22528" spans="1:6" s="62" customFormat="1" ht="24.95" customHeight="1" x14ac:dyDescent="0.2">
      <c r="A22528" s="71">
        <v>41410</v>
      </c>
      <c r="B22528" s="71" t="s">
        <v>15965</v>
      </c>
      <c r="C22528" s="72" t="s">
        <v>7432</v>
      </c>
      <c r="D22528" s="73" t="s">
        <v>32</v>
      </c>
      <c r="E22528" s="74">
        <v>9.3172234836198502</v>
      </c>
      <c r="F22528" s="1"/>
    </row>
    <row r="22529" spans="1:6" s="62" customFormat="1" ht="24.95" customHeight="1" x14ac:dyDescent="0.2">
      <c r="A22529" s="71">
        <v>41148</v>
      </c>
      <c r="B22529" s="71" t="s">
        <v>15965</v>
      </c>
      <c r="C22529" s="72" t="s">
        <v>7433</v>
      </c>
      <c r="D22529" s="73" t="s">
        <v>32</v>
      </c>
      <c r="E22529" s="74">
        <v>11.19850794680506</v>
      </c>
      <c r="F22529" s="1"/>
    </row>
    <row r="22530" spans="1:6" s="62" customFormat="1" ht="24.95" customHeight="1" x14ac:dyDescent="0.2">
      <c r="A22530" s="71">
        <v>41152</v>
      </c>
      <c r="B22530" s="71" t="s">
        <v>15965</v>
      </c>
      <c r="C22530" s="72" t="s">
        <v>7434</v>
      </c>
      <c r="D22530" s="73" t="s">
        <v>167</v>
      </c>
      <c r="E22530" s="74">
        <v>501.5325981187155</v>
      </c>
      <c r="F22530" s="1"/>
    </row>
    <row r="22531" spans="1:6" s="62" customFormat="1" ht="24.95" customHeight="1" x14ac:dyDescent="0.2">
      <c r="A22531" s="71">
        <v>41004</v>
      </c>
      <c r="B22531" s="71" t="s">
        <v>15965</v>
      </c>
      <c r="C22531" s="72" t="s">
        <v>7435</v>
      </c>
      <c r="D22531" s="73" t="s">
        <v>167</v>
      </c>
      <c r="E22531" s="74">
        <v>1176.062277002919</v>
      </c>
      <c r="F22531" s="1"/>
    </row>
    <row r="22532" spans="1:6" s="62" customFormat="1" ht="24.95" customHeight="1" x14ac:dyDescent="0.2">
      <c r="A22532" s="71">
        <v>40911</v>
      </c>
      <c r="B22532" s="71" t="s">
        <v>15965</v>
      </c>
      <c r="C22532" s="72" t="s">
        <v>7436</v>
      </c>
      <c r="D22532" s="73" t="s">
        <v>28</v>
      </c>
      <c r="E22532" s="74">
        <v>57.103470645475184</v>
      </c>
      <c r="F22532" s="1"/>
    </row>
    <row r="22533" spans="1:6" s="62" customFormat="1" ht="24.95" customHeight="1" x14ac:dyDescent="0.2">
      <c r="A22533" s="71">
        <v>40915</v>
      </c>
      <c r="B22533" s="71" t="s">
        <v>15965</v>
      </c>
      <c r="C22533" s="72" t="s">
        <v>7437</v>
      </c>
      <c r="D22533" s="73" t="s">
        <v>28</v>
      </c>
      <c r="E22533" s="74">
        <v>116.41258514433993</v>
      </c>
      <c r="F22533" s="1"/>
    </row>
    <row r="22534" spans="1:6" s="62" customFormat="1" ht="24.95" customHeight="1" x14ac:dyDescent="0.2">
      <c r="A22534" s="71">
        <v>40899</v>
      </c>
      <c r="B22534" s="71" t="s">
        <v>15965</v>
      </c>
      <c r="C22534" s="72" t="s">
        <v>7438</v>
      </c>
      <c r="D22534" s="73" t="s">
        <v>32</v>
      </c>
      <c r="E22534" s="74">
        <v>19.899448589036652</v>
      </c>
      <c r="F22534" s="1"/>
    </row>
    <row r="22535" spans="1:6" s="62" customFormat="1" ht="24.95" customHeight="1" x14ac:dyDescent="0.2">
      <c r="A22535" s="71">
        <v>40900</v>
      </c>
      <c r="B22535" s="71" t="s">
        <v>15965</v>
      </c>
      <c r="C22535" s="72" t="s">
        <v>15556</v>
      </c>
      <c r="D22535" s="73" t="s">
        <v>32</v>
      </c>
      <c r="E22535" s="74">
        <v>29.5896853713915</v>
      </c>
      <c r="F22535" s="1"/>
    </row>
    <row r="22536" spans="1:6" s="62" customFormat="1" ht="24.95" customHeight="1" x14ac:dyDescent="0.2">
      <c r="A22536" s="71">
        <v>41365</v>
      </c>
      <c r="B22536" s="71" t="s">
        <v>15965</v>
      </c>
      <c r="C22536" s="72" t="s">
        <v>7439</v>
      </c>
      <c r="D22536" s="73" t="s">
        <v>32</v>
      </c>
      <c r="E22536" s="74">
        <v>23.41874797275381</v>
      </c>
      <c r="F22536" s="1"/>
    </row>
    <row r="22537" spans="1:6" s="62" customFormat="1" ht="24.95" customHeight="1" x14ac:dyDescent="0.2">
      <c r="A22537" s="71">
        <v>41110</v>
      </c>
      <c r="B22537" s="71" t="s">
        <v>15965</v>
      </c>
      <c r="C22537" s="72" t="s">
        <v>26063</v>
      </c>
      <c r="D22537" s="73" t="s">
        <v>32</v>
      </c>
      <c r="E22537" s="74">
        <v>22.397015893610121</v>
      </c>
      <c r="F22537" s="1"/>
    </row>
    <row r="22538" spans="1:6" s="62" customFormat="1" ht="24.95" customHeight="1" x14ac:dyDescent="0.2">
      <c r="A22538" s="71">
        <v>40903</v>
      </c>
      <c r="B22538" s="71" t="s">
        <v>15965</v>
      </c>
      <c r="C22538" s="72" t="s">
        <v>7440</v>
      </c>
      <c r="D22538" s="73" t="s">
        <v>32</v>
      </c>
      <c r="E22538" s="74">
        <v>30.976321764515085</v>
      </c>
      <c r="F22538" s="1"/>
    </row>
    <row r="22539" spans="1:6" s="62" customFormat="1" ht="24.95" customHeight="1" x14ac:dyDescent="0.2">
      <c r="A22539" s="71">
        <v>40904</v>
      </c>
      <c r="B22539" s="71" t="s">
        <v>15965</v>
      </c>
      <c r="C22539" s="72" t="s">
        <v>7441</v>
      </c>
      <c r="D22539" s="73" t="s">
        <v>32</v>
      </c>
      <c r="E22539" s="74">
        <v>52.927343496594219</v>
      </c>
      <c r="F22539" s="1"/>
    </row>
    <row r="22540" spans="1:6" s="62" customFormat="1" ht="24.95" customHeight="1" x14ac:dyDescent="0.2">
      <c r="A22540" s="71">
        <v>40905</v>
      </c>
      <c r="B22540" s="71" t="s">
        <v>15965</v>
      </c>
      <c r="C22540" s="72" t="s">
        <v>26064</v>
      </c>
      <c r="D22540" s="73" t="s">
        <v>32</v>
      </c>
      <c r="E22540" s="74">
        <v>33.65228673370094</v>
      </c>
      <c r="F22540" s="1"/>
    </row>
    <row r="22541" spans="1:6" s="62" customFormat="1" ht="24.95" customHeight="1" x14ac:dyDescent="0.2">
      <c r="A22541" s="71">
        <v>43330</v>
      </c>
      <c r="B22541" s="71" t="s">
        <v>15965</v>
      </c>
      <c r="C22541" s="72" t="s">
        <v>7442</v>
      </c>
      <c r="D22541" s="73" t="s">
        <v>32</v>
      </c>
      <c r="E22541" s="74">
        <v>36.595848199805381</v>
      </c>
      <c r="F22541" s="1"/>
    </row>
    <row r="22542" spans="1:6" s="62" customFormat="1" ht="24.95" customHeight="1" x14ac:dyDescent="0.2">
      <c r="A22542" s="71">
        <v>40901</v>
      </c>
      <c r="B22542" s="71" t="s">
        <v>15965</v>
      </c>
      <c r="C22542" s="72" t="s">
        <v>15557</v>
      </c>
      <c r="D22542" s="73" t="s">
        <v>32</v>
      </c>
      <c r="E22542" s="74">
        <v>20.63736620175154</v>
      </c>
      <c r="F22542" s="1"/>
    </row>
    <row r="22543" spans="1:6" s="62" customFormat="1" ht="24.95" customHeight="1" x14ac:dyDescent="0.2">
      <c r="A22543" s="71">
        <v>42475</v>
      </c>
      <c r="B22543" s="71" t="s">
        <v>15965</v>
      </c>
      <c r="C22543" s="72" t="s">
        <v>7443</v>
      </c>
      <c r="D22543" s="73" t="s">
        <v>27</v>
      </c>
      <c r="E22543" s="74">
        <v>634.97405124878355</v>
      </c>
      <c r="F22543" s="1"/>
    </row>
    <row r="22544" spans="1:6" s="62" customFormat="1" ht="24.95" customHeight="1" x14ac:dyDescent="0.2">
      <c r="A22544" s="71">
        <v>40945</v>
      </c>
      <c r="B22544" s="71" t="s">
        <v>15965</v>
      </c>
      <c r="C22544" s="72" t="s">
        <v>7444</v>
      </c>
      <c r="D22544" s="73" t="s">
        <v>32</v>
      </c>
      <c r="E22544" s="74">
        <v>90.885501135257854</v>
      </c>
      <c r="F22544" s="1"/>
    </row>
    <row r="22545" spans="1:6" s="62" customFormat="1" ht="24.95" customHeight="1" x14ac:dyDescent="0.2">
      <c r="A22545" s="71">
        <v>41109</v>
      </c>
      <c r="B22545" s="71" t="s">
        <v>15965</v>
      </c>
      <c r="C22545" s="72" t="s">
        <v>7445</v>
      </c>
      <c r="D22545" s="73" t="s">
        <v>32</v>
      </c>
      <c r="E22545" s="74">
        <v>3.2435939020434641</v>
      </c>
      <c r="F22545" s="1"/>
    </row>
    <row r="22546" spans="1:6" s="62" customFormat="1" ht="24.95" customHeight="1" x14ac:dyDescent="0.2">
      <c r="A22546" s="71">
        <v>40164</v>
      </c>
      <c r="B22546" s="71" t="s">
        <v>15965</v>
      </c>
      <c r="C22546" s="72" t="s">
        <v>7446</v>
      </c>
      <c r="D22546" s="73" t="s">
        <v>28</v>
      </c>
      <c r="E22546" s="74">
        <v>60.906584495621146</v>
      </c>
      <c r="F22546" s="1"/>
    </row>
    <row r="22547" spans="1:6" s="62" customFormat="1" ht="24.95" customHeight="1" x14ac:dyDescent="0.2">
      <c r="A22547" s="71">
        <v>40944</v>
      </c>
      <c r="B22547" s="71" t="s">
        <v>15965</v>
      </c>
      <c r="C22547" s="72" t="s">
        <v>7447</v>
      </c>
      <c r="D22547" s="73" t="s">
        <v>32</v>
      </c>
      <c r="E22547" s="74">
        <v>815.7233214401557</v>
      </c>
      <c r="F22547" s="1"/>
    </row>
    <row r="22548" spans="1:6" s="62" customFormat="1" ht="24.95" customHeight="1" x14ac:dyDescent="0.2">
      <c r="A22548" s="71">
        <v>40902</v>
      </c>
      <c r="B22548" s="71" t="s">
        <v>15965</v>
      </c>
      <c r="C22548" s="72" t="s">
        <v>7448</v>
      </c>
      <c r="D22548" s="73" t="s">
        <v>32</v>
      </c>
      <c r="E22548" s="74">
        <v>5.8465780084333439</v>
      </c>
      <c r="F22548" s="1"/>
    </row>
    <row r="22549" spans="1:6" s="62" customFormat="1" ht="24.95" customHeight="1" x14ac:dyDescent="0.2">
      <c r="A22549" s="71">
        <v>41344</v>
      </c>
      <c r="B22549" s="71" t="s">
        <v>15965</v>
      </c>
      <c r="C22549" s="72" t="s">
        <v>7449</v>
      </c>
      <c r="D22549" s="73" t="s">
        <v>32</v>
      </c>
      <c r="E22549" s="74">
        <v>72.08887447291599</v>
      </c>
      <c r="F22549" s="1"/>
    </row>
    <row r="22550" spans="1:6" s="62" customFormat="1" ht="24.95" customHeight="1" x14ac:dyDescent="0.2">
      <c r="A22550" s="71">
        <v>41345</v>
      </c>
      <c r="B22550" s="71" t="s">
        <v>15965</v>
      </c>
      <c r="C22550" s="72" t="s">
        <v>7450</v>
      </c>
      <c r="D22550" s="73" t="s">
        <v>32</v>
      </c>
      <c r="E22550" s="74">
        <v>122.1861822899773</v>
      </c>
      <c r="F22550" s="1"/>
    </row>
    <row r="22551" spans="1:6" s="62" customFormat="1" ht="24.95" customHeight="1" x14ac:dyDescent="0.2">
      <c r="A22551" s="71">
        <v>41242</v>
      </c>
      <c r="B22551" s="71" t="s">
        <v>15965</v>
      </c>
      <c r="C22551" s="72" t="s">
        <v>7451</v>
      </c>
      <c r="D22551" s="73" t="s">
        <v>28</v>
      </c>
      <c r="E22551" s="74">
        <v>60.055141096334737</v>
      </c>
      <c r="F22551" s="1"/>
    </row>
    <row r="22552" spans="1:6" s="62" customFormat="1" ht="24.95" customHeight="1" x14ac:dyDescent="0.2">
      <c r="A22552" s="71">
        <v>42476</v>
      </c>
      <c r="B22552" s="71" t="s">
        <v>15965</v>
      </c>
      <c r="C22552" s="72" t="s">
        <v>7452</v>
      </c>
      <c r="D22552" s="73" t="s">
        <v>167</v>
      </c>
      <c r="E22552" s="74">
        <v>44.234511839117737</v>
      </c>
      <c r="F22552" s="1"/>
    </row>
    <row r="22553" spans="1:6" s="62" customFormat="1" ht="24.95" customHeight="1" x14ac:dyDescent="0.2">
      <c r="A22553" s="71">
        <v>41136</v>
      </c>
      <c r="B22553" s="71" t="s">
        <v>15965</v>
      </c>
      <c r="C22553" s="72" t="s">
        <v>7453</v>
      </c>
      <c r="D22553" s="73" t="s">
        <v>167</v>
      </c>
      <c r="E22553" s="74">
        <v>147.76192020759001</v>
      </c>
      <c r="F22553" s="1"/>
    </row>
    <row r="22554" spans="1:6" s="62" customFormat="1" ht="24.95" customHeight="1" x14ac:dyDescent="0.2">
      <c r="A22554" s="71">
        <v>41135</v>
      </c>
      <c r="B22554" s="71" t="s">
        <v>15965</v>
      </c>
      <c r="C22554" s="72" t="s">
        <v>7454</v>
      </c>
      <c r="D22554" s="73" t="s">
        <v>167</v>
      </c>
      <c r="E22554" s="74">
        <v>116.91534219915667</v>
      </c>
      <c r="F22554" s="1"/>
    </row>
    <row r="22555" spans="1:6" s="62" customFormat="1" ht="24.95" customHeight="1" x14ac:dyDescent="0.2">
      <c r="A22555" s="71">
        <v>40912</v>
      </c>
      <c r="B22555" s="71" t="s">
        <v>15965</v>
      </c>
      <c r="C22555" s="72" t="s">
        <v>7455</v>
      </c>
      <c r="D22555" s="73" t="s">
        <v>28</v>
      </c>
      <c r="E22555" s="74">
        <v>108.50632500810897</v>
      </c>
      <c r="F22555" s="1"/>
    </row>
    <row r="22556" spans="1:6" s="62" customFormat="1" ht="24.95" customHeight="1" x14ac:dyDescent="0.2">
      <c r="A22556" s="71">
        <v>40908</v>
      </c>
      <c r="B22556" s="71" t="s">
        <v>15965</v>
      </c>
      <c r="C22556" s="72" t="s">
        <v>7456</v>
      </c>
      <c r="D22556" s="73" t="s">
        <v>167</v>
      </c>
      <c r="E22556" s="74">
        <v>10836.344469672396</v>
      </c>
      <c r="F22556" s="1"/>
    </row>
    <row r="22557" spans="1:6" s="62" customFormat="1" ht="24.95" customHeight="1" x14ac:dyDescent="0.2">
      <c r="A22557" s="71">
        <v>40907</v>
      </c>
      <c r="B22557" s="71" t="s">
        <v>15965</v>
      </c>
      <c r="C22557" s="72" t="s">
        <v>7457</v>
      </c>
      <c r="D22557" s="73" t="s">
        <v>167</v>
      </c>
      <c r="E22557" s="74">
        <v>15340.188128446318</v>
      </c>
      <c r="F22557" s="1"/>
    </row>
    <row r="22558" spans="1:6" s="62" customFormat="1" ht="24.95" customHeight="1" x14ac:dyDescent="0.2">
      <c r="A22558" s="71">
        <v>40906</v>
      </c>
      <c r="B22558" s="71" t="s">
        <v>15965</v>
      </c>
      <c r="C22558" s="72" t="s">
        <v>7458</v>
      </c>
      <c r="D22558" s="73" t="s">
        <v>32</v>
      </c>
      <c r="E22558" s="74">
        <v>4512.0580603308463</v>
      </c>
      <c r="F22558" s="1"/>
    </row>
    <row r="22559" spans="1:6" s="62" customFormat="1" ht="24.95" customHeight="1" x14ac:dyDescent="0.2">
      <c r="A22559" s="71">
        <v>41240</v>
      </c>
      <c r="B22559" s="71" t="s">
        <v>15965</v>
      </c>
      <c r="C22559" s="72" t="s">
        <v>211</v>
      </c>
      <c r="D22559" s="73" t="s">
        <v>28</v>
      </c>
      <c r="E22559" s="74">
        <v>98.353876094712945</v>
      </c>
      <c r="F22559" s="1"/>
    </row>
    <row r="22560" spans="1:6" s="62" customFormat="1" ht="24.95" customHeight="1" x14ac:dyDescent="0.2">
      <c r="A22560" s="71">
        <v>40946</v>
      </c>
      <c r="B22560" s="71" t="s">
        <v>15965</v>
      </c>
      <c r="C22560" s="72" t="s">
        <v>15558</v>
      </c>
      <c r="D22560" s="73" t="s">
        <v>28</v>
      </c>
      <c r="E22560" s="74">
        <v>109.21991566655853</v>
      </c>
      <c r="F22560" s="1"/>
    </row>
    <row r="22561" spans="1:6" s="62" customFormat="1" ht="24.95" customHeight="1" x14ac:dyDescent="0.2">
      <c r="A22561" s="71">
        <v>40942</v>
      </c>
      <c r="B22561" s="71" t="s">
        <v>15965</v>
      </c>
      <c r="C22561" s="72" t="s">
        <v>7459</v>
      </c>
      <c r="D22561" s="73" t="s">
        <v>28</v>
      </c>
      <c r="E22561" s="74">
        <v>46.23743107362958</v>
      </c>
      <c r="F22561" s="1"/>
    </row>
    <row r="22562" spans="1:6" s="62" customFormat="1" ht="24.95" customHeight="1" x14ac:dyDescent="0.2">
      <c r="A22562" s="71">
        <v>41245</v>
      </c>
      <c r="B22562" s="71" t="s">
        <v>15965</v>
      </c>
      <c r="C22562" s="72" t="s">
        <v>7460</v>
      </c>
      <c r="D22562" s="73" t="s">
        <v>28</v>
      </c>
      <c r="E22562" s="74">
        <v>45.053519299383716</v>
      </c>
      <c r="F22562" s="1"/>
    </row>
    <row r="22563" spans="1:6" s="62" customFormat="1" ht="24.95" customHeight="1" x14ac:dyDescent="0.2">
      <c r="A22563" s="71">
        <v>41404</v>
      </c>
      <c r="B22563" s="71" t="s">
        <v>15965</v>
      </c>
      <c r="C22563" s="72" t="s">
        <v>7461</v>
      </c>
      <c r="D22563" s="73" t="s">
        <v>28</v>
      </c>
      <c r="E22563" s="74">
        <v>37.422964644826465</v>
      </c>
      <c r="F22563" s="1"/>
    </row>
    <row r="22564" spans="1:6" s="62" customFormat="1" ht="24.95" customHeight="1" x14ac:dyDescent="0.2">
      <c r="A22564" s="71">
        <v>41244</v>
      </c>
      <c r="B22564" s="71" t="s">
        <v>15965</v>
      </c>
      <c r="C22564" s="72" t="s">
        <v>7462</v>
      </c>
      <c r="D22564" s="73" t="s">
        <v>28</v>
      </c>
      <c r="E22564" s="74">
        <v>22.105092442426209</v>
      </c>
      <c r="F22564" s="1"/>
    </row>
    <row r="22565" spans="1:6" s="62" customFormat="1" ht="24.95" customHeight="1" x14ac:dyDescent="0.2">
      <c r="A22565" s="71">
        <v>43328</v>
      </c>
      <c r="B22565" s="71" t="s">
        <v>15965</v>
      </c>
      <c r="C22565" s="72" t="s">
        <v>7463</v>
      </c>
      <c r="D22565" s="73" t="s">
        <v>167</v>
      </c>
      <c r="E22565" s="74">
        <v>13.436587739215049</v>
      </c>
      <c r="F22565" s="1"/>
    </row>
    <row r="22566" spans="1:6" s="62" customFormat="1" ht="24.95" customHeight="1" x14ac:dyDescent="0.2">
      <c r="A22566" s="71">
        <v>40909</v>
      </c>
      <c r="B22566" s="71" t="s">
        <v>15965</v>
      </c>
      <c r="C22566" s="72" t="s">
        <v>15559</v>
      </c>
      <c r="D22566" s="73" t="s">
        <v>167</v>
      </c>
      <c r="E22566" s="74">
        <v>3054.1274732403499</v>
      </c>
      <c r="F22566" s="1"/>
    </row>
    <row r="22567" spans="1:6" s="62" customFormat="1" ht="24.95" customHeight="1" x14ac:dyDescent="0.2">
      <c r="A22567" s="71">
        <v>41140</v>
      </c>
      <c r="B22567" s="71" t="s">
        <v>15965</v>
      </c>
      <c r="C22567" s="72" t="s">
        <v>7464</v>
      </c>
      <c r="D22567" s="73" t="s">
        <v>167</v>
      </c>
      <c r="E22567" s="74">
        <v>2368.8858254946481</v>
      </c>
      <c r="F22567" s="1"/>
    </row>
    <row r="22568" spans="1:6" s="62" customFormat="1" ht="24.95" customHeight="1" x14ac:dyDescent="0.2">
      <c r="A22568" s="71">
        <v>41139</v>
      </c>
      <c r="B22568" s="71" t="s">
        <v>15965</v>
      </c>
      <c r="C22568" s="72" t="s">
        <v>7465</v>
      </c>
      <c r="D22568" s="73" t="s">
        <v>167</v>
      </c>
      <c r="E22568" s="74">
        <v>2701.0379500486538</v>
      </c>
      <c r="F22568" s="1"/>
    </row>
    <row r="22569" spans="1:6" s="62" customFormat="1" ht="24.95" customHeight="1" x14ac:dyDescent="0.2">
      <c r="A22569" s="71">
        <v>41138</v>
      </c>
      <c r="B22569" s="71" t="s">
        <v>15965</v>
      </c>
      <c r="C22569" s="72" t="s">
        <v>7466</v>
      </c>
      <c r="D22569" s="73" t="s">
        <v>167</v>
      </c>
      <c r="E22569" s="74">
        <v>2679.249108011677</v>
      </c>
      <c r="F22569" s="1"/>
    </row>
    <row r="22570" spans="1:6" s="62" customFormat="1" ht="24.95" customHeight="1" x14ac:dyDescent="0.2">
      <c r="A22570" s="71">
        <v>41246</v>
      </c>
      <c r="B22570" s="71" t="s">
        <v>15965</v>
      </c>
      <c r="C22570" s="72" t="s">
        <v>7467</v>
      </c>
      <c r="D22570" s="73" t="s">
        <v>32</v>
      </c>
      <c r="E22570" s="74">
        <v>61.328251702886789</v>
      </c>
      <c r="F22570" s="1"/>
    </row>
    <row r="22571" spans="1:6" s="62" customFormat="1" ht="24.95" customHeight="1" x14ac:dyDescent="0.2">
      <c r="A22571" s="71">
        <v>40943</v>
      </c>
      <c r="B22571" s="71" t="s">
        <v>15965</v>
      </c>
      <c r="C22571" s="72" t="s">
        <v>7468</v>
      </c>
      <c r="D22571" s="73" t="s">
        <v>32</v>
      </c>
      <c r="E22571" s="74">
        <v>55.757379176127152</v>
      </c>
      <c r="F22571" s="1"/>
    </row>
    <row r="22572" spans="1:6" s="62" customFormat="1" ht="24.95" customHeight="1" x14ac:dyDescent="0.2">
      <c r="A22572" s="71">
        <v>40922</v>
      </c>
      <c r="B22572" s="71" t="s">
        <v>15965</v>
      </c>
      <c r="C22572" s="72" t="s">
        <v>7469</v>
      </c>
      <c r="D22572" s="73" t="s">
        <v>27</v>
      </c>
      <c r="E22572" s="74">
        <v>7.8251702886798569</v>
      </c>
      <c r="F22572" s="1"/>
    </row>
    <row r="22573" spans="1:6" s="62" customFormat="1" ht="24.95" customHeight="1" x14ac:dyDescent="0.2">
      <c r="A22573" s="71">
        <v>40914</v>
      </c>
      <c r="B22573" s="71" t="s">
        <v>15965</v>
      </c>
      <c r="C22573" s="72" t="s">
        <v>7470</v>
      </c>
      <c r="D22573" s="73" t="s">
        <v>32</v>
      </c>
      <c r="E22573" s="74">
        <v>23.426856957508917</v>
      </c>
      <c r="F22573" s="1"/>
    </row>
    <row r="22574" spans="1:6" s="62" customFormat="1" ht="24.95" customHeight="1" x14ac:dyDescent="0.2">
      <c r="A22574" s="71">
        <v>40913</v>
      </c>
      <c r="B22574" s="71" t="s">
        <v>15965</v>
      </c>
      <c r="C22574" s="72" t="s">
        <v>7471</v>
      </c>
      <c r="D22574" s="73" t="s">
        <v>32</v>
      </c>
      <c r="E22574" s="74">
        <v>135.52546221213103</v>
      </c>
      <c r="F22574" s="1"/>
    </row>
    <row r="22575" spans="1:6" s="62" customFormat="1" ht="24.95" customHeight="1" x14ac:dyDescent="0.2">
      <c r="A22575" s="71">
        <v>41191</v>
      </c>
      <c r="B22575" s="71" t="s">
        <v>15965</v>
      </c>
      <c r="C22575" s="72" t="s">
        <v>7472</v>
      </c>
      <c r="D22575" s="73" t="s">
        <v>32</v>
      </c>
      <c r="E22575" s="74">
        <v>617.31268245215699</v>
      </c>
      <c r="F22575" s="1"/>
    </row>
    <row r="22576" spans="1:6" s="62" customFormat="1" ht="24.95" customHeight="1" x14ac:dyDescent="0.2">
      <c r="A22576" s="71">
        <v>40947</v>
      </c>
      <c r="B22576" s="71" t="s">
        <v>15965</v>
      </c>
      <c r="C22576" s="72" t="s">
        <v>7473</v>
      </c>
      <c r="D22576" s="73" t="s">
        <v>167</v>
      </c>
      <c r="E22576" s="74">
        <v>4134.1631527732725</v>
      </c>
      <c r="F22576" s="1"/>
    </row>
    <row r="22577" spans="1:6" s="62" customFormat="1" ht="24.95" customHeight="1" x14ac:dyDescent="0.2">
      <c r="A22577" s="71">
        <v>43329</v>
      </c>
      <c r="B22577" s="71" t="s">
        <v>15965</v>
      </c>
      <c r="C22577" s="72" t="s">
        <v>7474</v>
      </c>
      <c r="D22577" s="73" t="s">
        <v>167</v>
      </c>
      <c r="E22577" s="74">
        <v>243.30197859228025</v>
      </c>
      <c r="F22577" s="1"/>
    </row>
    <row r="22578" spans="1:6" s="62" customFormat="1" ht="24.95" customHeight="1" x14ac:dyDescent="0.2">
      <c r="A22578" s="71">
        <v>42050</v>
      </c>
      <c r="B22578" s="71" t="s">
        <v>15965</v>
      </c>
      <c r="C22578" s="72" t="s">
        <v>7475</v>
      </c>
      <c r="D22578" s="73" t="s">
        <v>28</v>
      </c>
      <c r="E22578" s="74">
        <v>164.93674991891015</v>
      </c>
      <c r="F22578" s="1"/>
    </row>
    <row r="22579" spans="1:6" s="62" customFormat="1" ht="24.95" customHeight="1" x14ac:dyDescent="0.2">
      <c r="A22579" s="71" t="s">
        <v>25976</v>
      </c>
      <c r="B22579" s="71" t="s">
        <v>15965</v>
      </c>
      <c r="C22579" s="72" t="s">
        <v>126</v>
      </c>
      <c r="D22579" s="73"/>
      <c r="E22579" s="74">
        <v>0</v>
      </c>
      <c r="F22579" s="1"/>
    </row>
    <row r="22580" spans="1:6" s="62" customFormat="1" ht="24.95" customHeight="1" x14ac:dyDescent="0.2">
      <c r="A22580" s="71" t="s">
        <v>26065</v>
      </c>
      <c r="B22580" s="71" t="s">
        <v>15965</v>
      </c>
      <c r="C22580" s="72" t="s">
        <v>126</v>
      </c>
      <c r="D22580" s="73"/>
      <c r="E22580" s="74">
        <v>0</v>
      </c>
      <c r="F22580" s="1"/>
    </row>
    <row r="22581" spans="1:6" s="62" customFormat="1" ht="24.95" customHeight="1" x14ac:dyDescent="0.2">
      <c r="A22581" s="71" t="s">
        <v>174</v>
      </c>
      <c r="B22581" s="71" t="s">
        <v>15965</v>
      </c>
      <c r="C22581" s="72" t="s">
        <v>25977</v>
      </c>
      <c r="D22581" s="73" t="s">
        <v>22</v>
      </c>
      <c r="E22581" s="74" t="e">
        <v>#VALUE!</v>
      </c>
      <c r="F22581" s="1"/>
    </row>
    <row r="22582" spans="1:6" s="62" customFormat="1" ht="24.95" customHeight="1" x14ac:dyDescent="0.2">
      <c r="A22582" s="71">
        <v>42203</v>
      </c>
      <c r="B22582" s="71" t="s">
        <v>15965</v>
      </c>
      <c r="C22582" s="72" t="s">
        <v>7476</v>
      </c>
      <c r="D22582" s="73" t="s">
        <v>167</v>
      </c>
      <c r="E22582" s="74">
        <v>195.62925721699642</v>
      </c>
      <c r="F22582" s="1"/>
    </row>
    <row r="22583" spans="1:6" s="62" customFormat="1" ht="24.95" customHeight="1" x14ac:dyDescent="0.2">
      <c r="A22583" s="71">
        <v>42202</v>
      </c>
      <c r="B22583" s="71" t="s">
        <v>15965</v>
      </c>
      <c r="C22583" s="72" t="s">
        <v>7477</v>
      </c>
      <c r="D22583" s="73" t="s">
        <v>167</v>
      </c>
      <c r="E22583" s="74">
        <v>123.42685695750892</v>
      </c>
      <c r="F22583" s="1"/>
    </row>
    <row r="22584" spans="1:6" s="62" customFormat="1" ht="24.95" customHeight="1" x14ac:dyDescent="0.2">
      <c r="A22584" s="71">
        <v>42041</v>
      </c>
      <c r="B22584" s="71" t="s">
        <v>15965</v>
      </c>
      <c r="C22584" s="72" t="s">
        <v>7478</v>
      </c>
      <c r="D22584" s="73" t="s">
        <v>32</v>
      </c>
      <c r="E22584" s="74">
        <v>28.997729484268568</v>
      </c>
      <c r="F22584" s="1"/>
    </row>
    <row r="22585" spans="1:6" s="62" customFormat="1" ht="24.95" customHeight="1" x14ac:dyDescent="0.2">
      <c r="A22585" s="71">
        <v>42199</v>
      </c>
      <c r="B22585" s="71" t="s">
        <v>15965</v>
      </c>
      <c r="C22585" s="72" t="s">
        <v>7479</v>
      </c>
      <c r="D22585" s="73" t="s">
        <v>28</v>
      </c>
      <c r="E22585" s="74">
        <v>1.7839766461239053</v>
      </c>
      <c r="F22585" s="1"/>
    </row>
    <row r="22586" spans="1:6" s="62" customFormat="1" ht="24.95" customHeight="1" x14ac:dyDescent="0.2">
      <c r="A22586" s="71">
        <v>42210</v>
      </c>
      <c r="B22586" s="71" t="s">
        <v>15965</v>
      </c>
      <c r="C22586" s="72" t="s">
        <v>7480</v>
      </c>
      <c r="D22586" s="73" t="s">
        <v>28</v>
      </c>
      <c r="E22586" s="74">
        <v>24.002594875121634</v>
      </c>
      <c r="F22586" s="1"/>
    </row>
    <row r="22587" spans="1:6" s="62" customFormat="1" ht="24.95" customHeight="1" x14ac:dyDescent="0.2">
      <c r="A22587" s="71">
        <v>42206</v>
      </c>
      <c r="B22587" s="71" t="s">
        <v>15965</v>
      </c>
      <c r="C22587" s="72" t="s">
        <v>7481</v>
      </c>
      <c r="D22587" s="73" t="s">
        <v>28</v>
      </c>
      <c r="E22587" s="74">
        <v>20.572494323710671</v>
      </c>
      <c r="F22587" s="1"/>
    </row>
    <row r="22588" spans="1:6" s="62" customFormat="1" ht="24.95" customHeight="1" x14ac:dyDescent="0.2">
      <c r="A22588" s="71">
        <v>42208</v>
      </c>
      <c r="B22588" s="71" t="s">
        <v>15965</v>
      </c>
      <c r="C22588" s="72" t="s">
        <v>7482</v>
      </c>
      <c r="D22588" s="73" t="s">
        <v>28</v>
      </c>
      <c r="E22588" s="74">
        <v>2.1569899448589038</v>
      </c>
      <c r="F22588" s="1"/>
    </row>
    <row r="22589" spans="1:6" s="62" customFormat="1" ht="24.95" customHeight="1" x14ac:dyDescent="0.2">
      <c r="A22589" s="71">
        <v>42209</v>
      </c>
      <c r="B22589" s="71" t="s">
        <v>15965</v>
      </c>
      <c r="C22589" s="72" t="s">
        <v>7483</v>
      </c>
      <c r="D22589" s="73" t="s">
        <v>28</v>
      </c>
      <c r="E22589" s="74">
        <v>10.233538760947129</v>
      </c>
      <c r="F22589" s="1"/>
    </row>
    <row r="22590" spans="1:6" s="62" customFormat="1" ht="24.95" customHeight="1" x14ac:dyDescent="0.2">
      <c r="A22590" s="71">
        <v>42207</v>
      </c>
      <c r="B22590" s="71" t="s">
        <v>15965</v>
      </c>
      <c r="C22590" s="72" t="s">
        <v>7484</v>
      </c>
      <c r="D22590" s="73" t="s">
        <v>28</v>
      </c>
      <c r="E22590" s="74">
        <v>4.1599091793707421</v>
      </c>
      <c r="F22590" s="1"/>
    </row>
    <row r="22591" spans="1:6" s="62" customFormat="1" ht="24.95" customHeight="1" x14ac:dyDescent="0.2">
      <c r="A22591" s="71">
        <v>42237</v>
      </c>
      <c r="B22591" s="71" t="s">
        <v>15965</v>
      </c>
      <c r="C22591" s="72" t="s">
        <v>15560</v>
      </c>
      <c r="D22591" s="73" t="s">
        <v>28</v>
      </c>
      <c r="E22591" s="74">
        <v>6.325008108984755</v>
      </c>
      <c r="F22591" s="1"/>
    </row>
    <row r="22592" spans="1:6" s="62" customFormat="1" ht="24.95" customHeight="1" x14ac:dyDescent="0.2">
      <c r="A22592" s="71">
        <v>42200</v>
      </c>
      <c r="B22592" s="71" t="s">
        <v>15965</v>
      </c>
      <c r="C22592" s="72" t="s">
        <v>7485</v>
      </c>
      <c r="D22592" s="73" t="s">
        <v>28</v>
      </c>
      <c r="E22592" s="74">
        <v>9.0253000324359398</v>
      </c>
      <c r="F22592" s="1"/>
    </row>
    <row r="22593" spans="1:6" s="62" customFormat="1" ht="24.95" customHeight="1" x14ac:dyDescent="0.2">
      <c r="A22593" s="71">
        <v>42201</v>
      </c>
      <c r="B22593" s="71" t="s">
        <v>15965</v>
      </c>
      <c r="C22593" s="72" t="s">
        <v>7486</v>
      </c>
      <c r="D22593" s="73" t="s">
        <v>28</v>
      </c>
      <c r="E22593" s="74">
        <v>7.1196886149854031</v>
      </c>
      <c r="F22593" s="1"/>
    </row>
    <row r="22594" spans="1:6" s="62" customFormat="1" ht="24.95" customHeight="1" x14ac:dyDescent="0.2">
      <c r="A22594" s="71">
        <v>41247</v>
      </c>
      <c r="B22594" s="71" t="s">
        <v>15965</v>
      </c>
      <c r="C22594" s="72" t="s">
        <v>15561</v>
      </c>
      <c r="D22594" s="73" t="s">
        <v>27</v>
      </c>
      <c r="E22594" s="74">
        <v>74.424262082387287</v>
      </c>
      <c r="F22594" s="1"/>
    </row>
    <row r="22595" spans="1:6" s="62" customFormat="1" ht="24.95" customHeight="1" x14ac:dyDescent="0.2">
      <c r="A22595" s="71">
        <v>42204</v>
      </c>
      <c r="B22595" s="71" t="s">
        <v>15965</v>
      </c>
      <c r="C22595" s="72" t="s">
        <v>7487</v>
      </c>
      <c r="D22595" s="73" t="s">
        <v>167</v>
      </c>
      <c r="E22595" s="74">
        <v>52.943561466104448</v>
      </c>
      <c r="F22595" s="1"/>
    </row>
    <row r="22596" spans="1:6" s="62" customFormat="1" ht="24.95" customHeight="1" x14ac:dyDescent="0.2">
      <c r="A22596" s="71">
        <v>42044</v>
      </c>
      <c r="B22596" s="71" t="s">
        <v>15965</v>
      </c>
      <c r="C22596" s="72" t="s">
        <v>7488</v>
      </c>
      <c r="D22596" s="73" t="s">
        <v>167</v>
      </c>
      <c r="E22596" s="74">
        <v>4577.9354524813489</v>
      </c>
      <c r="F22596" s="1"/>
    </row>
    <row r="22597" spans="1:6" s="62" customFormat="1" ht="24.95" customHeight="1" x14ac:dyDescent="0.2">
      <c r="A22597" s="71">
        <v>40102</v>
      </c>
      <c r="B22597" s="71" t="s">
        <v>15965</v>
      </c>
      <c r="C22597" s="72" t="s">
        <v>7489</v>
      </c>
      <c r="D22597" s="73" t="s">
        <v>28</v>
      </c>
      <c r="E22597" s="74">
        <v>20.126500162179696</v>
      </c>
      <c r="F22597" s="1"/>
    </row>
    <row r="22598" spans="1:6" s="62" customFormat="1" ht="24.95" customHeight="1" x14ac:dyDescent="0.2">
      <c r="A22598" s="71">
        <v>42039</v>
      </c>
      <c r="B22598" s="71" t="s">
        <v>15965</v>
      </c>
      <c r="C22598" s="72" t="s">
        <v>7490</v>
      </c>
      <c r="D22598" s="73" t="s">
        <v>28</v>
      </c>
      <c r="E22598" s="74">
        <v>25.47843010055141</v>
      </c>
      <c r="F22598" s="1"/>
    </row>
    <row r="22599" spans="1:6" s="62" customFormat="1" ht="24.95" customHeight="1" x14ac:dyDescent="0.2">
      <c r="A22599" s="71" t="s">
        <v>26066</v>
      </c>
      <c r="B22599" s="71" t="s">
        <v>15965</v>
      </c>
      <c r="C22599" s="72" t="s">
        <v>126</v>
      </c>
      <c r="D22599" s="73"/>
      <c r="E22599" s="74">
        <v>0</v>
      </c>
      <c r="F22599" s="1"/>
    </row>
    <row r="22600" spans="1:6" s="62" customFormat="1" ht="24.95" customHeight="1" x14ac:dyDescent="0.2">
      <c r="A22600" s="76" t="s">
        <v>174</v>
      </c>
      <c r="B22600" s="76" t="s">
        <v>15965</v>
      </c>
      <c r="C22600" s="77" t="s">
        <v>25977</v>
      </c>
      <c r="D22600" s="78" t="s">
        <v>22</v>
      </c>
      <c r="E22600" s="74" t="e">
        <v>#VALUE!</v>
      </c>
      <c r="F22600" s="1"/>
    </row>
    <row r="22601" spans="1:6" s="62" customFormat="1" ht="24.95" customHeight="1" x14ac:dyDescent="0.2">
      <c r="A22601" s="71">
        <v>41153</v>
      </c>
      <c r="B22601" s="71" t="s">
        <v>15965</v>
      </c>
      <c r="C22601" s="72" t="s">
        <v>7491</v>
      </c>
      <c r="D22601" s="73" t="s">
        <v>167</v>
      </c>
      <c r="E22601" s="74">
        <v>134.71456373662016</v>
      </c>
      <c r="F22601" s="1"/>
    </row>
    <row r="22602" spans="1:6" s="62" customFormat="1" ht="24.95" customHeight="1" x14ac:dyDescent="0.2">
      <c r="A22602" s="71">
        <v>41409</v>
      </c>
      <c r="B22602" s="71" t="s">
        <v>15965</v>
      </c>
      <c r="C22602" s="72" t="s">
        <v>7492</v>
      </c>
      <c r="D22602" s="73" t="s">
        <v>167</v>
      </c>
      <c r="E22602" s="74">
        <v>642.86409341550427</v>
      </c>
      <c r="F22602" s="1"/>
    </row>
    <row r="22603" spans="1:6" s="62" customFormat="1" ht="24.95" customHeight="1" x14ac:dyDescent="0.2">
      <c r="A22603" s="71">
        <v>40928</v>
      </c>
      <c r="B22603" s="71" t="s">
        <v>15965</v>
      </c>
      <c r="C22603" s="72" t="s">
        <v>7493</v>
      </c>
      <c r="D22603" s="73" t="s">
        <v>167</v>
      </c>
      <c r="E22603" s="74">
        <v>74.975673045734666</v>
      </c>
      <c r="F22603" s="1"/>
    </row>
    <row r="22604" spans="1:6" s="62" customFormat="1" ht="24.95" customHeight="1" x14ac:dyDescent="0.2">
      <c r="A22604" s="71">
        <v>41408</v>
      </c>
      <c r="B22604" s="71" t="s">
        <v>15965</v>
      </c>
      <c r="C22604" s="72" t="s">
        <v>7494</v>
      </c>
      <c r="D22604" s="73" t="s">
        <v>167</v>
      </c>
      <c r="E22604" s="74">
        <v>3750.5189750243271</v>
      </c>
      <c r="F22604" s="1"/>
    </row>
    <row r="22605" spans="1:6" s="62" customFormat="1" ht="24.95" customHeight="1" x14ac:dyDescent="0.2">
      <c r="A22605" s="71">
        <v>41147</v>
      </c>
      <c r="B22605" s="71" t="s">
        <v>15965</v>
      </c>
      <c r="C22605" s="72" t="s">
        <v>7495</v>
      </c>
      <c r="D22605" s="73" t="s">
        <v>32</v>
      </c>
      <c r="E22605" s="74">
        <v>9.2685695750891988</v>
      </c>
      <c r="F22605" s="1"/>
    </row>
    <row r="22606" spans="1:6" s="62" customFormat="1" ht="24.95" customHeight="1" x14ac:dyDescent="0.2">
      <c r="A22606" s="71">
        <v>42046</v>
      </c>
      <c r="B22606" s="71" t="s">
        <v>15965</v>
      </c>
      <c r="C22606" s="72" t="s">
        <v>7496</v>
      </c>
      <c r="D22606" s="73" t="s">
        <v>167</v>
      </c>
      <c r="E22606" s="74">
        <v>104.52481349335063</v>
      </c>
      <c r="F22606" s="1"/>
    </row>
    <row r="22607" spans="1:6" s="62" customFormat="1" ht="24.95" customHeight="1" x14ac:dyDescent="0.2">
      <c r="A22607" s="71">
        <v>41407</v>
      </c>
      <c r="B22607" s="71" t="s">
        <v>15965</v>
      </c>
      <c r="C22607" s="72" t="s">
        <v>7497</v>
      </c>
      <c r="D22607" s="73" t="s">
        <v>167</v>
      </c>
      <c r="E22607" s="74">
        <v>14617.628932857604</v>
      </c>
      <c r="F22607" s="1"/>
    </row>
    <row r="22608" spans="1:6" s="62" customFormat="1" ht="24.95" customHeight="1" x14ac:dyDescent="0.2">
      <c r="A22608" s="71">
        <v>41146</v>
      </c>
      <c r="B22608" s="71" t="s">
        <v>15965</v>
      </c>
      <c r="C22608" s="72" t="s">
        <v>7498</v>
      </c>
      <c r="D22608" s="73" t="s">
        <v>167</v>
      </c>
      <c r="E22608" s="74">
        <v>26694.915666558543</v>
      </c>
      <c r="F22608" s="1"/>
    </row>
    <row r="22609" spans="1:6" s="62" customFormat="1" ht="24.95" customHeight="1" x14ac:dyDescent="0.2">
      <c r="A22609" s="71">
        <v>41017</v>
      </c>
      <c r="B22609" s="71" t="s">
        <v>15965</v>
      </c>
      <c r="C22609" s="72" t="s">
        <v>7499</v>
      </c>
      <c r="D22609" s="73" t="s">
        <v>32</v>
      </c>
      <c r="E22609" s="74">
        <v>529.3545248134933</v>
      </c>
      <c r="F22609" s="1"/>
    </row>
    <row r="22610" spans="1:6" s="62" customFormat="1" ht="24.95" customHeight="1" x14ac:dyDescent="0.2">
      <c r="A22610" s="71">
        <v>40929</v>
      </c>
      <c r="B22610" s="71" t="s">
        <v>15965</v>
      </c>
      <c r="C22610" s="72" t="s">
        <v>7500</v>
      </c>
      <c r="D22610" s="73" t="s">
        <v>32</v>
      </c>
      <c r="E22610" s="74">
        <v>332.05481673694453</v>
      </c>
      <c r="F22610" s="1"/>
    </row>
    <row r="22611" spans="1:6" s="62" customFormat="1" ht="24.95" customHeight="1" x14ac:dyDescent="0.2">
      <c r="A22611" s="71">
        <v>41203</v>
      </c>
      <c r="B22611" s="71" t="s">
        <v>15965</v>
      </c>
      <c r="C22611" s="72" t="s">
        <v>15562</v>
      </c>
      <c r="D22611" s="73" t="s">
        <v>32</v>
      </c>
      <c r="E22611" s="74">
        <v>655.58709049626987</v>
      </c>
      <c r="F22611" s="1"/>
    </row>
    <row r="22612" spans="1:6" s="62" customFormat="1" ht="24.95" customHeight="1" x14ac:dyDescent="0.2">
      <c r="A22612" s="71">
        <v>42047</v>
      </c>
      <c r="B22612" s="71" t="s">
        <v>15965</v>
      </c>
      <c r="C22612" s="72" t="s">
        <v>7501</v>
      </c>
      <c r="D22612" s="73" t="s">
        <v>167</v>
      </c>
      <c r="E22612" s="74">
        <v>38.36360687641907</v>
      </c>
      <c r="F22612" s="1"/>
    </row>
    <row r="22613" spans="1:6" s="62" customFormat="1" ht="24.95" customHeight="1" x14ac:dyDescent="0.2">
      <c r="A22613" s="71">
        <v>41145</v>
      </c>
      <c r="B22613" s="71" t="s">
        <v>15965</v>
      </c>
      <c r="C22613" s="72" t="s">
        <v>7502</v>
      </c>
      <c r="D22613" s="73" t="s">
        <v>167</v>
      </c>
      <c r="E22613" s="74">
        <v>5009.5037301329876</v>
      </c>
      <c r="F22613" s="1"/>
    </row>
    <row r="22614" spans="1:6" s="62" customFormat="1" ht="24.95" customHeight="1" x14ac:dyDescent="0.2">
      <c r="A22614" s="71">
        <v>41141</v>
      </c>
      <c r="B22614" s="71" t="s">
        <v>15965</v>
      </c>
      <c r="C22614" s="72" t="s">
        <v>7503</v>
      </c>
      <c r="D22614" s="73" t="s">
        <v>167</v>
      </c>
      <c r="E22614" s="74">
        <v>2118.9669153421992</v>
      </c>
      <c r="F22614" s="1"/>
    </row>
    <row r="22615" spans="1:6" s="62" customFormat="1" ht="24.95" customHeight="1" x14ac:dyDescent="0.2">
      <c r="A22615" s="71">
        <v>41142</v>
      </c>
      <c r="B22615" s="71" t="s">
        <v>15965</v>
      </c>
      <c r="C22615" s="72" t="s">
        <v>7504</v>
      </c>
      <c r="D22615" s="73" t="s">
        <v>167</v>
      </c>
      <c r="E22615" s="74">
        <v>2594.2588387933829</v>
      </c>
      <c r="F22615" s="1"/>
    </row>
    <row r="22616" spans="1:6" s="62" customFormat="1" ht="24.95" customHeight="1" x14ac:dyDescent="0.2">
      <c r="A22616" s="71">
        <v>41143</v>
      </c>
      <c r="B22616" s="71" t="s">
        <v>15965</v>
      </c>
      <c r="C22616" s="72" t="s">
        <v>7505</v>
      </c>
      <c r="D22616" s="73" t="s">
        <v>167</v>
      </c>
      <c r="E22616" s="74">
        <v>3137.4148556600712</v>
      </c>
      <c r="F22616" s="1"/>
    </row>
    <row r="22617" spans="1:6" s="62" customFormat="1" ht="24.95" customHeight="1" x14ac:dyDescent="0.2">
      <c r="A22617" s="71">
        <v>43162</v>
      </c>
      <c r="B22617" s="71" t="s">
        <v>15965</v>
      </c>
      <c r="C22617" s="72" t="s">
        <v>7506</v>
      </c>
      <c r="D22617" s="73" t="s">
        <v>32</v>
      </c>
      <c r="E22617" s="74">
        <v>436.2958157638663</v>
      </c>
      <c r="F22617" s="1"/>
    </row>
    <row r="22618" spans="1:6" s="62" customFormat="1" ht="24.95" customHeight="1" x14ac:dyDescent="0.2">
      <c r="A22618" s="71">
        <v>40931</v>
      </c>
      <c r="B22618" s="71" t="s">
        <v>15965</v>
      </c>
      <c r="C22618" s="72" t="s">
        <v>7507</v>
      </c>
      <c r="D22618" s="73" t="s">
        <v>28</v>
      </c>
      <c r="E22618" s="74">
        <v>260.3065196237431</v>
      </c>
      <c r="F22618" s="1"/>
    </row>
    <row r="22619" spans="1:6" s="62" customFormat="1" ht="24.95" customHeight="1" x14ac:dyDescent="0.2">
      <c r="A22619" s="71">
        <v>41526</v>
      </c>
      <c r="B22619" s="71" t="s">
        <v>15965</v>
      </c>
      <c r="C22619" s="72" t="s">
        <v>7508</v>
      </c>
      <c r="D22619" s="73" t="s">
        <v>28</v>
      </c>
      <c r="E22619" s="74">
        <v>10.322737593253324</v>
      </c>
      <c r="F22619" s="1"/>
    </row>
    <row r="22620" spans="1:6" s="62" customFormat="1" ht="24.95" customHeight="1" x14ac:dyDescent="0.2">
      <c r="A22620" s="71">
        <v>42524</v>
      </c>
      <c r="B22620" s="71" t="s">
        <v>15965</v>
      </c>
      <c r="C22620" s="72" t="s">
        <v>7509</v>
      </c>
      <c r="D22620" s="73" t="s">
        <v>28</v>
      </c>
      <c r="E22620" s="74">
        <v>94.145313006811534</v>
      </c>
      <c r="F22620" s="1"/>
    </row>
    <row r="22621" spans="1:6" s="62" customFormat="1" ht="24.95" customHeight="1" x14ac:dyDescent="0.2">
      <c r="A22621" s="71">
        <v>40938</v>
      </c>
      <c r="B22621" s="71" t="s">
        <v>15965</v>
      </c>
      <c r="C22621" s="72" t="s">
        <v>7510</v>
      </c>
      <c r="D22621" s="73" t="s">
        <v>28</v>
      </c>
      <c r="E22621" s="74">
        <v>683.21440155692505</v>
      </c>
      <c r="F22621" s="1"/>
    </row>
    <row r="22622" spans="1:6" s="62" customFormat="1" ht="24.95" customHeight="1" x14ac:dyDescent="0.2">
      <c r="A22622" s="71">
        <v>40924</v>
      </c>
      <c r="B22622" s="71" t="s">
        <v>15965</v>
      </c>
      <c r="C22622" s="72" t="s">
        <v>7511</v>
      </c>
      <c r="D22622" s="73" t="s">
        <v>28</v>
      </c>
      <c r="E22622" s="74">
        <v>15.034057735971455</v>
      </c>
      <c r="F22622" s="1"/>
    </row>
    <row r="22623" spans="1:6" s="62" customFormat="1" ht="24.95" customHeight="1" x14ac:dyDescent="0.2">
      <c r="A22623" s="71">
        <v>40925</v>
      </c>
      <c r="B22623" s="71" t="s">
        <v>15965</v>
      </c>
      <c r="C22623" s="72" t="s">
        <v>7512</v>
      </c>
      <c r="D22623" s="73" t="s">
        <v>28</v>
      </c>
      <c r="E22623" s="74">
        <v>19.112877067791111</v>
      </c>
      <c r="F22623" s="1"/>
    </row>
    <row r="22624" spans="1:6" s="62" customFormat="1" ht="24.95" customHeight="1" x14ac:dyDescent="0.2">
      <c r="A22624" s="71">
        <v>40926</v>
      </c>
      <c r="B22624" s="71" t="s">
        <v>15965</v>
      </c>
      <c r="C22624" s="72" t="s">
        <v>7513</v>
      </c>
      <c r="D22624" s="73" t="s">
        <v>28</v>
      </c>
      <c r="E22624" s="74">
        <v>23.199805384365874</v>
      </c>
      <c r="F22624" s="1"/>
    </row>
    <row r="22625" spans="1:6" s="62" customFormat="1" ht="24.95" customHeight="1" x14ac:dyDescent="0.2">
      <c r="A22625" s="71">
        <v>40927</v>
      </c>
      <c r="B22625" s="71" t="s">
        <v>15965</v>
      </c>
      <c r="C22625" s="72" t="s">
        <v>7514</v>
      </c>
      <c r="D22625" s="73" t="s">
        <v>28</v>
      </c>
      <c r="E22625" s="74">
        <v>44.842685695750887</v>
      </c>
      <c r="F22625" s="1"/>
    </row>
    <row r="22626" spans="1:6" s="62" customFormat="1" ht="24.95" customHeight="1" x14ac:dyDescent="0.2">
      <c r="A22626" s="71">
        <v>41202</v>
      </c>
      <c r="B22626" s="71" t="s">
        <v>15965</v>
      </c>
      <c r="C22626" s="72" t="s">
        <v>7515</v>
      </c>
      <c r="D22626" s="73" t="s">
        <v>32</v>
      </c>
      <c r="E22626" s="74">
        <v>31.073629581576384</v>
      </c>
      <c r="F22626" s="1"/>
    </row>
    <row r="22627" spans="1:6" s="62" customFormat="1" ht="24.95" customHeight="1" x14ac:dyDescent="0.2">
      <c r="A22627" s="71">
        <v>40937</v>
      </c>
      <c r="B22627" s="71" t="s">
        <v>15965</v>
      </c>
      <c r="C22627" s="72" t="s">
        <v>7516</v>
      </c>
      <c r="D22627" s="73" t="s">
        <v>28</v>
      </c>
      <c r="E22627" s="74">
        <v>569.43723645799548</v>
      </c>
      <c r="F22627" s="1"/>
    </row>
    <row r="22628" spans="1:6" s="62" customFormat="1" ht="24.95" customHeight="1" x14ac:dyDescent="0.2">
      <c r="A22628" s="71">
        <v>40939</v>
      </c>
      <c r="B22628" s="71" t="s">
        <v>15965</v>
      </c>
      <c r="C22628" s="72" t="s">
        <v>26067</v>
      </c>
      <c r="D22628" s="73" t="s">
        <v>28</v>
      </c>
      <c r="E22628" s="74">
        <v>647.53486863444687</v>
      </c>
      <c r="F22628" s="1"/>
    </row>
    <row r="22629" spans="1:6" s="62" customFormat="1" ht="24.95" customHeight="1" x14ac:dyDescent="0.2">
      <c r="A22629" s="71">
        <v>40936</v>
      </c>
      <c r="B22629" s="71" t="s">
        <v>15965</v>
      </c>
      <c r="C22629" s="72" t="s">
        <v>7517</v>
      </c>
      <c r="D22629" s="73" t="s">
        <v>28</v>
      </c>
      <c r="E22629" s="74">
        <v>672.17807330522214</v>
      </c>
      <c r="F22629" s="1"/>
    </row>
    <row r="22630" spans="1:6" s="62" customFormat="1" ht="24.95" customHeight="1" x14ac:dyDescent="0.2">
      <c r="A22630" s="71">
        <v>40930</v>
      </c>
      <c r="B22630" s="71" t="s">
        <v>15965</v>
      </c>
      <c r="C22630" s="72" t="s">
        <v>7518</v>
      </c>
      <c r="D22630" s="73" t="s">
        <v>28</v>
      </c>
      <c r="E22630" s="74">
        <v>254.53292247810572</v>
      </c>
      <c r="F22630" s="1"/>
    </row>
    <row r="22631" spans="1:6" s="62" customFormat="1" ht="24.95" customHeight="1" x14ac:dyDescent="0.2">
      <c r="A22631" s="71">
        <v>41222</v>
      </c>
      <c r="B22631" s="71" t="s">
        <v>15965</v>
      </c>
      <c r="C22631" s="72" t="s">
        <v>26068</v>
      </c>
      <c r="D22631" s="73" t="s">
        <v>167</v>
      </c>
      <c r="E22631" s="74">
        <v>82.257541355822241</v>
      </c>
      <c r="F22631" s="1"/>
    </row>
    <row r="22632" spans="1:6" s="62" customFormat="1" ht="24.95" customHeight="1" x14ac:dyDescent="0.2">
      <c r="A22632" s="71">
        <v>40932</v>
      </c>
      <c r="B22632" s="71" t="s">
        <v>15965</v>
      </c>
      <c r="C22632" s="72" t="s">
        <v>7519</v>
      </c>
      <c r="D22632" s="73" t="s">
        <v>167</v>
      </c>
      <c r="E22632" s="74">
        <v>19.639961076873174</v>
      </c>
      <c r="F22632" s="1"/>
    </row>
    <row r="22633" spans="1:6" s="62" customFormat="1" ht="24.95" customHeight="1" x14ac:dyDescent="0.2">
      <c r="A22633" s="71">
        <v>40934</v>
      </c>
      <c r="B22633" s="71" t="s">
        <v>15965</v>
      </c>
      <c r="C22633" s="72" t="s">
        <v>7520</v>
      </c>
      <c r="D22633" s="73" t="s">
        <v>167</v>
      </c>
      <c r="E22633" s="74">
        <v>21.123905287058058</v>
      </c>
      <c r="F22633" s="1"/>
    </row>
    <row r="22634" spans="1:6" s="62" customFormat="1" ht="24.95" customHeight="1" x14ac:dyDescent="0.2">
      <c r="A22634" s="71">
        <v>40933</v>
      </c>
      <c r="B22634" s="71" t="s">
        <v>15965</v>
      </c>
      <c r="C22634" s="72" t="s">
        <v>7521</v>
      </c>
      <c r="D22634" s="73" t="s">
        <v>167</v>
      </c>
      <c r="E22634" s="74">
        <v>60.582225105416796</v>
      </c>
      <c r="F22634" s="1"/>
    </row>
    <row r="22635" spans="1:6" s="62" customFormat="1" ht="24.95" customHeight="1" x14ac:dyDescent="0.2">
      <c r="A22635" s="71">
        <v>40935</v>
      </c>
      <c r="B22635" s="71" t="s">
        <v>15965</v>
      </c>
      <c r="C22635" s="72" t="s">
        <v>7522</v>
      </c>
      <c r="D22635" s="73" t="s">
        <v>167</v>
      </c>
      <c r="E22635" s="74">
        <v>59.268569575089195</v>
      </c>
      <c r="F22635" s="1"/>
    </row>
    <row r="22636" spans="1:6" s="62" customFormat="1" ht="24.95" customHeight="1" x14ac:dyDescent="0.2">
      <c r="A22636" s="71">
        <v>41359</v>
      </c>
      <c r="B22636" s="71" t="s">
        <v>15965</v>
      </c>
      <c r="C22636" s="72" t="s">
        <v>7523</v>
      </c>
      <c r="D22636" s="73" t="s">
        <v>32</v>
      </c>
      <c r="E22636" s="74">
        <v>18.52903016542329</v>
      </c>
      <c r="F22636" s="1"/>
    </row>
    <row r="22637" spans="1:6" s="62" customFormat="1" ht="24.95" customHeight="1" x14ac:dyDescent="0.2">
      <c r="A22637" s="71" t="s">
        <v>25976</v>
      </c>
      <c r="B22637" s="71" t="s">
        <v>15965</v>
      </c>
      <c r="C22637" s="72" t="s">
        <v>126</v>
      </c>
      <c r="D22637" s="73"/>
      <c r="E22637" s="74">
        <v>0</v>
      </c>
      <c r="F22637" s="1"/>
    </row>
    <row r="22638" spans="1:6" s="62" customFormat="1" ht="24.95" customHeight="1" x14ac:dyDescent="0.2">
      <c r="A22638" s="71" t="s">
        <v>26069</v>
      </c>
      <c r="B22638" s="71" t="s">
        <v>15965</v>
      </c>
      <c r="C22638" s="72" t="s">
        <v>126</v>
      </c>
      <c r="D22638" s="73"/>
      <c r="E22638" s="74">
        <v>0</v>
      </c>
      <c r="F22638" s="1"/>
    </row>
    <row r="22639" spans="1:6" s="62" customFormat="1" ht="24.95" customHeight="1" x14ac:dyDescent="0.2">
      <c r="A22639" s="71" t="s">
        <v>174</v>
      </c>
      <c r="B22639" s="71" t="s">
        <v>15965</v>
      </c>
      <c r="C22639" s="72" t="s">
        <v>25977</v>
      </c>
      <c r="D22639" s="73" t="s">
        <v>22</v>
      </c>
      <c r="E22639" s="74" t="e">
        <v>#VALUE!</v>
      </c>
      <c r="F22639" s="1"/>
    </row>
    <row r="22640" spans="1:6" s="62" customFormat="1" ht="24.95" customHeight="1" x14ac:dyDescent="0.2">
      <c r="A22640" s="71">
        <v>42878</v>
      </c>
      <c r="B22640" s="71" t="s">
        <v>15965</v>
      </c>
      <c r="C22640" s="72" t="s">
        <v>15563</v>
      </c>
      <c r="D22640" s="73" t="s">
        <v>168</v>
      </c>
      <c r="E22640" s="74">
        <v>2959.4875121634768</v>
      </c>
      <c r="F22640" s="1"/>
    </row>
    <row r="22641" spans="1:6" s="62" customFormat="1" ht="24.95" customHeight="1" x14ac:dyDescent="0.2">
      <c r="A22641" s="71">
        <v>42888</v>
      </c>
      <c r="B22641" s="71" t="s">
        <v>15965</v>
      </c>
      <c r="C22641" s="72" t="s">
        <v>7524</v>
      </c>
      <c r="D22641" s="73" t="s">
        <v>168</v>
      </c>
      <c r="E22641" s="74">
        <v>8274.9432371067142</v>
      </c>
      <c r="F22641" s="1"/>
    </row>
    <row r="22642" spans="1:6" s="62" customFormat="1" ht="24.95" customHeight="1" x14ac:dyDescent="0.2">
      <c r="A22642" s="71" t="s">
        <v>26070</v>
      </c>
      <c r="B22642" s="71" t="s">
        <v>15965</v>
      </c>
      <c r="C22642" s="72" t="s">
        <v>126</v>
      </c>
      <c r="D22642" s="73"/>
      <c r="E22642" s="74">
        <v>0</v>
      </c>
      <c r="F22642" s="1"/>
    </row>
    <row r="22643" spans="1:6" s="62" customFormat="1" ht="24.95" customHeight="1" x14ac:dyDescent="0.2">
      <c r="A22643" s="71" t="s">
        <v>174</v>
      </c>
      <c r="B22643" s="71" t="s">
        <v>15965</v>
      </c>
      <c r="C22643" s="72" t="s">
        <v>25977</v>
      </c>
      <c r="D22643" s="73" t="s">
        <v>22</v>
      </c>
      <c r="E22643" s="74" t="e">
        <v>#VALUE!</v>
      </c>
      <c r="F22643" s="1"/>
    </row>
    <row r="22644" spans="1:6" s="62" customFormat="1" ht="24.95" customHeight="1" x14ac:dyDescent="0.2">
      <c r="A22644" s="71">
        <v>40981</v>
      </c>
      <c r="B22644" s="71" t="s">
        <v>15965</v>
      </c>
      <c r="C22644" s="72" t="s">
        <v>7525</v>
      </c>
      <c r="D22644" s="73" t="s">
        <v>28</v>
      </c>
      <c r="E22644" s="74">
        <v>2.3597145637366204</v>
      </c>
      <c r="F22644" s="1"/>
    </row>
    <row r="22645" spans="1:6" s="62" customFormat="1" ht="24.95" customHeight="1" x14ac:dyDescent="0.2">
      <c r="A22645" s="71">
        <v>40101</v>
      </c>
      <c r="B22645" s="71" t="s">
        <v>15965</v>
      </c>
      <c r="C22645" s="72" t="s">
        <v>7526</v>
      </c>
      <c r="D22645" s="73" t="s">
        <v>167</v>
      </c>
      <c r="E22645" s="74">
        <v>230.5384365877392</v>
      </c>
      <c r="F22645" s="1"/>
    </row>
    <row r="22646" spans="1:6" s="62" customFormat="1" ht="24.95" customHeight="1" x14ac:dyDescent="0.2">
      <c r="A22646" s="71">
        <v>40110</v>
      </c>
      <c r="B22646" s="71" t="s">
        <v>15965</v>
      </c>
      <c r="C22646" s="72" t="s">
        <v>7527</v>
      </c>
      <c r="D22646" s="73" t="s">
        <v>27</v>
      </c>
      <c r="E22646" s="74">
        <v>51.1271488809601</v>
      </c>
      <c r="F22646" s="1"/>
    </row>
    <row r="22647" spans="1:6" s="62" customFormat="1" ht="24.95" customHeight="1" x14ac:dyDescent="0.2">
      <c r="A22647" s="71">
        <v>40137</v>
      </c>
      <c r="B22647" s="71" t="s">
        <v>15965</v>
      </c>
      <c r="C22647" s="72" t="s">
        <v>7528</v>
      </c>
      <c r="D22647" s="73" t="s">
        <v>167</v>
      </c>
      <c r="E22647" s="74">
        <v>1834.3739863769056</v>
      </c>
      <c r="F22647" s="1"/>
    </row>
    <row r="22648" spans="1:6" s="62" customFormat="1" ht="24.95" customHeight="1" x14ac:dyDescent="0.2">
      <c r="A22648" s="71">
        <v>40138</v>
      </c>
      <c r="B22648" s="71" t="s">
        <v>15965</v>
      </c>
      <c r="C22648" s="72" t="s">
        <v>7529</v>
      </c>
      <c r="D22648" s="73" t="s">
        <v>167</v>
      </c>
      <c r="E22648" s="74">
        <v>3023.5241647745702</v>
      </c>
      <c r="F22648" s="1"/>
    </row>
    <row r="22649" spans="1:6" s="62" customFormat="1" ht="24.95" customHeight="1" x14ac:dyDescent="0.2">
      <c r="A22649" s="71">
        <v>43336</v>
      </c>
      <c r="B22649" s="71" t="s">
        <v>15965</v>
      </c>
      <c r="C22649" s="72" t="s">
        <v>7530</v>
      </c>
      <c r="D22649" s="73" t="s">
        <v>28</v>
      </c>
      <c r="E22649" s="74">
        <v>1.8245215698994486</v>
      </c>
      <c r="F22649" s="1"/>
    </row>
    <row r="22650" spans="1:6" s="62" customFormat="1" ht="24.95" customHeight="1" x14ac:dyDescent="0.2">
      <c r="A22650" s="71">
        <v>40980</v>
      </c>
      <c r="B22650" s="71" t="s">
        <v>15965</v>
      </c>
      <c r="C22650" s="72" t="s">
        <v>7531</v>
      </c>
      <c r="D22650" s="73" t="s">
        <v>27</v>
      </c>
      <c r="E22650" s="74">
        <v>17.328900421667207</v>
      </c>
      <c r="F22650" s="1"/>
    </row>
    <row r="22651" spans="1:6" s="62" customFormat="1" ht="24.95" customHeight="1" x14ac:dyDescent="0.2">
      <c r="A22651" s="71">
        <v>40115</v>
      </c>
      <c r="B22651" s="71" t="s">
        <v>15965</v>
      </c>
      <c r="C22651" s="72" t="s">
        <v>7532</v>
      </c>
      <c r="D22651" s="73" t="s">
        <v>4</v>
      </c>
      <c r="E22651" s="74">
        <v>394.88323061952644</v>
      </c>
      <c r="F22651" s="1"/>
    </row>
    <row r="22652" spans="1:6" s="62" customFormat="1" ht="24.95" customHeight="1" x14ac:dyDescent="0.2">
      <c r="A22652" s="71">
        <v>40104</v>
      </c>
      <c r="B22652" s="71" t="s">
        <v>15965</v>
      </c>
      <c r="C22652" s="72" t="s">
        <v>7533</v>
      </c>
      <c r="D22652" s="73" t="s">
        <v>32</v>
      </c>
      <c r="E22652" s="74">
        <v>19.437236457995457</v>
      </c>
      <c r="F22652" s="1"/>
    </row>
    <row r="22653" spans="1:6" s="62" customFormat="1" ht="24.95" customHeight="1" x14ac:dyDescent="0.2">
      <c r="A22653" s="71">
        <v>40143</v>
      </c>
      <c r="B22653" s="71" t="s">
        <v>15965</v>
      </c>
      <c r="C22653" s="72" t="s">
        <v>15564</v>
      </c>
      <c r="D22653" s="73" t="s">
        <v>27</v>
      </c>
      <c r="E22653" s="74">
        <v>138.23386312033733</v>
      </c>
      <c r="F22653" s="1"/>
    </row>
    <row r="22654" spans="1:6" s="62" customFormat="1" ht="24.95" customHeight="1" x14ac:dyDescent="0.2">
      <c r="A22654" s="71">
        <v>40107</v>
      </c>
      <c r="B22654" s="71" t="s">
        <v>15965</v>
      </c>
      <c r="C22654" s="72" t="s">
        <v>7534</v>
      </c>
      <c r="D22654" s="73" t="s">
        <v>27</v>
      </c>
      <c r="E22654" s="74">
        <v>8.3684722672721374</v>
      </c>
      <c r="F22654" s="1"/>
    </row>
    <row r="22655" spans="1:6" s="62" customFormat="1" ht="24.95" customHeight="1" x14ac:dyDescent="0.2">
      <c r="A22655" s="71">
        <v>40108</v>
      </c>
      <c r="B22655" s="71" t="s">
        <v>15965</v>
      </c>
      <c r="C22655" s="72" t="s">
        <v>7535</v>
      </c>
      <c r="D22655" s="73" t="s">
        <v>28</v>
      </c>
      <c r="E22655" s="74">
        <v>4.0139474537787869</v>
      </c>
      <c r="F22655" s="1"/>
    </row>
    <row r="22656" spans="1:6" s="62" customFormat="1" ht="24.95" customHeight="1" x14ac:dyDescent="0.2">
      <c r="A22656" s="71">
        <v>40081</v>
      </c>
      <c r="B22656" s="71" t="s">
        <v>15965</v>
      </c>
      <c r="C22656" s="72" t="s">
        <v>7536</v>
      </c>
      <c r="D22656" s="73" t="s">
        <v>27</v>
      </c>
      <c r="E22656" s="74">
        <v>11.125527084009082</v>
      </c>
      <c r="F22656" s="1"/>
    </row>
    <row r="22657" spans="1:6" s="62" customFormat="1" ht="24.95" customHeight="1" x14ac:dyDescent="0.2">
      <c r="A22657" s="71">
        <v>40136</v>
      </c>
      <c r="B22657" s="71" t="s">
        <v>15965</v>
      </c>
      <c r="C22657" s="72" t="s">
        <v>7537</v>
      </c>
      <c r="D22657" s="73" t="s">
        <v>32</v>
      </c>
      <c r="E22657" s="74">
        <v>757.92247810574111</v>
      </c>
      <c r="F22657" s="1"/>
    </row>
    <row r="22658" spans="1:6" s="62" customFormat="1" ht="24.95" customHeight="1" x14ac:dyDescent="0.2">
      <c r="A22658" s="71">
        <v>40096</v>
      </c>
      <c r="B22658" s="71" t="s">
        <v>15965</v>
      </c>
      <c r="C22658" s="72" t="s">
        <v>7538</v>
      </c>
      <c r="D22658" s="73" t="s">
        <v>32</v>
      </c>
      <c r="E22658" s="74">
        <v>459.71456373662011</v>
      </c>
      <c r="F22658" s="1"/>
    </row>
    <row r="22659" spans="1:6" s="62" customFormat="1" ht="24.95" customHeight="1" x14ac:dyDescent="0.2">
      <c r="A22659" s="71">
        <v>40134</v>
      </c>
      <c r="B22659" s="71" t="s">
        <v>15965</v>
      </c>
      <c r="C22659" s="72" t="s">
        <v>7539</v>
      </c>
      <c r="D22659" s="73" t="s">
        <v>28</v>
      </c>
      <c r="E22659" s="74">
        <v>7.6629905935776828</v>
      </c>
      <c r="F22659" s="1"/>
    </row>
    <row r="22660" spans="1:6" s="62" customFormat="1" ht="24.95" customHeight="1" x14ac:dyDescent="0.2">
      <c r="A22660" s="71">
        <v>40105</v>
      </c>
      <c r="B22660" s="71" t="s">
        <v>15965</v>
      </c>
      <c r="C22660" s="72" t="s">
        <v>7540</v>
      </c>
      <c r="D22660" s="73" t="s">
        <v>28</v>
      </c>
      <c r="E22660" s="74">
        <v>0.8676613687966267</v>
      </c>
      <c r="F22660" s="1"/>
    </row>
    <row r="22661" spans="1:6" s="62" customFormat="1" ht="24.95" customHeight="1" x14ac:dyDescent="0.2">
      <c r="A22661" s="71">
        <v>40084</v>
      </c>
      <c r="B22661" s="71" t="s">
        <v>15965</v>
      </c>
      <c r="C22661" s="72" t="s">
        <v>7541</v>
      </c>
      <c r="D22661" s="73" t="s">
        <v>32</v>
      </c>
      <c r="E22661" s="74">
        <v>2.1894258838793381</v>
      </c>
      <c r="F22661" s="1"/>
    </row>
    <row r="22662" spans="1:6" s="62" customFormat="1" ht="24.95" customHeight="1" x14ac:dyDescent="0.2">
      <c r="A22662" s="71">
        <v>40144</v>
      </c>
      <c r="B22662" s="71" t="s">
        <v>15965</v>
      </c>
      <c r="C22662" s="72" t="s">
        <v>7542</v>
      </c>
      <c r="D22662" s="73" t="s">
        <v>32</v>
      </c>
      <c r="E22662" s="74">
        <v>176.95426532598117</v>
      </c>
      <c r="F22662" s="1"/>
    </row>
    <row r="22663" spans="1:6" s="62" customFormat="1" ht="24.95" customHeight="1" x14ac:dyDescent="0.2">
      <c r="A22663" s="71">
        <v>40106</v>
      </c>
      <c r="B22663" s="71" t="s">
        <v>15965</v>
      </c>
      <c r="C22663" s="72" t="s">
        <v>7543</v>
      </c>
      <c r="D22663" s="73" t="s">
        <v>27</v>
      </c>
      <c r="E22663" s="74">
        <v>15.115147583522543</v>
      </c>
      <c r="F22663" s="1"/>
    </row>
    <row r="22664" spans="1:6" s="62" customFormat="1" ht="24.95" customHeight="1" x14ac:dyDescent="0.2">
      <c r="A22664" s="71">
        <v>40135</v>
      </c>
      <c r="B22664" s="71" t="s">
        <v>15965</v>
      </c>
      <c r="C22664" s="72" t="s">
        <v>7544</v>
      </c>
      <c r="D22664" s="73" t="s">
        <v>28</v>
      </c>
      <c r="E22664" s="74">
        <v>18.058709049626984</v>
      </c>
      <c r="F22664" s="1"/>
    </row>
    <row r="22665" spans="1:6" s="62" customFormat="1" ht="24.95" customHeight="1" x14ac:dyDescent="0.2">
      <c r="A22665" s="71">
        <v>40111</v>
      </c>
      <c r="B22665" s="71" t="s">
        <v>15965</v>
      </c>
      <c r="C22665" s="72" t="s">
        <v>7545</v>
      </c>
      <c r="D22665" s="73" t="s">
        <v>28</v>
      </c>
      <c r="E22665" s="74">
        <v>7.6548816088225742</v>
      </c>
      <c r="F22665" s="1"/>
    </row>
    <row r="22666" spans="1:6" s="62" customFormat="1" ht="24.95" customHeight="1" x14ac:dyDescent="0.2">
      <c r="A22666" s="71">
        <v>40126</v>
      </c>
      <c r="B22666" s="71" t="s">
        <v>15965</v>
      </c>
      <c r="C22666" s="72" t="s">
        <v>7546</v>
      </c>
      <c r="D22666" s="73" t="s">
        <v>28</v>
      </c>
      <c r="E22666" s="74">
        <v>5.5222186182289974</v>
      </c>
      <c r="F22666" s="1"/>
    </row>
    <row r="22667" spans="1:6" s="62" customFormat="1" ht="24.95" customHeight="1" x14ac:dyDescent="0.2">
      <c r="A22667" s="71">
        <v>40127</v>
      </c>
      <c r="B22667" s="71" t="s">
        <v>15965</v>
      </c>
      <c r="C22667" s="72" t="s">
        <v>7547</v>
      </c>
      <c r="D22667" s="73" t="s">
        <v>28</v>
      </c>
      <c r="E22667" s="74">
        <v>7.5981187155368133</v>
      </c>
      <c r="F22667" s="1"/>
    </row>
    <row r="22668" spans="1:6" s="62" customFormat="1" ht="24.95" customHeight="1" x14ac:dyDescent="0.2">
      <c r="A22668" s="71">
        <v>40128</v>
      </c>
      <c r="B22668" s="71" t="s">
        <v>15965</v>
      </c>
      <c r="C22668" s="72" t="s">
        <v>7548</v>
      </c>
      <c r="D22668" s="73" t="s">
        <v>28</v>
      </c>
      <c r="E22668" s="74">
        <v>10.09568602011028</v>
      </c>
      <c r="F22668" s="1"/>
    </row>
    <row r="22669" spans="1:6" s="62" customFormat="1" ht="24.95" customHeight="1" x14ac:dyDescent="0.2">
      <c r="A22669" s="71">
        <v>40129</v>
      </c>
      <c r="B22669" s="71" t="s">
        <v>15965</v>
      </c>
      <c r="C22669" s="72" t="s">
        <v>7549</v>
      </c>
      <c r="D22669" s="73" t="s">
        <v>28</v>
      </c>
      <c r="E22669" s="74">
        <v>13.339279922153745</v>
      </c>
      <c r="F22669" s="1"/>
    </row>
    <row r="22670" spans="1:6" s="62" customFormat="1" ht="24.95" customHeight="1" x14ac:dyDescent="0.2">
      <c r="A22670" s="71">
        <v>40085</v>
      </c>
      <c r="B22670" s="71" t="s">
        <v>15965</v>
      </c>
      <c r="C22670" s="72" t="s">
        <v>8473</v>
      </c>
      <c r="D22670" s="73" t="s">
        <v>32</v>
      </c>
      <c r="E22670" s="74">
        <v>1.6380149205319494</v>
      </c>
      <c r="F22670" s="1"/>
    </row>
    <row r="22671" spans="1:6" s="62" customFormat="1" ht="24.95" customHeight="1" x14ac:dyDescent="0.2">
      <c r="A22671" s="71">
        <v>40086</v>
      </c>
      <c r="B22671" s="71" t="s">
        <v>15965</v>
      </c>
      <c r="C22671" s="72" t="s">
        <v>7550</v>
      </c>
      <c r="D22671" s="73" t="s">
        <v>32</v>
      </c>
      <c r="E22671" s="74">
        <v>39.855660071359061</v>
      </c>
      <c r="F22671" s="1"/>
    </row>
    <row r="22672" spans="1:6" s="62" customFormat="1" ht="24.95" customHeight="1" x14ac:dyDescent="0.2">
      <c r="A22672" s="71">
        <v>40087</v>
      </c>
      <c r="B22672" s="71" t="s">
        <v>15965</v>
      </c>
      <c r="C22672" s="72" t="s">
        <v>7551</v>
      </c>
      <c r="D22672" s="73" t="s">
        <v>167</v>
      </c>
      <c r="E22672" s="74">
        <v>156.10606552059681</v>
      </c>
      <c r="F22672" s="1"/>
    </row>
    <row r="22673" spans="1:6" s="62" customFormat="1" ht="24.95" customHeight="1" x14ac:dyDescent="0.2">
      <c r="A22673" s="71">
        <v>40983</v>
      </c>
      <c r="B22673" s="71" t="s">
        <v>15965</v>
      </c>
      <c r="C22673" s="72" t="s">
        <v>7552</v>
      </c>
      <c r="D22673" s="73" t="s">
        <v>32</v>
      </c>
      <c r="E22673" s="74">
        <v>12.974375608173856</v>
      </c>
      <c r="F22673" s="1"/>
    </row>
    <row r="22674" spans="1:6" s="62" customFormat="1" ht="24.95" customHeight="1" x14ac:dyDescent="0.2">
      <c r="A22674" s="71">
        <v>40100</v>
      </c>
      <c r="B22674" s="71" t="s">
        <v>15965</v>
      </c>
      <c r="C22674" s="72" t="s">
        <v>7553</v>
      </c>
      <c r="D22674" s="73" t="s">
        <v>32</v>
      </c>
      <c r="E22674" s="74">
        <v>132.76840739539409</v>
      </c>
      <c r="F22674" s="1"/>
    </row>
    <row r="22675" spans="1:6" s="62" customFormat="1" ht="24.95" customHeight="1" x14ac:dyDescent="0.2">
      <c r="A22675" s="71">
        <v>40141</v>
      </c>
      <c r="B22675" s="71" t="s">
        <v>15965</v>
      </c>
      <c r="C22675" s="72" t="s">
        <v>7554</v>
      </c>
      <c r="D22675" s="73" t="s">
        <v>32</v>
      </c>
      <c r="E22675" s="74">
        <v>70.402205643853378</v>
      </c>
      <c r="F22675" s="1"/>
    </row>
    <row r="22676" spans="1:6" s="62" customFormat="1" ht="24.95" customHeight="1" x14ac:dyDescent="0.2">
      <c r="A22676" s="71">
        <v>40118</v>
      </c>
      <c r="B22676" s="71" t="s">
        <v>15965</v>
      </c>
      <c r="C22676" s="72" t="s">
        <v>7555</v>
      </c>
      <c r="D22676" s="73" t="s">
        <v>28</v>
      </c>
      <c r="E22676" s="74">
        <v>93.975024326954255</v>
      </c>
      <c r="F22676" s="1"/>
    </row>
    <row r="22677" spans="1:6" s="62" customFormat="1" ht="24.95" customHeight="1" x14ac:dyDescent="0.2">
      <c r="A22677" s="71">
        <v>40116</v>
      </c>
      <c r="B22677" s="71" t="s">
        <v>15965</v>
      </c>
      <c r="C22677" s="72" t="s">
        <v>7556</v>
      </c>
      <c r="D22677" s="73" t="s">
        <v>28</v>
      </c>
      <c r="E22677" s="74">
        <v>86.27959779435615</v>
      </c>
      <c r="F22677" s="1"/>
    </row>
    <row r="22678" spans="1:6" s="62" customFormat="1" ht="24.95" customHeight="1" x14ac:dyDescent="0.2">
      <c r="A22678" s="71">
        <v>40117</v>
      </c>
      <c r="B22678" s="71" t="s">
        <v>15965</v>
      </c>
      <c r="C22678" s="72" t="s">
        <v>7557</v>
      </c>
      <c r="D22678" s="73" t="s">
        <v>28</v>
      </c>
      <c r="E22678" s="74">
        <v>56.438533895556269</v>
      </c>
      <c r="F22678" s="1"/>
    </row>
    <row r="22679" spans="1:6" s="62" customFormat="1" ht="24.95" customHeight="1" x14ac:dyDescent="0.2">
      <c r="A22679" s="71">
        <v>40148</v>
      </c>
      <c r="B22679" s="71" t="s">
        <v>15965</v>
      </c>
      <c r="C22679" s="72" t="s">
        <v>7558</v>
      </c>
      <c r="D22679" s="73" t="s">
        <v>32</v>
      </c>
      <c r="E22679" s="74">
        <v>3.7950048653908528</v>
      </c>
      <c r="F22679" s="1"/>
    </row>
    <row r="22680" spans="1:6" s="62" customFormat="1" ht="24.95" customHeight="1" x14ac:dyDescent="0.2">
      <c r="A22680" s="71">
        <v>40112</v>
      </c>
      <c r="B22680" s="71" t="s">
        <v>15965</v>
      </c>
      <c r="C22680" s="72" t="s">
        <v>7559</v>
      </c>
      <c r="D22680" s="73" t="s">
        <v>28</v>
      </c>
      <c r="E22680" s="74">
        <v>2.7732727862471616</v>
      </c>
      <c r="F22680" s="1"/>
    </row>
    <row r="22681" spans="1:6" s="62" customFormat="1" ht="24.95" customHeight="1" x14ac:dyDescent="0.2">
      <c r="A22681" s="71">
        <v>40149</v>
      </c>
      <c r="B22681" s="71" t="s">
        <v>15965</v>
      </c>
      <c r="C22681" s="72" t="s">
        <v>7560</v>
      </c>
      <c r="D22681" s="73" t="s">
        <v>28</v>
      </c>
      <c r="E22681" s="74">
        <v>7.7846253649043131</v>
      </c>
      <c r="F22681" s="1"/>
    </row>
    <row r="22682" spans="1:6" s="62" customFormat="1" ht="24.95" customHeight="1" x14ac:dyDescent="0.2">
      <c r="A22682" s="71">
        <v>40094</v>
      </c>
      <c r="B22682" s="71" t="s">
        <v>15965</v>
      </c>
      <c r="C22682" s="72" t="s">
        <v>7561</v>
      </c>
      <c r="D22682" s="73" t="s">
        <v>28</v>
      </c>
      <c r="E22682" s="74">
        <v>130.6357444048005</v>
      </c>
      <c r="F22682" s="1"/>
    </row>
    <row r="22683" spans="1:6" s="62" customFormat="1" ht="24.95" customHeight="1" x14ac:dyDescent="0.2">
      <c r="A22683" s="71">
        <v>40095</v>
      </c>
      <c r="B22683" s="71" t="s">
        <v>15965</v>
      </c>
      <c r="C22683" s="72" t="s">
        <v>7562</v>
      </c>
      <c r="D22683" s="73" t="s">
        <v>28</v>
      </c>
      <c r="E22683" s="74">
        <v>402.87868958806354</v>
      </c>
      <c r="F22683" s="1"/>
    </row>
    <row r="22684" spans="1:6" s="62" customFormat="1" ht="24.95" customHeight="1" x14ac:dyDescent="0.2">
      <c r="A22684" s="71">
        <v>40114</v>
      </c>
      <c r="B22684" s="71" t="s">
        <v>15965</v>
      </c>
      <c r="C22684" s="72" t="s">
        <v>7563</v>
      </c>
      <c r="D22684" s="73" t="s">
        <v>4</v>
      </c>
      <c r="E22684" s="74">
        <v>339.14206941290951</v>
      </c>
      <c r="F22684" s="1"/>
    </row>
    <row r="22685" spans="1:6" s="62" customFormat="1" ht="24.95" customHeight="1" x14ac:dyDescent="0.2">
      <c r="A22685" s="71">
        <v>41134</v>
      </c>
      <c r="B22685" s="71" t="s">
        <v>15965</v>
      </c>
      <c r="C22685" s="72" t="s">
        <v>7564</v>
      </c>
      <c r="D22685" s="73" t="s">
        <v>27</v>
      </c>
      <c r="E22685" s="74">
        <v>141.97210509244243</v>
      </c>
      <c r="F22685" s="1"/>
    </row>
    <row r="22686" spans="1:6" s="62" customFormat="1" ht="24.95" customHeight="1" x14ac:dyDescent="0.2">
      <c r="A22686" s="71">
        <v>40130</v>
      </c>
      <c r="B22686" s="71" t="s">
        <v>15965</v>
      </c>
      <c r="C22686" s="72" t="s">
        <v>7565</v>
      </c>
      <c r="D22686" s="73" t="s">
        <v>4</v>
      </c>
      <c r="E22686" s="74">
        <v>427.05968212779754</v>
      </c>
      <c r="F22686" s="1"/>
    </row>
    <row r="22687" spans="1:6" s="62" customFormat="1" ht="24.95" customHeight="1" x14ac:dyDescent="0.2">
      <c r="A22687" s="71">
        <v>40131</v>
      </c>
      <c r="B22687" s="71" t="s">
        <v>15965</v>
      </c>
      <c r="C22687" s="72" t="s">
        <v>7566</v>
      </c>
      <c r="D22687" s="73" t="s">
        <v>4</v>
      </c>
      <c r="E22687" s="74">
        <v>368.10736295815758</v>
      </c>
      <c r="F22687" s="1"/>
    </row>
    <row r="22688" spans="1:6" s="62" customFormat="1" ht="24.95" customHeight="1" x14ac:dyDescent="0.2">
      <c r="A22688" s="71">
        <v>40083</v>
      </c>
      <c r="B22688" s="71" t="s">
        <v>15965</v>
      </c>
      <c r="C22688" s="72" t="s">
        <v>7567</v>
      </c>
      <c r="D22688" s="73" t="s">
        <v>28</v>
      </c>
      <c r="E22688" s="74">
        <v>4.0626013623094384</v>
      </c>
      <c r="F22688" s="1"/>
    </row>
    <row r="22689" spans="1:6" s="62" customFormat="1" ht="24.95" customHeight="1" x14ac:dyDescent="0.2">
      <c r="A22689" s="71">
        <v>40079</v>
      </c>
      <c r="B22689" s="71" t="s">
        <v>15965</v>
      </c>
      <c r="C22689" s="72" t="s">
        <v>7568</v>
      </c>
      <c r="D22689" s="73" t="s">
        <v>27</v>
      </c>
      <c r="E22689" s="74">
        <v>33.554978916639634</v>
      </c>
      <c r="F22689" s="1"/>
    </row>
    <row r="22690" spans="1:6" s="62" customFormat="1" ht="24.95" customHeight="1" x14ac:dyDescent="0.2">
      <c r="A22690" s="71">
        <v>40082</v>
      </c>
      <c r="B22690" s="71" t="s">
        <v>15965</v>
      </c>
      <c r="C22690" s="72" t="s">
        <v>7569</v>
      </c>
      <c r="D22690" s="73" t="s">
        <v>28</v>
      </c>
      <c r="E22690" s="74">
        <v>0.15407071034706454</v>
      </c>
      <c r="F22690" s="1"/>
    </row>
    <row r="22691" spans="1:6" s="62" customFormat="1" ht="24.95" customHeight="1" x14ac:dyDescent="0.2">
      <c r="A22691" s="71">
        <v>40119</v>
      </c>
      <c r="B22691" s="71" t="s">
        <v>15965</v>
      </c>
      <c r="C22691" s="72" t="s">
        <v>7570</v>
      </c>
      <c r="D22691" s="73" t="s">
        <v>28</v>
      </c>
      <c r="E22691" s="74">
        <v>45.56438533895556</v>
      </c>
      <c r="F22691" s="1"/>
    </row>
    <row r="22692" spans="1:6" s="62" customFormat="1" ht="24.95" customHeight="1" x14ac:dyDescent="0.2">
      <c r="A22692" s="71">
        <v>40122</v>
      </c>
      <c r="B22692" s="71" t="s">
        <v>15965</v>
      </c>
      <c r="C22692" s="72" t="s">
        <v>7570</v>
      </c>
      <c r="D22692" s="73" t="s">
        <v>4</v>
      </c>
      <c r="E22692" s="74">
        <v>515.155692507298</v>
      </c>
      <c r="F22692" s="1"/>
    </row>
    <row r="22693" spans="1:6" s="62" customFormat="1" ht="24.95" customHeight="1" x14ac:dyDescent="0.2">
      <c r="A22693" s="71">
        <v>40120</v>
      </c>
      <c r="B22693" s="71" t="s">
        <v>15965</v>
      </c>
      <c r="C22693" s="72" t="s">
        <v>7571</v>
      </c>
      <c r="D22693" s="73" t="s">
        <v>28</v>
      </c>
      <c r="E22693" s="74">
        <v>15.723321440155692</v>
      </c>
      <c r="F22693" s="1"/>
    </row>
    <row r="22694" spans="1:6" s="62" customFormat="1" ht="24.95" customHeight="1" x14ac:dyDescent="0.2">
      <c r="A22694" s="71">
        <v>40121</v>
      </c>
      <c r="B22694" s="71" t="s">
        <v>15965</v>
      </c>
      <c r="C22694" s="72" t="s">
        <v>7572</v>
      </c>
      <c r="D22694" s="73" t="s">
        <v>28</v>
      </c>
      <c r="E22694" s="74">
        <v>53.267920856308784</v>
      </c>
      <c r="F22694" s="1"/>
    </row>
    <row r="22695" spans="1:6" s="62" customFormat="1" ht="24.95" customHeight="1" x14ac:dyDescent="0.2">
      <c r="A22695" s="71">
        <v>40123</v>
      </c>
      <c r="B22695" s="71" t="s">
        <v>15965</v>
      </c>
      <c r="C22695" s="72" t="s">
        <v>7572</v>
      </c>
      <c r="D22695" s="73" t="s">
        <v>4</v>
      </c>
      <c r="E22695" s="74">
        <v>564.48264677262409</v>
      </c>
      <c r="F22695" s="1"/>
    </row>
    <row r="22696" spans="1:6" s="62" customFormat="1" ht="24.95" customHeight="1" x14ac:dyDescent="0.2">
      <c r="A22696" s="71">
        <v>40080</v>
      </c>
      <c r="B22696" s="71" t="s">
        <v>15965</v>
      </c>
      <c r="C22696" s="72" t="s">
        <v>7573</v>
      </c>
      <c r="D22696" s="73" t="s">
        <v>27</v>
      </c>
      <c r="E22696" s="74">
        <v>2.6029841063898798</v>
      </c>
      <c r="F22696" s="1"/>
    </row>
    <row r="22697" spans="1:6" s="62" customFormat="1" ht="24.95" customHeight="1" x14ac:dyDescent="0.2">
      <c r="A22697" s="71">
        <v>40089</v>
      </c>
      <c r="B22697" s="71" t="s">
        <v>15965</v>
      </c>
      <c r="C22697" s="72" t="s">
        <v>7574</v>
      </c>
      <c r="D22697" s="73" t="s">
        <v>167</v>
      </c>
      <c r="E22697" s="74">
        <v>2054.5329224781058</v>
      </c>
      <c r="F22697" s="1"/>
    </row>
    <row r="22698" spans="1:6" s="62" customFormat="1" ht="24.95" customHeight="1" x14ac:dyDescent="0.2">
      <c r="A22698" s="71">
        <v>40088</v>
      </c>
      <c r="B22698" s="71" t="s">
        <v>15965</v>
      </c>
      <c r="C22698" s="72" t="s">
        <v>7575</v>
      </c>
      <c r="D22698" s="73" t="s">
        <v>167</v>
      </c>
      <c r="E22698" s="74">
        <v>992.2153746350956</v>
      </c>
      <c r="F22698" s="1"/>
    </row>
    <row r="22699" spans="1:6" s="62" customFormat="1" ht="24.95" customHeight="1" x14ac:dyDescent="0.2">
      <c r="A22699" s="71">
        <v>40092</v>
      </c>
      <c r="B22699" s="71" t="s">
        <v>15965</v>
      </c>
      <c r="C22699" s="72" t="s">
        <v>7576</v>
      </c>
      <c r="D22699" s="73" t="s">
        <v>167</v>
      </c>
      <c r="E22699" s="74">
        <v>367.5154070710347</v>
      </c>
      <c r="F22699" s="1"/>
    </row>
    <row r="22700" spans="1:6" s="62" customFormat="1" ht="24.95" customHeight="1" x14ac:dyDescent="0.2">
      <c r="A22700" s="71">
        <v>40078</v>
      </c>
      <c r="B22700" s="71" t="s">
        <v>15965</v>
      </c>
      <c r="C22700" s="72" t="s">
        <v>26071</v>
      </c>
      <c r="D22700" s="73" t="s">
        <v>32</v>
      </c>
      <c r="E22700" s="74">
        <v>9.5929289652935452</v>
      </c>
      <c r="F22700" s="1"/>
    </row>
    <row r="22701" spans="1:6" s="62" customFormat="1" ht="24.95" customHeight="1" x14ac:dyDescent="0.2">
      <c r="A22701" s="71" t="s">
        <v>25976</v>
      </c>
      <c r="B22701" s="71" t="s">
        <v>15965</v>
      </c>
      <c r="C22701" s="72" t="s">
        <v>126</v>
      </c>
      <c r="D22701" s="73"/>
      <c r="E22701" s="74">
        <v>0</v>
      </c>
      <c r="F22701" s="1"/>
    </row>
    <row r="22702" spans="1:6" s="62" customFormat="1" ht="24.95" customHeight="1" x14ac:dyDescent="0.2">
      <c r="A22702" s="71" t="s">
        <v>26070</v>
      </c>
      <c r="B22702" s="71" t="s">
        <v>15965</v>
      </c>
      <c r="C22702" s="72" t="s">
        <v>126</v>
      </c>
      <c r="D22702" s="73"/>
      <c r="E22702" s="74">
        <v>0</v>
      </c>
      <c r="F22702" s="1"/>
    </row>
    <row r="22703" spans="1:6" s="62" customFormat="1" ht="24.95" customHeight="1" x14ac:dyDescent="0.2">
      <c r="A22703" s="71" t="s">
        <v>174</v>
      </c>
      <c r="B22703" s="71" t="s">
        <v>15965</v>
      </c>
      <c r="C22703" s="72" t="s">
        <v>25977</v>
      </c>
      <c r="D22703" s="73" t="s">
        <v>22</v>
      </c>
      <c r="E22703" s="74" t="e">
        <v>#VALUE!</v>
      </c>
      <c r="F22703" s="1"/>
    </row>
    <row r="22704" spans="1:6" s="62" customFormat="1" ht="24.95" customHeight="1" x14ac:dyDescent="0.2">
      <c r="A22704" s="71">
        <v>40097</v>
      </c>
      <c r="B22704" s="71" t="s">
        <v>15965</v>
      </c>
      <c r="C22704" s="72" t="s">
        <v>7577</v>
      </c>
      <c r="D22704" s="73" t="s">
        <v>32</v>
      </c>
      <c r="E22704" s="74">
        <v>159.95783327927342</v>
      </c>
      <c r="F22704" s="1"/>
    </row>
    <row r="22705" spans="1:6" s="62" customFormat="1" ht="24.95" customHeight="1" x14ac:dyDescent="0.2">
      <c r="A22705" s="71">
        <v>40090</v>
      </c>
      <c r="B22705" s="71" t="s">
        <v>15965</v>
      </c>
      <c r="C22705" s="72" t="s">
        <v>7578</v>
      </c>
      <c r="D22705" s="73" t="s">
        <v>32</v>
      </c>
      <c r="E22705" s="74">
        <v>42.742458644177745</v>
      </c>
      <c r="F22705" s="1"/>
    </row>
    <row r="22706" spans="1:6" s="62" customFormat="1" ht="24.95" customHeight="1" x14ac:dyDescent="0.2">
      <c r="A22706" s="71">
        <v>40099</v>
      </c>
      <c r="B22706" s="71" t="s">
        <v>15965</v>
      </c>
      <c r="C22706" s="72" t="s">
        <v>7579</v>
      </c>
      <c r="D22706" s="73" t="s">
        <v>27</v>
      </c>
      <c r="E22706" s="74">
        <v>865.14758352254296</v>
      </c>
      <c r="F22706" s="1"/>
    </row>
    <row r="22707" spans="1:6" s="62" customFormat="1" ht="24.95" customHeight="1" x14ac:dyDescent="0.2">
      <c r="A22707" s="71">
        <v>40091</v>
      </c>
      <c r="B22707" s="71" t="s">
        <v>15965</v>
      </c>
      <c r="C22707" s="72" t="s">
        <v>7580</v>
      </c>
      <c r="D22707" s="73" t="s">
        <v>32</v>
      </c>
      <c r="E22707" s="74">
        <v>55.295167045085947</v>
      </c>
      <c r="F22707" s="1"/>
    </row>
    <row r="22708" spans="1:6" s="62" customFormat="1" ht="24.95" customHeight="1" x14ac:dyDescent="0.2">
      <c r="A22708" s="71">
        <v>40093</v>
      </c>
      <c r="B22708" s="71" t="s">
        <v>15965</v>
      </c>
      <c r="C22708" s="72" t="s">
        <v>7581</v>
      </c>
      <c r="D22708" s="73" t="s">
        <v>28</v>
      </c>
      <c r="E22708" s="74">
        <v>121.57800843334414</v>
      </c>
      <c r="F22708" s="1"/>
    </row>
    <row r="22709" spans="1:6" s="62" customFormat="1" ht="24.95" customHeight="1" x14ac:dyDescent="0.2">
      <c r="A22709" s="71">
        <v>43353</v>
      </c>
      <c r="B22709" s="71" t="s">
        <v>15965</v>
      </c>
      <c r="C22709" s="72" t="s">
        <v>7582</v>
      </c>
      <c r="D22709" s="73" t="s">
        <v>28</v>
      </c>
      <c r="E22709" s="74">
        <v>0.90820629257217</v>
      </c>
      <c r="F22709" s="1"/>
    </row>
    <row r="22710" spans="1:6" s="62" customFormat="1" ht="24.95" customHeight="1" x14ac:dyDescent="0.2">
      <c r="A22710" s="71">
        <v>43337</v>
      </c>
      <c r="B22710" s="71" t="s">
        <v>15965</v>
      </c>
      <c r="C22710" s="72" t="s">
        <v>7583</v>
      </c>
      <c r="D22710" s="73" t="s">
        <v>28</v>
      </c>
      <c r="E22710" s="74">
        <v>0.76224456698021403</v>
      </c>
      <c r="F22710" s="1"/>
    </row>
    <row r="22711" spans="1:6" s="62" customFormat="1" ht="24.95" customHeight="1" x14ac:dyDescent="0.2">
      <c r="A22711" s="71">
        <v>40077</v>
      </c>
      <c r="B22711" s="71" t="s">
        <v>15965</v>
      </c>
      <c r="C22711" s="72" t="s">
        <v>7584</v>
      </c>
      <c r="D22711" s="73" t="s">
        <v>28</v>
      </c>
      <c r="E22711" s="74">
        <v>0.26759649691858578</v>
      </c>
      <c r="F22711" s="1"/>
    </row>
    <row r="22712" spans="1:6" s="62" customFormat="1" ht="24.95" customHeight="1" x14ac:dyDescent="0.2">
      <c r="A22712" s="71">
        <v>40142</v>
      </c>
      <c r="B22712" s="71" t="s">
        <v>15965</v>
      </c>
      <c r="C22712" s="72" t="s">
        <v>7585</v>
      </c>
      <c r="D22712" s="73" t="s">
        <v>32</v>
      </c>
      <c r="E22712" s="74">
        <v>112.51216347713266</v>
      </c>
      <c r="F22712" s="1"/>
    </row>
    <row r="22713" spans="1:6" s="62" customFormat="1" ht="24.95" customHeight="1" x14ac:dyDescent="0.2">
      <c r="A22713" s="71">
        <v>40124</v>
      </c>
      <c r="B22713" s="71" t="s">
        <v>15965</v>
      </c>
      <c r="C22713" s="72" t="s">
        <v>7586</v>
      </c>
      <c r="D22713" s="73" t="s">
        <v>28</v>
      </c>
      <c r="E22713" s="74">
        <v>13.558222510541679</v>
      </c>
      <c r="F22713" s="1"/>
    </row>
    <row r="22714" spans="1:6" s="62" customFormat="1" ht="24.95" customHeight="1" x14ac:dyDescent="0.2">
      <c r="A22714" s="71">
        <v>40146</v>
      </c>
      <c r="B22714" s="71" t="s">
        <v>15965</v>
      </c>
      <c r="C22714" s="72" t="s">
        <v>7587</v>
      </c>
      <c r="D22714" s="73" t="s">
        <v>28</v>
      </c>
      <c r="E22714" s="74">
        <v>18.212779759974051</v>
      </c>
      <c r="F22714" s="1"/>
    </row>
    <row r="22715" spans="1:6" s="62" customFormat="1" ht="24.95" customHeight="1" x14ac:dyDescent="0.2">
      <c r="A22715" s="71">
        <v>40145</v>
      </c>
      <c r="B22715" s="71" t="s">
        <v>15965</v>
      </c>
      <c r="C22715" s="72" t="s">
        <v>7588</v>
      </c>
      <c r="D22715" s="73" t="s">
        <v>28</v>
      </c>
      <c r="E22715" s="74">
        <v>267.239701589361</v>
      </c>
      <c r="F22715" s="1"/>
    </row>
    <row r="22716" spans="1:6" s="62" customFormat="1" ht="24.95" customHeight="1" x14ac:dyDescent="0.2">
      <c r="A22716" s="71">
        <v>40109</v>
      </c>
      <c r="B22716" s="71" t="s">
        <v>15965</v>
      </c>
      <c r="C22716" s="72" t="s">
        <v>7589</v>
      </c>
      <c r="D22716" s="73" t="s">
        <v>27</v>
      </c>
      <c r="E22716" s="74">
        <v>45.053519299383716</v>
      </c>
      <c r="F22716" s="1"/>
    </row>
    <row r="22717" spans="1:6" s="62" customFormat="1" ht="24.95" customHeight="1" x14ac:dyDescent="0.2">
      <c r="A22717" s="71">
        <v>40125</v>
      </c>
      <c r="B22717" s="71" t="s">
        <v>15965</v>
      </c>
      <c r="C22717" s="72" t="s">
        <v>7590</v>
      </c>
      <c r="D22717" s="73" t="s">
        <v>28</v>
      </c>
      <c r="E22717" s="74">
        <v>17.547843010055139</v>
      </c>
      <c r="F22717" s="1"/>
    </row>
    <row r="22718" spans="1:6" s="62" customFormat="1" ht="24.95" customHeight="1" x14ac:dyDescent="0.2">
      <c r="A22718" s="71">
        <v>40113</v>
      </c>
      <c r="B22718" s="71" t="s">
        <v>15965</v>
      </c>
      <c r="C22718" s="72" t="s">
        <v>7591</v>
      </c>
      <c r="D22718" s="73" t="s">
        <v>28</v>
      </c>
      <c r="E22718" s="74">
        <v>20.864417774894584</v>
      </c>
      <c r="F22718" s="1"/>
    </row>
    <row r="22719" spans="1:6" s="62" customFormat="1" ht="24.95" customHeight="1" x14ac:dyDescent="0.2">
      <c r="A22719" s="71">
        <v>40140</v>
      </c>
      <c r="B22719" s="71" t="s">
        <v>15965</v>
      </c>
      <c r="C22719" s="72" t="s">
        <v>7592</v>
      </c>
      <c r="D22719" s="73" t="s">
        <v>32</v>
      </c>
      <c r="E22719" s="74">
        <v>110.22542977619202</v>
      </c>
      <c r="F22719" s="1"/>
    </row>
    <row r="22720" spans="1:6" s="62" customFormat="1" ht="24.95" customHeight="1" x14ac:dyDescent="0.2">
      <c r="A22720" s="71">
        <v>40139</v>
      </c>
      <c r="B22720" s="71" t="s">
        <v>15965</v>
      </c>
      <c r="C22720" s="72" t="s">
        <v>7593</v>
      </c>
      <c r="D22720" s="73" t="s">
        <v>32</v>
      </c>
      <c r="E22720" s="74">
        <v>12.447291599091793</v>
      </c>
      <c r="F22720" s="1"/>
    </row>
    <row r="22721" spans="1:6" s="62" customFormat="1" ht="24.95" customHeight="1" x14ac:dyDescent="0.2">
      <c r="A22721" s="71" t="s">
        <v>26072</v>
      </c>
      <c r="B22721" s="71" t="s">
        <v>15965</v>
      </c>
      <c r="C22721" s="72" t="s">
        <v>126</v>
      </c>
      <c r="D22721" s="73"/>
      <c r="E22721" s="74">
        <v>0</v>
      </c>
      <c r="F22721" s="1"/>
    </row>
    <row r="22722" spans="1:6" s="62" customFormat="1" ht="24.95" customHeight="1" x14ac:dyDescent="0.2">
      <c r="A22722" s="71" t="s">
        <v>174</v>
      </c>
      <c r="B22722" s="71" t="s">
        <v>15965</v>
      </c>
      <c r="C22722" s="72" t="s">
        <v>25977</v>
      </c>
      <c r="D22722" s="73" t="s">
        <v>22</v>
      </c>
      <c r="E22722" s="74" t="e">
        <v>#VALUE!</v>
      </c>
      <c r="F22722" s="1"/>
    </row>
    <row r="22723" spans="1:6" s="62" customFormat="1" ht="24.95" customHeight="1" x14ac:dyDescent="0.2">
      <c r="A22723" s="71">
        <v>42186</v>
      </c>
      <c r="B22723" s="71" t="s">
        <v>15965</v>
      </c>
      <c r="C22723" s="72" t="s">
        <v>7594</v>
      </c>
      <c r="D22723" s="73" t="s">
        <v>168</v>
      </c>
      <c r="E22723" s="74">
        <v>8527.9922153746338</v>
      </c>
      <c r="F22723" s="1"/>
    </row>
    <row r="22724" spans="1:6" s="62" customFormat="1" ht="24.95" customHeight="1" x14ac:dyDescent="0.2">
      <c r="A22724" s="71" t="s">
        <v>26073</v>
      </c>
      <c r="B22724" s="71" t="s">
        <v>15965</v>
      </c>
      <c r="C22724" s="72" t="s">
        <v>126</v>
      </c>
      <c r="D22724" s="73"/>
      <c r="E22724" s="74">
        <v>0</v>
      </c>
      <c r="F22724" s="1"/>
    </row>
    <row r="22725" spans="1:6" s="62" customFormat="1" ht="24.95" customHeight="1" x14ac:dyDescent="0.2">
      <c r="A22725" s="71" t="s">
        <v>174</v>
      </c>
      <c r="B22725" s="71" t="s">
        <v>15965</v>
      </c>
      <c r="C22725" s="72" t="s">
        <v>25977</v>
      </c>
      <c r="D22725" s="73" t="s">
        <v>22</v>
      </c>
      <c r="E22725" s="74" t="e">
        <v>#VALUE!</v>
      </c>
      <c r="F22725" s="1"/>
    </row>
    <row r="22726" spans="1:6" s="62" customFormat="1" ht="24.95" customHeight="1" x14ac:dyDescent="0.2">
      <c r="A22726" s="71">
        <v>60019</v>
      </c>
      <c r="B22726" s="71" t="s">
        <v>15965</v>
      </c>
      <c r="C22726" s="72" t="s">
        <v>26074</v>
      </c>
      <c r="D22726" s="73" t="s">
        <v>35</v>
      </c>
      <c r="E22726" s="74" t="e">
        <v>#VALUE!</v>
      </c>
      <c r="F22726" s="1"/>
    </row>
    <row r="22727" spans="1:6" s="62" customFormat="1" ht="24.95" customHeight="1" x14ac:dyDescent="0.2">
      <c r="A22727" s="71">
        <v>60022</v>
      </c>
      <c r="B22727" s="71" t="s">
        <v>15965</v>
      </c>
      <c r="C22727" s="72" t="s">
        <v>26075</v>
      </c>
      <c r="D22727" s="73" t="s">
        <v>35</v>
      </c>
      <c r="E22727" s="74" t="e">
        <v>#VALUE!</v>
      </c>
      <c r="F22727" s="1"/>
    </row>
    <row r="22728" spans="1:6" s="62" customFormat="1" ht="24.95" customHeight="1" x14ac:dyDescent="0.2">
      <c r="A22728" s="71">
        <v>60020</v>
      </c>
      <c r="B22728" s="71" t="s">
        <v>15965</v>
      </c>
      <c r="C22728" s="72" t="s">
        <v>26076</v>
      </c>
      <c r="D22728" s="73" t="s">
        <v>35</v>
      </c>
      <c r="E22728" s="74" t="e">
        <v>#VALUE!</v>
      </c>
      <c r="F22728" s="1"/>
    </row>
    <row r="22729" spans="1:6" s="62" customFormat="1" ht="24.95" customHeight="1" x14ac:dyDescent="0.2">
      <c r="A22729" s="71">
        <v>60021</v>
      </c>
      <c r="B22729" s="71" t="s">
        <v>15965</v>
      </c>
      <c r="C22729" s="72" t="s">
        <v>26077</v>
      </c>
      <c r="D22729" s="73" t="s">
        <v>35</v>
      </c>
      <c r="E22729" s="74" t="e">
        <v>#VALUE!</v>
      </c>
      <c r="F22729" s="1"/>
    </row>
    <row r="22730" spans="1:6" s="62" customFormat="1" ht="24.95" customHeight="1" x14ac:dyDescent="0.2">
      <c r="A22730" s="71">
        <v>60024</v>
      </c>
      <c r="B22730" s="71" t="s">
        <v>15965</v>
      </c>
      <c r="C22730" s="72" t="s">
        <v>26078</v>
      </c>
      <c r="D22730" s="73" t="s">
        <v>35</v>
      </c>
      <c r="E22730" s="74" t="e">
        <v>#VALUE!</v>
      </c>
      <c r="F22730" s="1"/>
    </row>
    <row r="22731" spans="1:6" s="62" customFormat="1" ht="24.95" customHeight="1" x14ac:dyDescent="0.2">
      <c r="A22731" s="71">
        <v>102263</v>
      </c>
      <c r="B22731" s="71" t="s">
        <v>15965</v>
      </c>
      <c r="C22731" s="72" t="s">
        <v>26079</v>
      </c>
      <c r="D22731" s="73" t="s">
        <v>4</v>
      </c>
      <c r="E22731" s="74" t="e">
        <v>#VALUE!</v>
      </c>
      <c r="F22731" s="1"/>
    </row>
    <row r="22732" spans="1:6" s="62" customFormat="1" ht="24.95" customHeight="1" x14ac:dyDescent="0.2">
      <c r="A22732" s="71">
        <v>100849</v>
      </c>
      <c r="B22732" s="71" t="s">
        <v>15965</v>
      </c>
      <c r="C22732" s="72" t="s">
        <v>26080</v>
      </c>
      <c r="D22732" s="73" t="s">
        <v>35</v>
      </c>
      <c r="E22732" s="74" t="e">
        <v>#VALUE!</v>
      </c>
      <c r="F22732" s="1"/>
    </row>
    <row r="22733" spans="1:6" s="62" customFormat="1" ht="24.95" customHeight="1" x14ac:dyDescent="0.2">
      <c r="A22733" s="71">
        <v>60010</v>
      </c>
      <c r="B22733" s="71" t="s">
        <v>15965</v>
      </c>
      <c r="C22733" s="72" t="s">
        <v>26081</v>
      </c>
      <c r="D22733" s="73" t="s">
        <v>4</v>
      </c>
      <c r="E22733" s="74" t="e">
        <v>#VALUE!</v>
      </c>
      <c r="F22733" s="1"/>
    </row>
    <row r="22734" spans="1:6" s="62" customFormat="1" ht="24.95" customHeight="1" x14ac:dyDescent="0.2">
      <c r="A22734" s="71">
        <v>60001</v>
      </c>
      <c r="B22734" s="71" t="s">
        <v>15965</v>
      </c>
      <c r="C22734" s="72" t="s">
        <v>26082</v>
      </c>
      <c r="D22734" s="73" t="s">
        <v>4</v>
      </c>
      <c r="E22734" s="74">
        <v>0</v>
      </c>
      <c r="F22734" s="1"/>
    </row>
    <row r="22735" spans="1:6" s="62" customFormat="1" ht="24.95" customHeight="1" x14ac:dyDescent="0.2">
      <c r="A22735" s="71">
        <v>60002</v>
      </c>
      <c r="B22735" s="71" t="s">
        <v>15965</v>
      </c>
      <c r="C22735" s="72" t="s">
        <v>26083</v>
      </c>
      <c r="D22735" s="73" t="s">
        <v>35</v>
      </c>
      <c r="E22735" s="74" t="e">
        <v>#VALUE!</v>
      </c>
      <c r="F22735" s="1"/>
    </row>
    <row r="22736" spans="1:6" s="62" customFormat="1" ht="24.95" customHeight="1" x14ac:dyDescent="0.2">
      <c r="A22736" s="71">
        <v>60003</v>
      </c>
      <c r="B22736" s="71" t="s">
        <v>15965</v>
      </c>
      <c r="C22736" s="72" t="s">
        <v>26084</v>
      </c>
      <c r="D22736" s="73" t="s">
        <v>35</v>
      </c>
      <c r="E22736" s="74" t="e">
        <v>#VALUE!</v>
      </c>
      <c r="F22736" s="1"/>
    </row>
    <row r="22737" spans="1:6" s="62" customFormat="1" ht="24.95" customHeight="1" x14ac:dyDescent="0.2">
      <c r="A22737" s="71">
        <v>60012</v>
      </c>
      <c r="B22737" s="71" t="s">
        <v>15965</v>
      </c>
      <c r="C22737" s="72" t="s">
        <v>26085</v>
      </c>
      <c r="D22737" s="73" t="s">
        <v>35</v>
      </c>
      <c r="E22737" s="74" t="e">
        <v>#VALUE!</v>
      </c>
      <c r="F22737" s="1"/>
    </row>
    <row r="22738" spans="1:6" s="62" customFormat="1" ht="24.95" customHeight="1" x14ac:dyDescent="0.2">
      <c r="A22738" s="71">
        <v>60004</v>
      </c>
      <c r="B22738" s="71" t="s">
        <v>15965</v>
      </c>
      <c r="C22738" s="72" t="s">
        <v>26086</v>
      </c>
      <c r="D22738" s="73" t="s">
        <v>35</v>
      </c>
      <c r="E22738" s="74" t="e">
        <v>#VALUE!</v>
      </c>
      <c r="F22738" s="1"/>
    </row>
    <row r="22739" spans="1:6" s="62" customFormat="1" ht="24.95" customHeight="1" x14ac:dyDescent="0.2">
      <c r="A22739" s="71">
        <v>60013</v>
      </c>
      <c r="B22739" s="71" t="s">
        <v>15965</v>
      </c>
      <c r="C22739" s="72" t="s">
        <v>26087</v>
      </c>
      <c r="D22739" s="73" t="s">
        <v>35</v>
      </c>
      <c r="E22739" s="74" t="e">
        <v>#VALUE!</v>
      </c>
      <c r="F22739" s="1"/>
    </row>
    <row r="22740" spans="1:6" s="62" customFormat="1" ht="24.95" customHeight="1" x14ac:dyDescent="0.2">
      <c r="A22740" s="71">
        <v>60005</v>
      </c>
      <c r="B22740" s="71" t="s">
        <v>15965</v>
      </c>
      <c r="C22740" s="72" t="s">
        <v>26088</v>
      </c>
      <c r="D22740" s="73" t="s">
        <v>35</v>
      </c>
      <c r="E22740" s="74" t="e">
        <v>#VALUE!</v>
      </c>
      <c r="F22740" s="1"/>
    </row>
    <row r="22741" spans="1:6" s="62" customFormat="1" ht="24.95" customHeight="1" x14ac:dyDescent="0.2">
      <c r="A22741" s="71">
        <v>60014</v>
      </c>
      <c r="B22741" s="71" t="s">
        <v>15965</v>
      </c>
      <c r="C22741" s="72" t="s">
        <v>26089</v>
      </c>
      <c r="D22741" s="73" t="s">
        <v>35</v>
      </c>
      <c r="E22741" s="74" t="e">
        <v>#VALUE!</v>
      </c>
      <c r="F22741" s="1"/>
    </row>
    <row r="22742" spans="1:6" s="62" customFormat="1" ht="24.95" customHeight="1" x14ac:dyDescent="0.2">
      <c r="A22742" s="71">
        <v>60006</v>
      </c>
      <c r="B22742" s="71" t="s">
        <v>15965</v>
      </c>
      <c r="C22742" s="72" t="s">
        <v>26090</v>
      </c>
      <c r="D22742" s="73" t="s">
        <v>35</v>
      </c>
      <c r="E22742" s="74" t="e">
        <v>#VALUE!</v>
      </c>
      <c r="F22742" s="1"/>
    </row>
    <row r="22743" spans="1:6" s="62" customFormat="1" ht="24.95" customHeight="1" x14ac:dyDescent="0.2">
      <c r="A22743" s="71" t="s">
        <v>26091</v>
      </c>
      <c r="B22743" s="71" t="s">
        <v>15965</v>
      </c>
      <c r="C22743" s="72" t="s">
        <v>126</v>
      </c>
      <c r="D22743" s="73"/>
      <c r="E22743" s="74">
        <v>0</v>
      </c>
      <c r="F22743" s="1"/>
    </row>
    <row r="22744" spans="1:6" s="62" customFormat="1" ht="24.95" customHeight="1" x14ac:dyDescent="0.2">
      <c r="A22744" s="71" t="s">
        <v>174</v>
      </c>
      <c r="B22744" s="71" t="s">
        <v>15965</v>
      </c>
      <c r="C22744" s="72" t="s">
        <v>25977</v>
      </c>
      <c r="D22744" s="73" t="s">
        <v>22</v>
      </c>
      <c r="E22744" s="74" t="e">
        <v>#VALUE!</v>
      </c>
      <c r="F22744" s="1"/>
    </row>
    <row r="22745" spans="1:6" s="62" customFormat="1" ht="24.95" customHeight="1" x14ac:dyDescent="0.2">
      <c r="A22745" s="71">
        <v>41352</v>
      </c>
      <c r="B22745" s="71" t="s">
        <v>15965</v>
      </c>
      <c r="C22745" s="72" t="s">
        <v>7595</v>
      </c>
      <c r="D22745" s="73" t="s">
        <v>167</v>
      </c>
      <c r="E22745" s="74">
        <v>196.26986701265</v>
      </c>
      <c r="F22745" s="1"/>
    </row>
    <row r="22746" spans="1:6" s="62" customFormat="1" ht="24.95" customHeight="1" x14ac:dyDescent="0.2">
      <c r="A22746" s="71">
        <v>41340</v>
      </c>
      <c r="B22746" s="71" t="s">
        <v>15965</v>
      </c>
      <c r="C22746" s="72" t="s">
        <v>15565</v>
      </c>
      <c r="D22746" s="73" t="s">
        <v>32</v>
      </c>
      <c r="E22746" s="74">
        <v>629.24910801167687</v>
      </c>
      <c r="F22746" s="1"/>
    </row>
    <row r="22747" spans="1:6" s="62" customFormat="1" ht="24.95" customHeight="1" x14ac:dyDescent="0.2">
      <c r="A22747" s="71">
        <v>40331</v>
      </c>
      <c r="B22747" s="71" t="s">
        <v>15965</v>
      </c>
      <c r="C22747" s="72" t="s">
        <v>7596</v>
      </c>
      <c r="D22747" s="73" t="s">
        <v>28</v>
      </c>
      <c r="E22747" s="74">
        <v>105.50600064871878</v>
      </c>
      <c r="F22747" s="1"/>
    </row>
    <row r="22748" spans="1:6" s="62" customFormat="1" ht="24.95" customHeight="1" x14ac:dyDescent="0.2">
      <c r="A22748" s="71">
        <v>40403</v>
      </c>
      <c r="B22748" s="71" t="s">
        <v>15965</v>
      </c>
      <c r="C22748" s="72" t="s">
        <v>7597</v>
      </c>
      <c r="D22748" s="73" t="s">
        <v>32</v>
      </c>
      <c r="E22748" s="74">
        <v>244.45345442750565</v>
      </c>
      <c r="F22748" s="1"/>
    </row>
    <row r="22749" spans="1:6" s="62" customFormat="1" ht="24.95" customHeight="1" x14ac:dyDescent="0.2">
      <c r="A22749" s="71" t="s">
        <v>15616</v>
      </c>
      <c r="B22749" s="71" t="s">
        <v>15965</v>
      </c>
      <c r="C22749" s="72" t="s">
        <v>7598</v>
      </c>
      <c r="D22749" s="73" t="s">
        <v>32</v>
      </c>
      <c r="E22749" s="74">
        <v>351.41907233214403</v>
      </c>
      <c r="F22749" s="1"/>
    </row>
    <row r="22750" spans="1:6" s="62" customFormat="1" ht="24.95" customHeight="1" x14ac:dyDescent="0.2">
      <c r="A22750" s="71" t="s">
        <v>15960</v>
      </c>
      <c r="B22750" s="71" t="s">
        <v>15965</v>
      </c>
      <c r="C22750" s="72" t="s">
        <v>7599</v>
      </c>
      <c r="D22750" s="73" t="s">
        <v>32</v>
      </c>
      <c r="E22750" s="74">
        <v>668.21277975997396</v>
      </c>
      <c r="F22750" s="1"/>
    </row>
    <row r="22751" spans="1:6" s="62" customFormat="1" ht="24.95" customHeight="1" x14ac:dyDescent="0.2">
      <c r="A22751" s="71">
        <v>40406</v>
      </c>
      <c r="B22751" s="71" t="s">
        <v>15965</v>
      </c>
      <c r="C22751" s="72" t="s">
        <v>15566</v>
      </c>
      <c r="D22751" s="73" t="s">
        <v>32</v>
      </c>
      <c r="E22751" s="74">
        <v>608.50632500810889</v>
      </c>
      <c r="F22751" s="1"/>
    </row>
    <row r="22752" spans="1:6" s="62" customFormat="1" ht="24.95" customHeight="1" x14ac:dyDescent="0.2">
      <c r="A22752" s="71">
        <v>40407</v>
      </c>
      <c r="B22752" s="71" t="s">
        <v>15965</v>
      </c>
      <c r="C22752" s="72" t="s">
        <v>15567</v>
      </c>
      <c r="D22752" s="73" t="s">
        <v>32</v>
      </c>
      <c r="E22752" s="74">
        <v>1044.1696399610769</v>
      </c>
      <c r="F22752" s="1"/>
    </row>
    <row r="22753" spans="1:6" s="62" customFormat="1" ht="24.95" customHeight="1" x14ac:dyDescent="0.2">
      <c r="A22753" s="71" t="s">
        <v>25976</v>
      </c>
      <c r="B22753" s="71" t="s">
        <v>15965</v>
      </c>
      <c r="C22753" s="72" t="s">
        <v>126</v>
      </c>
      <c r="D22753" s="73"/>
      <c r="E22753" s="74">
        <v>0</v>
      </c>
      <c r="F22753" s="1"/>
    </row>
    <row r="22754" spans="1:6" s="62" customFormat="1" ht="24.95" customHeight="1" x14ac:dyDescent="0.2">
      <c r="A22754" s="71" t="s">
        <v>26091</v>
      </c>
      <c r="B22754" s="71" t="s">
        <v>15965</v>
      </c>
      <c r="C22754" s="72" t="s">
        <v>126</v>
      </c>
      <c r="D22754" s="73"/>
      <c r="E22754" s="74">
        <v>0</v>
      </c>
      <c r="F22754" s="1"/>
    </row>
    <row r="22755" spans="1:6" s="62" customFormat="1" ht="24.95" customHeight="1" x14ac:dyDescent="0.2">
      <c r="A22755" s="71" t="s">
        <v>174</v>
      </c>
      <c r="B22755" s="71" t="s">
        <v>15965</v>
      </c>
      <c r="C22755" s="72" t="s">
        <v>25977</v>
      </c>
      <c r="D22755" s="73" t="s">
        <v>22</v>
      </c>
      <c r="E22755" s="74" t="e">
        <v>#VALUE!</v>
      </c>
      <c r="F22755" s="1"/>
    </row>
    <row r="22756" spans="1:6" s="62" customFormat="1" ht="24.95" customHeight="1" x14ac:dyDescent="0.2">
      <c r="A22756" s="71">
        <v>40409</v>
      </c>
      <c r="B22756" s="71" t="s">
        <v>15965</v>
      </c>
      <c r="C22756" s="72" t="s">
        <v>7600</v>
      </c>
      <c r="D22756" s="73" t="s">
        <v>32</v>
      </c>
      <c r="E22756" s="74">
        <v>1163.5987674343171</v>
      </c>
      <c r="F22756" s="1"/>
    </row>
    <row r="22757" spans="1:6" s="62" customFormat="1" ht="24.95" customHeight="1" x14ac:dyDescent="0.2">
      <c r="A22757" s="71">
        <v>40404</v>
      </c>
      <c r="B22757" s="71" t="s">
        <v>15965</v>
      </c>
      <c r="C22757" s="72" t="s">
        <v>7601</v>
      </c>
      <c r="D22757" s="73" t="s">
        <v>32</v>
      </c>
      <c r="E22757" s="74">
        <v>240.44761595848198</v>
      </c>
      <c r="F22757" s="1"/>
    </row>
    <row r="22758" spans="1:6" s="62" customFormat="1" ht="24.95" customHeight="1" x14ac:dyDescent="0.2">
      <c r="A22758" s="71">
        <v>40410</v>
      </c>
      <c r="B22758" s="71" t="s">
        <v>15965</v>
      </c>
      <c r="C22758" s="72" t="s">
        <v>7602</v>
      </c>
      <c r="D22758" s="73" t="s">
        <v>32</v>
      </c>
      <c r="E22758" s="74">
        <v>500.01621796951019</v>
      </c>
      <c r="F22758" s="1"/>
    </row>
    <row r="22759" spans="1:6" s="62" customFormat="1" ht="24.95" customHeight="1" x14ac:dyDescent="0.2">
      <c r="A22759" s="71">
        <v>40309</v>
      </c>
      <c r="B22759" s="71" t="s">
        <v>15965</v>
      </c>
      <c r="C22759" s="72" t="s">
        <v>7603</v>
      </c>
      <c r="D22759" s="73" t="s">
        <v>28</v>
      </c>
      <c r="E22759" s="74">
        <v>166.17742458644176</v>
      </c>
      <c r="F22759" s="1"/>
    </row>
    <row r="22760" spans="1:6" s="62" customFormat="1" ht="24.95" customHeight="1" x14ac:dyDescent="0.2">
      <c r="A22760" s="71">
        <v>41258</v>
      </c>
      <c r="B22760" s="71" t="s">
        <v>15965</v>
      </c>
      <c r="C22760" s="72" t="s">
        <v>7604</v>
      </c>
      <c r="D22760" s="73" t="s">
        <v>32</v>
      </c>
      <c r="E22760" s="74">
        <v>331.59260460590332</v>
      </c>
      <c r="F22760" s="1"/>
    </row>
    <row r="22761" spans="1:6" s="62" customFormat="1" ht="24.95" customHeight="1" x14ac:dyDescent="0.2">
      <c r="A22761" s="71">
        <v>41034</v>
      </c>
      <c r="B22761" s="71" t="s">
        <v>15965</v>
      </c>
      <c r="C22761" s="72" t="s">
        <v>7605</v>
      </c>
      <c r="D22761" s="73" t="s">
        <v>32</v>
      </c>
      <c r="E22761" s="74">
        <v>255.06811547194292</v>
      </c>
      <c r="F22761" s="1"/>
    </row>
    <row r="22762" spans="1:6" s="62" customFormat="1" ht="24.95" customHeight="1" x14ac:dyDescent="0.2">
      <c r="A22762" s="71">
        <v>41026</v>
      </c>
      <c r="B22762" s="71" t="s">
        <v>15965</v>
      </c>
      <c r="C22762" s="72" t="s">
        <v>7606</v>
      </c>
      <c r="D22762" s="73" t="s">
        <v>32</v>
      </c>
      <c r="E22762" s="74">
        <v>208.17385663314954</v>
      </c>
      <c r="F22762" s="1"/>
    </row>
    <row r="22763" spans="1:6" s="62" customFormat="1" ht="24.95" customHeight="1" x14ac:dyDescent="0.2">
      <c r="A22763" s="71">
        <v>41022</v>
      </c>
      <c r="B22763" s="71" t="s">
        <v>15965</v>
      </c>
      <c r="C22763" s="72" t="s">
        <v>26092</v>
      </c>
      <c r="D22763" s="73" t="s">
        <v>32</v>
      </c>
      <c r="E22763" s="74">
        <v>194.29938371715861</v>
      </c>
      <c r="F22763" s="1"/>
    </row>
    <row r="22764" spans="1:6" s="62" customFormat="1" ht="24.95" customHeight="1" x14ac:dyDescent="0.2">
      <c r="A22764" s="71" t="s">
        <v>26093</v>
      </c>
      <c r="B22764" s="71" t="s">
        <v>15965</v>
      </c>
      <c r="C22764" s="72" t="s">
        <v>126</v>
      </c>
      <c r="D22764" s="73"/>
      <c r="E22764" s="74">
        <v>0</v>
      </c>
      <c r="F22764" s="1"/>
    </row>
    <row r="22765" spans="1:6" s="62" customFormat="1" ht="24.95" customHeight="1" x14ac:dyDescent="0.2">
      <c r="A22765" s="71" t="s">
        <v>174</v>
      </c>
      <c r="B22765" s="71" t="s">
        <v>15965</v>
      </c>
      <c r="C22765" s="72" t="s">
        <v>25977</v>
      </c>
      <c r="D22765" s="73" t="s">
        <v>22</v>
      </c>
      <c r="E22765" s="74" t="e">
        <v>#VALUE!</v>
      </c>
      <c r="F22765" s="1"/>
    </row>
    <row r="22766" spans="1:6" s="62" customFormat="1" ht="24.95" customHeight="1" x14ac:dyDescent="0.2">
      <c r="A22766" s="71">
        <v>41403</v>
      </c>
      <c r="B22766" s="71" t="s">
        <v>15965</v>
      </c>
      <c r="C22766" s="72" t="s">
        <v>7607</v>
      </c>
      <c r="D22766" s="73" t="s">
        <v>32</v>
      </c>
      <c r="E22766" s="74">
        <v>1141.6234187479727</v>
      </c>
      <c r="F22766" s="1"/>
    </row>
    <row r="22767" spans="1:6" s="62" customFormat="1" ht="24.95" customHeight="1" x14ac:dyDescent="0.2">
      <c r="A22767" s="71">
        <v>40398</v>
      </c>
      <c r="B22767" s="71" t="s">
        <v>15965</v>
      </c>
      <c r="C22767" s="72" t="s">
        <v>7608</v>
      </c>
      <c r="D22767" s="73" t="s">
        <v>28</v>
      </c>
      <c r="E22767" s="74">
        <v>223.807979240999</v>
      </c>
      <c r="F22767" s="1"/>
    </row>
    <row r="22768" spans="1:6" s="62" customFormat="1" ht="24.95" customHeight="1" x14ac:dyDescent="0.2">
      <c r="A22768" s="71">
        <v>41036</v>
      </c>
      <c r="B22768" s="71" t="s">
        <v>15965</v>
      </c>
      <c r="C22768" s="72" t="s">
        <v>7609</v>
      </c>
      <c r="D22768" s="73" t="s">
        <v>35</v>
      </c>
      <c r="E22768" s="74">
        <v>161.78235484917286</v>
      </c>
      <c r="F22768" s="1"/>
    </row>
    <row r="22769" spans="1:6" s="62" customFormat="1" ht="24.95" customHeight="1" x14ac:dyDescent="0.2">
      <c r="A22769" s="71" t="s">
        <v>26094</v>
      </c>
      <c r="B22769" s="71" t="s">
        <v>15965</v>
      </c>
      <c r="C22769" s="72" t="s">
        <v>126</v>
      </c>
      <c r="D22769" s="73"/>
      <c r="E22769" s="74">
        <v>0</v>
      </c>
      <c r="F22769" s="1"/>
    </row>
    <row r="22770" spans="1:6" s="62" customFormat="1" ht="24.95" customHeight="1" x14ac:dyDescent="0.2">
      <c r="A22770" s="71" t="s">
        <v>174</v>
      </c>
      <c r="B22770" s="71" t="s">
        <v>15965</v>
      </c>
      <c r="C22770" s="72" t="s">
        <v>25977</v>
      </c>
      <c r="D22770" s="73" t="s">
        <v>22</v>
      </c>
      <c r="E22770" s="74" t="e">
        <v>#VALUE!</v>
      </c>
      <c r="F22770" s="1"/>
    </row>
    <row r="22771" spans="1:6" s="62" customFormat="1" ht="24.95" customHeight="1" x14ac:dyDescent="0.2">
      <c r="A22771" s="71">
        <v>40381</v>
      </c>
      <c r="B22771" s="71" t="s">
        <v>15965</v>
      </c>
      <c r="C22771" s="72" t="s">
        <v>15568</v>
      </c>
      <c r="D22771" s="73" t="s">
        <v>28</v>
      </c>
      <c r="E22771" s="74">
        <v>28.373337658125202</v>
      </c>
      <c r="F22771" s="1"/>
    </row>
    <row r="22772" spans="1:6" s="62" customFormat="1" ht="24.95" customHeight="1" x14ac:dyDescent="0.2">
      <c r="A22772" s="71">
        <v>41260</v>
      </c>
      <c r="B22772" s="71" t="s">
        <v>15965</v>
      </c>
      <c r="C22772" s="72" t="s">
        <v>7610</v>
      </c>
      <c r="D22772" s="73" t="s">
        <v>167</v>
      </c>
      <c r="E22772" s="74">
        <v>1065.4395069737268</v>
      </c>
      <c r="F22772" s="1"/>
    </row>
    <row r="22773" spans="1:6" s="62" customFormat="1" ht="24.95" customHeight="1" x14ac:dyDescent="0.2">
      <c r="A22773" s="71">
        <v>41045</v>
      </c>
      <c r="B22773" s="71" t="s">
        <v>15965</v>
      </c>
      <c r="C22773" s="72" t="s">
        <v>7611</v>
      </c>
      <c r="D22773" s="73" t="s">
        <v>167</v>
      </c>
      <c r="E22773" s="74">
        <v>987.24456698021402</v>
      </c>
      <c r="F22773" s="1"/>
    </row>
    <row r="22774" spans="1:6" s="62" customFormat="1" ht="24.95" customHeight="1" x14ac:dyDescent="0.2">
      <c r="A22774" s="71">
        <v>40387</v>
      </c>
      <c r="B22774" s="71" t="s">
        <v>15965</v>
      </c>
      <c r="C22774" s="72" t="s">
        <v>26095</v>
      </c>
      <c r="D22774" s="73" t="s">
        <v>169</v>
      </c>
      <c r="E22774" s="74">
        <v>92.158611741809921</v>
      </c>
      <c r="F22774" s="1"/>
    </row>
    <row r="22775" spans="1:6" s="62" customFormat="1" ht="24.95" customHeight="1" x14ac:dyDescent="0.2">
      <c r="A22775" s="76">
        <v>40339</v>
      </c>
      <c r="B22775" s="76" t="s">
        <v>15965</v>
      </c>
      <c r="C22775" s="77" t="s">
        <v>7612</v>
      </c>
      <c r="D22775" s="78" t="s">
        <v>32</v>
      </c>
      <c r="E22775" s="74">
        <v>98.556600713590655</v>
      </c>
      <c r="F22775" s="1"/>
    </row>
    <row r="22776" spans="1:6" s="62" customFormat="1" ht="24.95" customHeight="1" x14ac:dyDescent="0.2">
      <c r="A22776" s="71">
        <v>40379</v>
      </c>
      <c r="B22776" s="71" t="s">
        <v>15965</v>
      </c>
      <c r="C22776" s="72" t="s">
        <v>7613</v>
      </c>
      <c r="D22776" s="73" t="s">
        <v>23</v>
      </c>
      <c r="E22776" s="74">
        <v>14.742134284787543</v>
      </c>
      <c r="F22776" s="1"/>
    </row>
    <row r="22777" spans="1:6" s="62" customFormat="1" ht="24.95" customHeight="1" x14ac:dyDescent="0.2">
      <c r="A22777" s="71">
        <v>42875</v>
      </c>
      <c r="B22777" s="71" t="s">
        <v>15965</v>
      </c>
      <c r="C22777" s="72" t="s">
        <v>7614</v>
      </c>
      <c r="D22777" s="73" t="s">
        <v>32</v>
      </c>
      <c r="E22777" s="74">
        <v>49.67564060979565</v>
      </c>
      <c r="F22777" s="1"/>
    </row>
    <row r="22778" spans="1:6" s="62" customFormat="1" ht="24.95" customHeight="1" x14ac:dyDescent="0.2">
      <c r="A22778" s="71">
        <v>40991</v>
      </c>
      <c r="B22778" s="71" t="s">
        <v>15965</v>
      </c>
      <c r="C22778" s="72" t="s">
        <v>7615</v>
      </c>
      <c r="D22778" s="73" t="s">
        <v>23</v>
      </c>
      <c r="E22778" s="74">
        <v>51.994810249756732</v>
      </c>
      <c r="F22778" s="1"/>
    </row>
    <row r="22779" spans="1:6" s="62" customFormat="1" ht="24.95" customHeight="1" x14ac:dyDescent="0.2">
      <c r="A22779" s="71">
        <v>108478</v>
      </c>
      <c r="B22779" s="71" t="s">
        <v>15965</v>
      </c>
      <c r="C22779" s="72" t="s">
        <v>7616</v>
      </c>
      <c r="D22779" s="73" t="s">
        <v>29</v>
      </c>
      <c r="E22779" s="74">
        <v>546.04281543950697</v>
      </c>
      <c r="F22779" s="1"/>
    </row>
    <row r="22780" spans="1:6" s="62" customFormat="1" ht="24.95" customHeight="1" x14ac:dyDescent="0.2">
      <c r="A22780" s="71">
        <v>108479</v>
      </c>
      <c r="B22780" s="71" t="s">
        <v>15965</v>
      </c>
      <c r="C22780" s="72" t="s">
        <v>7617</v>
      </c>
      <c r="D22780" s="73" t="s">
        <v>29</v>
      </c>
      <c r="E22780" s="74">
        <v>576.65423289004218</v>
      </c>
      <c r="F22780" s="1"/>
    </row>
    <row r="22781" spans="1:6" s="62" customFormat="1" ht="24.95" customHeight="1" x14ac:dyDescent="0.2">
      <c r="A22781" s="71">
        <v>108480</v>
      </c>
      <c r="B22781" s="71" t="s">
        <v>15965</v>
      </c>
      <c r="C22781" s="72" t="s">
        <v>7618</v>
      </c>
      <c r="D22781" s="73" t="s">
        <v>29</v>
      </c>
      <c r="E22781" s="74">
        <v>589.88809601037951</v>
      </c>
      <c r="F22781" s="1"/>
    </row>
    <row r="22782" spans="1:6" s="62" customFormat="1" ht="24.95" customHeight="1" x14ac:dyDescent="0.2">
      <c r="A22782" s="71">
        <v>108481</v>
      </c>
      <c r="B22782" s="71" t="s">
        <v>15965</v>
      </c>
      <c r="C22782" s="72" t="s">
        <v>7619</v>
      </c>
      <c r="D22782" s="73" t="s">
        <v>29</v>
      </c>
      <c r="E22782" s="74">
        <v>652.34349659422639</v>
      </c>
      <c r="F22782" s="79"/>
    </row>
    <row r="22783" spans="1:6" s="62" customFormat="1" ht="24.95" customHeight="1" x14ac:dyDescent="0.2">
      <c r="A22783" s="71">
        <v>108477</v>
      </c>
      <c r="B22783" s="71" t="s">
        <v>15965</v>
      </c>
      <c r="C22783" s="72" t="s">
        <v>7620</v>
      </c>
      <c r="D22783" s="73" t="s">
        <v>29</v>
      </c>
      <c r="E22783" s="74">
        <v>678.30846578008425</v>
      </c>
      <c r="F22783" s="1"/>
    </row>
    <row r="22784" spans="1:6" s="62" customFormat="1" ht="24.95" customHeight="1" x14ac:dyDescent="0.2">
      <c r="A22784" s="71">
        <v>40382</v>
      </c>
      <c r="B22784" s="71" t="s">
        <v>15965</v>
      </c>
      <c r="C22784" s="72" t="s">
        <v>7621</v>
      </c>
      <c r="D22784" s="73" t="s">
        <v>27</v>
      </c>
      <c r="E22784" s="74">
        <v>899.49724294518319</v>
      </c>
      <c r="F22784" s="1"/>
    </row>
    <row r="22785" spans="1:6" s="62" customFormat="1" ht="24.95" customHeight="1" x14ac:dyDescent="0.2">
      <c r="A22785" s="71">
        <v>42660</v>
      </c>
      <c r="B22785" s="71" t="s">
        <v>15965</v>
      </c>
      <c r="C22785" s="72" t="s">
        <v>7622</v>
      </c>
      <c r="D22785" s="73" t="s">
        <v>27</v>
      </c>
      <c r="E22785" s="74">
        <v>1157.4927019137203</v>
      </c>
      <c r="F22785" s="1"/>
    </row>
    <row r="22786" spans="1:6" s="62" customFormat="1" ht="24.95" customHeight="1" x14ac:dyDescent="0.2">
      <c r="A22786" s="71">
        <v>40401</v>
      </c>
      <c r="B22786" s="71" t="s">
        <v>15965</v>
      </c>
      <c r="C22786" s="72" t="s">
        <v>15569</v>
      </c>
      <c r="D22786" s="73" t="s">
        <v>167</v>
      </c>
      <c r="E22786" s="74">
        <v>1400.8757703535516</v>
      </c>
      <c r="F22786" s="1"/>
    </row>
    <row r="22787" spans="1:6" s="62" customFormat="1" ht="24.95" customHeight="1" x14ac:dyDescent="0.2">
      <c r="A22787" s="71">
        <v>41200</v>
      </c>
      <c r="B22787" s="71" t="s">
        <v>15965</v>
      </c>
      <c r="C22787" s="72" t="s">
        <v>7623</v>
      </c>
      <c r="D22787" s="73" t="s">
        <v>167</v>
      </c>
      <c r="E22787" s="74">
        <v>28.146286084982158</v>
      </c>
      <c r="F22787" s="1"/>
    </row>
    <row r="22788" spans="1:6" s="62" customFormat="1" ht="24.95" customHeight="1" x14ac:dyDescent="0.2">
      <c r="A22788" s="71">
        <v>42876</v>
      </c>
      <c r="B22788" s="71" t="s">
        <v>15965</v>
      </c>
      <c r="C22788" s="72" t="s">
        <v>214</v>
      </c>
      <c r="D22788" s="73" t="s">
        <v>28</v>
      </c>
      <c r="E22788" s="74">
        <v>146.6347713266299</v>
      </c>
      <c r="F22788" s="1"/>
    </row>
    <row r="22789" spans="1:6" s="62" customFormat="1" ht="24.95" customHeight="1" x14ac:dyDescent="0.2">
      <c r="A22789" s="71">
        <v>42239</v>
      </c>
      <c r="B22789" s="71" t="s">
        <v>15965</v>
      </c>
      <c r="C22789" s="72" t="s">
        <v>7624</v>
      </c>
      <c r="D22789" s="73" t="s">
        <v>27</v>
      </c>
      <c r="E22789" s="74">
        <v>193.09925397340251</v>
      </c>
      <c r="F22789" s="1"/>
    </row>
    <row r="22790" spans="1:6" s="62" customFormat="1" ht="24.95" customHeight="1" x14ac:dyDescent="0.2">
      <c r="A22790" s="71">
        <v>40329</v>
      </c>
      <c r="B22790" s="71" t="s">
        <v>15965</v>
      </c>
      <c r="C22790" s="72" t="s">
        <v>7625</v>
      </c>
      <c r="D22790" s="73" t="s">
        <v>27</v>
      </c>
      <c r="E22790" s="74">
        <v>207.39539409665909</v>
      </c>
      <c r="F22790" s="1"/>
    </row>
    <row r="22791" spans="1:6" s="62" customFormat="1" ht="24.95" customHeight="1" x14ac:dyDescent="0.2">
      <c r="A22791" s="71">
        <v>41195</v>
      </c>
      <c r="B22791" s="71" t="s">
        <v>15965</v>
      </c>
      <c r="C22791" s="72" t="s">
        <v>7626</v>
      </c>
      <c r="D22791" s="73" t="s">
        <v>23</v>
      </c>
      <c r="E22791" s="74">
        <v>12.852740836847225</v>
      </c>
      <c r="F22791" s="1"/>
    </row>
    <row r="22792" spans="1:6" s="62" customFormat="1" ht="24.95" customHeight="1" x14ac:dyDescent="0.2">
      <c r="A22792" s="71">
        <v>40315</v>
      </c>
      <c r="B22792" s="71" t="s">
        <v>15965</v>
      </c>
      <c r="C22792" s="72" t="s">
        <v>7627</v>
      </c>
      <c r="D22792" s="73" t="s">
        <v>28</v>
      </c>
      <c r="E22792" s="74">
        <v>315.52870580603309</v>
      </c>
      <c r="F22792" s="1"/>
    </row>
    <row r="22793" spans="1:6" s="62" customFormat="1" ht="24.95" customHeight="1" x14ac:dyDescent="0.2">
      <c r="A22793" s="71">
        <v>40314</v>
      </c>
      <c r="B22793" s="71" t="s">
        <v>15965</v>
      </c>
      <c r="C22793" s="72" t="s">
        <v>26096</v>
      </c>
      <c r="D22793" s="73" t="s">
        <v>28</v>
      </c>
      <c r="E22793" s="74">
        <v>129.08692831657476</v>
      </c>
      <c r="F22793" s="1"/>
    </row>
    <row r="22794" spans="1:6" s="62" customFormat="1" ht="24.95" customHeight="1" x14ac:dyDescent="0.2">
      <c r="A22794" s="71">
        <v>40321</v>
      </c>
      <c r="B22794" s="71" t="s">
        <v>15965</v>
      </c>
      <c r="C22794" s="72" t="s">
        <v>15570</v>
      </c>
      <c r="D22794" s="73" t="s">
        <v>28</v>
      </c>
      <c r="E22794" s="74">
        <v>102.26240674667531</v>
      </c>
      <c r="F22794" s="1"/>
    </row>
    <row r="22795" spans="1:6" s="62" customFormat="1" ht="24.95" customHeight="1" x14ac:dyDescent="0.2">
      <c r="A22795" s="71">
        <v>40323</v>
      </c>
      <c r="B22795" s="71" t="s">
        <v>15965</v>
      </c>
      <c r="C22795" s="72" t="s">
        <v>15571</v>
      </c>
      <c r="D22795" s="73" t="s">
        <v>28</v>
      </c>
      <c r="E22795" s="74">
        <v>113.77716509892961</v>
      </c>
      <c r="F22795" s="1"/>
    </row>
    <row r="22796" spans="1:6" s="62" customFormat="1" ht="24.95" customHeight="1" x14ac:dyDescent="0.2">
      <c r="A22796" s="71">
        <v>40324</v>
      </c>
      <c r="B22796" s="71" t="s">
        <v>15965</v>
      </c>
      <c r="C22796" s="72" t="s">
        <v>7628</v>
      </c>
      <c r="D22796" s="73" t="s">
        <v>28</v>
      </c>
      <c r="E22796" s="74">
        <v>97.705157314304245</v>
      </c>
      <c r="F22796" s="1"/>
    </row>
    <row r="22797" spans="1:6" s="62" customFormat="1" ht="24.95" customHeight="1" x14ac:dyDescent="0.2">
      <c r="A22797" s="71">
        <v>40325</v>
      </c>
      <c r="B22797" s="71" t="s">
        <v>15965</v>
      </c>
      <c r="C22797" s="72" t="s">
        <v>7629</v>
      </c>
      <c r="D22797" s="73" t="s">
        <v>28</v>
      </c>
      <c r="E22797" s="74">
        <v>84.017191047680825</v>
      </c>
      <c r="F22797" s="1"/>
    </row>
    <row r="22798" spans="1:6" s="62" customFormat="1" ht="24.95" customHeight="1" x14ac:dyDescent="0.2">
      <c r="A22798" s="71">
        <v>40319</v>
      </c>
      <c r="B22798" s="71" t="s">
        <v>15965</v>
      </c>
      <c r="C22798" s="72" t="s">
        <v>26097</v>
      </c>
      <c r="D22798" s="73" t="s">
        <v>28</v>
      </c>
      <c r="E22798" s="74">
        <v>131.88452805708724</v>
      </c>
      <c r="F22798" s="1"/>
    </row>
    <row r="22799" spans="1:6" s="62" customFormat="1" ht="24.95" customHeight="1" x14ac:dyDescent="0.2">
      <c r="A22799" s="71">
        <v>40320</v>
      </c>
      <c r="B22799" s="71" t="s">
        <v>15965</v>
      </c>
      <c r="C22799" s="72" t="s">
        <v>26098</v>
      </c>
      <c r="D22799" s="73" t="s">
        <v>28</v>
      </c>
      <c r="E22799" s="74">
        <v>144.68861498540383</v>
      </c>
      <c r="F22799" s="1"/>
    </row>
    <row r="22800" spans="1:6" s="62" customFormat="1" ht="24.95" customHeight="1" x14ac:dyDescent="0.2">
      <c r="A22800" s="71">
        <v>40322</v>
      </c>
      <c r="B22800" s="71" t="s">
        <v>15965</v>
      </c>
      <c r="C22800" s="72" t="s">
        <v>7630</v>
      </c>
      <c r="D22800" s="73" t="s">
        <v>28</v>
      </c>
      <c r="E22800" s="74">
        <v>164.13396042815438</v>
      </c>
      <c r="F22800" s="1"/>
    </row>
    <row r="22801" spans="1:6" s="62" customFormat="1" ht="24.95" customHeight="1" x14ac:dyDescent="0.2">
      <c r="A22801" s="71" t="s">
        <v>25976</v>
      </c>
      <c r="B22801" s="71" t="s">
        <v>15965</v>
      </c>
      <c r="C22801" s="72" t="s">
        <v>126</v>
      </c>
      <c r="D22801" s="73"/>
      <c r="E22801" s="74">
        <v>0</v>
      </c>
      <c r="F22801" s="1"/>
    </row>
    <row r="22802" spans="1:6" s="62" customFormat="1" ht="24.95" customHeight="1" x14ac:dyDescent="0.2">
      <c r="A22802" s="71" t="s">
        <v>26094</v>
      </c>
      <c r="B22802" s="71" t="s">
        <v>15965</v>
      </c>
      <c r="C22802" s="72" t="s">
        <v>126</v>
      </c>
      <c r="D22802" s="73"/>
      <c r="E22802" s="74">
        <v>0</v>
      </c>
      <c r="F22802" s="1"/>
    </row>
    <row r="22803" spans="1:6" s="62" customFormat="1" ht="24.95" customHeight="1" x14ac:dyDescent="0.2">
      <c r="A22803" s="71" t="s">
        <v>174</v>
      </c>
      <c r="B22803" s="71" t="s">
        <v>15965</v>
      </c>
      <c r="C22803" s="72" t="s">
        <v>25977</v>
      </c>
      <c r="D22803" s="73" t="s">
        <v>22</v>
      </c>
      <c r="E22803" s="74" t="e">
        <v>#VALUE!</v>
      </c>
      <c r="F22803" s="1"/>
    </row>
    <row r="22804" spans="1:6" s="62" customFormat="1" ht="24.95" customHeight="1" x14ac:dyDescent="0.2">
      <c r="A22804" s="71">
        <v>40342</v>
      </c>
      <c r="B22804" s="71" t="s">
        <v>15965</v>
      </c>
      <c r="C22804" s="72" t="s">
        <v>7631</v>
      </c>
      <c r="D22804" s="73" t="s">
        <v>167</v>
      </c>
      <c r="E22804" s="74">
        <v>37.958157638663636</v>
      </c>
      <c r="F22804" s="1"/>
    </row>
    <row r="22805" spans="1:6" s="62" customFormat="1" ht="24.95" customHeight="1" x14ac:dyDescent="0.2">
      <c r="A22805" s="71">
        <v>40338</v>
      </c>
      <c r="B22805" s="71" t="s">
        <v>15965</v>
      </c>
      <c r="C22805" s="72" t="s">
        <v>7632</v>
      </c>
      <c r="D22805" s="73" t="s">
        <v>167</v>
      </c>
      <c r="E22805" s="74">
        <v>34.065844956211478</v>
      </c>
      <c r="F22805" s="1"/>
    </row>
    <row r="22806" spans="1:6" s="62" customFormat="1" ht="24.95" customHeight="1" x14ac:dyDescent="0.2">
      <c r="A22806" s="71">
        <v>40341</v>
      </c>
      <c r="B22806" s="71" t="s">
        <v>15965</v>
      </c>
      <c r="C22806" s="72" t="s">
        <v>7633</v>
      </c>
      <c r="D22806" s="73" t="s">
        <v>167</v>
      </c>
      <c r="E22806" s="74">
        <v>8.9036652611093086</v>
      </c>
      <c r="F22806" s="1"/>
    </row>
    <row r="22807" spans="1:6" s="62" customFormat="1" ht="24.95" customHeight="1" x14ac:dyDescent="0.2">
      <c r="A22807" s="71">
        <v>40416</v>
      </c>
      <c r="B22807" s="71" t="s">
        <v>15965</v>
      </c>
      <c r="C22807" s="72" t="s">
        <v>7634</v>
      </c>
      <c r="D22807" s="73" t="s">
        <v>32</v>
      </c>
      <c r="E22807" s="74">
        <v>345.57249432371066</v>
      </c>
      <c r="F22807" s="1"/>
    </row>
    <row r="22808" spans="1:6" s="62" customFormat="1" ht="24.95" customHeight="1" x14ac:dyDescent="0.2">
      <c r="A22808" s="71">
        <v>40388</v>
      </c>
      <c r="B22808" s="71" t="s">
        <v>15965</v>
      </c>
      <c r="C22808" s="72" t="s">
        <v>7635</v>
      </c>
      <c r="D22808" s="73" t="s">
        <v>32</v>
      </c>
      <c r="E22808" s="74">
        <v>316.09633473889068</v>
      </c>
      <c r="F22808" s="1"/>
    </row>
    <row r="22809" spans="1:6" s="62" customFormat="1" ht="24.95" customHeight="1" x14ac:dyDescent="0.2">
      <c r="A22809" s="71">
        <v>40402</v>
      </c>
      <c r="B22809" s="71" t="s">
        <v>15965</v>
      </c>
      <c r="C22809" s="72" t="s">
        <v>7636</v>
      </c>
      <c r="D22809" s="73" t="s">
        <v>28</v>
      </c>
      <c r="E22809" s="74">
        <v>16.615309763217642</v>
      </c>
      <c r="F22809" s="1"/>
    </row>
    <row r="22810" spans="1:6" s="62" customFormat="1" ht="24.95" customHeight="1" x14ac:dyDescent="0.2">
      <c r="A22810" s="71">
        <v>41033</v>
      </c>
      <c r="B22810" s="71" t="s">
        <v>15965</v>
      </c>
      <c r="C22810" s="72" t="s">
        <v>7637</v>
      </c>
      <c r="D22810" s="73" t="s">
        <v>25</v>
      </c>
      <c r="E22810" s="74">
        <v>48.759325332468372</v>
      </c>
      <c r="F22810" s="1"/>
    </row>
    <row r="22811" spans="1:6" s="62" customFormat="1" ht="24.95" customHeight="1" x14ac:dyDescent="0.2">
      <c r="A22811" s="71">
        <v>41233</v>
      </c>
      <c r="B22811" s="71" t="s">
        <v>15965</v>
      </c>
      <c r="C22811" s="72" t="s">
        <v>7638</v>
      </c>
      <c r="D22811" s="73" t="s">
        <v>23</v>
      </c>
      <c r="E22811" s="74">
        <v>702.2624067466752</v>
      </c>
      <c r="F22811" s="1"/>
    </row>
    <row r="22812" spans="1:6" s="62" customFormat="1" ht="24.95" customHeight="1" x14ac:dyDescent="0.2">
      <c r="A22812" s="76">
        <v>40386</v>
      </c>
      <c r="B22812" s="76" t="s">
        <v>15965</v>
      </c>
      <c r="C22812" s="77" t="s">
        <v>7639</v>
      </c>
      <c r="D22812" s="78" t="s">
        <v>32</v>
      </c>
      <c r="E22812" s="74">
        <v>225.15407071034707</v>
      </c>
      <c r="F22812" s="1"/>
    </row>
    <row r="22813" spans="1:6" s="62" customFormat="1" ht="24.95" customHeight="1" x14ac:dyDescent="0.2">
      <c r="A22813" s="71">
        <v>41199</v>
      </c>
      <c r="B22813" s="71" t="s">
        <v>15965</v>
      </c>
      <c r="C22813" s="72" t="s">
        <v>15572</v>
      </c>
      <c r="D22813" s="73" t="s">
        <v>32</v>
      </c>
      <c r="E22813" s="74">
        <v>43.383068439831334</v>
      </c>
      <c r="F22813" s="1"/>
    </row>
    <row r="22814" spans="1:6" s="62" customFormat="1" ht="24.95" customHeight="1" x14ac:dyDescent="0.2">
      <c r="A22814" s="71">
        <v>42529</v>
      </c>
      <c r="B22814" s="71" t="s">
        <v>15965</v>
      </c>
      <c r="C22814" s="72" t="s">
        <v>15573</v>
      </c>
      <c r="D22814" s="73" t="s">
        <v>32</v>
      </c>
      <c r="E22814" s="74">
        <v>509.37398637690558</v>
      </c>
      <c r="F22814" s="1"/>
    </row>
    <row r="22815" spans="1:6" s="62" customFormat="1" ht="24.95" customHeight="1" x14ac:dyDescent="0.2">
      <c r="A22815" s="71">
        <v>40384</v>
      </c>
      <c r="B22815" s="71" t="s">
        <v>15965</v>
      </c>
      <c r="C22815" s="72" t="s">
        <v>7640</v>
      </c>
      <c r="D22815" s="73" t="s">
        <v>32</v>
      </c>
      <c r="E22815" s="74">
        <v>1257.9062601362309</v>
      </c>
      <c r="F22815" s="1"/>
    </row>
    <row r="22816" spans="1:6" s="62" customFormat="1" ht="24.95" customHeight="1" x14ac:dyDescent="0.2">
      <c r="A22816" s="71">
        <v>40385</v>
      </c>
      <c r="B22816" s="71" t="s">
        <v>15965</v>
      </c>
      <c r="C22816" s="72" t="s">
        <v>7641</v>
      </c>
      <c r="D22816" s="73" t="s">
        <v>32</v>
      </c>
      <c r="E22816" s="74">
        <v>1311.8877716509892</v>
      </c>
      <c r="F22816" s="1"/>
    </row>
    <row r="22817" spans="1:6" s="62" customFormat="1" ht="24.95" customHeight="1" x14ac:dyDescent="0.2">
      <c r="A22817" s="71">
        <v>40393</v>
      </c>
      <c r="B22817" s="71" t="s">
        <v>15965</v>
      </c>
      <c r="C22817" s="72" t="s">
        <v>7642</v>
      </c>
      <c r="D22817" s="73" t="s">
        <v>32</v>
      </c>
      <c r="E22817" s="74">
        <v>27.238079792409991</v>
      </c>
      <c r="F22817" s="1"/>
    </row>
    <row r="22818" spans="1:6" s="62" customFormat="1" ht="24.95" customHeight="1" x14ac:dyDescent="0.2">
      <c r="A22818" s="71">
        <v>40394</v>
      </c>
      <c r="B22818" s="71" t="s">
        <v>15965</v>
      </c>
      <c r="C22818" s="72" t="s">
        <v>7643</v>
      </c>
      <c r="D22818" s="73" t="s">
        <v>32</v>
      </c>
      <c r="E22818" s="74">
        <v>31.29257216996432</v>
      </c>
      <c r="F22818" s="1"/>
    </row>
    <row r="22819" spans="1:6" s="62" customFormat="1" ht="24.95" customHeight="1" x14ac:dyDescent="0.2">
      <c r="A22819" s="71">
        <v>40390</v>
      </c>
      <c r="B22819" s="71" t="s">
        <v>15965</v>
      </c>
      <c r="C22819" s="72" t="s">
        <v>7644</v>
      </c>
      <c r="D22819" s="73" t="s">
        <v>28</v>
      </c>
      <c r="E22819" s="74">
        <v>5.0518975024326958</v>
      </c>
      <c r="F22819" s="79"/>
    </row>
    <row r="22820" spans="1:6" s="62" customFormat="1" ht="24.95" customHeight="1" x14ac:dyDescent="0.2">
      <c r="A22820" s="71">
        <v>42256</v>
      </c>
      <c r="B22820" s="71" t="s">
        <v>15965</v>
      </c>
      <c r="C22820" s="72" t="s">
        <v>15574</v>
      </c>
      <c r="D22820" s="73" t="s">
        <v>28</v>
      </c>
      <c r="E22820" s="74">
        <v>4891.3882581900743</v>
      </c>
      <c r="F22820" s="1"/>
    </row>
    <row r="22821" spans="1:6" s="62" customFormat="1" ht="24.95" customHeight="1" x14ac:dyDescent="0.2">
      <c r="A22821" s="71">
        <v>40400</v>
      </c>
      <c r="B22821" s="71" t="s">
        <v>15965</v>
      </c>
      <c r="C22821" s="72" t="s">
        <v>26099</v>
      </c>
      <c r="D22821" s="73" t="s">
        <v>23</v>
      </c>
      <c r="E22821" s="74">
        <v>17.109957833279275</v>
      </c>
      <c r="F22821" s="1"/>
    </row>
    <row r="22822" spans="1:6" s="62" customFormat="1" ht="24.95" customHeight="1" x14ac:dyDescent="0.2">
      <c r="A22822" s="71">
        <v>41201</v>
      </c>
      <c r="B22822" s="71" t="s">
        <v>15965</v>
      </c>
      <c r="C22822" s="72" t="s">
        <v>7645</v>
      </c>
      <c r="D22822" s="73" t="s">
        <v>28</v>
      </c>
      <c r="E22822" s="74">
        <v>370.17515407071033</v>
      </c>
      <c r="F22822" s="1"/>
    </row>
    <row r="22823" spans="1:6" s="62" customFormat="1" ht="24.95" customHeight="1" x14ac:dyDescent="0.2">
      <c r="A22823" s="71">
        <v>41035</v>
      </c>
      <c r="B22823" s="71" t="s">
        <v>15965</v>
      </c>
      <c r="C22823" s="72" t="s">
        <v>7646</v>
      </c>
      <c r="D22823" s="73" t="s">
        <v>32</v>
      </c>
      <c r="E22823" s="74">
        <v>118.87771650989295</v>
      </c>
      <c r="F22823" s="1"/>
    </row>
    <row r="22824" spans="1:6" s="62" customFormat="1" ht="24.95" customHeight="1" x14ac:dyDescent="0.2">
      <c r="A22824" s="71">
        <v>41263</v>
      </c>
      <c r="B22824" s="71" t="s">
        <v>15965</v>
      </c>
      <c r="C22824" s="72" t="s">
        <v>7647</v>
      </c>
      <c r="D22824" s="73" t="s">
        <v>32</v>
      </c>
      <c r="E22824" s="74">
        <v>224.79727538112229</v>
      </c>
      <c r="F22824" s="1"/>
    </row>
    <row r="22825" spans="1:6" s="62" customFormat="1" ht="24.95" customHeight="1" x14ac:dyDescent="0.2">
      <c r="A22825" s="76">
        <v>41089</v>
      </c>
      <c r="B22825" s="76" t="s">
        <v>15965</v>
      </c>
      <c r="C22825" s="77" t="s">
        <v>7648</v>
      </c>
      <c r="D22825" s="78" t="s">
        <v>32</v>
      </c>
      <c r="E22825" s="74">
        <v>237.70677911125526</v>
      </c>
      <c r="F22825" s="1"/>
    </row>
    <row r="22826" spans="1:6" s="62" customFormat="1" ht="24.95" customHeight="1" x14ac:dyDescent="0.2">
      <c r="A22826" s="71">
        <v>41039</v>
      </c>
      <c r="B22826" s="71" t="s">
        <v>15965</v>
      </c>
      <c r="C22826" s="72" t="s">
        <v>7649</v>
      </c>
      <c r="D22826" s="73" t="s">
        <v>32</v>
      </c>
      <c r="E22826" s="74">
        <v>385.09568602011024</v>
      </c>
      <c r="F22826" s="1"/>
    </row>
    <row r="22827" spans="1:6" s="62" customFormat="1" ht="24.95" customHeight="1" x14ac:dyDescent="0.2">
      <c r="A22827" s="71">
        <v>41030</v>
      </c>
      <c r="B22827" s="71" t="s">
        <v>15965</v>
      </c>
      <c r="C22827" s="72" t="s">
        <v>7650</v>
      </c>
      <c r="D22827" s="73" t="s">
        <v>32</v>
      </c>
      <c r="E22827" s="74">
        <v>220.54816736944534</v>
      </c>
      <c r="F22827" s="1"/>
    </row>
    <row r="22828" spans="1:6" s="62" customFormat="1" ht="24.95" customHeight="1" x14ac:dyDescent="0.2">
      <c r="A22828" s="71" t="s">
        <v>26100</v>
      </c>
      <c r="B22828" s="71" t="s">
        <v>15965</v>
      </c>
      <c r="C22828" s="72" t="s">
        <v>126</v>
      </c>
      <c r="D22828" s="73"/>
      <c r="E22828" s="74">
        <v>0</v>
      </c>
      <c r="F22828" s="1"/>
    </row>
    <row r="22829" spans="1:6" s="62" customFormat="1" ht="24.95" customHeight="1" x14ac:dyDescent="0.2">
      <c r="A22829" s="71" t="s">
        <v>174</v>
      </c>
      <c r="B22829" s="71" t="s">
        <v>15965</v>
      </c>
      <c r="C22829" s="72" t="s">
        <v>25977</v>
      </c>
      <c r="D22829" s="73" t="s">
        <v>22</v>
      </c>
      <c r="E22829" s="74" t="e">
        <v>#VALUE!</v>
      </c>
      <c r="F22829" s="1"/>
    </row>
    <row r="22830" spans="1:6" s="62" customFormat="1" ht="24.95" customHeight="1" x14ac:dyDescent="0.2">
      <c r="A22830" s="71">
        <v>42045</v>
      </c>
      <c r="B22830" s="71" t="s">
        <v>15965</v>
      </c>
      <c r="C22830" s="72" t="s">
        <v>7651</v>
      </c>
      <c r="D22830" s="73" t="s">
        <v>27</v>
      </c>
      <c r="E22830" s="74">
        <v>29.605903340901715</v>
      </c>
      <c r="F22830" s="1"/>
    </row>
    <row r="22831" spans="1:6" s="62" customFormat="1" ht="24.95" customHeight="1" x14ac:dyDescent="0.2">
      <c r="A22831" s="71">
        <v>42043</v>
      </c>
      <c r="B22831" s="71" t="s">
        <v>15965</v>
      </c>
      <c r="C22831" s="72" t="s">
        <v>7652</v>
      </c>
      <c r="D22831" s="73" t="s">
        <v>16</v>
      </c>
      <c r="E22831" s="74">
        <v>0</v>
      </c>
      <c r="F22831" s="1"/>
    </row>
    <row r="22832" spans="1:6" s="62" customFormat="1" ht="24.95" customHeight="1" x14ac:dyDescent="0.2">
      <c r="A22832" s="71" t="s">
        <v>26101</v>
      </c>
      <c r="B22832" s="71" t="s">
        <v>15965</v>
      </c>
      <c r="C22832" s="72" t="s">
        <v>126</v>
      </c>
      <c r="D22832" s="73"/>
      <c r="E22832" s="74">
        <v>0</v>
      </c>
      <c r="F22832" s="79"/>
    </row>
    <row r="22833" spans="1:6" s="62" customFormat="1" ht="24.95" customHeight="1" x14ac:dyDescent="0.2">
      <c r="A22833" s="71" t="s">
        <v>174</v>
      </c>
      <c r="B22833" s="71" t="s">
        <v>15965</v>
      </c>
      <c r="C22833" s="72" t="s">
        <v>25977</v>
      </c>
      <c r="D22833" s="73" t="s">
        <v>22</v>
      </c>
      <c r="E22833" s="74" t="e">
        <v>#VALUE!</v>
      </c>
      <c r="F22833" s="1"/>
    </row>
    <row r="22834" spans="1:6" s="62" customFormat="1" ht="24.95" customHeight="1" x14ac:dyDescent="0.2">
      <c r="A22834" s="71">
        <v>42512</v>
      </c>
      <c r="B22834" s="71" t="s">
        <v>15965</v>
      </c>
      <c r="C22834" s="72" t="s">
        <v>7653</v>
      </c>
      <c r="D22834" s="73" t="s">
        <v>27</v>
      </c>
      <c r="E22834" s="74">
        <v>5.2789490755757376</v>
      </c>
      <c r="F22834" s="1"/>
    </row>
    <row r="22835" spans="1:6" s="62" customFormat="1" ht="24.95" customHeight="1" x14ac:dyDescent="0.2">
      <c r="A22835" s="71">
        <v>42513</v>
      </c>
      <c r="B22835" s="71" t="s">
        <v>15965</v>
      </c>
      <c r="C22835" s="72" t="s">
        <v>7654</v>
      </c>
      <c r="D22835" s="73" t="s">
        <v>27</v>
      </c>
      <c r="E22835" s="74">
        <v>6.8520921180668166</v>
      </c>
      <c r="F22835" s="1"/>
    </row>
    <row r="22836" spans="1:6" s="62" customFormat="1" ht="24.95" customHeight="1" x14ac:dyDescent="0.2">
      <c r="A22836" s="71">
        <v>42514</v>
      </c>
      <c r="B22836" s="71" t="s">
        <v>15965</v>
      </c>
      <c r="C22836" s="72" t="s">
        <v>7655</v>
      </c>
      <c r="D22836" s="73" t="s">
        <v>27</v>
      </c>
      <c r="E22836" s="74">
        <v>10.679532922478105</v>
      </c>
      <c r="F22836" s="1"/>
    </row>
    <row r="22837" spans="1:6" s="62" customFormat="1" ht="24.95" customHeight="1" x14ac:dyDescent="0.2">
      <c r="A22837" s="71">
        <v>43349</v>
      </c>
      <c r="B22837" s="71" t="s">
        <v>15965</v>
      </c>
      <c r="C22837" s="72" t="s">
        <v>7656</v>
      </c>
      <c r="D22837" s="73" t="s">
        <v>27</v>
      </c>
      <c r="E22837" s="74">
        <v>10.566007135906583</v>
      </c>
      <c r="F22837" s="1"/>
    </row>
    <row r="22838" spans="1:6" s="62" customFormat="1" ht="24.95" customHeight="1" x14ac:dyDescent="0.2">
      <c r="A22838" s="71">
        <v>42515</v>
      </c>
      <c r="B22838" s="71" t="s">
        <v>15965</v>
      </c>
      <c r="C22838" s="72" t="s">
        <v>7657</v>
      </c>
      <c r="D22838" s="73" t="s">
        <v>27</v>
      </c>
      <c r="E22838" s="74">
        <v>8.1495296788842033</v>
      </c>
      <c r="F22838" s="1"/>
    </row>
    <row r="22839" spans="1:6" s="62" customFormat="1" ht="24.95" customHeight="1" x14ac:dyDescent="0.2">
      <c r="A22839" s="71">
        <v>42523</v>
      </c>
      <c r="B22839" s="71" t="s">
        <v>15965</v>
      </c>
      <c r="C22839" s="72" t="s">
        <v>7658</v>
      </c>
      <c r="D22839" s="73" t="s">
        <v>27</v>
      </c>
      <c r="E22839" s="74">
        <v>11.895880635744405</v>
      </c>
      <c r="F22839" s="1"/>
    </row>
    <row r="22840" spans="1:6" s="62" customFormat="1" ht="24.95" customHeight="1" x14ac:dyDescent="0.2">
      <c r="A22840" s="71">
        <v>42576</v>
      </c>
      <c r="B22840" s="71" t="s">
        <v>15965</v>
      </c>
      <c r="C22840" s="72" t="s">
        <v>7659</v>
      </c>
      <c r="D22840" s="73" t="s">
        <v>27</v>
      </c>
      <c r="E22840" s="74">
        <v>160.35517353227374</v>
      </c>
      <c r="F22840" s="1"/>
    </row>
    <row r="22841" spans="1:6" s="62" customFormat="1" ht="24.95" customHeight="1" x14ac:dyDescent="0.2">
      <c r="A22841" s="71">
        <v>42577</v>
      </c>
      <c r="B22841" s="71" t="s">
        <v>15965</v>
      </c>
      <c r="C22841" s="72" t="s">
        <v>7660</v>
      </c>
      <c r="D22841" s="73" t="s">
        <v>27</v>
      </c>
      <c r="E22841" s="74">
        <v>13.623094388582549</v>
      </c>
      <c r="F22841" s="1"/>
    </row>
    <row r="22842" spans="1:6" s="62" customFormat="1" ht="24.95" customHeight="1" x14ac:dyDescent="0.2">
      <c r="A22842" s="71">
        <v>42578</v>
      </c>
      <c r="B22842" s="71" t="s">
        <v>15965</v>
      </c>
      <c r="C22842" s="72" t="s">
        <v>209</v>
      </c>
      <c r="D22842" s="73" t="s">
        <v>27</v>
      </c>
      <c r="E22842" s="74">
        <v>4.9870256243918263</v>
      </c>
      <c r="F22842" s="1"/>
    </row>
    <row r="22843" spans="1:6" s="62" customFormat="1" ht="24.95" customHeight="1" x14ac:dyDescent="0.2">
      <c r="A22843" s="71">
        <v>42580</v>
      </c>
      <c r="B22843" s="71" t="s">
        <v>15965</v>
      </c>
      <c r="C22843" s="72" t="s">
        <v>7661</v>
      </c>
      <c r="D22843" s="73" t="s">
        <v>27</v>
      </c>
      <c r="E22843" s="74">
        <v>7.3629581576386629</v>
      </c>
      <c r="F22843" s="1"/>
    </row>
    <row r="22844" spans="1:6" s="62" customFormat="1" ht="24.95" customHeight="1" x14ac:dyDescent="0.2">
      <c r="A22844" s="71">
        <v>42582</v>
      </c>
      <c r="B22844" s="71" t="s">
        <v>15965</v>
      </c>
      <c r="C22844" s="72" t="s">
        <v>7662</v>
      </c>
      <c r="D22844" s="73" t="s">
        <v>27</v>
      </c>
      <c r="E22844" s="74">
        <v>73.783652286733698</v>
      </c>
      <c r="F22844" s="1"/>
    </row>
    <row r="22845" spans="1:6" s="62" customFormat="1" ht="24.95" customHeight="1" x14ac:dyDescent="0.2">
      <c r="A22845" s="71">
        <v>42586</v>
      </c>
      <c r="B22845" s="71" t="s">
        <v>15965</v>
      </c>
      <c r="C22845" s="72" t="s">
        <v>7663</v>
      </c>
      <c r="D22845" s="73" t="s">
        <v>27</v>
      </c>
      <c r="E22845" s="74">
        <v>71.699643204670778</v>
      </c>
      <c r="F22845" s="1"/>
    </row>
    <row r="22846" spans="1:6" s="62" customFormat="1" ht="24.95" customHeight="1" x14ac:dyDescent="0.2">
      <c r="A22846" s="71">
        <v>42587</v>
      </c>
      <c r="B22846" s="71" t="s">
        <v>15965</v>
      </c>
      <c r="C22846" s="72" t="s">
        <v>7664</v>
      </c>
      <c r="D22846" s="73" t="s">
        <v>28</v>
      </c>
      <c r="E22846" s="74">
        <v>1.2487836522867337</v>
      </c>
      <c r="F22846" s="1"/>
    </row>
    <row r="22847" spans="1:6" s="62" customFormat="1" ht="24.95" customHeight="1" x14ac:dyDescent="0.2">
      <c r="A22847" s="71">
        <v>42590</v>
      </c>
      <c r="B22847" s="71" t="s">
        <v>15965</v>
      </c>
      <c r="C22847" s="72" t="s">
        <v>15575</v>
      </c>
      <c r="D22847" s="73" t="s">
        <v>28</v>
      </c>
      <c r="E22847" s="74">
        <v>12.16347713266299</v>
      </c>
      <c r="F22847" s="1"/>
    </row>
    <row r="22848" spans="1:6" s="62" customFormat="1" ht="24.95" customHeight="1" x14ac:dyDescent="0.2">
      <c r="A22848" s="71">
        <v>42591</v>
      </c>
      <c r="B22848" s="71" t="s">
        <v>15965</v>
      </c>
      <c r="C22848" s="72" t="s">
        <v>7665</v>
      </c>
      <c r="D22848" s="73" t="s">
        <v>28</v>
      </c>
      <c r="E22848" s="74">
        <v>53.503081414206939</v>
      </c>
      <c r="F22848" s="1"/>
    </row>
    <row r="22849" spans="1:6" s="62" customFormat="1" ht="24.95" customHeight="1" x14ac:dyDescent="0.2">
      <c r="A22849" s="71">
        <v>42592</v>
      </c>
      <c r="B22849" s="71" t="s">
        <v>15965</v>
      </c>
      <c r="C22849" s="72" t="s">
        <v>7666</v>
      </c>
      <c r="D22849" s="73" t="s">
        <v>28</v>
      </c>
      <c r="E22849" s="74">
        <v>20.783327927343496</v>
      </c>
      <c r="F22849" s="1"/>
    </row>
    <row r="22850" spans="1:6" s="62" customFormat="1" ht="24.95" customHeight="1" x14ac:dyDescent="0.2">
      <c r="A22850" s="71">
        <v>42593</v>
      </c>
      <c r="B22850" s="71" t="s">
        <v>15965</v>
      </c>
      <c r="C22850" s="72" t="s">
        <v>26102</v>
      </c>
      <c r="D22850" s="73" t="s">
        <v>27</v>
      </c>
      <c r="E22850" s="74">
        <v>43.666882906260135</v>
      </c>
      <c r="F22850" s="1"/>
    </row>
    <row r="22851" spans="1:6" s="62" customFormat="1" ht="24.95" customHeight="1" x14ac:dyDescent="0.2">
      <c r="A22851" s="71">
        <v>42596</v>
      </c>
      <c r="B22851" s="71" t="s">
        <v>15965</v>
      </c>
      <c r="C22851" s="72" t="s">
        <v>7667</v>
      </c>
      <c r="D22851" s="73" t="s">
        <v>27</v>
      </c>
      <c r="E22851" s="74">
        <v>8.0522218618228987</v>
      </c>
      <c r="F22851" s="1"/>
    </row>
    <row r="22852" spans="1:6" s="62" customFormat="1" ht="24.95" customHeight="1" x14ac:dyDescent="0.2">
      <c r="A22852" s="71" t="s">
        <v>25976</v>
      </c>
      <c r="B22852" s="71" t="s">
        <v>15965</v>
      </c>
      <c r="C22852" s="72" t="s">
        <v>126</v>
      </c>
      <c r="D22852" s="73"/>
      <c r="E22852" s="74">
        <v>0</v>
      </c>
      <c r="F22852" s="1"/>
    </row>
    <row r="22853" spans="1:6" s="62" customFormat="1" ht="24.95" customHeight="1" x14ac:dyDescent="0.2">
      <c r="A22853" s="71" t="s">
        <v>26103</v>
      </c>
      <c r="B22853" s="71" t="s">
        <v>15965</v>
      </c>
      <c r="C22853" s="72" t="s">
        <v>126</v>
      </c>
      <c r="D22853" s="73"/>
      <c r="E22853" s="74">
        <v>0</v>
      </c>
      <c r="F22853" s="1"/>
    </row>
    <row r="22854" spans="1:6" s="62" customFormat="1" ht="24.95" customHeight="1" x14ac:dyDescent="0.2">
      <c r="A22854" s="71" t="s">
        <v>174</v>
      </c>
      <c r="B22854" s="71" t="s">
        <v>15965</v>
      </c>
      <c r="C22854" s="72" t="s">
        <v>25977</v>
      </c>
      <c r="D22854" s="73" t="s">
        <v>22</v>
      </c>
      <c r="E22854" s="74" t="e">
        <v>#VALUE!</v>
      </c>
      <c r="F22854" s="1"/>
    </row>
    <row r="22855" spans="1:6" s="62" customFormat="1" ht="24.95" customHeight="1" x14ac:dyDescent="0.2">
      <c r="A22855" s="71">
        <v>42483</v>
      </c>
      <c r="B22855" s="71" t="s">
        <v>15965</v>
      </c>
      <c r="C22855" s="72" t="s">
        <v>7668</v>
      </c>
      <c r="D22855" s="73" t="s">
        <v>27</v>
      </c>
      <c r="E22855" s="74">
        <v>165.46383392799223</v>
      </c>
      <c r="F22855" s="1"/>
    </row>
    <row r="22856" spans="1:6" s="62" customFormat="1" ht="24.95" customHeight="1" x14ac:dyDescent="0.2">
      <c r="A22856" s="71">
        <v>42695</v>
      </c>
      <c r="B22856" s="71" t="s">
        <v>15965</v>
      </c>
      <c r="C22856" s="72" t="s">
        <v>7669</v>
      </c>
      <c r="D22856" s="73" t="s">
        <v>27</v>
      </c>
      <c r="E22856" s="74">
        <v>183.47388906908853</v>
      </c>
      <c r="F22856" s="1"/>
    </row>
    <row r="22857" spans="1:6" s="62" customFormat="1" ht="24.95" customHeight="1" x14ac:dyDescent="0.2">
      <c r="A22857" s="71">
        <v>42481</v>
      </c>
      <c r="B22857" s="71" t="s">
        <v>15965</v>
      </c>
      <c r="C22857" s="72" t="s">
        <v>7670</v>
      </c>
      <c r="D22857" s="73" t="s">
        <v>27</v>
      </c>
      <c r="E22857" s="74">
        <v>114.57995458968537</v>
      </c>
      <c r="F22857" s="1"/>
    </row>
    <row r="22858" spans="1:6" s="62" customFormat="1" ht="24.95" customHeight="1" x14ac:dyDescent="0.2">
      <c r="A22858" s="71">
        <v>42496</v>
      </c>
      <c r="B22858" s="71" t="s">
        <v>15965</v>
      </c>
      <c r="C22858" s="72" t="s">
        <v>208</v>
      </c>
      <c r="D22858" s="73" t="s">
        <v>28</v>
      </c>
      <c r="E22858" s="74">
        <v>5.4978916639636717</v>
      </c>
      <c r="F22858" s="1"/>
    </row>
    <row r="22859" spans="1:6" s="62" customFormat="1" ht="24.95" customHeight="1" x14ac:dyDescent="0.2">
      <c r="A22859" s="71">
        <v>41133</v>
      </c>
      <c r="B22859" s="71" t="s">
        <v>15965</v>
      </c>
      <c r="C22859" s="72" t="s">
        <v>7671</v>
      </c>
      <c r="D22859" s="73" t="s">
        <v>28</v>
      </c>
      <c r="E22859" s="74">
        <v>17.109957833279275</v>
      </c>
      <c r="F22859" s="1"/>
    </row>
    <row r="22860" spans="1:6" s="62" customFormat="1" ht="24.95" customHeight="1" x14ac:dyDescent="0.2">
      <c r="A22860" s="71">
        <v>42479</v>
      </c>
      <c r="B22860" s="71" t="s">
        <v>15965</v>
      </c>
      <c r="C22860" s="72" t="s">
        <v>7672</v>
      </c>
      <c r="D22860" s="73" t="s">
        <v>28</v>
      </c>
      <c r="E22860" s="74">
        <v>11.936425559519948</v>
      </c>
      <c r="F22860" s="1"/>
    </row>
    <row r="22861" spans="1:6" s="62" customFormat="1" ht="24.95" customHeight="1" x14ac:dyDescent="0.2">
      <c r="A22861" s="71">
        <v>43333</v>
      </c>
      <c r="B22861" s="71" t="s">
        <v>15965</v>
      </c>
      <c r="C22861" s="72" t="s">
        <v>26104</v>
      </c>
      <c r="D22861" s="73" t="s">
        <v>28</v>
      </c>
      <c r="E22861" s="74">
        <v>1.548816088225754</v>
      </c>
      <c r="F22861" s="1"/>
    </row>
    <row r="22862" spans="1:6" s="62" customFormat="1" ht="24.95" customHeight="1" x14ac:dyDescent="0.2">
      <c r="A22862" s="71">
        <v>42484</v>
      </c>
      <c r="B22862" s="71" t="s">
        <v>15965</v>
      </c>
      <c r="C22862" s="72" t="s">
        <v>26105</v>
      </c>
      <c r="D22862" s="73" t="s">
        <v>28</v>
      </c>
      <c r="E22862" s="74">
        <v>7.8494972429451826</v>
      </c>
      <c r="F22862" s="1"/>
    </row>
    <row r="22863" spans="1:6" s="62" customFormat="1" ht="24.95" customHeight="1" x14ac:dyDescent="0.2">
      <c r="A22863" s="71">
        <v>42497</v>
      </c>
      <c r="B22863" s="71" t="s">
        <v>15965</v>
      </c>
      <c r="C22863" s="72" t="s">
        <v>26106</v>
      </c>
      <c r="D22863" s="73" t="s">
        <v>28</v>
      </c>
      <c r="E22863" s="74">
        <v>20.572494323710671</v>
      </c>
      <c r="F22863" s="1"/>
    </row>
    <row r="22864" spans="1:6" s="62" customFormat="1" ht="24.95" customHeight="1" x14ac:dyDescent="0.2">
      <c r="A22864" s="71">
        <v>42493</v>
      </c>
      <c r="B22864" s="71" t="s">
        <v>15965</v>
      </c>
      <c r="C22864" s="72" t="s">
        <v>7673</v>
      </c>
      <c r="D22864" s="73" t="s">
        <v>28</v>
      </c>
      <c r="E22864" s="74">
        <v>109.95783327927343</v>
      </c>
      <c r="F22864" s="1"/>
    </row>
    <row r="22865" spans="1:6" s="62" customFormat="1" ht="24.95" customHeight="1" x14ac:dyDescent="0.2">
      <c r="A22865" s="71">
        <v>42494</v>
      </c>
      <c r="B22865" s="71" t="s">
        <v>15965</v>
      </c>
      <c r="C22865" s="72" t="s">
        <v>7674</v>
      </c>
      <c r="D22865" s="73" t="s">
        <v>4</v>
      </c>
      <c r="E22865" s="74">
        <v>605.96821277975994</v>
      </c>
      <c r="F22865" s="1"/>
    </row>
    <row r="22866" spans="1:6" s="62" customFormat="1" ht="24.95" customHeight="1" x14ac:dyDescent="0.2">
      <c r="A22866" s="71">
        <v>42498</v>
      </c>
      <c r="B22866" s="71" t="s">
        <v>15965</v>
      </c>
      <c r="C22866" s="72" t="s">
        <v>7675</v>
      </c>
      <c r="D22866" s="73" t="s">
        <v>28</v>
      </c>
      <c r="E22866" s="74">
        <v>113.48524164774568</v>
      </c>
      <c r="F22866" s="1"/>
    </row>
    <row r="22867" spans="1:6" s="62" customFormat="1" ht="24.95" customHeight="1" x14ac:dyDescent="0.2">
      <c r="A22867" s="71">
        <v>42499</v>
      </c>
      <c r="B22867" s="71" t="s">
        <v>15965</v>
      </c>
      <c r="C22867" s="72" t="s">
        <v>26107</v>
      </c>
      <c r="D22867" s="73" t="s">
        <v>28</v>
      </c>
      <c r="E22867" s="74">
        <v>127.51378527408367</v>
      </c>
      <c r="F22867" s="1"/>
    </row>
    <row r="22868" spans="1:6" s="62" customFormat="1" ht="24.95" customHeight="1" x14ac:dyDescent="0.2">
      <c r="A22868" s="71">
        <v>42500</v>
      </c>
      <c r="B22868" s="71" t="s">
        <v>15965</v>
      </c>
      <c r="C22868" s="72" t="s">
        <v>26108</v>
      </c>
      <c r="D22868" s="73" t="s">
        <v>28</v>
      </c>
      <c r="E22868" s="74">
        <v>142.18293869607524</v>
      </c>
      <c r="F22868" s="1"/>
    </row>
    <row r="22869" spans="1:6" s="62" customFormat="1" ht="24.95" customHeight="1" x14ac:dyDescent="0.2">
      <c r="A22869" s="71">
        <v>42501</v>
      </c>
      <c r="B22869" s="71" t="s">
        <v>15965</v>
      </c>
      <c r="C22869" s="72" t="s">
        <v>26109</v>
      </c>
      <c r="D22869" s="73" t="s">
        <v>28</v>
      </c>
      <c r="E22869" s="74">
        <v>289.90431397988971</v>
      </c>
      <c r="F22869" s="1"/>
    </row>
    <row r="22870" spans="1:6" s="62" customFormat="1" ht="24.95" customHeight="1" x14ac:dyDescent="0.2">
      <c r="A22870" s="71">
        <v>42502</v>
      </c>
      <c r="B22870" s="71" t="s">
        <v>15965</v>
      </c>
      <c r="C22870" s="72" t="s">
        <v>7676</v>
      </c>
      <c r="D22870" s="73" t="s">
        <v>28</v>
      </c>
      <c r="E22870" s="74">
        <v>289.21505027570549</v>
      </c>
      <c r="F22870" s="1"/>
    </row>
    <row r="22871" spans="1:6" s="62" customFormat="1" ht="24.95" customHeight="1" x14ac:dyDescent="0.2">
      <c r="A22871" s="71">
        <v>42503</v>
      </c>
      <c r="B22871" s="71" t="s">
        <v>15965</v>
      </c>
      <c r="C22871" s="72" t="s">
        <v>7677</v>
      </c>
      <c r="D22871" s="73" t="s">
        <v>28</v>
      </c>
      <c r="E22871" s="74">
        <v>167.85598443074926</v>
      </c>
      <c r="F22871" s="1"/>
    </row>
    <row r="22872" spans="1:6" s="62" customFormat="1" ht="24.95" customHeight="1" x14ac:dyDescent="0.2">
      <c r="A22872" s="71">
        <v>43334</v>
      </c>
      <c r="B22872" s="71" t="s">
        <v>15965</v>
      </c>
      <c r="C22872" s="72" t="s">
        <v>7678</v>
      </c>
      <c r="D22872" s="73" t="s">
        <v>28</v>
      </c>
      <c r="E22872" s="74">
        <v>1.289328576062277</v>
      </c>
      <c r="F22872" s="1"/>
    </row>
    <row r="22873" spans="1:6" s="62" customFormat="1" ht="24.95" customHeight="1" x14ac:dyDescent="0.2">
      <c r="A22873" s="71">
        <v>42485</v>
      </c>
      <c r="B22873" s="71" t="s">
        <v>15965</v>
      </c>
      <c r="C22873" s="72" t="s">
        <v>15576</v>
      </c>
      <c r="D22873" s="73" t="s">
        <v>28</v>
      </c>
      <c r="E22873" s="74">
        <v>2.9841063898799871</v>
      </c>
      <c r="F22873" s="1"/>
    </row>
    <row r="22874" spans="1:6" s="62" customFormat="1" ht="24.95" customHeight="1" x14ac:dyDescent="0.2">
      <c r="A22874" s="71">
        <v>42495</v>
      </c>
      <c r="B22874" s="71" t="s">
        <v>15965</v>
      </c>
      <c r="C22874" s="72" t="s">
        <v>7679</v>
      </c>
      <c r="D22874" s="73" t="s">
        <v>28</v>
      </c>
      <c r="E22874" s="74">
        <v>1.6055789815115147</v>
      </c>
      <c r="F22874" s="1"/>
    </row>
    <row r="22875" spans="1:6" s="62" customFormat="1" ht="24.95" customHeight="1" x14ac:dyDescent="0.2">
      <c r="A22875" s="71">
        <v>42507</v>
      </c>
      <c r="B22875" s="71" t="s">
        <v>15965</v>
      </c>
      <c r="C22875" s="72" t="s">
        <v>7680</v>
      </c>
      <c r="D22875" s="73" t="s">
        <v>32</v>
      </c>
      <c r="E22875" s="74">
        <v>30.506000648718775</v>
      </c>
      <c r="F22875" s="1"/>
    </row>
    <row r="22876" spans="1:6" s="62" customFormat="1" ht="24.95" customHeight="1" x14ac:dyDescent="0.2">
      <c r="A22876" s="71">
        <v>42505</v>
      </c>
      <c r="B22876" s="71" t="s">
        <v>15965</v>
      </c>
      <c r="C22876" s="72" t="s">
        <v>7681</v>
      </c>
      <c r="D22876" s="73" t="s">
        <v>28</v>
      </c>
      <c r="E22876" s="74">
        <v>24.667531625040546</v>
      </c>
      <c r="F22876" s="1"/>
    </row>
    <row r="22877" spans="1:6" s="62" customFormat="1" ht="24.95" customHeight="1" x14ac:dyDescent="0.2">
      <c r="A22877" s="71">
        <v>42504</v>
      </c>
      <c r="B22877" s="71" t="s">
        <v>15965</v>
      </c>
      <c r="C22877" s="72" t="s">
        <v>7682</v>
      </c>
      <c r="D22877" s="73" t="s">
        <v>28</v>
      </c>
      <c r="E22877" s="74">
        <v>67.928965293545247</v>
      </c>
      <c r="F22877" s="1"/>
    </row>
    <row r="22878" spans="1:6" s="62" customFormat="1" ht="24.95" customHeight="1" x14ac:dyDescent="0.2">
      <c r="A22878" s="71">
        <v>42506</v>
      </c>
      <c r="B22878" s="71" t="s">
        <v>15965</v>
      </c>
      <c r="C22878" s="72" t="s">
        <v>7683</v>
      </c>
      <c r="D22878" s="73" t="s">
        <v>28</v>
      </c>
      <c r="E22878" s="74">
        <v>82.69542653259812</v>
      </c>
      <c r="F22878" s="1"/>
    </row>
    <row r="22879" spans="1:6" s="62" customFormat="1" ht="24.95" customHeight="1" x14ac:dyDescent="0.2">
      <c r="A22879" s="71">
        <v>42482</v>
      </c>
      <c r="B22879" s="71" t="s">
        <v>15965</v>
      </c>
      <c r="C22879" s="72" t="s">
        <v>7684</v>
      </c>
      <c r="D22879" s="73" t="s">
        <v>27</v>
      </c>
      <c r="E22879" s="74">
        <v>157.25754135582224</v>
      </c>
      <c r="F22879" s="1"/>
    </row>
    <row r="22880" spans="1:6" s="62" customFormat="1" ht="24.95" customHeight="1" x14ac:dyDescent="0.2">
      <c r="A22880" s="71">
        <v>42702</v>
      </c>
      <c r="B22880" s="71" t="s">
        <v>15965</v>
      </c>
      <c r="C22880" s="72" t="s">
        <v>7685</v>
      </c>
      <c r="D22880" s="73" t="s">
        <v>27</v>
      </c>
      <c r="E22880" s="74">
        <v>183.47388906908853</v>
      </c>
      <c r="F22880" s="1"/>
    </row>
    <row r="22881" spans="1:6" s="62" customFormat="1" ht="24.95" customHeight="1" x14ac:dyDescent="0.2">
      <c r="A22881" s="71">
        <v>42480</v>
      </c>
      <c r="B22881" s="71" t="s">
        <v>15965</v>
      </c>
      <c r="C22881" s="72" t="s">
        <v>26110</v>
      </c>
      <c r="D22881" s="73" t="s">
        <v>27</v>
      </c>
      <c r="E22881" s="74">
        <v>114.57995458968537</v>
      </c>
      <c r="F22881" s="1"/>
    </row>
    <row r="22882" spans="1:6" s="62" customFormat="1" ht="24.95" customHeight="1" x14ac:dyDescent="0.2">
      <c r="A22882" s="71">
        <v>42489</v>
      </c>
      <c r="B22882" s="71" t="s">
        <v>15965</v>
      </c>
      <c r="C22882" s="72" t="s">
        <v>7686</v>
      </c>
      <c r="D22882" s="73" t="s">
        <v>28</v>
      </c>
      <c r="E22882" s="74">
        <v>16.996432046707753</v>
      </c>
      <c r="F22882" s="1"/>
    </row>
    <row r="22883" spans="1:6" s="62" customFormat="1" ht="24.95" customHeight="1" x14ac:dyDescent="0.2">
      <c r="A22883" s="71">
        <v>42487</v>
      </c>
      <c r="B22883" s="71" t="s">
        <v>15965</v>
      </c>
      <c r="C22883" s="72" t="s">
        <v>26111</v>
      </c>
      <c r="D22883" s="73" t="s">
        <v>28</v>
      </c>
      <c r="E22883" s="74">
        <v>28.5598443074927</v>
      </c>
      <c r="F22883" s="1"/>
    </row>
    <row r="22884" spans="1:6" s="62" customFormat="1" ht="24.95" customHeight="1" x14ac:dyDescent="0.2">
      <c r="A22884" s="71">
        <v>42486</v>
      </c>
      <c r="B22884" s="71" t="s">
        <v>15965</v>
      </c>
      <c r="C22884" s="72" t="s">
        <v>26112</v>
      </c>
      <c r="D22884" s="73" t="s">
        <v>28</v>
      </c>
      <c r="E22884" s="74">
        <v>17.685695750891988</v>
      </c>
      <c r="F22884" s="1"/>
    </row>
    <row r="22885" spans="1:6" s="62" customFormat="1" ht="24.95" customHeight="1" x14ac:dyDescent="0.2">
      <c r="A22885" s="71">
        <v>42488</v>
      </c>
      <c r="B22885" s="71" t="s">
        <v>15965</v>
      </c>
      <c r="C22885" s="72" t="s">
        <v>7687</v>
      </c>
      <c r="D22885" s="73" t="s">
        <v>28</v>
      </c>
      <c r="E22885" s="74">
        <v>12.139150178397664</v>
      </c>
      <c r="F22885" s="1"/>
    </row>
    <row r="22886" spans="1:6" s="62" customFormat="1" ht="24.95" customHeight="1" x14ac:dyDescent="0.2">
      <c r="A22886" s="71" t="s">
        <v>26113</v>
      </c>
      <c r="B22886" s="71" t="s">
        <v>15965</v>
      </c>
      <c r="C22886" s="72" t="s">
        <v>126</v>
      </c>
      <c r="D22886" s="73"/>
      <c r="E22886" s="74">
        <v>0</v>
      </c>
      <c r="F22886" s="1"/>
    </row>
    <row r="22887" spans="1:6" s="62" customFormat="1" ht="24.95" customHeight="1" x14ac:dyDescent="0.2">
      <c r="A22887" s="71" t="s">
        <v>174</v>
      </c>
      <c r="B22887" s="71" t="s">
        <v>15965</v>
      </c>
      <c r="C22887" s="72" t="s">
        <v>25977</v>
      </c>
      <c r="D22887" s="73" t="s">
        <v>22</v>
      </c>
      <c r="E22887" s="74" t="e">
        <v>#VALUE!</v>
      </c>
      <c r="F22887" s="1"/>
    </row>
    <row r="22888" spans="1:6" s="62" customFormat="1" ht="24.95" customHeight="1" x14ac:dyDescent="0.2">
      <c r="A22888" s="71">
        <v>42601</v>
      </c>
      <c r="B22888" s="71" t="s">
        <v>15965</v>
      </c>
      <c r="C22888" s="72" t="s">
        <v>26114</v>
      </c>
      <c r="D22888" s="73" t="s">
        <v>28</v>
      </c>
      <c r="E22888" s="74">
        <v>76.23256568277651</v>
      </c>
      <c r="F22888" s="1"/>
    </row>
    <row r="22889" spans="1:6" s="62" customFormat="1" ht="24.95" customHeight="1" x14ac:dyDescent="0.2">
      <c r="A22889" s="71">
        <v>43602</v>
      </c>
      <c r="B22889" s="71" t="s">
        <v>15965</v>
      </c>
      <c r="C22889" s="72" t="s">
        <v>7688</v>
      </c>
      <c r="D22889" s="73" t="s">
        <v>28</v>
      </c>
      <c r="E22889" s="74">
        <v>110.5822251054168</v>
      </c>
      <c r="F22889" s="1"/>
    </row>
    <row r="22890" spans="1:6" s="62" customFormat="1" ht="24.95" customHeight="1" x14ac:dyDescent="0.2">
      <c r="A22890" s="71">
        <v>42602</v>
      </c>
      <c r="B22890" s="71" t="s">
        <v>15965</v>
      </c>
      <c r="C22890" s="72" t="s">
        <v>7689</v>
      </c>
      <c r="D22890" s="73" t="s">
        <v>28</v>
      </c>
      <c r="E22890" s="74">
        <v>120.13460914693481</v>
      </c>
      <c r="F22890" s="1"/>
    </row>
    <row r="22891" spans="1:6" s="62" customFormat="1" ht="24.95" customHeight="1" x14ac:dyDescent="0.2">
      <c r="A22891" s="71">
        <v>42603</v>
      </c>
      <c r="B22891" s="71" t="s">
        <v>15965</v>
      </c>
      <c r="C22891" s="72" t="s">
        <v>7690</v>
      </c>
      <c r="D22891" s="73" t="s">
        <v>28</v>
      </c>
      <c r="E22891" s="74">
        <v>73.434965942264029</v>
      </c>
      <c r="F22891" s="1"/>
    </row>
    <row r="22892" spans="1:6" s="62" customFormat="1" ht="24.95" customHeight="1" x14ac:dyDescent="0.2">
      <c r="A22892" s="71">
        <v>42604</v>
      </c>
      <c r="B22892" s="71" t="s">
        <v>15965</v>
      </c>
      <c r="C22892" s="72" t="s">
        <v>7691</v>
      </c>
      <c r="D22892" s="73" t="s">
        <v>27</v>
      </c>
      <c r="E22892" s="74">
        <v>346.9185857930587</v>
      </c>
      <c r="F22892" s="1"/>
    </row>
    <row r="22893" spans="1:6" s="62" customFormat="1" ht="24.95" customHeight="1" x14ac:dyDescent="0.2">
      <c r="A22893" s="71">
        <v>42605</v>
      </c>
      <c r="B22893" s="71" t="s">
        <v>15965</v>
      </c>
      <c r="C22893" s="72" t="s">
        <v>26115</v>
      </c>
      <c r="D22893" s="73" t="s">
        <v>27</v>
      </c>
      <c r="E22893" s="74">
        <v>466.85857930587088</v>
      </c>
      <c r="F22893" s="1"/>
    </row>
    <row r="22894" spans="1:6" s="62" customFormat="1" ht="24.95" customHeight="1" x14ac:dyDescent="0.2">
      <c r="A22894" s="71">
        <v>42606</v>
      </c>
      <c r="B22894" s="71" t="s">
        <v>15965</v>
      </c>
      <c r="C22894" s="72" t="s">
        <v>7692</v>
      </c>
      <c r="D22894" s="73" t="s">
        <v>27</v>
      </c>
      <c r="E22894" s="74">
        <v>31.852092118066818</v>
      </c>
      <c r="F22894" s="1"/>
    </row>
    <row r="22895" spans="1:6" s="62" customFormat="1" ht="24.95" customHeight="1" x14ac:dyDescent="0.2">
      <c r="A22895" s="71">
        <v>42607</v>
      </c>
      <c r="B22895" s="71" t="s">
        <v>15965</v>
      </c>
      <c r="C22895" s="72" t="s">
        <v>7693</v>
      </c>
      <c r="D22895" s="73" t="s">
        <v>28</v>
      </c>
      <c r="E22895" s="74">
        <v>117.84787544599416</v>
      </c>
      <c r="F22895" s="1"/>
    </row>
    <row r="22896" spans="1:6" s="62" customFormat="1" ht="24.95" customHeight="1" x14ac:dyDescent="0.2">
      <c r="A22896" s="71" t="s">
        <v>25976</v>
      </c>
      <c r="B22896" s="71" t="s">
        <v>15965</v>
      </c>
      <c r="C22896" s="72" t="s">
        <v>126</v>
      </c>
      <c r="D22896" s="73"/>
      <c r="E22896" s="74">
        <v>0</v>
      </c>
      <c r="F22896" s="1"/>
    </row>
    <row r="22897" spans="1:6" s="62" customFormat="1" ht="24.95" customHeight="1" x14ac:dyDescent="0.2">
      <c r="A22897" s="71" t="s">
        <v>174</v>
      </c>
      <c r="B22897" s="71" t="s">
        <v>15965</v>
      </c>
      <c r="C22897" s="72" t="s">
        <v>25977</v>
      </c>
      <c r="D22897" s="73" t="s">
        <v>22</v>
      </c>
      <c r="E22897" s="74" t="e">
        <v>#VALUE!</v>
      </c>
      <c r="F22897" s="1"/>
    </row>
    <row r="22898" spans="1:6" s="62" customFormat="1" ht="24.95" customHeight="1" x14ac:dyDescent="0.2">
      <c r="A22898" s="71">
        <v>42608</v>
      </c>
      <c r="B22898" s="71" t="s">
        <v>15965</v>
      </c>
      <c r="C22898" s="72" t="s">
        <v>7694</v>
      </c>
      <c r="D22898" s="73" t="s">
        <v>28</v>
      </c>
      <c r="E22898" s="74">
        <v>30.951994810249758</v>
      </c>
      <c r="F22898" s="1"/>
    </row>
    <row r="22899" spans="1:6" s="62" customFormat="1" ht="24.95" customHeight="1" x14ac:dyDescent="0.2">
      <c r="A22899" s="71">
        <v>42609</v>
      </c>
      <c r="B22899" s="71" t="s">
        <v>15965</v>
      </c>
      <c r="C22899" s="72" t="s">
        <v>7695</v>
      </c>
      <c r="D22899" s="73" t="s">
        <v>27</v>
      </c>
      <c r="E22899" s="74">
        <v>66.15309763217644</v>
      </c>
      <c r="F22899" s="1"/>
    </row>
    <row r="22900" spans="1:6" s="62" customFormat="1" ht="24.95" customHeight="1" x14ac:dyDescent="0.2">
      <c r="A22900" s="71">
        <v>42611</v>
      </c>
      <c r="B22900" s="71" t="s">
        <v>15965</v>
      </c>
      <c r="C22900" s="72" t="s">
        <v>7696</v>
      </c>
      <c r="D22900" s="73" t="s">
        <v>27</v>
      </c>
      <c r="E22900" s="74">
        <v>576.65423289004218</v>
      </c>
      <c r="F22900" s="1"/>
    </row>
    <row r="22901" spans="1:6" s="62" customFormat="1" ht="24.95" customHeight="1" x14ac:dyDescent="0.2">
      <c r="A22901" s="71">
        <v>42612</v>
      </c>
      <c r="B22901" s="71" t="s">
        <v>15965</v>
      </c>
      <c r="C22901" s="72" t="s">
        <v>7697</v>
      </c>
      <c r="D22901" s="73" t="s">
        <v>27</v>
      </c>
      <c r="E22901" s="74">
        <v>1027.992215374635</v>
      </c>
      <c r="F22901" s="1"/>
    </row>
    <row r="22902" spans="1:6" s="62" customFormat="1" ht="24.95" customHeight="1" x14ac:dyDescent="0.2">
      <c r="A22902" s="71">
        <v>42613</v>
      </c>
      <c r="B22902" s="71" t="s">
        <v>15965</v>
      </c>
      <c r="C22902" s="72" t="s">
        <v>7698</v>
      </c>
      <c r="D22902" s="73" t="s">
        <v>27</v>
      </c>
      <c r="E22902" s="74">
        <v>591.66396367174821</v>
      </c>
      <c r="F22902" s="1"/>
    </row>
    <row r="22903" spans="1:6" s="62" customFormat="1" ht="24.95" customHeight="1" x14ac:dyDescent="0.2">
      <c r="A22903" s="71">
        <v>42615</v>
      </c>
      <c r="B22903" s="71" t="s">
        <v>15965</v>
      </c>
      <c r="C22903" s="72" t="s">
        <v>7699</v>
      </c>
      <c r="D22903" s="73" t="s">
        <v>32</v>
      </c>
      <c r="E22903" s="74">
        <v>304.98702562439183</v>
      </c>
      <c r="F22903" s="1"/>
    </row>
    <row r="22904" spans="1:6" s="62" customFormat="1" ht="24.95" customHeight="1" x14ac:dyDescent="0.2">
      <c r="A22904" s="71">
        <v>41173</v>
      </c>
      <c r="B22904" s="71" t="s">
        <v>15965</v>
      </c>
      <c r="C22904" s="72" t="s">
        <v>7700</v>
      </c>
      <c r="D22904" s="73" t="s">
        <v>32</v>
      </c>
      <c r="E22904" s="74">
        <v>24.213428478754459</v>
      </c>
      <c r="F22904" s="1"/>
    </row>
    <row r="22905" spans="1:6" s="62" customFormat="1" ht="24.95" customHeight="1" x14ac:dyDescent="0.2">
      <c r="A22905" s="71">
        <v>41174</v>
      </c>
      <c r="B22905" s="71" t="s">
        <v>15965</v>
      </c>
      <c r="C22905" s="72" t="s">
        <v>7701</v>
      </c>
      <c r="D22905" s="73" t="s">
        <v>32</v>
      </c>
      <c r="E22905" s="74">
        <v>25.859552384041518</v>
      </c>
      <c r="F22905" s="1"/>
    </row>
    <row r="22906" spans="1:6" s="62" customFormat="1" ht="24.95" customHeight="1" x14ac:dyDescent="0.2">
      <c r="A22906" s="71">
        <v>41175</v>
      </c>
      <c r="B22906" s="71" t="s">
        <v>15965</v>
      </c>
      <c r="C22906" s="72" t="s">
        <v>7702</v>
      </c>
      <c r="D22906" s="73" t="s">
        <v>32</v>
      </c>
      <c r="E22906" s="74">
        <v>32.395394096659096</v>
      </c>
      <c r="F22906" s="1"/>
    </row>
    <row r="22907" spans="1:6" s="62" customFormat="1" ht="24.95" customHeight="1" x14ac:dyDescent="0.2">
      <c r="A22907" s="71">
        <v>41176</v>
      </c>
      <c r="B22907" s="71" t="s">
        <v>15965</v>
      </c>
      <c r="C22907" s="72" t="s">
        <v>7703</v>
      </c>
      <c r="D22907" s="73" t="s">
        <v>32</v>
      </c>
      <c r="E22907" s="74">
        <v>48.743107362958156</v>
      </c>
      <c r="F22907" s="1"/>
    </row>
    <row r="22908" spans="1:6" s="62" customFormat="1" ht="24.95" customHeight="1" x14ac:dyDescent="0.2">
      <c r="A22908" s="71">
        <v>42635</v>
      </c>
      <c r="B22908" s="71" t="s">
        <v>15965</v>
      </c>
      <c r="C22908" s="72" t="s">
        <v>7704</v>
      </c>
      <c r="D22908" s="73" t="s">
        <v>167</v>
      </c>
      <c r="E22908" s="74">
        <v>15725.324359390204</v>
      </c>
      <c r="F22908" s="1"/>
    </row>
    <row r="22909" spans="1:6" s="62" customFormat="1" ht="24.95" customHeight="1" x14ac:dyDescent="0.2">
      <c r="A22909" s="71">
        <v>40628</v>
      </c>
      <c r="B22909" s="71" t="s">
        <v>15965</v>
      </c>
      <c r="C22909" s="72" t="s">
        <v>7705</v>
      </c>
      <c r="D22909" s="73" t="s">
        <v>167</v>
      </c>
      <c r="E22909" s="74">
        <v>31612.49594550762</v>
      </c>
      <c r="F22909" s="1"/>
    </row>
    <row r="22910" spans="1:6" s="62" customFormat="1" ht="24.95" customHeight="1" x14ac:dyDescent="0.2">
      <c r="A22910" s="71">
        <v>40619</v>
      </c>
      <c r="B22910" s="71" t="s">
        <v>15965</v>
      </c>
      <c r="C22910" s="72" t="s">
        <v>7706</v>
      </c>
      <c r="D22910" s="73" t="s">
        <v>167</v>
      </c>
      <c r="E22910" s="74">
        <v>28883.117093739864</v>
      </c>
      <c r="F22910" s="1"/>
    </row>
    <row r="22911" spans="1:6" s="62" customFormat="1" ht="24.95" customHeight="1" x14ac:dyDescent="0.2">
      <c r="A22911" s="71">
        <v>41087</v>
      </c>
      <c r="B22911" s="71" t="s">
        <v>15965</v>
      </c>
      <c r="C22911" s="72" t="s">
        <v>7707</v>
      </c>
      <c r="D22911" s="73" t="s">
        <v>167</v>
      </c>
      <c r="E22911" s="74">
        <v>1660.2821926694778</v>
      </c>
      <c r="F22911" s="1"/>
    </row>
    <row r="22912" spans="1:6" s="62" customFormat="1" ht="24.95" customHeight="1" x14ac:dyDescent="0.2">
      <c r="A22912" s="71">
        <v>42676</v>
      </c>
      <c r="B22912" s="71" t="s">
        <v>15965</v>
      </c>
      <c r="C22912" s="72" t="s">
        <v>7708</v>
      </c>
      <c r="D22912" s="73" t="s">
        <v>32</v>
      </c>
      <c r="E22912" s="74">
        <v>20669.453454427505</v>
      </c>
      <c r="F22912" s="1"/>
    </row>
    <row r="22913" spans="1:6" s="62" customFormat="1" ht="24.95" customHeight="1" x14ac:dyDescent="0.2">
      <c r="A22913" s="71">
        <v>42677</v>
      </c>
      <c r="B22913" s="71" t="s">
        <v>15965</v>
      </c>
      <c r="C22913" s="72" t="s">
        <v>7709</v>
      </c>
      <c r="D22913" s="73" t="s">
        <v>32</v>
      </c>
      <c r="E22913" s="74">
        <v>16578.77878689588</v>
      </c>
      <c r="F22913" s="1"/>
    </row>
    <row r="22914" spans="1:6" s="62" customFormat="1" ht="24.95" customHeight="1" x14ac:dyDescent="0.2">
      <c r="A22914" s="71">
        <v>42678</v>
      </c>
      <c r="B22914" s="71" t="s">
        <v>15965</v>
      </c>
      <c r="C22914" s="72" t="s">
        <v>7710</v>
      </c>
      <c r="D22914" s="73" t="s">
        <v>28</v>
      </c>
      <c r="E22914" s="74">
        <v>8.2062925721699624</v>
      </c>
      <c r="F22914" s="1"/>
    </row>
    <row r="22915" spans="1:6" s="62" customFormat="1" ht="24.95" customHeight="1" x14ac:dyDescent="0.2">
      <c r="A22915" s="71">
        <v>41159</v>
      </c>
      <c r="B22915" s="71" t="s">
        <v>15965</v>
      </c>
      <c r="C22915" s="72" t="s">
        <v>26116</v>
      </c>
      <c r="D22915" s="73" t="s">
        <v>167</v>
      </c>
      <c r="E22915" s="74">
        <v>3874.5053519299381</v>
      </c>
      <c r="F22915" s="1"/>
    </row>
    <row r="22916" spans="1:6" s="62" customFormat="1" ht="24.95" customHeight="1" x14ac:dyDescent="0.2">
      <c r="A22916" s="71">
        <v>41144</v>
      </c>
      <c r="B22916" s="71" t="s">
        <v>15965</v>
      </c>
      <c r="C22916" s="72" t="s">
        <v>15577</v>
      </c>
      <c r="D22916" s="73" t="s">
        <v>167</v>
      </c>
      <c r="E22916" s="74">
        <v>2842.2153746350955</v>
      </c>
      <c r="F22916" s="1"/>
    </row>
    <row r="22917" spans="1:6" s="62" customFormat="1" ht="24.95" customHeight="1" x14ac:dyDescent="0.2">
      <c r="A22917" s="71">
        <v>41158</v>
      </c>
      <c r="B22917" s="71" t="s">
        <v>15965</v>
      </c>
      <c r="C22917" s="72" t="s">
        <v>7711</v>
      </c>
      <c r="D22917" s="73" t="s">
        <v>167</v>
      </c>
      <c r="E22917" s="74">
        <v>3317.126175802789</v>
      </c>
      <c r="F22917" s="1"/>
    </row>
    <row r="22918" spans="1:6" s="62" customFormat="1" ht="24.95" customHeight="1" x14ac:dyDescent="0.2">
      <c r="A22918" s="71">
        <v>41160</v>
      </c>
      <c r="B22918" s="71" t="s">
        <v>15965</v>
      </c>
      <c r="C22918" s="72" t="s">
        <v>7712</v>
      </c>
      <c r="D22918" s="73" t="s">
        <v>167</v>
      </c>
      <c r="E22918" s="74">
        <v>4942.5478430100547</v>
      </c>
      <c r="F22918" s="1"/>
    </row>
    <row r="22919" spans="1:6" s="62" customFormat="1" ht="24.95" customHeight="1" x14ac:dyDescent="0.2">
      <c r="A22919" s="71">
        <v>41101</v>
      </c>
      <c r="B22919" s="71" t="s">
        <v>15965</v>
      </c>
      <c r="C22919" s="72" t="s">
        <v>15578</v>
      </c>
      <c r="D22919" s="73" t="s">
        <v>167</v>
      </c>
      <c r="E22919" s="74">
        <v>2383.1738566331492</v>
      </c>
      <c r="F22919" s="1"/>
    </row>
    <row r="22920" spans="1:6" s="62" customFormat="1" ht="24.95" customHeight="1" x14ac:dyDescent="0.2">
      <c r="A22920" s="71">
        <v>42679</v>
      </c>
      <c r="B22920" s="71" t="s">
        <v>15965</v>
      </c>
      <c r="C22920" s="72" t="s">
        <v>7713</v>
      </c>
      <c r="D22920" s="73" t="s">
        <v>167</v>
      </c>
      <c r="E22920" s="74">
        <v>5346.6996432046708</v>
      </c>
      <c r="F22920" s="1"/>
    </row>
    <row r="22921" spans="1:6" s="62" customFormat="1" ht="24.95" customHeight="1" x14ac:dyDescent="0.2">
      <c r="A22921" s="71">
        <v>42680</v>
      </c>
      <c r="B22921" s="71" t="s">
        <v>15965</v>
      </c>
      <c r="C22921" s="72" t="s">
        <v>7714</v>
      </c>
      <c r="D22921" s="73" t="s">
        <v>167</v>
      </c>
      <c r="E22921" s="74">
        <v>5167.6289328576058</v>
      </c>
      <c r="F22921" s="1"/>
    </row>
    <row r="22922" spans="1:6" s="62" customFormat="1" ht="24.95" customHeight="1" x14ac:dyDescent="0.2">
      <c r="A22922" s="71">
        <v>42681</v>
      </c>
      <c r="B22922" s="71" t="s">
        <v>15965</v>
      </c>
      <c r="C22922" s="72" t="s">
        <v>7715</v>
      </c>
      <c r="D22922" s="73" t="s">
        <v>167</v>
      </c>
      <c r="E22922" s="74">
        <v>6334.3091144988648</v>
      </c>
      <c r="F22922" s="1"/>
    </row>
    <row r="22923" spans="1:6" s="62" customFormat="1" ht="24.95" customHeight="1" x14ac:dyDescent="0.2">
      <c r="A22923" s="71">
        <v>42682</v>
      </c>
      <c r="B22923" s="71" t="s">
        <v>15965</v>
      </c>
      <c r="C22923" s="72" t="s">
        <v>7716</v>
      </c>
      <c r="D22923" s="73" t="s">
        <v>167</v>
      </c>
      <c r="E22923" s="74">
        <v>2742.4180992539732</v>
      </c>
      <c r="F22923" s="1"/>
    </row>
    <row r="22924" spans="1:6" s="62" customFormat="1" ht="24.95" customHeight="1" x14ac:dyDescent="0.2">
      <c r="A22924" s="71">
        <v>41334</v>
      </c>
      <c r="B22924" s="71" t="s">
        <v>15965</v>
      </c>
      <c r="C22924" s="72" t="s">
        <v>7717</v>
      </c>
      <c r="D22924" s="73" t="s">
        <v>167</v>
      </c>
      <c r="E22924" s="74">
        <v>3458.4657800843329</v>
      </c>
      <c r="F22924" s="1"/>
    </row>
    <row r="22925" spans="1:6" s="62" customFormat="1" ht="24.95" customHeight="1" x14ac:dyDescent="0.2">
      <c r="A22925" s="71">
        <v>42683</v>
      </c>
      <c r="B22925" s="71" t="s">
        <v>15965</v>
      </c>
      <c r="C22925" s="72" t="s">
        <v>7718</v>
      </c>
      <c r="D22925" s="73" t="s">
        <v>167</v>
      </c>
      <c r="E22925" s="74">
        <v>2399.6188777165098</v>
      </c>
      <c r="F22925" s="1"/>
    </row>
    <row r="22926" spans="1:6" s="62" customFormat="1" ht="24.95" customHeight="1" x14ac:dyDescent="0.2">
      <c r="A22926" s="71">
        <v>42684</v>
      </c>
      <c r="B22926" s="71" t="s">
        <v>15965</v>
      </c>
      <c r="C22926" s="72" t="s">
        <v>7719</v>
      </c>
      <c r="D22926" s="73" t="s">
        <v>167</v>
      </c>
      <c r="E22926" s="74">
        <v>3683.9847551086605</v>
      </c>
      <c r="F22926" s="1"/>
    </row>
    <row r="22927" spans="1:6" s="62" customFormat="1" ht="24.95" customHeight="1" x14ac:dyDescent="0.2">
      <c r="A22927" s="71">
        <v>42685</v>
      </c>
      <c r="B22927" s="71" t="s">
        <v>15965</v>
      </c>
      <c r="C22927" s="72" t="s">
        <v>7720</v>
      </c>
      <c r="D22927" s="73" t="s">
        <v>167</v>
      </c>
      <c r="E22927" s="74">
        <v>4571.8374959455068</v>
      </c>
      <c r="F22927" s="1"/>
    </row>
    <row r="22928" spans="1:6" s="62" customFormat="1" ht="24.95" customHeight="1" x14ac:dyDescent="0.2">
      <c r="A22928" s="71">
        <v>42686</v>
      </c>
      <c r="B22928" s="71" t="s">
        <v>15965</v>
      </c>
      <c r="C22928" s="72" t="s">
        <v>7721</v>
      </c>
      <c r="D22928" s="73" t="s">
        <v>167</v>
      </c>
      <c r="E22928" s="74">
        <v>5418.2127797599733</v>
      </c>
      <c r="F22928" s="1"/>
    </row>
    <row r="22929" spans="1:6" s="62" customFormat="1" ht="24.95" customHeight="1" x14ac:dyDescent="0.2">
      <c r="A22929" s="71">
        <v>41162</v>
      </c>
      <c r="B22929" s="71" t="s">
        <v>15965</v>
      </c>
      <c r="C22929" s="72" t="s">
        <v>15579</v>
      </c>
      <c r="D22929" s="73" t="s">
        <v>167</v>
      </c>
      <c r="E22929" s="74">
        <v>2530.4978916639634</v>
      </c>
      <c r="F22929" s="1"/>
    </row>
    <row r="22930" spans="1:6" s="62" customFormat="1" ht="24.95" customHeight="1" x14ac:dyDescent="0.2">
      <c r="A22930" s="71">
        <v>41163</v>
      </c>
      <c r="B22930" s="71" t="s">
        <v>15965</v>
      </c>
      <c r="C22930" s="72" t="s">
        <v>7722</v>
      </c>
      <c r="D22930" s="73" t="s">
        <v>167</v>
      </c>
      <c r="E22930" s="74">
        <v>3028.138177100227</v>
      </c>
      <c r="F22930" s="1"/>
    </row>
    <row r="22931" spans="1:6" s="62" customFormat="1" ht="24.95" customHeight="1" x14ac:dyDescent="0.2">
      <c r="A22931" s="71">
        <v>41164</v>
      </c>
      <c r="B22931" s="71" t="s">
        <v>15965</v>
      </c>
      <c r="C22931" s="72" t="s">
        <v>7723</v>
      </c>
      <c r="D22931" s="73" t="s">
        <v>167</v>
      </c>
      <c r="E22931" s="74">
        <v>3689.1420694129092</v>
      </c>
      <c r="F22931" s="1"/>
    </row>
    <row r="22932" spans="1:6" s="62" customFormat="1" ht="24.95" customHeight="1" x14ac:dyDescent="0.2">
      <c r="A22932" s="71">
        <v>41165</v>
      </c>
      <c r="B22932" s="71" t="s">
        <v>15965</v>
      </c>
      <c r="C22932" s="72" t="s">
        <v>7724</v>
      </c>
      <c r="D22932" s="73" t="s">
        <v>167</v>
      </c>
      <c r="E22932" s="74">
        <v>4118.8777165098927</v>
      </c>
      <c r="F22932" s="1"/>
    </row>
    <row r="22933" spans="1:6" s="62" customFormat="1" ht="24.95" customHeight="1" x14ac:dyDescent="0.2">
      <c r="A22933" s="71">
        <v>41166</v>
      </c>
      <c r="B22933" s="71" t="s">
        <v>15965</v>
      </c>
      <c r="C22933" s="72" t="s">
        <v>7725</v>
      </c>
      <c r="D22933" s="73" t="s">
        <v>167</v>
      </c>
      <c r="E22933" s="74">
        <v>5049.5945507622446</v>
      </c>
      <c r="F22933" s="1"/>
    </row>
    <row r="22934" spans="1:6" s="62" customFormat="1" ht="24.95" customHeight="1" x14ac:dyDescent="0.2">
      <c r="A22934" s="71">
        <v>42687</v>
      </c>
      <c r="B22934" s="71" t="s">
        <v>15965</v>
      </c>
      <c r="C22934" s="72" t="s">
        <v>7726</v>
      </c>
      <c r="D22934" s="73" t="s">
        <v>167</v>
      </c>
      <c r="E22934" s="74">
        <v>1583.4819980538437</v>
      </c>
      <c r="F22934" s="1"/>
    </row>
    <row r="22935" spans="1:6" s="62" customFormat="1" ht="24.95" customHeight="1" x14ac:dyDescent="0.2">
      <c r="A22935" s="71">
        <v>42688</v>
      </c>
      <c r="B22935" s="71" t="s">
        <v>15965</v>
      </c>
      <c r="C22935" s="72" t="s">
        <v>7727</v>
      </c>
      <c r="D22935" s="73" t="s">
        <v>167</v>
      </c>
      <c r="E22935" s="74">
        <v>2001.3947453778785</v>
      </c>
      <c r="F22935" s="1"/>
    </row>
    <row r="22936" spans="1:6" s="62" customFormat="1" ht="24.95" customHeight="1" x14ac:dyDescent="0.2">
      <c r="A22936" s="71">
        <v>42689</v>
      </c>
      <c r="B22936" s="71" t="s">
        <v>15965</v>
      </c>
      <c r="C22936" s="72" t="s">
        <v>7728</v>
      </c>
      <c r="D22936" s="73" t="s">
        <v>167</v>
      </c>
      <c r="E22936" s="74">
        <v>2523.4430749270186</v>
      </c>
      <c r="F22936" s="1"/>
    </row>
    <row r="22937" spans="1:6" s="62" customFormat="1" ht="24.95" customHeight="1" x14ac:dyDescent="0.2">
      <c r="A22937" s="71">
        <v>42690</v>
      </c>
      <c r="B22937" s="71" t="s">
        <v>15965</v>
      </c>
      <c r="C22937" s="72" t="s">
        <v>7729</v>
      </c>
      <c r="D22937" s="73" t="s">
        <v>167</v>
      </c>
      <c r="E22937" s="74">
        <v>4027.9759974051249</v>
      </c>
      <c r="F22937" s="1"/>
    </row>
    <row r="22938" spans="1:6" s="62" customFormat="1" ht="24.95" customHeight="1" x14ac:dyDescent="0.2">
      <c r="A22938" s="71">
        <v>42691</v>
      </c>
      <c r="B22938" s="71" t="s">
        <v>15965</v>
      </c>
      <c r="C22938" s="72" t="s">
        <v>7730</v>
      </c>
      <c r="D22938" s="73" t="s">
        <v>167</v>
      </c>
      <c r="E22938" s="74">
        <v>9723.3619850794676</v>
      </c>
      <c r="F22938" s="1"/>
    </row>
    <row r="22939" spans="1:6" s="62" customFormat="1" ht="24.95" customHeight="1" x14ac:dyDescent="0.2">
      <c r="A22939" s="71">
        <v>42693</v>
      </c>
      <c r="B22939" s="71" t="s">
        <v>15965</v>
      </c>
      <c r="C22939" s="72" t="s">
        <v>7731</v>
      </c>
      <c r="D22939" s="73" t="s">
        <v>32</v>
      </c>
      <c r="E22939" s="74">
        <v>4543.9750243269536</v>
      </c>
      <c r="F22939" s="1"/>
    </row>
    <row r="22940" spans="1:6" s="62" customFormat="1" ht="24.95" customHeight="1" x14ac:dyDescent="0.2">
      <c r="A22940" s="71">
        <v>42692</v>
      </c>
      <c r="B22940" s="71" t="s">
        <v>15965</v>
      </c>
      <c r="C22940" s="72" t="s">
        <v>7732</v>
      </c>
      <c r="D22940" s="73" t="s">
        <v>167</v>
      </c>
      <c r="E22940" s="74">
        <v>776.77586766136869</v>
      </c>
      <c r="F22940" s="1"/>
    </row>
    <row r="22941" spans="1:6" s="62" customFormat="1" ht="24.95" customHeight="1" x14ac:dyDescent="0.2">
      <c r="A22941" s="71">
        <v>41085</v>
      </c>
      <c r="B22941" s="71" t="s">
        <v>15965</v>
      </c>
      <c r="C22941" s="72" t="s">
        <v>7733</v>
      </c>
      <c r="D22941" s="73" t="s">
        <v>167</v>
      </c>
      <c r="E22941" s="74">
        <v>1668.739863769056</v>
      </c>
      <c r="F22941" s="1"/>
    </row>
    <row r="22942" spans="1:6" s="62" customFormat="1" ht="24.95" customHeight="1" x14ac:dyDescent="0.2">
      <c r="A22942" s="71">
        <v>42694</v>
      </c>
      <c r="B22942" s="71" t="s">
        <v>15965</v>
      </c>
      <c r="C22942" s="72" t="s">
        <v>7734</v>
      </c>
      <c r="D22942" s="73" t="s">
        <v>167</v>
      </c>
      <c r="E22942" s="74">
        <v>521.37528381446646</v>
      </c>
      <c r="F22942" s="1"/>
    </row>
    <row r="22943" spans="1:6" s="62" customFormat="1" ht="24.95" customHeight="1" x14ac:dyDescent="0.2">
      <c r="A22943" s="71">
        <v>41241</v>
      </c>
      <c r="B22943" s="71" t="s">
        <v>15965</v>
      </c>
      <c r="C22943" s="72" t="s">
        <v>7735</v>
      </c>
      <c r="D22943" s="73" t="s">
        <v>167</v>
      </c>
      <c r="E22943" s="74">
        <v>1738.8258190074603</v>
      </c>
      <c r="F22943" s="1"/>
    </row>
    <row r="22944" spans="1:6" s="62" customFormat="1" ht="24.95" customHeight="1" x14ac:dyDescent="0.2">
      <c r="A22944" s="71">
        <v>42697</v>
      </c>
      <c r="B22944" s="71" t="s">
        <v>15965</v>
      </c>
      <c r="C22944" s="72" t="s">
        <v>7736</v>
      </c>
      <c r="D22944" s="73" t="s">
        <v>32</v>
      </c>
      <c r="E22944" s="74">
        <v>655.31949399935127</v>
      </c>
      <c r="F22944" s="1"/>
    </row>
    <row r="22945" spans="1:6" s="62" customFormat="1" ht="24.95" customHeight="1" x14ac:dyDescent="0.2">
      <c r="A22945" s="71">
        <v>42698</v>
      </c>
      <c r="B22945" s="71" t="s">
        <v>15965</v>
      </c>
      <c r="C22945" s="72" t="s">
        <v>7737</v>
      </c>
      <c r="D22945" s="73" t="s">
        <v>32</v>
      </c>
      <c r="E22945" s="74">
        <v>229.50859552384037</v>
      </c>
      <c r="F22945" s="1"/>
    </row>
    <row r="22946" spans="1:6" s="62" customFormat="1" ht="24.95" customHeight="1" x14ac:dyDescent="0.2">
      <c r="A22946" s="71">
        <v>42699</v>
      </c>
      <c r="B22946" s="71" t="s">
        <v>15965</v>
      </c>
      <c r="C22946" s="72" t="s">
        <v>7738</v>
      </c>
      <c r="D22946" s="73" t="s">
        <v>32</v>
      </c>
      <c r="E22946" s="74">
        <v>282.45215698994485</v>
      </c>
      <c r="F22946" s="1"/>
    </row>
    <row r="22947" spans="1:6" s="62" customFormat="1" ht="24.95" customHeight="1" x14ac:dyDescent="0.2">
      <c r="A22947" s="71">
        <v>42700</v>
      </c>
      <c r="B22947" s="71" t="s">
        <v>15965</v>
      </c>
      <c r="C22947" s="72" t="s">
        <v>7739</v>
      </c>
      <c r="D22947" s="73" t="s">
        <v>32</v>
      </c>
      <c r="E22947" s="74">
        <v>200.92442426208237</v>
      </c>
      <c r="F22947" s="1"/>
    </row>
    <row r="22948" spans="1:6" s="62" customFormat="1" ht="24.95" customHeight="1" x14ac:dyDescent="0.2">
      <c r="A22948" s="71">
        <v>42701</v>
      </c>
      <c r="B22948" s="71" t="s">
        <v>15965</v>
      </c>
      <c r="C22948" s="72" t="s">
        <v>7740</v>
      </c>
      <c r="D22948" s="73" t="s">
        <v>28</v>
      </c>
      <c r="E22948" s="74">
        <v>48.832306195264351</v>
      </c>
      <c r="F22948" s="1"/>
    </row>
    <row r="22949" spans="1:6" s="62" customFormat="1" ht="24.95" customHeight="1" x14ac:dyDescent="0.2">
      <c r="A22949" s="71">
        <v>42703</v>
      </c>
      <c r="B22949" s="71" t="s">
        <v>15965</v>
      </c>
      <c r="C22949" s="72" t="s">
        <v>7741</v>
      </c>
      <c r="D22949" s="73" t="s">
        <v>28</v>
      </c>
      <c r="E22949" s="74">
        <v>109.45507622445669</v>
      </c>
      <c r="F22949" s="1"/>
    </row>
    <row r="22950" spans="1:6" s="62" customFormat="1" ht="24.95" customHeight="1" x14ac:dyDescent="0.2">
      <c r="A22950" s="71">
        <v>42704</v>
      </c>
      <c r="B22950" s="71" t="s">
        <v>15965</v>
      </c>
      <c r="C22950" s="72" t="s">
        <v>7742</v>
      </c>
      <c r="D22950" s="73" t="s">
        <v>28</v>
      </c>
      <c r="E22950" s="74">
        <v>7.6062277002919236</v>
      </c>
      <c r="F22950" s="1"/>
    </row>
    <row r="22951" spans="1:6" s="62" customFormat="1" ht="24.95" customHeight="1" x14ac:dyDescent="0.2">
      <c r="A22951" s="71">
        <v>42705</v>
      </c>
      <c r="B22951" s="71" t="s">
        <v>15965</v>
      </c>
      <c r="C22951" s="72" t="s">
        <v>7743</v>
      </c>
      <c r="D22951" s="73" t="s">
        <v>28</v>
      </c>
      <c r="E22951" s="74">
        <v>13.039247486214723</v>
      </c>
      <c r="F22951" s="1"/>
    </row>
    <row r="22952" spans="1:6" s="62" customFormat="1" ht="24.95" customHeight="1" x14ac:dyDescent="0.2">
      <c r="A22952" s="71">
        <v>42706</v>
      </c>
      <c r="B22952" s="71" t="s">
        <v>15965</v>
      </c>
      <c r="C22952" s="72" t="s">
        <v>7744</v>
      </c>
      <c r="D22952" s="73" t="s">
        <v>27</v>
      </c>
      <c r="E22952" s="74">
        <v>7.5332468374959447</v>
      </c>
      <c r="F22952" s="1"/>
    </row>
    <row r="22953" spans="1:6" s="62" customFormat="1" ht="24.95" customHeight="1" x14ac:dyDescent="0.2">
      <c r="A22953" s="71">
        <v>42707</v>
      </c>
      <c r="B22953" s="71" t="s">
        <v>15965</v>
      </c>
      <c r="C22953" s="72" t="s">
        <v>7745</v>
      </c>
      <c r="D22953" s="73" t="s">
        <v>27</v>
      </c>
      <c r="E22953" s="74">
        <v>89.425883879338301</v>
      </c>
      <c r="F22953" s="1"/>
    </row>
    <row r="22954" spans="1:6" s="62" customFormat="1" ht="24.95" customHeight="1" x14ac:dyDescent="0.2">
      <c r="A22954" s="71">
        <v>42708</v>
      </c>
      <c r="B22954" s="71" t="s">
        <v>15965</v>
      </c>
      <c r="C22954" s="72" t="s">
        <v>7746</v>
      </c>
      <c r="D22954" s="73" t="s">
        <v>27</v>
      </c>
      <c r="E22954" s="74">
        <v>137.57703535517354</v>
      </c>
      <c r="F22954" s="1"/>
    </row>
    <row r="22955" spans="1:6" s="62" customFormat="1" ht="24.95" customHeight="1" x14ac:dyDescent="0.2">
      <c r="A22955" s="71">
        <v>42709</v>
      </c>
      <c r="B22955" s="71" t="s">
        <v>15965</v>
      </c>
      <c r="C22955" s="72" t="s">
        <v>26117</v>
      </c>
      <c r="D22955" s="73" t="s">
        <v>27</v>
      </c>
      <c r="E22955" s="74">
        <v>137.57703535517354</v>
      </c>
      <c r="F22955" s="1"/>
    </row>
    <row r="22956" spans="1:6" s="62" customFormat="1" ht="24.95" customHeight="1" x14ac:dyDescent="0.2">
      <c r="A22956" s="71" t="s">
        <v>25976</v>
      </c>
      <c r="B22956" s="71" t="s">
        <v>15965</v>
      </c>
      <c r="C22956" s="72" t="s">
        <v>126</v>
      </c>
      <c r="D22956" s="73"/>
      <c r="E22956" s="74">
        <v>0</v>
      </c>
      <c r="F22956" s="1"/>
    </row>
    <row r="22957" spans="1:6" s="62" customFormat="1" ht="24.95" customHeight="1" x14ac:dyDescent="0.2">
      <c r="A22957" s="71" t="s">
        <v>174</v>
      </c>
      <c r="B22957" s="71" t="s">
        <v>15965</v>
      </c>
      <c r="C22957" s="72" t="s">
        <v>25977</v>
      </c>
      <c r="D22957" s="73" t="s">
        <v>22</v>
      </c>
      <c r="E22957" s="74" t="e">
        <v>#VALUE!</v>
      </c>
      <c r="F22957" s="1"/>
    </row>
    <row r="22958" spans="1:6" s="62" customFormat="1" ht="24.95" customHeight="1" x14ac:dyDescent="0.2">
      <c r="A22958" s="71">
        <v>42710</v>
      </c>
      <c r="B22958" s="71" t="s">
        <v>15965</v>
      </c>
      <c r="C22958" s="72" t="s">
        <v>7747</v>
      </c>
      <c r="D22958" s="73" t="s">
        <v>27</v>
      </c>
      <c r="E22958" s="74">
        <v>137.57703535517354</v>
      </c>
      <c r="F22958" s="1"/>
    </row>
    <row r="22959" spans="1:6" s="62" customFormat="1" ht="24.95" customHeight="1" x14ac:dyDescent="0.2">
      <c r="A22959" s="71">
        <v>42711</v>
      </c>
      <c r="B22959" s="71" t="s">
        <v>15965</v>
      </c>
      <c r="C22959" s="72" t="s">
        <v>15580</v>
      </c>
      <c r="D22959" s="73" t="s">
        <v>32</v>
      </c>
      <c r="E22959" s="74">
        <v>605.54654557249432</v>
      </c>
      <c r="F22959" s="1"/>
    </row>
    <row r="22960" spans="1:6" s="62" customFormat="1" ht="24.95" customHeight="1" x14ac:dyDescent="0.2">
      <c r="A22960" s="71">
        <v>42712</v>
      </c>
      <c r="B22960" s="71" t="s">
        <v>15965</v>
      </c>
      <c r="C22960" s="72" t="s">
        <v>7748</v>
      </c>
      <c r="D22960" s="73" t="s">
        <v>27</v>
      </c>
      <c r="E22960" s="74">
        <v>1156.1871553681478</v>
      </c>
      <c r="F22960" s="1"/>
    </row>
    <row r="22961" spans="1:6" s="62" customFormat="1" ht="24.95" customHeight="1" x14ac:dyDescent="0.2">
      <c r="A22961" s="71">
        <v>42714</v>
      </c>
      <c r="B22961" s="71" t="s">
        <v>15965</v>
      </c>
      <c r="C22961" s="72" t="s">
        <v>7749</v>
      </c>
      <c r="D22961" s="73" t="s">
        <v>27</v>
      </c>
      <c r="E22961" s="74">
        <v>592.75867661368795</v>
      </c>
      <c r="F22961" s="1"/>
    </row>
    <row r="22962" spans="1:6" s="62" customFormat="1" ht="24.95" customHeight="1" x14ac:dyDescent="0.2">
      <c r="A22962" s="71">
        <v>42717</v>
      </c>
      <c r="B22962" s="71" t="s">
        <v>15965</v>
      </c>
      <c r="C22962" s="72" t="s">
        <v>7750</v>
      </c>
      <c r="D22962" s="73" t="s">
        <v>27</v>
      </c>
      <c r="E22962" s="74">
        <v>786.0687641907233</v>
      </c>
      <c r="F22962" s="1"/>
    </row>
    <row r="22963" spans="1:6" s="62" customFormat="1" ht="24.95" customHeight="1" x14ac:dyDescent="0.2">
      <c r="A22963" s="71">
        <v>42716</v>
      </c>
      <c r="B22963" s="71" t="s">
        <v>15965</v>
      </c>
      <c r="C22963" s="72" t="s">
        <v>7751</v>
      </c>
      <c r="D22963" s="73" t="s">
        <v>27</v>
      </c>
      <c r="E22963" s="74">
        <v>780.6438533895556</v>
      </c>
      <c r="F22963" s="1"/>
    </row>
    <row r="22964" spans="1:6" s="62" customFormat="1" ht="24.95" customHeight="1" x14ac:dyDescent="0.2">
      <c r="A22964" s="71">
        <v>42719</v>
      </c>
      <c r="B22964" s="71" t="s">
        <v>15965</v>
      </c>
      <c r="C22964" s="72" t="s">
        <v>7752</v>
      </c>
      <c r="D22964" s="73" t="s">
        <v>27</v>
      </c>
      <c r="E22964" s="74">
        <v>814.06908855011341</v>
      </c>
      <c r="F22964" s="1"/>
    </row>
    <row r="22965" spans="1:6" s="62" customFormat="1" ht="24.95" customHeight="1" x14ac:dyDescent="0.2">
      <c r="A22965" s="71">
        <v>42718</v>
      </c>
      <c r="B22965" s="71" t="s">
        <v>15965</v>
      </c>
      <c r="C22965" s="72" t="s">
        <v>7753</v>
      </c>
      <c r="D22965" s="73" t="s">
        <v>27</v>
      </c>
      <c r="E22965" s="74">
        <v>807.99545896853704</v>
      </c>
      <c r="F22965" s="1"/>
    </row>
    <row r="22966" spans="1:6" s="62" customFormat="1" ht="24.95" customHeight="1" x14ac:dyDescent="0.2">
      <c r="A22966" s="71">
        <v>42722</v>
      </c>
      <c r="B22966" s="71" t="s">
        <v>15965</v>
      </c>
      <c r="C22966" s="72" t="s">
        <v>26118</v>
      </c>
      <c r="D22966" s="73" t="s">
        <v>27</v>
      </c>
      <c r="E22966" s="74">
        <v>982.10347064547523</v>
      </c>
      <c r="F22966" s="1"/>
    </row>
    <row r="22967" spans="1:6" s="62" customFormat="1" ht="24.95" customHeight="1" x14ac:dyDescent="0.2">
      <c r="A22967" s="71">
        <v>42721</v>
      </c>
      <c r="B22967" s="71" t="s">
        <v>15965</v>
      </c>
      <c r="C22967" s="72" t="s">
        <v>7754</v>
      </c>
      <c r="D22967" s="73" t="s">
        <v>27</v>
      </c>
      <c r="E22967" s="74">
        <v>839.8880960103794</v>
      </c>
      <c r="F22967" s="1"/>
    </row>
    <row r="22968" spans="1:6" s="62" customFormat="1" ht="24.95" customHeight="1" x14ac:dyDescent="0.2">
      <c r="A22968" s="71">
        <v>42720</v>
      </c>
      <c r="B22968" s="71" t="s">
        <v>15965</v>
      </c>
      <c r="C22968" s="72" t="s">
        <v>7755</v>
      </c>
      <c r="D22968" s="73" t="s">
        <v>27</v>
      </c>
      <c r="E22968" s="74">
        <v>833.2062925721699</v>
      </c>
      <c r="F22968" s="1"/>
    </row>
    <row r="22969" spans="1:6" s="62" customFormat="1" ht="24.95" customHeight="1" x14ac:dyDescent="0.2">
      <c r="A22969" s="71">
        <v>42723</v>
      </c>
      <c r="B22969" s="71" t="s">
        <v>15965</v>
      </c>
      <c r="C22969" s="72" t="s">
        <v>15581</v>
      </c>
      <c r="D22969" s="73" t="s">
        <v>27</v>
      </c>
      <c r="E22969" s="74">
        <v>920.8157638663638</v>
      </c>
      <c r="F22969" s="1"/>
    </row>
    <row r="22970" spans="1:6" s="62" customFormat="1" ht="24.95" customHeight="1" x14ac:dyDescent="0.2">
      <c r="A22970" s="71">
        <v>42724</v>
      </c>
      <c r="B22970" s="71" t="s">
        <v>15965</v>
      </c>
      <c r="C22970" s="72" t="s">
        <v>7756</v>
      </c>
      <c r="D22970" s="73" t="s">
        <v>27</v>
      </c>
      <c r="E22970" s="74">
        <v>1840.9341550437882</v>
      </c>
      <c r="F22970" s="1"/>
    </row>
    <row r="22971" spans="1:6" s="62" customFormat="1" ht="24.95" customHeight="1" x14ac:dyDescent="0.2">
      <c r="A22971" s="71">
        <v>42726</v>
      </c>
      <c r="B22971" s="71" t="s">
        <v>15965</v>
      </c>
      <c r="C22971" s="72" t="s">
        <v>7757</v>
      </c>
      <c r="D22971" s="73" t="s">
        <v>32</v>
      </c>
      <c r="E22971" s="74">
        <v>586.80668180343821</v>
      </c>
      <c r="F22971" s="1"/>
    </row>
    <row r="22972" spans="1:6" s="62" customFormat="1" ht="24.95" customHeight="1" x14ac:dyDescent="0.2">
      <c r="A22972" s="71">
        <v>42727</v>
      </c>
      <c r="B22972" s="71" t="s">
        <v>15965</v>
      </c>
      <c r="C22972" s="72" t="s">
        <v>7758</v>
      </c>
      <c r="D22972" s="73" t="s">
        <v>32</v>
      </c>
      <c r="E22972" s="74">
        <v>586.80668180343821</v>
      </c>
      <c r="F22972" s="1"/>
    </row>
    <row r="22973" spans="1:6" s="62" customFormat="1" ht="24.95" customHeight="1" x14ac:dyDescent="0.2">
      <c r="A22973" s="71">
        <v>42728</v>
      </c>
      <c r="B22973" s="71" t="s">
        <v>15965</v>
      </c>
      <c r="C22973" s="72" t="s">
        <v>15582</v>
      </c>
      <c r="D22973" s="73" t="s">
        <v>32</v>
      </c>
      <c r="E22973" s="74">
        <v>533.64417774894582</v>
      </c>
      <c r="F22973" s="1"/>
    </row>
    <row r="22974" spans="1:6" s="62" customFormat="1" ht="24.95" customHeight="1" x14ac:dyDescent="0.2">
      <c r="A22974" s="71">
        <v>42729</v>
      </c>
      <c r="B22974" s="71" t="s">
        <v>15965</v>
      </c>
      <c r="C22974" s="72" t="s">
        <v>7759</v>
      </c>
      <c r="D22974" s="73" t="s">
        <v>32</v>
      </c>
      <c r="E22974" s="74">
        <v>533.64417774894582</v>
      </c>
      <c r="F22974" s="1"/>
    </row>
    <row r="22975" spans="1:6" s="62" customFormat="1" ht="24.95" customHeight="1" x14ac:dyDescent="0.2">
      <c r="A22975" s="71">
        <v>42730</v>
      </c>
      <c r="B22975" s="71" t="s">
        <v>15965</v>
      </c>
      <c r="C22975" s="72" t="s">
        <v>7760</v>
      </c>
      <c r="D22975" s="73" t="s">
        <v>32</v>
      </c>
      <c r="E22975" s="74">
        <v>1144.9562114823225</v>
      </c>
      <c r="F22975" s="1"/>
    </row>
    <row r="22976" spans="1:6" s="62" customFormat="1" ht="24.95" customHeight="1" x14ac:dyDescent="0.2">
      <c r="A22976" s="71">
        <v>42731</v>
      </c>
      <c r="B22976" s="71" t="s">
        <v>15965</v>
      </c>
      <c r="C22976" s="72" t="s">
        <v>15583</v>
      </c>
      <c r="D22976" s="73" t="s">
        <v>32</v>
      </c>
      <c r="E22976" s="74">
        <v>1144.9562114823225</v>
      </c>
      <c r="F22976" s="1"/>
    </row>
    <row r="22977" spans="1:6" s="62" customFormat="1" ht="24.95" customHeight="1" x14ac:dyDescent="0.2">
      <c r="A22977" s="71">
        <v>42732</v>
      </c>
      <c r="B22977" s="71" t="s">
        <v>15965</v>
      </c>
      <c r="C22977" s="72" t="s">
        <v>7761</v>
      </c>
      <c r="D22977" s="73" t="s">
        <v>32</v>
      </c>
      <c r="E22977" s="74">
        <v>1146.1320142718132</v>
      </c>
      <c r="F22977" s="1"/>
    </row>
    <row r="22978" spans="1:6" s="62" customFormat="1" ht="24.95" customHeight="1" x14ac:dyDescent="0.2">
      <c r="A22978" s="71">
        <v>42733</v>
      </c>
      <c r="B22978" s="71" t="s">
        <v>15965</v>
      </c>
      <c r="C22978" s="72" t="s">
        <v>7762</v>
      </c>
      <c r="D22978" s="73" t="s">
        <v>32</v>
      </c>
      <c r="E22978" s="74">
        <v>1146.1320142718132</v>
      </c>
      <c r="F22978" s="1"/>
    </row>
    <row r="22979" spans="1:6" s="62" customFormat="1" ht="24.95" customHeight="1" x14ac:dyDescent="0.2">
      <c r="A22979" s="71">
        <v>42734</v>
      </c>
      <c r="B22979" s="71" t="s">
        <v>15965</v>
      </c>
      <c r="C22979" s="72" t="s">
        <v>26119</v>
      </c>
      <c r="D22979" s="73" t="s">
        <v>32</v>
      </c>
      <c r="E22979" s="74">
        <v>1341.6153097632175</v>
      </c>
      <c r="F22979" s="1"/>
    </row>
    <row r="22980" spans="1:6" s="62" customFormat="1" ht="24.95" customHeight="1" x14ac:dyDescent="0.2">
      <c r="A22980" s="71">
        <v>42735</v>
      </c>
      <c r="B22980" s="71" t="s">
        <v>15965</v>
      </c>
      <c r="C22980" s="72" t="s">
        <v>7763</v>
      </c>
      <c r="D22980" s="73" t="s">
        <v>32</v>
      </c>
      <c r="E22980" s="74">
        <v>1252.4245864417774</v>
      </c>
      <c r="F22980" s="1"/>
    </row>
    <row r="22981" spans="1:6" s="62" customFormat="1" ht="24.95" customHeight="1" x14ac:dyDescent="0.2">
      <c r="A22981" s="71">
        <v>42736</v>
      </c>
      <c r="B22981" s="71" t="s">
        <v>15965</v>
      </c>
      <c r="C22981" s="72" t="s">
        <v>7764</v>
      </c>
      <c r="D22981" s="73" t="s">
        <v>32</v>
      </c>
      <c r="E22981" s="74">
        <v>1419.2345118391177</v>
      </c>
      <c r="F22981" s="1"/>
    </row>
    <row r="22982" spans="1:6" s="62" customFormat="1" ht="24.95" customHeight="1" x14ac:dyDescent="0.2">
      <c r="A22982" s="71">
        <v>42737</v>
      </c>
      <c r="B22982" s="71" t="s">
        <v>15965</v>
      </c>
      <c r="C22982" s="72" t="s">
        <v>7765</v>
      </c>
      <c r="D22982" s="73" t="s">
        <v>32</v>
      </c>
      <c r="E22982" s="74">
        <v>1419.2345118391177</v>
      </c>
      <c r="F22982" s="1"/>
    </row>
    <row r="22983" spans="1:6" s="62" customFormat="1" ht="24.95" customHeight="1" x14ac:dyDescent="0.2">
      <c r="A22983" s="71">
        <v>42738</v>
      </c>
      <c r="B22983" s="71" t="s">
        <v>15965</v>
      </c>
      <c r="C22983" s="72" t="s">
        <v>7766</v>
      </c>
      <c r="D22983" s="73" t="s">
        <v>32</v>
      </c>
      <c r="E22983" s="74">
        <v>1655.4573467401881</v>
      </c>
      <c r="F22983" s="1"/>
    </row>
    <row r="22984" spans="1:6" s="62" customFormat="1" ht="24.95" customHeight="1" x14ac:dyDescent="0.2">
      <c r="A22984" s="71">
        <v>42739</v>
      </c>
      <c r="B22984" s="71" t="s">
        <v>15965</v>
      </c>
      <c r="C22984" s="72" t="s">
        <v>26120</v>
      </c>
      <c r="D22984" s="73" t="s">
        <v>32</v>
      </c>
      <c r="E22984" s="74">
        <v>1864.2637041842363</v>
      </c>
      <c r="F22984" s="1"/>
    </row>
    <row r="22985" spans="1:6" s="62" customFormat="1" ht="24.95" customHeight="1" x14ac:dyDescent="0.2">
      <c r="A22985" s="71">
        <v>42740</v>
      </c>
      <c r="B22985" s="71" t="s">
        <v>15965</v>
      </c>
      <c r="C22985" s="72" t="s">
        <v>26121</v>
      </c>
      <c r="D22985" s="73" t="s">
        <v>32</v>
      </c>
      <c r="E22985" s="74">
        <v>1957.0629257216995</v>
      </c>
      <c r="F22985" s="1"/>
    </row>
    <row r="22986" spans="1:6" s="62" customFormat="1" ht="24.95" customHeight="1" x14ac:dyDescent="0.2">
      <c r="A22986" s="71">
        <v>42741</v>
      </c>
      <c r="B22986" s="71" t="s">
        <v>15965</v>
      </c>
      <c r="C22986" s="72" t="s">
        <v>26122</v>
      </c>
      <c r="D22986" s="73" t="s">
        <v>32</v>
      </c>
      <c r="E22986" s="74">
        <v>1957.0629257216995</v>
      </c>
      <c r="F22986" s="1"/>
    </row>
    <row r="22987" spans="1:6" s="62" customFormat="1" ht="24.95" customHeight="1" x14ac:dyDescent="0.2">
      <c r="A22987" s="71">
        <v>42742</v>
      </c>
      <c r="B22987" s="71" t="s">
        <v>15965</v>
      </c>
      <c r="C22987" s="72" t="s">
        <v>7767</v>
      </c>
      <c r="D22987" s="73" t="s">
        <v>32</v>
      </c>
      <c r="E22987" s="74">
        <v>2384.4064223159257</v>
      </c>
      <c r="F22987" s="1"/>
    </row>
    <row r="22988" spans="1:6" s="62" customFormat="1" ht="24.95" customHeight="1" x14ac:dyDescent="0.2">
      <c r="A22988" s="71">
        <v>42743</v>
      </c>
      <c r="B22988" s="71" t="s">
        <v>15965</v>
      </c>
      <c r="C22988" s="72" t="s">
        <v>7768</v>
      </c>
      <c r="D22988" s="73" t="s">
        <v>32</v>
      </c>
      <c r="E22988" s="74">
        <v>2555.7168342523514</v>
      </c>
      <c r="F22988" s="1"/>
    </row>
    <row r="22989" spans="1:6" s="62" customFormat="1" ht="24.95" customHeight="1" x14ac:dyDescent="0.2">
      <c r="A22989" s="71">
        <v>42744</v>
      </c>
      <c r="B22989" s="71" t="s">
        <v>15965</v>
      </c>
      <c r="C22989" s="72" t="s">
        <v>7769</v>
      </c>
      <c r="D22989" s="73" t="s">
        <v>32</v>
      </c>
      <c r="E22989" s="74">
        <v>2555.7168342523514</v>
      </c>
      <c r="F22989" s="1"/>
    </row>
    <row r="22990" spans="1:6" s="62" customFormat="1" ht="24.95" customHeight="1" x14ac:dyDescent="0.2">
      <c r="A22990" s="71">
        <v>42745</v>
      </c>
      <c r="B22990" s="71" t="s">
        <v>15965</v>
      </c>
      <c r="C22990" s="72" t="s">
        <v>26123</v>
      </c>
      <c r="D22990" s="73" t="s">
        <v>32</v>
      </c>
      <c r="E22990" s="74">
        <v>2673.8160882257539</v>
      </c>
      <c r="F22990" s="1"/>
    </row>
    <row r="22991" spans="1:6" s="62" customFormat="1" ht="24.95" customHeight="1" x14ac:dyDescent="0.2">
      <c r="A22991" s="71">
        <v>42746</v>
      </c>
      <c r="B22991" s="71" t="s">
        <v>15965</v>
      </c>
      <c r="C22991" s="72" t="s">
        <v>7770</v>
      </c>
      <c r="D22991" s="73" t="s">
        <v>32</v>
      </c>
      <c r="E22991" s="74">
        <v>2673.8160882257539</v>
      </c>
      <c r="F22991" s="1"/>
    </row>
    <row r="22992" spans="1:6" s="62" customFormat="1" ht="24.95" customHeight="1" x14ac:dyDescent="0.2">
      <c r="A22992" s="71">
        <v>42747</v>
      </c>
      <c r="B22992" s="71" t="s">
        <v>15965</v>
      </c>
      <c r="C22992" s="72" t="s">
        <v>26124</v>
      </c>
      <c r="D22992" s="73" t="s">
        <v>32</v>
      </c>
      <c r="E22992" s="74">
        <v>3510.711968861498</v>
      </c>
      <c r="F22992" s="1"/>
    </row>
    <row r="22993" spans="1:6" s="62" customFormat="1" ht="24.95" customHeight="1" x14ac:dyDescent="0.2">
      <c r="A22993" s="71">
        <v>42748</v>
      </c>
      <c r="B22993" s="71" t="s">
        <v>15965</v>
      </c>
      <c r="C22993" s="72" t="s">
        <v>7771</v>
      </c>
      <c r="D22993" s="73" t="s">
        <v>32</v>
      </c>
      <c r="E22993" s="74">
        <v>120.60493026273109</v>
      </c>
      <c r="F22993" s="1"/>
    </row>
    <row r="22994" spans="1:6" s="62" customFormat="1" ht="24.95" customHeight="1" x14ac:dyDescent="0.2">
      <c r="A22994" s="71">
        <v>42749</v>
      </c>
      <c r="B22994" s="71" t="s">
        <v>15965</v>
      </c>
      <c r="C22994" s="72" t="s">
        <v>7772</v>
      </c>
      <c r="D22994" s="73" t="s">
        <v>32</v>
      </c>
      <c r="E22994" s="74">
        <v>128.98962049951345</v>
      </c>
      <c r="F22994" s="1"/>
    </row>
    <row r="22995" spans="1:6" s="62" customFormat="1" ht="24.95" customHeight="1" x14ac:dyDescent="0.2">
      <c r="A22995" s="71">
        <v>42750</v>
      </c>
      <c r="B22995" s="71" t="s">
        <v>15965</v>
      </c>
      <c r="C22995" s="72" t="s">
        <v>7773</v>
      </c>
      <c r="D22995" s="73" t="s">
        <v>32</v>
      </c>
      <c r="E22995" s="74">
        <v>156.11417450535194</v>
      </c>
      <c r="F22995" s="1"/>
    </row>
    <row r="22996" spans="1:6" s="62" customFormat="1" ht="24.95" customHeight="1" x14ac:dyDescent="0.2">
      <c r="A22996" s="71">
        <v>42751</v>
      </c>
      <c r="B22996" s="71" t="s">
        <v>15965</v>
      </c>
      <c r="C22996" s="72" t="s">
        <v>26125</v>
      </c>
      <c r="D22996" s="73" t="s">
        <v>32</v>
      </c>
      <c r="E22996" s="74">
        <v>166.50989296140122</v>
      </c>
      <c r="F22996" s="1"/>
    </row>
    <row r="22997" spans="1:6" s="62" customFormat="1" ht="24.95" customHeight="1" x14ac:dyDescent="0.2">
      <c r="A22997" s="71" t="s">
        <v>25976</v>
      </c>
      <c r="B22997" s="71" t="s">
        <v>15965</v>
      </c>
      <c r="C22997" s="72" t="s">
        <v>126</v>
      </c>
      <c r="D22997" s="73"/>
      <c r="E22997" s="74">
        <v>0</v>
      </c>
      <c r="F22997" s="1"/>
    </row>
    <row r="22998" spans="1:6" s="62" customFormat="1" ht="24.95" customHeight="1" x14ac:dyDescent="0.2">
      <c r="A22998" s="71" t="s">
        <v>174</v>
      </c>
      <c r="B22998" s="71" t="s">
        <v>15965</v>
      </c>
      <c r="C22998" s="72" t="s">
        <v>25977</v>
      </c>
      <c r="D22998" s="73" t="s">
        <v>22</v>
      </c>
      <c r="E22998" s="74" t="e">
        <v>#VALUE!</v>
      </c>
      <c r="F22998" s="1"/>
    </row>
    <row r="22999" spans="1:6" s="62" customFormat="1" ht="24.95" customHeight="1" x14ac:dyDescent="0.2">
      <c r="A22999" s="71">
        <v>42752</v>
      </c>
      <c r="B22999" s="71" t="s">
        <v>15965</v>
      </c>
      <c r="C22999" s="72" t="s">
        <v>7774</v>
      </c>
      <c r="D22999" s="73" t="s">
        <v>32</v>
      </c>
      <c r="E22999" s="74">
        <v>219.41290950373011</v>
      </c>
      <c r="F22999" s="1"/>
    </row>
    <row r="23000" spans="1:6" s="62" customFormat="1" ht="24.95" customHeight="1" x14ac:dyDescent="0.2">
      <c r="A23000" s="71">
        <v>42753</v>
      </c>
      <c r="B23000" s="71" t="s">
        <v>15965</v>
      </c>
      <c r="C23000" s="72" t="s">
        <v>15584</v>
      </c>
      <c r="D23000" s="73" t="s">
        <v>32</v>
      </c>
      <c r="E23000" s="74">
        <v>220.62925721699639</v>
      </c>
      <c r="F23000" s="1"/>
    </row>
    <row r="23001" spans="1:6" s="62" customFormat="1" ht="24.95" customHeight="1" x14ac:dyDescent="0.2">
      <c r="A23001" s="71">
        <v>42754</v>
      </c>
      <c r="B23001" s="71" t="s">
        <v>15965</v>
      </c>
      <c r="C23001" s="72" t="s">
        <v>7775</v>
      </c>
      <c r="D23001" s="73" t="s">
        <v>32</v>
      </c>
      <c r="E23001" s="74">
        <v>347.4132338631203</v>
      </c>
      <c r="F23001" s="1"/>
    </row>
    <row r="23002" spans="1:6" s="62" customFormat="1" ht="24.95" customHeight="1" x14ac:dyDescent="0.2">
      <c r="A23002" s="71">
        <v>42755</v>
      </c>
      <c r="B23002" s="71" t="s">
        <v>15965</v>
      </c>
      <c r="C23002" s="72" t="s">
        <v>7776</v>
      </c>
      <c r="D23002" s="73" t="s">
        <v>32</v>
      </c>
      <c r="E23002" s="74">
        <v>357.34674018812842</v>
      </c>
      <c r="F23002" s="1"/>
    </row>
    <row r="23003" spans="1:6" s="62" customFormat="1" ht="24.95" customHeight="1" x14ac:dyDescent="0.2">
      <c r="A23003" s="71">
        <v>42756</v>
      </c>
      <c r="B23003" s="71" t="s">
        <v>15965</v>
      </c>
      <c r="C23003" s="72" t="s">
        <v>7777</v>
      </c>
      <c r="D23003" s="73" t="s">
        <v>32</v>
      </c>
      <c r="E23003" s="74">
        <v>196.45637366201751</v>
      </c>
      <c r="F23003" s="1"/>
    </row>
    <row r="23004" spans="1:6" s="62" customFormat="1" ht="24.95" customHeight="1" x14ac:dyDescent="0.2">
      <c r="A23004" s="71">
        <v>42757</v>
      </c>
      <c r="B23004" s="71" t="s">
        <v>15965</v>
      </c>
      <c r="C23004" s="72" t="s">
        <v>15585</v>
      </c>
      <c r="D23004" s="73" t="s">
        <v>32</v>
      </c>
      <c r="E23004" s="74">
        <v>251.12714888096008</v>
      </c>
      <c r="F23004" s="1"/>
    </row>
    <row r="23005" spans="1:6" s="62" customFormat="1" ht="24.95" customHeight="1" x14ac:dyDescent="0.2">
      <c r="A23005" s="71">
        <v>42759</v>
      </c>
      <c r="B23005" s="71" t="s">
        <v>15965</v>
      </c>
      <c r="C23005" s="72" t="s">
        <v>26126</v>
      </c>
      <c r="D23005" s="73" t="s">
        <v>32</v>
      </c>
      <c r="E23005" s="74">
        <v>257.03859876743434</v>
      </c>
      <c r="F23005" s="1"/>
    </row>
    <row r="23006" spans="1:6" s="62" customFormat="1" ht="24.95" customHeight="1" x14ac:dyDescent="0.2">
      <c r="A23006" s="71">
        <v>42760</v>
      </c>
      <c r="B23006" s="71" t="s">
        <v>15965</v>
      </c>
      <c r="C23006" s="72" t="s">
        <v>15586</v>
      </c>
      <c r="D23006" s="73" t="s">
        <v>32</v>
      </c>
      <c r="E23006" s="74">
        <v>427.6029841063899</v>
      </c>
      <c r="F23006" s="1"/>
    </row>
    <row r="23007" spans="1:6" s="62" customFormat="1" ht="24.95" customHeight="1" x14ac:dyDescent="0.2">
      <c r="A23007" s="71">
        <v>42761</v>
      </c>
      <c r="B23007" s="71" t="s">
        <v>15965</v>
      </c>
      <c r="C23007" s="72" t="s">
        <v>15587</v>
      </c>
      <c r="D23007" s="73" t="s">
        <v>32</v>
      </c>
      <c r="E23007" s="74">
        <v>427.6029841063899</v>
      </c>
      <c r="F23007" s="1"/>
    </row>
    <row r="23008" spans="1:6" s="62" customFormat="1" ht="24.95" customHeight="1" x14ac:dyDescent="0.2">
      <c r="A23008" s="71">
        <v>42762</v>
      </c>
      <c r="B23008" s="71" t="s">
        <v>15965</v>
      </c>
      <c r="C23008" s="72" t="s">
        <v>7778</v>
      </c>
      <c r="D23008" s="73" t="s">
        <v>32</v>
      </c>
      <c r="E23008" s="74">
        <v>401.0298410638988</v>
      </c>
      <c r="F23008" s="1"/>
    </row>
    <row r="23009" spans="1:6" s="62" customFormat="1" ht="24.95" customHeight="1" x14ac:dyDescent="0.2">
      <c r="A23009" s="71">
        <v>42763</v>
      </c>
      <c r="B23009" s="71" t="s">
        <v>15965</v>
      </c>
      <c r="C23009" s="72" t="s">
        <v>7779</v>
      </c>
      <c r="D23009" s="73" t="s">
        <v>32</v>
      </c>
      <c r="E23009" s="74">
        <v>401.0298410638988</v>
      </c>
      <c r="F23009" s="1"/>
    </row>
    <row r="23010" spans="1:6" s="62" customFormat="1" ht="24.95" customHeight="1" x14ac:dyDescent="0.2">
      <c r="A23010" s="71">
        <v>42764</v>
      </c>
      <c r="B23010" s="71" t="s">
        <v>15965</v>
      </c>
      <c r="C23010" s="72" t="s">
        <v>26127</v>
      </c>
      <c r="D23010" s="73" t="s">
        <v>32</v>
      </c>
      <c r="E23010" s="74">
        <v>834.75510866039576</v>
      </c>
      <c r="F23010" s="1"/>
    </row>
    <row r="23011" spans="1:6" s="62" customFormat="1" ht="24.95" customHeight="1" x14ac:dyDescent="0.2">
      <c r="A23011" s="71">
        <v>42765</v>
      </c>
      <c r="B23011" s="71" t="s">
        <v>15965</v>
      </c>
      <c r="C23011" s="72" t="s">
        <v>26128</v>
      </c>
      <c r="D23011" s="73" t="s">
        <v>32</v>
      </c>
      <c r="E23011" s="74">
        <v>834.75510866039576</v>
      </c>
      <c r="F23011" s="1"/>
    </row>
    <row r="23012" spans="1:6" s="62" customFormat="1" ht="24.95" customHeight="1" x14ac:dyDescent="0.2">
      <c r="A23012" s="71">
        <v>42766</v>
      </c>
      <c r="B23012" s="71" t="s">
        <v>15965</v>
      </c>
      <c r="C23012" s="72" t="s">
        <v>7780</v>
      </c>
      <c r="D23012" s="73" t="s">
        <v>32</v>
      </c>
      <c r="E23012" s="74">
        <v>835.3470645475187</v>
      </c>
      <c r="F23012" s="1"/>
    </row>
    <row r="23013" spans="1:6" s="62" customFormat="1" ht="24.95" customHeight="1" x14ac:dyDescent="0.2">
      <c r="A23013" s="71">
        <v>42767</v>
      </c>
      <c r="B23013" s="71" t="s">
        <v>15965</v>
      </c>
      <c r="C23013" s="72" t="s">
        <v>15588</v>
      </c>
      <c r="D23013" s="73" t="s">
        <v>32</v>
      </c>
      <c r="E23013" s="74">
        <v>835.3470645475187</v>
      </c>
      <c r="F23013" s="1"/>
    </row>
    <row r="23014" spans="1:6" s="62" customFormat="1" ht="24.95" customHeight="1" x14ac:dyDescent="0.2">
      <c r="A23014" s="71">
        <v>42768</v>
      </c>
      <c r="B23014" s="71" t="s">
        <v>15965</v>
      </c>
      <c r="C23014" s="72" t="s">
        <v>7781</v>
      </c>
      <c r="D23014" s="73" t="s">
        <v>32</v>
      </c>
      <c r="E23014" s="74">
        <v>1046.6753162504053</v>
      </c>
      <c r="F23014" s="1"/>
    </row>
    <row r="23015" spans="1:6" s="62" customFormat="1" ht="24.95" customHeight="1" x14ac:dyDescent="0.2">
      <c r="A23015" s="71">
        <v>42769</v>
      </c>
      <c r="B23015" s="71" t="s">
        <v>15965</v>
      </c>
      <c r="C23015" s="72" t="s">
        <v>7782</v>
      </c>
      <c r="D23015" s="73" t="s">
        <v>32</v>
      </c>
      <c r="E23015" s="74">
        <v>1046.6753162504053</v>
      </c>
      <c r="F23015" s="1"/>
    </row>
    <row r="23016" spans="1:6" s="62" customFormat="1" ht="24.95" customHeight="1" x14ac:dyDescent="0.2">
      <c r="A23016" s="71">
        <v>42770</v>
      </c>
      <c r="B23016" s="71" t="s">
        <v>15965</v>
      </c>
      <c r="C23016" s="72" t="s">
        <v>26129</v>
      </c>
      <c r="D23016" s="73" t="s">
        <v>32</v>
      </c>
      <c r="E23016" s="74">
        <v>1085.4849172883553</v>
      </c>
      <c r="F23016" s="1"/>
    </row>
    <row r="23017" spans="1:6" s="62" customFormat="1" ht="24.95" customHeight="1" x14ac:dyDescent="0.2">
      <c r="A23017" s="71">
        <v>42771</v>
      </c>
      <c r="B23017" s="71" t="s">
        <v>15965</v>
      </c>
      <c r="C23017" s="72" t="s">
        <v>7783</v>
      </c>
      <c r="D23017" s="73" t="s">
        <v>32</v>
      </c>
      <c r="E23017" s="74">
        <v>1085.4849172883553</v>
      </c>
      <c r="F23017" s="1"/>
    </row>
    <row r="23018" spans="1:6" s="62" customFormat="1" ht="24.95" customHeight="1" x14ac:dyDescent="0.2">
      <c r="A23018" s="71">
        <v>42772</v>
      </c>
      <c r="B23018" s="71" t="s">
        <v>15965</v>
      </c>
      <c r="C23018" s="72" t="s">
        <v>7784</v>
      </c>
      <c r="D23018" s="73" t="s">
        <v>32</v>
      </c>
      <c r="E23018" s="74">
        <v>1419.6075251378527</v>
      </c>
      <c r="F23018" s="1"/>
    </row>
    <row r="23019" spans="1:6" s="62" customFormat="1" ht="24.95" customHeight="1" x14ac:dyDescent="0.2">
      <c r="A23019" s="71">
        <v>42773</v>
      </c>
      <c r="B23019" s="71" t="s">
        <v>15965</v>
      </c>
      <c r="C23019" s="72" t="s">
        <v>7785</v>
      </c>
      <c r="D23019" s="73" t="s">
        <v>32</v>
      </c>
      <c r="E23019" s="74">
        <v>1419.6075251378527</v>
      </c>
      <c r="F23019" s="1"/>
    </row>
    <row r="23020" spans="1:6" s="62" customFormat="1" ht="24.95" customHeight="1" x14ac:dyDescent="0.2">
      <c r="A23020" s="71">
        <v>42774</v>
      </c>
      <c r="B23020" s="71" t="s">
        <v>15965</v>
      </c>
      <c r="C23020" s="72" t="s">
        <v>7786</v>
      </c>
      <c r="D23020" s="73" t="s">
        <v>32</v>
      </c>
      <c r="E23020" s="74">
        <v>1466.0071359065846</v>
      </c>
      <c r="F23020" s="1"/>
    </row>
    <row r="23021" spans="1:6" s="62" customFormat="1" ht="24.95" customHeight="1" x14ac:dyDescent="0.2">
      <c r="A23021" s="71">
        <v>42775</v>
      </c>
      <c r="B23021" s="71" t="s">
        <v>15965</v>
      </c>
      <c r="C23021" s="72" t="s">
        <v>26130</v>
      </c>
      <c r="D23021" s="73" t="s">
        <v>32</v>
      </c>
      <c r="E23021" s="74">
        <v>1466.0071359065846</v>
      </c>
      <c r="F23021" s="1"/>
    </row>
    <row r="23022" spans="1:6" s="62" customFormat="1" ht="24.95" customHeight="1" x14ac:dyDescent="0.2">
      <c r="A23022" s="71">
        <v>42776</v>
      </c>
      <c r="B23022" s="71" t="s">
        <v>15965</v>
      </c>
      <c r="C23022" s="72" t="s">
        <v>26131</v>
      </c>
      <c r="D23022" s="73" t="s">
        <v>32</v>
      </c>
      <c r="E23022" s="74">
        <v>295.74278300356792</v>
      </c>
      <c r="F23022" s="1"/>
    </row>
    <row r="23023" spans="1:6" s="62" customFormat="1" ht="24.95" customHeight="1" x14ac:dyDescent="0.2">
      <c r="A23023" s="71">
        <v>42777</v>
      </c>
      <c r="B23023" s="71" t="s">
        <v>15965</v>
      </c>
      <c r="C23023" s="72" t="s">
        <v>26132</v>
      </c>
      <c r="D23023" s="73" t="s">
        <v>32</v>
      </c>
      <c r="E23023" s="74">
        <v>295.74278300356792</v>
      </c>
      <c r="F23023" s="1"/>
    </row>
    <row r="23024" spans="1:6" s="62" customFormat="1" ht="24.95" customHeight="1" x14ac:dyDescent="0.2">
      <c r="A23024" s="71">
        <v>42778</v>
      </c>
      <c r="B23024" s="71" t="s">
        <v>15965</v>
      </c>
      <c r="C23024" s="72" t="s">
        <v>7787</v>
      </c>
      <c r="D23024" s="73" t="s">
        <v>32</v>
      </c>
      <c r="E23024" s="74">
        <v>269.16963996107688</v>
      </c>
      <c r="F23024" s="1"/>
    </row>
    <row r="23025" spans="1:6" s="62" customFormat="1" ht="24.95" customHeight="1" x14ac:dyDescent="0.2">
      <c r="A23025" s="71">
        <v>42779</v>
      </c>
      <c r="B23025" s="71" t="s">
        <v>15965</v>
      </c>
      <c r="C23025" s="72" t="s">
        <v>7788</v>
      </c>
      <c r="D23025" s="73" t="s">
        <v>32</v>
      </c>
      <c r="E23025" s="74">
        <v>269.16963996107688</v>
      </c>
      <c r="F23025" s="1"/>
    </row>
    <row r="23026" spans="1:6" s="62" customFormat="1" ht="24.95" customHeight="1" x14ac:dyDescent="0.2">
      <c r="A23026" s="71">
        <v>42780</v>
      </c>
      <c r="B23026" s="71" t="s">
        <v>15965</v>
      </c>
      <c r="C23026" s="72" t="s">
        <v>7789</v>
      </c>
      <c r="D23026" s="73" t="s">
        <v>32</v>
      </c>
      <c r="E23026" s="74">
        <v>648.30522218618228</v>
      </c>
      <c r="F23026" s="1"/>
    </row>
    <row r="23027" spans="1:6" s="62" customFormat="1" ht="24.95" customHeight="1" x14ac:dyDescent="0.2">
      <c r="A23027" s="71">
        <v>42781</v>
      </c>
      <c r="B23027" s="71" t="s">
        <v>15965</v>
      </c>
      <c r="C23027" s="72" t="s">
        <v>26133</v>
      </c>
      <c r="D23027" s="73" t="s">
        <v>32</v>
      </c>
      <c r="E23027" s="74">
        <v>648.30522218618228</v>
      </c>
      <c r="F23027" s="1"/>
    </row>
    <row r="23028" spans="1:6" s="62" customFormat="1" ht="24.95" customHeight="1" x14ac:dyDescent="0.2">
      <c r="A23028" s="71">
        <v>42782</v>
      </c>
      <c r="B23028" s="71" t="s">
        <v>15965</v>
      </c>
      <c r="C23028" s="72" t="s">
        <v>7790</v>
      </c>
      <c r="D23028" s="73" t="s">
        <v>32</v>
      </c>
      <c r="E23028" s="74">
        <v>648.89717807330521</v>
      </c>
      <c r="F23028" s="1"/>
    </row>
    <row r="23029" spans="1:6" s="62" customFormat="1" ht="24.95" customHeight="1" x14ac:dyDescent="0.2">
      <c r="A23029" s="71">
        <v>42783</v>
      </c>
      <c r="B23029" s="71" t="s">
        <v>15965</v>
      </c>
      <c r="C23029" s="72" t="s">
        <v>26134</v>
      </c>
      <c r="D23029" s="73" t="s">
        <v>32</v>
      </c>
      <c r="E23029" s="74">
        <v>648.89717807330521</v>
      </c>
      <c r="F23029" s="1"/>
    </row>
    <row r="23030" spans="1:6" s="62" customFormat="1" ht="24.95" customHeight="1" x14ac:dyDescent="0.2">
      <c r="A23030" s="71">
        <v>42784</v>
      </c>
      <c r="B23030" s="71" t="s">
        <v>15965</v>
      </c>
      <c r="C23030" s="72" t="s">
        <v>7791</v>
      </c>
      <c r="D23030" s="73" t="s">
        <v>32</v>
      </c>
      <c r="E23030" s="74">
        <v>745.3454427505676</v>
      </c>
      <c r="F23030" s="1"/>
    </row>
    <row r="23031" spans="1:6" s="62" customFormat="1" ht="24.95" customHeight="1" x14ac:dyDescent="0.2">
      <c r="A23031" s="71">
        <v>42785</v>
      </c>
      <c r="B23031" s="71" t="s">
        <v>15965</v>
      </c>
      <c r="C23031" s="72" t="s">
        <v>7792</v>
      </c>
      <c r="D23031" s="73" t="s">
        <v>32</v>
      </c>
      <c r="E23031" s="74">
        <v>745.3454427505676</v>
      </c>
      <c r="F23031" s="1"/>
    </row>
    <row r="23032" spans="1:6" s="62" customFormat="1" ht="24.95" customHeight="1" x14ac:dyDescent="0.2">
      <c r="A23032" s="71">
        <v>42786</v>
      </c>
      <c r="B23032" s="71" t="s">
        <v>15965</v>
      </c>
      <c r="C23032" s="72" t="s">
        <v>7793</v>
      </c>
      <c r="D23032" s="73" t="s">
        <v>32</v>
      </c>
      <c r="E23032" s="74">
        <v>784.15504378851756</v>
      </c>
      <c r="F23032" s="1"/>
    </row>
    <row r="23033" spans="1:6" s="62" customFormat="1" ht="24.95" customHeight="1" x14ac:dyDescent="0.2">
      <c r="A23033" s="71">
        <v>42787</v>
      </c>
      <c r="B23033" s="71" t="s">
        <v>15965</v>
      </c>
      <c r="C23033" s="72" t="s">
        <v>26135</v>
      </c>
      <c r="D23033" s="73" t="s">
        <v>32</v>
      </c>
      <c r="E23033" s="74">
        <v>784.15504378851756</v>
      </c>
      <c r="F23033" s="1"/>
    </row>
    <row r="23034" spans="1:6" s="62" customFormat="1" ht="24.95" customHeight="1" x14ac:dyDescent="0.2">
      <c r="A23034" s="71" t="s">
        <v>25976</v>
      </c>
      <c r="B23034" s="71" t="s">
        <v>15965</v>
      </c>
      <c r="C23034" s="72" t="s">
        <v>126</v>
      </c>
      <c r="D23034" s="73"/>
      <c r="E23034" s="74">
        <v>0</v>
      </c>
      <c r="F23034" s="1"/>
    </row>
    <row r="23035" spans="1:6" s="62" customFormat="1" ht="24.95" customHeight="1" x14ac:dyDescent="0.2">
      <c r="A23035" s="71" t="s">
        <v>174</v>
      </c>
      <c r="B23035" s="71" t="s">
        <v>15965</v>
      </c>
      <c r="C23035" s="72" t="s">
        <v>25977</v>
      </c>
      <c r="D23035" s="73" t="s">
        <v>22</v>
      </c>
      <c r="E23035" s="74" t="e">
        <v>#VALUE!</v>
      </c>
      <c r="F23035" s="1"/>
    </row>
    <row r="23036" spans="1:6" s="62" customFormat="1" ht="24.95" customHeight="1" x14ac:dyDescent="0.2">
      <c r="A23036" s="71">
        <v>42788</v>
      </c>
      <c r="B23036" s="71" t="s">
        <v>15965</v>
      </c>
      <c r="C23036" s="72" t="s">
        <v>7794</v>
      </c>
      <c r="D23036" s="73" t="s">
        <v>32</v>
      </c>
      <c r="E23036" s="74">
        <v>902.26240674667531</v>
      </c>
      <c r="F23036" s="1"/>
    </row>
    <row r="23037" spans="1:6" s="62" customFormat="1" ht="24.95" customHeight="1" x14ac:dyDescent="0.2">
      <c r="A23037" s="71">
        <v>42789</v>
      </c>
      <c r="B23037" s="71" t="s">
        <v>15965</v>
      </c>
      <c r="C23037" s="72" t="s">
        <v>15589</v>
      </c>
      <c r="D23037" s="73" t="s">
        <v>32</v>
      </c>
      <c r="E23037" s="74">
        <v>1011.3850145961725</v>
      </c>
      <c r="F23037" s="1"/>
    </row>
    <row r="23038" spans="1:6" s="62" customFormat="1" ht="24.95" customHeight="1" x14ac:dyDescent="0.2">
      <c r="A23038" s="71">
        <v>42790</v>
      </c>
      <c r="B23038" s="71" t="s">
        <v>15965</v>
      </c>
      <c r="C23038" s="72" t="s">
        <v>7795</v>
      </c>
      <c r="D23038" s="73" t="s">
        <v>32</v>
      </c>
      <c r="E23038" s="74">
        <v>1011.3850145961725</v>
      </c>
      <c r="F23038" s="1"/>
    </row>
    <row r="23039" spans="1:6" s="62" customFormat="1" ht="24.95" customHeight="1" x14ac:dyDescent="0.2">
      <c r="A23039" s="71">
        <v>42791</v>
      </c>
      <c r="B23039" s="71" t="s">
        <v>15965</v>
      </c>
      <c r="C23039" s="72" t="s">
        <v>7796</v>
      </c>
      <c r="D23039" s="73" t="s">
        <v>32</v>
      </c>
      <c r="E23039" s="74">
        <v>1057.7846253649043</v>
      </c>
      <c r="F23039" s="1"/>
    </row>
    <row r="23040" spans="1:6" s="62" customFormat="1" ht="24.95" customHeight="1" x14ac:dyDescent="0.2">
      <c r="A23040" s="71">
        <v>42792</v>
      </c>
      <c r="B23040" s="71" t="s">
        <v>15965</v>
      </c>
      <c r="C23040" s="72" t="s">
        <v>7797</v>
      </c>
      <c r="D23040" s="73" t="s">
        <v>32</v>
      </c>
      <c r="E23040" s="74">
        <v>1057.7846253649043</v>
      </c>
      <c r="F23040" s="1"/>
    </row>
    <row r="23041" spans="1:6" s="62" customFormat="1" ht="24.95" customHeight="1" x14ac:dyDescent="0.2">
      <c r="A23041" s="71">
        <v>42793</v>
      </c>
      <c r="B23041" s="71" t="s">
        <v>15965</v>
      </c>
      <c r="C23041" s="72" t="s">
        <v>15590</v>
      </c>
      <c r="D23041" s="73" t="s">
        <v>32</v>
      </c>
      <c r="E23041" s="74">
        <v>1271.4563736620175</v>
      </c>
      <c r="F23041" s="1"/>
    </row>
    <row r="23042" spans="1:6" s="62" customFormat="1" ht="24.95" customHeight="1" x14ac:dyDescent="0.2">
      <c r="A23042" s="71">
        <v>42794</v>
      </c>
      <c r="B23042" s="71" t="s">
        <v>15965</v>
      </c>
      <c r="C23042" s="72" t="s">
        <v>26136</v>
      </c>
      <c r="D23042" s="73" t="s">
        <v>32</v>
      </c>
      <c r="E23042" s="74">
        <v>1352.3840415180018</v>
      </c>
      <c r="F23042" s="1"/>
    </row>
    <row r="23043" spans="1:6" s="62" customFormat="1" ht="24.95" customHeight="1" x14ac:dyDescent="0.2">
      <c r="A23043" s="71">
        <v>42758</v>
      </c>
      <c r="B23043" s="71" t="s">
        <v>15965</v>
      </c>
      <c r="C23043" s="72" t="s">
        <v>15591</v>
      </c>
      <c r="D23043" s="73" t="s">
        <v>32</v>
      </c>
      <c r="E23043" s="74">
        <v>1352.3840415180018</v>
      </c>
      <c r="F23043" s="1"/>
    </row>
    <row r="23044" spans="1:6" s="62" customFormat="1" ht="24.95" customHeight="1" x14ac:dyDescent="0.2">
      <c r="A23044" s="71">
        <v>42795</v>
      </c>
      <c r="B23044" s="71" t="s">
        <v>15965</v>
      </c>
      <c r="C23044" s="72" t="s">
        <v>15592</v>
      </c>
      <c r="D23044" s="73" t="s">
        <v>32</v>
      </c>
      <c r="E23044" s="74">
        <v>1411.4336685047031</v>
      </c>
      <c r="F23044" s="1"/>
    </row>
    <row r="23045" spans="1:6" s="62" customFormat="1" ht="24.95" customHeight="1" x14ac:dyDescent="0.2">
      <c r="A23045" s="71">
        <v>42796</v>
      </c>
      <c r="B23045" s="71" t="s">
        <v>15965</v>
      </c>
      <c r="C23045" s="72" t="s">
        <v>7798</v>
      </c>
      <c r="D23045" s="73" t="s">
        <v>32</v>
      </c>
      <c r="E23045" s="74">
        <v>1411.4336685047031</v>
      </c>
      <c r="F23045" s="1"/>
    </row>
    <row r="23046" spans="1:6" s="62" customFormat="1" ht="24.95" customHeight="1" x14ac:dyDescent="0.2">
      <c r="A23046" s="71">
        <v>42797</v>
      </c>
      <c r="B23046" s="71" t="s">
        <v>15965</v>
      </c>
      <c r="C23046" s="72" t="s">
        <v>7799</v>
      </c>
      <c r="D23046" s="73" t="s">
        <v>32</v>
      </c>
      <c r="E23046" s="74">
        <v>1829.8897178073303</v>
      </c>
      <c r="F23046" s="1"/>
    </row>
    <row r="23047" spans="1:6" s="62" customFormat="1" ht="24.95" customHeight="1" x14ac:dyDescent="0.2">
      <c r="A23047" s="71">
        <v>42798</v>
      </c>
      <c r="B23047" s="71" t="s">
        <v>15965</v>
      </c>
      <c r="C23047" s="72" t="s">
        <v>26137</v>
      </c>
      <c r="D23047" s="73" t="s">
        <v>32</v>
      </c>
      <c r="E23047" s="74">
        <v>882.58190074602658</v>
      </c>
      <c r="F23047" s="1"/>
    </row>
    <row r="23048" spans="1:6" s="62" customFormat="1" ht="24.95" customHeight="1" x14ac:dyDescent="0.2">
      <c r="A23048" s="71">
        <v>42799</v>
      </c>
      <c r="B23048" s="71" t="s">
        <v>15965</v>
      </c>
      <c r="C23048" s="72" t="s">
        <v>26138</v>
      </c>
      <c r="D23048" s="73" t="s">
        <v>32</v>
      </c>
      <c r="E23048" s="74">
        <v>882.58190074602658</v>
      </c>
      <c r="F23048" s="1"/>
    </row>
    <row r="23049" spans="1:6" s="62" customFormat="1" ht="24.95" customHeight="1" x14ac:dyDescent="0.2">
      <c r="A23049" s="71">
        <v>42800</v>
      </c>
      <c r="B23049" s="71" t="s">
        <v>15965</v>
      </c>
      <c r="C23049" s="72" t="s">
        <v>7800</v>
      </c>
      <c r="D23049" s="73" t="s">
        <v>32</v>
      </c>
      <c r="E23049" s="74">
        <v>802.84625364904309</v>
      </c>
      <c r="F23049" s="1"/>
    </row>
    <row r="23050" spans="1:6" s="62" customFormat="1" ht="24.95" customHeight="1" x14ac:dyDescent="0.2">
      <c r="A23050" s="71">
        <v>42801</v>
      </c>
      <c r="B23050" s="71" t="s">
        <v>15965</v>
      </c>
      <c r="C23050" s="72" t="s">
        <v>15593</v>
      </c>
      <c r="D23050" s="73" t="s">
        <v>32</v>
      </c>
      <c r="E23050" s="74">
        <v>802.84625364904309</v>
      </c>
      <c r="F23050" s="1"/>
    </row>
    <row r="23051" spans="1:6" s="62" customFormat="1" ht="24.95" customHeight="1" x14ac:dyDescent="0.2">
      <c r="A23051" s="71">
        <v>42802</v>
      </c>
      <c r="B23051" s="71" t="s">
        <v>15965</v>
      </c>
      <c r="C23051" s="72" t="s">
        <v>7801</v>
      </c>
      <c r="D23051" s="73" t="s">
        <v>32</v>
      </c>
      <c r="E23051" s="74">
        <v>1646.7645150827116</v>
      </c>
      <c r="F23051" s="1"/>
    </row>
    <row r="23052" spans="1:6" s="62" customFormat="1" ht="24.95" customHeight="1" x14ac:dyDescent="0.2">
      <c r="A23052" s="71">
        <v>42803</v>
      </c>
      <c r="B23052" s="71" t="s">
        <v>15965</v>
      </c>
      <c r="C23052" s="72" t="s">
        <v>7802</v>
      </c>
      <c r="D23052" s="73" t="s">
        <v>32</v>
      </c>
      <c r="E23052" s="74">
        <v>1646.7645150827116</v>
      </c>
      <c r="F23052" s="1"/>
    </row>
    <row r="23053" spans="1:6" s="62" customFormat="1" ht="24.95" customHeight="1" x14ac:dyDescent="0.2">
      <c r="A23053" s="71">
        <v>42804</v>
      </c>
      <c r="B23053" s="71" t="s">
        <v>15965</v>
      </c>
      <c r="C23053" s="72" t="s">
        <v>26139</v>
      </c>
      <c r="D23053" s="73" t="s">
        <v>32</v>
      </c>
      <c r="E23053" s="74">
        <v>1648.5322737593253</v>
      </c>
      <c r="F23053" s="1"/>
    </row>
    <row r="23054" spans="1:6" s="62" customFormat="1" ht="24.95" customHeight="1" x14ac:dyDescent="0.2">
      <c r="A23054" s="71">
        <v>42805</v>
      </c>
      <c r="B23054" s="71" t="s">
        <v>15965</v>
      </c>
      <c r="C23054" s="72" t="s">
        <v>7803</v>
      </c>
      <c r="D23054" s="73" t="s">
        <v>32</v>
      </c>
      <c r="E23054" s="74">
        <v>1648.5322737593253</v>
      </c>
      <c r="F23054" s="1"/>
    </row>
    <row r="23055" spans="1:6" s="62" customFormat="1" ht="24.95" customHeight="1" x14ac:dyDescent="0.2">
      <c r="A23055" s="71">
        <v>42806</v>
      </c>
      <c r="B23055" s="71" t="s">
        <v>15965</v>
      </c>
      <c r="C23055" s="72" t="s">
        <v>7804</v>
      </c>
      <c r="D23055" s="73" t="s">
        <v>32</v>
      </c>
      <c r="E23055" s="74">
        <v>1937.8689588063576</v>
      </c>
      <c r="F23055" s="1"/>
    </row>
    <row r="23056" spans="1:6" s="62" customFormat="1" ht="24.95" customHeight="1" x14ac:dyDescent="0.2">
      <c r="A23056" s="71">
        <v>42807</v>
      </c>
      <c r="B23056" s="71" t="s">
        <v>15965</v>
      </c>
      <c r="C23056" s="72" t="s">
        <v>7805</v>
      </c>
      <c r="D23056" s="73" t="s">
        <v>32</v>
      </c>
      <c r="E23056" s="74">
        <v>1937.8689588063576</v>
      </c>
      <c r="F23056" s="1"/>
    </row>
    <row r="23057" spans="1:6" s="62" customFormat="1" ht="24.95" customHeight="1" x14ac:dyDescent="0.2">
      <c r="A23057" s="71">
        <v>42808</v>
      </c>
      <c r="B23057" s="71" t="s">
        <v>15965</v>
      </c>
      <c r="C23057" s="72" t="s">
        <v>7806</v>
      </c>
      <c r="D23057" s="73" t="s">
        <v>32</v>
      </c>
      <c r="E23057" s="74">
        <v>2054.2977619202074</v>
      </c>
      <c r="F23057" s="1"/>
    </row>
    <row r="23058" spans="1:6" s="62" customFormat="1" ht="24.95" customHeight="1" x14ac:dyDescent="0.2">
      <c r="A23058" s="71">
        <v>42809</v>
      </c>
      <c r="B23058" s="71" t="s">
        <v>15965</v>
      </c>
      <c r="C23058" s="72" t="s">
        <v>26140</v>
      </c>
      <c r="D23058" s="73" t="s">
        <v>32</v>
      </c>
      <c r="E23058" s="74">
        <v>2054.2977619202074</v>
      </c>
      <c r="F23058" s="1"/>
    </row>
    <row r="23059" spans="1:6" s="62" customFormat="1" ht="24.95" customHeight="1" x14ac:dyDescent="0.2">
      <c r="A23059" s="71">
        <v>42810</v>
      </c>
      <c r="B23059" s="71" t="s">
        <v>15965</v>
      </c>
      <c r="C23059" s="72" t="s">
        <v>26141</v>
      </c>
      <c r="D23059" s="73" t="s">
        <v>32</v>
      </c>
      <c r="E23059" s="74">
        <v>2408.6279597794355</v>
      </c>
      <c r="F23059" s="1"/>
    </row>
    <row r="23060" spans="1:6" s="62" customFormat="1" ht="24.95" customHeight="1" x14ac:dyDescent="0.2">
      <c r="A23060" s="71">
        <v>42811</v>
      </c>
      <c r="B23060" s="71" t="s">
        <v>15965</v>
      </c>
      <c r="C23060" s="72" t="s">
        <v>26142</v>
      </c>
      <c r="D23060" s="73" t="s">
        <v>32</v>
      </c>
      <c r="E23060" s="74">
        <v>2736.0038923126822</v>
      </c>
      <c r="F23060" s="1"/>
    </row>
    <row r="23061" spans="1:6" s="62" customFormat="1" ht="24.95" customHeight="1" x14ac:dyDescent="0.2">
      <c r="A23061" s="71">
        <v>42812</v>
      </c>
      <c r="B23061" s="71" t="s">
        <v>15965</v>
      </c>
      <c r="C23061" s="72" t="s">
        <v>7807</v>
      </c>
      <c r="D23061" s="73" t="s">
        <v>32</v>
      </c>
      <c r="E23061" s="74">
        <v>2736.0038923126822</v>
      </c>
      <c r="F23061" s="1"/>
    </row>
    <row r="23062" spans="1:6" s="62" customFormat="1" ht="24.95" customHeight="1" x14ac:dyDescent="0.2">
      <c r="A23062" s="71">
        <v>42813</v>
      </c>
      <c r="B23062" s="71" t="s">
        <v>15965</v>
      </c>
      <c r="C23062" s="72" t="s">
        <v>7808</v>
      </c>
      <c r="D23062" s="73" t="s">
        <v>32</v>
      </c>
      <c r="E23062" s="74">
        <v>2875.2027246188773</v>
      </c>
      <c r="F23062" s="1"/>
    </row>
    <row r="23063" spans="1:6" s="62" customFormat="1" ht="24.95" customHeight="1" x14ac:dyDescent="0.2">
      <c r="A23063" s="71">
        <v>42814</v>
      </c>
      <c r="B23063" s="71" t="s">
        <v>15965</v>
      </c>
      <c r="C23063" s="72" t="s">
        <v>7809</v>
      </c>
      <c r="D23063" s="73" t="s">
        <v>32</v>
      </c>
      <c r="E23063" s="74">
        <v>2875.2027246188773</v>
      </c>
      <c r="F23063" s="1"/>
    </row>
    <row r="23064" spans="1:6" s="62" customFormat="1" ht="24.95" customHeight="1" x14ac:dyDescent="0.2">
      <c r="A23064" s="71">
        <v>42815</v>
      </c>
      <c r="B23064" s="71" t="s">
        <v>15965</v>
      </c>
      <c r="C23064" s="72" t="s">
        <v>26143</v>
      </c>
      <c r="D23064" s="73" t="s">
        <v>32</v>
      </c>
      <c r="E23064" s="74">
        <v>3516.2179695102168</v>
      </c>
      <c r="F23064" s="1"/>
    </row>
    <row r="23065" spans="1:6" s="62" customFormat="1" ht="24.95" customHeight="1" x14ac:dyDescent="0.2">
      <c r="A23065" s="71">
        <v>42816</v>
      </c>
      <c r="B23065" s="71" t="s">
        <v>15965</v>
      </c>
      <c r="C23065" s="72" t="s">
        <v>7810</v>
      </c>
      <c r="D23065" s="73" t="s">
        <v>32</v>
      </c>
      <c r="E23065" s="74">
        <v>3759.025300032436</v>
      </c>
      <c r="F23065" s="1"/>
    </row>
    <row r="23066" spans="1:6" s="62" customFormat="1" ht="24.95" customHeight="1" x14ac:dyDescent="0.2">
      <c r="A23066" s="71">
        <v>42817</v>
      </c>
      <c r="B23066" s="71" t="s">
        <v>15965</v>
      </c>
      <c r="C23066" s="72" t="s">
        <v>26144</v>
      </c>
      <c r="D23066" s="73" t="s">
        <v>32</v>
      </c>
      <c r="E23066" s="74">
        <v>3759.025300032436</v>
      </c>
      <c r="F23066" s="1"/>
    </row>
    <row r="23067" spans="1:6" s="62" customFormat="1" ht="24.95" customHeight="1" x14ac:dyDescent="0.2">
      <c r="A23067" s="71">
        <v>42818</v>
      </c>
      <c r="B23067" s="71" t="s">
        <v>15965</v>
      </c>
      <c r="C23067" s="72" t="s">
        <v>7811</v>
      </c>
      <c r="D23067" s="73" t="s">
        <v>32</v>
      </c>
      <c r="E23067" s="74">
        <v>3936.1741809925397</v>
      </c>
      <c r="F23067" s="1"/>
    </row>
    <row r="23068" spans="1:6" s="62" customFormat="1" ht="24.95" customHeight="1" x14ac:dyDescent="0.2">
      <c r="A23068" s="71">
        <v>42819</v>
      </c>
      <c r="B23068" s="71" t="s">
        <v>15965</v>
      </c>
      <c r="C23068" s="72" t="s">
        <v>7812</v>
      </c>
      <c r="D23068" s="73" t="s">
        <v>32</v>
      </c>
      <c r="E23068" s="74">
        <v>3936.1741809925397</v>
      </c>
      <c r="F23068" s="1"/>
    </row>
    <row r="23069" spans="1:6" s="62" customFormat="1" ht="24.95" customHeight="1" x14ac:dyDescent="0.2">
      <c r="A23069" s="71">
        <v>42820</v>
      </c>
      <c r="B23069" s="71" t="s">
        <v>15965</v>
      </c>
      <c r="C23069" s="72" t="s">
        <v>7813</v>
      </c>
      <c r="D23069" s="73" t="s">
        <v>32</v>
      </c>
      <c r="E23069" s="74">
        <v>5191.5261109309104</v>
      </c>
      <c r="F23069" s="1"/>
    </row>
    <row r="23070" spans="1:6" s="62" customFormat="1" ht="24.95" customHeight="1" x14ac:dyDescent="0.2">
      <c r="A23070" s="71">
        <v>41321</v>
      </c>
      <c r="B23070" s="71" t="s">
        <v>15965</v>
      </c>
      <c r="C23070" s="72" t="s">
        <v>7814</v>
      </c>
      <c r="D23070" s="73" t="s">
        <v>32</v>
      </c>
      <c r="E23070" s="74">
        <v>6621.9591307168339</v>
      </c>
      <c r="F23070" s="1"/>
    </row>
    <row r="23071" spans="1:6" s="62" customFormat="1" ht="24.95" customHeight="1" x14ac:dyDescent="0.2">
      <c r="A23071" s="71">
        <v>42821</v>
      </c>
      <c r="B23071" s="71" t="s">
        <v>15965</v>
      </c>
      <c r="C23071" s="72" t="s">
        <v>7815</v>
      </c>
      <c r="D23071" s="73" t="s">
        <v>32</v>
      </c>
      <c r="E23071" s="74">
        <v>4769.5831981835872</v>
      </c>
      <c r="F23071" s="1"/>
    </row>
    <row r="23072" spans="1:6" s="62" customFormat="1" ht="24.95" customHeight="1" x14ac:dyDescent="0.2">
      <c r="A23072" s="71" t="s">
        <v>25976</v>
      </c>
      <c r="B23072" s="71" t="s">
        <v>15965</v>
      </c>
      <c r="C23072" s="72" t="s">
        <v>126</v>
      </c>
      <c r="D23072" s="73"/>
      <c r="E23072" s="74">
        <v>0</v>
      </c>
      <c r="F23072" s="1"/>
    </row>
    <row r="23073" spans="1:6" s="62" customFormat="1" ht="24.95" customHeight="1" x14ac:dyDescent="0.2">
      <c r="A23073" s="71" t="s">
        <v>174</v>
      </c>
      <c r="B23073" s="71" t="s">
        <v>15965</v>
      </c>
      <c r="C23073" s="72" t="s">
        <v>25977</v>
      </c>
      <c r="D23073" s="73" t="s">
        <v>22</v>
      </c>
      <c r="E23073" s="74" t="e">
        <v>#VALUE!</v>
      </c>
      <c r="F23073" s="1"/>
    </row>
    <row r="23074" spans="1:6" s="62" customFormat="1" ht="24.95" customHeight="1" x14ac:dyDescent="0.2">
      <c r="A23074" s="71">
        <v>42822</v>
      </c>
      <c r="B23074" s="71" t="s">
        <v>15965</v>
      </c>
      <c r="C23074" s="72" t="s">
        <v>7816</v>
      </c>
      <c r="D23074" s="73" t="s">
        <v>32</v>
      </c>
      <c r="E23074" s="74">
        <v>4986.3850145961724</v>
      </c>
      <c r="F23074" s="1"/>
    </row>
    <row r="23075" spans="1:6" s="62" customFormat="1" ht="24.95" customHeight="1" x14ac:dyDescent="0.2">
      <c r="A23075" s="71">
        <v>42823</v>
      </c>
      <c r="B23075" s="71" t="s">
        <v>15965</v>
      </c>
      <c r="C23075" s="72" t="s">
        <v>7817</v>
      </c>
      <c r="D23075" s="73" t="s">
        <v>32</v>
      </c>
      <c r="E23075" s="74">
        <v>7007.484592928964</v>
      </c>
      <c r="F23075" s="1"/>
    </row>
    <row r="23076" spans="1:6" s="62" customFormat="1" ht="24.95" customHeight="1" x14ac:dyDescent="0.2">
      <c r="A23076" s="71">
        <v>42824</v>
      </c>
      <c r="B23076" s="71" t="s">
        <v>15965</v>
      </c>
      <c r="C23076" s="72" t="s">
        <v>7818</v>
      </c>
      <c r="D23076" s="73" t="s">
        <v>32</v>
      </c>
      <c r="E23076" s="74">
        <v>6830.2870580603312</v>
      </c>
      <c r="F23076" s="1"/>
    </row>
    <row r="23077" spans="1:6" s="62" customFormat="1" ht="24.95" customHeight="1" x14ac:dyDescent="0.2">
      <c r="A23077" s="71">
        <v>42825</v>
      </c>
      <c r="B23077" s="71" t="s">
        <v>15965</v>
      </c>
      <c r="C23077" s="72" t="s">
        <v>7819</v>
      </c>
      <c r="D23077" s="73" t="s">
        <v>32</v>
      </c>
      <c r="E23077" s="74">
        <v>7708.2468374959444</v>
      </c>
      <c r="F23077" s="1"/>
    </row>
    <row r="23078" spans="1:6" s="62" customFormat="1" ht="24.95" customHeight="1" x14ac:dyDescent="0.2">
      <c r="A23078" s="71">
        <v>40600</v>
      </c>
      <c r="B23078" s="71" t="s">
        <v>15965</v>
      </c>
      <c r="C23078" s="72" t="s">
        <v>7820</v>
      </c>
      <c r="D23078" s="73" t="s">
        <v>32</v>
      </c>
      <c r="E23078" s="74">
        <v>10250.689263704184</v>
      </c>
      <c r="F23078" s="1"/>
    </row>
    <row r="23079" spans="1:6" s="62" customFormat="1" ht="24.95" customHeight="1" x14ac:dyDescent="0.2">
      <c r="A23079" s="71">
        <v>42827</v>
      </c>
      <c r="B23079" s="71" t="s">
        <v>15965</v>
      </c>
      <c r="C23079" s="72" t="s">
        <v>7821</v>
      </c>
      <c r="D23079" s="73" t="s">
        <v>32</v>
      </c>
      <c r="E23079" s="74">
        <v>11439.766461239053</v>
      </c>
      <c r="F23079" s="1"/>
    </row>
    <row r="23080" spans="1:6" s="62" customFormat="1" ht="24.95" customHeight="1" x14ac:dyDescent="0.2">
      <c r="A23080" s="71">
        <v>42826</v>
      </c>
      <c r="B23080" s="71" t="s">
        <v>15965</v>
      </c>
      <c r="C23080" s="72" t="s">
        <v>7822</v>
      </c>
      <c r="D23080" s="73" t="s">
        <v>32</v>
      </c>
      <c r="E23080" s="74">
        <v>9802.8786895880621</v>
      </c>
      <c r="F23080" s="1"/>
    </row>
    <row r="23081" spans="1:6" s="62" customFormat="1" ht="24.95" customHeight="1" x14ac:dyDescent="0.2">
      <c r="A23081" s="71">
        <v>42828</v>
      </c>
      <c r="B23081" s="71" t="s">
        <v>15965</v>
      </c>
      <c r="C23081" s="72" t="s">
        <v>7823</v>
      </c>
      <c r="D23081" s="73" t="s">
        <v>32</v>
      </c>
      <c r="E23081" s="74">
        <v>10071.829386960751</v>
      </c>
      <c r="F23081" s="1"/>
    </row>
    <row r="23082" spans="1:6" s="62" customFormat="1" ht="24.95" customHeight="1" x14ac:dyDescent="0.2">
      <c r="A23082" s="71">
        <v>42830</v>
      </c>
      <c r="B23082" s="71" t="s">
        <v>15965</v>
      </c>
      <c r="C23082" s="72" t="s">
        <v>7824</v>
      </c>
      <c r="D23082" s="73" t="s">
        <v>32</v>
      </c>
      <c r="E23082" s="74">
        <v>10392.036976970481</v>
      </c>
      <c r="F23082" s="1"/>
    </row>
    <row r="23083" spans="1:6" s="62" customFormat="1" ht="24.95" customHeight="1" x14ac:dyDescent="0.2">
      <c r="A23083" s="71">
        <v>42829</v>
      </c>
      <c r="B23083" s="71" t="s">
        <v>15965</v>
      </c>
      <c r="C23083" s="72" t="s">
        <v>7825</v>
      </c>
      <c r="D23083" s="73" t="s">
        <v>32</v>
      </c>
      <c r="E23083" s="74">
        <v>9313.4690236782353</v>
      </c>
      <c r="F23083" s="1"/>
    </row>
    <row r="23084" spans="1:6" s="62" customFormat="1" ht="24.95" customHeight="1" x14ac:dyDescent="0.2">
      <c r="A23084" s="71">
        <v>42831</v>
      </c>
      <c r="B23084" s="71" t="s">
        <v>15965</v>
      </c>
      <c r="C23084" s="72" t="s">
        <v>7826</v>
      </c>
      <c r="D23084" s="73" t="s">
        <v>32</v>
      </c>
      <c r="E23084" s="74">
        <v>11219.348037625688</v>
      </c>
      <c r="F23084" s="1"/>
    </row>
    <row r="23085" spans="1:6" s="62" customFormat="1" ht="24.95" customHeight="1" x14ac:dyDescent="0.2">
      <c r="A23085" s="71">
        <v>42832</v>
      </c>
      <c r="B23085" s="71" t="s">
        <v>15965</v>
      </c>
      <c r="C23085" s="72" t="s">
        <v>7827</v>
      </c>
      <c r="D23085" s="73" t="s">
        <v>32</v>
      </c>
      <c r="E23085" s="74">
        <v>12413.314952967889</v>
      </c>
      <c r="F23085" s="1"/>
    </row>
    <row r="23086" spans="1:6" s="62" customFormat="1" ht="24.95" customHeight="1" x14ac:dyDescent="0.2">
      <c r="A23086" s="71">
        <v>42834</v>
      </c>
      <c r="B23086" s="71" t="s">
        <v>15965</v>
      </c>
      <c r="C23086" s="72" t="s">
        <v>7828</v>
      </c>
      <c r="D23086" s="73" t="s">
        <v>32</v>
      </c>
      <c r="E23086" s="74">
        <v>13281.284463185208</v>
      </c>
      <c r="F23086" s="1"/>
    </row>
    <row r="23087" spans="1:6" s="62" customFormat="1" ht="24.95" customHeight="1" x14ac:dyDescent="0.2">
      <c r="A23087" s="71">
        <v>42833</v>
      </c>
      <c r="B23087" s="71" t="s">
        <v>15965</v>
      </c>
      <c r="C23087" s="72" t="s">
        <v>7829</v>
      </c>
      <c r="D23087" s="73" t="s">
        <v>32</v>
      </c>
      <c r="E23087" s="74">
        <v>12324.25397340253</v>
      </c>
      <c r="F23087" s="1"/>
    </row>
    <row r="23088" spans="1:6" s="62" customFormat="1" ht="24.95" customHeight="1" x14ac:dyDescent="0.2">
      <c r="A23088" s="71">
        <v>42835</v>
      </c>
      <c r="B23088" s="71" t="s">
        <v>15965</v>
      </c>
      <c r="C23088" s="72" t="s">
        <v>7830</v>
      </c>
      <c r="D23088" s="73" t="s">
        <v>32</v>
      </c>
      <c r="E23088" s="74">
        <v>2891.6882906260134</v>
      </c>
      <c r="F23088" s="1"/>
    </row>
    <row r="23089" spans="1:6" s="62" customFormat="1" ht="24.95" customHeight="1" x14ac:dyDescent="0.2">
      <c r="A23089" s="71">
        <v>42836</v>
      </c>
      <c r="B23089" s="71" t="s">
        <v>15965</v>
      </c>
      <c r="C23089" s="72" t="s">
        <v>7831</v>
      </c>
      <c r="D23089" s="73" t="s">
        <v>32</v>
      </c>
      <c r="E23089" s="74">
        <v>3054.2896529354525</v>
      </c>
      <c r="F23089" s="1"/>
    </row>
    <row r="23090" spans="1:6" s="62" customFormat="1" ht="24.95" customHeight="1" x14ac:dyDescent="0.2">
      <c r="A23090" s="71">
        <v>42837</v>
      </c>
      <c r="B23090" s="71" t="s">
        <v>15965</v>
      </c>
      <c r="C23090" s="72" t="s">
        <v>7832</v>
      </c>
      <c r="D23090" s="73" t="s">
        <v>32</v>
      </c>
      <c r="E23090" s="74">
        <v>5012.3094388582549</v>
      </c>
      <c r="F23090" s="1"/>
    </row>
    <row r="23091" spans="1:6" s="62" customFormat="1" ht="24.95" customHeight="1" x14ac:dyDescent="0.2">
      <c r="A23091" s="71">
        <v>42838</v>
      </c>
      <c r="B23091" s="71" t="s">
        <v>15965</v>
      </c>
      <c r="C23091" s="72" t="s">
        <v>7833</v>
      </c>
      <c r="D23091" s="73" t="s">
        <v>32</v>
      </c>
      <c r="E23091" s="74">
        <v>4122.1294193966914</v>
      </c>
      <c r="F23091" s="1"/>
    </row>
    <row r="23092" spans="1:6" s="62" customFormat="1" ht="24.95" customHeight="1" x14ac:dyDescent="0.2">
      <c r="A23092" s="71">
        <v>42839</v>
      </c>
      <c r="B23092" s="71" t="s">
        <v>15965</v>
      </c>
      <c r="C23092" s="72" t="s">
        <v>7834</v>
      </c>
      <c r="D23092" s="73" t="s">
        <v>32</v>
      </c>
      <c r="E23092" s="74">
        <v>4632.9062601362311</v>
      </c>
      <c r="F23092" s="1"/>
    </row>
    <row r="23093" spans="1:6" s="62" customFormat="1" ht="24.95" customHeight="1" x14ac:dyDescent="0.2">
      <c r="A23093" s="71">
        <v>42840</v>
      </c>
      <c r="B23093" s="71" t="s">
        <v>15965</v>
      </c>
      <c r="C23093" s="72" t="s">
        <v>7835</v>
      </c>
      <c r="D23093" s="73" t="s">
        <v>32</v>
      </c>
      <c r="E23093" s="74">
        <v>5929.7356470969835</v>
      </c>
      <c r="F23093" s="1"/>
    </row>
    <row r="23094" spans="1:6" s="62" customFormat="1" ht="24.95" customHeight="1" x14ac:dyDescent="0.2">
      <c r="A23094" s="71">
        <v>42841</v>
      </c>
      <c r="B23094" s="71" t="s">
        <v>15965</v>
      </c>
      <c r="C23094" s="72" t="s">
        <v>7836</v>
      </c>
      <c r="D23094" s="73" t="s">
        <v>32</v>
      </c>
      <c r="E23094" s="74">
        <v>7476.1433668504696</v>
      </c>
      <c r="F23094" s="1"/>
    </row>
    <row r="23095" spans="1:6" s="62" customFormat="1" ht="24.95" customHeight="1" x14ac:dyDescent="0.2">
      <c r="A23095" s="71">
        <v>40585</v>
      </c>
      <c r="B23095" s="71" t="s">
        <v>15965</v>
      </c>
      <c r="C23095" s="72" t="s">
        <v>7837</v>
      </c>
      <c r="D23095" s="73" t="s">
        <v>32</v>
      </c>
      <c r="E23095" s="74">
        <v>6434.7145637366193</v>
      </c>
      <c r="F23095" s="1"/>
    </row>
    <row r="23096" spans="1:6" s="62" customFormat="1" ht="24.95" customHeight="1" x14ac:dyDescent="0.2">
      <c r="A23096" s="71">
        <v>42843</v>
      </c>
      <c r="B23096" s="71" t="s">
        <v>15965</v>
      </c>
      <c r="C23096" s="72" t="s">
        <v>7838</v>
      </c>
      <c r="D23096" s="73" t="s">
        <v>32</v>
      </c>
      <c r="E23096" s="74">
        <v>6401.5325981187152</v>
      </c>
      <c r="F23096" s="1"/>
    </row>
    <row r="23097" spans="1:6" s="62" customFormat="1" ht="24.95" customHeight="1" x14ac:dyDescent="0.2">
      <c r="A23097" s="71">
        <v>42844</v>
      </c>
      <c r="B23097" s="71" t="s">
        <v>15965</v>
      </c>
      <c r="C23097" s="72" t="s">
        <v>7839</v>
      </c>
      <c r="D23097" s="73" t="s">
        <v>32</v>
      </c>
      <c r="E23097" s="74">
        <v>7446.9429127473231</v>
      </c>
      <c r="F23097" s="1"/>
    </row>
    <row r="23098" spans="1:6" s="62" customFormat="1" ht="24.95" customHeight="1" x14ac:dyDescent="0.2">
      <c r="A23098" s="71">
        <v>42845</v>
      </c>
      <c r="B23098" s="71" t="s">
        <v>15965</v>
      </c>
      <c r="C23098" s="72" t="s">
        <v>7840</v>
      </c>
      <c r="D23098" s="73" t="s">
        <v>32</v>
      </c>
      <c r="E23098" s="74">
        <v>8865.3746350956862</v>
      </c>
      <c r="F23098" s="1"/>
    </row>
    <row r="23099" spans="1:6" s="62" customFormat="1" ht="24.95" customHeight="1" x14ac:dyDescent="0.2">
      <c r="A23099" s="71">
        <v>41179</v>
      </c>
      <c r="B23099" s="71" t="s">
        <v>15965</v>
      </c>
      <c r="C23099" s="72" t="s">
        <v>7841</v>
      </c>
      <c r="D23099" s="73" t="s">
        <v>32</v>
      </c>
      <c r="E23099" s="74">
        <v>7820.9941615309763</v>
      </c>
      <c r="F23099" s="1"/>
    </row>
    <row r="23100" spans="1:6" s="62" customFormat="1" ht="24.95" customHeight="1" x14ac:dyDescent="0.2">
      <c r="A23100" s="71">
        <v>42842</v>
      </c>
      <c r="B23100" s="71" t="s">
        <v>15965</v>
      </c>
      <c r="C23100" s="72" t="s">
        <v>7842</v>
      </c>
      <c r="D23100" s="73" t="s">
        <v>32</v>
      </c>
      <c r="E23100" s="74">
        <v>8087.74732403503</v>
      </c>
      <c r="F23100" s="1"/>
    </row>
    <row r="23101" spans="1:6" s="62" customFormat="1" ht="24.95" customHeight="1" x14ac:dyDescent="0.2">
      <c r="A23101" s="71">
        <v>42848</v>
      </c>
      <c r="B23101" s="71" t="s">
        <v>15965</v>
      </c>
      <c r="C23101" s="72" t="s">
        <v>7843</v>
      </c>
      <c r="D23101" s="73" t="s">
        <v>32</v>
      </c>
      <c r="E23101" s="74">
        <v>9234.5037301329867</v>
      </c>
      <c r="F23101" s="1"/>
    </row>
    <row r="23102" spans="1:6" s="62" customFormat="1" ht="24.95" customHeight="1" x14ac:dyDescent="0.2">
      <c r="A23102" s="71">
        <v>42849</v>
      </c>
      <c r="B23102" s="71" t="s">
        <v>15965</v>
      </c>
      <c r="C23102" s="72" t="s">
        <v>7844</v>
      </c>
      <c r="D23102" s="73" t="s">
        <v>32</v>
      </c>
      <c r="E23102" s="74">
        <v>6649.7080765488154</v>
      </c>
      <c r="F23102" s="1"/>
    </row>
    <row r="23103" spans="1:6" s="62" customFormat="1" ht="24.95" customHeight="1" x14ac:dyDescent="0.2">
      <c r="A23103" s="71">
        <v>42850</v>
      </c>
      <c r="B23103" s="71" t="s">
        <v>15965</v>
      </c>
      <c r="C23103" s="72" t="s">
        <v>7845</v>
      </c>
      <c r="D23103" s="73" t="s">
        <v>32</v>
      </c>
      <c r="E23103" s="74">
        <v>7050.7865715212456</v>
      </c>
      <c r="F23103" s="1"/>
    </row>
    <row r="23104" spans="1:6" s="62" customFormat="1" ht="24.95" customHeight="1" x14ac:dyDescent="0.2">
      <c r="A23104" s="71">
        <v>42851</v>
      </c>
      <c r="B23104" s="71" t="s">
        <v>15965</v>
      </c>
      <c r="C23104" s="72" t="s">
        <v>7846</v>
      </c>
      <c r="D23104" s="73" t="s">
        <v>32</v>
      </c>
      <c r="E23104" s="74">
        <v>9808.7090496269866</v>
      </c>
      <c r="F23104" s="1"/>
    </row>
    <row r="23105" spans="1:6" s="62" customFormat="1" ht="24.95" customHeight="1" x14ac:dyDescent="0.2">
      <c r="A23105" s="71">
        <v>42852</v>
      </c>
      <c r="B23105" s="71" t="s">
        <v>15965</v>
      </c>
      <c r="C23105" s="72" t="s">
        <v>7847</v>
      </c>
      <c r="D23105" s="73" t="s">
        <v>32</v>
      </c>
      <c r="E23105" s="74">
        <v>10361.628284138824</v>
      </c>
      <c r="F23105" s="1"/>
    </row>
    <row r="23106" spans="1:6" s="62" customFormat="1" ht="24.95" customHeight="1" x14ac:dyDescent="0.2">
      <c r="A23106" s="71">
        <v>42853</v>
      </c>
      <c r="B23106" s="71" t="s">
        <v>15965</v>
      </c>
      <c r="C23106" s="72" t="s">
        <v>7848</v>
      </c>
      <c r="D23106" s="73" t="s">
        <v>32</v>
      </c>
      <c r="E23106" s="74">
        <v>14145.296788842035</v>
      </c>
      <c r="F23106" s="1"/>
    </row>
    <row r="23107" spans="1:6" s="62" customFormat="1" ht="24.95" customHeight="1" x14ac:dyDescent="0.2">
      <c r="A23107" s="71">
        <v>42854</v>
      </c>
      <c r="B23107" s="71" t="s">
        <v>15965</v>
      </c>
      <c r="C23107" s="72" t="s">
        <v>7849</v>
      </c>
      <c r="D23107" s="73" t="s">
        <v>32</v>
      </c>
      <c r="E23107" s="74">
        <v>16024.09990269218</v>
      </c>
      <c r="F23107" s="1"/>
    </row>
    <row r="23108" spans="1:6" s="62" customFormat="1" ht="24.95" customHeight="1" x14ac:dyDescent="0.2">
      <c r="A23108" s="71">
        <v>42855</v>
      </c>
      <c r="B23108" s="71" t="s">
        <v>15965</v>
      </c>
      <c r="C23108" s="72" t="s">
        <v>7850</v>
      </c>
      <c r="D23108" s="73" t="s">
        <v>32</v>
      </c>
      <c r="E23108" s="74">
        <v>12807.184560493026</v>
      </c>
      <c r="F23108" s="1"/>
    </row>
    <row r="23109" spans="1:6" s="62" customFormat="1" ht="24.95" customHeight="1" x14ac:dyDescent="0.2">
      <c r="A23109" s="71">
        <v>42856</v>
      </c>
      <c r="B23109" s="71" t="s">
        <v>15965</v>
      </c>
      <c r="C23109" s="72" t="s">
        <v>7851</v>
      </c>
      <c r="D23109" s="73" t="s">
        <v>32</v>
      </c>
      <c r="E23109" s="74">
        <v>14345.85630879014</v>
      </c>
      <c r="F23109" s="1"/>
    </row>
    <row r="23110" spans="1:6" s="62" customFormat="1" ht="24.95" customHeight="1" x14ac:dyDescent="0.2">
      <c r="A23110" s="71">
        <v>42858</v>
      </c>
      <c r="B23110" s="71" t="s">
        <v>15965</v>
      </c>
      <c r="C23110" s="72" t="s">
        <v>7852</v>
      </c>
      <c r="D23110" s="73" t="s">
        <v>32</v>
      </c>
      <c r="E23110" s="74">
        <v>15841.826143366849</v>
      </c>
      <c r="F23110" s="1"/>
    </row>
    <row r="23111" spans="1:6" s="62" customFormat="1" ht="24.95" customHeight="1" x14ac:dyDescent="0.2">
      <c r="A23111" s="71">
        <v>42857</v>
      </c>
      <c r="B23111" s="71" t="s">
        <v>15965</v>
      </c>
      <c r="C23111" s="72" t="s">
        <v>7852</v>
      </c>
      <c r="D23111" s="73" t="s">
        <v>32</v>
      </c>
      <c r="E23111" s="74">
        <v>15841.826143366849</v>
      </c>
      <c r="F23111" s="1"/>
    </row>
    <row r="23112" spans="1:6" s="62" customFormat="1" ht="24.95" customHeight="1" x14ac:dyDescent="0.2">
      <c r="A23112" s="71">
        <v>42859</v>
      </c>
      <c r="B23112" s="71" t="s">
        <v>15965</v>
      </c>
      <c r="C23112" s="72" t="s">
        <v>7853</v>
      </c>
      <c r="D23112" s="73" t="s">
        <v>32</v>
      </c>
      <c r="E23112" s="74">
        <v>17942.677586766134</v>
      </c>
      <c r="F23112" s="1"/>
    </row>
    <row r="23113" spans="1:6" s="62" customFormat="1" ht="24.95" customHeight="1" x14ac:dyDescent="0.2">
      <c r="A23113" s="71">
        <v>42860</v>
      </c>
      <c r="B23113" s="71" t="s">
        <v>15965</v>
      </c>
      <c r="C23113" s="72" t="s">
        <v>7854</v>
      </c>
      <c r="D23113" s="73" t="s">
        <v>32</v>
      </c>
      <c r="E23113" s="74">
        <v>17053.324683749594</v>
      </c>
      <c r="F23113" s="1"/>
    </row>
    <row r="23114" spans="1:6" s="62" customFormat="1" ht="24.95" customHeight="1" x14ac:dyDescent="0.2">
      <c r="A23114" s="71">
        <v>42861</v>
      </c>
      <c r="B23114" s="71" t="s">
        <v>15965</v>
      </c>
      <c r="C23114" s="72" t="s">
        <v>7855</v>
      </c>
      <c r="D23114" s="73" t="s">
        <v>32</v>
      </c>
      <c r="E23114" s="74">
        <v>19094.485890366526</v>
      </c>
      <c r="F23114" s="1"/>
    </row>
    <row r="23115" spans="1:6" s="62" customFormat="1" ht="24.95" customHeight="1" x14ac:dyDescent="0.2">
      <c r="A23115" s="71">
        <v>42862</v>
      </c>
      <c r="B23115" s="71" t="s">
        <v>15965</v>
      </c>
      <c r="C23115" s="72" t="s">
        <v>7856</v>
      </c>
      <c r="D23115" s="73" t="s">
        <v>27</v>
      </c>
      <c r="E23115" s="74">
        <v>22.705157314304248</v>
      </c>
      <c r="F23115" s="1"/>
    </row>
    <row r="23116" spans="1:6" s="62" customFormat="1" ht="24.95" customHeight="1" x14ac:dyDescent="0.2">
      <c r="A23116" s="71">
        <v>42863</v>
      </c>
      <c r="B23116" s="71" t="s">
        <v>15965</v>
      </c>
      <c r="C23116" s="72" t="s">
        <v>7857</v>
      </c>
      <c r="D23116" s="73" t="s">
        <v>27</v>
      </c>
      <c r="E23116" s="74">
        <v>45.418423613363601</v>
      </c>
      <c r="F23116" s="1"/>
    </row>
    <row r="23117" spans="1:6" s="62" customFormat="1" ht="24.95" customHeight="1" x14ac:dyDescent="0.2">
      <c r="A23117" s="71">
        <v>42864</v>
      </c>
      <c r="B23117" s="71" t="s">
        <v>15965</v>
      </c>
      <c r="C23117" s="72" t="s">
        <v>7858</v>
      </c>
      <c r="D23117" s="73" t="s">
        <v>27</v>
      </c>
      <c r="E23117" s="74">
        <v>197.69704832954915</v>
      </c>
      <c r="F23117" s="1"/>
    </row>
    <row r="23118" spans="1:6" s="62" customFormat="1" ht="24.95" customHeight="1" x14ac:dyDescent="0.2">
      <c r="A23118" s="71">
        <v>42865</v>
      </c>
      <c r="B23118" s="71" t="s">
        <v>15965</v>
      </c>
      <c r="C23118" s="72" t="s">
        <v>26145</v>
      </c>
      <c r="D23118" s="73" t="s">
        <v>32</v>
      </c>
      <c r="E23118" s="74">
        <v>27.862471618553354</v>
      </c>
      <c r="F23118" s="1"/>
    </row>
    <row r="23119" spans="1:6" s="62" customFormat="1" ht="24.95" customHeight="1" x14ac:dyDescent="0.2">
      <c r="A23119" s="71">
        <v>42867</v>
      </c>
      <c r="B23119" s="71" t="s">
        <v>15965</v>
      </c>
      <c r="C23119" s="72" t="s">
        <v>7859</v>
      </c>
      <c r="D23119" s="73" t="s">
        <v>27</v>
      </c>
      <c r="E23119" s="74">
        <v>254.96269867012649</v>
      </c>
      <c r="F23119" s="1"/>
    </row>
    <row r="23120" spans="1:6" s="62" customFormat="1" ht="24.95" customHeight="1" x14ac:dyDescent="0.2">
      <c r="A23120" s="71">
        <v>42868</v>
      </c>
      <c r="B23120" s="71" t="s">
        <v>15965</v>
      </c>
      <c r="C23120" s="72" t="s">
        <v>7860</v>
      </c>
      <c r="D23120" s="73" t="s">
        <v>27</v>
      </c>
      <c r="E23120" s="74">
        <v>376.2650016217969</v>
      </c>
      <c r="F23120" s="1"/>
    </row>
    <row r="23121" spans="1:6" s="62" customFormat="1" ht="24.95" customHeight="1" x14ac:dyDescent="0.2">
      <c r="A23121" s="71">
        <v>42869</v>
      </c>
      <c r="B23121" s="71" t="s">
        <v>15965</v>
      </c>
      <c r="C23121" s="72" t="s">
        <v>7861</v>
      </c>
      <c r="D23121" s="73" t="s">
        <v>27</v>
      </c>
      <c r="E23121" s="74">
        <v>332.00616282841389</v>
      </c>
      <c r="F23121" s="1"/>
    </row>
    <row r="23122" spans="1:6" s="62" customFormat="1" ht="24.95" customHeight="1" x14ac:dyDescent="0.2">
      <c r="A23122" s="71">
        <v>42870</v>
      </c>
      <c r="B23122" s="71" t="s">
        <v>15965</v>
      </c>
      <c r="C23122" s="72" t="s">
        <v>7862</v>
      </c>
      <c r="D23122" s="73" t="s">
        <v>27</v>
      </c>
      <c r="E23122" s="74">
        <v>263.82581900746027</v>
      </c>
      <c r="F23122" s="1"/>
    </row>
    <row r="23123" spans="1:6" s="62" customFormat="1" ht="24.95" customHeight="1" x14ac:dyDescent="0.2">
      <c r="A23123" s="71">
        <v>42880</v>
      </c>
      <c r="B23123" s="71" t="s">
        <v>15965</v>
      </c>
      <c r="C23123" s="72" t="s">
        <v>7863</v>
      </c>
      <c r="D23123" s="73" t="s">
        <v>167</v>
      </c>
      <c r="E23123" s="74">
        <v>841.82614336685049</v>
      </c>
      <c r="F23123" s="1"/>
    </row>
    <row r="23124" spans="1:6" s="62" customFormat="1" ht="24.95" customHeight="1" x14ac:dyDescent="0.2">
      <c r="A23124" s="71">
        <v>42883</v>
      </c>
      <c r="B23124" s="71" t="s">
        <v>15965</v>
      </c>
      <c r="C23124" s="72" t="s">
        <v>7864</v>
      </c>
      <c r="D23124" s="73" t="s">
        <v>32</v>
      </c>
      <c r="E23124" s="74">
        <v>49.602659746999677</v>
      </c>
      <c r="F23124" s="1"/>
    </row>
    <row r="23125" spans="1:6" s="62" customFormat="1" ht="24.95" customHeight="1" x14ac:dyDescent="0.2">
      <c r="A23125" s="71">
        <v>42899</v>
      </c>
      <c r="B23125" s="71" t="s">
        <v>15965</v>
      </c>
      <c r="C23125" s="72" t="s">
        <v>7865</v>
      </c>
      <c r="D23125" s="73" t="s">
        <v>32</v>
      </c>
      <c r="E23125" s="74">
        <v>73.483619850794682</v>
      </c>
      <c r="F23125" s="1"/>
    </row>
    <row r="23126" spans="1:6" s="62" customFormat="1" ht="24.95" customHeight="1" x14ac:dyDescent="0.2">
      <c r="A23126" s="71">
        <v>42901</v>
      </c>
      <c r="B23126" s="71" t="s">
        <v>15965</v>
      </c>
      <c r="C23126" s="72" t="s">
        <v>7866</v>
      </c>
      <c r="D23126" s="73" t="s">
        <v>32</v>
      </c>
      <c r="E23126" s="74">
        <v>59.236133636068757</v>
      </c>
      <c r="F23126" s="1"/>
    </row>
    <row r="23127" spans="1:6" s="62" customFormat="1" ht="24.95" customHeight="1" x14ac:dyDescent="0.2">
      <c r="A23127" s="71">
        <v>42900</v>
      </c>
      <c r="B23127" s="71" t="s">
        <v>15965</v>
      </c>
      <c r="C23127" s="72" t="s">
        <v>7867</v>
      </c>
      <c r="D23127" s="73" t="s">
        <v>32</v>
      </c>
      <c r="E23127" s="74">
        <v>30.416801816412583</v>
      </c>
      <c r="F23127" s="1"/>
    </row>
    <row r="23128" spans="1:6" s="62" customFormat="1" ht="24.95" customHeight="1" x14ac:dyDescent="0.2">
      <c r="A23128" s="71">
        <v>41185</v>
      </c>
      <c r="B23128" s="71" t="s">
        <v>15965</v>
      </c>
      <c r="C23128" s="72" t="s">
        <v>7868</v>
      </c>
      <c r="D23128" s="73" t="s">
        <v>32</v>
      </c>
      <c r="E23128" s="74">
        <v>12.974375608173856</v>
      </c>
      <c r="F23128" s="1"/>
    </row>
    <row r="23129" spans="1:6" s="62" customFormat="1" ht="24.95" customHeight="1" x14ac:dyDescent="0.2">
      <c r="A23129" s="71">
        <v>42903</v>
      </c>
      <c r="B23129" s="71" t="s">
        <v>15965</v>
      </c>
      <c r="C23129" s="72" t="s">
        <v>26146</v>
      </c>
      <c r="D23129" s="73" t="s">
        <v>32</v>
      </c>
      <c r="E23129" s="74">
        <v>154.25721699643202</v>
      </c>
      <c r="F23129" s="1"/>
    </row>
    <row r="23130" spans="1:6" s="62" customFormat="1" ht="24.95" customHeight="1" x14ac:dyDescent="0.2">
      <c r="A23130" s="71">
        <v>42904</v>
      </c>
      <c r="B23130" s="71" t="s">
        <v>15965</v>
      </c>
      <c r="C23130" s="72" t="s">
        <v>26147</v>
      </c>
      <c r="D23130" s="73" t="s">
        <v>32</v>
      </c>
      <c r="E23130" s="74">
        <v>117.49918910152449</v>
      </c>
      <c r="F23130" s="1"/>
    </row>
    <row r="23131" spans="1:6" s="62" customFormat="1" ht="24.95" customHeight="1" x14ac:dyDescent="0.2">
      <c r="A23131" s="71">
        <v>42902</v>
      </c>
      <c r="B23131" s="71" t="s">
        <v>15965</v>
      </c>
      <c r="C23131" s="72" t="s">
        <v>15594</v>
      </c>
      <c r="D23131" s="73" t="s">
        <v>32</v>
      </c>
      <c r="E23131" s="74">
        <v>124.82971132014271</v>
      </c>
      <c r="F23131" s="1"/>
    </row>
    <row r="23132" spans="1:6" s="62" customFormat="1" ht="24.95" customHeight="1" x14ac:dyDescent="0.2">
      <c r="A23132" s="71">
        <v>42905</v>
      </c>
      <c r="B23132" s="71" t="s">
        <v>15965</v>
      </c>
      <c r="C23132" s="72" t="s">
        <v>7869</v>
      </c>
      <c r="D23132" s="73" t="s">
        <v>32</v>
      </c>
      <c r="E23132" s="74">
        <v>27.189425883879338</v>
      </c>
      <c r="F23132" s="1"/>
    </row>
    <row r="23133" spans="1:6" s="62" customFormat="1" ht="24.95" customHeight="1" x14ac:dyDescent="0.2">
      <c r="A23133" s="71">
        <v>43120</v>
      </c>
      <c r="B23133" s="71" t="s">
        <v>15965</v>
      </c>
      <c r="C23133" s="72" t="s">
        <v>7870</v>
      </c>
      <c r="D23133" s="73" t="s">
        <v>32</v>
      </c>
      <c r="E23133" s="74">
        <v>122.17807330522217</v>
      </c>
      <c r="F23133" s="1"/>
    </row>
    <row r="23134" spans="1:6" s="62" customFormat="1" ht="24.95" customHeight="1" x14ac:dyDescent="0.2">
      <c r="A23134" s="71">
        <v>42906</v>
      </c>
      <c r="B23134" s="71" t="s">
        <v>15965</v>
      </c>
      <c r="C23134" s="72" t="s">
        <v>7871</v>
      </c>
      <c r="D23134" s="73" t="s">
        <v>32</v>
      </c>
      <c r="E23134" s="74">
        <v>137.97437560817386</v>
      </c>
      <c r="F23134" s="1"/>
    </row>
    <row r="23135" spans="1:6" s="62" customFormat="1" ht="24.95" customHeight="1" x14ac:dyDescent="0.2">
      <c r="A23135" s="71">
        <v>42907</v>
      </c>
      <c r="B23135" s="71" t="s">
        <v>15965</v>
      </c>
      <c r="C23135" s="72" t="s">
        <v>26148</v>
      </c>
      <c r="D23135" s="73" t="s">
        <v>32</v>
      </c>
      <c r="E23135" s="74">
        <v>148.68634446967241</v>
      </c>
      <c r="F23135" s="1"/>
    </row>
    <row r="23136" spans="1:6" s="62" customFormat="1" ht="24.95" customHeight="1" x14ac:dyDescent="0.2">
      <c r="A23136" s="71" t="s">
        <v>25976</v>
      </c>
      <c r="B23136" s="71" t="s">
        <v>15965</v>
      </c>
      <c r="C23136" s="72" t="s">
        <v>126</v>
      </c>
      <c r="D23136" s="73"/>
      <c r="E23136" s="74">
        <v>0</v>
      </c>
      <c r="F23136" s="1"/>
    </row>
    <row r="23137" spans="1:6" s="62" customFormat="1" ht="24.95" customHeight="1" x14ac:dyDescent="0.2">
      <c r="A23137" s="71" t="s">
        <v>174</v>
      </c>
      <c r="B23137" s="71" t="s">
        <v>15965</v>
      </c>
      <c r="C23137" s="72" t="s">
        <v>25977</v>
      </c>
      <c r="D23137" s="73" t="s">
        <v>22</v>
      </c>
      <c r="E23137" s="74" t="e">
        <v>#VALUE!</v>
      </c>
      <c r="F23137" s="1"/>
    </row>
    <row r="23138" spans="1:6" s="62" customFormat="1" ht="24.95" customHeight="1" x14ac:dyDescent="0.2">
      <c r="A23138" s="71">
        <v>42908</v>
      </c>
      <c r="B23138" s="71" t="s">
        <v>15965</v>
      </c>
      <c r="C23138" s="72" t="s">
        <v>7872</v>
      </c>
      <c r="D23138" s="73" t="s">
        <v>32</v>
      </c>
      <c r="E23138" s="74">
        <v>143.51281219591306</v>
      </c>
      <c r="F23138" s="1"/>
    </row>
    <row r="23139" spans="1:6" s="62" customFormat="1" ht="24.95" customHeight="1" x14ac:dyDescent="0.2">
      <c r="A23139" s="71">
        <v>43122</v>
      </c>
      <c r="B23139" s="71" t="s">
        <v>15965</v>
      </c>
      <c r="C23139" s="72" t="s">
        <v>15595</v>
      </c>
      <c r="D23139" s="73" t="s">
        <v>32</v>
      </c>
      <c r="E23139" s="74">
        <v>143.97502432695427</v>
      </c>
      <c r="F23139" s="1"/>
    </row>
    <row r="23140" spans="1:6" s="62" customFormat="1" ht="24.95" customHeight="1" x14ac:dyDescent="0.2">
      <c r="A23140" s="71">
        <v>42913</v>
      </c>
      <c r="B23140" s="71" t="s">
        <v>15965</v>
      </c>
      <c r="C23140" s="72" t="s">
        <v>7873</v>
      </c>
      <c r="D23140" s="73" t="s">
        <v>32</v>
      </c>
      <c r="E23140" s="74">
        <v>170.6130392474862</v>
      </c>
      <c r="F23140" s="1"/>
    </row>
    <row r="23141" spans="1:6" s="62" customFormat="1" ht="24.95" customHeight="1" x14ac:dyDescent="0.2">
      <c r="A23141" s="71">
        <v>42910</v>
      </c>
      <c r="B23141" s="71" t="s">
        <v>15965</v>
      </c>
      <c r="C23141" s="72" t="s">
        <v>7874</v>
      </c>
      <c r="D23141" s="73" t="s">
        <v>32</v>
      </c>
      <c r="E23141" s="74">
        <v>311.00389231268241</v>
      </c>
      <c r="F23141" s="1"/>
    </row>
    <row r="23142" spans="1:6" s="62" customFormat="1" ht="24.95" customHeight="1" x14ac:dyDescent="0.2">
      <c r="A23142" s="71">
        <v>42909</v>
      </c>
      <c r="B23142" s="71" t="s">
        <v>15965</v>
      </c>
      <c r="C23142" s="72" t="s">
        <v>7875</v>
      </c>
      <c r="D23142" s="73" t="s">
        <v>32</v>
      </c>
      <c r="E23142" s="74">
        <v>197.19429127473239</v>
      </c>
      <c r="F23142" s="1"/>
    </row>
    <row r="23143" spans="1:6" s="62" customFormat="1" ht="24.95" customHeight="1" x14ac:dyDescent="0.2">
      <c r="A23143" s="71">
        <v>42911</v>
      </c>
      <c r="B23143" s="71" t="s">
        <v>15965</v>
      </c>
      <c r="C23143" s="72" t="s">
        <v>7876</v>
      </c>
      <c r="D23143" s="73" t="s">
        <v>32</v>
      </c>
      <c r="E23143" s="74">
        <v>155.37625689263703</v>
      </c>
      <c r="F23143" s="1"/>
    </row>
    <row r="23144" spans="1:6" s="62" customFormat="1" ht="24.95" customHeight="1" x14ac:dyDescent="0.2">
      <c r="A23144" s="71">
        <v>42912</v>
      </c>
      <c r="B23144" s="71" t="s">
        <v>15965</v>
      </c>
      <c r="C23144" s="72" t="s">
        <v>26149</v>
      </c>
      <c r="D23144" s="73" t="s">
        <v>32</v>
      </c>
      <c r="E23144" s="74">
        <v>159.90917937074278</v>
      </c>
      <c r="F23144" s="1"/>
    </row>
    <row r="23145" spans="1:6" s="62" customFormat="1" ht="24.95" customHeight="1" x14ac:dyDescent="0.2">
      <c r="A23145" s="71">
        <v>42915</v>
      </c>
      <c r="B23145" s="71" t="s">
        <v>15965</v>
      </c>
      <c r="C23145" s="72" t="s">
        <v>15596</v>
      </c>
      <c r="D23145" s="73" t="s">
        <v>32</v>
      </c>
      <c r="E23145" s="74">
        <v>169.43723645799545</v>
      </c>
      <c r="F23145" s="1"/>
    </row>
    <row r="23146" spans="1:6" s="62" customFormat="1" ht="24.95" customHeight="1" x14ac:dyDescent="0.2">
      <c r="A23146" s="71">
        <v>42914</v>
      </c>
      <c r="B23146" s="71" t="s">
        <v>15965</v>
      </c>
      <c r="C23146" s="72" t="s">
        <v>15597</v>
      </c>
      <c r="D23146" s="73" t="s">
        <v>32</v>
      </c>
      <c r="E23146" s="74">
        <v>119.37236457995459</v>
      </c>
      <c r="F23146" s="1"/>
    </row>
    <row r="23147" spans="1:6" s="62" customFormat="1" ht="24.95" customHeight="1" x14ac:dyDescent="0.2">
      <c r="A23147" s="71">
        <v>42917</v>
      </c>
      <c r="B23147" s="71" t="s">
        <v>15965</v>
      </c>
      <c r="C23147" s="72" t="s">
        <v>7877</v>
      </c>
      <c r="D23147" s="73" t="s">
        <v>32</v>
      </c>
      <c r="E23147" s="74">
        <v>1032.387285111904</v>
      </c>
      <c r="F23147" s="1"/>
    </row>
    <row r="23148" spans="1:6" s="62" customFormat="1" ht="24.95" customHeight="1" x14ac:dyDescent="0.2">
      <c r="A23148" s="71">
        <v>42918</v>
      </c>
      <c r="B23148" s="71" t="s">
        <v>15965</v>
      </c>
      <c r="C23148" s="72" t="s">
        <v>7878</v>
      </c>
      <c r="D23148" s="73" t="s">
        <v>32</v>
      </c>
      <c r="E23148" s="74">
        <v>1319.8021407719752</v>
      </c>
      <c r="F23148" s="1"/>
    </row>
    <row r="23149" spans="1:6" s="62" customFormat="1" ht="24.95" customHeight="1" x14ac:dyDescent="0.2">
      <c r="A23149" s="71">
        <v>42916</v>
      </c>
      <c r="B23149" s="71" t="s">
        <v>15965</v>
      </c>
      <c r="C23149" s="72" t="s">
        <v>26150</v>
      </c>
      <c r="D23149" s="73" t="s">
        <v>32</v>
      </c>
      <c r="E23149" s="74">
        <v>795.03730132987346</v>
      </c>
      <c r="F23149" s="1"/>
    </row>
    <row r="23150" spans="1:6" s="62" customFormat="1" ht="24.95" customHeight="1" x14ac:dyDescent="0.2">
      <c r="A23150" s="71">
        <v>42919</v>
      </c>
      <c r="B23150" s="71" t="s">
        <v>15965</v>
      </c>
      <c r="C23150" s="72" t="s">
        <v>26151</v>
      </c>
      <c r="D23150" s="73" t="s">
        <v>32</v>
      </c>
      <c r="E23150" s="74">
        <v>100.36490431397988</v>
      </c>
      <c r="F23150" s="1"/>
    </row>
    <row r="23151" spans="1:6" s="62" customFormat="1" ht="24.95" customHeight="1" x14ac:dyDescent="0.2">
      <c r="A23151" s="71">
        <v>42920</v>
      </c>
      <c r="B23151" s="71" t="s">
        <v>15965</v>
      </c>
      <c r="C23151" s="72" t="s">
        <v>7879</v>
      </c>
      <c r="D23151" s="73" t="s">
        <v>32</v>
      </c>
      <c r="E23151" s="74">
        <v>809.69834576710991</v>
      </c>
      <c r="F23151" s="1"/>
    </row>
    <row r="23152" spans="1:6" s="62" customFormat="1" ht="24.95" customHeight="1" x14ac:dyDescent="0.2">
      <c r="A23152" s="71">
        <v>42921</v>
      </c>
      <c r="B23152" s="71" t="s">
        <v>15965</v>
      </c>
      <c r="C23152" s="72" t="s">
        <v>15598</v>
      </c>
      <c r="D23152" s="73" t="s">
        <v>32</v>
      </c>
      <c r="E23152" s="74">
        <v>156.58449562114822</v>
      </c>
      <c r="F23152" s="1"/>
    </row>
    <row r="23153" spans="1:6" s="62" customFormat="1" ht="24.95" customHeight="1" x14ac:dyDescent="0.2">
      <c r="A23153" s="71">
        <v>42922</v>
      </c>
      <c r="B23153" s="71" t="s">
        <v>15965</v>
      </c>
      <c r="C23153" s="72" t="s">
        <v>7880</v>
      </c>
      <c r="D23153" s="73" t="s">
        <v>32</v>
      </c>
      <c r="E23153" s="74">
        <v>31.819656179046383</v>
      </c>
      <c r="F23153" s="1"/>
    </row>
    <row r="23154" spans="1:6" s="62" customFormat="1" ht="24.95" customHeight="1" x14ac:dyDescent="0.2">
      <c r="A23154" s="71">
        <v>42923</v>
      </c>
      <c r="B23154" s="71" t="s">
        <v>15965</v>
      </c>
      <c r="C23154" s="72" t="s">
        <v>7881</v>
      </c>
      <c r="D23154" s="73" t="s">
        <v>32</v>
      </c>
      <c r="E23154" s="74">
        <v>33.036003892312685</v>
      </c>
      <c r="F23154" s="1"/>
    </row>
    <row r="23155" spans="1:6" s="62" customFormat="1" ht="24.95" customHeight="1" x14ac:dyDescent="0.2">
      <c r="A23155" s="71">
        <v>42924</v>
      </c>
      <c r="B23155" s="71" t="s">
        <v>15965</v>
      </c>
      <c r="C23155" s="72" t="s">
        <v>7882</v>
      </c>
      <c r="D23155" s="73" t="s">
        <v>32</v>
      </c>
      <c r="E23155" s="74">
        <v>20.26435290301654</v>
      </c>
      <c r="F23155" s="1"/>
    </row>
    <row r="23156" spans="1:6" s="62" customFormat="1" ht="24.95" customHeight="1" x14ac:dyDescent="0.2">
      <c r="A23156" s="71">
        <v>42925</v>
      </c>
      <c r="B23156" s="71" t="s">
        <v>15965</v>
      </c>
      <c r="C23156" s="72" t="s">
        <v>7883</v>
      </c>
      <c r="D23156" s="73" t="s">
        <v>32</v>
      </c>
      <c r="E23156" s="74">
        <v>8.2549464807006157</v>
      </c>
      <c r="F23156" s="1"/>
    </row>
    <row r="23157" spans="1:6" s="62" customFormat="1" ht="24.95" customHeight="1" x14ac:dyDescent="0.2">
      <c r="A23157" s="71">
        <v>42926</v>
      </c>
      <c r="B23157" s="71" t="s">
        <v>15965</v>
      </c>
      <c r="C23157" s="72" t="s">
        <v>7884</v>
      </c>
      <c r="D23157" s="73" t="s">
        <v>32</v>
      </c>
      <c r="E23157" s="74">
        <v>9.3253324683749597</v>
      </c>
      <c r="F23157" s="1"/>
    </row>
    <row r="23158" spans="1:6" s="62" customFormat="1" ht="24.95" customHeight="1" x14ac:dyDescent="0.2">
      <c r="A23158" s="71">
        <v>42927</v>
      </c>
      <c r="B23158" s="71" t="s">
        <v>15965</v>
      </c>
      <c r="C23158" s="72" t="s">
        <v>7885</v>
      </c>
      <c r="D23158" s="73" t="s">
        <v>32</v>
      </c>
      <c r="E23158" s="74">
        <v>10.209211806681802</v>
      </c>
      <c r="F23158" s="1"/>
    </row>
    <row r="23159" spans="1:6" s="62" customFormat="1" ht="24.95" customHeight="1" x14ac:dyDescent="0.2">
      <c r="A23159" s="71">
        <v>42928</v>
      </c>
      <c r="B23159" s="71" t="s">
        <v>15965</v>
      </c>
      <c r="C23159" s="72" t="s">
        <v>7886</v>
      </c>
      <c r="D23159" s="73" t="s">
        <v>32</v>
      </c>
      <c r="E23159" s="74">
        <v>16.412585144339925</v>
      </c>
      <c r="F23159" s="1"/>
    </row>
    <row r="23160" spans="1:6" s="62" customFormat="1" ht="24.95" customHeight="1" x14ac:dyDescent="0.2">
      <c r="A23160" s="71">
        <v>42942</v>
      </c>
      <c r="B23160" s="71" t="s">
        <v>15965</v>
      </c>
      <c r="C23160" s="72" t="s">
        <v>7887</v>
      </c>
      <c r="D23160" s="73" t="s">
        <v>32</v>
      </c>
      <c r="E23160" s="74">
        <v>96.618553357119694</v>
      </c>
      <c r="F23160" s="1"/>
    </row>
    <row r="23161" spans="1:6" s="62" customFormat="1" ht="24.95" customHeight="1" x14ac:dyDescent="0.2">
      <c r="A23161" s="71">
        <v>42944</v>
      </c>
      <c r="B23161" s="71" t="s">
        <v>15965</v>
      </c>
      <c r="C23161" s="72" t="s">
        <v>7888</v>
      </c>
      <c r="D23161" s="73" t="s">
        <v>27</v>
      </c>
      <c r="E23161" s="74">
        <v>86.3363606876419</v>
      </c>
      <c r="F23161" s="1"/>
    </row>
    <row r="23162" spans="1:6" s="80" customFormat="1" ht="9.1999999999999993" customHeight="1" x14ac:dyDescent="0.2">
      <c r="A23162" s="71">
        <v>42943</v>
      </c>
      <c r="B23162" s="71" t="s">
        <v>15965</v>
      </c>
      <c r="C23162" s="72" t="s">
        <v>7889</v>
      </c>
      <c r="D23162" s="73" t="s">
        <v>27</v>
      </c>
      <c r="E23162" s="74">
        <v>81.122283490107037</v>
      </c>
      <c r="F23162" s="1"/>
    </row>
    <row r="23163" spans="1:6" s="80" customFormat="1" ht="12.75" x14ac:dyDescent="0.2">
      <c r="A23163" s="71">
        <v>42946</v>
      </c>
      <c r="B23163" s="71" t="s">
        <v>15965</v>
      </c>
      <c r="C23163" s="72" t="s">
        <v>7890</v>
      </c>
      <c r="D23163" s="73" t="s">
        <v>27</v>
      </c>
      <c r="E23163" s="74">
        <v>121.69964320467078</v>
      </c>
      <c r="F23163" s="1"/>
    </row>
    <row r="23164" spans="1:6" s="80" customFormat="1" ht="12.75" x14ac:dyDescent="0.2">
      <c r="A23164" s="71">
        <v>42945</v>
      </c>
      <c r="B23164" s="71" t="s">
        <v>15965</v>
      </c>
      <c r="C23164" s="72" t="s">
        <v>7891</v>
      </c>
      <c r="D23164" s="73" t="s">
        <v>27</v>
      </c>
      <c r="E23164" s="74">
        <v>119.55887122932208</v>
      </c>
      <c r="F23164" s="1"/>
    </row>
    <row r="23165" spans="1:6" s="80" customFormat="1" ht="12.75" x14ac:dyDescent="0.2">
      <c r="A23165" s="71">
        <v>42948</v>
      </c>
      <c r="B23165" s="71" t="s">
        <v>15965</v>
      </c>
      <c r="C23165" s="72" t="s">
        <v>7892</v>
      </c>
      <c r="D23165" s="73" t="s">
        <v>27</v>
      </c>
      <c r="E23165" s="74">
        <v>174.74862147259162</v>
      </c>
      <c r="F23165" s="1"/>
    </row>
    <row r="23166" spans="1:6" s="80" customFormat="1" ht="12.75" x14ac:dyDescent="0.2">
      <c r="A23166" s="71">
        <v>42947</v>
      </c>
      <c r="B23166" s="71" t="s">
        <v>15965</v>
      </c>
      <c r="C23166" s="72" t="s">
        <v>7893</v>
      </c>
      <c r="D23166" s="73" t="s">
        <v>27</v>
      </c>
      <c r="E23166" s="74">
        <v>177.21375283814464</v>
      </c>
      <c r="F23166" s="1"/>
    </row>
    <row r="23167" spans="1:6" s="80" customFormat="1" ht="12.75" x14ac:dyDescent="0.2">
      <c r="A23167" s="71">
        <v>42949</v>
      </c>
      <c r="B23167" s="71" t="s">
        <v>15965</v>
      </c>
      <c r="C23167" s="72" t="s">
        <v>7894</v>
      </c>
      <c r="D23167" s="73" t="s">
        <v>27</v>
      </c>
      <c r="E23167" s="74">
        <v>179.93837171586117</v>
      </c>
      <c r="F23167" s="1"/>
    </row>
    <row r="23168" spans="1:6" s="80" customFormat="1" ht="12.75" x14ac:dyDescent="0.2">
      <c r="A23168" s="71">
        <v>42950</v>
      </c>
      <c r="B23168" s="71" t="s">
        <v>15965</v>
      </c>
      <c r="C23168" s="72" t="s">
        <v>7895</v>
      </c>
      <c r="D23168" s="73" t="s">
        <v>27</v>
      </c>
      <c r="E23168" s="74">
        <v>182.85760622770027</v>
      </c>
      <c r="F23168" s="1"/>
    </row>
    <row r="23169" spans="1:6" s="80" customFormat="1" ht="12.75" x14ac:dyDescent="0.2">
      <c r="A23169" s="71">
        <v>42951</v>
      </c>
      <c r="B23169" s="71" t="s">
        <v>15965</v>
      </c>
      <c r="C23169" s="72" t="s">
        <v>7896</v>
      </c>
      <c r="D23169" s="73" t="s">
        <v>27</v>
      </c>
      <c r="E23169" s="74">
        <v>221.06714239377229</v>
      </c>
      <c r="F23169" s="1"/>
    </row>
    <row r="23170" spans="1:6" s="80" customFormat="1" ht="12.75" x14ac:dyDescent="0.2">
      <c r="A23170" s="71">
        <v>42952</v>
      </c>
      <c r="B23170" s="71" t="s">
        <v>15965</v>
      </c>
      <c r="C23170" s="72" t="s">
        <v>7897</v>
      </c>
      <c r="D23170" s="73" t="s">
        <v>27</v>
      </c>
      <c r="E23170" s="74">
        <v>227.56243918261433</v>
      </c>
      <c r="F23170" s="1"/>
    </row>
    <row r="23171" spans="1:6" s="80" customFormat="1" ht="12.75" x14ac:dyDescent="0.2">
      <c r="A23171" s="71">
        <v>42953</v>
      </c>
      <c r="B23171" s="71" t="s">
        <v>15965</v>
      </c>
      <c r="C23171" s="72" t="s">
        <v>7898</v>
      </c>
      <c r="D23171" s="73" t="s">
        <v>27</v>
      </c>
      <c r="E23171" s="74">
        <v>383.53876094712939</v>
      </c>
      <c r="F23171" s="1"/>
    </row>
    <row r="23172" spans="1:6" s="80" customFormat="1" ht="12.75" x14ac:dyDescent="0.2">
      <c r="A23172" s="71">
        <v>42954</v>
      </c>
      <c r="B23172" s="71" t="s">
        <v>15965</v>
      </c>
      <c r="C23172" s="72" t="s">
        <v>7899</v>
      </c>
      <c r="D23172" s="73" t="s">
        <v>27</v>
      </c>
      <c r="E23172" s="74">
        <v>404.16801816412584</v>
      </c>
      <c r="F23172" s="1"/>
    </row>
    <row r="23173" spans="1:6" s="80" customFormat="1" ht="12.75" x14ac:dyDescent="0.2">
      <c r="A23173" s="71">
        <v>42955</v>
      </c>
      <c r="B23173" s="71" t="s">
        <v>15965</v>
      </c>
      <c r="C23173" s="72" t="s">
        <v>7900</v>
      </c>
      <c r="D23173" s="73" t="s">
        <v>27</v>
      </c>
      <c r="E23173" s="74">
        <v>318.36685047032108</v>
      </c>
      <c r="F23173" s="1"/>
    </row>
    <row r="23174" spans="1:6" s="80" customFormat="1" ht="12.75" x14ac:dyDescent="0.2">
      <c r="A23174" s="71">
        <v>42956</v>
      </c>
      <c r="B23174" s="71" t="s">
        <v>15965</v>
      </c>
      <c r="C23174" s="72" t="s">
        <v>7901</v>
      </c>
      <c r="D23174" s="73" t="s">
        <v>27</v>
      </c>
      <c r="E23174" s="74">
        <v>119.55887122932208</v>
      </c>
      <c r="F23174" s="1"/>
    </row>
    <row r="23175" spans="1:6" s="80" customFormat="1" ht="25.5" x14ac:dyDescent="0.2">
      <c r="A23175" s="71">
        <v>42957</v>
      </c>
      <c r="B23175" s="71" t="s">
        <v>15965</v>
      </c>
      <c r="C23175" s="72" t="s">
        <v>7902</v>
      </c>
      <c r="D23175" s="73" t="s">
        <v>27</v>
      </c>
      <c r="E23175" s="74">
        <v>272.16996432046705</v>
      </c>
      <c r="F23175" s="1"/>
    </row>
    <row r="23176" spans="1:6" s="80" customFormat="1" ht="25.5" x14ac:dyDescent="0.2">
      <c r="A23176" s="71">
        <v>42958</v>
      </c>
      <c r="B23176" s="71" t="s">
        <v>15965</v>
      </c>
      <c r="C23176" s="72" t="s">
        <v>26152</v>
      </c>
      <c r="D23176" s="73" t="s">
        <v>27</v>
      </c>
      <c r="E23176" s="74">
        <v>323.81608822575413</v>
      </c>
      <c r="F23176" s="1"/>
    </row>
    <row r="23177" spans="1:6" s="80" customFormat="1" ht="25.5" x14ac:dyDescent="0.2">
      <c r="A23177" s="71">
        <v>42959</v>
      </c>
      <c r="B23177" s="71" t="s">
        <v>15965</v>
      </c>
      <c r="C23177" s="72" t="s">
        <v>26153</v>
      </c>
      <c r="D23177" s="73" t="s">
        <v>27</v>
      </c>
      <c r="E23177" s="74">
        <v>326.74343172234836</v>
      </c>
      <c r="F23177" s="1"/>
    </row>
    <row r="23178" spans="1:6" s="80" customFormat="1" ht="12.75" x14ac:dyDescent="0.2">
      <c r="A23178" s="71">
        <v>42961</v>
      </c>
      <c r="B23178" s="71" t="s">
        <v>15965</v>
      </c>
      <c r="C23178" s="72" t="s">
        <v>26154</v>
      </c>
      <c r="D23178" s="73" t="s">
        <v>27</v>
      </c>
      <c r="E23178" s="74">
        <v>28.827440804411285</v>
      </c>
      <c r="F23178" s="1"/>
    </row>
    <row r="23179" spans="1:6" s="80" customFormat="1" ht="25.5" x14ac:dyDescent="0.2">
      <c r="A23179" s="71">
        <v>42962</v>
      </c>
      <c r="B23179" s="71" t="s">
        <v>15965</v>
      </c>
      <c r="C23179" s="72" t="s">
        <v>7903</v>
      </c>
      <c r="D23179" s="73" t="s">
        <v>27</v>
      </c>
      <c r="E23179" s="74">
        <v>28.827440804411285</v>
      </c>
      <c r="F23179" s="1"/>
    </row>
    <row r="23180" spans="1:6" s="80" customFormat="1" ht="12.75" x14ac:dyDescent="0.2">
      <c r="A23180" s="71">
        <v>42960</v>
      </c>
      <c r="B23180" s="71" t="s">
        <v>15965</v>
      </c>
      <c r="C23180" s="72" t="s">
        <v>7904</v>
      </c>
      <c r="D23180" s="73" t="s">
        <v>27</v>
      </c>
      <c r="E23180" s="74">
        <v>18.845280570872525</v>
      </c>
      <c r="F23180" s="1"/>
    </row>
    <row r="23181" spans="1:6" s="80" customFormat="1" ht="25.5" x14ac:dyDescent="0.2">
      <c r="A23181" s="71">
        <v>42964</v>
      </c>
      <c r="B23181" s="71" t="s">
        <v>15965</v>
      </c>
      <c r="C23181" s="72" t="s">
        <v>7905</v>
      </c>
      <c r="D23181" s="73" t="s">
        <v>27</v>
      </c>
      <c r="E23181" s="74">
        <v>30.546545572494324</v>
      </c>
      <c r="F23181" s="1"/>
    </row>
    <row r="23182" spans="1:6" s="80" customFormat="1" ht="12.75" x14ac:dyDescent="0.2">
      <c r="A23182" s="71">
        <v>42963</v>
      </c>
      <c r="B23182" s="71" t="s">
        <v>15965</v>
      </c>
      <c r="C23182" s="72" t="s">
        <v>7906</v>
      </c>
      <c r="D23182" s="73" t="s">
        <v>27</v>
      </c>
      <c r="E23182" s="74">
        <v>20.475186506649365</v>
      </c>
      <c r="F23182" s="1"/>
    </row>
    <row r="23183" spans="1:6" s="80" customFormat="1" ht="25.5" x14ac:dyDescent="0.2">
      <c r="A23183" s="71">
        <v>42966</v>
      </c>
      <c r="B23183" s="71" t="s">
        <v>15965</v>
      </c>
      <c r="C23183" s="72" t="s">
        <v>7907</v>
      </c>
      <c r="D23183" s="73" t="s">
        <v>27</v>
      </c>
      <c r="E23183" s="74">
        <v>33.863120337333761</v>
      </c>
      <c r="F23183" s="1"/>
    </row>
    <row r="23184" spans="1:6" s="80" customFormat="1" ht="12.75" x14ac:dyDescent="0.2">
      <c r="A23184" s="71">
        <v>42965</v>
      </c>
      <c r="B23184" s="71" t="s">
        <v>15965</v>
      </c>
      <c r="C23184" s="72" t="s">
        <v>7908</v>
      </c>
      <c r="D23184" s="73" t="s">
        <v>27</v>
      </c>
      <c r="E23184" s="74">
        <v>23.77554330197859</v>
      </c>
      <c r="F23184" s="1"/>
    </row>
    <row r="23185" spans="1:6" s="80" customFormat="1" ht="12.75" x14ac:dyDescent="0.2">
      <c r="A23185" s="71" t="s">
        <v>25976</v>
      </c>
      <c r="B23185" s="71" t="s">
        <v>15965</v>
      </c>
      <c r="C23185" s="72" t="s">
        <v>126</v>
      </c>
      <c r="D23185" s="73"/>
      <c r="E23185" s="74">
        <v>0</v>
      </c>
      <c r="F23185" s="1"/>
    </row>
    <row r="23186" spans="1:6" s="80" customFormat="1" ht="12.75" x14ac:dyDescent="0.2">
      <c r="A23186" s="71" t="s">
        <v>174</v>
      </c>
      <c r="B23186" s="71" t="s">
        <v>15965</v>
      </c>
      <c r="C23186" s="72" t="s">
        <v>25977</v>
      </c>
      <c r="D23186" s="73" t="s">
        <v>22</v>
      </c>
      <c r="E23186" s="74" t="e">
        <v>#VALUE!</v>
      </c>
      <c r="F23186" s="1"/>
    </row>
    <row r="23187" spans="1:6" s="80" customFormat="1" ht="25.5" x14ac:dyDescent="0.2">
      <c r="A23187" s="71">
        <v>42968</v>
      </c>
      <c r="B23187" s="71" t="s">
        <v>15965</v>
      </c>
      <c r="C23187" s="72" t="s">
        <v>7909</v>
      </c>
      <c r="D23187" s="73" t="s">
        <v>27</v>
      </c>
      <c r="E23187" s="74">
        <v>43.10736295815763</v>
      </c>
      <c r="F23187" s="1"/>
    </row>
    <row r="23188" spans="1:6" s="80" customFormat="1" ht="12.75" x14ac:dyDescent="0.2">
      <c r="A23188" s="71">
        <v>42967</v>
      </c>
      <c r="B23188" s="71" t="s">
        <v>15965</v>
      </c>
      <c r="C23188" s="72" t="s">
        <v>7910</v>
      </c>
      <c r="D23188" s="73" t="s">
        <v>27</v>
      </c>
      <c r="E23188" s="74">
        <v>34.268569575089195</v>
      </c>
      <c r="F23188" s="1"/>
    </row>
    <row r="23189" spans="1:6" s="80" customFormat="1" ht="25.5" x14ac:dyDescent="0.2">
      <c r="A23189" s="71">
        <v>42970</v>
      </c>
      <c r="B23189" s="71" t="s">
        <v>15965</v>
      </c>
      <c r="C23189" s="72" t="s">
        <v>15599</v>
      </c>
      <c r="D23189" s="73" t="s">
        <v>27</v>
      </c>
      <c r="E23189" s="74">
        <v>49.39993512812196</v>
      </c>
      <c r="F23189" s="1"/>
    </row>
    <row r="23190" spans="1:6" s="80" customFormat="1" ht="12.75" x14ac:dyDescent="0.2">
      <c r="A23190" s="71">
        <v>42969</v>
      </c>
      <c r="B23190" s="71" t="s">
        <v>15965</v>
      </c>
      <c r="C23190" s="72" t="s">
        <v>7911</v>
      </c>
      <c r="D23190" s="73" t="s">
        <v>27</v>
      </c>
      <c r="E23190" s="74">
        <v>40.966590982808953</v>
      </c>
      <c r="F23190" s="1"/>
    </row>
    <row r="23191" spans="1:6" s="80" customFormat="1" ht="25.5" x14ac:dyDescent="0.2">
      <c r="A23191" s="71">
        <v>42973</v>
      </c>
      <c r="B23191" s="71" t="s">
        <v>15965</v>
      </c>
      <c r="C23191" s="72" t="s">
        <v>7912</v>
      </c>
      <c r="D23191" s="73" t="s">
        <v>27</v>
      </c>
      <c r="E23191" s="74">
        <v>58.814466428803108</v>
      </c>
      <c r="F23191" s="1"/>
    </row>
    <row r="23192" spans="1:6" s="80" customFormat="1" ht="25.5" x14ac:dyDescent="0.2">
      <c r="A23192" s="71">
        <v>42979</v>
      </c>
      <c r="B23192" s="71" t="s">
        <v>15965</v>
      </c>
      <c r="C23192" s="72" t="s">
        <v>7913</v>
      </c>
      <c r="D23192" s="73" t="s">
        <v>27</v>
      </c>
      <c r="E23192" s="74">
        <v>58.814466428803108</v>
      </c>
      <c r="F23192" s="1"/>
    </row>
    <row r="23193" spans="1:6" s="80" customFormat="1" ht="12.75" x14ac:dyDescent="0.2">
      <c r="A23193" s="71">
        <v>42971</v>
      </c>
      <c r="B23193" s="71" t="s">
        <v>15965</v>
      </c>
      <c r="C23193" s="72" t="s">
        <v>7914</v>
      </c>
      <c r="D23193" s="73" t="s">
        <v>27</v>
      </c>
      <c r="E23193" s="74">
        <v>51.289328576062275</v>
      </c>
      <c r="F23193" s="1"/>
    </row>
    <row r="23194" spans="1:6" s="80" customFormat="1" ht="38.25" x14ac:dyDescent="0.2">
      <c r="A23194" s="71">
        <v>42981</v>
      </c>
      <c r="B23194" s="71" t="s">
        <v>15965</v>
      </c>
      <c r="C23194" s="72" t="s">
        <v>26155</v>
      </c>
      <c r="D23194" s="73" t="s">
        <v>28</v>
      </c>
      <c r="E23194" s="74">
        <v>257.37917612714887</v>
      </c>
      <c r="F23194" s="1"/>
    </row>
    <row r="23195" spans="1:6" s="80" customFormat="1" ht="38.25" x14ac:dyDescent="0.2">
      <c r="A23195" s="71">
        <v>42982</v>
      </c>
      <c r="B23195" s="71" t="s">
        <v>15965</v>
      </c>
      <c r="C23195" s="72" t="s">
        <v>7915</v>
      </c>
      <c r="D23195" s="73" t="s">
        <v>27</v>
      </c>
      <c r="E23195" s="74">
        <v>192.63704184236133</v>
      </c>
      <c r="F23195" s="1"/>
    </row>
    <row r="23196" spans="1:6" s="80" customFormat="1" ht="38.25" x14ac:dyDescent="0.2">
      <c r="A23196" s="71">
        <v>42987</v>
      </c>
      <c r="B23196" s="71" t="s">
        <v>15965</v>
      </c>
      <c r="C23196" s="72" t="s">
        <v>15600</v>
      </c>
      <c r="D23196" s="73" t="s">
        <v>28</v>
      </c>
      <c r="E23196" s="74">
        <v>86.328251702886789</v>
      </c>
      <c r="F23196" s="1"/>
    </row>
    <row r="23197" spans="1:6" s="80" customFormat="1" ht="38.25" x14ac:dyDescent="0.2">
      <c r="A23197" s="71">
        <v>42988</v>
      </c>
      <c r="B23197" s="71" t="s">
        <v>15965</v>
      </c>
      <c r="C23197" s="72" t="s">
        <v>15601</v>
      </c>
      <c r="D23197" s="73" t="s">
        <v>28</v>
      </c>
      <c r="E23197" s="74">
        <v>72.97275381122283</v>
      </c>
      <c r="F23197" s="1"/>
    </row>
    <row r="23198" spans="1:6" s="80" customFormat="1" ht="12.75" x14ac:dyDescent="0.2">
      <c r="A23198" s="71">
        <v>42989</v>
      </c>
      <c r="B23198" s="71" t="s">
        <v>15965</v>
      </c>
      <c r="C23198" s="72" t="s">
        <v>7916</v>
      </c>
      <c r="D23198" s="73" t="s">
        <v>28</v>
      </c>
      <c r="E23198" s="74">
        <v>10.322737593253324</v>
      </c>
      <c r="F23198" s="1"/>
    </row>
    <row r="23199" spans="1:6" s="80" customFormat="1" ht="38.25" x14ac:dyDescent="0.2">
      <c r="A23199" s="71">
        <v>42991</v>
      </c>
      <c r="B23199" s="71" t="s">
        <v>15965</v>
      </c>
      <c r="C23199" s="72" t="s">
        <v>7917</v>
      </c>
      <c r="D23199" s="73" t="s">
        <v>28</v>
      </c>
      <c r="E23199" s="74">
        <v>120.63736620175155</v>
      </c>
      <c r="F23199" s="1"/>
    </row>
    <row r="23200" spans="1:6" s="80" customFormat="1" ht="25.5" x14ac:dyDescent="0.2">
      <c r="A23200" s="71">
        <v>42992</v>
      </c>
      <c r="B23200" s="71" t="s">
        <v>15965</v>
      </c>
      <c r="C23200" s="72" t="s">
        <v>26156</v>
      </c>
      <c r="D23200" s="73" t="s">
        <v>28</v>
      </c>
      <c r="E23200" s="74">
        <v>103.51929938371715</v>
      </c>
      <c r="F23200" s="1"/>
    </row>
    <row r="23201" spans="1:6" s="80" customFormat="1" ht="25.5" x14ac:dyDescent="0.2">
      <c r="A23201" s="71">
        <v>42993</v>
      </c>
      <c r="B23201" s="71" t="s">
        <v>15965</v>
      </c>
      <c r="C23201" s="72" t="s">
        <v>26157</v>
      </c>
      <c r="D23201" s="73" t="s">
        <v>28</v>
      </c>
      <c r="E23201" s="74">
        <v>88.598767434317224</v>
      </c>
      <c r="F23201" s="1"/>
    </row>
    <row r="23202" spans="1:6" s="80" customFormat="1" ht="38.25" x14ac:dyDescent="0.2">
      <c r="A23202" s="71">
        <v>42994</v>
      </c>
      <c r="B23202" s="71" t="s">
        <v>15965</v>
      </c>
      <c r="C23202" s="72" t="s">
        <v>7918</v>
      </c>
      <c r="D23202" s="73" t="s">
        <v>28</v>
      </c>
      <c r="E23202" s="74">
        <v>170.25624391826142</v>
      </c>
      <c r="F23202" s="1"/>
    </row>
    <row r="23203" spans="1:6" s="80" customFormat="1" ht="25.5" x14ac:dyDescent="0.2">
      <c r="A23203" s="71">
        <v>43070</v>
      </c>
      <c r="B23203" s="71" t="s">
        <v>15965</v>
      </c>
      <c r="C23203" s="72" t="s">
        <v>15602</v>
      </c>
      <c r="D23203" s="73" t="s">
        <v>28</v>
      </c>
      <c r="E23203" s="74">
        <v>293.09925397340248</v>
      </c>
      <c r="F23203" s="1"/>
    </row>
    <row r="23204" spans="1:6" s="80" customFormat="1" ht="12.75" x14ac:dyDescent="0.2">
      <c r="A23204" s="71">
        <v>42996</v>
      </c>
      <c r="B23204" s="71" t="s">
        <v>15965</v>
      </c>
      <c r="C23204" s="72" t="s">
        <v>7919</v>
      </c>
      <c r="D23204" s="73" t="s">
        <v>27</v>
      </c>
      <c r="E23204" s="74">
        <v>536.22283490107031</v>
      </c>
      <c r="F23204" s="1"/>
    </row>
    <row r="23205" spans="1:6" s="80" customFormat="1" ht="12.75" x14ac:dyDescent="0.2">
      <c r="A23205" s="71">
        <v>43012</v>
      </c>
      <c r="B23205" s="71" t="s">
        <v>15965</v>
      </c>
      <c r="C23205" s="72" t="s">
        <v>7920</v>
      </c>
      <c r="D23205" s="73" t="s">
        <v>28</v>
      </c>
      <c r="E23205" s="74">
        <v>10.192993837171585</v>
      </c>
      <c r="F23205" s="1"/>
    </row>
    <row r="23206" spans="1:6" s="80" customFormat="1" ht="38.25" x14ac:dyDescent="0.2">
      <c r="A23206" s="71">
        <v>43011</v>
      </c>
      <c r="B23206" s="71" t="s">
        <v>15965</v>
      </c>
      <c r="C23206" s="72" t="s">
        <v>7921</v>
      </c>
      <c r="D23206" s="73" t="s">
        <v>28</v>
      </c>
      <c r="E23206" s="74">
        <v>6.6169315601686662</v>
      </c>
      <c r="F23206" s="1"/>
    </row>
    <row r="23207" spans="1:6" s="80" customFormat="1" ht="12.75" x14ac:dyDescent="0.2">
      <c r="A23207" s="71">
        <v>43003</v>
      </c>
      <c r="B23207" s="71" t="s">
        <v>15965</v>
      </c>
      <c r="C23207" s="72" t="s">
        <v>7922</v>
      </c>
      <c r="D23207" s="73" t="s">
        <v>27</v>
      </c>
      <c r="E23207" s="74">
        <v>174.17288355497891</v>
      </c>
      <c r="F23207" s="1"/>
    </row>
    <row r="23208" spans="1:6" s="80" customFormat="1" ht="12.75" x14ac:dyDescent="0.2">
      <c r="A23208" s="71">
        <v>43004</v>
      </c>
      <c r="B23208" s="71" t="s">
        <v>15965</v>
      </c>
      <c r="C23208" s="72" t="s">
        <v>7923</v>
      </c>
      <c r="D23208" s="73" t="s">
        <v>28</v>
      </c>
      <c r="E23208" s="74">
        <v>49.213428478754459</v>
      </c>
      <c r="F23208" s="1"/>
    </row>
    <row r="23209" spans="1:6" s="80" customFormat="1" ht="12.75" x14ac:dyDescent="0.2">
      <c r="A23209" s="71">
        <v>43005</v>
      </c>
      <c r="B23209" s="71" t="s">
        <v>15965</v>
      </c>
      <c r="C23209" s="72" t="s">
        <v>7924</v>
      </c>
      <c r="D23209" s="73" t="s">
        <v>32</v>
      </c>
      <c r="E23209" s="74">
        <v>44.112877067791111</v>
      </c>
      <c r="F23209" s="1"/>
    </row>
    <row r="23210" spans="1:6" s="80" customFormat="1" ht="12.75" x14ac:dyDescent="0.2">
      <c r="A23210" s="71">
        <v>43006</v>
      </c>
      <c r="B23210" s="71" t="s">
        <v>15965</v>
      </c>
      <c r="C23210" s="72" t="s">
        <v>7925</v>
      </c>
      <c r="D23210" s="73" t="s">
        <v>32</v>
      </c>
      <c r="E23210" s="74">
        <v>71.286084982160233</v>
      </c>
      <c r="F23210" s="1"/>
    </row>
    <row r="23211" spans="1:6" s="80" customFormat="1" ht="12.75" x14ac:dyDescent="0.2">
      <c r="A23211" s="71">
        <v>43007</v>
      </c>
      <c r="B23211" s="71" t="s">
        <v>15965</v>
      </c>
      <c r="C23211" s="72" t="s">
        <v>7926</v>
      </c>
      <c r="D23211" s="73" t="s">
        <v>32</v>
      </c>
      <c r="E23211" s="74">
        <v>23.216023353876093</v>
      </c>
      <c r="F23211" s="1"/>
    </row>
    <row r="23212" spans="1:6" s="80" customFormat="1" ht="12.75" x14ac:dyDescent="0.2">
      <c r="A23212" s="71">
        <v>43008</v>
      </c>
      <c r="B23212" s="71" t="s">
        <v>15965</v>
      </c>
      <c r="C23212" s="72" t="s">
        <v>7927</v>
      </c>
      <c r="D23212" s="73" t="s">
        <v>32</v>
      </c>
      <c r="E23212" s="74">
        <v>64.993512812195917</v>
      </c>
      <c r="F23212" s="1"/>
    </row>
    <row r="23213" spans="1:6" s="80" customFormat="1" ht="12.75" x14ac:dyDescent="0.2">
      <c r="A23213" s="71">
        <v>43009</v>
      </c>
      <c r="B23213" s="71" t="s">
        <v>15965</v>
      </c>
      <c r="C23213" s="72" t="s">
        <v>7928</v>
      </c>
      <c r="D23213" s="73" t="s">
        <v>28</v>
      </c>
      <c r="E23213" s="74">
        <v>133.54686993188452</v>
      </c>
      <c r="F23213" s="1"/>
    </row>
    <row r="23214" spans="1:6" s="80" customFormat="1" ht="38.25" x14ac:dyDescent="0.2">
      <c r="A23214" s="71">
        <v>43018</v>
      </c>
      <c r="B23214" s="71" t="s">
        <v>15965</v>
      </c>
      <c r="C23214" s="72" t="s">
        <v>7929</v>
      </c>
      <c r="D23214" s="73" t="s">
        <v>32</v>
      </c>
      <c r="E23214" s="74">
        <v>76.954265325981183</v>
      </c>
      <c r="F23214" s="1"/>
    </row>
    <row r="23215" spans="1:6" s="80" customFormat="1" ht="38.25" x14ac:dyDescent="0.2">
      <c r="A23215" s="71">
        <v>43026</v>
      </c>
      <c r="B23215" s="71" t="s">
        <v>15965</v>
      </c>
      <c r="C23215" s="72" t="s">
        <v>26158</v>
      </c>
      <c r="D23215" s="73" t="s">
        <v>32</v>
      </c>
      <c r="E23215" s="74">
        <v>30.822251054168014</v>
      </c>
      <c r="F23215" s="1"/>
    </row>
    <row r="23216" spans="1:6" s="80" customFormat="1" ht="38.25" x14ac:dyDescent="0.2">
      <c r="A23216" s="71">
        <v>43033</v>
      </c>
      <c r="B23216" s="71" t="s">
        <v>15965</v>
      </c>
      <c r="C23216" s="72" t="s">
        <v>7930</v>
      </c>
      <c r="D23216" s="73" t="s">
        <v>167</v>
      </c>
      <c r="E23216" s="74">
        <v>1319.7048329549141</v>
      </c>
      <c r="F23216" s="1"/>
    </row>
    <row r="23217" spans="1:7" s="80" customFormat="1" ht="25.5" x14ac:dyDescent="0.2">
      <c r="A23217" s="71">
        <v>43037</v>
      </c>
      <c r="B23217" s="71" t="s">
        <v>15965</v>
      </c>
      <c r="C23217" s="72" t="s">
        <v>7931</v>
      </c>
      <c r="D23217" s="73" t="s">
        <v>27</v>
      </c>
      <c r="E23217" s="74">
        <v>94.802140771975346</v>
      </c>
      <c r="F23217" s="1"/>
    </row>
    <row r="23218" spans="1:7" s="80" customFormat="1" ht="25.5" x14ac:dyDescent="0.2">
      <c r="A23218" s="157" t="s">
        <v>28325</v>
      </c>
      <c r="B23218" s="157" t="s">
        <v>15965</v>
      </c>
      <c r="C23218" s="158" t="s">
        <v>26159</v>
      </c>
      <c r="D23218" s="159" t="s">
        <v>167</v>
      </c>
      <c r="E23218" s="160">
        <v>145.32922478105741</v>
      </c>
      <c r="F23218" s="1"/>
    </row>
    <row r="23219" spans="1:7" s="80" customFormat="1" ht="12.75" x14ac:dyDescent="0.2">
      <c r="A23219" s="71">
        <v>43039</v>
      </c>
      <c r="B23219" s="71" t="s">
        <v>15965</v>
      </c>
      <c r="C23219" s="72" t="s">
        <v>7932</v>
      </c>
      <c r="D23219" s="73" t="s">
        <v>28</v>
      </c>
      <c r="E23219" s="74">
        <v>6.3331170937398626</v>
      </c>
      <c r="F23219" s="1"/>
    </row>
    <row r="23220" spans="1:7" s="80" customFormat="1" ht="38.25" x14ac:dyDescent="0.2">
      <c r="A23220" s="157" t="s">
        <v>28379</v>
      </c>
      <c r="B23220" s="157" t="s">
        <v>15965</v>
      </c>
      <c r="C23220" s="158" t="s">
        <v>7933</v>
      </c>
      <c r="D23220" s="159" t="s">
        <v>28</v>
      </c>
      <c r="E23220" s="160">
        <v>48.64579954589685</v>
      </c>
      <c r="F23220" s="1"/>
    </row>
    <row r="23221" spans="1:7" s="80" customFormat="1" ht="12.75" x14ac:dyDescent="0.2">
      <c r="A23221" s="71">
        <v>43042</v>
      </c>
      <c r="B23221" s="71" t="s">
        <v>15965</v>
      </c>
      <c r="C23221" s="72" t="s">
        <v>7934</v>
      </c>
      <c r="D23221" s="73" t="s">
        <v>28</v>
      </c>
      <c r="E23221" s="74">
        <v>4.2977619202075896</v>
      </c>
      <c r="F23221" s="1"/>
    </row>
    <row r="23222" spans="1:7" s="80" customFormat="1" ht="12.75" x14ac:dyDescent="0.2">
      <c r="A23222" s="71">
        <v>43043</v>
      </c>
      <c r="B23222" s="71" t="s">
        <v>15965</v>
      </c>
      <c r="C23222" s="72" t="s">
        <v>7935</v>
      </c>
      <c r="D23222" s="73" t="s">
        <v>167</v>
      </c>
      <c r="E23222" s="74">
        <v>3050.7135906584494</v>
      </c>
      <c r="F23222" s="1"/>
    </row>
    <row r="23223" spans="1:7" ht="24.95" customHeight="1" x14ac:dyDescent="0.2">
      <c r="A23223" s="71">
        <v>43044</v>
      </c>
      <c r="B23223" s="71" t="s">
        <v>15965</v>
      </c>
      <c r="C23223" s="72" t="s">
        <v>7936</v>
      </c>
      <c r="D23223" s="73" t="s">
        <v>167</v>
      </c>
      <c r="E23223" s="74">
        <v>3548.3538760947126</v>
      </c>
      <c r="F23223" s="1"/>
    </row>
    <row r="23224" spans="1:7" ht="24.95" customHeight="1" x14ac:dyDescent="0.2">
      <c r="A23224" s="76">
        <v>41169</v>
      </c>
      <c r="B23224" s="76" t="s">
        <v>15965</v>
      </c>
      <c r="C23224" s="77" t="s">
        <v>7937</v>
      </c>
      <c r="D23224" s="78" t="s">
        <v>167</v>
      </c>
      <c r="E23224" s="74">
        <v>4209.3658773921497</v>
      </c>
      <c r="F23224" s="1"/>
    </row>
    <row r="23225" spans="1:7" ht="24.95" customHeight="1" x14ac:dyDescent="0.2">
      <c r="A23225" s="71">
        <v>41170</v>
      </c>
      <c r="B23225" s="71" t="s">
        <v>15965</v>
      </c>
      <c r="C23225" s="72" t="s">
        <v>7938</v>
      </c>
      <c r="D23225" s="73" t="s">
        <v>167</v>
      </c>
      <c r="E23225" s="74">
        <v>4639.0934155043788</v>
      </c>
      <c r="F23225" s="1"/>
    </row>
    <row r="23226" spans="1:7" s="17" customFormat="1" ht="24.95" customHeight="1" x14ac:dyDescent="0.2">
      <c r="A23226" s="71">
        <v>41171</v>
      </c>
      <c r="B23226" s="71" t="s">
        <v>15965</v>
      </c>
      <c r="C23226" s="72" t="s">
        <v>7939</v>
      </c>
      <c r="D23226" s="73" t="s">
        <v>167</v>
      </c>
      <c r="E23226" s="74">
        <v>5557.0061628284129</v>
      </c>
      <c r="F23226" s="1"/>
      <c r="G23226" s="17" t="s">
        <v>196</v>
      </c>
    </row>
    <row r="23227" spans="1:7" s="17" customFormat="1" ht="24.95" customHeight="1" x14ac:dyDescent="0.2">
      <c r="A23227" s="71">
        <v>43046</v>
      </c>
      <c r="B23227" s="71" t="s">
        <v>15965</v>
      </c>
      <c r="C23227" s="72" t="s">
        <v>7940</v>
      </c>
      <c r="D23227" s="73" t="s">
        <v>167</v>
      </c>
      <c r="E23227" s="74">
        <v>1732.6224456698021</v>
      </c>
      <c r="F23227" s="1"/>
    </row>
    <row r="23228" spans="1:7" s="17" customFormat="1" ht="24.95" customHeight="1" x14ac:dyDescent="0.2">
      <c r="A23228" s="71">
        <v>43047</v>
      </c>
      <c r="B23228" s="71" t="s">
        <v>15965</v>
      </c>
      <c r="C23228" s="72" t="s">
        <v>7941</v>
      </c>
      <c r="D23228" s="73" t="s">
        <v>167</v>
      </c>
      <c r="E23228" s="74">
        <v>2235.403827440804</v>
      </c>
      <c r="F23228" s="1"/>
    </row>
    <row r="23229" spans="1:7" s="17" customFormat="1" ht="24.95" customHeight="1" x14ac:dyDescent="0.2">
      <c r="A23229" s="71">
        <v>43048</v>
      </c>
      <c r="B23229" s="71" t="s">
        <v>15965</v>
      </c>
      <c r="C23229" s="72" t="s">
        <v>7942</v>
      </c>
      <c r="D23229" s="73" t="s">
        <v>167</v>
      </c>
      <c r="E23229" s="74">
        <v>2726.3947453778787</v>
      </c>
      <c r="F23229" s="1"/>
    </row>
    <row r="23230" spans="1:7" s="17" customFormat="1" ht="24.95" customHeight="1" x14ac:dyDescent="0.2">
      <c r="A23230" s="71">
        <v>43050</v>
      </c>
      <c r="B23230" s="71" t="s">
        <v>15965</v>
      </c>
      <c r="C23230" s="72" t="s">
        <v>15603</v>
      </c>
      <c r="D23230" s="73" t="s">
        <v>167</v>
      </c>
      <c r="E23230" s="74">
        <v>4336.7174829711321</v>
      </c>
      <c r="F23230" s="1"/>
    </row>
    <row r="23231" spans="1:7" s="17" customFormat="1" ht="24.95" customHeight="1" x14ac:dyDescent="0.2">
      <c r="A23231" s="71">
        <v>43051</v>
      </c>
      <c r="B23231" s="71" t="s">
        <v>15965</v>
      </c>
      <c r="C23231" s="72" t="s">
        <v>7943</v>
      </c>
      <c r="D23231" s="73" t="s">
        <v>167</v>
      </c>
      <c r="E23231" s="74">
        <v>4803.1138501459609</v>
      </c>
      <c r="F23231" s="79"/>
    </row>
    <row r="23232" spans="1:7" s="17" customFormat="1" ht="24.95" customHeight="1" x14ac:dyDescent="0.2">
      <c r="A23232" s="71">
        <v>43052</v>
      </c>
      <c r="B23232" s="71" t="s">
        <v>15965</v>
      </c>
      <c r="C23232" s="72" t="s">
        <v>7944</v>
      </c>
      <c r="D23232" s="73" t="s">
        <v>167</v>
      </c>
      <c r="E23232" s="74">
        <v>5269.5345442750568</v>
      </c>
      <c r="F23232" s="1"/>
    </row>
    <row r="23233" spans="1:6" s="17" customFormat="1" ht="24.95" customHeight="1" x14ac:dyDescent="0.2">
      <c r="A23233" s="71">
        <v>43053</v>
      </c>
      <c r="B23233" s="71" t="s">
        <v>15965</v>
      </c>
      <c r="C23233" s="72" t="s">
        <v>26160</v>
      </c>
      <c r="D23233" s="73" t="s">
        <v>167</v>
      </c>
      <c r="E23233" s="74">
        <v>5735.9552384041517</v>
      </c>
      <c r="F23233" s="1"/>
    </row>
    <row r="23234" spans="1:6" s="17" customFormat="1" ht="24.95" customHeight="1" x14ac:dyDescent="0.2">
      <c r="A23234" s="71" t="s">
        <v>25976</v>
      </c>
      <c r="B23234" s="71" t="s">
        <v>15965</v>
      </c>
      <c r="C23234" s="72" t="s">
        <v>126</v>
      </c>
      <c r="D23234" s="73"/>
      <c r="E23234" s="74">
        <v>0</v>
      </c>
      <c r="F23234" s="1"/>
    </row>
    <row r="23235" spans="1:6" s="17" customFormat="1" ht="24.95" customHeight="1" x14ac:dyDescent="0.2">
      <c r="A23235" s="71" t="s">
        <v>174</v>
      </c>
      <c r="B23235" s="71" t="s">
        <v>15965</v>
      </c>
      <c r="C23235" s="72" t="s">
        <v>25977</v>
      </c>
      <c r="D23235" s="73" t="s">
        <v>22</v>
      </c>
      <c r="E23235" s="74" t="e">
        <v>#VALUE!</v>
      </c>
      <c r="F23235" s="1"/>
    </row>
    <row r="23236" spans="1:6" s="17" customFormat="1" ht="24.95" customHeight="1" x14ac:dyDescent="0.2">
      <c r="A23236" s="71">
        <v>43054</v>
      </c>
      <c r="B23236" s="71" t="s">
        <v>15965</v>
      </c>
      <c r="C23236" s="72" t="s">
        <v>7945</v>
      </c>
      <c r="D23236" s="73" t="s">
        <v>28</v>
      </c>
      <c r="E23236" s="74">
        <v>13.404151800194615</v>
      </c>
      <c r="F23236" s="1"/>
    </row>
    <row r="23237" spans="1:6" s="17" customFormat="1" ht="24.95" customHeight="1" x14ac:dyDescent="0.2">
      <c r="A23237" s="71">
        <v>43055</v>
      </c>
      <c r="B23237" s="71" t="s">
        <v>15965</v>
      </c>
      <c r="C23237" s="72" t="s">
        <v>7946</v>
      </c>
      <c r="D23237" s="73" t="s">
        <v>28</v>
      </c>
      <c r="E23237" s="74">
        <v>10.752513785274083</v>
      </c>
      <c r="F23237" s="1"/>
    </row>
    <row r="23238" spans="1:6" s="17" customFormat="1" ht="24.95" customHeight="1" x14ac:dyDescent="0.2">
      <c r="A23238" s="71">
        <v>43056</v>
      </c>
      <c r="B23238" s="71" t="s">
        <v>15965</v>
      </c>
      <c r="C23238" s="72" t="s">
        <v>7947</v>
      </c>
      <c r="D23238" s="73" t="s">
        <v>27</v>
      </c>
      <c r="E23238" s="74">
        <v>51.427181316899123</v>
      </c>
      <c r="F23238" s="1"/>
    </row>
    <row r="23239" spans="1:6" s="17" customFormat="1" ht="24.95" customHeight="1" x14ac:dyDescent="0.2">
      <c r="A23239" s="71">
        <v>43058</v>
      </c>
      <c r="B23239" s="71" t="s">
        <v>15965</v>
      </c>
      <c r="C23239" s="72" t="s">
        <v>7948</v>
      </c>
      <c r="D23239" s="73" t="s">
        <v>27</v>
      </c>
      <c r="E23239" s="74">
        <v>123.81608822575413</v>
      </c>
      <c r="F23239" s="1"/>
    </row>
    <row r="23240" spans="1:6" s="17" customFormat="1" ht="24.95" customHeight="1" x14ac:dyDescent="0.2">
      <c r="A23240" s="71">
        <v>43057</v>
      </c>
      <c r="B23240" s="71" t="s">
        <v>15965</v>
      </c>
      <c r="C23240" s="72" t="s">
        <v>7949</v>
      </c>
      <c r="D23240" s="73" t="s">
        <v>27</v>
      </c>
      <c r="E23240" s="74">
        <v>85.387609471294184</v>
      </c>
      <c r="F23240" s="1"/>
    </row>
    <row r="23241" spans="1:6" s="17" customFormat="1" ht="24.95" customHeight="1" x14ac:dyDescent="0.2">
      <c r="A23241" s="71">
        <v>43059</v>
      </c>
      <c r="B23241" s="71" t="s">
        <v>15965</v>
      </c>
      <c r="C23241" s="72" t="s">
        <v>7950</v>
      </c>
      <c r="D23241" s="73" t="s">
        <v>27</v>
      </c>
      <c r="E23241" s="74">
        <v>53.527408368472265</v>
      </c>
      <c r="F23241" s="1"/>
    </row>
    <row r="23242" spans="1:6" s="17" customFormat="1" ht="24.95" customHeight="1" x14ac:dyDescent="0.2">
      <c r="A23242" s="71">
        <v>43060</v>
      </c>
      <c r="B23242" s="71" t="s">
        <v>15965</v>
      </c>
      <c r="C23242" s="72" t="s">
        <v>7951</v>
      </c>
      <c r="D23242" s="73" t="s">
        <v>167</v>
      </c>
      <c r="E23242" s="74">
        <v>817.13428478754463</v>
      </c>
      <c r="F23242" s="1"/>
    </row>
    <row r="23243" spans="1:6" s="17" customFormat="1" ht="24.95" customHeight="1" x14ac:dyDescent="0.2">
      <c r="A23243" s="71">
        <v>43064</v>
      </c>
      <c r="B23243" s="71" t="s">
        <v>15965</v>
      </c>
      <c r="C23243" s="72" t="s">
        <v>7952</v>
      </c>
      <c r="D23243" s="73" t="s">
        <v>32</v>
      </c>
      <c r="E23243" s="74">
        <v>25.875770353551733</v>
      </c>
      <c r="F23243" s="1"/>
    </row>
    <row r="23244" spans="1:6" s="17" customFormat="1" ht="24.95" customHeight="1" x14ac:dyDescent="0.2">
      <c r="A23244" s="71">
        <v>43065</v>
      </c>
      <c r="B23244" s="71" t="s">
        <v>15965</v>
      </c>
      <c r="C23244" s="72" t="s">
        <v>7953</v>
      </c>
      <c r="D23244" s="73" t="s">
        <v>32</v>
      </c>
      <c r="E23244" s="74">
        <v>29.508595523840413</v>
      </c>
      <c r="F23244" s="1"/>
    </row>
    <row r="23245" spans="1:6" s="17" customFormat="1" ht="24.95" customHeight="1" x14ac:dyDescent="0.2">
      <c r="A23245" s="71">
        <v>43066</v>
      </c>
      <c r="B23245" s="71" t="s">
        <v>15965</v>
      </c>
      <c r="C23245" s="72" t="s">
        <v>7954</v>
      </c>
      <c r="D23245" s="73" t="s">
        <v>32</v>
      </c>
      <c r="E23245" s="74">
        <v>37.293220888744727</v>
      </c>
      <c r="F23245" s="1"/>
    </row>
    <row r="23246" spans="1:6" s="17" customFormat="1" ht="24.95" customHeight="1" x14ac:dyDescent="0.2">
      <c r="A23246" s="71">
        <v>43067</v>
      </c>
      <c r="B23246" s="71" t="s">
        <v>15965</v>
      </c>
      <c r="C23246" s="72" t="s">
        <v>7955</v>
      </c>
      <c r="D23246" s="73" t="s">
        <v>32</v>
      </c>
      <c r="E23246" s="74">
        <v>75.58384690236781</v>
      </c>
      <c r="F23246" s="1"/>
    </row>
    <row r="23247" spans="1:6" s="17" customFormat="1" ht="24.95" customHeight="1" x14ac:dyDescent="0.2">
      <c r="A23247" s="71">
        <v>43063</v>
      </c>
      <c r="B23247" s="71" t="s">
        <v>15965</v>
      </c>
      <c r="C23247" s="72" t="s">
        <v>7956</v>
      </c>
      <c r="D23247" s="73" t="s">
        <v>32</v>
      </c>
      <c r="E23247" s="74">
        <v>103.27602984106389</v>
      </c>
      <c r="F23247" s="1"/>
    </row>
    <row r="23248" spans="1:6" s="17" customFormat="1" ht="24.95" customHeight="1" x14ac:dyDescent="0.2">
      <c r="A23248" s="71">
        <v>43068</v>
      </c>
      <c r="B23248" s="71" t="s">
        <v>15965</v>
      </c>
      <c r="C23248" s="72" t="s">
        <v>7957</v>
      </c>
      <c r="D23248" s="73" t="s">
        <v>32</v>
      </c>
      <c r="E23248" s="74">
        <v>98.37820304897825</v>
      </c>
      <c r="F23248" s="1"/>
    </row>
    <row r="23249" spans="1:6" s="17" customFormat="1" ht="24.95" customHeight="1" x14ac:dyDescent="0.2">
      <c r="A23249" s="71">
        <v>43069</v>
      </c>
      <c r="B23249" s="71" t="s">
        <v>15965</v>
      </c>
      <c r="C23249" s="72" t="s">
        <v>7958</v>
      </c>
      <c r="D23249" s="73" t="s">
        <v>32</v>
      </c>
      <c r="E23249" s="74">
        <v>196.99967564060978</v>
      </c>
      <c r="F23249" s="1"/>
    </row>
    <row r="23250" spans="1:6" s="17" customFormat="1" ht="24.95" customHeight="1" x14ac:dyDescent="0.2">
      <c r="A23250" s="71">
        <v>43071</v>
      </c>
      <c r="B23250" s="71" t="s">
        <v>15965</v>
      </c>
      <c r="C23250" s="72" t="s">
        <v>15604</v>
      </c>
      <c r="D23250" s="73" t="s">
        <v>27</v>
      </c>
      <c r="E23250" s="74">
        <v>402.51378527408366</v>
      </c>
      <c r="F23250" s="1"/>
    </row>
    <row r="23251" spans="1:6" s="17" customFormat="1" ht="24.95" customHeight="1" x14ac:dyDescent="0.2">
      <c r="A23251" s="71">
        <v>43078</v>
      </c>
      <c r="B23251" s="71" t="s">
        <v>15965</v>
      </c>
      <c r="C23251" s="72" t="s">
        <v>7959</v>
      </c>
      <c r="D23251" s="73" t="s">
        <v>32</v>
      </c>
      <c r="E23251" s="74">
        <v>106.02497567304573</v>
      </c>
      <c r="F23251" s="1"/>
    </row>
    <row r="23252" spans="1:6" s="17" customFormat="1" ht="24.95" customHeight="1" x14ac:dyDescent="0.2">
      <c r="A23252" s="71">
        <v>43079</v>
      </c>
      <c r="B23252" s="71" t="s">
        <v>15965</v>
      </c>
      <c r="C23252" s="72" t="s">
        <v>7960</v>
      </c>
      <c r="D23252" s="73" t="s">
        <v>32</v>
      </c>
      <c r="E23252" s="74">
        <v>110.68764190723321</v>
      </c>
      <c r="F23252" s="1"/>
    </row>
    <row r="23253" spans="1:6" s="17" customFormat="1" ht="24.95" customHeight="1" x14ac:dyDescent="0.2">
      <c r="A23253" s="71">
        <v>43080</v>
      </c>
      <c r="B23253" s="71" t="s">
        <v>15965</v>
      </c>
      <c r="C23253" s="72" t="s">
        <v>7961</v>
      </c>
      <c r="D23253" s="73" t="s">
        <v>32</v>
      </c>
      <c r="E23253" s="74">
        <v>93.796626662341865</v>
      </c>
      <c r="F23253" s="1"/>
    </row>
    <row r="23254" spans="1:6" s="17" customFormat="1" ht="24.95" customHeight="1" x14ac:dyDescent="0.2">
      <c r="A23254" s="71">
        <v>43081</v>
      </c>
      <c r="B23254" s="71" t="s">
        <v>15965</v>
      </c>
      <c r="C23254" s="72" t="s">
        <v>7962</v>
      </c>
      <c r="D23254" s="73" t="s">
        <v>32</v>
      </c>
      <c r="E23254" s="74">
        <v>120.75900097307816</v>
      </c>
      <c r="F23254" s="1"/>
    </row>
    <row r="23255" spans="1:6" s="17" customFormat="1" ht="24.95" customHeight="1" x14ac:dyDescent="0.2">
      <c r="A23255" s="71">
        <v>43085</v>
      </c>
      <c r="B23255" s="71" t="s">
        <v>15965</v>
      </c>
      <c r="C23255" s="72" t="s">
        <v>7963</v>
      </c>
      <c r="D23255" s="73" t="s">
        <v>32</v>
      </c>
      <c r="E23255" s="74">
        <v>207.94680506000648</v>
      </c>
      <c r="F23255" s="1"/>
    </row>
    <row r="23256" spans="1:6" s="17" customFormat="1" ht="24.95" customHeight="1" x14ac:dyDescent="0.2">
      <c r="A23256" s="71">
        <v>43083</v>
      </c>
      <c r="B23256" s="71" t="s">
        <v>15965</v>
      </c>
      <c r="C23256" s="72" t="s">
        <v>26161</v>
      </c>
      <c r="D23256" s="73" t="s">
        <v>32</v>
      </c>
      <c r="E23256" s="74">
        <v>103.91663963671748</v>
      </c>
      <c r="F23256" s="1"/>
    </row>
    <row r="23257" spans="1:6" s="17" customFormat="1" ht="24.95" customHeight="1" x14ac:dyDescent="0.2">
      <c r="A23257" s="71">
        <v>43084</v>
      </c>
      <c r="B23257" s="71" t="s">
        <v>15965</v>
      </c>
      <c r="C23257" s="72" t="s">
        <v>7964</v>
      </c>
      <c r="D23257" s="73" t="s">
        <v>32</v>
      </c>
      <c r="E23257" s="74">
        <v>78.689588063574448</v>
      </c>
      <c r="F23257" s="1"/>
    </row>
    <row r="23258" spans="1:6" s="17" customFormat="1" ht="24.95" customHeight="1" x14ac:dyDescent="0.2">
      <c r="A23258" s="71">
        <v>43086</v>
      </c>
      <c r="B23258" s="71" t="s">
        <v>15965</v>
      </c>
      <c r="C23258" s="72" t="s">
        <v>7965</v>
      </c>
      <c r="D23258" s="73" t="s">
        <v>167</v>
      </c>
      <c r="E23258" s="74">
        <v>168.39928640934153</v>
      </c>
      <c r="F23258" s="1"/>
    </row>
    <row r="23259" spans="1:6" s="17" customFormat="1" ht="24.95" customHeight="1" x14ac:dyDescent="0.2">
      <c r="A23259" s="71">
        <v>43087</v>
      </c>
      <c r="B23259" s="71" t="s">
        <v>15965</v>
      </c>
      <c r="C23259" s="72" t="s">
        <v>7966</v>
      </c>
      <c r="D23259" s="73" t="s">
        <v>167</v>
      </c>
      <c r="E23259" s="74">
        <v>516.4450210833603</v>
      </c>
      <c r="F23259" s="1"/>
    </row>
    <row r="23260" spans="1:6" s="17" customFormat="1" ht="24.95" customHeight="1" x14ac:dyDescent="0.2">
      <c r="A23260" s="71">
        <v>43089</v>
      </c>
      <c r="B23260" s="71" t="s">
        <v>15965</v>
      </c>
      <c r="C23260" s="72" t="s">
        <v>7967</v>
      </c>
      <c r="D23260" s="73" t="s">
        <v>28</v>
      </c>
      <c r="E23260" s="74">
        <v>58.822575413558226</v>
      </c>
      <c r="F23260" s="1"/>
    </row>
    <row r="23261" spans="1:6" s="17" customFormat="1" ht="24.95" customHeight="1" x14ac:dyDescent="0.2">
      <c r="A23261" s="71">
        <v>43090</v>
      </c>
      <c r="B23261" s="71" t="s">
        <v>15965</v>
      </c>
      <c r="C23261" s="72" t="s">
        <v>7968</v>
      </c>
      <c r="D23261" s="73" t="s">
        <v>28</v>
      </c>
      <c r="E23261" s="74">
        <v>40.593577684073956</v>
      </c>
      <c r="F23261" s="1"/>
    </row>
    <row r="23262" spans="1:6" s="17" customFormat="1" ht="24.95" customHeight="1" x14ac:dyDescent="0.2">
      <c r="A23262" s="71">
        <v>43088</v>
      </c>
      <c r="B23262" s="71" t="s">
        <v>15965</v>
      </c>
      <c r="C23262" s="72" t="s">
        <v>7969</v>
      </c>
      <c r="D23262" s="73" t="s">
        <v>32</v>
      </c>
      <c r="E23262" s="74">
        <v>19.104768083036003</v>
      </c>
      <c r="F23262" s="1"/>
    </row>
    <row r="23263" spans="1:6" s="17" customFormat="1" ht="24.95" customHeight="1" x14ac:dyDescent="0.2">
      <c r="A23263" s="71">
        <v>43091</v>
      </c>
      <c r="B23263" s="71" t="s">
        <v>15965</v>
      </c>
      <c r="C23263" s="72" t="s">
        <v>7970</v>
      </c>
      <c r="D23263" s="73" t="s">
        <v>167</v>
      </c>
      <c r="E23263" s="74">
        <v>450.04865390853064</v>
      </c>
      <c r="F23263" s="1"/>
    </row>
    <row r="23264" spans="1:6" s="17" customFormat="1" ht="24.95" customHeight="1" x14ac:dyDescent="0.2">
      <c r="A23264" s="71">
        <v>43092</v>
      </c>
      <c r="B23264" s="71" t="s">
        <v>15965</v>
      </c>
      <c r="C23264" s="72" t="s">
        <v>7971</v>
      </c>
      <c r="D23264" s="73" t="s">
        <v>24</v>
      </c>
      <c r="E23264" s="74">
        <v>30.497891663963671</v>
      </c>
      <c r="F23264" s="1"/>
    </row>
    <row r="23265" spans="1:6" s="17" customFormat="1" ht="24.95" customHeight="1" x14ac:dyDescent="0.2">
      <c r="A23265" s="71">
        <v>43093</v>
      </c>
      <c r="B23265" s="71" t="s">
        <v>15965</v>
      </c>
      <c r="C23265" s="72" t="s">
        <v>7972</v>
      </c>
      <c r="D23265" s="73" t="s">
        <v>24</v>
      </c>
      <c r="E23265" s="74">
        <v>41.266623418747969</v>
      </c>
      <c r="F23265" s="1"/>
    </row>
    <row r="23266" spans="1:6" s="17" customFormat="1" ht="24.95" customHeight="1" x14ac:dyDescent="0.2">
      <c r="A23266" s="71">
        <v>43094</v>
      </c>
      <c r="B23266" s="71" t="s">
        <v>15965</v>
      </c>
      <c r="C23266" s="72" t="s">
        <v>7973</v>
      </c>
      <c r="D23266" s="73" t="s">
        <v>32</v>
      </c>
      <c r="E23266" s="74">
        <v>404.3464158287382</v>
      </c>
      <c r="F23266" s="1"/>
    </row>
    <row r="23267" spans="1:6" s="17" customFormat="1" ht="24.95" customHeight="1" x14ac:dyDescent="0.2">
      <c r="A23267" s="71">
        <v>43095</v>
      </c>
      <c r="B23267" s="71" t="s">
        <v>15965</v>
      </c>
      <c r="C23267" s="72" t="s">
        <v>7974</v>
      </c>
      <c r="D23267" s="73" t="s">
        <v>32</v>
      </c>
      <c r="E23267" s="74">
        <v>639.50697372688933</v>
      </c>
      <c r="F23267" s="1"/>
    </row>
    <row r="23268" spans="1:6" s="17" customFormat="1" ht="24.95" customHeight="1" x14ac:dyDescent="0.2">
      <c r="A23268" s="71">
        <v>43096</v>
      </c>
      <c r="B23268" s="71" t="s">
        <v>15965</v>
      </c>
      <c r="C23268" s="72" t="s">
        <v>7975</v>
      </c>
      <c r="D23268" s="73" t="s">
        <v>32</v>
      </c>
      <c r="E23268" s="74">
        <v>686.42555951994802</v>
      </c>
      <c r="F23268" s="1"/>
    </row>
    <row r="23269" spans="1:6" s="17" customFormat="1" ht="24.95" customHeight="1" x14ac:dyDescent="0.2">
      <c r="A23269" s="71">
        <v>43098</v>
      </c>
      <c r="B23269" s="71" t="s">
        <v>15965</v>
      </c>
      <c r="C23269" s="72" t="s">
        <v>7976</v>
      </c>
      <c r="D23269" s="73" t="s">
        <v>32</v>
      </c>
      <c r="E23269" s="74">
        <v>24.967564060979562</v>
      </c>
      <c r="F23269" s="1"/>
    </row>
    <row r="23270" spans="1:6" s="17" customFormat="1" ht="24.95" customHeight="1" x14ac:dyDescent="0.2">
      <c r="A23270" s="71">
        <v>43097</v>
      </c>
      <c r="B23270" s="71" t="s">
        <v>15965</v>
      </c>
      <c r="C23270" s="72" t="s">
        <v>7977</v>
      </c>
      <c r="D23270" s="73" t="s">
        <v>32</v>
      </c>
      <c r="E23270" s="74">
        <v>54.403178722024002</v>
      </c>
      <c r="F23270" s="1"/>
    </row>
    <row r="23271" spans="1:6" s="17" customFormat="1" ht="24.95" customHeight="1" x14ac:dyDescent="0.2">
      <c r="A23271" s="71">
        <v>43100</v>
      </c>
      <c r="B23271" s="71" t="s">
        <v>15965</v>
      </c>
      <c r="C23271" s="72" t="s">
        <v>7978</v>
      </c>
      <c r="D23271" s="73" t="s">
        <v>32</v>
      </c>
      <c r="E23271" s="74">
        <v>41.234187479727538</v>
      </c>
      <c r="F23271" s="1"/>
    </row>
    <row r="23272" spans="1:6" s="17" customFormat="1" ht="24.95" customHeight="1" x14ac:dyDescent="0.2">
      <c r="A23272" s="71">
        <v>43101</v>
      </c>
      <c r="B23272" s="71" t="s">
        <v>15965</v>
      </c>
      <c r="C23272" s="72" t="s">
        <v>7979</v>
      </c>
      <c r="D23272" s="73" t="s">
        <v>32</v>
      </c>
      <c r="E23272" s="74">
        <v>11.839117742458644</v>
      </c>
      <c r="F23272" s="1"/>
    </row>
    <row r="23273" spans="1:6" s="17" customFormat="1" ht="24.95" customHeight="1" x14ac:dyDescent="0.2">
      <c r="A23273" s="71">
        <v>43102</v>
      </c>
      <c r="B23273" s="71" t="s">
        <v>15965</v>
      </c>
      <c r="C23273" s="72" t="s">
        <v>7980</v>
      </c>
      <c r="D23273" s="73" t="s">
        <v>32</v>
      </c>
      <c r="E23273" s="74">
        <v>12.025624391826142</v>
      </c>
      <c r="F23273" s="1"/>
    </row>
    <row r="23274" spans="1:6" s="17" customFormat="1" ht="24.95" customHeight="1" x14ac:dyDescent="0.2">
      <c r="A23274" s="71">
        <v>42614</v>
      </c>
      <c r="B23274" s="71" t="s">
        <v>15965</v>
      </c>
      <c r="C23274" s="72" t="s">
        <v>7981</v>
      </c>
      <c r="D23274" s="73" t="s">
        <v>32</v>
      </c>
      <c r="E23274" s="74">
        <v>214.48264677262407</v>
      </c>
      <c r="F23274" s="1"/>
    </row>
    <row r="23275" spans="1:6" s="17" customFormat="1" ht="24.95" customHeight="1" x14ac:dyDescent="0.2">
      <c r="A23275" s="71">
        <v>43104</v>
      </c>
      <c r="B23275" s="71" t="s">
        <v>15965</v>
      </c>
      <c r="C23275" s="72" t="s">
        <v>7982</v>
      </c>
      <c r="D23275" s="73" t="s">
        <v>32</v>
      </c>
      <c r="E23275" s="74">
        <v>17.701913720402203</v>
      </c>
      <c r="F23275" s="1"/>
    </row>
    <row r="23276" spans="1:6" s="17" customFormat="1" ht="24.95" customHeight="1" x14ac:dyDescent="0.2">
      <c r="A23276" s="71">
        <v>43105</v>
      </c>
      <c r="B23276" s="71" t="s">
        <v>15965</v>
      </c>
      <c r="C23276" s="72" t="s">
        <v>7983</v>
      </c>
      <c r="D23276" s="73" t="s">
        <v>27</v>
      </c>
      <c r="E23276" s="74">
        <v>433.43334414531296</v>
      </c>
      <c r="F23276" s="1"/>
    </row>
    <row r="23277" spans="1:6" s="17" customFormat="1" ht="24.95" customHeight="1" x14ac:dyDescent="0.2">
      <c r="A23277" s="71">
        <v>43106</v>
      </c>
      <c r="B23277" s="71" t="s">
        <v>15965</v>
      </c>
      <c r="C23277" s="72" t="s">
        <v>7984</v>
      </c>
      <c r="D23277" s="73" t="s">
        <v>27</v>
      </c>
      <c r="E23277" s="74">
        <v>230.21407719753483</v>
      </c>
      <c r="F23277" s="1"/>
    </row>
    <row r="23278" spans="1:6" s="17" customFormat="1" ht="24.95" customHeight="1" x14ac:dyDescent="0.2">
      <c r="A23278" s="71">
        <v>43111</v>
      </c>
      <c r="B23278" s="71" t="s">
        <v>15965</v>
      </c>
      <c r="C23278" s="72" t="s">
        <v>7985</v>
      </c>
      <c r="D23278" s="73" t="s">
        <v>32</v>
      </c>
      <c r="E23278" s="74">
        <v>4.6869931884528055</v>
      </c>
      <c r="F23278" s="1"/>
    </row>
    <row r="23279" spans="1:6" s="17" customFormat="1" ht="24.95" customHeight="1" x14ac:dyDescent="0.2">
      <c r="A23279" s="71" t="s">
        <v>26162</v>
      </c>
      <c r="B23279" s="71" t="s">
        <v>15965</v>
      </c>
      <c r="C23279" s="72" t="s">
        <v>126</v>
      </c>
      <c r="D23279" s="73"/>
      <c r="E23279" s="74">
        <v>0</v>
      </c>
      <c r="F23279" s="1"/>
    </row>
    <row r="23280" spans="1:6" s="17" customFormat="1" ht="24.95" customHeight="1" x14ac:dyDescent="0.2">
      <c r="A23280" s="71" t="s">
        <v>174</v>
      </c>
      <c r="B23280" s="71" t="s">
        <v>15965</v>
      </c>
      <c r="C23280" s="72" t="s">
        <v>25977</v>
      </c>
      <c r="D23280" s="73" t="s">
        <v>22</v>
      </c>
      <c r="E23280" s="74" t="e">
        <v>#VALUE!</v>
      </c>
      <c r="F23280" s="1"/>
    </row>
    <row r="23281" spans="1:6" s="17" customFormat="1" ht="24.95" customHeight="1" x14ac:dyDescent="0.2">
      <c r="A23281" s="71">
        <v>41578</v>
      </c>
      <c r="B23281" s="71" t="s">
        <v>15965</v>
      </c>
      <c r="C23281" s="72" t="s">
        <v>7986</v>
      </c>
      <c r="D23281" s="73" t="s">
        <v>168</v>
      </c>
      <c r="E23281" s="74">
        <v>1156.7466753162503</v>
      </c>
      <c r="F23281" s="1"/>
    </row>
    <row r="23282" spans="1:6" s="17" customFormat="1" ht="24.95" customHeight="1" x14ac:dyDescent="0.2">
      <c r="A23282" s="71">
        <v>42511</v>
      </c>
      <c r="B23282" s="71" t="s">
        <v>15965</v>
      </c>
      <c r="C23282" s="72" t="s">
        <v>7987</v>
      </c>
      <c r="D23282" s="73" t="s">
        <v>168</v>
      </c>
      <c r="E23282" s="74">
        <v>1081.7466753162503</v>
      </c>
      <c r="F23282" s="1"/>
    </row>
    <row r="23283" spans="1:6" s="17" customFormat="1" ht="24.95" customHeight="1" x14ac:dyDescent="0.2">
      <c r="A23283" s="71">
        <v>41579</v>
      </c>
      <c r="B23283" s="71" t="s">
        <v>15965</v>
      </c>
      <c r="C23283" s="72" t="s">
        <v>7988</v>
      </c>
      <c r="D23283" s="73" t="s">
        <v>168</v>
      </c>
      <c r="E23283" s="74">
        <v>758.99286409341551</v>
      </c>
      <c r="F23283" s="1"/>
    </row>
    <row r="23284" spans="1:6" s="17" customFormat="1" ht="24.95" customHeight="1" x14ac:dyDescent="0.2">
      <c r="A23284" s="71">
        <v>41678</v>
      </c>
      <c r="B23284" s="71" t="s">
        <v>15965</v>
      </c>
      <c r="C23284" s="72" t="s">
        <v>26163</v>
      </c>
      <c r="D23284" s="73" t="s">
        <v>168</v>
      </c>
      <c r="E23284" s="74">
        <v>1156.7466753162503</v>
      </c>
      <c r="F23284" s="1"/>
    </row>
    <row r="23285" spans="1:6" s="17" customFormat="1" ht="24.95" customHeight="1" x14ac:dyDescent="0.2">
      <c r="A23285" s="71">
        <v>41455</v>
      </c>
      <c r="B23285" s="71" t="s">
        <v>15965</v>
      </c>
      <c r="C23285" s="72" t="s">
        <v>15605</v>
      </c>
      <c r="D23285" s="73" t="s">
        <v>168</v>
      </c>
      <c r="E23285" s="74">
        <v>2313.4933506325006</v>
      </c>
      <c r="F23285" s="1"/>
    </row>
    <row r="23286" spans="1:6" s="17" customFormat="1" ht="24.95" customHeight="1" x14ac:dyDescent="0.2">
      <c r="A23286" s="71" t="s">
        <v>25976</v>
      </c>
      <c r="B23286" s="71" t="s">
        <v>15965</v>
      </c>
      <c r="C23286" s="72" t="s">
        <v>126</v>
      </c>
      <c r="D23286" s="73"/>
      <c r="E23286" s="74">
        <v>0</v>
      </c>
      <c r="F23286" s="1"/>
    </row>
    <row r="23287" spans="1:6" s="17" customFormat="1" ht="24.95" customHeight="1" x14ac:dyDescent="0.2">
      <c r="A23287" s="71" t="s">
        <v>174</v>
      </c>
      <c r="B23287" s="71" t="s">
        <v>15965</v>
      </c>
      <c r="C23287" s="72" t="s">
        <v>25977</v>
      </c>
      <c r="D23287" s="73" t="s">
        <v>22</v>
      </c>
      <c r="E23287" s="74" t="e">
        <v>#VALUE!</v>
      </c>
      <c r="F23287" s="1"/>
    </row>
    <row r="23288" spans="1:6" s="17" customFormat="1" ht="24.95" customHeight="1" x14ac:dyDescent="0.2">
      <c r="A23288" s="71">
        <v>41456</v>
      </c>
      <c r="B23288" s="71" t="s">
        <v>15965</v>
      </c>
      <c r="C23288" s="72" t="s">
        <v>7989</v>
      </c>
      <c r="D23288" s="73" t="s">
        <v>168</v>
      </c>
      <c r="E23288" s="74">
        <v>3470.2481349335062</v>
      </c>
      <c r="F23288" s="1"/>
    </row>
    <row r="23289" spans="1:6" s="17" customFormat="1" ht="24.95" customHeight="1" x14ac:dyDescent="0.2">
      <c r="A23289" s="71">
        <v>41580</v>
      </c>
      <c r="B23289" s="71" t="s">
        <v>15965</v>
      </c>
      <c r="C23289" s="72" t="s">
        <v>7990</v>
      </c>
      <c r="D23289" s="73" t="s">
        <v>168</v>
      </c>
      <c r="E23289" s="74">
        <v>1181.7466753162503</v>
      </c>
      <c r="F23289" s="1"/>
    </row>
    <row r="23290" spans="1:6" s="17" customFormat="1" ht="24.95" customHeight="1" x14ac:dyDescent="0.2">
      <c r="A23290" s="71">
        <v>41454</v>
      </c>
      <c r="B23290" s="71" t="s">
        <v>15965</v>
      </c>
      <c r="C23290" s="72" t="s">
        <v>7991</v>
      </c>
      <c r="D23290" s="73" t="s">
        <v>168</v>
      </c>
      <c r="E23290" s="74">
        <v>764.24748621472588</v>
      </c>
      <c r="F23290" s="1"/>
    </row>
    <row r="23291" spans="1:6" s="17" customFormat="1" ht="24.95" customHeight="1" x14ac:dyDescent="0.2">
      <c r="A23291" s="71">
        <v>41498</v>
      </c>
      <c r="B23291" s="71" t="s">
        <v>15965</v>
      </c>
      <c r="C23291" s="72" t="s">
        <v>7992</v>
      </c>
      <c r="D23291" s="73" t="s">
        <v>28</v>
      </c>
      <c r="E23291" s="74">
        <v>837.95815763866347</v>
      </c>
      <c r="F23291" s="1"/>
    </row>
    <row r="23292" spans="1:6" s="17" customFormat="1" ht="24.95" customHeight="1" x14ac:dyDescent="0.2">
      <c r="A23292" s="71">
        <v>41531</v>
      </c>
      <c r="B23292" s="71" t="s">
        <v>15965</v>
      </c>
      <c r="C23292" s="72" t="s">
        <v>7993</v>
      </c>
      <c r="D23292" s="73" t="s">
        <v>28</v>
      </c>
      <c r="E23292" s="74">
        <v>611.97697048329553</v>
      </c>
      <c r="F23292" s="1"/>
    </row>
    <row r="23293" spans="1:6" s="17" customFormat="1" ht="24.95" customHeight="1" x14ac:dyDescent="0.2">
      <c r="A23293" s="71">
        <v>41557</v>
      </c>
      <c r="B23293" s="71" t="s">
        <v>15965</v>
      </c>
      <c r="C23293" s="72" t="s">
        <v>7994</v>
      </c>
      <c r="D23293" s="73" t="s">
        <v>32</v>
      </c>
      <c r="E23293" s="74">
        <v>189.82322413233862</v>
      </c>
      <c r="F23293" s="1"/>
    </row>
    <row r="23294" spans="1:6" s="17" customFormat="1" ht="24.95" customHeight="1" x14ac:dyDescent="0.2">
      <c r="A23294" s="71">
        <v>41506</v>
      </c>
      <c r="B23294" s="71" t="s">
        <v>15965</v>
      </c>
      <c r="C23294" s="72" t="s">
        <v>15606</v>
      </c>
      <c r="D23294" s="73" t="s">
        <v>28</v>
      </c>
      <c r="E23294" s="74">
        <v>56.12228349010703</v>
      </c>
      <c r="F23294" s="1"/>
    </row>
    <row r="23295" spans="1:6" s="17" customFormat="1" ht="24.95" customHeight="1" x14ac:dyDescent="0.2">
      <c r="A23295" s="71">
        <v>41505</v>
      </c>
      <c r="B23295" s="71" t="s">
        <v>15965</v>
      </c>
      <c r="C23295" s="72" t="s">
        <v>15607</v>
      </c>
      <c r="D23295" s="73" t="s">
        <v>28</v>
      </c>
      <c r="E23295" s="74">
        <v>113.00681154719429</v>
      </c>
      <c r="F23295" s="1"/>
    </row>
    <row r="23296" spans="1:6" s="17" customFormat="1" ht="24.95" customHeight="1" x14ac:dyDescent="0.2">
      <c r="A23296" s="71">
        <v>41528</v>
      </c>
      <c r="B23296" s="71" t="s">
        <v>15965</v>
      </c>
      <c r="C23296" s="72" t="s">
        <v>7995</v>
      </c>
      <c r="D23296" s="73" t="s">
        <v>28</v>
      </c>
      <c r="E23296" s="74">
        <v>284.02530003243589</v>
      </c>
      <c r="F23296" s="1"/>
    </row>
    <row r="23297" spans="1:6" s="17" customFormat="1" ht="24.95" customHeight="1" x14ac:dyDescent="0.2">
      <c r="A23297" s="71">
        <v>41546</v>
      </c>
      <c r="B23297" s="71" t="s">
        <v>15965</v>
      </c>
      <c r="C23297" s="72" t="s">
        <v>7996</v>
      </c>
      <c r="D23297" s="73" t="s">
        <v>26</v>
      </c>
      <c r="E23297" s="74">
        <v>370.72656503405773</v>
      </c>
      <c r="F23297" s="1"/>
    </row>
    <row r="23298" spans="1:6" s="17" customFormat="1" ht="24.95" customHeight="1" x14ac:dyDescent="0.2">
      <c r="A23298" s="71">
        <v>41545</v>
      </c>
      <c r="B23298" s="71" t="s">
        <v>15965</v>
      </c>
      <c r="C23298" s="72" t="s">
        <v>7997</v>
      </c>
      <c r="D23298" s="73" t="s">
        <v>26</v>
      </c>
      <c r="E23298" s="74">
        <v>315.9584819980538</v>
      </c>
      <c r="F23298" s="1"/>
    </row>
    <row r="23299" spans="1:6" s="17" customFormat="1" ht="24.95" customHeight="1" x14ac:dyDescent="0.2">
      <c r="A23299" s="71">
        <v>41547</v>
      </c>
      <c r="B23299" s="71" t="s">
        <v>15965</v>
      </c>
      <c r="C23299" s="72" t="s">
        <v>7998</v>
      </c>
      <c r="D23299" s="73" t="s">
        <v>26</v>
      </c>
      <c r="E23299" s="74">
        <v>291.83425235160553</v>
      </c>
      <c r="F23299" s="1"/>
    </row>
    <row r="23300" spans="1:6" s="17" customFormat="1" ht="24.95" customHeight="1" x14ac:dyDescent="0.2">
      <c r="A23300" s="71">
        <v>41497</v>
      </c>
      <c r="B23300" s="71" t="s">
        <v>15965</v>
      </c>
      <c r="C23300" s="72" t="s">
        <v>7999</v>
      </c>
      <c r="D23300" s="73" t="s">
        <v>167</v>
      </c>
      <c r="E23300" s="74">
        <v>3877.262406746675</v>
      </c>
      <c r="F23300" s="1"/>
    </row>
    <row r="23301" spans="1:6" s="17" customFormat="1" ht="24.95" customHeight="1" x14ac:dyDescent="0.2">
      <c r="A23301" s="71">
        <v>41495</v>
      </c>
      <c r="B23301" s="71" t="s">
        <v>15965</v>
      </c>
      <c r="C23301" s="72" t="s">
        <v>8000</v>
      </c>
      <c r="D23301" s="73" t="s">
        <v>167</v>
      </c>
      <c r="E23301" s="74">
        <v>1223.7268893934479</v>
      </c>
      <c r="F23301" s="1"/>
    </row>
    <row r="23302" spans="1:6" s="17" customFormat="1" ht="24.95" customHeight="1" x14ac:dyDescent="0.2">
      <c r="A23302" s="71">
        <v>41496</v>
      </c>
      <c r="B23302" s="71" t="s">
        <v>15965</v>
      </c>
      <c r="C23302" s="72" t="s">
        <v>8001</v>
      </c>
      <c r="D23302" s="73" t="s">
        <v>167</v>
      </c>
      <c r="E23302" s="74">
        <v>1833.498216023354</v>
      </c>
      <c r="F23302" s="1"/>
    </row>
    <row r="23303" spans="1:6" s="17" customFormat="1" ht="24.95" customHeight="1" x14ac:dyDescent="0.2">
      <c r="A23303" s="71">
        <v>41544</v>
      </c>
      <c r="B23303" s="71" t="s">
        <v>15965</v>
      </c>
      <c r="C23303" s="72" t="s">
        <v>8002</v>
      </c>
      <c r="D23303" s="73" t="s">
        <v>26</v>
      </c>
      <c r="E23303" s="74">
        <v>568.63444696723968</v>
      </c>
      <c r="F23303" s="1"/>
    </row>
    <row r="23304" spans="1:6" s="17" customFormat="1" ht="24.95" customHeight="1" x14ac:dyDescent="0.2">
      <c r="A23304" s="71">
        <v>41500</v>
      </c>
      <c r="B23304" s="71" t="s">
        <v>15965</v>
      </c>
      <c r="C23304" s="72" t="s">
        <v>207</v>
      </c>
      <c r="D23304" s="73" t="s">
        <v>28</v>
      </c>
      <c r="E23304" s="74">
        <v>329.93837171586114</v>
      </c>
      <c r="F23304" s="1"/>
    </row>
    <row r="23305" spans="1:6" s="17" customFormat="1" ht="24.95" customHeight="1" x14ac:dyDescent="0.2">
      <c r="A23305" s="71">
        <v>41501</v>
      </c>
      <c r="B23305" s="71" t="s">
        <v>15965</v>
      </c>
      <c r="C23305" s="72" t="s">
        <v>15608</v>
      </c>
      <c r="D23305" s="73" t="s">
        <v>32</v>
      </c>
      <c r="E23305" s="74">
        <v>53.543626337982481</v>
      </c>
      <c r="F23305" s="1"/>
    </row>
    <row r="23306" spans="1:6" s="17" customFormat="1" ht="24.95" customHeight="1" x14ac:dyDescent="0.2">
      <c r="A23306" s="71">
        <v>41499</v>
      </c>
      <c r="B23306" s="71" t="s">
        <v>15965</v>
      </c>
      <c r="C23306" s="72" t="s">
        <v>15609</v>
      </c>
      <c r="D23306" s="73" t="s">
        <v>32</v>
      </c>
      <c r="E23306" s="74">
        <v>416.2585144339929</v>
      </c>
      <c r="F23306" s="1"/>
    </row>
    <row r="23307" spans="1:6" s="17" customFormat="1" ht="24.95" customHeight="1" x14ac:dyDescent="0.2">
      <c r="A23307" s="71">
        <v>41503</v>
      </c>
      <c r="B23307" s="71" t="s">
        <v>15965</v>
      </c>
      <c r="C23307" s="72" t="s">
        <v>8003</v>
      </c>
      <c r="D23307" s="73" t="s">
        <v>32</v>
      </c>
      <c r="E23307" s="74">
        <v>495.304897826792</v>
      </c>
      <c r="F23307" s="1"/>
    </row>
    <row r="23308" spans="1:6" s="17" customFormat="1" ht="24.95" customHeight="1" x14ac:dyDescent="0.2">
      <c r="A23308" s="71">
        <v>41530</v>
      </c>
      <c r="B23308" s="71" t="s">
        <v>15965</v>
      </c>
      <c r="C23308" s="72" t="s">
        <v>8004</v>
      </c>
      <c r="D23308" s="73" t="s">
        <v>28</v>
      </c>
      <c r="E23308" s="74">
        <v>476.7434317223483</v>
      </c>
      <c r="F23308" s="1"/>
    </row>
    <row r="23309" spans="1:6" s="17" customFormat="1" ht="24.95" customHeight="1" x14ac:dyDescent="0.2">
      <c r="A23309" s="71">
        <v>41527</v>
      </c>
      <c r="B23309" s="71" t="s">
        <v>15965</v>
      </c>
      <c r="C23309" s="72" t="s">
        <v>8005</v>
      </c>
      <c r="D23309" s="73" t="s">
        <v>167</v>
      </c>
      <c r="E23309" s="74">
        <v>2403.3246837495944</v>
      </c>
      <c r="F23309" s="1"/>
    </row>
    <row r="23310" spans="1:6" s="17" customFormat="1" ht="24.95" customHeight="1" x14ac:dyDescent="0.2">
      <c r="A23310" s="71">
        <v>41529</v>
      </c>
      <c r="B23310" s="71" t="s">
        <v>15965</v>
      </c>
      <c r="C23310" s="72" t="s">
        <v>8006</v>
      </c>
      <c r="D23310" s="73" t="s">
        <v>167</v>
      </c>
      <c r="E23310" s="74">
        <v>29426.102821926692</v>
      </c>
      <c r="F23310" s="1"/>
    </row>
    <row r="23311" spans="1:6" s="17" customFormat="1" ht="24.95" customHeight="1" x14ac:dyDescent="0.2">
      <c r="A23311" s="71">
        <v>41555</v>
      </c>
      <c r="B23311" s="71" t="s">
        <v>15965</v>
      </c>
      <c r="C23311" s="72" t="s">
        <v>8007</v>
      </c>
      <c r="D23311" s="73" t="s">
        <v>167</v>
      </c>
      <c r="E23311" s="74">
        <v>6683.1089847551084</v>
      </c>
      <c r="F23311" s="1"/>
    </row>
    <row r="23312" spans="1:6" s="17" customFormat="1" ht="24.95" customHeight="1" x14ac:dyDescent="0.2">
      <c r="A23312" s="71">
        <v>100883</v>
      </c>
      <c r="B23312" s="71" t="s">
        <v>15965</v>
      </c>
      <c r="C23312" s="72" t="s">
        <v>15610</v>
      </c>
      <c r="D23312" s="73" t="s">
        <v>32</v>
      </c>
      <c r="E23312" s="74">
        <v>255.4249108011677</v>
      </c>
      <c r="F23312" s="1"/>
    </row>
    <row r="23313" spans="1:6" s="17" customFormat="1" ht="24.95" customHeight="1" x14ac:dyDescent="0.2">
      <c r="A23313" s="71">
        <v>100882</v>
      </c>
      <c r="B23313" s="71" t="s">
        <v>15965</v>
      </c>
      <c r="C23313" s="72" t="s">
        <v>8008</v>
      </c>
      <c r="D23313" s="73" t="s">
        <v>32</v>
      </c>
      <c r="E23313" s="74">
        <v>143.1722348361985</v>
      </c>
      <c r="F23313" s="1"/>
    </row>
    <row r="23314" spans="1:6" s="17" customFormat="1" ht="24.95" customHeight="1" x14ac:dyDescent="0.2">
      <c r="A23314" s="71" t="s">
        <v>26164</v>
      </c>
      <c r="B23314" s="71" t="s">
        <v>15965</v>
      </c>
      <c r="C23314" s="72" t="s">
        <v>126</v>
      </c>
      <c r="D23314" s="73"/>
      <c r="E23314" s="74">
        <v>0</v>
      </c>
      <c r="F23314" s="1"/>
    </row>
    <row r="23315" spans="1:6" s="17" customFormat="1" ht="24.95" customHeight="1" x14ac:dyDescent="0.2">
      <c r="A23315" s="71" t="s">
        <v>174</v>
      </c>
      <c r="B23315" s="71" t="s">
        <v>15965</v>
      </c>
      <c r="C23315" s="72" t="s">
        <v>25977</v>
      </c>
      <c r="D23315" s="73" t="s">
        <v>22</v>
      </c>
      <c r="E23315" s="74" t="e">
        <v>#VALUE!</v>
      </c>
      <c r="F23315" s="1"/>
    </row>
    <row r="23316" spans="1:6" s="17" customFormat="1" ht="24.95" customHeight="1" x14ac:dyDescent="0.2">
      <c r="A23316" s="76">
        <v>100390</v>
      </c>
      <c r="B23316" s="76" t="s">
        <v>15965</v>
      </c>
      <c r="C23316" s="77" t="s">
        <v>8009</v>
      </c>
      <c r="D23316" s="78" t="s">
        <v>167</v>
      </c>
      <c r="E23316" s="74">
        <v>0</v>
      </c>
      <c r="F23316" s="1"/>
    </row>
    <row r="23317" spans="1:6" s="17" customFormat="1" ht="24.95" customHeight="1" x14ac:dyDescent="0.2">
      <c r="A23317" s="71"/>
      <c r="B23317" s="71"/>
      <c r="C23317" s="72"/>
      <c r="D23317" s="73"/>
      <c r="E23317" s="74"/>
      <c r="F23317" s="1"/>
    </row>
    <row r="23318" spans="1:6" s="17" customFormat="1" ht="24.95" customHeight="1" x14ac:dyDescent="0.2">
      <c r="A23318" s="71"/>
      <c r="B23318" s="71"/>
      <c r="C23318" s="72"/>
      <c r="D23318" s="73"/>
      <c r="E23318" s="74"/>
      <c r="F23318" s="1"/>
    </row>
    <row r="23319" spans="1:6" s="17" customFormat="1" ht="24.95" customHeight="1" x14ac:dyDescent="0.2">
      <c r="A23319" s="71"/>
      <c r="B23319" s="71"/>
      <c r="C23319" s="72"/>
      <c r="D23319" s="73"/>
      <c r="E23319" s="74"/>
      <c r="F23319" s="1"/>
    </row>
    <row r="23320" spans="1:6" s="17" customFormat="1" ht="24.95" customHeight="1" x14ac:dyDescent="0.2">
      <c r="A23320" s="71"/>
      <c r="B23320" s="71"/>
      <c r="C23320" s="72"/>
      <c r="D23320" s="73"/>
      <c r="E23320" s="74"/>
      <c r="F23320" s="1"/>
    </row>
    <row r="23321" spans="1:6" s="17" customFormat="1" ht="24.95" customHeight="1" x14ac:dyDescent="0.2">
      <c r="A23321" s="71"/>
      <c r="B23321" s="71"/>
      <c r="C23321" s="72"/>
      <c r="D23321" s="73"/>
      <c r="E23321" s="74"/>
      <c r="F23321" s="1"/>
    </row>
    <row r="23322" spans="1:6" s="17" customFormat="1" ht="24.95" customHeight="1" x14ac:dyDescent="0.2">
      <c r="A23322" s="71"/>
      <c r="B23322" s="71"/>
      <c r="C23322" s="72"/>
      <c r="D23322" s="73"/>
      <c r="E23322" s="74"/>
      <c r="F23322" s="1"/>
    </row>
    <row r="23323" spans="1:6" s="17" customFormat="1" ht="24.95" customHeight="1" x14ac:dyDescent="0.2">
      <c r="A23323" s="71" t="s">
        <v>15611</v>
      </c>
      <c r="B23323" s="71"/>
      <c r="C23323" s="72" t="s">
        <v>15612</v>
      </c>
      <c r="D23323" s="73" t="s">
        <v>15613</v>
      </c>
      <c r="E23323" s="74" t="s">
        <v>15614</v>
      </c>
      <c r="F23323" s="79" t="s">
        <v>196</v>
      </c>
    </row>
    <row r="23324" spans="1:6" s="17" customFormat="1" ht="24.95" customHeight="1" x14ac:dyDescent="0.2">
      <c r="A23324" s="71">
        <v>10591</v>
      </c>
      <c r="B23324" s="71" t="s">
        <v>15966</v>
      </c>
      <c r="C23324" s="72" t="s">
        <v>26165</v>
      </c>
      <c r="D23324" s="73" t="s">
        <v>168</v>
      </c>
      <c r="E23324" s="74">
        <v>360.89</v>
      </c>
      <c r="F23324" s="1"/>
    </row>
    <row r="23325" spans="1:6" s="17" customFormat="1" ht="24.95" customHeight="1" x14ac:dyDescent="0.2">
      <c r="A23325" s="71">
        <v>101447</v>
      </c>
      <c r="B23325" s="71" t="s">
        <v>15966</v>
      </c>
      <c r="C23325" s="72" t="s">
        <v>26166</v>
      </c>
      <c r="D23325" s="73" t="s">
        <v>168</v>
      </c>
      <c r="E23325" s="74">
        <v>198.52</v>
      </c>
      <c r="F23325" s="1"/>
    </row>
    <row r="23326" spans="1:6" s="17" customFormat="1" ht="24.95" customHeight="1" x14ac:dyDescent="0.2">
      <c r="A23326" s="71">
        <v>10579</v>
      </c>
      <c r="B23326" s="71" t="s">
        <v>15966</v>
      </c>
      <c r="C23326" s="72" t="s">
        <v>26167</v>
      </c>
      <c r="D23326" s="73" t="s">
        <v>26168</v>
      </c>
      <c r="E23326" s="74">
        <v>47.75</v>
      </c>
      <c r="F23326" s="1"/>
    </row>
    <row r="23327" spans="1:6" s="17" customFormat="1" ht="24.95" customHeight="1" x14ac:dyDescent="0.2">
      <c r="A23327" s="71">
        <v>11490</v>
      </c>
      <c r="B23327" s="71" t="s">
        <v>15966</v>
      </c>
      <c r="C23327" s="72" t="s">
        <v>26169</v>
      </c>
      <c r="D23327" s="73" t="s">
        <v>168</v>
      </c>
      <c r="E23327" s="74">
        <v>5174.5600000000004</v>
      </c>
      <c r="F23327" s="1"/>
    </row>
    <row r="23328" spans="1:6" s="17" customFormat="1" ht="24.95" customHeight="1" x14ac:dyDescent="0.2">
      <c r="A23328" s="71">
        <v>10587</v>
      </c>
      <c r="B23328" s="71" t="s">
        <v>15966</v>
      </c>
      <c r="C23328" s="72" t="s">
        <v>26170</v>
      </c>
      <c r="D23328" s="73" t="s">
        <v>168</v>
      </c>
      <c r="E23328" s="74">
        <v>3201.9</v>
      </c>
      <c r="F23328" s="1"/>
    </row>
    <row r="23329" spans="1:6" s="17" customFormat="1" ht="24.95" customHeight="1" x14ac:dyDescent="0.2">
      <c r="A23329" s="71">
        <v>10589</v>
      </c>
      <c r="B23329" s="71" t="s">
        <v>15966</v>
      </c>
      <c r="C23329" s="72" t="s">
        <v>26171</v>
      </c>
      <c r="D23329" s="73" t="s">
        <v>168</v>
      </c>
      <c r="E23329" s="74">
        <v>5172.1099999999997</v>
      </c>
      <c r="F23329" s="1"/>
    </row>
    <row r="23330" spans="1:6" s="17" customFormat="1" ht="24.95" customHeight="1" x14ac:dyDescent="0.2">
      <c r="A23330" s="71">
        <v>10590</v>
      </c>
      <c r="B23330" s="71" t="s">
        <v>15966</v>
      </c>
      <c r="C23330" s="72" t="s">
        <v>26172</v>
      </c>
      <c r="D23330" s="73" t="s">
        <v>168</v>
      </c>
      <c r="E23330" s="74">
        <v>4394.12</v>
      </c>
      <c r="F23330" s="80"/>
    </row>
    <row r="23331" spans="1:6" s="17" customFormat="1" ht="24.95" customHeight="1" x14ac:dyDescent="0.2">
      <c r="A23331" s="71">
        <v>10588</v>
      </c>
      <c r="B23331" s="71" t="s">
        <v>15966</v>
      </c>
      <c r="C23331" s="72" t="s">
        <v>26173</v>
      </c>
      <c r="D23331" s="73" t="s">
        <v>168</v>
      </c>
      <c r="E23331" s="74">
        <v>4145.63</v>
      </c>
      <c r="F23331" s="80"/>
    </row>
    <row r="23332" spans="1:6" s="17" customFormat="1" ht="24.95" customHeight="1" x14ac:dyDescent="0.2">
      <c r="A23332" s="71">
        <v>10582</v>
      </c>
      <c r="B23332" s="71" t="s">
        <v>15966</v>
      </c>
      <c r="C23332" s="72" t="s">
        <v>26174</v>
      </c>
      <c r="D23332" s="73" t="s">
        <v>26175</v>
      </c>
      <c r="E23332" s="74">
        <v>490.4</v>
      </c>
      <c r="F23332" s="80"/>
    </row>
    <row r="23333" spans="1:6" s="17" customFormat="1" ht="24.95" customHeight="1" x14ac:dyDescent="0.2">
      <c r="A23333" s="71">
        <v>10580</v>
      </c>
      <c r="B23333" s="71" t="s">
        <v>15966</v>
      </c>
      <c r="C23333" s="72" t="s">
        <v>26176</v>
      </c>
      <c r="D23333" s="73" t="s">
        <v>168</v>
      </c>
      <c r="E23333" s="74">
        <v>2050.29</v>
      </c>
      <c r="F23333" s="80"/>
    </row>
    <row r="23334" spans="1:6" s="17" customFormat="1" ht="24.95" customHeight="1" x14ac:dyDescent="0.2">
      <c r="A23334" s="71">
        <v>10586</v>
      </c>
      <c r="B23334" s="71" t="s">
        <v>15966</v>
      </c>
      <c r="C23334" s="72" t="s">
        <v>26177</v>
      </c>
      <c r="D23334" s="73" t="s">
        <v>168</v>
      </c>
      <c r="E23334" s="74">
        <v>8274.9500000000007</v>
      </c>
      <c r="F23334" s="80"/>
    </row>
    <row r="23335" spans="1:6" s="17" customFormat="1" ht="24.95" customHeight="1" x14ac:dyDescent="0.2">
      <c r="A23335" s="71">
        <v>10585</v>
      </c>
      <c r="B23335" s="71" t="s">
        <v>15966</v>
      </c>
      <c r="C23335" s="72" t="s">
        <v>26178</v>
      </c>
      <c r="D23335" s="73" t="s">
        <v>168</v>
      </c>
      <c r="E23335" s="74">
        <v>2959.49</v>
      </c>
      <c r="F23335" s="80"/>
    </row>
    <row r="23336" spans="1:6" s="17" customFormat="1" ht="24.95" customHeight="1" x14ac:dyDescent="0.2">
      <c r="A23336" s="71">
        <v>101454</v>
      </c>
      <c r="B23336" s="71" t="s">
        <v>15966</v>
      </c>
      <c r="C23336" s="72" t="s">
        <v>26179</v>
      </c>
      <c r="D23336" s="73" t="s">
        <v>168</v>
      </c>
      <c r="E23336" s="74">
        <v>15546.92</v>
      </c>
      <c r="F23336" s="80"/>
    </row>
    <row r="23337" spans="1:6" s="17" customFormat="1" ht="24.95" customHeight="1" x14ac:dyDescent="0.2">
      <c r="A23337" s="71">
        <v>10592</v>
      </c>
      <c r="B23337" s="71" t="s">
        <v>15966</v>
      </c>
      <c r="C23337" s="72" t="s">
        <v>26180</v>
      </c>
      <c r="D23337" s="73" t="s">
        <v>168</v>
      </c>
      <c r="E23337" s="74">
        <v>400</v>
      </c>
      <c r="F23337" s="80"/>
    </row>
    <row r="23338" spans="1:6" s="17" customFormat="1" ht="24.95" customHeight="1" x14ac:dyDescent="0.2">
      <c r="A23338" s="71">
        <v>11456</v>
      </c>
      <c r="B23338" s="71" t="s">
        <v>15966</v>
      </c>
      <c r="C23338" s="72" t="s">
        <v>26181</v>
      </c>
      <c r="D23338" s="73" t="s">
        <v>167</v>
      </c>
      <c r="E23338" s="74">
        <v>971.74</v>
      </c>
      <c r="F23338" s="80"/>
    </row>
    <row r="23339" spans="1:6" s="17" customFormat="1" ht="24.95" customHeight="1" x14ac:dyDescent="0.2">
      <c r="A23339" s="71">
        <v>11502</v>
      </c>
      <c r="B23339" s="71" t="s">
        <v>15966</v>
      </c>
      <c r="C23339" s="72" t="s">
        <v>26182</v>
      </c>
      <c r="D23339" s="73" t="s">
        <v>167</v>
      </c>
      <c r="E23339" s="74">
        <v>796.96</v>
      </c>
      <c r="F23339" s="80"/>
    </row>
    <row r="23340" spans="1:6" s="17" customFormat="1" ht="24.95" customHeight="1" x14ac:dyDescent="0.2">
      <c r="A23340" s="71">
        <v>103868</v>
      </c>
      <c r="B23340" s="71" t="s">
        <v>15966</v>
      </c>
      <c r="C23340" s="72" t="s">
        <v>26183</v>
      </c>
      <c r="D23340" s="73" t="s">
        <v>26175</v>
      </c>
      <c r="E23340" s="74">
        <v>135.22</v>
      </c>
      <c r="F23340" s="80"/>
    </row>
    <row r="23341" spans="1:6" s="17" customFormat="1" ht="24.95" customHeight="1" x14ac:dyDescent="0.2">
      <c r="A23341" s="71">
        <v>99567</v>
      </c>
      <c r="B23341" s="71" t="s">
        <v>15966</v>
      </c>
      <c r="C23341" s="72" t="s">
        <v>26184</v>
      </c>
      <c r="D23341" s="73" t="s">
        <v>26185</v>
      </c>
      <c r="E23341" s="74">
        <v>66.739999999999995</v>
      </c>
      <c r="F23341" s="80"/>
    </row>
    <row r="23342" spans="1:6" s="17" customFormat="1" ht="24.95" customHeight="1" x14ac:dyDescent="0.2">
      <c r="A23342" s="71">
        <v>99568</v>
      </c>
      <c r="B23342" s="71" t="s">
        <v>15966</v>
      </c>
      <c r="C23342" s="72" t="s">
        <v>26186</v>
      </c>
      <c r="D23342" s="73" t="s">
        <v>167</v>
      </c>
      <c r="E23342" s="74">
        <v>353.42</v>
      </c>
      <c r="F23342" s="80"/>
    </row>
    <row r="23343" spans="1:6" s="17" customFormat="1" ht="24.95" customHeight="1" x14ac:dyDescent="0.2">
      <c r="A23343" s="71">
        <v>99570</v>
      </c>
      <c r="B23343" s="71" t="s">
        <v>15966</v>
      </c>
      <c r="C23343" s="72" t="s">
        <v>26187</v>
      </c>
      <c r="D23343" s="73" t="s">
        <v>167</v>
      </c>
      <c r="E23343" s="74">
        <v>654.9</v>
      </c>
      <c r="F23343" s="80"/>
    </row>
    <row r="23344" spans="1:6" s="17" customFormat="1" ht="24.95" customHeight="1" x14ac:dyDescent="0.2">
      <c r="A23344" s="71">
        <v>11020</v>
      </c>
      <c r="B23344" s="71" t="s">
        <v>15966</v>
      </c>
      <c r="C23344" s="72" t="s">
        <v>26188</v>
      </c>
      <c r="D23344" s="73" t="s">
        <v>26189</v>
      </c>
      <c r="E23344" s="74">
        <v>220</v>
      </c>
      <c r="F23344" s="80"/>
    </row>
    <row r="23345" spans="1:6" s="17" customFormat="1" ht="24.95" customHeight="1" x14ac:dyDescent="0.2">
      <c r="A23345" s="71">
        <v>10534</v>
      </c>
      <c r="B23345" s="71" t="s">
        <v>15966</v>
      </c>
      <c r="C23345" s="72" t="s">
        <v>26190</v>
      </c>
      <c r="D23345" s="73" t="s">
        <v>167</v>
      </c>
      <c r="E23345" s="74">
        <v>773.12</v>
      </c>
      <c r="F23345" s="80"/>
    </row>
    <row r="23346" spans="1:6" s="17" customFormat="1" ht="24.95" customHeight="1" x14ac:dyDescent="0.2">
      <c r="A23346" s="71">
        <v>11496</v>
      </c>
      <c r="B23346" s="71" t="s">
        <v>15966</v>
      </c>
      <c r="C23346" s="72" t="s">
        <v>26191</v>
      </c>
      <c r="D23346" s="73" t="s">
        <v>167</v>
      </c>
      <c r="E23346" s="74">
        <v>2300</v>
      </c>
      <c r="F23346" s="80"/>
    </row>
    <row r="23347" spans="1:6" s="17" customFormat="1" ht="24.95" customHeight="1" x14ac:dyDescent="0.2">
      <c r="A23347" s="71">
        <v>11437</v>
      </c>
      <c r="B23347" s="71" t="s">
        <v>15966</v>
      </c>
      <c r="C23347" s="72" t="s">
        <v>26192</v>
      </c>
      <c r="D23347" s="73" t="s">
        <v>167</v>
      </c>
      <c r="E23347" s="74">
        <v>1683.33</v>
      </c>
      <c r="F23347" s="80"/>
    </row>
    <row r="23348" spans="1:6" s="17" customFormat="1" ht="24.95" customHeight="1" x14ac:dyDescent="0.2">
      <c r="A23348" s="71">
        <v>11440</v>
      </c>
      <c r="B23348" s="71" t="s">
        <v>15966</v>
      </c>
      <c r="C23348" s="72" t="s">
        <v>26193</v>
      </c>
      <c r="D23348" s="73" t="s">
        <v>167</v>
      </c>
      <c r="E23348" s="74">
        <v>175.19</v>
      </c>
      <c r="F23348" s="80"/>
    </row>
    <row r="23349" spans="1:6" s="17" customFormat="1" ht="24.95" customHeight="1" x14ac:dyDescent="0.2">
      <c r="A23349" s="71">
        <v>11441</v>
      </c>
      <c r="B23349" s="71" t="s">
        <v>15966</v>
      </c>
      <c r="C23349" s="72" t="s">
        <v>26194</v>
      </c>
      <c r="D23349" s="73" t="s">
        <v>167</v>
      </c>
      <c r="E23349" s="74">
        <v>207.39</v>
      </c>
      <c r="F23349" s="80"/>
    </row>
    <row r="23350" spans="1:6" s="17" customFormat="1" ht="24.95" customHeight="1" x14ac:dyDescent="0.2">
      <c r="A23350" s="71">
        <v>11442</v>
      </c>
      <c r="B23350" s="71" t="s">
        <v>15966</v>
      </c>
      <c r="C23350" s="72" t="s">
        <v>26195</v>
      </c>
      <c r="D23350" s="73" t="s">
        <v>167</v>
      </c>
      <c r="E23350" s="74">
        <v>160.09</v>
      </c>
      <c r="F23350" s="80"/>
    </row>
    <row r="23351" spans="1:6" s="17" customFormat="1" ht="24.95" customHeight="1" x14ac:dyDescent="0.2">
      <c r="A23351" s="71">
        <v>11445</v>
      </c>
      <c r="B23351" s="71" t="s">
        <v>15966</v>
      </c>
      <c r="C23351" s="72" t="s">
        <v>26196</v>
      </c>
      <c r="D23351" s="73" t="s">
        <v>167</v>
      </c>
      <c r="E23351" s="74">
        <v>163.79</v>
      </c>
      <c r="F23351" s="80"/>
    </row>
    <row r="23352" spans="1:6" s="17" customFormat="1" ht="24.95" customHeight="1" x14ac:dyDescent="0.2">
      <c r="A23352" s="71">
        <v>101973</v>
      </c>
      <c r="B23352" s="71" t="s">
        <v>15966</v>
      </c>
      <c r="C23352" s="72" t="s">
        <v>26197</v>
      </c>
      <c r="D23352" s="73" t="s">
        <v>167</v>
      </c>
      <c r="E23352" s="74">
        <v>224.63</v>
      </c>
      <c r="F23352" s="80"/>
    </row>
    <row r="23353" spans="1:6" s="17" customFormat="1" ht="24.95" customHeight="1" x14ac:dyDescent="0.2">
      <c r="A23353" s="71">
        <v>11446</v>
      </c>
      <c r="B23353" s="71" t="s">
        <v>15966</v>
      </c>
      <c r="C23353" s="72" t="s">
        <v>26198</v>
      </c>
      <c r="D23353" s="73" t="s">
        <v>167</v>
      </c>
      <c r="E23353" s="74">
        <v>103.09</v>
      </c>
      <c r="F23353" s="80"/>
    </row>
    <row r="23354" spans="1:6" s="17" customFormat="1" ht="24.95" customHeight="1" x14ac:dyDescent="0.2">
      <c r="A23354" s="71">
        <v>11447</v>
      </c>
      <c r="B23354" s="71" t="s">
        <v>15966</v>
      </c>
      <c r="C23354" s="72" t="s">
        <v>26199</v>
      </c>
      <c r="D23354" s="73" t="s">
        <v>167</v>
      </c>
      <c r="E23354" s="74">
        <v>256.67</v>
      </c>
      <c r="F23354" s="80"/>
    </row>
    <row r="23355" spans="1:6" s="17" customFormat="1" ht="24.95" customHeight="1" x14ac:dyDescent="0.2">
      <c r="A23355" s="71">
        <v>11449</v>
      </c>
      <c r="B23355" s="71" t="s">
        <v>15966</v>
      </c>
      <c r="C23355" s="72" t="s">
        <v>26200</v>
      </c>
      <c r="D23355" s="73" t="s">
        <v>167</v>
      </c>
      <c r="E23355" s="74">
        <v>166.56</v>
      </c>
      <c r="F23355" s="80"/>
    </row>
    <row r="23356" spans="1:6" s="17" customFormat="1" ht="24.95" customHeight="1" x14ac:dyDescent="0.2">
      <c r="A23356" s="71">
        <v>11451</v>
      </c>
      <c r="B23356" s="71" t="s">
        <v>15966</v>
      </c>
      <c r="C23356" s="72" t="s">
        <v>26201</v>
      </c>
      <c r="D23356" s="73" t="s">
        <v>167</v>
      </c>
      <c r="E23356" s="74">
        <v>187.86</v>
      </c>
      <c r="F23356" s="80"/>
    </row>
    <row r="23357" spans="1:6" s="17" customFormat="1" ht="24.95" customHeight="1" x14ac:dyDescent="0.2">
      <c r="A23357" s="71">
        <v>11432</v>
      </c>
      <c r="B23357" s="71" t="s">
        <v>15966</v>
      </c>
      <c r="C23357" s="72" t="s">
        <v>26202</v>
      </c>
      <c r="D23357" s="73" t="s">
        <v>167</v>
      </c>
      <c r="E23357" s="74">
        <v>107.74</v>
      </c>
      <c r="F23357" s="80"/>
    </row>
    <row r="23358" spans="1:6" s="17" customFormat="1" ht="24.95" customHeight="1" x14ac:dyDescent="0.2">
      <c r="A23358" s="71">
        <v>11459</v>
      </c>
      <c r="B23358" s="71" t="s">
        <v>15966</v>
      </c>
      <c r="C23358" s="72" t="s">
        <v>26203</v>
      </c>
      <c r="D23358" s="73" t="s">
        <v>167</v>
      </c>
      <c r="E23358" s="74">
        <v>896.56</v>
      </c>
      <c r="F23358" s="80"/>
    </row>
    <row r="23359" spans="1:6" s="17" customFormat="1" ht="24.95" customHeight="1" x14ac:dyDescent="0.2">
      <c r="A23359" s="71">
        <v>99571</v>
      </c>
      <c r="B23359" s="71" t="s">
        <v>15966</v>
      </c>
      <c r="C23359" s="72" t="s">
        <v>26204</v>
      </c>
      <c r="D23359" s="73" t="s">
        <v>2</v>
      </c>
      <c r="E23359" s="74">
        <v>732.64</v>
      </c>
      <c r="F23359" s="80"/>
    </row>
    <row r="23360" spans="1:6" s="17" customFormat="1" ht="24.95" customHeight="1" x14ac:dyDescent="0.2">
      <c r="A23360" s="71">
        <v>10525</v>
      </c>
      <c r="B23360" s="71" t="s">
        <v>15966</v>
      </c>
      <c r="C23360" s="72" t="s">
        <v>26205</v>
      </c>
      <c r="D23360" s="73" t="s">
        <v>167</v>
      </c>
      <c r="E23360" s="74">
        <v>139.35</v>
      </c>
      <c r="F23360" s="80"/>
    </row>
    <row r="23361" spans="1:6" s="17" customFormat="1" ht="24.95" customHeight="1" x14ac:dyDescent="0.2">
      <c r="A23361" s="71">
        <v>10859</v>
      </c>
      <c r="B23361" s="71" t="s">
        <v>15966</v>
      </c>
      <c r="C23361" s="72" t="s">
        <v>26206</v>
      </c>
      <c r="D23361" s="73" t="s">
        <v>128</v>
      </c>
      <c r="E23361" s="74">
        <v>5.59</v>
      </c>
      <c r="F23361" s="80"/>
    </row>
    <row r="23362" spans="1:6" s="17" customFormat="1" ht="24.95" customHeight="1" x14ac:dyDescent="0.2">
      <c r="A23362" s="71">
        <v>11471</v>
      </c>
      <c r="B23362" s="71" t="s">
        <v>15966</v>
      </c>
      <c r="C23362" s="72" t="s">
        <v>26207</v>
      </c>
      <c r="D23362" s="73" t="s">
        <v>26208</v>
      </c>
      <c r="E23362" s="74">
        <v>0</v>
      </c>
      <c r="F23362" s="80"/>
    </row>
    <row r="23363" spans="1:6" s="17" customFormat="1" ht="24.95" customHeight="1" x14ac:dyDescent="0.2">
      <c r="A23363" s="71">
        <v>99573</v>
      </c>
      <c r="B23363" s="71" t="s">
        <v>15966</v>
      </c>
      <c r="C23363" s="72" t="s">
        <v>26209</v>
      </c>
      <c r="D23363" s="73" t="s">
        <v>167</v>
      </c>
      <c r="E23363" s="74">
        <v>1817.58</v>
      </c>
      <c r="F23363" s="80"/>
    </row>
    <row r="23364" spans="1:6" s="17" customFormat="1" ht="24.95" customHeight="1" x14ac:dyDescent="0.2">
      <c r="A23364" s="71">
        <v>101450</v>
      </c>
      <c r="B23364" s="71" t="s">
        <v>15966</v>
      </c>
      <c r="C23364" s="72" t="s">
        <v>26210</v>
      </c>
      <c r="D23364" s="73" t="s">
        <v>26185</v>
      </c>
      <c r="E23364" s="74">
        <v>322.2</v>
      </c>
      <c r="F23364" s="80"/>
    </row>
    <row r="23365" spans="1:6" s="17" customFormat="1" ht="24.95" customHeight="1" x14ac:dyDescent="0.2">
      <c r="A23365" s="71">
        <v>99577</v>
      </c>
      <c r="B23365" s="71" t="s">
        <v>15966</v>
      </c>
      <c r="C23365" s="72" t="s">
        <v>26211</v>
      </c>
      <c r="D23365" s="73" t="s">
        <v>167</v>
      </c>
      <c r="E23365" s="74">
        <v>21138.080000000002</v>
      </c>
      <c r="F23365" s="80"/>
    </row>
    <row r="23366" spans="1:6" s="17" customFormat="1" ht="24.95" customHeight="1" x14ac:dyDescent="0.2">
      <c r="A23366" s="71">
        <v>99578</v>
      </c>
      <c r="B23366" s="71" t="s">
        <v>15966</v>
      </c>
      <c r="C23366" s="72" t="s">
        <v>26212</v>
      </c>
      <c r="D23366" s="73" t="s">
        <v>167</v>
      </c>
      <c r="E23366" s="74">
        <v>2053.0300000000002</v>
      </c>
      <c r="F23366" s="80"/>
    </row>
    <row r="23367" spans="1:6" s="17" customFormat="1" ht="24.95" customHeight="1" x14ac:dyDescent="0.2">
      <c r="A23367" s="71">
        <v>99579</v>
      </c>
      <c r="B23367" s="71" t="s">
        <v>15966</v>
      </c>
      <c r="C23367" s="72" t="s">
        <v>26213</v>
      </c>
      <c r="D23367" s="73" t="s">
        <v>167</v>
      </c>
      <c r="E23367" s="74">
        <v>926.7</v>
      </c>
      <c r="F23367" s="80"/>
    </row>
    <row r="23368" spans="1:6" s="17" customFormat="1" ht="24.95" customHeight="1" x14ac:dyDescent="0.2">
      <c r="A23368" s="71">
        <v>101451</v>
      </c>
      <c r="B23368" s="71" t="s">
        <v>15966</v>
      </c>
      <c r="C23368" s="72" t="s">
        <v>26214</v>
      </c>
      <c r="D23368" s="73" t="s">
        <v>167</v>
      </c>
      <c r="E23368" s="74">
        <v>7005</v>
      </c>
      <c r="F23368" s="80"/>
    </row>
    <row r="23369" spans="1:6" s="17" customFormat="1" ht="24.95" customHeight="1" x14ac:dyDescent="0.2">
      <c r="A23369" s="71">
        <v>10420</v>
      </c>
      <c r="B23369" s="71" t="s">
        <v>15966</v>
      </c>
      <c r="C23369" s="72" t="s">
        <v>26215</v>
      </c>
      <c r="D23369" s="73" t="s">
        <v>168</v>
      </c>
      <c r="E23369" s="74">
        <v>449.28</v>
      </c>
      <c r="F23369" s="80"/>
    </row>
    <row r="23370" spans="1:6" s="17" customFormat="1" ht="24.95" customHeight="1" x14ac:dyDescent="0.2">
      <c r="A23370" s="71">
        <v>11501</v>
      </c>
      <c r="B23370" s="71" t="s">
        <v>15966</v>
      </c>
      <c r="C23370" s="72" t="s">
        <v>26216</v>
      </c>
      <c r="D23370" s="73" t="s">
        <v>32</v>
      </c>
      <c r="E23370" s="74">
        <v>256.29000000000002</v>
      </c>
      <c r="F23370" s="80"/>
    </row>
    <row r="23371" spans="1:6" s="17" customFormat="1" ht="24.95" customHeight="1" x14ac:dyDescent="0.2">
      <c r="A23371" s="71">
        <v>11512</v>
      </c>
      <c r="B23371" s="71" t="s">
        <v>15966</v>
      </c>
      <c r="C23371" s="72" t="s">
        <v>15615</v>
      </c>
      <c r="D23371" s="73" t="s">
        <v>26208</v>
      </c>
      <c r="E23371" s="74">
        <v>0</v>
      </c>
      <c r="F23371" s="80"/>
    </row>
    <row r="23372" spans="1:6" s="17" customFormat="1" ht="24.95" customHeight="1" x14ac:dyDescent="0.2">
      <c r="A23372" s="71">
        <v>11500</v>
      </c>
      <c r="B23372" s="71" t="s">
        <v>15966</v>
      </c>
      <c r="C23372" s="72" t="s">
        <v>26217</v>
      </c>
      <c r="D23372" s="73" t="s">
        <v>167</v>
      </c>
      <c r="E23372" s="74">
        <v>1202.77</v>
      </c>
      <c r="F23372" s="80"/>
    </row>
    <row r="23373" spans="1:6" s="17" customFormat="1" ht="24.95" customHeight="1" x14ac:dyDescent="0.2">
      <c r="A23373" s="71">
        <v>10584</v>
      </c>
      <c r="B23373" s="71" t="s">
        <v>15966</v>
      </c>
      <c r="C23373" s="72" t="s">
        <v>26218</v>
      </c>
      <c r="D23373" s="73" t="s">
        <v>168</v>
      </c>
      <c r="E23373" s="74">
        <v>3602</v>
      </c>
      <c r="F23373" s="80"/>
    </row>
    <row r="23374" spans="1:6" s="17" customFormat="1" ht="24.95" customHeight="1" x14ac:dyDescent="0.2">
      <c r="A23374" s="71">
        <v>99582</v>
      </c>
      <c r="B23374" s="71" t="s">
        <v>15966</v>
      </c>
      <c r="C23374" s="72" t="s">
        <v>26219</v>
      </c>
      <c r="D23374" s="73" t="s">
        <v>2</v>
      </c>
      <c r="E23374" s="74">
        <v>107.75</v>
      </c>
      <c r="F23374" s="80"/>
    </row>
    <row r="23375" spans="1:6" s="17" customFormat="1" ht="24.95" customHeight="1" x14ac:dyDescent="0.2">
      <c r="A23375" s="71">
        <v>99586</v>
      </c>
      <c r="B23375" s="71" t="s">
        <v>15966</v>
      </c>
      <c r="C23375" s="72" t="s">
        <v>26220</v>
      </c>
      <c r="D23375" s="73" t="s">
        <v>167</v>
      </c>
      <c r="E23375" s="74">
        <v>178.8</v>
      </c>
      <c r="F23375" s="80"/>
    </row>
    <row r="23376" spans="1:6" s="17" customFormat="1" ht="24.95" customHeight="1" x14ac:dyDescent="0.2">
      <c r="A23376" s="71">
        <v>99587</v>
      </c>
      <c r="B23376" s="71" t="s">
        <v>15966</v>
      </c>
      <c r="C23376" s="72" t="s">
        <v>26221</v>
      </c>
      <c r="D23376" s="73" t="s">
        <v>2</v>
      </c>
      <c r="E23376" s="74">
        <v>105.16</v>
      </c>
      <c r="F23376" s="80"/>
    </row>
    <row r="23377" spans="1:6" s="17" customFormat="1" ht="24.95" customHeight="1" x14ac:dyDescent="0.2">
      <c r="A23377" s="71">
        <v>99589</v>
      </c>
      <c r="B23377" s="71" t="s">
        <v>15966</v>
      </c>
      <c r="C23377" s="72" t="s">
        <v>26222</v>
      </c>
      <c r="D23377" s="73" t="s">
        <v>2</v>
      </c>
      <c r="E23377" s="74">
        <v>530.35</v>
      </c>
      <c r="F23377" s="80"/>
    </row>
    <row r="23378" spans="1:6" s="17" customFormat="1" ht="24.95" customHeight="1" x14ac:dyDescent="0.2">
      <c r="A23378" s="71">
        <v>99590</v>
      </c>
      <c r="B23378" s="71" t="s">
        <v>15966</v>
      </c>
      <c r="C23378" s="72" t="s">
        <v>26223</v>
      </c>
      <c r="D23378" s="73" t="s">
        <v>2</v>
      </c>
      <c r="E23378" s="74">
        <v>676.76</v>
      </c>
      <c r="F23378" s="80"/>
    </row>
    <row r="23379" spans="1:6" s="17" customFormat="1" ht="24.95" customHeight="1" x14ac:dyDescent="0.2">
      <c r="A23379" s="71">
        <v>99591</v>
      </c>
      <c r="B23379" s="71" t="s">
        <v>15966</v>
      </c>
      <c r="C23379" s="72" t="s">
        <v>26224</v>
      </c>
      <c r="D23379" s="73" t="s">
        <v>2</v>
      </c>
      <c r="E23379" s="74">
        <v>312.06</v>
      </c>
      <c r="F23379" s="80"/>
    </row>
    <row r="23380" spans="1:6" s="17" customFormat="1" ht="24.95" customHeight="1" x14ac:dyDescent="0.2">
      <c r="A23380" s="71">
        <v>10515</v>
      </c>
      <c r="B23380" s="71" t="s">
        <v>15966</v>
      </c>
      <c r="C23380" s="72" t="s">
        <v>26225</v>
      </c>
      <c r="D23380" s="73" t="s">
        <v>26208</v>
      </c>
      <c r="E23380" s="74">
        <v>0</v>
      </c>
      <c r="F23380" s="80"/>
    </row>
    <row r="23381" spans="1:6" s="17" customFormat="1" ht="24.95" customHeight="1" x14ac:dyDescent="0.2">
      <c r="A23381" s="71">
        <v>10516</v>
      </c>
      <c r="B23381" s="71" t="s">
        <v>15966</v>
      </c>
      <c r="C23381" s="72" t="s">
        <v>26226</v>
      </c>
      <c r="D23381" s="73" t="s">
        <v>26208</v>
      </c>
      <c r="E23381" s="74">
        <v>0</v>
      </c>
      <c r="F23381" s="80"/>
    </row>
    <row r="23382" spans="1:6" s="17" customFormat="1" ht="24.95" customHeight="1" x14ac:dyDescent="0.2">
      <c r="A23382" s="71">
        <v>99640</v>
      </c>
      <c r="B23382" s="71" t="s">
        <v>15966</v>
      </c>
      <c r="C23382" s="72" t="s">
        <v>26227</v>
      </c>
      <c r="D23382" s="73" t="s">
        <v>26208</v>
      </c>
      <c r="E23382" s="74">
        <v>0</v>
      </c>
      <c r="F23382" s="80"/>
    </row>
    <row r="23383" spans="1:6" s="17" customFormat="1" ht="24.95" customHeight="1" x14ac:dyDescent="0.2">
      <c r="A23383" s="71">
        <v>10513</v>
      </c>
      <c r="B23383" s="71" t="s">
        <v>15966</v>
      </c>
      <c r="C23383" s="72" t="s">
        <v>26228</v>
      </c>
      <c r="D23383" s="73" t="s">
        <v>26208</v>
      </c>
      <c r="E23383" s="74">
        <v>0</v>
      </c>
      <c r="F23383" s="80"/>
    </row>
    <row r="23384" spans="1:6" s="17" customFormat="1" ht="24.95" customHeight="1" x14ac:dyDescent="0.2">
      <c r="A23384" s="71"/>
      <c r="B23384" s="71"/>
      <c r="C23384" s="72"/>
      <c r="D23384" s="73"/>
      <c r="E23384" s="74"/>
      <c r="F23384" s="80"/>
    </row>
    <row r="23385" spans="1:6" s="17" customFormat="1" ht="24.95" customHeight="1" x14ac:dyDescent="0.2">
      <c r="A23385" s="71"/>
      <c r="B23385" s="71"/>
      <c r="C23385" s="72"/>
      <c r="D23385" s="73"/>
      <c r="E23385" s="74"/>
      <c r="F23385" s="80"/>
    </row>
    <row r="23386" spans="1:6" s="17" customFormat="1" ht="24.95" customHeight="1" x14ac:dyDescent="0.2">
      <c r="A23386" s="62"/>
      <c r="B23386" s="62"/>
      <c r="C23386" s="63"/>
      <c r="D23386" s="62"/>
      <c r="E23386" s="18"/>
      <c r="F23386" s="80"/>
    </row>
    <row r="23387" spans="1:6" s="17" customFormat="1" ht="24.95" customHeight="1" x14ac:dyDescent="0.2">
      <c r="A23387" s="81" t="s">
        <v>206</v>
      </c>
      <c r="B23387" s="81"/>
      <c r="C23387" s="81"/>
      <c r="D23387" s="81"/>
      <c r="E23387" s="82" t="s">
        <v>26229</v>
      </c>
      <c r="F23387" s="80"/>
    </row>
    <row r="23388" spans="1:6" s="17" customFormat="1" ht="24.95" customHeight="1" x14ac:dyDescent="0.2">
      <c r="A23388" s="19"/>
      <c r="C23388" s="20"/>
      <c r="D23388" s="21"/>
      <c r="E23388" s="47">
        <v>0</v>
      </c>
      <c r="F23388" s="80"/>
    </row>
    <row r="23389" spans="1:6" s="17" customFormat="1" ht="24.95" customHeight="1" x14ac:dyDescent="0.2">
      <c r="A23389" s="57" t="s">
        <v>129</v>
      </c>
      <c r="B23389" s="57"/>
      <c r="C23389" s="58" t="s">
        <v>130</v>
      </c>
      <c r="D23389" s="59" t="s">
        <v>131</v>
      </c>
      <c r="E23389" s="49" t="s">
        <v>178</v>
      </c>
      <c r="F23389" s="80"/>
    </row>
    <row r="23390" spans="1:6" s="17" customFormat="1" ht="24.95" customHeight="1" x14ac:dyDescent="0.2">
      <c r="A23390" s="84">
        <v>1</v>
      </c>
      <c r="B23390" s="85"/>
      <c r="C23390" s="85" t="s">
        <v>3</v>
      </c>
      <c r="D23390" s="86"/>
      <c r="E23390" s="138"/>
      <c r="F23390" s="80"/>
    </row>
    <row r="23391" spans="1:6" s="17" customFormat="1" ht="24.95" customHeight="1" x14ac:dyDescent="0.2">
      <c r="A23391" s="87">
        <v>102</v>
      </c>
      <c r="B23391" s="88"/>
      <c r="C23391" s="88" t="s">
        <v>17</v>
      </c>
      <c r="D23391" s="73"/>
      <c r="E23391" s="83"/>
      <c r="F23391" s="1"/>
    </row>
    <row r="23392" spans="1:6" s="17" customFormat="1" ht="24.95" customHeight="1" x14ac:dyDescent="0.2">
      <c r="A23392" s="89">
        <v>10201</v>
      </c>
      <c r="B23392" s="88" t="s">
        <v>198</v>
      </c>
      <c r="C23392" s="72" t="s">
        <v>26684</v>
      </c>
      <c r="D23392" s="73" t="s">
        <v>170</v>
      </c>
      <c r="E23392" s="83">
        <v>26.13</v>
      </c>
      <c r="F23392" s="1"/>
    </row>
    <row r="23393" spans="1:6" s="17" customFormat="1" ht="24.95" customHeight="1" x14ac:dyDescent="0.2">
      <c r="A23393" s="89">
        <v>10202</v>
      </c>
      <c r="B23393" s="88" t="s">
        <v>198</v>
      </c>
      <c r="C23393" s="72" t="s">
        <v>26685</v>
      </c>
      <c r="D23393" s="73" t="s">
        <v>170</v>
      </c>
      <c r="E23393" s="83">
        <v>14.07</v>
      </c>
      <c r="F23393" s="16"/>
    </row>
    <row r="23394" spans="1:6" s="17" customFormat="1" ht="24.95" customHeight="1" x14ac:dyDescent="0.2">
      <c r="A23394" s="89">
        <v>10203</v>
      </c>
      <c r="B23394" s="88" t="s">
        <v>198</v>
      </c>
      <c r="C23394" s="72" t="s">
        <v>26686</v>
      </c>
      <c r="D23394" s="73" t="s">
        <v>170</v>
      </c>
      <c r="E23394" s="83">
        <v>28.14</v>
      </c>
      <c r="F23394" s="81" t="s">
        <v>171</v>
      </c>
    </row>
    <row r="23395" spans="1:6" s="17" customFormat="1" ht="24.95" customHeight="1" x14ac:dyDescent="0.2">
      <c r="A23395" s="89">
        <v>10204</v>
      </c>
      <c r="B23395" s="88" t="s">
        <v>198</v>
      </c>
      <c r="C23395" s="72" t="s">
        <v>26687</v>
      </c>
      <c r="D23395" s="73" t="s">
        <v>170</v>
      </c>
      <c r="E23395" s="83">
        <v>20.100000000000001</v>
      </c>
    </row>
    <row r="23396" spans="1:6" s="17" customFormat="1" ht="24.95" customHeight="1" x14ac:dyDescent="0.2">
      <c r="A23396" s="89">
        <v>10205</v>
      </c>
      <c r="B23396" s="88" t="s">
        <v>198</v>
      </c>
      <c r="C23396" s="72" t="s">
        <v>26688</v>
      </c>
      <c r="D23396" s="73" t="s">
        <v>170</v>
      </c>
      <c r="E23396" s="83">
        <v>18.079999999999998</v>
      </c>
    </row>
    <row r="23397" spans="1:6" s="17" customFormat="1" ht="24.95" customHeight="1" x14ac:dyDescent="0.2">
      <c r="A23397" s="89">
        <v>10206</v>
      </c>
      <c r="B23397" s="88" t="s">
        <v>198</v>
      </c>
      <c r="C23397" s="72" t="s">
        <v>26689</v>
      </c>
      <c r="D23397" s="73" t="s">
        <v>170</v>
      </c>
      <c r="E23397" s="83">
        <v>50.26</v>
      </c>
    </row>
    <row r="23398" spans="1:6" s="17" customFormat="1" ht="24.95" customHeight="1" x14ac:dyDescent="0.2">
      <c r="A23398" s="89">
        <v>10207</v>
      </c>
      <c r="B23398" s="88" t="s">
        <v>198</v>
      </c>
      <c r="C23398" s="72" t="s">
        <v>26690</v>
      </c>
      <c r="D23398" s="73" t="s">
        <v>170</v>
      </c>
      <c r="E23398" s="83">
        <v>50.26</v>
      </c>
    </row>
    <row r="23399" spans="1:6" s="17" customFormat="1" ht="24.95" customHeight="1" x14ac:dyDescent="0.2">
      <c r="A23399" s="89">
        <v>10208</v>
      </c>
      <c r="B23399" s="88" t="s">
        <v>198</v>
      </c>
      <c r="C23399" s="72" t="s">
        <v>26691</v>
      </c>
      <c r="D23399" s="73" t="s">
        <v>170</v>
      </c>
      <c r="E23399" s="83">
        <v>10.050000000000001</v>
      </c>
    </row>
    <row r="23400" spans="1:6" s="17" customFormat="1" ht="24.95" customHeight="1" x14ac:dyDescent="0.2">
      <c r="A23400" s="89">
        <v>10209</v>
      </c>
      <c r="B23400" s="88" t="s">
        <v>198</v>
      </c>
      <c r="C23400" s="72" t="s">
        <v>26692</v>
      </c>
      <c r="D23400" s="73" t="s">
        <v>26693</v>
      </c>
      <c r="E23400" s="83">
        <v>60.32</v>
      </c>
    </row>
    <row r="23401" spans="1:6" s="17" customFormat="1" ht="24.95" customHeight="1" x14ac:dyDescent="0.2">
      <c r="A23401" s="89">
        <v>10210</v>
      </c>
      <c r="B23401" s="88" t="s">
        <v>198</v>
      </c>
      <c r="C23401" s="72" t="s">
        <v>26694</v>
      </c>
      <c r="D23401" s="73" t="s">
        <v>26693</v>
      </c>
      <c r="E23401" s="83">
        <v>283.52</v>
      </c>
    </row>
    <row r="23402" spans="1:6" s="17" customFormat="1" ht="24.95" customHeight="1" x14ac:dyDescent="0.2">
      <c r="A23402" s="89">
        <v>10212</v>
      </c>
      <c r="B23402" s="88" t="s">
        <v>198</v>
      </c>
      <c r="C23402" s="72" t="s">
        <v>26695</v>
      </c>
      <c r="D23402" s="73" t="s">
        <v>170</v>
      </c>
      <c r="E23402" s="83">
        <v>12.06</v>
      </c>
    </row>
    <row r="23403" spans="1:6" s="17" customFormat="1" ht="24.95" customHeight="1" x14ac:dyDescent="0.2">
      <c r="A23403" s="89">
        <v>10213</v>
      </c>
      <c r="B23403" s="88" t="s">
        <v>198</v>
      </c>
      <c r="C23403" s="72" t="s">
        <v>26696</v>
      </c>
      <c r="D23403" s="73" t="s">
        <v>170</v>
      </c>
      <c r="E23403" s="83">
        <v>14.07</v>
      </c>
    </row>
    <row r="23404" spans="1:6" s="17" customFormat="1" ht="24.95" customHeight="1" x14ac:dyDescent="0.2">
      <c r="A23404" s="89">
        <v>10214</v>
      </c>
      <c r="B23404" s="88" t="s">
        <v>198</v>
      </c>
      <c r="C23404" s="72" t="s">
        <v>26697</v>
      </c>
      <c r="D23404" s="73" t="s">
        <v>170</v>
      </c>
      <c r="E23404" s="83">
        <v>16.07</v>
      </c>
    </row>
    <row r="23405" spans="1:6" s="17" customFormat="1" ht="24.95" customHeight="1" x14ac:dyDescent="0.2">
      <c r="A23405" s="89">
        <v>10215</v>
      </c>
      <c r="B23405" s="88" t="s">
        <v>198</v>
      </c>
      <c r="C23405" s="72" t="s">
        <v>26698</v>
      </c>
      <c r="D23405" s="73" t="s">
        <v>170</v>
      </c>
      <c r="E23405" s="83">
        <v>10.050000000000001</v>
      </c>
    </row>
    <row r="23406" spans="1:6" s="17" customFormat="1" ht="24.95" customHeight="1" x14ac:dyDescent="0.2">
      <c r="A23406" s="89">
        <v>10216</v>
      </c>
      <c r="B23406" s="88" t="s">
        <v>198</v>
      </c>
      <c r="C23406" s="72" t="s">
        <v>26699</v>
      </c>
      <c r="D23406" s="73" t="s">
        <v>2</v>
      </c>
      <c r="E23406" s="83">
        <v>10.050000000000001</v>
      </c>
    </row>
    <row r="23407" spans="1:6" s="17" customFormat="1" ht="24.95" customHeight="1" x14ac:dyDescent="0.2">
      <c r="A23407" s="89">
        <v>10218</v>
      </c>
      <c r="B23407" s="88" t="s">
        <v>198</v>
      </c>
      <c r="C23407" s="72" t="s">
        <v>26700</v>
      </c>
      <c r="D23407" s="73" t="s">
        <v>170</v>
      </c>
      <c r="E23407" s="83">
        <v>13.35</v>
      </c>
    </row>
    <row r="23408" spans="1:6" s="17" customFormat="1" ht="24.95" customHeight="1" x14ac:dyDescent="0.2">
      <c r="A23408" s="89">
        <v>10219</v>
      </c>
      <c r="B23408" s="88" t="s">
        <v>198</v>
      </c>
      <c r="C23408" s="72" t="s">
        <v>26701</v>
      </c>
      <c r="D23408" s="73" t="s">
        <v>26693</v>
      </c>
      <c r="E23408" s="83">
        <v>332.13</v>
      </c>
    </row>
    <row r="23409" spans="1:5" s="17" customFormat="1" ht="24.95" customHeight="1" x14ac:dyDescent="0.2">
      <c r="A23409" s="89">
        <v>10220</v>
      </c>
      <c r="B23409" s="88" t="s">
        <v>198</v>
      </c>
      <c r="C23409" s="72" t="s">
        <v>26702</v>
      </c>
      <c r="D23409" s="73" t="s">
        <v>170</v>
      </c>
      <c r="E23409" s="83">
        <v>12.4</v>
      </c>
    </row>
    <row r="23410" spans="1:5" s="17" customFormat="1" ht="24.95" customHeight="1" x14ac:dyDescent="0.2">
      <c r="A23410" s="89">
        <v>10221</v>
      </c>
      <c r="B23410" s="88" t="s">
        <v>198</v>
      </c>
      <c r="C23410" s="72" t="s">
        <v>26703</v>
      </c>
      <c r="D23410" s="73" t="s">
        <v>26704</v>
      </c>
      <c r="E23410" s="83">
        <v>30.56</v>
      </c>
    </row>
    <row r="23411" spans="1:5" s="17" customFormat="1" ht="24.95" customHeight="1" x14ac:dyDescent="0.2">
      <c r="A23411" s="89">
        <v>10222</v>
      </c>
      <c r="B23411" s="88" t="s">
        <v>198</v>
      </c>
      <c r="C23411" s="72" t="s">
        <v>26705</v>
      </c>
      <c r="D23411" s="73" t="s">
        <v>170</v>
      </c>
      <c r="E23411" s="83">
        <v>22.22</v>
      </c>
    </row>
    <row r="23412" spans="1:5" s="17" customFormat="1" ht="33" customHeight="1" x14ac:dyDescent="0.2">
      <c r="A23412" s="89">
        <v>10223</v>
      </c>
      <c r="B23412" s="88" t="s">
        <v>198</v>
      </c>
      <c r="C23412" s="72" t="s">
        <v>26706</v>
      </c>
      <c r="D23412" s="73" t="s">
        <v>26704</v>
      </c>
      <c r="E23412" s="83">
        <v>20.79</v>
      </c>
    </row>
    <row r="23413" spans="1:5" s="17" customFormat="1" ht="12.75" x14ac:dyDescent="0.2">
      <c r="A23413" s="89">
        <v>10224</v>
      </c>
      <c r="B23413" s="88" t="s">
        <v>198</v>
      </c>
      <c r="C23413" s="72" t="s">
        <v>26707</v>
      </c>
      <c r="D23413" s="73" t="s">
        <v>170</v>
      </c>
      <c r="E23413" s="83">
        <v>17.72</v>
      </c>
    </row>
    <row r="23414" spans="1:5" s="17" customFormat="1" ht="12.75" x14ac:dyDescent="0.2">
      <c r="A23414" s="89">
        <v>10225</v>
      </c>
      <c r="B23414" s="88" t="s">
        <v>198</v>
      </c>
      <c r="C23414" s="72" t="s">
        <v>26708</v>
      </c>
      <c r="D23414" s="73" t="s">
        <v>170</v>
      </c>
      <c r="E23414" s="83">
        <v>24.95</v>
      </c>
    </row>
    <row r="23415" spans="1:5" s="17" customFormat="1" ht="12.75" x14ac:dyDescent="0.2">
      <c r="A23415" s="89">
        <v>10226</v>
      </c>
      <c r="B23415" s="88" t="s">
        <v>198</v>
      </c>
      <c r="C23415" s="72" t="s">
        <v>26709</v>
      </c>
      <c r="D23415" s="73" t="s">
        <v>26704</v>
      </c>
      <c r="E23415" s="83">
        <v>24.95</v>
      </c>
    </row>
    <row r="23416" spans="1:5" s="17" customFormat="1" ht="12.75" x14ac:dyDescent="0.2">
      <c r="A23416" s="89">
        <v>10227</v>
      </c>
      <c r="B23416" s="88" t="s">
        <v>198</v>
      </c>
      <c r="C23416" s="72" t="s">
        <v>26710</v>
      </c>
      <c r="D23416" s="73" t="s">
        <v>26704</v>
      </c>
      <c r="E23416" s="83">
        <v>41.59</v>
      </c>
    </row>
    <row r="23417" spans="1:5" s="17" customFormat="1" ht="24.95" customHeight="1" x14ac:dyDescent="0.2">
      <c r="A23417" s="89">
        <v>10228</v>
      </c>
      <c r="B23417" s="88" t="s">
        <v>198</v>
      </c>
      <c r="C23417" s="72" t="s">
        <v>26711</v>
      </c>
      <c r="D23417" s="73" t="s">
        <v>170</v>
      </c>
      <c r="E23417" s="83">
        <v>6.75</v>
      </c>
    </row>
    <row r="23418" spans="1:5" s="17" customFormat="1" ht="24.95" customHeight="1" x14ac:dyDescent="0.2">
      <c r="A23418" s="89">
        <v>10229</v>
      </c>
      <c r="B23418" s="88" t="s">
        <v>198</v>
      </c>
      <c r="C23418" s="72" t="s">
        <v>26712</v>
      </c>
      <c r="D23418" s="73" t="s">
        <v>26704</v>
      </c>
      <c r="E23418" s="83">
        <v>40.21</v>
      </c>
    </row>
    <row r="23419" spans="1:5" s="17" customFormat="1" ht="24.95" customHeight="1" x14ac:dyDescent="0.2">
      <c r="A23419" s="89">
        <v>10230</v>
      </c>
      <c r="B23419" s="88" t="s">
        <v>198</v>
      </c>
      <c r="C23419" s="72" t="s">
        <v>26713</v>
      </c>
      <c r="D23419" s="73" t="s">
        <v>170</v>
      </c>
      <c r="E23419" s="83">
        <v>6.42</v>
      </c>
    </row>
    <row r="23420" spans="1:5" s="17" customFormat="1" ht="24.95" customHeight="1" x14ac:dyDescent="0.2">
      <c r="A23420" s="89">
        <v>10234</v>
      </c>
      <c r="B23420" s="88" t="s">
        <v>198</v>
      </c>
      <c r="C23420" s="72" t="s">
        <v>26714</v>
      </c>
      <c r="D23420" s="73" t="s">
        <v>170</v>
      </c>
      <c r="E23420" s="83">
        <v>26.13</v>
      </c>
    </row>
    <row r="23421" spans="1:5" s="17" customFormat="1" ht="24.95" customHeight="1" x14ac:dyDescent="0.2">
      <c r="A23421" s="89">
        <v>10238</v>
      </c>
      <c r="B23421" s="88" t="s">
        <v>198</v>
      </c>
      <c r="C23421" s="72" t="s">
        <v>26715</v>
      </c>
      <c r="D23421" s="73" t="s">
        <v>170</v>
      </c>
      <c r="E23421" s="83">
        <v>10.050000000000001</v>
      </c>
    </row>
    <row r="23422" spans="1:5" s="17" customFormat="1" ht="24.95" customHeight="1" x14ac:dyDescent="0.2">
      <c r="A23422" s="89">
        <v>10239</v>
      </c>
      <c r="B23422" s="88" t="s">
        <v>198</v>
      </c>
      <c r="C23422" s="72" t="s">
        <v>26716</v>
      </c>
      <c r="D23422" s="73" t="s">
        <v>170</v>
      </c>
      <c r="E23422" s="83">
        <v>38.82</v>
      </c>
    </row>
    <row r="23423" spans="1:5" s="17" customFormat="1" ht="24.95" customHeight="1" x14ac:dyDescent="0.2">
      <c r="A23423" s="89">
        <v>10240</v>
      </c>
      <c r="B23423" s="88" t="s">
        <v>198</v>
      </c>
      <c r="C23423" s="72" t="s">
        <v>26717</v>
      </c>
      <c r="D23423" s="73" t="s">
        <v>26704</v>
      </c>
      <c r="E23423" s="83">
        <v>10.99</v>
      </c>
    </row>
    <row r="23424" spans="1:5" s="17" customFormat="1" ht="24.95" customHeight="1" x14ac:dyDescent="0.2">
      <c r="A23424" s="89">
        <v>10242</v>
      </c>
      <c r="B23424" s="88" t="s">
        <v>198</v>
      </c>
      <c r="C23424" s="72" t="s">
        <v>26718</v>
      </c>
      <c r="D23424" s="73" t="s">
        <v>170</v>
      </c>
      <c r="E23424" s="83">
        <v>3.54</v>
      </c>
    </row>
    <row r="23425" spans="1:5" s="17" customFormat="1" ht="24.95" customHeight="1" x14ac:dyDescent="0.2">
      <c r="A23425" s="89">
        <v>10244</v>
      </c>
      <c r="B23425" s="88" t="s">
        <v>198</v>
      </c>
      <c r="C23425" s="72" t="s">
        <v>26719</v>
      </c>
      <c r="D23425" s="73" t="s">
        <v>2</v>
      </c>
      <c r="E23425" s="83">
        <v>14.49</v>
      </c>
    </row>
    <row r="23426" spans="1:5" s="17" customFormat="1" ht="24.95" customHeight="1" x14ac:dyDescent="0.2">
      <c r="A23426" s="89">
        <v>10246</v>
      </c>
      <c r="B23426" s="88" t="s">
        <v>198</v>
      </c>
      <c r="C23426" s="72" t="s">
        <v>26720</v>
      </c>
      <c r="D23426" s="73" t="s">
        <v>170</v>
      </c>
      <c r="E23426" s="83">
        <v>3.76</v>
      </c>
    </row>
    <row r="23427" spans="1:5" s="17" customFormat="1" ht="24.95" customHeight="1" x14ac:dyDescent="0.2">
      <c r="A23427" s="89">
        <v>10253</v>
      </c>
      <c r="B23427" s="88" t="s">
        <v>198</v>
      </c>
      <c r="C23427" s="72" t="s">
        <v>26721</v>
      </c>
      <c r="D23427" s="73" t="s">
        <v>170</v>
      </c>
      <c r="E23427" s="83">
        <v>29.28</v>
      </c>
    </row>
    <row r="23428" spans="1:5" s="17" customFormat="1" ht="24.95" customHeight="1" x14ac:dyDescent="0.2">
      <c r="A23428" s="89">
        <v>10254</v>
      </c>
      <c r="B23428" s="88" t="s">
        <v>198</v>
      </c>
      <c r="C23428" s="72" t="s">
        <v>26722</v>
      </c>
      <c r="D23428" s="73" t="s">
        <v>170</v>
      </c>
      <c r="E23428" s="83">
        <v>9.7200000000000006</v>
      </c>
    </row>
    <row r="23429" spans="1:5" s="17" customFormat="1" ht="24.95" customHeight="1" x14ac:dyDescent="0.2">
      <c r="A23429" s="89">
        <v>10255</v>
      </c>
      <c r="B23429" s="88" t="s">
        <v>198</v>
      </c>
      <c r="C23429" s="72" t="s">
        <v>26723</v>
      </c>
      <c r="D23429" s="73" t="s">
        <v>170</v>
      </c>
      <c r="E23429" s="83">
        <v>24.01</v>
      </c>
    </row>
    <row r="23430" spans="1:5" s="17" customFormat="1" ht="24.95" customHeight="1" x14ac:dyDescent="0.2">
      <c r="A23430" s="89">
        <v>10256</v>
      </c>
      <c r="B23430" s="88" t="s">
        <v>198</v>
      </c>
      <c r="C23430" s="72" t="s">
        <v>26724</v>
      </c>
      <c r="D23430" s="73" t="s">
        <v>170</v>
      </c>
      <c r="E23430" s="83">
        <v>7.65</v>
      </c>
    </row>
    <row r="23431" spans="1:5" s="17" customFormat="1" ht="24.95" customHeight="1" x14ac:dyDescent="0.2">
      <c r="A23431" s="89">
        <v>10259</v>
      </c>
      <c r="B23431" s="88" t="s">
        <v>198</v>
      </c>
      <c r="C23431" s="72" t="s">
        <v>26725</v>
      </c>
      <c r="D23431" s="73" t="s">
        <v>2</v>
      </c>
      <c r="E23431" s="83">
        <v>2.33</v>
      </c>
    </row>
    <row r="23432" spans="1:5" s="17" customFormat="1" ht="24.95" customHeight="1" x14ac:dyDescent="0.2">
      <c r="A23432" s="89">
        <v>10264</v>
      </c>
      <c r="B23432" s="88" t="s">
        <v>198</v>
      </c>
      <c r="C23432" s="72" t="s">
        <v>26726</v>
      </c>
      <c r="D23432" s="73" t="s">
        <v>170</v>
      </c>
      <c r="E23432" s="83">
        <v>27.9</v>
      </c>
    </row>
    <row r="23433" spans="1:5" s="17" customFormat="1" ht="24.95" customHeight="1" x14ac:dyDescent="0.2">
      <c r="A23433" s="89">
        <v>10271</v>
      </c>
      <c r="B23433" s="88" t="s">
        <v>198</v>
      </c>
      <c r="C23433" s="72" t="s">
        <v>26727</v>
      </c>
      <c r="D23433" s="73" t="s">
        <v>26704</v>
      </c>
      <c r="E23433" s="83">
        <v>14.93</v>
      </c>
    </row>
    <row r="23434" spans="1:5" s="17" customFormat="1" ht="24.95" customHeight="1" x14ac:dyDescent="0.2">
      <c r="A23434" s="89">
        <v>10279</v>
      </c>
      <c r="B23434" s="88" t="s">
        <v>198</v>
      </c>
      <c r="C23434" s="72" t="s">
        <v>26728</v>
      </c>
      <c r="D23434" s="73" t="s">
        <v>26704</v>
      </c>
      <c r="E23434" s="83">
        <v>23.39</v>
      </c>
    </row>
    <row r="23435" spans="1:5" s="17" customFormat="1" ht="24.95" customHeight="1" x14ac:dyDescent="0.2">
      <c r="A23435" s="89">
        <v>10280</v>
      </c>
      <c r="B23435" s="88" t="s">
        <v>198</v>
      </c>
      <c r="C23435" s="72" t="s">
        <v>26729</v>
      </c>
      <c r="D23435" s="73" t="s">
        <v>170</v>
      </c>
      <c r="E23435" s="83">
        <v>8.73</v>
      </c>
    </row>
    <row r="23436" spans="1:5" s="17" customFormat="1" ht="24.95" customHeight="1" x14ac:dyDescent="0.2">
      <c r="A23436" s="89">
        <v>10286</v>
      </c>
      <c r="B23436" s="88" t="s">
        <v>198</v>
      </c>
      <c r="C23436" s="72" t="s">
        <v>26730</v>
      </c>
      <c r="D23436" s="73" t="s">
        <v>170</v>
      </c>
      <c r="E23436" s="83">
        <v>14.88</v>
      </c>
    </row>
    <row r="23437" spans="1:5" s="17" customFormat="1" ht="24.95" customHeight="1" x14ac:dyDescent="0.2">
      <c r="A23437" s="89">
        <v>10292</v>
      </c>
      <c r="B23437" s="88" t="s">
        <v>198</v>
      </c>
      <c r="C23437" s="72" t="s">
        <v>26731</v>
      </c>
      <c r="D23437" s="73" t="s">
        <v>2</v>
      </c>
      <c r="E23437" s="83">
        <v>0.62</v>
      </c>
    </row>
    <row r="23438" spans="1:5" s="17" customFormat="1" ht="24.95" customHeight="1" x14ac:dyDescent="0.2">
      <c r="A23438" s="87">
        <v>103</v>
      </c>
      <c r="B23438" s="88" t="s">
        <v>198</v>
      </c>
      <c r="C23438" s="88" t="s">
        <v>17</v>
      </c>
      <c r="D23438" s="90"/>
      <c r="E23438" s="91"/>
    </row>
    <row r="23439" spans="1:5" s="17" customFormat="1" ht="24.95" customHeight="1" x14ac:dyDescent="0.2">
      <c r="A23439" s="89">
        <v>10315</v>
      </c>
      <c r="B23439" s="88" t="s">
        <v>198</v>
      </c>
      <c r="C23439" s="72" t="s">
        <v>26732</v>
      </c>
      <c r="D23439" s="73" t="s">
        <v>170</v>
      </c>
      <c r="E23439" s="83">
        <v>11.48</v>
      </c>
    </row>
    <row r="23440" spans="1:5" s="17" customFormat="1" ht="24.95" customHeight="1" x14ac:dyDescent="0.2">
      <c r="A23440" s="89">
        <v>10317</v>
      </c>
      <c r="B23440" s="88" t="s">
        <v>198</v>
      </c>
      <c r="C23440" s="72" t="s">
        <v>26733</v>
      </c>
      <c r="D23440" s="73" t="s">
        <v>170</v>
      </c>
      <c r="E23440" s="83">
        <v>120.64</v>
      </c>
    </row>
    <row r="23441" spans="1:5" s="17" customFormat="1" ht="24.95" customHeight="1" x14ac:dyDescent="0.2">
      <c r="A23441" s="89">
        <v>10318</v>
      </c>
      <c r="B23441" s="88" t="s">
        <v>198</v>
      </c>
      <c r="C23441" s="72" t="s">
        <v>26734</v>
      </c>
      <c r="D23441" s="73" t="s">
        <v>170</v>
      </c>
      <c r="E23441" s="83">
        <v>14.09</v>
      </c>
    </row>
    <row r="23442" spans="1:5" s="17" customFormat="1" ht="24.95" customHeight="1" x14ac:dyDescent="0.2">
      <c r="A23442" s="89">
        <v>10319</v>
      </c>
      <c r="B23442" s="88" t="s">
        <v>198</v>
      </c>
      <c r="C23442" s="72" t="s">
        <v>26735</v>
      </c>
      <c r="D23442" s="73" t="s">
        <v>170</v>
      </c>
      <c r="E23442" s="83">
        <v>19.55</v>
      </c>
    </row>
    <row r="23443" spans="1:5" s="17" customFormat="1" ht="24.95" customHeight="1" x14ac:dyDescent="0.2">
      <c r="A23443" s="89">
        <v>10320</v>
      </c>
      <c r="B23443" s="88" t="s">
        <v>198</v>
      </c>
      <c r="C23443" s="72" t="s">
        <v>26736</v>
      </c>
      <c r="D23443" s="73" t="s">
        <v>170</v>
      </c>
      <c r="E23443" s="83">
        <v>2</v>
      </c>
    </row>
    <row r="23444" spans="1:5" s="17" customFormat="1" ht="24.95" customHeight="1" x14ac:dyDescent="0.2">
      <c r="A23444" s="89">
        <v>10323</v>
      </c>
      <c r="B23444" s="88" t="s">
        <v>198</v>
      </c>
      <c r="C23444" s="72" t="s">
        <v>26737</v>
      </c>
      <c r="D23444" s="73" t="s">
        <v>26704</v>
      </c>
      <c r="E23444" s="83">
        <v>10.99</v>
      </c>
    </row>
    <row r="23445" spans="1:5" s="17" customFormat="1" ht="24.95" customHeight="1" x14ac:dyDescent="0.2">
      <c r="A23445" s="89">
        <v>10324</v>
      </c>
      <c r="B23445" s="88" t="s">
        <v>198</v>
      </c>
      <c r="C23445" s="72" t="s">
        <v>26738</v>
      </c>
      <c r="D23445" s="73" t="s">
        <v>170</v>
      </c>
      <c r="E23445" s="83">
        <v>8.83</v>
      </c>
    </row>
    <row r="23446" spans="1:5" s="17" customFormat="1" ht="24.95" customHeight="1" x14ac:dyDescent="0.2">
      <c r="A23446" s="89">
        <v>10325</v>
      </c>
      <c r="B23446" s="88" t="s">
        <v>198</v>
      </c>
      <c r="C23446" s="72" t="s">
        <v>26739</v>
      </c>
      <c r="D23446" s="73" t="s">
        <v>170</v>
      </c>
      <c r="E23446" s="83">
        <v>29.28</v>
      </c>
    </row>
    <row r="23447" spans="1:5" s="17" customFormat="1" ht="24.95" customHeight="1" x14ac:dyDescent="0.2">
      <c r="A23447" s="89">
        <v>10326</v>
      </c>
      <c r="B23447" s="88" t="s">
        <v>198</v>
      </c>
      <c r="C23447" s="72" t="s">
        <v>26740</v>
      </c>
      <c r="D23447" s="73" t="s">
        <v>170</v>
      </c>
      <c r="E23447" s="83">
        <v>29.28</v>
      </c>
    </row>
    <row r="23448" spans="1:5" s="17" customFormat="1" ht="24.95" customHeight="1" x14ac:dyDescent="0.2">
      <c r="A23448" s="89">
        <v>10327</v>
      </c>
      <c r="B23448" s="88" t="s">
        <v>198</v>
      </c>
      <c r="C23448" s="72" t="s">
        <v>26741</v>
      </c>
      <c r="D23448" s="73" t="s">
        <v>2</v>
      </c>
      <c r="E23448" s="83">
        <v>2.4900000000000002</v>
      </c>
    </row>
    <row r="23449" spans="1:5" s="17" customFormat="1" ht="24.95" customHeight="1" x14ac:dyDescent="0.2">
      <c r="A23449" s="89">
        <v>10329</v>
      </c>
      <c r="B23449" s="88" t="s">
        <v>198</v>
      </c>
      <c r="C23449" s="72" t="s">
        <v>26742</v>
      </c>
      <c r="D23449" s="73" t="s">
        <v>26704</v>
      </c>
      <c r="E23449" s="83">
        <v>20.54</v>
      </c>
    </row>
    <row r="23450" spans="1:5" s="17" customFormat="1" ht="24.95" customHeight="1" x14ac:dyDescent="0.2">
      <c r="A23450" s="89">
        <v>10331</v>
      </c>
      <c r="B23450" s="88" t="s">
        <v>198</v>
      </c>
      <c r="C23450" s="72" t="s">
        <v>26743</v>
      </c>
      <c r="D23450" s="73" t="s">
        <v>170</v>
      </c>
      <c r="E23450" s="83">
        <v>10.76</v>
      </c>
    </row>
    <row r="23451" spans="1:5" s="17" customFormat="1" ht="24.95" customHeight="1" x14ac:dyDescent="0.2">
      <c r="A23451" s="89">
        <v>10332</v>
      </c>
      <c r="B23451" s="88" t="s">
        <v>198</v>
      </c>
      <c r="C23451" s="72" t="s">
        <v>26744</v>
      </c>
      <c r="D23451" s="73" t="s">
        <v>2</v>
      </c>
      <c r="E23451" s="83">
        <v>3.73</v>
      </c>
    </row>
    <row r="23452" spans="1:5" s="17" customFormat="1" ht="24.95" customHeight="1" x14ac:dyDescent="0.2">
      <c r="A23452" s="89">
        <v>10333</v>
      </c>
      <c r="B23452" s="88" t="s">
        <v>198</v>
      </c>
      <c r="C23452" s="72" t="s">
        <v>26745</v>
      </c>
      <c r="D23452" s="73" t="s">
        <v>170</v>
      </c>
      <c r="E23452" s="83">
        <v>8.35</v>
      </c>
    </row>
    <row r="23453" spans="1:5" s="17" customFormat="1" ht="24.95" customHeight="1" x14ac:dyDescent="0.2">
      <c r="A23453" s="87">
        <v>104</v>
      </c>
      <c r="B23453" s="88" t="s">
        <v>198</v>
      </c>
      <c r="C23453" s="88" t="s">
        <v>37</v>
      </c>
      <c r="D23453" s="90"/>
      <c r="E23453" s="91"/>
    </row>
    <row r="23454" spans="1:5" s="17" customFormat="1" ht="24.95" customHeight="1" x14ac:dyDescent="0.2">
      <c r="A23454" s="89">
        <v>10401</v>
      </c>
      <c r="B23454" s="88" t="s">
        <v>198</v>
      </c>
      <c r="C23454" s="72" t="s">
        <v>26746</v>
      </c>
      <c r="D23454" s="73" t="s">
        <v>170</v>
      </c>
      <c r="E23454" s="83">
        <v>1.37</v>
      </c>
    </row>
    <row r="23455" spans="1:5" s="17" customFormat="1" ht="24.95" customHeight="1" x14ac:dyDescent="0.2">
      <c r="A23455" s="89">
        <v>10402</v>
      </c>
      <c r="B23455" s="88" t="s">
        <v>198</v>
      </c>
      <c r="C23455" s="72" t="s">
        <v>26747</v>
      </c>
      <c r="D23455" s="73" t="s">
        <v>170</v>
      </c>
      <c r="E23455" s="83">
        <v>4.43</v>
      </c>
    </row>
    <row r="23456" spans="1:5" s="17" customFormat="1" ht="24.95" customHeight="1" x14ac:dyDescent="0.2">
      <c r="A23456" s="89">
        <v>10403</v>
      </c>
      <c r="B23456" s="88" t="s">
        <v>198</v>
      </c>
      <c r="C23456" s="72" t="s">
        <v>26748</v>
      </c>
      <c r="D23456" s="73" t="s">
        <v>26704</v>
      </c>
      <c r="E23456" s="83">
        <v>53.16</v>
      </c>
    </row>
    <row r="23457" spans="1:5" s="17" customFormat="1" ht="24.95" customHeight="1" x14ac:dyDescent="0.2">
      <c r="A23457" s="89">
        <v>10404</v>
      </c>
      <c r="B23457" s="88" t="s">
        <v>198</v>
      </c>
      <c r="C23457" s="72" t="s">
        <v>26749</v>
      </c>
      <c r="D23457" s="73" t="s">
        <v>26704</v>
      </c>
      <c r="E23457" s="83">
        <v>132.19</v>
      </c>
    </row>
    <row r="23458" spans="1:5" s="17" customFormat="1" ht="24.95" customHeight="1" x14ac:dyDescent="0.2">
      <c r="A23458" s="87">
        <v>105</v>
      </c>
      <c r="B23458" s="88" t="s">
        <v>198</v>
      </c>
      <c r="C23458" s="88" t="s">
        <v>38</v>
      </c>
      <c r="D23458" s="90"/>
      <c r="E23458" s="91"/>
    </row>
    <row r="23459" spans="1:5" s="17" customFormat="1" ht="24.95" customHeight="1" x14ac:dyDescent="0.2">
      <c r="A23459" s="89">
        <v>10501</v>
      </c>
      <c r="B23459" s="88" t="s">
        <v>198</v>
      </c>
      <c r="C23459" s="72" t="s">
        <v>26750</v>
      </c>
      <c r="D23459" s="73" t="s">
        <v>170</v>
      </c>
      <c r="E23459" s="83">
        <v>10.86</v>
      </c>
    </row>
    <row r="23460" spans="1:5" s="17" customFormat="1" ht="24.95" customHeight="1" x14ac:dyDescent="0.2">
      <c r="A23460" s="89">
        <v>10512</v>
      </c>
      <c r="B23460" s="88" t="s">
        <v>198</v>
      </c>
      <c r="C23460" s="72" t="s">
        <v>26751</v>
      </c>
      <c r="D23460" s="73" t="s">
        <v>26230</v>
      </c>
      <c r="E23460" s="83">
        <v>22636.45</v>
      </c>
    </row>
    <row r="23461" spans="1:5" s="17" customFormat="1" ht="24.95" customHeight="1" x14ac:dyDescent="0.2">
      <c r="A23461" s="87">
        <v>108</v>
      </c>
      <c r="B23461" s="88" t="s">
        <v>198</v>
      </c>
      <c r="C23461" s="88" t="s">
        <v>26231</v>
      </c>
      <c r="D23461" s="90"/>
      <c r="E23461" s="83"/>
    </row>
    <row r="23462" spans="1:5" s="17" customFormat="1" ht="24.95" customHeight="1" x14ac:dyDescent="0.2">
      <c r="A23462" s="87">
        <v>10801</v>
      </c>
      <c r="B23462" s="88" t="s">
        <v>198</v>
      </c>
      <c r="C23462" s="88" t="s">
        <v>26752</v>
      </c>
      <c r="D23462" s="90" t="s">
        <v>26230</v>
      </c>
      <c r="E23462" s="83">
        <v>20263.93</v>
      </c>
    </row>
    <row r="23463" spans="1:5" s="17" customFormat="1" ht="24.95" customHeight="1" x14ac:dyDescent="0.2">
      <c r="A23463" s="89">
        <v>10802</v>
      </c>
      <c r="B23463" s="88" t="s">
        <v>198</v>
      </c>
      <c r="C23463" s="72" t="s">
        <v>26753</v>
      </c>
      <c r="D23463" s="73" t="s">
        <v>26230</v>
      </c>
      <c r="E23463" s="83">
        <v>24268.99</v>
      </c>
    </row>
    <row r="23464" spans="1:5" s="17" customFormat="1" ht="24.95" customHeight="1" x14ac:dyDescent="0.2">
      <c r="A23464" s="89">
        <v>10803</v>
      </c>
      <c r="B23464" s="88" t="s">
        <v>198</v>
      </c>
      <c r="C23464" s="72" t="s">
        <v>26754</v>
      </c>
      <c r="D23464" s="73" t="s">
        <v>26230</v>
      </c>
      <c r="E23464" s="83">
        <v>28334.58</v>
      </c>
    </row>
    <row r="23465" spans="1:5" s="17" customFormat="1" ht="24.95" customHeight="1" x14ac:dyDescent="0.2">
      <c r="A23465" s="89">
        <v>10807</v>
      </c>
      <c r="B23465" s="88" t="s">
        <v>198</v>
      </c>
      <c r="C23465" s="72" t="s">
        <v>26755</v>
      </c>
      <c r="D23465" s="73" t="s">
        <v>26230</v>
      </c>
      <c r="E23465" s="83">
        <v>3157.7</v>
      </c>
    </row>
    <row r="23466" spans="1:5" s="17" customFormat="1" ht="24.95" customHeight="1" x14ac:dyDescent="0.2">
      <c r="A23466" s="89">
        <v>10808</v>
      </c>
      <c r="B23466" s="88" t="s">
        <v>198</v>
      </c>
      <c r="C23466" s="72" t="s">
        <v>26756</v>
      </c>
      <c r="D23466" s="73" t="s">
        <v>26230</v>
      </c>
      <c r="E23466" s="83">
        <v>13402.07</v>
      </c>
    </row>
    <row r="23467" spans="1:5" s="17" customFormat="1" ht="24.95" customHeight="1" x14ac:dyDescent="0.2">
      <c r="A23467" s="89">
        <v>10809</v>
      </c>
      <c r="B23467" s="88" t="s">
        <v>198</v>
      </c>
      <c r="C23467" s="72" t="s">
        <v>26757</v>
      </c>
      <c r="D23467" s="73" t="s">
        <v>26230</v>
      </c>
      <c r="E23467" s="83">
        <v>2343.54</v>
      </c>
    </row>
    <row r="23468" spans="1:5" s="17" customFormat="1" ht="24.95" customHeight="1" x14ac:dyDescent="0.2">
      <c r="A23468" s="89">
        <v>10810</v>
      </c>
      <c r="B23468" s="88" t="s">
        <v>198</v>
      </c>
      <c r="C23468" s="72" t="s">
        <v>26758</v>
      </c>
      <c r="D23468" s="73" t="s">
        <v>26230</v>
      </c>
      <c r="E23468" s="83">
        <v>4394.1499999999996</v>
      </c>
    </row>
    <row r="23469" spans="1:5" s="17" customFormat="1" ht="24.95" customHeight="1" x14ac:dyDescent="0.2">
      <c r="A23469" s="89">
        <v>10811</v>
      </c>
      <c r="B23469" s="88" t="s">
        <v>198</v>
      </c>
      <c r="C23469" s="72" t="s">
        <v>26759</v>
      </c>
      <c r="D23469" s="73" t="s">
        <v>26230</v>
      </c>
      <c r="E23469" s="83">
        <v>5712.39</v>
      </c>
    </row>
    <row r="23470" spans="1:5" s="17" customFormat="1" ht="24.95" customHeight="1" x14ac:dyDescent="0.2">
      <c r="A23470" s="89">
        <v>10812</v>
      </c>
      <c r="B23470" s="88" t="s">
        <v>198</v>
      </c>
      <c r="C23470" s="72" t="s">
        <v>26760</v>
      </c>
      <c r="D23470" s="73" t="s">
        <v>26230</v>
      </c>
      <c r="E23470" s="83">
        <v>29009</v>
      </c>
    </row>
    <row r="23471" spans="1:5" s="17" customFormat="1" ht="24.95" customHeight="1" x14ac:dyDescent="0.2">
      <c r="A23471" s="89">
        <v>10813</v>
      </c>
      <c r="B23471" s="88" t="s">
        <v>198</v>
      </c>
      <c r="C23471" s="72" t="s">
        <v>26761</v>
      </c>
      <c r="D23471" s="73" t="s">
        <v>26230</v>
      </c>
      <c r="E23471" s="83">
        <v>16186.24</v>
      </c>
    </row>
    <row r="23472" spans="1:5" s="17" customFormat="1" ht="24.95" customHeight="1" x14ac:dyDescent="0.2">
      <c r="A23472" s="89">
        <v>10814</v>
      </c>
      <c r="B23472" s="88" t="s">
        <v>198</v>
      </c>
      <c r="C23472" s="72" t="s">
        <v>26762</v>
      </c>
      <c r="D23472" s="73" t="s">
        <v>26230</v>
      </c>
      <c r="E23472" s="83">
        <v>10815.04</v>
      </c>
    </row>
    <row r="23473" spans="1:5" s="17" customFormat="1" ht="24.95" customHeight="1" x14ac:dyDescent="0.2">
      <c r="A23473" s="89">
        <v>10815</v>
      </c>
      <c r="B23473" s="88" t="s">
        <v>198</v>
      </c>
      <c r="C23473" s="72" t="s">
        <v>26763</v>
      </c>
      <c r="D23473" s="73" t="s">
        <v>26230</v>
      </c>
      <c r="E23473" s="83">
        <v>8652.24</v>
      </c>
    </row>
    <row r="23474" spans="1:5" s="17" customFormat="1" ht="24.95" customHeight="1" x14ac:dyDescent="0.2">
      <c r="A23474" s="89">
        <v>10816</v>
      </c>
      <c r="B23474" s="88" t="s">
        <v>198</v>
      </c>
      <c r="C23474" s="72" t="s">
        <v>26764</v>
      </c>
      <c r="D23474" s="73" t="s">
        <v>26230</v>
      </c>
      <c r="E23474" s="83">
        <v>6920.65</v>
      </c>
    </row>
    <row r="23475" spans="1:5" s="17" customFormat="1" ht="24.95" customHeight="1" x14ac:dyDescent="0.2">
      <c r="A23475" s="89">
        <v>10817</v>
      </c>
      <c r="B23475" s="88" t="s">
        <v>198</v>
      </c>
      <c r="C23475" s="72" t="s">
        <v>26765</v>
      </c>
      <c r="D23475" s="73" t="s">
        <v>26230</v>
      </c>
      <c r="E23475" s="83">
        <v>3486.52</v>
      </c>
    </row>
    <row r="23476" spans="1:5" s="17" customFormat="1" ht="24.95" customHeight="1" x14ac:dyDescent="0.2">
      <c r="A23476" s="87">
        <v>10818</v>
      </c>
      <c r="B23476" s="88" t="s">
        <v>198</v>
      </c>
      <c r="C23476" s="88" t="s">
        <v>26766</v>
      </c>
      <c r="D23476" s="90" t="s">
        <v>26230</v>
      </c>
      <c r="E23476" s="83">
        <v>7193.88</v>
      </c>
    </row>
    <row r="23477" spans="1:5" s="17" customFormat="1" ht="24.95" customHeight="1" x14ac:dyDescent="0.2">
      <c r="A23477" s="89">
        <v>2</v>
      </c>
      <c r="B23477" s="88" t="s">
        <v>198</v>
      </c>
      <c r="C23477" s="72" t="s">
        <v>39</v>
      </c>
      <c r="D23477" s="73"/>
      <c r="E23477" s="83"/>
    </row>
    <row r="23478" spans="1:5" s="17" customFormat="1" ht="24.95" customHeight="1" x14ac:dyDescent="0.2">
      <c r="A23478" s="89">
        <v>203</v>
      </c>
      <c r="B23478" s="88" t="s">
        <v>198</v>
      </c>
      <c r="C23478" s="72" t="s">
        <v>40</v>
      </c>
      <c r="D23478" s="73"/>
      <c r="E23478" s="83"/>
    </row>
    <row r="23479" spans="1:5" s="17" customFormat="1" ht="24.95" customHeight="1" x14ac:dyDescent="0.2">
      <c r="A23479" s="89">
        <v>20305</v>
      </c>
      <c r="B23479" s="88" t="s">
        <v>198</v>
      </c>
      <c r="C23479" s="72" t="s">
        <v>26767</v>
      </c>
      <c r="D23479" s="73" t="s">
        <v>170</v>
      </c>
      <c r="E23479" s="83">
        <v>245.28</v>
      </c>
    </row>
    <row r="23480" spans="1:5" s="17" customFormat="1" ht="24.95" customHeight="1" x14ac:dyDescent="0.2">
      <c r="A23480" s="89">
        <v>20339</v>
      </c>
      <c r="B23480" s="88" t="s">
        <v>198</v>
      </c>
      <c r="C23480" s="72" t="s">
        <v>26768</v>
      </c>
      <c r="D23480" s="73" t="s">
        <v>170</v>
      </c>
      <c r="E23480" s="83">
        <v>23.6</v>
      </c>
    </row>
    <row r="23481" spans="1:5" s="17" customFormat="1" ht="24.95" customHeight="1" x14ac:dyDescent="0.2">
      <c r="A23481" s="89">
        <v>20343</v>
      </c>
      <c r="B23481" s="88" t="s">
        <v>198</v>
      </c>
      <c r="C23481" s="72" t="s">
        <v>26769</v>
      </c>
      <c r="D23481" s="73" t="s">
        <v>26230</v>
      </c>
      <c r="E23481" s="83">
        <v>1133.4000000000001</v>
      </c>
    </row>
    <row r="23482" spans="1:5" s="17" customFormat="1" ht="24.95" customHeight="1" x14ac:dyDescent="0.2">
      <c r="A23482" s="89">
        <v>20344</v>
      </c>
      <c r="B23482" s="88" t="s">
        <v>198</v>
      </c>
      <c r="C23482" s="72" t="s">
        <v>26770</v>
      </c>
      <c r="D23482" s="73" t="s">
        <v>26704</v>
      </c>
      <c r="E23482" s="83">
        <v>1700</v>
      </c>
    </row>
    <row r="23483" spans="1:5" s="17" customFormat="1" ht="24.95" customHeight="1" x14ac:dyDescent="0.2">
      <c r="A23483" s="89">
        <v>20346</v>
      </c>
      <c r="B23483" s="88" t="s">
        <v>198</v>
      </c>
      <c r="C23483" s="72" t="s">
        <v>26771</v>
      </c>
      <c r="D23483" s="73" t="s">
        <v>2</v>
      </c>
      <c r="E23483" s="83">
        <v>14.43</v>
      </c>
    </row>
    <row r="23484" spans="1:5" s="17" customFormat="1" ht="24.95" customHeight="1" x14ac:dyDescent="0.2">
      <c r="A23484" s="89">
        <v>20348</v>
      </c>
      <c r="B23484" s="88" t="s">
        <v>198</v>
      </c>
      <c r="C23484" s="72" t="s">
        <v>26772</v>
      </c>
      <c r="D23484" s="73" t="s">
        <v>170</v>
      </c>
      <c r="E23484" s="83">
        <v>28.48</v>
      </c>
    </row>
    <row r="23485" spans="1:5" s="17" customFormat="1" ht="24.95" customHeight="1" x14ac:dyDescent="0.2">
      <c r="A23485" s="89">
        <v>20350</v>
      </c>
      <c r="B23485" s="88" t="s">
        <v>198</v>
      </c>
      <c r="C23485" s="72" t="s">
        <v>26773</v>
      </c>
      <c r="D23485" s="73" t="s">
        <v>2</v>
      </c>
      <c r="E23485" s="83">
        <v>148.38999999999999</v>
      </c>
    </row>
    <row r="23486" spans="1:5" s="17" customFormat="1" ht="24.95" customHeight="1" x14ac:dyDescent="0.2">
      <c r="A23486" s="89">
        <v>20351</v>
      </c>
      <c r="B23486" s="88" t="s">
        <v>198</v>
      </c>
      <c r="C23486" s="72" t="s">
        <v>26774</v>
      </c>
      <c r="D23486" s="73" t="s">
        <v>2</v>
      </c>
      <c r="E23486" s="83">
        <v>312.02</v>
      </c>
    </row>
    <row r="23487" spans="1:5" s="17" customFormat="1" ht="24.95" customHeight="1" x14ac:dyDescent="0.2">
      <c r="A23487" s="89">
        <v>20352</v>
      </c>
      <c r="B23487" s="88" t="s">
        <v>198</v>
      </c>
      <c r="C23487" s="72" t="s">
        <v>26775</v>
      </c>
      <c r="D23487" s="73" t="s">
        <v>26776</v>
      </c>
      <c r="E23487" s="83">
        <v>1271.75</v>
      </c>
    </row>
    <row r="23488" spans="1:5" s="17" customFormat="1" ht="24.95" customHeight="1" x14ac:dyDescent="0.2">
      <c r="A23488" s="89">
        <v>20353</v>
      </c>
      <c r="B23488" s="88" t="s">
        <v>198</v>
      </c>
      <c r="C23488" s="72" t="s">
        <v>26777</v>
      </c>
      <c r="D23488" s="73" t="s">
        <v>26776</v>
      </c>
      <c r="E23488" s="83">
        <v>1166.67</v>
      </c>
    </row>
    <row r="23489" spans="1:5" s="17" customFormat="1" ht="24.95" customHeight="1" x14ac:dyDescent="0.2">
      <c r="A23489" s="89">
        <v>20354</v>
      </c>
      <c r="B23489" s="88" t="s">
        <v>198</v>
      </c>
      <c r="C23489" s="72" t="s">
        <v>26778</v>
      </c>
      <c r="D23489" s="73" t="s">
        <v>26776</v>
      </c>
      <c r="E23489" s="83">
        <v>819</v>
      </c>
    </row>
    <row r="23490" spans="1:5" s="17" customFormat="1" ht="24.95" customHeight="1" x14ac:dyDescent="0.2">
      <c r="A23490" s="89">
        <v>20355</v>
      </c>
      <c r="B23490" s="88" t="s">
        <v>198</v>
      </c>
      <c r="C23490" s="72" t="s">
        <v>26779</v>
      </c>
      <c r="D23490" s="73" t="s">
        <v>26776</v>
      </c>
      <c r="E23490" s="83">
        <v>1257.4000000000001</v>
      </c>
    </row>
    <row r="23491" spans="1:5" s="17" customFormat="1" ht="24.95" customHeight="1" x14ac:dyDescent="0.2">
      <c r="A23491" s="87">
        <v>20356</v>
      </c>
      <c r="B23491" s="88" t="s">
        <v>198</v>
      </c>
      <c r="C23491" s="88" t="s">
        <v>26780</v>
      </c>
      <c r="D23491" s="90" t="s">
        <v>26776</v>
      </c>
      <c r="E23491" s="83">
        <v>792.5</v>
      </c>
    </row>
    <row r="23492" spans="1:5" s="17" customFormat="1" ht="24.95" customHeight="1" x14ac:dyDescent="0.2">
      <c r="A23492" s="89">
        <v>207</v>
      </c>
      <c r="B23492" s="88" t="s">
        <v>198</v>
      </c>
      <c r="C23492" s="72" t="s">
        <v>132</v>
      </c>
      <c r="D23492" s="73"/>
      <c r="E23492" s="83"/>
    </row>
    <row r="23493" spans="1:5" s="17" customFormat="1" ht="24.95" customHeight="1" x14ac:dyDescent="0.2">
      <c r="A23493" s="89">
        <v>20701</v>
      </c>
      <c r="B23493" s="88" t="s">
        <v>198</v>
      </c>
      <c r="C23493" s="72" t="s">
        <v>26781</v>
      </c>
      <c r="D23493" s="73" t="s">
        <v>170</v>
      </c>
      <c r="E23493" s="83">
        <v>828.01</v>
      </c>
    </row>
    <row r="23494" spans="1:5" s="17" customFormat="1" ht="24.95" customHeight="1" x14ac:dyDescent="0.2">
      <c r="A23494" s="89">
        <v>20702</v>
      </c>
      <c r="B23494" s="88" t="s">
        <v>198</v>
      </c>
      <c r="C23494" s="72" t="s">
        <v>26782</v>
      </c>
      <c r="D23494" s="73" t="s">
        <v>170</v>
      </c>
      <c r="E23494" s="83">
        <v>583.12</v>
      </c>
    </row>
    <row r="23495" spans="1:5" s="17" customFormat="1" ht="24.95" customHeight="1" x14ac:dyDescent="0.2">
      <c r="A23495" s="89">
        <v>20703</v>
      </c>
      <c r="B23495" s="88" t="s">
        <v>198</v>
      </c>
      <c r="C23495" s="72" t="s">
        <v>26783</v>
      </c>
      <c r="D23495" s="73" t="s">
        <v>170</v>
      </c>
      <c r="E23495" s="83">
        <v>507.79</v>
      </c>
    </row>
    <row r="23496" spans="1:5" s="17" customFormat="1" ht="24.95" customHeight="1" x14ac:dyDescent="0.2">
      <c r="A23496" s="89">
        <v>20704</v>
      </c>
      <c r="B23496" s="88" t="s">
        <v>198</v>
      </c>
      <c r="C23496" s="72" t="s">
        <v>26784</v>
      </c>
      <c r="D23496" s="73" t="s">
        <v>170</v>
      </c>
      <c r="E23496" s="83">
        <v>460.22</v>
      </c>
    </row>
    <row r="23497" spans="1:5" s="17" customFormat="1" ht="24.95" customHeight="1" x14ac:dyDescent="0.2">
      <c r="A23497" s="89">
        <v>20705</v>
      </c>
      <c r="B23497" s="88" t="s">
        <v>198</v>
      </c>
      <c r="C23497" s="72" t="s">
        <v>26785</v>
      </c>
      <c r="D23497" s="73" t="s">
        <v>26704</v>
      </c>
      <c r="E23497" s="83">
        <v>15482.2</v>
      </c>
    </row>
    <row r="23498" spans="1:5" s="17" customFormat="1" ht="24.95" customHeight="1" x14ac:dyDescent="0.2">
      <c r="A23498" s="89">
        <v>20706</v>
      </c>
      <c r="B23498" s="88" t="s">
        <v>198</v>
      </c>
      <c r="C23498" s="72" t="s">
        <v>26786</v>
      </c>
      <c r="D23498" s="73" t="s">
        <v>26704</v>
      </c>
      <c r="E23498" s="83">
        <v>23390</v>
      </c>
    </row>
    <row r="23499" spans="1:5" s="17" customFormat="1" ht="24.95" customHeight="1" x14ac:dyDescent="0.2">
      <c r="A23499" s="89">
        <v>20707</v>
      </c>
      <c r="B23499" s="88" t="s">
        <v>198</v>
      </c>
      <c r="C23499" s="72" t="s">
        <v>26787</v>
      </c>
      <c r="D23499" s="73" t="s">
        <v>26704</v>
      </c>
      <c r="E23499" s="83">
        <v>28992.720000000001</v>
      </c>
    </row>
    <row r="23500" spans="1:5" s="17" customFormat="1" ht="24.95" customHeight="1" x14ac:dyDescent="0.2">
      <c r="A23500" s="89">
        <v>20708</v>
      </c>
      <c r="B23500" s="88" t="s">
        <v>198</v>
      </c>
      <c r="C23500" s="72" t="s">
        <v>26788</v>
      </c>
      <c r="D23500" s="73" t="s">
        <v>170</v>
      </c>
      <c r="E23500" s="83">
        <v>205.02</v>
      </c>
    </row>
    <row r="23501" spans="1:5" s="17" customFormat="1" ht="24.95" customHeight="1" x14ac:dyDescent="0.2">
      <c r="A23501" s="89">
        <v>20709</v>
      </c>
      <c r="B23501" s="88" t="s">
        <v>198</v>
      </c>
      <c r="C23501" s="72" t="s">
        <v>26789</v>
      </c>
      <c r="D23501" s="73" t="s">
        <v>170</v>
      </c>
      <c r="E23501" s="83">
        <v>277.17</v>
      </c>
    </row>
    <row r="23502" spans="1:5" s="17" customFormat="1" ht="24.95" customHeight="1" x14ac:dyDescent="0.2">
      <c r="A23502" s="89">
        <v>20710</v>
      </c>
      <c r="B23502" s="88" t="s">
        <v>198</v>
      </c>
      <c r="C23502" s="72" t="s">
        <v>26790</v>
      </c>
      <c r="D23502" s="73" t="s">
        <v>26704</v>
      </c>
      <c r="E23502" s="83">
        <v>1783.68</v>
      </c>
    </row>
    <row r="23503" spans="1:5" s="17" customFormat="1" ht="24.95" customHeight="1" x14ac:dyDescent="0.2">
      <c r="A23503" s="89">
        <v>20711</v>
      </c>
      <c r="B23503" s="88" t="s">
        <v>198</v>
      </c>
      <c r="C23503" s="72" t="s">
        <v>26791</v>
      </c>
      <c r="D23503" s="73" t="s">
        <v>26704</v>
      </c>
      <c r="E23503" s="83">
        <v>2155.94</v>
      </c>
    </row>
    <row r="23504" spans="1:5" s="17" customFormat="1" ht="24.95" customHeight="1" x14ac:dyDescent="0.2">
      <c r="A23504" s="87">
        <v>20712</v>
      </c>
      <c r="B23504" s="88" t="s">
        <v>198</v>
      </c>
      <c r="C23504" s="88" t="s">
        <v>26792</v>
      </c>
      <c r="D23504" s="90" t="s">
        <v>2</v>
      </c>
      <c r="E23504" s="83">
        <v>56.27</v>
      </c>
    </row>
    <row r="23505" spans="1:5" s="17" customFormat="1" ht="24.95" customHeight="1" x14ac:dyDescent="0.2">
      <c r="A23505" s="87">
        <v>20713</v>
      </c>
      <c r="B23505" s="88" t="s">
        <v>198</v>
      </c>
      <c r="C23505" s="88" t="s">
        <v>26793</v>
      </c>
      <c r="D23505" s="90" t="s">
        <v>2</v>
      </c>
      <c r="E23505" s="83">
        <v>502.58</v>
      </c>
    </row>
    <row r="23506" spans="1:5" s="17" customFormat="1" ht="24.95" customHeight="1" x14ac:dyDescent="0.2">
      <c r="A23506" s="89">
        <v>20714</v>
      </c>
      <c r="B23506" s="88" t="s">
        <v>198</v>
      </c>
      <c r="C23506" s="72" t="s">
        <v>26794</v>
      </c>
      <c r="D23506" s="73" t="s">
        <v>2</v>
      </c>
      <c r="E23506" s="83">
        <v>405.93</v>
      </c>
    </row>
    <row r="23507" spans="1:5" s="17" customFormat="1" ht="24.95" customHeight="1" x14ac:dyDescent="0.2">
      <c r="A23507" s="89">
        <v>208</v>
      </c>
      <c r="B23507" s="88" t="s">
        <v>198</v>
      </c>
      <c r="C23507" s="72" t="s">
        <v>133</v>
      </c>
      <c r="D23507" s="73"/>
      <c r="E23507" s="83"/>
    </row>
    <row r="23508" spans="1:5" s="17" customFormat="1" ht="24.95" customHeight="1" x14ac:dyDescent="0.2">
      <c r="A23508" s="89">
        <v>20801</v>
      </c>
      <c r="B23508" s="88" t="s">
        <v>198</v>
      </c>
      <c r="C23508" s="72" t="s">
        <v>26795</v>
      </c>
      <c r="D23508" s="73" t="s">
        <v>170</v>
      </c>
      <c r="E23508" s="83">
        <v>635.49</v>
      </c>
    </row>
    <row r="23509" spans="1:5" s="17" customFormat="1" ht="24.95" customHeight="1" x14ac:dyDescent="0.2">
      <c r="A23509" s="89">
        <v>20802</v>
      </c>
      <c r="B23509" s="88" t="s">
        <v>198</v>
      </c>
      <c r="C23509" s="72" t="s">
        <v>26796</v>
      </c>
      <c r="D23509" s="73" t="s">
        <v>170</v>
      </c>
      <c r="E23509" s="83">
        <v>456.78</v>
      </c>
    </row>
    <row r="23510" spans="1:5" s="17" customFormat="1" ht="24.95" customHeight="1" x14ac:dyDescent="0.2">
      <c r="A23510" s="89">
        <v>20803</v>
      </c>
      <c r="B23510" s="88" t="s">
        <v>198</v>
      </c>
      <c r="C23510" s="72" t="s">
        <v>26797</v>
      </c>
      <c r="D23510" s="73" t="s">
        <v>170</v>
      </c>
      <c r="E23510" s="83">
        <v>400.09</v>
      </c>
    </row>
    <row r="23511" spans="1:5" s="17" customFormat="1" ht="24.95" customHeight="1" x14ac:dyDescent="0.2">
      <c r="A23511" s="87">
        <v>20804</v>
      </c>
      <c r="B23511" s="88" t="s">
        <v>198</v>
      </c>
      <c r="C23511" s="88" t="s">
        <v>26798</v>
      </c>
      <c r="D23511" s="73" t="s">
        <v>170</v>
      </c>
      <c r="E23511" s="83">
        <v>386.23</v>
      </c>
    </row>
    <row r="23512" spans="1:5" s="17" customFormat="1" ht="24.95" customHeight="1" x14ac:dyDescent="0.2">
      <c r="A23512" s="89">
        <v>20805</v>
      </c>
      <c r="B23512" s="88" t="s">
        <v>198</v>
      </c>
      <c r="C23512" s="72" t="s">
        <v>26799</v>
      </c>
      <c r="D23512" s="73" t="s">
        <v>26704</v>
      </c>
      <c r="E23512" s="83">
        <v>12323.22</v>
      </c>
    </row>
    <row r="23513" spans="1:5" s="17" customFormat="1" ht="24.95" customHeight="1" x14ac:dyDescent="0.2">
      <c r="A23513" s="89">
        <v>20806</v>
      </c>
      <c r="B23513" s="88" t="s">
        <v>198</v>
      </c>
      <c r="C23513" s="72" t="s">
        <v>26800</v>
      </c>
      <c r="D23513" s="73" t="s">
        <v>26704</v>
      </c>
      <c r="E23513" s="83">
        <v>18628.8</v>
      </c>
    </row>
    <row r="23514" spans="1:5" s="17" customFormat="1" ht="24.95" customHeight="1" x14ac:dyDescent="0.2">
      <c r="A23514" s="89">
        <v>20807</v>
      </c>
      <c r="B23514" s="88" t="s">
        <v>198</v>
      </c>
      <c r="C23514" s="72" t="s">
        <v>26801</v>
      </c>
      <c r="D23514" s="73" t="s">
        <v>26704</v>
      </c>
      <c r="E23514" s="83">
        <v>23190.32</v>
      </c>
    </row>
    <row r="23515" spans="1:5" s="17" customFormat="1" ht="24.95" customHeight="1" x14ac:dyDescent="0.2">
      <c r="A23515" s="89">
        <v>20808</v>
      </c>
      <c r="B23515" s="88" t="s">
        <v>198</v>
      </c>
      <c r="C23515" s="72" t="s">
        <v>26802</v>
      </c>
      <c r="D23515" s="73" t="s">
        <v>170</v>
      </c>
      <c r="E23515" s="83">
        <v>145.1</v>
      </c>
    </row>
    <row r="23516" spans="1:5" s="17" customFormat="1" ht="24.95" customHeight="1" x14ac:dyDescent="0.2">
      <c r="A23516" s="89">
        <v>20809</v>
      </c>
      <c r="B23516" s="88" t="s">
        <v>198</v>
      </c>
      <c r="C23516" s="72" t="s">
        <v>26803</v>
      </c>
      <c r="D23516" s="73" t="s">
        <v>170</v>
      </c>
      <c r="E23516" s="83">
        <v>200.79</v>
      </c>
    </row>
    <row r="23517" spans="1:5" s="17" customFormat="1" ht="24.95" customHeight="1" x14ac:dyDescent="0.2">
      <c r="A23517" s="89">
        <v>20810</v>
      </c>
      <c r="B23517" s="88" t="s">
        <v>198</v>
      </c>
      <c r="C23517" s="72" t="s">
        <v>26804</v>
      </c>
      <c r="D23517" s="73" t="s">
        <v>26704</v>
      </c>
      <c r="E23517" s="83">
        <v>1127.74</v>
      </c>
    </row>
    <row r="23518" spans="1:5" s="17" customFormat="1" ht="24.95" customHeight="1" x14ac:dyDescent="0.2">
      <c r="A23518" s="89">
        <v>20811</v>
      </c>
      <c r="B23518" s="88" t="s">
        <v>198</v>
      </c>
      <c r="C23518" s="72" t="s">
        <v>26805</v>
      </c>
      <c r="D23518" s="73" t="s">
        <v>26704</v>
      </c>
      <c r="E23518" s="83">
        <v>1336.47</v>
      </c>
    </row>
    <row r="23519" spans="1:5" s="17" customFormat="1" ht="24.95" customHeight="1" x14ac:dyDescent="0.2">
      <c r="A23519" s="89">
        <v>20812</v>
      </c>
      <c r="B23519" s="88" t="s">
        <v>198</v>
      </c>
      <c r="C23519" s="72" t="s">
        <v>26806</v>
      </c>
      <c r="D23519" s="73" t="s">
        <v>2</v>
      </c>
      <c r="E23519" s="83">
        <v>38.369999999999997</v>
      </c>
    </row>
    <row r="23520" spans="1:5" s="17" customFormat="1" ht="24.95" customHeight="1" x14ac:dyDescent="0.2">
      <c r="A23520" s="89">
        <v>3</v>
      </c>
      <c r="B23520" s="88" t="s">
        <v>198</v>
      </c>
      <c r="C23520" s="72" t="s">
        <v>134</v>
      </c>
      <c r="D23520" s="73"/>
      <c r="E23520" s="83"/>
    </row>
    <row r="23521" spans="1:5" s="17" customFormat="1" ht="24.95" customHeight="1" x14ac:dyDescent="0.2">
      <c r="A23521" s="87">
        <v>301</v>
      </c>
      <c r="B23521" s="88" t="s">
        <v>198</v>
      </c>
      <c r="C23521" s="88" t="s">
        <v>41</v>
      </c>
      <c r="D23521" s="90"/>
      <c r="E23521" s="83"/>
    </row>
    <row r="23522" spans="1:5" s="17" customFormat="1" ht="24.95" customHeight="1" x14ac:dyDescent="0.2">
      <c r="A23522" s="89">
        <v>30101</v>
      </c>
      <c r="B23522" s="88" t="s">
        <v>198</v>
      </c>
      <c r="C23522" s="72" t="s">
        <v>26807</v>
      </c>
      <c r="D23522" s="73" t="s">
        <v>26693</v>
      </c>
      <c r="E23522" s="83">
        <v>57.59</v>
      </c>
    </row>
    <row r="23523" spans="1:5" s="17" customFormat="1" ht="24.95" customHeight="1" x14ac:dyDescent="0.2">
      <c r="A23523" s="89">
        <v>30102</v>
      </c>
      <c r="B23523" s="88" t="s">
        <v>198</v>
      </c>
      <c r="C23523" s="72" t="s">
        <v>26808</v>
      </c>
      <c r="D23523" s="73" t="s">
        <v>26693</v>
      </c>
      <c r="E23523" s="83">
        <v>97.46</v>
      </c>
    </row>
    <row r="23524" spans="1:5" s="17" customFormat="1" ht="24.95" customHeight="1" x14ac:dyDescent="0.2">
      <c r="A23524" s="89">
        <v>30103</v>
      </c>
      <c r="B23524" s="88" t="s">
        <v>198</v>
      </c>
      <c r="C23524" s="72" t="s">
        <v>26809</v>
      </c>
      <c r="D23524" s="73" t="s">
        <v>26693</v>
      </c>
      <c r="E23524" s="83">
        <v>16.14</v>
      </c>
    </row>
    <row r="23525" spans="1:5" s="17" customFormat="1" ht="24.95" customHeight="1" x14ac:dyDescent="0.2">
      <c r="A23525" s="87">
        <v>30104</v>
      </c>
      <c r="B23525" s="88" t="s">
        <v>198</v>
      </c>
      <c r="C23525" s="88" t="s">
        <v>26810</v>
      </c>
      <c r="D23525" s="90" t="s">
        <v>26693</v>
      </c>
      <c r="E23525" s="83">
        <v>22.58</v>
      </c>
    </row>
    <row r="23526" spans="1:5" s="17" customFormat="1" ht="24.95" customHeight="1" x14ac:dyDescent="0.2">
      <c r="A23526" s="87">
        <v>30119</v>
      </c>
      <c r="B23526" s="88" t="s">
        <v>198</v>
      </c>
      <c r="C23526" s="88" t="s">
        <v>26811</v>
      </c>
      <c r="D23526" s="90" t="s">
        <v>170</v>
      </c>
      <c r="E23526" s="83">
        <v>30.12</v>
      </c>
    </row>
    <row r="23527" spans="1:5" s="17" customFormat="1" ht="24.95" customHeight="1" x14ac:dyDescent="0.2">
      <c r="A23527" s="89">
        <v>302</v>
      </c>
      <c r="B23527" s="88" t="s">
        <v>198</v>
      </c>
      <c r="C23527" s="72" t="s">
        <v>42</v>
      </c>
      <c r="D23527" s="73"/>
      <c r="E23527" s="83"/>
    </row>
    <row r="23528" spans="1:5" s="17" customFormat="1" ht="24.95" customHeight="1" x14ac:dyDescent="0.2">
      <c r="A23528" s="89">
        <v>30201</v>
      </c>
      <c r="B23528" s="88" t="s">
        <v>198</v>
      </c>
      <c r="C23528" s="72" t="s">
        <v>26812</v>
      </c>
      <c r="D23528" s="73" t="s">
        <v>26693</v>
      </c>
      <c r="E23528" s="83">
        <v>62.02</v>
      </c>
    </row>
    <row r="23529" spans="1:5" s="17" customFormat="1" ht="24.95" customHeight="1" x14ac:dyDescent="0.2">
      <c r="A23529" s="89">
        <v>30202</v>
      </c>
      <c r="B23529" s="88" t="s">
        <v>198</v>
      </c>
      <c r="C23529" s="72" t="s">
        <v>26813</v>
      </c>
      <c r="D23529" s="73" t="s">
        <v>26693</v>
      </c>
      <c r="E23529" s="83">
        <v>155.88999999999999</v>
      </c>
    </row>
    <row r="23530" spans="1:5" s="17" customFormat="1" ht="24.95" customHeight="1" x14ac:dyDescent="0.2">
      <c r="A23530" s="89">
        <v>30203</v>
      </c>
      <c r="B23530" s="88" t="s">
        <v>198</v>
      </c>
      <c r="C23530" s="72" t="s">
        <v>26814</v>
      </c>
      <c r="D23530" s="73" t="s">
        <v>26693</v>
      </c>
      <c r="E23530" s="83">
        <v>247.1</v>
      </c>
    </row>
    <row r="23531" spans="1:5" s="17" customFormat="1" ht="24.95" customHeight="1" x14ac:dyDescent="0.2">
      <c r="A23531" s="89">
        <v>30204</v>
      </c>
      <c r="B23531" s="88" t="s">
        <v>198</v>
      </c>
      <c r="C23531" s="72" t="s">
        <v>26815</v>
      </c>
      <c r="D23531" s="73" t="s">
        <v>26693</v>
      </c>
      <c r="E23531" s="83">
        <v>217.91</v>
      </c>
    </row>
    <row r="23532" spans="1:5" s="17" customFormat="1" ht="24.95" customHeight="1" x14ac:dyDescent="0.2">
      <c r="A23532" s="89">
        <v>30206</v>
      </c>
      <c r="B23532" s="88" t="s">
        <v>198</v>
      </c>
      <c r="C23532" s="72" t="s">
        <v>26816</v>
      </c>
      <c r="D23532" s="73" t="s">
        <v>26693</v>
      </c>
      <c r="E23532" s="83">
        <v>203.84</v>
      </c>
    </row>
    <row r="23533" spans="1:5" s="17" customFormat="1" ht="24.95" customHeight="1" x14ac:dyDescent="0.2">
      <c r="A23533" s="89">
        <v>30208</v>
      </c>
      <c r="B23533" s="88" t="s">
        <v>198</v>
      </c>
      <c r="C23533" s="72" t="s">
        <v>26817</v>
      </c>
      <c r="D23533" s="73" t="s">
        <v>26693</v>
      </c>
      <c r="E23533" s="83">
        <v>162.06</v>
      </c>
    </row>
    <row r="23534" spans="1:5" s="17" customFormat="1" ht="24.95" customHeight="1" x14ac:dyDescent="0.2">
      <c r="A23534" s="89">
        <v>30209</v>
      </c>
      <c r="B23534" s="88" t="s">
        <v>198</v>
      </c>
      <c r="C23534" s="72" t="s">
        <v>26818</v>
      </c>
      <c r="D23534" s="73" t="s">
        <v>26693</v>
      </c>
      <c r="E23534" s="83">
        <v>180.96</v>
      </c>
    </row>
    <row r="23535" spans="1:5" s="17" customFormat="1" ht="24.95" customHeight="1" x14ac:dyDescent="0.2">
      <c r="A23535" s="89">
        <v>30210</v>
      </c>
      <c r="B23535" s="88" t="s">
        <v>198</v>
      </c>
      <c r="C23535" s="72" t="s">
        <v>26819</v>
      </c>
      <c r="D23535" s="73" t="s">
        <v>26693</v>
      </c>
      <c r="E23535" s="83">
        <v>33.18</v>
      </c>
    </row>
    <row r="23536" spans="1:5" s="17" customFormat="1" ht="24.95" customHeight="1" x14ac:dyDescent="0.2">
      <c r="A23536" s="89">
        <v>30211</v>
      </c>
      <c r="B23536" s="88" t="s">
        <v>198</v>
      </c>
      <c r="C23536" s="72" t="s">
        <v>26820</v>
      </c>
      <c r="D23536" s="73" t="s">
        <v>26693</v>
      </c>
      <c r="E23536" s="83">
        <v>7.97</v>
      </c>
    </row>
    <row r="23537" spans="1:5" s="17" customFormat="1" ht="24.95" customHeight="1" x14ac:dyDescent="0.2">
      <c r="A23537" s="89">
        <v>303</v>
      </c>
      <c r="B23537" s="88" t="s">
        <v>198</v>
      </c>
      <c r="C23537" s="72" t="s">
        <v>127</v>
      </c>
      <c r="D23537" s="73"/>
      <c r="E23537" s="83"/>
    </row>
    <row r="23538" spans="1:5" s="17" customFormat="1" ht="24.95" customHeight="1" x14ac:dyDescent="0.2">
      <c r="A23538" s="89">
        <v>30304</v>
      </c>
      <c r="B23538" s="88" t="s">
        <v>198</v>
      </c>
      <c r="C23538" s="72" t="s">
        <v>26821</v>
      </c>
      <c r="D23538" s="73" t="s">
        <v>26693</v>
      </c>
      <c r="E23538" s="83">
        <v>85.96</v>
      </c>
    </row>
    <row r="23539" spans="1:5" s="17" customFormat="1" ht="24.95" customHeight="1" x14ac:dyDescent="0.2">
      <c r="A23539" s="89">
        <v>30305</v>
      </c>
      <c r="B23539" s="88" t="s">
        <v>198</v>
      </c>
      <c r="C23539" s="72" t="s">
        <v>26822</v>
      </c>
      <c r="D23539" s="73" t="s">
        <v>26704</v>
      </c>
      <c r="E23539" s="83">
        <v>26.58</v>
      </c>
    </row>
    <row r="23540" spans="1:5" s="17" customFormat="1" ht="24.95" customHeight="1" x14ac:dyDescent="0.2">
      <c r="A23540" s="89">
        <v>30306</v>
      </c>
      <c r="B23540" s="88" t="s">
        <v>198</v>
      </c>
      <c r="C23540" s="72" t="s">
        <v>26823</v>
      </c>
      <c r="D23540" s="73" t="s">
        <v>26704</v>
      </c>
      <c r="E23540" s="83">
        <v>17.72</v>
      </c>
    </row>
    <row r="23541" spans="1:5" s="17" customFormat="1" ht="24.95" customHeight="1" x14ac:dyDescent="0.2">
      <c r="A23541" s="89">
        <v>4</v>
      </c>
      <c r="B23541" s="88" t="s">
        <v>198</v>
      </c>
      <c r="C23541" s="72" t="s">
        <v>43</v>
      </c>
      <c r="D23541" s="73"/>
      <c r="E23541" s="83"/>
    </row>
    <row r="23542" spans="1:5" s="17" customFormat="1" ht="46.5" customHeight="1" x14ac:dyDescent="0.2">
      <c r="A23542" s="89">
        <v>402</v>
      </c>
      <c r="B23542" s="88" t="s">
        <v>198</v>
      </c>
      <c r="C23542" s="72" t="s">
        <v>135</v>
      </c>
      <c r="D23542" s="73"/>
      <c r="E23542" s="83"/>
    </row>
    <row r="23543" spans="1:5" s="17" customFormat="1" ht="46.5" customHeight="1" x14ac:dyDescent="0.2">
      <c r="A23543" s="87">
        <v>40202</v>
      </c>
      <c r="B23543" s="88" t="s">
        <v>198</v>
      </c>
      <c r="C23543" s="88" t="s">
        <v>26824</v>
      </c>
      <c r="D23543" s="90" t="s">
        <v>26693</v>
      </c>
      <c r="E23543" s="83">
        <v>696.8</v>
      </c>
    </row>
    <row r="23544" spans="1:5" s="17" customFormat="1" ht="24.95" customHeight="1" x14ac:dyDescent="0.2">
      <c r="A23544" s="89">
        <v>40206</v>
      </c>
      <c r="B23544" s="88" t="s">
        <v>198</v>
      </c>
      <c r="C23544" s="72" t="s">
        <v>26825</v>
      </c>
      <c r="D23544" s="73" t="s">
        <v>170</v>
      </c>
      <c r="E23544" s="83">
        <v>84.31</v>
      </c>
    </row>
    <row r="23545" spans="1:5" s="17" customFormat="1" ht="24.95" customHeight="1" x14ac:dyDescent="0.2">
      <c r="A23545" s="89">
        <v>40224</v>
      </c>
      <c r="B23545" s="88" t="s">
        <v>198</v>
      </c>
      <c r="C23545" s="72" t="s">
        <v>26826</v>
      </c>
      <c r="D23545" s="73" t="s">
        <v>26693</v>
      </c>
      <c r="E23545" s="83">
        <v>760.23</v>
      </c>
    </row>
    <row r="23546" spans="1:5" s="17" customFormat="1" ht="24.95" customHeight="1" x14ac:dyDescent="0.2">
      <c r="A23546" s="89">
        <v>40231</v>
      </c>
      <c r="B23546" s="88" t="s">
        <v>198</v>
      </c>
      <c r="C23546" s="72" t="s">
        <v>26827</v>
      </c>
      <c r="D23546" s="73" t="s">
        <v>26693</v>
      </c>
      <c r="E23546" s="83">
        <v>671.48</v>
      </c>
    </row>
    <row r="23547" spans="1:5" s="17" customFormat="1" ht="24.95" customHeight="1" x14ac:dyDescent="0.2">
      <c r="A23547" s="89">
        <v>40233</v>
      </c>
      <c r="B23547" s="88" t="s">
        <v>198</v>
      </c>
      <c r="C23547" s="72" t="s">
        <v>26828</v>
      </c>
      <c r="D23547" s="73" t="s">
        <v>26693</v>
      </c>
      <c r="E23547" s="83">
        <v>693.57</v>
      </c>
    </row>
    <row r="23548" spans="1:5" s="17" customFormat="1" ht="24.95" customHeight="1" x14ac:dyDescent="0.2">
      <c r="A23548" s="89">
        <v>40235</v>
      </c>
      <c r="B23548" s="88" t="s">
        <v>198</v>
      </c>
      <c r="C23548" s="72" t="s">
        <v>26829</v>
      </c>
      <c r="D23548" s="73" t="s">
        <v>26693</v>
      </c>
      <c r="E23548" s="83">
        <v>714.99</v>
      </c>
    </row>
    <row r="23549" spans="1:5" s="17" customFormat="1" ht="24.95" customHeight="1" x14ac:dyDescent="0.2">
      <c r="A23549" s="89">
        <v>40237</v>
      </c>
      <c r="B23549" s="88" t="s">
        <v>198</v>
      </c>
      <c r="C23549" s="72" t="s">
        <v>26830</v>
      </c>
      <c r="D23549" s="73" t="s">
        <v>26693</v>
      </c>
      <c r="E23549" s="83">
        <v>738.41</v>
      </c>
    </row>
    <row r="23550" spans="1:5" s="17" customFormat="1" ht="24.95" customHeight="1" x14ac:dyDescent="0.2">
      <c r="A23550" s="89">
        <v>40238</v>
      </c>
      <c r="B23550" s="88" t="s">
        <v>198</v>
      </c>
      <c r="C23550" s="72" t="s">
        <v>26831</v>
      </c>
      <c r="D23550" s="73" t="s">
        <v>170</v>
      </c>
      <c r="E23550" s="83">
        <v>85.28</v>
      </c>
    </row>
    <row r="23551" spans="1:5" s="17" customFormat="1" ht="24.95" customHeight="1" x14ac:dyDescent="0.2">
      <c r="A23551" s="89">
        <v>40239</v>
      </c>
      <c r="B23551" s="88" t="s">
        <v>198</v>
      </c>
      <c r="C23551" s="72" t="s">
        <v>26832</v>
      </c>
      <c r="D23551" s="73" t="s">
        <v>26693</v>
      </c>
      <c r="E23551" s="83">
        <v>699.4</v>
      </c>
    </row>
    <row r="23552" spans="1:5" s="17" customFormat="1" ht="24.95" customHeight="1" x14ac:dyDescent="0.2">
      <c r="A23552" s="89">
        <v>40240</v>
      </c>
      <c r="B23552" s="88" t="s">
        <v>198</v>
      </c>
      <c r="C23552" s="72" t="s">
        <v>26833</v>
      </c>
      <c r="D23552" s="73" t="s">
        <v>26693</v>
      </c>
      <c r="E23552" s="83">
        <v>723.55</v>
      </c>
    </row>
    <row r="23553" spans="1:5" s="17" customFormat="1" ht="24.95" customHeight="1" x14ac:dyDescent="0.2">
      <c r="A23553" s="89">
        <v>40243</v>
      </c>
      <c r="B23553" s="88" t="s">
        <v>198</v>
      </c>
      <c r="C23553" s="72" t="s">
        <v>26834</v>
      </c>
      <c r="D23553" s="73" t="s">
        <v>23</v>
      </c>
      <c r="E23553" s="83">
        <v>11.12</v>
      </c>
    </row>
    <row r="23554" spans="1:5" s="17" customFormat="1" ht="24.95" customHeight="1" x14ac:dyDescent="0.2">
      <c r="A23554" s="89">
        <v>40245</v>
      </c>
      <c r="B23554" s="88" t="s">
        <v>198</v>
      </c>
      <c r="C23554" s="72" t="s">
        <v>26835</v>
      </c>
      <c r="D23554" s="73" t="s">
        <v>23</v>
      </c>
      <c r="E23554" s="83">
        <v>11.87</v>
      </c>
    </row>
    <row r="23555" spans="1:5" s="17" customFormat="1" ht="24.95" customHeight="1" x14ac:dyDescent="0.2">
      <c r="A23555" s="89">
        <v>40246</v>
      </c>
      <c r="B23555" s="88" t="s">
        <v>198</v>
      </c>
      <c r="C23555" s="72" t="s">
        <v>26836</v>
      </c>
      <c r="D23555" s="73" t="s">
        <v>23</v>
      </c>
      <c r="E23555" s="83">
        <v>11.87</v>
      </c>
    </row>
    <row r="23556" spans="1:5" s="17" customFormat="1" ht="24.95" customHeight="1" x14ac:dyDescent="0.2">
      <c r="A23556" s="87">
        <v>40249</v>
      </c>
      <c r="B23556" s="88" t="s">
        <v>198</v>
      </c>
      <c r="C23556" s="88" t="s">
        <v>26837</v>
      </c>
      <c r="D23556" s="90" t="s">
        <v>170</v>
      </c>
      <c r="E23556" s="83">
        <v>125.06</v>
      </c>
    </row>
    <row r="23557" spans="1:5" s="17" customFormat="1" ht="24.95" customHeight="1" x14ac:dyDescent="0.2">
      <c r="A23557" s="89">
        <v>40250</v>
      </c>
      <c r="B23557" s="88" t="s">
        <v>198</v>
      </c>
      <c r="C23557" s="72" t="s">
        <v>26838</v>
      </c>
      <c r="D23557" s="73" t="s">
        <v>170</v>
      </c>
      <c r="E23557" s="83">
        <v>99.58</v>
      </c>
    </row>
    <row r="23558" spans="1:5" s="17" customFormat="1" ht="24.95" customHeight="1" x14ac:dyDescent="0.2">
      <c r="A23558" s="87">
        <v>40253</v>
      </c>
      <c r="B23558" s="88" t="s">
        <v>198</v>
      </c>
      <c r="C23558" s="88" t="s">
        <v>26839</v>
      </c>
      <c r="D23558" s="90" t="s">
        <v>26693</v>
      </c>
      <c r="E23558" s="83">
        <v>742.35</v>
      </c>
    </row>
    <row r="23559" spans="1:5" s="17" customFormat="1" ht="24.95" customHeight="1" x14ac:dyDescent="0.2">
      <c r="A23559" s="89">
        <v>403</v>
      </c>
      <c r="B23559" s="88" t="s">
        <v>198</v>
      </c>
      <c r="C23559" s="72" t="s">
        <v>136</v>
      </c>
      <c r="D23559" s="73"/>
      <c r="E23559" s="83"/>
    </row>
    <row r="23560" spans="1:5" s="17" customFormat="1" ht="24.95" customHeight="1" x14ac:dyDescent="0.2">
      <c r="A23560" s="89">
        <v>40315</v>
      </c>
      <c r="B23560" s="88" t="s">
        <v>198</v>
      </c>
      <c r="C23560" s="72" t="s">
        <v>26826</v>
      </c>
      <c r="D23560" s="73" t="s">
        <v>26693</v>
      </c>
      <c r="E23560" s="83">
        <v>872.63</v>
      </c>
    </row>
    <row r="23561" spans="1:5" s="17" customFormat="1" ht="24.95" customHeight="1" x14ac:dyDescent="0.2">
      <c r="A23561" s="87">
        <v>40320</v>
      </c>
      <c r="B23561" s="88" t="s">
        <v>198</v>
      </c>
      <c r="C23561" s="88" t="s">
        <v>26828</v>
      </c>
      <c r="D23561" s="90" t="s">
        <v>26693</v>
      </c>
      <c r="E23561" s="83">
        <v>805.97</v>
      </c>
    </row>
    <row r="23562" spans="1:5" s="17" customFormat="1" ht="24.95" customHeight="1" x14ac:dyDescent="0.2">
      <c r="A23562" s="89">
        <v>40322</v>
      </c>
      <c r="B23562" s="88" t="s">
        <v>198</v>
      </c>
      <c r="C23562" s="72" t="s">
        <v>26829</v>
      </c>
      <c r="D23562" s="73" t="s">
        <v>26693</v>
      </c>
      <c r="E23562" s="83">
        <v>827.39</v>
      </c>
    </row>
    <row r="23563" spans="1:5" s="17" customFormat="1" ht="24.95" customHeight="1" x14ac:dyDescent="0.2">
      <c r="A23563" s="87">
        <v>40324</v>
      </c>
      <c r="B23563" s="88" t="s">
        <v>198</v>
      </c>
      <c r="C23563" s="88" t="s">
        <v>26830</v>
      </c>
      <c r="D23563" s="90" t="s">
        <v>26693</v>
      </c>
      <c r="E23563" s="83">
        <v>850.81</v>
      </c>
    </row>
    <row r="23564" spans="1:5" s="17" customFormat="1" ht="24.95" customHeight="1" x14ac:dyDescent="0.2">
      <c r="A23564" s="89">
        <v>40328</v>
      </c>
      <c r="B23564" s="88" t="s">
        <v>198</v>
      </c>
      <c r="C23564" s="72" t="s">
        <v>26834</v>
      </c>
      <c r="D23564" s="73" t="s">
        <v>23</v>
      </c>
      <c r="E23564" s="83">
        <v>11.12</v>
      </c>
    </row>
    <row r="23565" spans="1:5" s="17" customFormat="1" ht="24.95" customHeight="1" x14ac:dyDescent="0.2">
      <c r="A23565" s="89">
        <v>40329</v>
      </c>
      <c r="B23565" s="88" t="s">
        <v>198</v>
      </c>
      <c r="C23565" s="72" t="s">
        <v>26840</v>
      </c>
      <c r="D23565" s="73" t="s">
        <v>26693</v>
      </c>
      <c r="E23565" s="83">
        <v>639.23</v>
      </c>
    </row>
    <row r="23566" spans="1:5" s="17" customFormat="1" ht="24.95" customHeight="1" x14ac:dyDescent="0.2">
      <c r="A23566" s="89">
        <v>40330</v>
      </c>
      <c r="B23566" s="88" t="s">
        <v>198</v>
      </c>
      <c r="C23566" s="72" t="s">
        <v>26841</v>
      </c>
      <c r="D23566" s="73" t="s">
        <v>26693</v>
      </c>
      <c r="E23566" s="83">
        <v>664.76</v>
      </c>
    </row>
    <row r="23567" spans="1:5" s="17" customFormat="1" ht="24.95" customHeight="1" x14ac:dyDescent="0.2">
      <c r="A23567" s="89">
        <v>40331</v>
      </c>
      <c r="B23567" s="88" t="s">
        <v>198</v>
      </c>
      <c r="C23567" s="72" t="s">
        <v>26842</v>
      </c>
      <c r="D23567" s="73" t="s">
        <v>26693</v>
      </c>
      <c r="E23567" s="83">
        <v>684.63</v>
      </c>
    </row>
    <row r="23568" spans="1:5" s="17" customFormat="1" ht="24.95" customHeight="1" x14ac:dyDescent="0.2">
      <c r="A23568" s="89">
        <v>40332</v>
      </c>
      <c r="B23568" s="88" t="s">
        <v>198</v>
      </c>
      <c r="C23568" s="72" t="s">
        <v>26843</v>
      </c>
      <c r="D23568" s="73" t="s">
        <v>23</v>
      </c>
      <c r="E23568" s="83">
        <v>11.87</v>
      </c>
    </row>
    <row r="23569" spans="1:5" s="17" customFormat="1" ht="24.95" customHeight="1" x14ac:dyDescent="0.2">
      <c r="A23569" s="89">
        <v>40333</v>
      </c>
      <c r="B23569" s="88" t="s">
        <v>198</v>
      </c>
      <c r="C23569" s="72" t="s">
        <v>26836</v>
      </c>
      <c r="D23569" s="73" t="s">
        <v>23</v>
      </c>
      <c r="E23569" s="83">
        <v>11.87</v>
      </c>
    </row>
    <row r="23570" spans="1:5" s="17" customFormat="1" ht="24.95" customHeight="1" x14ac:dyDescent="0.2">
      <c r="A23570" s="89">
        <v>40337</v>
      </c>
      <c r="B23570" s="88" t="s">
        <v>198</v>
      </c>
      <c r="C23570" s="72" t="s">
        <v>26844</v>
      </c>
      <c r="D23570" s="73" t="s">
        <v>170</v>
      </c>
      <c r="E23570" s="83">
        <v>103.41</v>
      </c>
    </row>
    <row r="23571" spans="1:5" s="17" customFormat="1" ht="24.95" customHeight="1" x14ac:dyDescent="0.2">
      <c r="A23571" s="89">
        <v>40339</v>
      </c>
      <c r="B23571" s="88" t="s">
        <v>198</v>
      </c>
      <c r="C23571" s="72" t="s">
        <v>26845</v>
      </c>
      <c r="D23571" s="73" t="s">
        <v>170</v>
      </c>
      <c r="E23571" s="83">
        <v>122.74</v>
      </c>
    </row>
    <row r="23572" spans="1:5" s="17" customFormat="1" ht="24.95" customHeight="1" x14ac:dyDescent="0.2">
      <c r="A23572" s="89">
        <v>404</v>
      </c>
      <c r="B23572" s="88" t="s">
        <v>198</v>
      </c>
      <c r="C23572" s="72" t="s">
        <v>44</v>
      </c>
      <c r="D23572" s="73"/>
      <c r="E23572" s="83"/>
    </row>
    <row r="23573" spans="1:5" s="17" customFormat="1" ht="24.95" customHeight="1" x14ac:dyDescent="0.2">
      <c r="A23573" s="89">
        <v>40405</v>
      </c>
      <c r="B23573" s="88" t="s">
        <v>198</v>
      </c>
      <c r="C23573" s="72" t="s">
        <v>26846</v>
      </c>
      <c r="D23573" s="73" t="s">
        <v>170</v>
      </c>
      <c r="E23573" s="83">
        <v>111.25</v>
      </c>
    </row>
    <row r="23574" spans="1:5" s="17" customFormat="1" ht="24.95" customHeight="1" x14ac:dyDescent="0.2">
      <c r="A23574" s="89">
        <v>406</v>
      </c>
      <c r="B23574" s="88" t="s">
        <v>198</v>
      </c>
      <c r="C23574" s="72" t="s">
        <v>137</v>
      </c>
      <c r="D23574" s="73"/>
      <c r="E23574" s="83"/>
    </row>
    <row r="23575" spans="1:5" s="17" customFormat="1" ht="24.95" customHeight="1" x14ac:dyDescent="0.2">
      <c r="A23575" s="89">
        <v>40601</v>
      </c>
      <c r="B23575" s="88" t="s">
        <v>198</v>
      </c>
      <c r="C23575" s="72" t="s">
        <v>26847</v>
      </c>
      <c r="D23575" s="73" t="s">
        <v>170</v>
      </c>
      <c r="E23575" s="83">
        <v>115.91</v>
      </c>
    </row>
    <row r="23576" spans="1:5" s="17" customFormat="1" ht="24.95" customHeight="1" x14ac:dyDescent="0.2">
      <c r="A23576" s="87">
        <v>40602</v>
      </c>
      <c r="B23576" s="88" t="s">
        <v>198</v>
      </c>
      <c r="C23576" s="88" t="s">
        <v>26848</v>
      </c>
      <c r="D23576" s="90" t="s">
        <v>170</v>
      </c>
      <c r="E23576" s="83">
        <v>137.51</v>
      </c>
    </row>
    <row r="23577" spans="1:5" s="17" customFormat="1" ht="24.95" customHeight="1" x14ac:dyDescent="0.2">
      <c r="A23577" s="89">
        <v>407</v>
      </c>
      <c r="B23577" s="88" t="s">
        <v>198</v>
      </c>
      <c r="C23577" s="72" t="s">
        <v>45</v>
      </c>
      <c r="D23577" s="73"/>
      <c r="E23577" s="83"/>
    </row>
    <row r="23578" spans="1:5" s="17" customFormat="1" ht="24.95" customHeight="1" x14ac:dyDescent="0.2">
      <c r="A23578" s="89">
        <v>40705</v>
      </c>
      <c r="B23578" s="88" t="s">
        <v>198</v>
      </c>
      <c r="C23578" s="72" t="s">
        <v>26849</v>
      </c>
      <c r="D23578" s="73" t="s">
        <v>2</v>
      </c>
      <c r="E23578" s="83">
        <v>71.02</v>
      </c>
    </row>
    <row r="23579" spans="1:5" s="17" customFormat="1" ht="24.95" customHeight="1" x14ac:dyDescent="0.2">
      <c r="A23579" s="89">
        <v>408</v>
      </c>
      <c r="B23579" s="88" t="s">
        <v>198</v>
      </c>
      <c r="C23579" s="72" t="s">
        <v>46</v>
      </c>
      <c r="D23579" s="73"/>
      <c r="E23579" s="83"/>
    </row>
    <row r="23580" spans="1:5" s="17" customFormat="1" ht="24.95" customHeight="1" x14ac:dyDescent="0.2">
      <c r="A23580" s="89">
        <v>40801</v>
      </c>
      <c r="B23580" s="88" t="s">
        <v>198</v>
      </c>
      <c r="C23580" s="72" t="s">
        <v>26850</v>
      </c>
      <c r="D23580" s="73" t="s">
        <v>26693</v>
      </c>
      <c r="E23580" s="83">
        <v>2989.21</v>
      </c>
    </row>
    <row r="23581" spans="1:5" s="17" customFormat="1" ht="24.95" customHeight="1" x14ac:dyDescent="0.2">
      <c r="A23581" s="87">
        <v>40802</v>
      </c>
      <c r="B23581" s="88" t="s">
        <v>198</v>
      </c>
      <c r="C23581" s="88" t="s">
        <v>26851</v>
      </c>
      <c r="D23581" s="90" t="s">
        <v>170</v>
      </c>
      <c r="E23581" s="91">
        <v>149.44999999999999</v>
      </c>
    </row>
    <row r="23582" spans="1:5" s="17" customFormat="1" ht="24.95" customHeight="1" x14ac:dyDescent="0.2">
      <c r="A23582" s="87">
        <v>40803</v>
      </c>
      <c r="B23582" s="88" t="s">
        <v>198</v>
      </c>
      <c r="C23582" s="88" t="s">
        <v>26852</v>
      </c>
      <c r="D23582" s="90" t="s">
        <v>170</v>
      </c>
      <c r="E23582" s="91">
        <v>88.6</v>
      </c>
    </row>
    <row r="23583" spans="1:5" s="17" customFormat="1" ht="24.95" customHeight="1" x14ac:dyDescent="0.2">
      <c r="A23583" s="89">
        <v>40806</v>
      </c>
      <c r="B23583" s="88" t="s">
        <v>198</v>
      </c>
      <c r="C23583" s="72" t="s">
        <v>26853</v>
      </c>
      <c r="D23583" s="73" t="s">
        <v>170</v>
      </c>
      <c r="E23583" s="83">
        <v>26.58</v>
      </c>
    </row>
    <row r="23584" spans="1:5" s="17" customFormat="1" ht="24.95" customHeight="1" x14ac:dyDescent="0.2">
      <c r="A23584" s="89">
        <v>40807</v>
      </c>
      <c r="B23584" s="88" t="s">
        <v>198</v>
      </c>
      <c r="C23584" s="72" t="s">
        <v>26854</v>
      </c>
      <c r="D23584" s="73" t="s">
        <v>170</v>
      </c>
      <c r="E23584" s="83">
        <v>83.73</v>
      </c>
    </row>
    <row r="23585" spans="1:5" s="17" customFormat="1" ht="24.95" customHeight="1" x14ac:dyDescent="0.2">
      <c r="A23585" s="89">
        <v>40808</v>
      </c>
      <c r="B23585" s="88" t="s">
        <v>198</v>
      </c>
      <c r="C23585" s="72" t="s">
        <v>26855</v>
      </c>
      <c r="D23585" s="73" t="s">
        <v>23</v>
      </c>
      <c r="E23585" s="83">
        <v>5.27</v>
      </c>
    </row>
    <row r="23586" spans="1:5" s="17" customFormat="1" ht="24.95" customHeight="1" x14ac:dyDescent="0.2">
      <c r="A23586" s="87">
        <v>40809</v>
      </c>
      <c r="B23586" s="88" t="s">
        <v>198</v>
      </c>
      <c r="C23586" s="88" t="s">
        <v>26856</v>
      </c>
      <c r="D23586" s="90" t="s">
        <v>170</v>
      </c>
      <c r="E23586" s="91">
        <v>454.46</v>
      </c>
    </row>
    <row r="23587" spans="1:5" s="17" customFormat="1" ht="24.95" customHeight="1" x14ac:dyDescent="0.2">
      <c r="A23587" s="89">
        <v>40810</v>
      </c>
      <c r="B23587" s="88" t="s">
        <v>198</v>
      </c>
      <c r="C23587" s="72" t="s">
        <v>26857</v>
      </c>
      <c r="D23587" s="73" t="s">
        <v>26693</v>
      </c>
      <c r="E23587" s="83">
        <v>8573.74</v>
      </c>
    </row>
    <row r="23588" spans="1:5" s="17" customFormat="1" ht="24.95" customHeight="1" x14ac:dyDescent="0.2">
      <c r="A23588" s="89">
        <v>40813</v>
      </c>
      <c r="B23588" s="88" t="s">
        <v>198</v>
      </c>
      <c r="C23588" s="72" t="s">
        <v>26858</v>
      </c>
      <c r="D23588" s="73" t="s">
        <v>170</v>
      </c>
      <c r="E23588" s="83">
        <v>81.319999999999993</v>
      </c>
    </row>
    <row r="23589" spans="1:5" s="17" customFormat="1" ht="24.95" customHeight="1" x14ac:dyDescent="0.2">
      <c r="A23589" s="89">
        <v>40816</v>
      </c>
      <c r="B23589" s="88" t="s">
        <v>198</v>
      </c>
      <c r="C23589" s="72" t="s">
        <v>26859</v>
      </c>
      <c r="D23589" s="73" t="s">
        <v>170</v>
      </c>
      <c r="E23589" s="83">
        <v>15.06</v>
      </c>
    </row>
    <row r="23590" spans="1:5" s="17" customFormat="1" ht="24.95" customHeight="1" x14ac:dyDescent="0.2">
      <c r="A23590" s="89">
        <v>40817</v>
      </c>
      <c r="B23590" s="88" t="s">
        <v>198</v>
      </c>
      <c r="C23590" s="72" t="s">
        <v>26860</v>
      </c>
      <c r="D23590" s="73" t="s">
        <v>26693</v>
      </c>
      <c r="E23590" s="83">
        <v>4095.37</v>
      </c>
    </row>
    <row r="23591" spans="1:5" s="17" customFormat="1" ht="24.95" customHeight="1" x14ac:dyDescent="0.2">
      <c r="A23591" s="89">
        <v>40818</v>
      </c>
      <c r="B23591" s="88" t="s">
        <v>198</v>
      </c>
      <c r="C23591" s="72" t="s">
        <v>26861</v>
      </c>
      <c r="D23591" s="73" t="s">
        <v>170</v>
      </c>
      <c r="E23591" s="83">
        <v>72.22</v>
      </c>
    </row>
    <row r="23592" spans="1:5" s="17" customFormat="1" ht="24.95" customHeight="1" x14ac:dyDescent="0.2">
      <c r="A23592" s="87">
        <v>409</v>
      </c>
      <c r="B23592" s="88" t="s">
        <v>198</v>
      </c>
      <c r="C23592" s="88" t="s">
        <v>26862</v>
      </c>
      <c r="D23592" s="90"/>
      <c r="E23592" s="91"/>
    </row>
    <row r="23593" spans="1:5" s="17" customFormat="1" ht="24.95" customHeight="1" x14ac:dyDescent="0.2">
      <c r="A23593" s="89">
        <v>40901</v>
      </c>
      <c r="B23593" s="88" t="s">
        <v>198</v>
      </c>
      <c r="C23593" s="72" t="s">
        <v>26863</v>
      </c>
      <c r="D23593" s="73" t="s">
        <v>2</v>
      </c>
      <c r="E23593" s="83">
        <v>593.30999999999995</v>
      </c>
    </row>
    <row r="23594" spans="1:5" s="17" customFormat="1" ht="24.95" customHeight="1" x14ac:dyDescent="0.2">
      <c r="A23594" s="89">
        <v>40902</v>
      </c>
      <c r="B23594" s="88" t="s">
        <v>198</v>
      </c>
      <c r="C23594" s="72" t="s">
        <v>26864</v>
      </c>
      <c r="D23594" s="73" t="s">
        <v>2</v>
      </c>
      <c r="E23594" s="83">
        <v>991.7</v>
      </c>
    </row>
    <row r="23595" spans="1:5" s="17" customFormat="1" ht="24.95" customHeight="1" x14ac:dyDescent="0.2">
      <c r="A23595" s="87">
        <v>40903</v>
      </c>
      <c r="B23595" s="88" t="s">
        <v>198</v>
      </c>
      <c r="C23595" s="88" t="s">
        <v>26865</v>
      </c>
      <c r="D23595" s="90" t="s">
        <v>2</v>
      </c>
      <c r="E23595" s="91">
        <v>1433.27</v>
      </c>
    </row>
    <row r="23596" spans="1:5" s="17" customFormat="1" ht="24.95" customHeight="1" x14ac:dyDescent="0.2">
      <c r="A23596" s="89">
        <v>40904</v>
      </c>
      <c r="B23596" s="88" t="s">
        <v>198</v>
      </c>
      <c r="C23596" s="72" t="s">
        <v>26866</v>
      </c>
      <c r="D23596" s="73" t="s">
        <v>2</v>
      </c>
      <c r="E23596" s="83">
        <v>1926.76</v>
      </c>
    </row>
    <row r="23597" spans="1:5" s="17" customFormat="1" ht="24.95" customHeight="1" x14ac:dyDescent="0.2">
      <c r="A23597" s="89">
        <v>5</v>
      </c>
      <c r="B23597" s="88" t="s">
        <v>198</v>
      </c>
      <c r="C23597" s="72" t="s">
        <v>47</v>
      </c>
      <c r="D23597" s="73"/>
      <c r="E23597" s="83"/>
    </row>
    <row r="23598" spans="1:5" s="17" customFormat="1" ht="24.95" customHeight="1" x14ac:dyDescent="0.2">
      <c r="A23598" s="89">
        <v>501</v>
      </c>
      <c r="B23598" s="88" t="s">
        <v>198</v>
      </c>
      <c r="C23598" s="72" t="s">
        <v>48</v>
      </c>
      <c r="D23598" s="73"/>
      <c r="E23598" s="83"/>
    </row>
    <row r="23599" spans="1:5" s="17" customFormat="1" ht="24.95" customHeight="1" x14ac:dyDescent="0.2">
      <c r="A23599" s="87">
        <v>50112</v>
      </c>
      <c r="B23599" s="88" t="s">
        <v>198</v>
      </c>
      <c r="C23599" s="88" t="s">
        <v>26867</v>
      </c>
      <c r="D23599" s="90" t="s">
        <v>170</v>
      </c>
      <c r="E23599" s="91">
        <v>190.24</v>
      </c>
    </row>
    <row r="23600" spans="1:5" s="17" customFormat="1" ht="24.95" customHeight="1" x14ac:dyDescent="0.2">
      <c r="A23600" s="89">
        <v>50115</v>
      </c>
      <c r="B23600" s="88" t="s">
        <v>198</v>
      </c>
      <c r="C23600" s="72" t="s">
        <v>26868</v>
      </c>
      <c r="D23600" s="73" t="s">
        <v>26693</v>
      </c>
      <c r="E23600" s="83">
        <v>598.9</v>
      </c>
    </row>
    <row r="23601" spans="1:5" s="17" customFormat="1" ht="24.95" customHeight="1" x14ac:dyDescent="0.2">
      <c r="A23601" s="89">
        <v>50122</v>
      </c>
      <c r="B23601" s="88" t="s">
        <v>198</v>
      </c>
      <c r="C23601" s="72" t="s">
        <v>26869</v>
      </c>
      <c r="D23601" s="73" t="s">
        <v>170</v>
      </c>
      <c r="E23601" s="83">
        <v>225.73</v>
      </c>
    </row>
    <row r="23602" spans="1:5" s="17" customFormat="1" ht="24.95" customHeight="1" x14ac:dyDescent="0.2">
      <c r="A23602" s="89">
        <v>502</v>
      </c>
      <c r="B23602" s="88" t="s">
        <v>198</v>
      </c>
      <c r="C23602" s="72" t="s">
        <v>49</v>
      </c>
      <c r="D23602" s="73"/>
      <c r="E23602" s="83"/>
    </row>
    <row r="23603" spans="1:5" s="17" customFormat="1" ht="24.95" customHeight="1" x14ac:dyDescent="0.2">
      <c r="A23603" s="89">
        <v>50202</v>
      </c>
      <c r="B23603" s="88" t="s">
        <v>198</v>
      </c>
      <c r="C23603" s="72" t="s">
        <v>26870</v>
      </c>
      <c r="D23603" s="73" t="s">
        <v>170</v>
      </c>
      <c r="E23603" s="83">
        <v>140.66999999999999</v>
      </c>
    </row>
    <row r="23604" spans="1:5" s="17" customFormat="1" ht="24.95" customHeight="1" x14ac:dyDescent="0.2">
      <c r="A23604" s="89">
        <v>50203</v>
      </c>
      <c r="B23604" s="88" t="s">
        <v>198</v>
      </c>
      <c r="C23604" s="72" t="s">
        <v>26871</v>
      </c>
      <c r="D23604" s="73" t="s">
        <v>26704</v>
      </c>
      <c r="E23604" s="83">
        <v>500</v>
      </c>
    </row>
    <row r="23605" spans="1:5" s="17" customFormat="1" ht="24.95" customHeight="1" x14ac:dyDescent="0.2">
      <c r="A23605" s="89">
        <v>50205</v>
      </c>
      <c r="B23605" s="88" t="s">
        <v>198</v>
      </c>
      <c r="C23605" s="72" t="s">
        <v>26872</v>
      </c>
      <c r="D23605" s="73" t="s">
        <v>170</v>
      </c>
      <c r="E23605" s="83">
        <v>535.79</v>
      </c>
    </row>
    <row r="23606" spans="1:5" s="17" customFormat="1" ht="24.95" customHeight="1" x14ac:dyDescent="0.2">
      <c r="A23606" s="89">
        <v>50206</v>
      </c>
      <c r="B23606" s="88" t="s">
        <v>198</v>
      </c>
      <c r="C23606" s="72" t="s">
        <v>26873</v>
      </c>
      <c r="D23606" s="73" t="s">
        <v>170</v>
      </c>
      <c r="E23606" s="83">
        <v>564.42999999999995</v>
      </c>
    </row>
    <row r="23607" spans="1:5" s="17" customFormat="1" ht="24.95" customHeight="1" x14ac:dyDescent="0.2">
      <c r="A23607" s="87">
        <v>50208</v>
      </c>
      <c r="B23607" s="88" t="s">
        <v>198</v>
      </c>
      <c r="C23607" s="88" t="s">
        <v>26874</v>
      </c>
      <c r="D23607" s="90" t="s">
        <v>170</v>
      </c>
      <c r="E23607" s="91">
        <v>147.87</v>
      </c>
    </row>
    <row r="23608" spans="1:5" s="17" customFormat="1" ht="24.95" customHeight="1" x14ac:dyDescent="0.2">
      <c r="A23608" s="87">
        <v>503</v>
      </c>
      <c r="B23608" s="88" t="s">
        <v>198</v>
      </c>
      <c r="C23608" s="88" t="s">
        <v>50</v>
      </c>
      <c r="D23608" s="90"/>
      <c r="E23608" s="91"/>
    </row>
    <row r="23609" spans="1:5" s="17" customFormat="1" ht="24.95" customHeight="1" x14ac:dyDescent="0.2">
      <c r="A23609" s="89">
        <v>50301</v>
      </c>
      <c r="B23609" s="88" t="s">
        <v>198</v>
      </c>
      <c r="C23609" s="72" t="s">
        <v>26875</v>
      </c>
      <c r="D23609" s="73" t="s">
        <v>2</v>
      </c>
      <c r="E23609" s="83">
        <v>9.68</v>
      </c>
    </row>
    <row r="23610" spans="1:5" s="17" customFormat="1" ht="24.95" customHeight="1" x14ac:dyDescent="0.2">
      <c r="A23610" s="89">
        <v>50303</v>
      </c>
      <c r="B23610" s="88" t="s">
        <v>198</v>
      </c>
      <c r="C23610" s="72" t="s">
        <v>26876</v>
      </c>
      <c r="D23610" s="73" t="s">
        <v>2</v>
      </c>
      <c r="E23610" s="83">
        <v>79.12</v>
      </c>
    </row>
    <row r="23611" spans="1:5" s="17" customFormat="1" ht="24.95" customHeight="1" x14ac:dyDescent="0.2">
      <c r="A23611" s="89">
        <v>505</v>
      </c>
      <c r="B23611" s="88" t="s">
        <v>198</v>
      </c>
      <c r="C23611" s="72" t="s">
        <v>51</v>
      </c>
      <c r="D23611" s="73"/>
      <c r="E23611" s="83"/>
    </row>
    <row r="23612" spans="1:5" s="17" customFormat="1" ht="24.95" customHeight="1" x14ac:dyDescent="0.2">
      <c r="A23612" s="89">
        <v>50501</v>
      </c>
      <c r="B23612" s="88" t="s">
        <v>198</v>
      </c>
      <c r="C23612" s="72" t="s">
        <v>26877</v>
      </c>
      <c r="D23612" s="73" t="s">
        <v>170</v>
      </c>
      <c r="E23612" s="83">
        <v>136.21</v>
      </c>
    </row>
    <row r="23613" spans="1:5" s="17" customFormat="1" ht="24.95" customHeight="1" x14ac:dyDescent="0.2">
      <c r="A23613" s="89">
        <v>50502</v>
      </c>
      <c r="B23613" s="88" t="s">
        <v>198</v>
      </c>
      <c r="C23613" s="72" t="s">
        <v>26878</v>
      </c>
      <c r="D23613" s="73" t="s">
        <v>170</v>
      </c>
      <c r="E23613" s="83">
        <v>256.83999999999997</v>
      </c>
    </row>
    <row r="23614" spans="1:5" s="17" customFormat="1" ht="24.95" customHeight="1" x14ac:dyDescent="0.2">
      <c r="A23614" s="89">
        <v>50503</v>
      </c>
      <c r="B23614" s="88" t="s">
        <v>198</v>
      </c>
      <c r="C23614" s="72" t="s">
        <v>26879</v>
      </c>
      <c r="D23614" s="73" t="s">
        <v>170</v>
      </c>
      <c r="E23614" s="83">
        <v>95.74</v>
      </c>
    </row>
    <row r="23615" spans="1:5" s="17" customFormat="1" ht="24.95" customHeight="1" x14ac:dyDescent="0.2">
      <c r="A23615" s="89">
        <v>506</v>
      </c>
      <c r="B23615" s="88" t="s">
        <v>198</v>
      </c>
      <c r="C23615" s="72" t="s">
        <v>52</v>
      </c>
      <c r="D23615" s="73"/>
      <c r="E23615" s="83"/>
    </row>
    <row r="23616" spans="1:5" s="17" customFormat="1" ht="24.95" customHeight="1" x14ac:dyDescent="0.2">
      <c r="A23616" s="89">
        <v>50601</v>
      </c>
      <c r="B23616" s="88" t="s">
        <v>198</v>
      </c>
      <c r="C23616" s="72" t="s">
        <v>26880</v>
      </c>
      <c r="D23616" s="73" t="s">
        <v>170</v>
      </c>
      <c r="E23616" s="83">
        <v>68.53</v>
      </c>
    </row>
    <row r="23617" spans="1:5" s="17" customFormat="1" ht="24.95" customHeight="1" x14ac:dyDescent="0.2">
      <c r="A23617" s="87">
        <v>50602</v>
      </c>
      <c r="B23617" s="88" t="s">
        <v>198</v>
      </c>
      <c r="C23617" s="88" t="s">
        <v>26881</v>
      </c>
      <c r="D23617" s="90" t="s">
        <v>170</v>
      </c>
      <c r="E23617" s="91">
        <v>86.66</v>
      </c>
    </row>
    <row r="23618" spans="1:5" s="17" customFormat="1" ht="24.95" customHeight="1" x14ac:dyDescent="0.2">
      <c r="A23618" s="89">
        <v>50603</v>
      </c>
      <c r="B23618" s="88" t="s">
        <v>198</v>
      </c>
      <c r="C23618" s="72" t="s">
        <v>26882</v>
      </c>
      <c r="D23618" s="73" t="s">
        <v>170</v>
      </c>
      <c r="E23618" s="83">
        <v>103.35</v>
      </c>
    </row>
    <row r="23619" spans="1:5" s="17" customFormat="1" ht="24.95" customHeight="1" x14ac:dyDescent="0.2">
      <c r="A23619" s="89">
        <v>50605</v>
      </c>
      <c r="B23619" s="88" t="s">
        <v>198</v>
      </c>
      <c r="C23619" s="72" t="s">
        <v>26883</v>
      </c>
      <c r="D23619" s="73" t="s">
        <v>170</v>
      </c>
      <c r="E23619" s="83">
        <v>78.48</v>
      </c>
    </row>
    <row r="23620" spans="1:5" s="17" customFormat="1" ht="24.95" customHeight="1" x14ac:dyDescent="0.2">
      <c r="A23620" s="89">
        <v>50606</v>
      </c>
      <c r="B23620" s="88" t="s">
        <v>198</v>
      </c>
      <c r="C23620" s="72" t="s">
        <v>26884</v>
      </c>
      <c r="D23620" s="73" t="s">
        <v>170</v>
      </c>
      <c r="E23620" s="83">
        <v>68.23</v>
      </c>
    </row>
    <row r="23621" spans="1:5" s="17" customFormat="1" ht="24.95" customHeight="1" x14ac:dyDescent="0.2">
      <c r="A23621" s="89">
        <v>50607</v>
      </c>
      <c r="B23621" s="88" t="s">
        <v>198</v>
      </c>
      <c r="C23621" s="72" t="s">
        <v>26885</v>
      </c>
      <c r="D23621" s="73" t="s">
        <v>170</v>
      </c>
      <c r="E23621" s="83">
        <v>137.16999999999999</v>
      </c>
    </row>
    <row r="23622" spans="1:5" s="17" customFormat="1" ht="24.95" customHeight="1" x14ac:dyDescent="0.2">
      <c r="A23622" s="89">
        <v>50608</v>
      </c>
      <c r="B23622" s="88" t="s">
        <v>198</v>
      </c>
      <c r="C23622" s="72" t="s">
        <v>26886</v>
      </c>
      <c r="D23622" s="73" t="s">
        <v>170</v>
      </c>
      <c r="E23622" s="83">
        <v>117.9</v>
      </c>
    </row>
    <row r="23623" spans="1:5" s="17" customFormat="1" ht="24.95" customHeight="1" x14ac:dyDescent="0.2">
      <c r="A23623" s="89">
        <v>6</v>
      </c>
      <c r="B23623" s="88" t="s">
        <v>198</v>
      </c>
      <c r="C23623" s="72" t="s">
        <v>53</v>
      </c>
      <c r="D23623" s="73"/>
      <c r="E23623" s="83"/>
    </row>
    <row r="23624" spans="1:5" s="17" customFormat="1" ht="24.95" customHeight="1" x14ac:dyDescent="0.2">
      <c r="A23624" s="89">
        <v>601</v>
      </c>
      <c r="B23624" s="88" t="s">
        <v>198</v>
      </c>
      <c r="C23624" s="72" t="s">
        <v>54</v>
      </c>
      <c r="D23624" s="73"/>
      <c r="E23624" s="83"/>
    </row>
    <row r="23625" spans="1:5" s="17" customFormat="1" ht="24.95" customHeight="1" x14ac:dyDescent="0.2">
      <c r="A23625" s="89">
        <v>60101</v>
      </c>
      <c r="B23625" s="88" t="s">
        <v>198</v>
      </c>
      <c r="C23625" s="72" t="s">
        <v>26887</v>
      </c>
      <c r="D23625" s="73" t="s">
        <v>26704</v>
      </c>
      <c r="E23625" s="83">
        <v>389.42</v>
      </c>
    </row>
    <row r="23626" spans="1:5" s="17" customFormat="1" ht="24.95" customHeight="1" x14ac:dyDescent="0.2">
      <c r="A23626" s="87">
        <v>60102</v>
      </c>
      <c r="B23626" s="88" t="s">
        <v>198</v>
      </c>
      <c r="C23626" s="88" t="s">
        <v>26888</v>
      </c>
      <c r="D23626" s="90" t="s">
        <v>26704</v>
      </c>
      <c r="E23626" s="83">
        <v>389.42</v>
      </c>
    </row>
    <row r="23627" spans="1:5" s="17" customFormat="1" ht="24.95" customHeight="1" x14ac:dyDescent="0.2">
      <c r="A23627" s="89">
        <v>60103</v>
      </c>
      <c r="B23627" s="88" t="s">
        <v>198</v>
      </c>
      <c r="C23627" s="72" t="s">
        <v>26889</v>
      </c>
      <c r="D23627" s="73" t="s">
        <v>26704</v>
      </c>
      <c r="E23627" s="83">
        <v>389.42</v>
      </c>
    </row>
    <row r="23628" spans="1:5" s="17" customFormat="1" ht="24.95" customHeight="1" x14ac:dyDescent="0.2">
      <c r="A23628" s="89">
        <v>60107</v>
      </c>
      <c r="B23628" s="88" t="s">
        <v>198</v>
      </c>
      <c r="C23628" s="72" t="s">
        <v>26890</v>
      </c>
      <c r="D23628" s="73" t="s">
        <v>2</v>
      </c>
      <c r="E23628" s="83">
        <v>21.36</v>
      </c>
    </row>
    <row r="23629" spans="1:5" s="17" customFormat="1" ht="24.95" customHeight="1" x14ac:dyDescent="0.2">
      <c r="A23629" s="89">
        <v>60108</v>
      </c>
      <c r="B23629" s="88" t="s">
        <v>198</v>
      </c>
      <c r="C23629" s="72" t="s">
        <v>26891</v>
      </c>
      <c r="D23629" s="73" t="s">
        <v>26704</v>
      </c>
      <c r="E23629" s="83">
        <v>438.72</v>
      </c>
    </row>
    <row r="23630" spans="1:5" s="17" customFormat="1" ht="24.95" customHeight="1" x14ac:dyDescent="0.2">
      <c r="A23630" s="89">
        <v>60110</v>
      </c>
      <c r="B23630" s="88" t="s">
        <v>198</v>
      </c>
      <c r="C23630" s="72" t="s">
        <v>26892</v>
      </c>
      <c r="D23630" s="73" t="s">
        <v>2</v>
      </c>
      <c r="E23630" s="83">
        <v>84.66</v>
      </c>
    </row>
    <row r="23631" spans="1:5" s="17" customFormat="1" ht="24.95" customHeight="1" x14ac:dyDescent="0.2">
      <c r="A23631" s="87">
        <v>60112</v>
      </c>
      <c r="B23631" s="88" t="s">
        <v>198</v>
      </c>
      <c r="C23631" s="88" t="s">
        <v>26893</v>
      </c>
      <c r="D23631" s="73" t="s">
        <v>2</v>
      </c>
      <c r="E23631" s="83">
        <v>67.760000000000005</v>
      </c>
    </row>
    <row r="23632" spans="1:5" s="17" customFormat="1" ht="24.95" customHeight="1" x14ac:dyDescent="0.2">
      <c r="A23632" s="89">
        <v>60113</v>
      </c>
      <c r="B23632" s="88" t="s">
        <v>198</v>
      </c>
      <c r="C23632" s="72" t="s">
        <v>26894</v>
      </c>
      <c r="D23632" s="73" t="s">
        <v>2</v>
      </c>
      <c r="E23632" s="83">
        <v>27.97</v>
      </c>
    </row>
    <row r="23633" spans="1:5" s="17" customFormat="1" ht="24.95" customHeight="1" x14ac:dyDescent="0.2">
      <c r="A23633" s="89">
        <v>611</v>
      </c>
      <c r="B23633" s="88" t="s">
        <v>198</v>
      </c>
      <c r="C23633" s="72" t="s">
        <v>55</v>
      </c>
      <c r="D23633" s="73"/>
      <c r="E23633" s="83"/>
    </row>
    <row r="23634" spans="1:5" s="17" customFormat="1" ht="24.95" customHeight="1" x14ac:dyDescent="0.2">
      <c r="A23634" s="89">
        <v>61101</v>
      </c>
      <c r="B23634" s="88" t="s">
        <v>198</v>
      </c>
      <c r="C23634" s="72" t="s">
        <v>26895</v>
      </c>
      <c r="D23634" s="73" t="s">
        <v>26704</v>
      </c>
      <c r="E23634" s="83">
        <v>10.48</v>
      </c>
    </row>
    <row r="23635" spans="1:5" s="17" customFormat="1" ht="24.95" customHeight="1" x14ac:dyDescent="0.2">
      <c r="A23635" s="89">
        <v>61102</v>
      </c>
      <c r="B23635" s="88" t="s">
        <v>198</v>
      </c>
      <c r="C23635" s="72" t="s">
        <v>26896</v>
      </c>
      <c r="D23635" s="73" t="s">
        <v>26704</v>
      </c>
      <c r="E23635" s="83">
        <v>143.61000000000001</v>
      </c>
    </row>
    <row r="23636" spans="1:5" s="17" customFormat="1" ht="24.95" customHeight="1" x14ac:dyDescent="0.2">
      <c r="A23636" s="87">
        <v>61103</v>
      </c>
      <c r="B23636" s="88" t="s">
        <v>198</v>
      </c>
      <c r="C23636" s="88" t="s">
        <v>26897</v>
      </c>
      <c r="D23636" s="90" t="s">
        <v>26704</v>
      </c>
      <c r="E23636" s="91">
        <v>255.96</v>
      </c>
    </row>
    <row r="23637" spans="1:5" s="17" customFormat="1" ht="24.95" customHeight="1" x14ac:dyDescent="0.2">
      <c r="A23637" s="89">
        <v>61104</v>
      </c>
      <c r="B23637" s="88" t="s">
        <v>198</v>
      </c>
      <c r="C23637" s="72" t="s">
        <v>26898</v>
      </c>
      <c r="D23637" s="73" t="s">
        <v>26704</v>
      </c>
      <c r="E23637" s="83">
        <v>86.68</v>
      </c>
    </row>
    <row r="23638" spans="1:5" s="17" customFormat="1" ht="24.95" customHeight="1" x14ac:dyDescent="0.2">
      <c r="A23638" s="89">
        <v>61106</v>
      </c>
      <c r="B23638" s="88" t="s">
        <v>198</v>
      </c>
      <c r="C23638" s="72" t="s">
        <v>26899</v>
      </c>
      <c r="D23638" s="73" t="s">
        <v>26704</v>
      </c>
      <c r="E23638" s="83">
        <v>139.4</v>
      </c>
    </row>
    <row r="23639" spans="1:5" s="17" customFormat="1" ht="24.95" customHeight="1" x14ac:dyDescent="0.2">
      <c r="A23639" s="89">
        <v>61107</v>
      </c>
      <c r="B23639" s="88" t="s">
        <v>198</v>
      </c>
      <c r="C23639" s="72" t="s">
        <v>26900</v>
      </c>
      <c r="D23639" s="73" t="s">
        <v>26704</v>
      </c>
      <c r="E23639" s="83">
        <v>87.99</v>
      </c>
    </row>
    <row r="23640" spans="1:5" s="17" customFormat="1" ht="24.95" customHeight="1" x14ac:dyDescent="0.2">
      <c r="A23640" s="87">
        <v>61108</v>
      </c>
      <c r="B23640" s="88" t="s">
        <v>198</v>
      </c>
      <c r="C23640" s="88" t="s">
        <v>26901</v>
      </c>
      <c r="D23640" s="90" t="s">
        <v>26704</v>
      </c>
      <c r="E23640" s="83">
        <v>121.31</v>
      </c>
    </row>
    <row r="23641" spans="1:5" s="17" customFormat="1" ht="24.95" customHeight="1" x14ac:dyDescent="0.2">
      <c r="A23641" s="89">
        <v>61112</v>
      </c>
      <c r="B23641" s="88" t="s">
        <v>198</v>
      </c>
      <c r="C23641" s="72" t="s">
        <v>26902</v>
      </c>
      <c r="D23641" s="73" t="s">
        <v>26704</v>
      </c>
      <c r="E23641" s="83">
        <v>58.79</v>
      </c>
    </row>
    <row r="23642" spans="1:5" s="17" customFormat="1" ht="24.95" customHeight="1" x14ac:dyDescent="0.2">
      <c r="A23642" s="89">
        <v>613</v>
      </c>
      <c r="B23642" s="88" t="s">
        <v>198</v>
      </c>
      <c r="C23642" s="72" t="s">
        <v>138</v>
      </c>
      <c r="D23642" s="73"/>
      <c r="E23642" s="83"/>
    </row>
    <row r="23643" spans="1:5" s="17" customFormat="1" ht="24.95" customHeight="1" x14ac:dyDescent="0.2">
      <c r="A23643" s="89">
        <v>61301</v>
      </c>
      <c r="B23643" s="88" t="s">
        <v>198</v>
      </c>
      <c r="C23643" s="72" t="s">
        <v>26903</v>
      </c>
      <c r="D23643" s="73" t="s">
        <v>26704</v>
      </c>
      <c r="E23643" s="83">
        <v>894.38</v>
      </c>
    </row>
    <row r="23644" spans="1:5" s="17" customFormat="1" ht="24.95" customHeight="1" x14ac:dyDescent="0.2">
      <c r="A23644" s="87">
        <v>61302</v>
      </c>
      <c r="B23644" s="88" t="s">
        <v>198</v>
      </c>
      <c r="C23644" s="88" t="s">
        <v>26904</v>
      </c>
      <c r="D23644" s="90" t="s">
        <v>26704</v>
      </c>
      <c r="E23644" s="91">
        <v>904.96</v>
      </c>
    </row>
    <row r="23645" spans="1:5" s="17" customFormat="1" ht="24.95" customHeight="1" x14ac:dyDescent="0.2">
      <c r="A23645" s="89">
        <v>61303</v>
      </c>
      <c r="B23645" s="88" t="s">
        <v>198</v>
      </c>
      <c r="C23645" s="72" t="s">
        <v>26905</v>
      </c>
      <c r="D23645" s="73" t="s">
        <v>26704</v>
      </c>
      <c r="E23645" s="83">
        <v>911.8</v>
      </c>
    </row>
    <row r="23646" spans="1:5" s="17" customFormat="1" ht="24.95" customHeight="1" x14ac:dyDescent="0.2">
      <c r="A23646" s="89">
        <v>61304</v>
      </c>
      <c r="B23646" s="88" t="s">
        <v>198</v>
      </c>
      <c r="C23646" s="72" t="s">
        <v>26906</v>
      </c>
      <c r="D23646" s="73" t="s">
        <v>26704</v>
      </c>
      <c r="E23646" s="83">
        <v>992.33</v>
      </c>
    </row>
    <row r="23647" spans="1:5" s="17" customFormat="1" ht="24.95" customHeight="1" x14ac:dyDescent="0.2">
      <c r="A23647" s="89">
        <v>614</v>
      </c>
      <c r="B23647" s="88" t="s">
        <v>198</v>
      </c>
      <c r="C23647" s="72" t="s">
        <v>139</v>
      </c>
      <c r="D23647" s="73"/>
      <c r="E23647" s="83"/>
    </row>
    <row r="23648" spans="1:5" s="17" customFormat="1" ht="24.95" customHeight="1" x14ac:dyDescent="0.2">
      <c r="A23648" s="89">
        <v>61401</v>
      </c>
      <c r="B23648" s="88" t="s">
        <v>198</v>
      </c>
      <c r="C23648" s="72" t="s">
        <v>26907</v>
      </c>
      <c r="D23648" s="73" t="s">
        <v>26704</v>
      </c>
      <c r="E23648" s="83">
        <v>1087.1300000000001</v>
      </c>
    </row>
    <row r="23649" spans="1:5" s="17" customFormat="1" ht="24.95" customHeight="1" x14ac:dyDescent="0.2">
      <c r="A23649" s="89">
        <v>61402</v>
      </c>
      <c r="B23649" s="88" t="s">
        <v>198</v>
      </c>
      <c r="C23649" s="72" t="s">
        <v>26908</v>
      </c>
      <c r="D23649" s="73" t="s">
        <v>26704</v>
      </c>
      <c r="E23649" s="83">
        <v>1103.02</v>
      </c>
    </row>
    <row r="23650" spans="1:5" s="17" customFormat="1" ht="24.95" customHeight="1" x14ac:dyDescent="0.2">
      <c r="A23650" s="89">
        <v>61403</v>
      </c>
      <c r="B23650" s="88" t="s">
        <v>198</v>
      </c>
      <c r="C23650" s="72" t="s">
        <v>26909</v>
      </c>
      <c r="D23650" s="73" t="s">
        <v>26704</v>
      </c>
      <c r="E23650" s="83">
        <v>1087.1300000000001</v>
      </c>
    </row>
    <row r="23651" spans="1:5" s="17" customFormat="1" ht="24.95" customHeight="1" x14ac:dyDescent="0.2">
      <c r="A23651" s="89">
        <v>61404</v>
      </c>
      <c r="B23651" s="88" t="s">
        <v>198</v>
      </c>
      <c r="C23651" s="72" t="s">
        <v>26910</v>
      </c>
      <c r="D23651" s="73" t="s">
        <v>26704</v>
      </c>
      <c r="E23651" s="83">
        <v>1103.02</v>
      </c>
    </row>
    <row r="23652" spans="1:5" s="17" customFormat="1" ht="24.95" customHeight="1" x14ac:dyDescent="0.2">
      <c r="A23652" s="89">
        <v>617</v>
      </c>
      <c r="B23652" s="88" t="s">
        <v>198</v>
      </c>
      <c r="C23652" s="72" t="s">
        <v>140</v>
      </c>
      <c r="D23652" s="73"/>
      <c r="E23652" s="83"/>
    </row>
    <row r="23653" spans="1:5" s="17" customFormat="1" ht="24.95" customHeight="1" x14ac:dyDescent="0.2">
      <c r="A23653" s="89">
        <v>61701</v>
      </c>
      <c r="B23653" s="88" t="s">
        <v>198</v>
      </c>
      <c r="C23653" s="72" t="s">
        <v>26911</v>
      </c>
      <c r="D23653" s="73" t="s">
        <v>26704</v>
      </c>
      <c r="E23653" s="83">
        <v>956.21</v>
      </c>
    </row>
    <row r="23654" spans="1:5" s="17" customFormat="1" ht="24.95" customHeight="1" x14ac:dyDescent="0.2">
      <c r="A23654" s="89">
        <v>61702</v>
      </c>
      <c r="B23654" s="88" t="s">
        <v>198</v>
      </c>
      <c r="C23654" s="72" t="s">
        <v>26912</v>
      </c>
      <c r="D23654" s="73" t="s">
        <v>26704</v>
      </c>
      <c r="E23654" s="83">
        <v>1023.54</v>
      </c>
    </row>
    <row r="23655" spans="1:5" s="17" customFormat="1" ht="24.95" customHeight="1" x14ac:dyDescent="0.2">
      <c r="A23655" s="87">
        <v>61703</v>
      </c>
      <c r="B23655" s="88" t="s">
        <v>198</v>
      </c>
      <c r="C23655" s="88" t="s">
        <v>26913</v>
      </c>
      <c r="D23655" s="90" t="s">
        <v>26704</v>
      </c>
      <c r="E23655" s="91">
        <v>1086.8800000000001</v>
      </c>
    </row>
    <row r="23656" spans="1:5" s="17" customFormat="1" ht="24.95" customHeight="1" x14ac:dyDescent="0.2">
      <c r="A23656" s="89">
        <v>619</v>
      </c>
      <c r="B23656" s="88" t="s">
        <v>198</v>
      </c>
      <c r="C23656" s="72" t="s">
        <v>56</v>
      </c>
      <c r="D23656" s="73"/>
      <c r="E23656" s="83"/>
    </row>
    <row r="23657" spans="1:5" s="17" customFormat="1" ht="24.95" customHeight="1" x14ac:dyDescent="0.2">
      <c r="A23657" s="89">
        <v>61901</v>
      </c>
      <c r="B23657" s="88" t="s">
        <v>198</v>
      </c>
      <c r="C23657" s="72" t="s">
        <v>26914</v>
      </c>
      <c r="D23657" s="73" t="s">
        <v>26704</v>
      </c>
      <c r="E23657" s="83">
        <v>1059.5899999999999</v>
      </c>
    </row>
    <row r="23658" spans="1:5" s="17" customFormat="1" ht="24.95" customHeight="1" x14ac:dyDescent="0.2">
      <c r="A23658" s="87">
        <v>61902</v>
      </c>
      <c r="B23658" s="88" t="s">
        <v>198</v>
      </c>
      <c r="C23658" s="88" t="s">
        <v>26915</v>
      </c>
      <c r="D23658" s="90" t="s">
        <v>26704</v>
      </c>
      <c r="E23658" s="91">
        <v>1087.51</v>
      </c>
    </row>
    <row r="23659" spans="1:5" s="17" customFormat="1" ht="24.95" customHeight="1" x14ac:dyDescent="0.2">
      <c r="A23659" s="89">
        <v>61903</v>
      </c>
      <c r="B23659" s="88" t="s">
        <v>198</v>
      </c>
      <c r="C23659" s="72" t="s">
        <v>26916</v>
      </c>
      <c r="D23659" s="73" t="s">
        <v>26704</v>
      </c>
      <c r="E23659" s="83">
        <v>1153.0899999999999</v>
      </c>
    </row>
    <row r="23660" spans="1:5" s="17" customFormat="1" ht="24.95" customHeight="1" x14ac:dyDescent="0.2">
      <c r="A23660" s="89">
        <v>622</v>
      </c>
      <c r="B23660" s="88" t="s">
        <v>198</v>
      </c>
      <c r="C23660" s="72" t="s">
        <v>57</v>
      </c>
      <c r="D23660" s="73"/>
      <c r="E23660" s="83"/>
    </row>
    <row r="23661" spans="1:5" s="17" customFormat="1" ht="24.95" customHeight="1" x14ac:dyDescent="0.2">
      <c r="A23661" s="89">
        <v>62201</v>
      </c>
      <c r="B23661" s="88" t="s">
        <v>198</v>
      </c>
      <c r="C23661" s="72" t="s">
        <v>26917</v>
      </c>
      <c r="D23661" s="73" t="s">
        <v>26704</v>
      </c>
      <c r="E23661" s="83">
        <v>114.25</v>
      </c>
    </row>
    <row r="23662" spans="1:5" s="17" customFormat="1" ht="24.95" customHeight="1" x14ac:dyDescent="0.2">
      <c r="A23662" s="89">
        <v>62202</v>
      </c>
      <c r="B23662" s="88" t="s">
        <v>198</v>
      </c>
      <c r="C23662" s="72" t="s">
        <v>26918</v>
      </c>
      <c r="D23662" s="73" t="s">
        <v>26704</v>
      </c>
      <c r="E23662" s="83">
        <v>114.25</v>
      </c>
    </row>
    <row r="23663" spans="1:5" s="17" customFormat="1" ht="24.95" customHeight="1" x14ac:dyDescent="0.2">
      <c r="A23663" s="89">
        <v>62203</v>
      </c>
      <c r="B23663" s="88" t="s">
        <v>198</v>
      </c>
      <c r="C23663" s="72" t="s">
        <v>26919</v>
      </c>
      <c r="D23663" s="73" t="s">
        <v>26704</v>
      </c>
      <c r="E23663" s="83">
        <v>110.04</v>
      </c>
    </row>
    <row r="23664" spans="1:5" s="17" customFormat="1" ht="24.95" customHeight="1" x14ac:dyDescent="0.2">
      <c r="A23664" s="87">
        <v>62204</v>
      </c>
      <c r="B23664" s="88" t="s">
        <v>198</v>
      </c>
      <c r="C23664" s="88" t="s">
        <v>26920</v>
      </c>
      <c r="D23664" s="90" t="s">
        <v>26704</v>
      </c>
      <c r="E23664" s="91">
        <v>83.09</v>
      </c>
    </row>
    <row r="23665" spans="1:5" s="17" customFormat="1" ht="24.95" customHeight="1" x14ac:dyDescent="0.2">
      <c r="A23665" s="87">
        <v>62205</v>
      </c>
      <c r="B23665" s="88" t="s">
        <v>198</v>
      </c>
      <c r="C23665" s="88" t="s">
        <v>26921</v>
      </c>
      <c r="D23665" s="90" t="s">
        <v>26704</v>
      </c>
      <c r="E23665" s="91">
        <v>72.09</v>
      </c>
    </row>
    <row r="23666" spans="1:5" s="17" customFormat="1" ht="24.95" customHeight="1" x14ac:dyDescent="0.2">
      <c r="A23666" s="89">
        <v>62206</v>
      </c>
      <c r="B23666" s="88" t="s">
        <v>198</v>
      </c>
      <c r="C23666" s="72" t="s">
        <v>26922</v>
      </c>
      <c r="D23666" s="73" t="s">
        <v>26704</v>
      </c>
      <c r="E23666" s="83">
        <v>9.27</v>
      </c>
    </row>
    <row r="23667" spans="1:5" s="17" customFormat="1" ht="24.95" customHeight="1" x14ac:dyDescent="0.2">
      <c r="A23667" s="89">
        <v>62207</v>
      </c>
      <c r="B23667" s="88" t="s">
        <v>198</v>
      </c>
      <c r="C23667" s="72" t="s">
        <v>26923</v>
      </c>
      <c r="D23667" s="73" t="s">
        <v>26704</v>
      </c>
      <c r="E23667" s="83">
        <v>52.75</v>
      </c>
    </row>
    <row r="23668" spans="1:5" s="17" customFormat="1" ht="24.95" customHeight="1" x14ac:dyDescent="0.2">
      <c r="A23668" s="89">
        <v>62208</v>
      </c>
      <c r="B23668" s="88" t="s">
        <v>198</v>
      </c>
      <c r="C23668" s="72" t="s">
        <v>26924</v>
      </c>
      <c r="D23668" s="73" t="s">
        <v>26704</v>
      </c>
      <c r="E23668" s="83">
        <v>75.739999999999995</v>
      </c>
    </row>
    <row r="23669" spans="1:5" s="17" customFormat="1" ht="24.95" customHeight="1" x14ac:dyDescent="0.2">
      <c r="A23669" s="89">
        <v>62211</v>
      </c>
      <c r="B23669" s="88" t="s">
        <v>198</v>
      </c>
      <c r="C23669" s="72" t="s">
        <v>26925</v>
      </c>
      <c r="D23669" s="73" t="s">
        <v>2</v>
      </c>
      <c r="E23669" s="83">
        <v>3.18</v>
      </c>
    </row>
    <row r="23670" spans="1:5" s="17" customFormat="1" ht="24.95" customHeight="1" x14ac:dyDescent="0.2">
      <c r="A23670" s="89">
        <v>62212</v>
      </c>
      <c r="B23670" s="88" t="s">
        <v>198</v>
      </c>
      <c r="C23670" s="72" t="s">
        <v>26926</v>
      </c>
      <c r="D23670" s="73" t="s">
        <v>2</v>
      </c>
      <c r="E23670" s="83">
        <v>15.5</v>
      </c>
    </row>
    <row r="23671" spans="1:5" s="17" customFormat="1" ht="24.95" customHeight="1" x14ac:dyDescent="0.2">
      <c r="A23671" s="89">
        <v>623</v>
      </c>
      <c r="B23671" s="88" t="s">
        <v>198</v>
      </c>
      <c r="C23671" s="72" t="s">
        <v>141</v>
      </c>
      <c r="D23671" s="73"/>
      <c r="E23671" s="83"/>
    </row>
    <row r="23672" spans="1:5" s="17" customFormat="1" ht="24.95" customHeight="1" x14ac:dyDescent="0.2">
      <c r="A23672" s="87">
        <v>62301</v>
      </c>
      <c r="B23672" s="88" t="s">
        <v>198</v>
      </c>
      <c r="C23672" s="88" t="s">
        <v>26927</v>
      </c>
      <c r="D23672" s="90" t="s">
        <v>26704</v>
      </c>
      <c r="E23672" s="83">
        <v>779.11</v>
      </c>
    </row>
    <row r="23673" spans="1:5" s="17" customFormat="1" ht="24.95" customHeight="1" x14ac:dyDescent="0.2">
      <c r="A23673" s="89">
        <v>62302</v>
      </c>
      <c r="B23673" s="88" t="s">
        <v>198</v>
      </c>
      <c r="C23673" s="72" t="s">
        <v>26928</v>
      </c>
      <c r="D23673" s="73" t="s">
        <v>26704</v>
      </c>
      <c r="E23673" s="83">
        <v>800.11</v>
      </c>
    </row>
    <row r="23674" spans="1:5" s="17" customFormat="1" ht="24.95" customHeight="1" x14ac:dyDescent="0.2">
      <c r="A23674" s="89">
        <v>625</v>
      </c>
      <c r="B23674" s="88" t="s">
        <v>198</v>
      </c>
      <c r="C23674" s="72" t="s">
        <v>186</v>
      </c>
      <c r="D23674" s="73"/>
      <c r="E23674" s="83"/>
    </row>
    <row r="23675" spans="1:5" s="17" customFormat="1" ht="24.95" customHeight="1" x14ac:dyDescent="0.2">
      <c r="A23675" s="89">
        <v>62501</v>
      </c>
      <c r="B23675" s="88" t="s">
        <v>198</v>
      </c>
      <c r="C23675" s="72" t="s">
        <v>26929</v>
      </c>
      <c r="D23675" s="73" t="s">
        <v>26704</v>
      </c>
      <c r="E23675" s="83">
        <v>1619.55</v>
      </c>
    </row>
    <row r="23676" spans="1:5" s="17" customFormat="1" ht="24.95" customHeight="1" x14ac:dyDescent="0.2">
      <c r="A23676" s="89">
        <v>62502</v>
      </c>
      <c r="B23676" s="88" t="s">
        <v>198</v>
      </c>
      <c r="C23676" s="72" t="s">
        <v>26930</v>
      </c>
      <c r="D23676" s="73" t="s">
        <v>26704</v>
      </c>
      <c r="E23676" s="83">
        <v>1748.13</v>
      </c>
    </row>
    <row r="23677" spans="1:5" s="17" customFormat="1" ht="24.95" customHeight="1" x14ac:dyDescent="0.2">
      <c r="A23677" s="89">
        <v>62503</v>
      </c>
      <c r="B23677" s="88" t="s">
        <v>198</v>
      </c>
      <c r="C23677" s="72" t="s">
        <v>26931</v>
      </c>
      <c r="D23677" s="73" t="s">
        <v>26704</v>
      </c>
      <c r="E23677" s="83">
        <v>1856.05</v>
      </c>
    </row>
    <row r="23678" spans="1:5" s="17" customFormat="1" ht="24.95" customHeight="1" x14ac:dyDescent="0.2">
      <c r="A23678" s="87">
        <v>62504</v>
      </c>
      <c r="B23678" s="88" t="s">
        <v>198</v>
      </c>
      <c r="C23678" s="88" t="s">
        <v>26932</v>
      </c>
      <c r="D23678" s="90" t="s">
        <v>26704</v>
      </c>
      <c r="E23678" s="91">
        <v>1999.27</v>
      </c>
    </row>
    <row r="23679" spans="1:5" s="17" customFormat="1" ht="24.95" customHeight="1" x14ac:dyDescent="0.2">
      <c r="A23679" s="89">
        <v>62505</v>
      </c>
      <c r="B23679" s="88" t="s">
        <v>198</v>
      </c>
      <c r="C23679" s="72" t="s">
        <v>26933</v>
      </c>
      <c r="D23679" s="73" t="s">
        <v>26704</v>
      </c>
      <c r="E23679" s="83">
        <v>3515.7</v>
      </c>
    </row>
    <row r="23680" spans="1:5" s="17" customFormat="1" ht="24.95" customHeight="1" x14ac:dyDescent="0.2">
      <c r="A23680" s="87">
        <v>7</v>
      </c>
      <c r="B23680" s="88" t="s">
        <v>198</v>
      </c>
      <c r="C23680" s="88" t="s">
        <v>58</v>
      </c>
      <c r="D23680" s="90"/>
      <c r="E23680" s="91"/>
    </row>
    <row r="23681" spans="1:5" s="17" customFormat="1" ht="24.95" customHeight="1" x14ac:dyDescent="0.2">
      <c r="A23681" s="87">
        <v>711</v>
      </c>
      <c r="B23681" s="88" t="s">
        <v>198</v>
      </c>
      <c r="C23681" s="88" t="s">
        <v>59</v>
      </c>
      <c r="D23681" s="90"/>
      <c r="E23681" s="91"/>
    </row>
    <row r="23682" spans="1:5" s="17" customFormat="1" ht="24.95" customHeight="1" x14ac:dyDescent="0.2">
      <c r="A23682" s="89">
        <v>71101</v>
      </c>
      <c r="B23682" s="88" t="s">
        <v>198</v>
      </c>
      <c r="C23682" s="72" t="s">
        <v>26934</v>
      </c>
      <c r="D23682" s="73" t="s">
        <v>170</v>
      </c>
      <c r="E23682" s="83">
        <v>698.33</v>
      </c>
    </row>
    <row r="23683" spans="1:5" s="17" customFormat="1" ht="24.95" customHeight="1" x14ac:dyDescent="0.2">
      <c r="A23683" s="89">
        <v>71103</v>
      </c>
      <c r="B23683" s="88" t="s">
        <v>198</v>
      </c>
      <c r="C23683" s="72" t="s">
        <v>26935</v>
      </c>
      <c r="D23683" s="73" t="s">
        <v>170</v>
      </c>
      <c r="E23683" s="83">
        <v>105.89</v>
      </c>
    </row>
    <row r="23684" spans="1:5" s="17" customFormat="1" ht="24.95" customHeight="1" x14ac:dyDescent="0.2">
      <c r="A23684" s="89">
        <v>71104</v>
      </c>
      <c r="B23684" s="88" t="s">
        <v>198</v>
      </c>
      <c r="C23684" s="72" t="s">
        <v>26936</v>
      </c>
      <c r="D23684" s="73" t="s">
        <v>170</v>
      </c>
      <c r="E23684" s="83">
        <v>603.66999999999996</v>
      </c>
    </row>
    <row r="23685" spans="1:5" s="17" customFormat="1" ht="24.95" customHeight="1" x14ac:dyDescent="0.2">
      <c r="A23685" s="87">
        <v>71105</v>
      </c>
      <c r="B23685" s="88" t="s">
        <v>198</v>
      </c>
      <c r="C23685" s="88" t="s">
        <v>26937</v>
      </c>
      <c r="D23685" s="90" t="s">
        <v>170</v>
      </c>
      <c r="E23685" s="91">
        <v>367.84</v>
      </c>
    </row>
    <row r="23686" spans="1:5" s="17" customFormat="1" ht="24.95" customHeight="1" x14ac:dyDescent="0.2">
      <c r="A23686" s="89">
        <v>71106</v>
      </c>
      <c r="B23686" s="88" t="s">
        <v>198</v>
      </c>
      <c r="C23686" s="72" t="s">
        <v>26938</v>
      </c>
      <c r="D23686" s="73" t="s">
        <v>170</v>
      </c>
      <c r="E23686" s="83">
        <v>730.5</v>
      </c>
    </row>
    <row r="23687" spans="1:5" s="17" customFormat="1" ht="24.95" customHeight="1" x14ac:dyDescent="0.2">
      <c r="A23687" s="89">
        <v>71107</v>
      </c>
      <c r="B23687" s="88" t="s">
        <v>198</v>
      </c>
      <c r="C23687" s="72" t="s">
        <v>26939</v>
      </c>
      <c r="D23687" s="73" t="s">
        <v>170</v>
      </c>
      <c r="E23687" s="83">
        <v>874.82</v>
      </c>
    </row>
    <row r="23688" spans="1:5" s="17" customFormat="1" ht="24.95" customHeight="1" x14ac:dyDescent="0.2">
      <c r="A23688" s="89">
        <v>717</v>
      </c>
      <c r="B23688" s="88" t="s">
        <v>198</v>
      </c>
      <c r="C23688" s="72" t="s">
        <v>60</v>
      </c>
      <c r="D23688" s="73"/>
      <c r="E23688" s="83"/>
    </row>
    <row r="23689" spans="1:5" s="17" customFormat="1" ht="24.95" customHeight="1" x14ac:dyDescent="0.2">
      <c r="A23689" s="87">
        <v>71701</v>
      </c>
      <c r="B23689" s="88" t="s">
        <v>198</v>
      </c>
      <c r="C23689" s="88" t="s">
        <v>26940</v>
      </c>
      <c r="D23689" s="90" t="s">
        <v>170</v>
      </c>
      <c r="E23689" s="91">
        <v>555.25</v>
      </c>
    </row>
    <row r="23690" spans="1:5" s="17" customFormat="1" ht="24.95" customHeight="1" x14ac:dyDescent="0.2">
      <c r="A23690" s="87">
        <v>71702</v>
      </c>
      <c r="B23690" s="88" t="s">
        <v>198</v>
      </c>
      <c r="C23690" s="88" t="s">
        <v>26941</v>
      </c>
      <c r="D23690" s="90" t="s">
        <v>170</v>
      </c>
      <c r="E23690" s="91">
        <v>794.37</v>
      </c>
    </row>
    <row r="23691" spans="1:5" s="17" customFormat="1" ht="24.95" customHeight="1" x14ac:dyDescent="0.2">
      <c r="A23691" s="89">
        <v>71703</v>
      </c>
      <c r="B23691" s="88" t="s">
        <v>198</v>
      </c>
      <c r="C23691" s="72" t="s">
        <v>26942</v>
      </c>
      <c r="D23691" s="73" t="s">
        <v>170</v>
      </c>
      <c r="E23691" s="83">
        <v>452.41</v>
      </c>
    </row>
    <row r="23692" spans="1:5" s="17" customFormat="1" ht="24.95" customHeight="1" x14ac:dyDescent="0.2">
      <c r="A23692" s="89">
        <v>71704</v>
      </c>
      <c r="B23692" s="88" t="s">
        <v>198</v>
      </c>
      <c r="C23692" s="72" t="s">
        <v>26943</v>
      </c>
      <c r="D23692" s="73" t="s">
        <v>170</v>
      </c>
      <c r="E23692" s="83">
        <v>977.18</v>
      </c>
    </row>
    <row r="23693" spans="1:5" s="17" customFormat="1" ht="24.95" customHeight="1" x14ac:dyDescent="0.2">
      <c r="A23693" s="89">
        <v>71706</v>
      </c>
      <c r="B23693" s="88" t="s">
        <v>198</v>
      </c>
      <c r="C23693" s="72" t="s">
        <v>26944</v>
      </c>
      <c r="D23693" s="73" t="s">
        <v>170</v>
      </c>
      <c r="E23693" s="83">
        <v>307.20999999999998</v>
      </c>
    </row>
    <row r="23694" spans="1:5" s="17" customFormat="1" ht="24.95" customHeight="1" x14ac:dyDescent="0.2">
      <c r="A23694" s="89">
        <v>718</v>
      </c>
      <c r="B23694" s="88" t="s">
        <v>198</v>
      </c>
      <c r="C23694" s="72" t="s">
        <v>57</v>
      </c>
      <c r="D23694" s="73"/>
      <c r="E23694" s="83"/>
    </row>
    <row r="23695" spans="1:5" s="17" customFormat="1" ht="24.95" customHeight="1" x14ac:dyDescent="0.2">
      <c r="A23695" s="89">
        <v>71801</v>
      </c>
      <c r="B23695" s="88" t="s">
        <v>198</v>
      </c>
      <c r="C23695" s="72" t="s">
        <v>26945</v>
      </c>
      <c r="D23695" s="73" t="s">
        <v>170</v>
      </c>
      <c r="E23695" s="83">
        <v>26.58</v>
      </c>
    </row>
    <row r="23696" spans="1:5" s="17" customFormat="1" ht="24.95" customHeight="1" x14ac:dyDescent="0.2">
      <c r="A23696" s="87">
        <v>8</v>
      </c>
      <c r="B23696" s="88" t="s">
        <v>198</v>
      </c>
      <c r="C23696" s="88" t="s">
        <v>142</v>
      </c>
      <c r="D23696" s="90"/>
      <c r="E23696" s="83"/>
    </row>
    <row r="23697" spans="1:5" s="17" customFormat="1" ht="24.95" customHeight="1" x14ac:dyDescent="0.2">
      <c r="A23697" s="89">
        <v>801</v>
      </c>
      <c r="B23697" s="88" t="s">
        <v>198</v>
      </c>
      <c r="C23697" s="72" t="s">
        <v>61</v>
      </c>
      <c r="D23697" s="73"/>
      <c r="E23697" s="83"/>
    </row>
    <row r="23698" spans="1:5" s="17" customFormat="1" ht="24.95" customHeight="1" x14ac:dyDescent="0.2">
      <c r="A23698" s="89">
        <v>80102</v>
      </c>
      <c r="B23698" s="88" t="s">
        <v>198</v>
      </c>
      <c r="C23698" s="72" t="s">
        <v>26946</v>
      </c>
      <c r="D23698" s="73" t="s">
        <v>170</v>
      </c>
      <c r="E23698" s="83">
        <v>211.94</v>
      </c>
    </row>
    <row r="23699" spans="1:5" s="17" customFormat="1" ht="24.95" customHeight="1" x14ac:dyDescent="0.2">
      <c r="A23699" s="89">
        <v>80103</v>
      </c>
      <c r="B23699" s="88" t="s">
        <v>198</v>
      </c>
      <c r="C23699" s="72" t="s">
        <v>26947</v>
      </c>
      <c r="D23699" s="73" t="s">
        <v>170</v>
      </c>
      <c r="E23699" s="83">
        <v>293.11</v>
      </c>
    </row>
    <row r="23700" spans="1:5" s="17" customFormat="1" ht="24.95" customHeight="1" x14ac:dyDescent="0.2">
      <c r="A23700" s="89">
        <v>80107</v>
      </c>
      <c r="B23700" s="88" t="s">
        <v>198</v>
      </c>
      <c r="C23700" s="72" t="s">
        <v>26948</v>
      </c>
      <c r="D23700" s="73" t="s">
        <v>170</v>
      </c>
      <c r="E23700" s="83">
        <v>1461.11</v>
      </c>
    </row>
    <row r="23701" spans="1:5" s="17" customFormat="1" ht="24.95" customHeight="1" x14ac:dyDescent="0.2">
      <c r="A23701" s="89">
        <v>802</v>
      </c>
      <c r="B23701" s="88" t="s">
        <v>198</v>
      </c>
      <c r="C23701" s="72" t="s">
        <v>143</v>
      </c>
      <c r="D23701" s="73"/>
      <c r="E23701" s="83"/>
    </row>
    <row r="23702" spans="1:5" s="17" customFormat="1" ht="24.95" customHeight="1" x14ac:dyDescent="0.2">
      <c r="A23702" s="89">
        <v>80201</v>
      </c>
      <c r="B23702" s="88" t="s">
        <v>198</v>
      </c>
      <c r="C23702" s="72" t="s">
        <v>26949</v>
      </c>
      <c r="D23702" s="73" t="s">
        <v>170</v>
      </c>
      <c r="E23702" s="83">
        <v>688.9</v>
      </c>
    </row>
    <row r="23703" spans="1:5" s="17" customFormat="1" ht="24.95" customHeight="1" x14ac:dyDescent="0.2">
      <c r="A23703" s="89">
        <v>80202</v>
      </c>
      <c r="B23703" s="88" t="s">
        <v>198</v>
      </c>
      <c r="C23703" s="72" t="s">
        <v>26950</v>
      </c>
      <c r="D23703" s="73" t="s">
        <v>170</v>
      </c>
      <c r="E23703" s="83">
        <v>836.26</v>
      </c>
    </row>
    <row r="23704" spans="1:5" s="17" customFormat="1" ht="24.95" customHeight="1" x14ac:dyDescent="0.2">
      <c r="A23704" s="89">
        <v>80203</v>
      </c>
      <c r="B23704" s="88" t="s">
        <v>198</v>
      </c>
      <c r="C23704" s="72" t="s">
        <v>26951</v>
      </c>
      <c r="D23704" s="73" t="s">
        <v>170</v>
      </c>
      <c r="E23704" s="83">
        <v>722.8</v>
      </c>
    </row>
    <row r="23705" spans="1:5" s="17" customFormat="1" ht="24.95" customHeight="1" x14ac:dyDescent="0.2">
      <c r="A23705" s="89">
        <v>9</v>
      </c>
      <c r="B23705" s="88" t="s">
        <v>198</v>
      </c>
      <c r="C23705" s="72" t="s">
        <v>62</v>
      </c>
      <c r="D23705" s="73"/>
      <c r="E23705" s="83"/>
    </row>
    <row r="23706" spans="1:5" s="17" customFormat="1" ht="24.95" customHeight="1" x14ac:dyDescent="0.2">
      <c r="A23706" s="87">
        <v>901</v>
      </c>
      <c r="B23706" s="88" t="s">
        <v>198</v>
      </c>
      <c r="C23706" s="88" t="s">
        <v>63</v>
      </c>
      <c r="D23706" s="90"/>
      <c r="E23706" s="83"/>
    </row>
    <row r="23707" spans="1:5" s="17" customFormat="1" ht="24.95" customHeight="1" x14ac:dyDescent="0.2">
      <c r="A23707" s="89">
        <v>90101</v>
      </c>
      <c r="B23707" s="88" t="s">
        <v>198</v>
      </c>
      <c r="C23707" s="72" t="s">
        <v>26952</v>
      </c>
      <c r="D23707" s="73" t="s">
        <v>170</v>
      </c>
      <c r="E23707" s="83">
        <v>238.68</v>
      </c>
    </row>
    <row r="23708" spans="1:5" s="17" customFormat="1" ht="24.95" customHeight="1" x14ac:dyDescent="0.2">
      <c r="A23708" s="89">
        <v>90102</v>
      </c>
      <c r="B23708" s="88" t="s">
        <v>198</v>
      </c>
      <c r="C23708" s="72" t="s">
        <v>26953</v>
      </c>
      <c r="D23708" s="73" t="s">
        <v>170</v>
      </c>
      <c r="E23708" s="83">
        <v>116.77</v>
      </c>
    </row>
    <row r="23709" spans="1:5" s="17" customFormat="1" ht="24.95" customHeight="1" x14ac:dyDescent="0.2">
      <c r="A23709" s="89">
        <v>90103</v>
      </c>
      <c r="B23709" s="88" t="s">
        <v>198</v>
      </c>
      <c r="C23709" s="72" t="s">
        <v>26954</v>
      </c>
      <c r="D23709" s="73" t="s">
        <v>170</v>
      </c>
      <c r="E23709" s="83">
        <v>94.34</v>
      </c>
    </row>
    <row r="23710" spans="1:5" s="17" customFormat="1" ht="24.95" customHeight="1" x14ac:dyDescent="0.2">
      <c r="A23710" s="89">
        <v>90104</v>
      </c>
      <c r="B23710" s="88" t="s">
        <v>198</v>
      </c>
      <c r="C23710" s="72" t="s">
        <v>26955</v>
      </c>
      <c r="D23710" s="73" t="s">
        <v>170</v>
      </c>
      <c r="E23710" s="83">
        <v>383.96</v>
      </c>
    </row>
    <row r="23711" spans="1:5" s="17" customFormat="1" ht="24.95" customHeight="1" x14ac:dyDescent="0.2">
      <c r="A23711" s="89">
        <v>90105</v>
      </c>
      <c r="B23711" s="88" t="s">
        <v>198</v>
      </c>
      <c r="C23711" s="72" t="s">
        <v>26956</v>
      </c>
      <c r="D23711" s="73" t="s">
        <v>170</v>
      </c>
      <c r="E23711" s="83">
        <v>239.96</v>
      </c>
    </row>
    <row r="23712" spans="1:5" s="17" customFormat="1" ht="24.95" customHeight="1" x14ac:dyDescent="0.2">
      <c r="A23712" s="87">
        <v>902</v>
      </c>
      <c r="B23712" s="88" t="s">
        <v>198</v>
      </c>
      <c r="C23712" s="88" t="s">
        <v>64</v>
      </c>
      <c r="D23712" s="90"/>
      <c r="E23712" s="83"/>
    </row>
    <row r="23713" spans="1:5" s="17" customFormat="1" ht="24.95" customHeight="1" x14ac:dyDescent="0.2">
      <c r="A23713" s="89">
        <v>90202</v>
      </c>
      <c r="B23713" s="88" t="s">
        <v>198</v>
      </c>
      <c r="C23713" s="72" t="s">
        <v>26957</v>
      </c>
      <c r="D23713" s="73" t="s">
        <v>170</v>
      </c>
      <c r="E23713" s="83">
        <v>53.2</v>
      </c>
    </row>
    <row r="23714" spans="1:5" s="17" customFormat="1" ht="24.95" customHeight="1" x14ac:dyDescent="0.2">
      <c r="A23714" s="87">
        <v>90203</v>
      </c>
      <c r="B23714" s="88" t="s">
        <v>198</v>
      </c>
      <c r="C23714" s="88" t="s">
        <v>26958</v>
      </c>
      <c r="D23714" s="90" t="s">
        <v>170</v>
      </c>
      <c r="E23714" s="91">
        <v>81.03</v>
      </c>
    </row>
    <row r="23715" spans="1:5" s="17" customFormat="1" ht="24.95" customHeight="1" x14ac:dyDescent="0.2">
      <c r="A23715" s="89">
        <v>90206</v>
      </c>
      <c r="B23715" s="88" t="s">
        <v>198</v>
      </c>
      <c r="C23715" s="72" t="s">
        <v>26959</v>
      </c>
      <c r="D23715" s="73" t="s">
        <v>170</v>
      </c>
      <c r="E23715" s="83">
        <v>83.69</v>
      </c>
    </row>
    <row r="23716" spans="1:5" s="17" customFormat="1" ht="24.95" customHeight="1" x14ac:dyDescent="0.2">
      <c r="A23716" s="89">
        <v>90211</v>
      </c>
      <c r="B23716" s="88" t="s">
        <v>198</v>
      </c>
      <c r="C23716" s="72" t="s">
        <v>26960</v>
      </c>
      <c r="D23716" s="73" t="s">
        <v>170</v>
      </c>
      <c r="E23716" s="83">
        <v>171.51</v>
      </c>
    </row>
    <row r="23717" spans="1:5" s="17" customFormat="1" ht="24.95" customHeight="1" x14ac:dyDescent="0.2">
      <c r="A23717" s="89">
        <v>90212</v>
      </c>
      <c r="B23717" s="88" t="s">
        <v>198</v>
      </c>
      <c r="C23717" s="72" t="s">
        <v>26961</v>
      </c>
      <c r="D23717" s="73" t="s">
        <v>170</v>
      </c>
      <c r="E23717" s="83">
        <v>134.97</v>
      </c>
    </row>
    <row r="23718" spans="1:5" s="17" customFormat="1" ht="24.95" customHeight="1" x14ac:dyDescent="0.2">
      <c r="A23718" s="89">
        <v>90215</v>
      </c>
      <c r="B23718" s="88" t="s">
        <v>198</v>
      </c>
      <c r="C23718" s="72" t="s">
        <v>26962</v>
      </c>
      <c r="D23718" s="73" t="s">
        <v>2</v>
      </c>
      <c r="E23718" s="83">
        <v>37.090000000000003</v>
      </c>
    </row>
    <row r="23719" spans="1:5" s="17" customFormat="1" ht="24.95" customHeight="1" x14ac:dyDescent="0.2">
      <c r="A23719" s="89">
        <v>90216</v>
      </c>
      <c r="B23719" s="88" t="s">
        <v>198</v>
      </c>
      <c r="C23719" s="72" t="s">
        <v>26963</v>
      </c>
      <c r="D23719" s="73" t="s">
        <v>2</v>
      </c>
      <c r="E23719" s="83">
        <v>87.3</v>
      </c>
    </row>
    <row r="23720" spans="1:5" s="17" customFormat="1" ht="24.95" customHeight="1" x14ac:dyDescent="0.2">
      <c r="A23720" s="89">
        <v>90219</v>
      </c>
      <c r="B23720" s="88" t="s">
        <v>198</v>
      </c>
      <c r="C23720" s="72" t="s">
        <v>26964</v>
      </c>
      <c r="D23720" s="73" t="s">
        <v>170</v>
      </c>
      <c r="E23720" s="83">
        <v>88.3</v>
      </c>
    </row>
    <row r="23721" spans="1:5" s="17" customFormat="1" ht="24.95" customHeight="1" x14ac:dyDescent="0.2">
      <c r="A23721" s="87">
        <v>90228</v>
      </c>
      <c r="B23721" s="88" t="s">
        <v>198</v>
      </c>
      <c r="C23721" s="88" t="s">
        <v>26965</v>
      </c>
      <c r="D23721" s="90" t="s">
        <v>170</v>
      </c>
      <c r="E23721" s="83">
        <v>79.38</v>
      </c>
    </row>
    <row r="23722" spans="1:5" s="17" customFormat="1" ht="24.95" customHeight="1" x14ac:dyDescent="0.2">
      <c r="A23722" s="87">
        <v>903</v>
      </c>
      <c r="B23722" s="88" t="s">
        <v>198</v>
      </c>
      <c r="C23722" s="88" t="s">
        <v>65</v>
      </c>
      <c r="D23722" s="90"/>
      <c r="E23722" s="83"/>
    </row>
    <row r="23723" spans="1:5" s="17" customFormat="1" ht="24.95" customHeight="1" x14ac:dyDescent="0.2">
      <c r="A23723" s="89">
        <v>90301</v>
      </c>
      <c r="B23723" s="88" t="s">
        <v>198</v>
      </c>
      <c r="C23723" s="72" t="s">
        <v>26966</v>
      </c>
      <c r="D23723" s="73" t="s">
        <v>2</v>
      </c>
      <c r="E23723" s="83">
        <v>112.23</v>
      </c>
    </row>
    <row r="23724" spans="1:5" s="17" customFormat="1" ht="24.95" customHeight="1" x14ac:dyDescent="0.2">
      <c r="A23724" s="89">
        <v>90302</v>
      </c>
      <c r="B23724" s="88" t="s">
        <v>198</v>
      </c>
      <c r="C23724" s="72" t="s">
        <v>26967</v>
      </c>
      <c r="D23724" s="73" t="s">
        <v>2</v>
      </c>
      <c r="E23724" s="83">
        <v>38.15</v>
      </c>
    </row>
    <row r="23725" spans="1:5" s="17" customFormat="1" ht="24.95" customHeight="1" x14ac:dyDescent="0.2">
      <c r="A23725" s="87">
        <v>90305</v>
      </c>
      <c r="B23725" s="88" t="s">
        <v>198</v>
      </c>
      <c r="C23725" s="88" t="s">
        <v>26968</v>
      </c>
      <c r="D23725" s="90" t="s">
        <v>2</v>
      </c>
      <c r="E23725" s="91">
        <v>268.39999999999998</v>
      </c>
    </row>
    <row r="23726" spans="1:5" s="17" customFormat="1" ht="24.95" customHeight="1" x14ac:dyDescent="0.2">
      <c r="A23726" s="89">
        <v>90312</v>
      </c>
      <c r="B23726" s="88" t="s">
        <v>198</v>
      </c>
      <c r="C23726" s="72" t="s">
        <v>26969</v>
      </c>
      <c r="D23726" s="73" t="s">
        <v>2</v>
      </c>
      <c r="E23726" s="83">
        <v>220.91</v>
      </c>
    </row>
    <row r="23727" spans="1:5" s="17" customFormat="1" ht="24.95" customHeight="1" x14ac:dyDescent="0.2">
      <c r="A23727" s="89">
        <v>90314</v>
      </c>
      <c r="B23727" s="88" t="s">
        <v>198</v>
      </c>
      <c r="C23727" s="72" t="s">
        <v>26970</v>
      </c>
      <c r="D23727" s="73" t="s">
        <v>2</v>
      </c>
      <c r="E23727" s="83">
        <v>61.64</v>
      </c>
    </row>
    <row r="23728" spans="1:5" s="17" customFormat="1" ht="24.95" customHeight="1" x14ac:dyDescent="0.2">
      <c r="A23728" s="89">
        <v>904</v>
      </c>
      <c r="B23728" s="88" t="s">
        <v>198</v>
      </c>
      <c r="C23728" s="72" t="s">
        <v>66</v>
      </c>
      <c r="D23728" s="73"/>
      <c r="E23728" s="83"/>
    </row>
    <row r="23729" spans="1:5" s="17" customFormat="1" ht="24.95" customHeight="1" x14ac:dyDescent="0.2">
      <c r="A23729" s="89">
        <v>90403</v>
      </c>
      <c r="B23729" s="88" t="s">
        <v>198</v>
      </c>
      <c r="C23729" s="72" t="s">
        <v>26971</v>
      </c>
      <c r="D23729" s="73" t="s">
        <v>2</v>
      </c>
      <c r="E23729" s="83">
        <v>123.97</v>
      </c>
    </row>
    <row r="23730" spans="1:5" s="17" customFormat="1" ht="24.95" customHeight="1" x14ac:dyDescent="0.2">
      <c r="A23730" s="89">
        <v>905</v>
      </c>
      <c r="B23730" s="88" t="s">
        <v>198</v>
      </c>
      <c r="C23730" s="72" t="s">
        <v>57</v>
      </c>
      <c r="D23730" s="73"/>
      <c r="E23730" s="83"/>
    </row>
    <row r="23731" spans="1:5" s="17" customFormat="1" ht="24.95" customHeight="1" x14ac:dyDescent="0.2">
      <c r="A23731" s="89">
        <v>90501</v>
      </c>
      <c r="B23731" s="88" t="s">
        <v>198</v>
      </c>
      <c r="C23731" s="72" t="s">
        <v>26972</v>
      </c>
      <c r="D23731" s="73" t="s">
        <v>170</v>
      </c>
      <c r="E23731" s="83">
        <v>67.31</v>
      </c>
    </row>
    <row r="23732" spans="1:5" s="17" customFormat="1" ht="24.95" customHeight="1" x14ac:dyDescent="0.2">
      <c r="A23732" s="87">
        <v>90502</v>
      </c>
      <c r="B23732" s="88" t="s">
        <v>198</v>
      </c>
      <c r="C23732" s="88" t="s">
        <v>26973</v>
      </c>
      <c r="D23732" s="90" t="s">
        <v>170</v>
      </c>
      <c r="E23732" s="91">
        <v>23.06</v>
      </c>
    </row>
    <row r="23733" spans="1:5" s="17" customFormat="1" ht="24.95" customHeight="1" x14ac:dyDescent="0.2">
      <c r="A23733" s="87">
        <v>90506</v>
      </c>
      <c r="B23733" s="88" t="s">
        <v>198</v>
      </c>
      <c r="C23733" s="88" t="s">
        <v>26974</v>
      </c>
      <c r="D23733" s="90" t="s">
        <v>170</v>
      </c>
      <c r="E23733" s="91">
        <v>18.02</v>
      </c>
    </row>
    <row r="23734" spans="1:5" s="17" customFormat="1" ht="24.95" customHeight="1" x14ac:dyDescent="0.2">
      <c r="A23734" s="89">
        <v>90509</v>
      </c>
      <c r="B23734" s="88" t="s">
        <v>198</v>
      </c>
      <c r="C23734" s="72" t="s">
        <v>26975</v>
      </c>
      <c r="D23734" s="73" t="s">
        <v>170</v>
      </c>
      <c r="E23734" s="83">
        <v>95.43</v>
      </c>
    </row>
    <row r="23735" spans="1:5" s="17" customFormat="1" ht="24.95" customHeight="1" x14ac:dyDescent="0.2">
      <c r="A23735" s="87">
        <v>90511</v>
      </c>
      <c r="B23735" s="88" t="s">
        <v>198</v>
      </c>
      <c r="C23735" s="88" t="s">
        <v>26976</v>
      </c>
      <c r="D23735" s="90" t="s">
        <v>170</v>
      </c>
      <c r="E23735" s="91">
        <v>45.6</v>
      </c>
    </row>
    <row r="23736" spans="1:5" s="17" customFormat="1" ht="24.95" customHeight="1" x14ac:dyDescent="0.2">
      <c r="A23736" s="89">
        <v>90512</v>
      </c>
      <c r="B23736" s="88" t="s">
        <v>198</v>
      </c>
      <c r="C23736" s="72" t="s">
        <v>26977</v>
      </c>
      <c r="D23736" s="73" t="s">
        <v>26693</v>
      </c>
      <c r="E23736" s="83">
        <v>24.36</v>
      </c>
    </row>
    <row r="23737" spans="1:5" s="17" customFormat="1" ht="24.95" customHeight="1" x14ac:dyDescent="0.2">
      <c r="A23737" s="89">
        <v>10</v>
      </c>
      <c r="B23737" s="88" t="s">
        <v>198</v>
      </c>
      <c r="C23737" s="72" t="s">
        <v>67</v>
      </c>
      <c r="D23737" s="73"/>
      <c r="E23737" s="83"/>
    </row>
    <row r="23738" spans="1:5" s="17" customFormat="1" ht="24.95" customHeight="1" x14ac:dyDescent="0.2">
      <c r="A23738" s="87">
        <v>1001</v>
      </c>
      <c r="B23738" s="88" t="s">
        <v>198</v>
      </c>
      <c r="C23738" s="88" t="s">
        <v>68</v>
      </c>
      <c r="D23738" s="90"/>
      <c r="E23738" s="91"/>
    </row>
    <row r="23739" spans="1:5" s="17" customFormat="1" ht="24.95" customHeight="1" x14ac:dyDescent="0.2">
      <c r="A23739" s="89">
        <v>100102</v>
      </c>
      <c r="B23739" s="88" t="s">
        <v>198</v>
      </c>
      <c r="C23739" s="72" t="s">
        <v>26978</v>
      </c>
      <c r="D23739" s="73" t="s">
        <v>170</v>
      </c>
      <c r="E23739" s="83">
        <v>86.03</v>
      </c>
    </row>
    <row r="23740" spans="1:5" s="17" customFormat="1" ht="24.95" customHeight="1" x14ac:dyDescent="0.2">
      <c r="A23740" s="89">
        <v>100105</v>
      </c>
      <c r="B23740" s="88" t="s">
        <v>198</v>
      </c>
      <c r="C23740" s="72" t="s">
        <v>26979</v>
      </c>
      <c r="D23740" s="73" t="s">
        <v>170</v>
      </c>
      <c r="E23740" s="83">
        <v>303.57</v>
      </c>
    </row>
    <row r="23741" spans="1:5" s="17" customFormat="1" ht="24.95" customHeight="1" x14ac:dyDescent="0.2">
      <c r="A23741" s="87">
        <v>1002</v>
      </c>
      <c r="B23741" s="88" t="s">
        <v>198</v>
      </c>
      <c r="C23741" s="88" t="s">
        <v>69</v>
      </c>
      <c r="D23741" s="90"/>
      <c r="E23741" s="91"/>
    </row>
    <row r="23742" spans="1:5" s="17" customFormat="1" ht="24.95" customHeight="1" x14ac:dyDescent="0.2">
      <c r="A23742" s="89">
        <v>100202</v>
      </c>
      <c r="B23742" s="88" t="s">
        <v>198</v>
      </c>
      <c r="C23742" s="72" t="s">
        <v>26980</v>
      </c>
      <c r="D23742" s="73" t="s">
        <v>170</v>
      </c>
      <c r="E23742" s="83">
        <v>58.85</v>
      </c>
    </row>
    <row r="23743" spans="1:5" s="17" customFormat="1" ht="24.95" customHeight="1" x14ac:dyDescent="0.2">
      <c r="A23743" s="87">
        <v>100203</v>
      </c>
      <c r="B23743" s="88" t="s">
        <v>198</v>
      </c>
      <c r="C23743" s="88" t="s">
        <v>26981</v>
      </c>
      <c r="D23743" s="90" t="s">
        <v>170</v>
      </c>
      <c r="E23743" s="91">
        <v>43.87</v>
      </c>
    </row>
    <row r="23744" spans="1:5" s="17" customFormat="1" ht="24.95" customHeight="1" x14ac:dyDescent="0.2">
      <c r="A23744" s="87">
        <v>100204</v>
      </c>
      <c r="B23744" s="88" t="s">
        <v>198</v>
      </c>
      <c r="C23744" s="88" t="s">
        <v>26982</v>
      </c>
      <c r="D23744" s="90" t="s">
        <v>170</v>
      </c>
      <c r="E23744" s="91">
        <v>47.18</v>
      </c>
    </row>
    <row r="23745" spans="1:5" s="17" customFormat="1" ht="24.95" customHeight="1" x14ac:dyDescent="0.2">
      <c r="A23745" s="89">
        <v>100208</v>
      </c>
      <c r="B23745" s="88" t="s">
        <v>198</v>
      </c>
      <c r="C23745" s="72" t="s">
        <v>26983</v>
      </c>
      <c r="D23745" s="73" t="s">
        <v>170</v>
      </c>
      <c r="E23745" s="83">
        <v>267.33</v>
      </c>
    </row>
    <row r="23746" spans="1:5" s="17" customFormat="1" ht="24.95" customHeight="1" x14ac:dyDescent="0.2">
      <c r="A23746" s="87">
        <v>1003</v>
      </c>
      <c r="B23746" s="88" t="s">
        <v>198</v>
      </c>
      <c r="C23746" s="88" t="s">
        <v>70</v>
      </c>
      <c r="D23746" s="90"/>
      <c r="E23746" s="91"/>
    </row>
    <row r="23747" spans="1:5" s="17" customFormat="1" ht="24.95" customHeight="1" x14ac:dyDescent="0.2">
      <c r="A23747" s="89">
        <v>100301</v>
      </c>
      <c r="B23747" s="88" t="s">
        <v>198</v>
      </c>
      <c r="C23747" s="72" t="s">
        <v>26984</v>
      </c>
      <c r="D23747" s="73" t="s">
        <v>170</v>
      </c>
      <c r="E23747" s="83">
        <v>96.45</v>
      </c>
    </row>
    <row r="23748" spans="1:5" s="17" customFormat="1" ht="24.95" customHeight="1" x14ac:dyDescent="0.2">
      <c r="A23748" s="89">
        <v>11</v>
      </c>
      <c r="B23748" s="88" t="s">
        <v>198</v>
      </c>
      <c r="C23748" s="72" t="s">
        <v>71</v>
      </c>
      <c r="D23748" s="73"/>
      <c r="E23748" s="83"/>
    </row>
    <row r="23749" spans="1:5" s="17" customFormat="1" ht="24.95" customHeight="1" x14ac:dyDescent="0.2">
      <c r="A23749" s="89">
        <v>1101</v>
      </c>
      <c r="B23749" s="88" t="s">
        <v>198</v>
      </c>
      <c r="C23749" s="72" t="s">
        <v>72</v>
      </c>
      <c r="D23749" s="73"/>
      <c r="E23749" s="83"/>
    </row>
    <row r="23750" spans="1:5" s="17" customFormat="1" ht="24.95" customHeight="1" x14ac:dyDescent="0.2">
      <c r="A23750" s="89">
        <v>110101</v>
      </c>
      <c r="B23750" s="88" t="s">
        <v>198</v>
      </c>
      <c r="C23750" s="72" t="s">
        <v>26985</v>
      </c>
      <c r="D23750" s="73" t="s">
        <v>170</v>
      </c>
      <c r="E23750" s="83">
        <v>14.08</v>
      </c>
    </row>
    <row r="23751" spans="1:5" s="17" customFormat="1" ht="24.95" customHeight="1" x14ac:dyDescent="0.2">
      <c r="A23751" s="89">
        <v>1102</v>
      </c>
      <c r="B23751" s="88" t="s">
        <v>198</v>
      </c>
      <c r="C23751" s="72" t="s">
        <v>73</v>
      </c>
      <c r="D23751" s="73"/>
      <c r="E23751" s="83"/>
    </row>
    <row r="23752" spans="1:5" s="17" customFormat="1" ht="24.95" customHeight="1" x14ac:dyDescent="0.2">
      <c r="A23752" s="89">
        <v>110201</v>
      </c>
      <c r="B23752" s="88" t="s">
        <v>198</v>
      </c>
      <c r="C23752" s="72" t="s">
        <v>26986</v>
      </c>
      <c r="D23752" s="73" t="s">
        <v>170</v>
      </c>
      <c r="E23752" s="83">
        <v>63.13</v>
      </c>
    </row>
    <row r="23753" spans="1:5" s="17" customFormat="1" ht="24.95" customHeight="1" x14ac:dyDescent="0.2">
      <c r="A23753" s="89">
        <v>110210</v>
      </c>
      <c r="B23753" s="88" t="s">
        <v>198</v>
      </c>
      <c r="C23753" s="72" t="s">
        <v>26987</v>
      </c>
      <c r="D23753" s="73" t="s">
        <v>170</v>
      </c>
      <c r="E23753" s="83">
        <v>103.73</v>
      </c>
    </row>
    <row r="23754" spans="1:5" s="17" customFormat="1" ht="24.95" customHeight="1" x14ac:dyDescent="0.2">
      <c r="A23754" s="89">
        <v>1103</v>
      </c>
      <c r="B23754" s="88" t="s">
        <v>198</v>
      </c>
      <c r="C23754" s="72" t="s">
        <v>74</v>
      </c>
      <c r="D23754" s="73"/>
      <c r="E23754" s="83"/>
    </row>
    <row r="23755" spans="1:5" s="17" customFormat="1" ht="24.95" customHeight="1" x14ac:dyDescent="0.2">
      <c r="A23755" s="89">
        <v>110301</v>
      </c>
      <c r="B23755" s="88" t="s">
        <v>198</v>
      </c>
      <c r="C23755" s="72" t="s">
        <v>26988</v>
      </c>
      <c r="D23755" s="73" t="s">
        <v>170</v>
      </c>
      <c r="E23755" s="83">
        <v>39.33</v>
      </c>
    </row>
    <row r="23756" spans="1:5" s="17" customFormat="1" ht="24.95" customHeight="1" x14ac:dyDescent="0.2">
      <c r="A23756" s="89">
        <v>110302</v>
      </c>
      <c r="B23756" s="88" t="s">
        <v>198</v>
      </c>
      <c r="C23756" s="72" t="s">
        <v>26989</v>
      </c>
      <c r="D23756" s="73" t="s">
        <v>170</v>
      </c>
      <c r="E23756" s="83">
        <v>67.7</v>
      </c>
    </row>
    <row r="23757" spans="1:5" s="17" customFormat="1" ht="24.95" customHeight="1" x14ac:dyDescent="0.2">
      <c r="A23757" s="87">
        <v>1104</v>
      </c>
      <c r="B23757" s="88" t="s">
        <v>198</v>
      </c>
      <c r="C23757" s="88" t="s">
        <v>57</v>
      </c>
      <c r="D23757" s="90"/>
      <c r="E23757" s="91"/>
    </row>
    <row r="23758" spans="1:5" s="17" customFormat="1" ht="24.95" customHeight="1" x14ac:dyDescent="0.2">
      <c r="A23758" s="89">
        <v>110401</v>
      </c>
      <c r="B23758" s="88" t="s">
        <v>198</v>
      </c>
      <c r="C23758" s="72" t="s">
        <v>26990</v>
      </c>
      <c r="D23758" s="73" t="s">
        <v>170</v>
      </c>
      <c r="E23758" s="83">
        <v>60.19</v>
      </c>
    </row>
    <row r="23759" spans="1:5" s="17" customFormat="1" ht="24.95" customHeight="1" x14ac:dyDescent="0.2">
      <c r="A23759" s="89">
        <v>12</v>
      </c>
      <c r="B23759" s="88" t="s">
        <v>198</v>
      </c>
      <c r="C23759" s="72" t="s">
        <v>75</v>
      </c>
      <c r="D23759" s="73"/>
      <c r="E23759" s="83"/>
    </row>
    <row r="23760" spans="1:5" s="17" customFormat="1" ht="24.95" customHeight="1" x14ac:dyDescent="0.2">
      <c r="A23760" s="89">
        <v>1201</v>
      </c>
      <c r="B23760" s="88" t="s">
        <v>198</v>
      </c>
      <c r="C23760" s="72" t="s">
        <v>72</v>
      </c>
      <c r="D23760" s="73"/>
      <c r="E23760" s="83"/>
    </row>
    <row r="23761" spans="1:5" s="17" customFormat="1" ht="24.95" customHeight="1" x14ac:dyDescent="0.2">
      <c r="A23761" s="89">
        <v>120101</v>
      </c>
      <c r="B23761" s="88" t="s">
        <v>198</v>
      </c>
      <c r="C23761" s="72" t="s">
        <v>26991</v>
      </c>
      <c r="D23761" s="73" t="s">
        <v>170</v>
      </c>
      <c r="E23761" s="83">
        <v>7.23</v>
      </c>
    </row>
    <row r="23762" spans="1:5" s="17" customFormat="1" ht="24.95" customHeight="1" x14ac:dyDescent="0.2">
      <c r="A23762" s="89">
        <v>1202</v>
      </c>
      <c r="B23762" s="88" t="s">
        <v>198</v>
      </c>
      <c r="C23762" s="72" t="s">
        <v>76</v>
      </c>
      <c r="D23762" s="73"/>
      <c r="E23762" s="83"/>
    </row>
    <row r="23763" spans="1:5" s="17" customFormat="1" ht="24.95" customHeight="1" x14ac:dyDescent="0.2">
      <c r="A23763" s="87">
        <v>120201</v>
      </c>
      <c r="B23763" s="88" t="s">
        <v>198</v>
      </c>
      <c r="C23763" s="88" t="s">
        <v>26992</v>
      </c>
      <c r="D23763" s="90" t="s">
        <v>170</v>
      </c>
      <c r="E23763" s="91">
        <v>95.82</v>
      </c>
    </row>
    <row r="23764" spans="1:5" s="17" customFormat="1" ht="24.95" customHeight="1" x14ac:dyDescent="0.2">
      <c r="A23764" s="87">
        <v>120205</v>
      </c>
      <c r="B23764" s="88" t="s">
        <v>198</v>
      </c>
      <c r="C23764" s="88" t="s">
        <v>26993</v>
      </c>
      <c r="D23764" s="90" t="s">
        <v>2</v>
      </c>
      <c r="E23764" s="91">
        <v>59.71</v>
      </c>
    </row>
    <row r="23765" spans="1:5" s="17" customFormat="1" ht="24.95" customHeight="1" x14ac:dyDescent="0.2">
      <c r="A23765" s="89">
        <v>120207</v>
      </c>
      <c r="B23765" s="88" t="s">
        <v>198</v>
      </c>
      <c r="C23765" s="72" t="s">
        <v>26994</v>
      </c>
      <c r="D23765" s="73" t="s">
        <v>2</v>
      </c>
      <c r="E23765" s="83">
        <v>82.16</v>
      </c>
    </row>
    <row r="23766" spans="1:5" s="17" customFormat="1" ht="24.95" customHeight="1" x14ac:dyDescent="0.2">
      <c r="A23766" s="89">
        <v>120208</v>
      </c>
      <c r="B23766" s="88" t="s">
        <v>198</v>
      </c>
      <c r="C23766" s="72" t="s">
        <v>26995</v>
      </c>
      <c r="D23766" s="73" t="s">
        <v>2</v>
      </c>
      <c r="E23766" s="83">
        <v>19.600000000000001</v>
      </c>
    </row>
    <row r="23767" spans="1:5" s="17" customFormat="1" ht="24.95" customHeight="1" x14ac:dyDescent="0.2">
      <c r="A23767" s="89">
        <v>120216</v>
      </c>
      <c r="B23767" s="88" t="s">
        <v>198</v>
      </c>
      <c r="C23767" s="72" t="s">
        <v>26996</v>
      </c>
      <c r="D23767" s="73" t="s">
        <v>2</v>
      </c>
      <c r="E23767" s="83">
        <v>19.149999999999999</v>
      </c>
    </row>
    <row r="23768" spans="1:5" s="17" customFormat="1" ht="24.95" customHeight="1" x14ac:dyDescent="0.2">
      <c r="A23768" s="89">
        <v>120220</v>
      </c>
      <c r="B23768" s="88" t="s">
        <v>198</v>
      </c>
      <c r="C23768" s="72" t="s">
        <v>26997</v>
      </c>
      <c r="D23768" s="73" t="s">
        <v>170</v>
      </c>
      <c r="E23768" s="83">
        <v>94.29</v>
      </c>
    </row>
    <row r="23769" spans="1:5" s="17" customFormat="1" ht="24.95" customHeight="1" x14ac:dyDescent="0.2">
      <c r="A23769" s="89">
        <v>120221</v>
      </c>
      <c r="B23769" s="88" t="s">
        <v>198</v>
      </c>
      <c r="C23769" s="72" t="s">
        <v>26998</v>
      </c>
      <c r="D23769" s="73" t="s">
        <v>170</v>
      </c>
      <c r="E23769" s="83">
        <v>247.19</v>
      </c>
    </row>
    <row r="23770" spans="1:5" s="17" customFormat="1" ht="24.95" customHeight="1" x14ac:dyDescent="0.2">
      <c r="A23770" s="89">
        <v>120224</v>
      </c>
      <c r="B23770" s="88" t="s">
        <v>198</v>
      </c>
      <c r="C23770" s="72" t="s">
        <v>26999</v>
      </c>
      <c r="D23770" s="73" t="s">
        <v>170</v>
      </c>
      <c r="E23770" s="83">
        <v>16.39</v>
      </c>
    </row>
    <row r="23771" spans="1:5" s="17" customFormat="1" ht="24.95" customHeight="1" x14ac:dyDescent="0.2">
      <c r="A23771" s="89">
        <v>120227</v>
      </c>
      <c r="B23771" s="88" t="s">
        <v>198</v>
      </c>
      <c r="C23771" s="72" t="s">
        <v>27000</v>
      </c>
      <c r="D23771" s="73" t="s">
        <v>2</v>
      </c>
      <c r="E23771" s="83">
        <v>54.95</v>
      </c>
    </row>
    <row r="23772" spans="1:5" s="17" customFormat="1" ht="24.95" customHeight="1" x14ac:dyDescent="0.2">
      <c r="A23772" s="87">
        <v>120232</v>
      </c>
      <c r="B23772" s="88" t="s">
        <v>198</v>
      </c>
      <c r="C23772" s="88" t="s">
        <v>27001</v>
      </c>
      <c r="D23772" s="90" t="s">
        <v>170</v>
      </c>
      <c r="E23772" s="83">
        <v>101.43</v>
      </c>
    </row>
    <row r="23773" spans="1:5" s="17" customFormat="1" ht="24.95" customHeight="1" x14ac:dyDescent="0.2">
      <c r="A23773" s="89">
        <v>1203</v>
      </c>
      <c r="B23773" s="88" t="s">
        <v>198</v>
      </c>
      <c r="C23773" s="72" t="s">
        <v>74</v>
      </c>
      <c r="D23773" s="73"/>
      <c r="E23773" s="83"/>
    </row>
    <row r="23774" spans="1:5" s="17" customFormat="1" ht="24.95" customHeight="1" x14ac:dyDescent="0.2">
      <c r="A23774" s="89">
        <v>120301</v>
      </c>
      <c r="B23774" s="88" t="s">
        <v>198</v>
      </c>
      <c r="C23774" s="72" t="s">
        <v>27002</v>
      </c>
      <c r="D23774" s="73" t="s">
        <v>170</v>
      </c>
      <c r="E23774" s="83">
        <v>35.18</v>
      </c>
    </row>
    <row r="23775" spans="1:5" s="17" customFormat="1" ht="24.95" customHeight="1" x14ac:dyDescent="0.2">
      <c r="A23775" s="89">
        <v>120302</v>
      </c>
      <c r="B23775" s="88" t="s">
        <v>198</v>
      </c>
      <c r="C23775" s="72" t="s">
        <v>27003</v>
      </c>
      <c r="D23775" s="73" t="s">
        <v>170</v>
      </c>
      <c r="E23775" s="83">
        <v>24.75</v>
      </c>
    </row>
    <row r="23776" spans="1:5" s="17" customFormat="1" ht="24.95" customHeight="1" x14ac:dyDescent="0.2">
      <c r="A23776" s="89">
        <v>120303</v>
      </c>
      <c r="B23776" s="88" t="s">
        <v>198</v>
      </c>
      <c r="C23776" s="72" t="s">
        <v>27004</v>
      </c>
      <c r="D23776" s="73" t="s">
        <v>170</v>
      </c>
      <c r="E23776" s="83">
        <v>60.05</v>
      </c>
    </row>
    <row r="23777" spans="1:5" s="17" customFormat="1" ht="24.95" customHeight="1" x14ac:dyDescent="0.2">
      <c r="A23777" s="89">
        <v>120304</v>
      </c>
      <c r="B23777" s="88" t="s">
        <v>198</v>
      </c>
      <c r="C23777" s="72" t="s">
        <v>27005</v>
      </c>
      <c r="D23777" s="73" t="s">
        <v>170</v>
      </c>
      <c r="E23777" s="83">
        <v>66.650000000000006</v>
      </c>
    </row>
    <row r="23778" spans="1:5" s="17" customFormat="1" ht="24.95" customHeight="1" x14ac:dyDescent="0.2">
      <c r="A23778" s="89">
        <v>120308</v>
      </c>
      <c r="B23778" s="88" t="s">
        <v>198</v>
      </c>
      <c r="C23778" s="72" t="s">
        <v>27006</v>
      </c>
      <c r="D23778" s="73" t="s">
        <v>170</v>
      </c>
      <c r="E23778" s="83">
        <v>8.2100000000000009</v>
      </c>
    </row>
    <row r="23779" spans="1:5" s="17" customFormat="1" ht="24.95" customHeight="1" x14ac:dyDescent="0.2">
      <c r="A23779" s="89">
        <v>13</v>
      </c>
      <c r="B23779" s="88" t="s">
        <v>198</v>
      </c>
      <c r="C23779" s="72" t="s">
        <v>144</v>
      </c>
      <c r="D23779" s="73"/>
      <c r="E23779" s="83"/>
    </row>
    <row r="23780" spans="1:5" s="17" customFormat="1" ht="24.95" customHeight="1" x14ac:dyDescent="0.2">
      <c r="A23780" s="89">
        <v>1301</v>
      </c>
      <c r="B23780" s="88" t="s">
        <v>198</v>
      </c>
      <c r="C23780" s="72" t="s">
        <v>77</v>
      </c>
      <c r="D23780" s="73"/>
      <c r="E23780" s="83"/>
    </row>
    <row r="23781" spans="1:5" s="17" customFormat="1" ht="24.95" customHeight="1" x14ac:dyDescent="0.2">
      <c r="A23781" s="89">
        <v>130103</v>
      </c>
      <c r="B23781" s="88" t="s">
        <v>198</v>
      </c>
      <c r="C23781" s="72" t="s">
        <v>27007</v>
      </c>
      <c r="D23781" s="73" t="s">
        <v>170</v>
      </c>
      <c r="E23781" s="83">
        <v>25.63</v>
      </c>
    </row>
    <row r="23782" spans="1:5" s="17" customFormat="1" ht="24.95" customHeight="1" x14ac:dyDescent="0.2">
      <c r="A23782" s="89">
        <v>130104</v>
      </c>
      <c r="B23782" s="88" t="s">
        <v>198</v>
      </c>
      <c r="C23782" s="72" t="s">
        <v>27008</v>
      </c>
      <c r="D23782" s="73" t="s">
        <v>170</v>
      </c>
      <c r="E23782" s="83">
        <v>39.97</v>
      </c>
    </row>
    <row r="23783" spans="1:5" s="17" customFormat="1" ht="24.95" customHeight="1" x14ac:dyDescent="0.2">
      <c r="A23783" s="89">
        <v>130109</v>
      </c>
      <c r="B23783" s="88" t="s">
        <v>198</v>
      </c>
      <c r="C23783" s="72" t="s">
        <v>27009</v>
      </c>
      <c r="D23783" s="73" t="s">
        <v>170</v>
      </c>
      <c r="E23783" s="83">
        <v>84.36</v>
      </c>
    </row>
    <row r="23784" spans="1:5" s="17" customFormat="1" ht="24.95" customHeight="1" x14ac:dyDescent="0.2">
      <c r="A23784" s="89">
        <v>130110</v>
      </c>
      <c r="B23784" s="88" t="s">
        <v>198</v>
      </c>
      <c r="C23784" s="72" t="s">
        <v>27010</v>
      </c>
      <c r="D23784" s="73" t="s">
        <v>170</v>
      </c>
      <c r="E23784" s="83">
        <v>69.88</v>
      </c>
    </row>
    <row r="23785" spans="1:5" s="17" customFormat="1" ht="24.95" customHeight="1" x14ac:dyDescent="0.2">
      <c r="A23785" s="89">
        <v>130111</v>
      </c>
      <c r="B23785" s="88" t="s">
        <v>198</v>
      </c>
      <c r="C23785" s="72" t="s">
        <v>27011</v>
      </c>
      <c r="D23785" s="73" t="s">
        <v>170</v>
      </c>
      <c r="E23785" s="83">
        <v>63.85</v>
      </c>
    </row>
    <row r="23786" spans="1:5" s="17" customFormat="1" ht="24.95" customHeight="1" x14ac:dyDescent="0.2">
      <c r="A23786" s="89">
        <v>130112</v>
      </c>
      <c r="B23786" s="88" t="s">
        <v>198</v>
      </c>
      <c r="C23786" s="72" t="s">
        <v>27012</v>
      </c>
      <c r="D23786" s="73" t="s">
        <v>170</v>
      </c>
      <c r="E23786" s="83">
        <v>52.99</v>
      </c>
    </row>
    <row r="23787" spans="1:5" s="17" customFormat="1" ht="24.95" customHeight="1" x14ac:dyDescent="0.2">
      <c r="A23787" s="89">
        <v>130113</v>
      </c>
      <c r="B23787" s="88" t="s">
        <v>198</v>
      </c>
      <c r="C23787" s="72" t="s">
        <v>27013</v>
      </c>
      <c r="D23787" s="73" t="s">
        <v>170</v>
      </c>
      <c r="E23787" s="83">
        <v>84.94</v>
      </c>
    </row>
    <row r="23788" spans="1:5" s="17" customFormat="1" ht="24.95" customHeight="1" x14ac:dyDescent="0.2">
      <c r="A23788" s="89">
        <v>1302</v>
      </c>
      <c r="B23788" s="88" t="s">
        <v>198</v>
      </c>
      <c r="C23788" s="72" t="s">
        <v>76</v>
      </c>
      <c r="D23788" s="73"/>
      <c r="E23788" s="83"/>
    </row>
    <row r="23789" spans="1:5" s="17" customFormat="1" ht="24.95" customHeight="1" x14ac:dyDescent="0.2">
      <c r="A23789" s="89">
        <v>130202</v>
      </c>
      <c r="B23789" s="88" t="s">
        <v>198</v>
      </c>
      <c r="C23789" s="72" t="s">
        <v>27014</v>
      </c>
      <c r="D23789" s="73" t="s">
        <v>170</v>
      </c>
      <c r="E23789" s="83">
        <v>58.43</v>
      </c>
    </row>
    <row r="23790" spans="1:5" s="17" customFormat="1" ht="24.95" customHeight="1" x14ac:dyDescent="0.2">
      <c r="A23790" s="87">
        <v>130205</v>
      </c>
      <c r="B23790" s="88" t="s">
        <v>198</v>
      </c>
      <c r="C23790" s="88" t="s">
        <v>27015</v>
      </c>
      <c r="D23790" s="90" t="s">
        <v>170</v>
      </c>
      <c r="E23790" s="91">
        <v>468.62</v>
      </c>
    </row>
    <row r="23791" spans="1:5" s="17" customFormat="1" ht="24.95" customHeight="1" x14ac:dyDescent="0.2">
      <c r="A23791" s="89">
        <v>130208</v>
      </c>
      <c r="B23791" s="88" t="s">
        <v>198</v>
      </c>
      <c r="C23791" s="72" t="s">
        <v>27016</v>
      </c>
      <c r="D23791" s="73" t="s">
        <v>2</v>
      </c>
      <c r="E23791" s="83">
        <v>10.56</v>
      </c>
    </row>
    <row r="23792" spans="1:5" s="17" customFormat="1" ht="24.95" customHeight="1" x14ac:dyDescent="0.2">
      <c r="A23792" s="89">
        <v>130209</v>
      </c>
      <c r="B23792" s="88" t="s">
        <v>198</v>
      </c>
      <c r="C23792" s="72" t="s">
        <v>27017</v>
      </c>
      <c r="D23792" s="73" t="s">
        <v>170</v>
      </c>
      <c r="E23792" s="83">
        <v>94.95</v>
      </c>
    </row>
    <row r="23793" spans="1:5" s="17" customFormat="1" ht="24.95" customHeight="1" x14ac:dyDescent="0.2">
      <c r="A23793" s="89">
        <v>130210</v>
      </c>
      <c r="B23793" s="88" t="s">
        <v>198</v>
      </c>
      <c r="C23793" s="72" t="s">
        <v>27018</v>
      </c>
      <c r="D23793" s="73" t="s">
        <v>170</v>
      </c>
      <c r="E23793" s="83">
        <v>68.44</v>
      </c>
    </row>
    <row r="23794" spans="1:5" s="17" customFormat="1" ht="24.95" customHeight="1" x14ac:dyDescent="0.2">
      <c r="A23794" s="89">
        <v>130211</v>
      </c>
      <c r="B23794" s="88" t="s">
        <v>198</v>
      </c>
      <c r="C23794" s="72" t="s">
        <v>27019</v>
      </c>
      <c r="D23794" s="73" t="s">
        <v>170</v>
      </c>
      <c r="E23794" s="83">
        <v>237</v>
      </c>
    </row>
    <row r="23795" spans="1:5" s="17" customFormat="1" ht="24.95" customHeight="1" x14ac:dyDescent="0.2">
      <c r="A23795" s="89">
        <v>130222</v>
      </c>
      <c r="B23795" s="88" t="s">
        <v>198</v>
      </c>
      <c r="C23795" s="72" t="s">
        <v>27020</v>
      </c>
      <c r="D23795" s="73" t="s">
        <v>170</v>
      </c>
      <c r="E23795" s="83">
        <v>184.45</v>
      </c>
    </row>
    <row r="23796" spans="1:5" s="17" customFormat="1" ht="24.95" customHeight="1" x14ac:dyDescent="0.2">
      <c r="A23796" s="89">
        <v>130223</v>
      </c>
      <c r="B23796" s="88" t="s">
        <v>198</v>
      </c>
      <c r="C23796" s="72" t="s">
        <v>27021</v>
      </c>
      <c r="D23796" s="73" t="s">
        <v>170</v>
      </c>
      <c r="E23796" s="83">
        <v>14.6</v>
      </c>
    </row>
    <row r="23797" spans="1:5" s="17" customFormat="1" ht="24.95" customHeight="1" x14ac:dyDescent="0.2">
      <c r="A23797" s="89">
        <v>130225</v>
      </c>
      <c r="B23797" s="88" t="s">
        <v>198</v>
      </c>
      <c r="C23797" s="72" t="s">
        <v>27022</v>
      </c>
      <c r="D23797" s="73" t="s">
        <v>170</v>
      </c>
      <c r="E23797" s="83">
        <v>10.96</v>
      </c>
    </row>
    <row r="23798" spans="1:5" s="17" customFormat="1" ht="24.95" customHeight="1" x14ac:dyDescent="0.2">
      <c r="A23798" s="89">
        <v>130226</v>
      </c>
      <c r="B23798" s="88" t="s">
        <v>198</v>
      </c>
      <c r="C23798" s="72" t="s">
        <v>27023</v>
      </c>
      <c r="D23798" s="73" t="s">
        <v>170</v>
      </c>
      <c r="E23798" s="83">
        <v>15.83</v>
      </c>
    </row>
    <row r="23799" spans="1:5" s="17" customFormat="1" ht="24.95" customHeight="1" x14ac:dyDescent="0.2">
      <c r="A23799" s="89">
        <v>130228</v>
      </c>
      <c r="B23799" s="88" t="s">
        <v>198</v>
      </c>
      <c r="C23799" s="72" t="s">
        <v>27024</v>
      </c>
      <c r="D23799" s="73" t="s">
        <v>170</v>
      </c>
      <c r="E23799" s="83">
        <v>57.9</v>
      </c>
    </row>
    <row r="23800" spans="1:5" s="17" customFormat="1" ht="24.95" customHeight="1" x14ac:dyDescent="0.2">
      <c r="A23800" s="89">
        <v>130230</v>
      </c>
      <c r="B23800" s="88" t="s">
        <v>198</v>
      </c>
      <c r="C23800" s="72" t="s">
        <v>27025</v>
      </c>
      <c r="D23800" s="73" t="s">
        <v>170</v>
      </c>
      <c r="E23800" s="83">
        <v>133.9</v>
      </c>
    </row>
    <row r="23801" spans="1:5" s="17" customFormat="1" ht="24.95" customHeight="1" x14ac:dyDescent="0.2">
      <c r="A23801" s="89">
        <v>130231</v>
      </c>
      <c r="B23801" s="88" t="s">
        <v>198</v>
      </c>
      <c r="C23801" s="72" t="s">
        <v>27026</v>
      </c>
      <c r="D23801" s="73" t="s">
        <v>170</v>
      </c>
      <c r="E23801" s="83">
        <v>147.5</v>
      </c>
    </row>
    <row r="23802" spans="1:5" s="17" customFormat="1" ht="24.95" customHeight="1" x14ac:dyDescent="0.2">
      <c r="A23802" s="89">
        <v>130233</v>
      </c>
      <c r="B23802" s="88" t="s">
        <v>198</v>
      </c>
      <c r="C23802" s="72" t="s">
        <v>27027</v>
      </c>
      <c r="D23802" s="73" t="s">
        <v>170</v>
      </c>
      <c r="E23802" s="83">
        <v>144.15</v>
      </c>
    </row>
    <row r="23803" spans="1:5" s="17" customFormat="1" ht="24.95" customHeight="1" x14ac:dyDescent="0.2">
      <c r="A23803" s="87">
        <v>130234</v>
      </c>
      <c r="B23803" s="88" t="s">
        <v>198</v>
      </c>
      <c r="C23803" s="88" t="s">
        <v>27028</v>
      </c>
      <c r="D23803" s="90" t="s">
        <v>170</v>
      </c>
      <c r="E23803" s="91">
        <v>206.82</v>
      </c>
    </row>
    <row r="23804" spans="1:5" s="17" customFormat="1" ht="24.95" customHeight="1" x14ac:dyDescent="0.2">
      <c r="A23804" s="89">
        <v>130236</v>
      </c>
      <c r="B23804" s="88" t="s">
        <v>198</v>
      </c>
      <c r="C23804" s="72" t="s">
        <v>27029</v>
      </c>
      <c r="D23804" s="73" t="s">
        <v>170</v>
      </c>
      <c r="E23804" s="83">
        <v>81.03</v>
      </c>
    </row>
    <row r="23805" spans="1:5" s="17" customFormat="1" ht="24.95" customHeight="1" x14ac:dyDescent="0.2">
      <c r="A23805" s="87">
        <v>130237</v>
      </c>
      <c r="B23805" s="88" t="s">
        <v>198</v>
      </c>
      <c r="C23805" s="88" t="s">
        <v>27030</v>
      </c>
      <c r="D23805" s="90" t="s">
        <v>170</v>
      </c>
      <c r="E23805" s="91">
        <v>57.9</v>
      </c>
    </row>
    <row r="23806" spans="1:5" s="17" customFormat="1" ht="24.95" customHeight="1" x14ac:dyDescent="0.2">
      <c r="A23806" s="87">
        <v>1303</v>
      </c>
      <c r="B23806" s="88" t="s">
        <v>198</v>
      </c>
      <c r="C23806" s="88" t="s">
        <v>78</v>
      </c>
      <c r="D23806" s="90"/>
      <c r="E23806" s="91"/>
    </row>
    <row r="23807" spans="1:5" s="17" customFormat="1" ht="24.95" customHeight="1" x14ac:dyDescent="0.2">
      <c r="A23807" s="89">
        <v>130301</v>
      </c>
      <c r="B23807" s="88" t="s">
        <v>198</v>
      </c>
      <c r="C23807" s="72" t="s">
        <v>27031</v>
      </c>
      <c r="D23807" s="73" t="s">
        <v>2</v>
      </c>
      <c r="E23807" s="83">
        <v>14.85</v>
      </c>
    </row>
    <row r="23808" spans="1:5" s="17" customFormat="1" ht="24.95" customHeight="1" x14ac:dyDescent="0.2">
      <c r="A23808" s="89">
        <v>130303</v>
      </c>
      <c r="B23808" s="88" t="s">
        <v>198</v>
      </c>
      <c r="C23808" s="72" t="s">
        <v>27032</v>
      </c>
      <c r="D23808" s="73" t="s">
        <v>2</v>
      </c>
      <c r="E23808" s="83">
        <v>16.940000000000001</v>
      </c>
    </row>
    <row r="23809" spans="1:5" s="17" customFormat="1" ht="24.95" customHeight="1" x14ac:dyDescent="0.2">
      <c r="A23809" s="89">
        <v>130304</v>
      </c>
      <c r="B23809" s="88" t="s">
        <v>198</v>
      </c>
      <c r="C23809" s="72" t="s">
        <v>27033</v>
      </c>
      <c r="D23809" s="73" t="s">
        <v>2</v>
      </c>
      <c r="E23809" s="83">
        <v>43.87</v>
      </c>
    </row>
    <row r="23810" spans="1:5" s="17" customFormat="1" ht="24.95" customHeight="1" x14ac:dyDescent="0.2">
      <c r="A23810" s="89">
        <v>130307</v>
      </c>
      <c r="B23810" s="88" t="s">
        <v>198</v>
      </c>
      <c r="C23810" s="72" t="s">
        <v>27034</v>
      </c>
      <c r="D23810" s="73" t="s">
        <v>2</v>
      </c>
      <c r="E23810" s="83">
        <v>218.42</v>
      </c>
    </row>
    <row r="23811" spans="1:5" s="17" customFormat="1" ht="24.95" customHeight="1" x14ac:dyDescent="0.2">
      <c r="A23811" s="87">
        <v>130308</v>
      </c>
      <c r="B23811" s="88" t="s">
        <v>198</v>
      </c>
      <c r="C23811" s="88" t="s">
        <v>27035</v>
      </c>
      <c r="D23811" s="90" t="s">
        <v>2</v>
      </c>
      <c r="E23811" s="91">
        <v>53.18</v>
      </c>
    </row>
    <row r="23812" spans="1:5" s="17" customFormat="1" ht="24.95" customHeight="1" x14ac:dyDescent="0.2">
      <c r="A23812" s="89">
        <v>130311</v>
      </c>
      <c r="B23812" s="88" t="s">
        <v>198</v>
      </c>
      <c r="C23812" s="72" t="s">
        <v>27036</v>
      </c>
      <c r="D23812" s="73" t="s">
        <v>2</v>
      </c>
      <c r="E23812" s="83">
        <v>25.99</v>
      </c>
    </row>
    <row r="23813" spans="1:5" s="17" customFormat="1" ht="24.95" customHeight="1" x14ac:dyDescent="0.2">
      <c r="A23813" s="89">
        <v>130315</v>
      </c>
      <c r="B23813" s="88" t="s">
        <v>198</v>
      </c>
      <c r="C23813" s="72" t="s">
        <v>27037</v>
      </c>
      <c r="D23813" s="73" t="s">
        <v>2</v>
      </c>
      <c r="E23813" s="83">
        <v>45.99</v>
      </c>
    </row>
    <row r="23814" spans="1:5" s="17" customFormat="1" ht="24.95" customHeight="1" x14ac:dyDescent="0.2">
      <c r="A23814" s="89">
        <v>130317</v>
      </c>
      <c r="B23814" s="88" t="s">
        <v>198</v>
      </c>
      <c r="C23814" s="72" t="s">
        <v>27038</v>
      </c>
      <c r="D23814" s="73" t="s">
        <v>2</v>
      </c>
      <c r="E23814" s="83">
        <v>79.459999999999994</v>
      </c>
    </row>
    <row r="23815" spans="1:5" s="17" customFormat="1" ht="24.95" customHeight="1" x14ac:dyDescent="0.2">
      <c r="A23815" s="89">
        <v>130320</v>
      </c>
      <c r="B23815" s="88" t="s">
        <v>198</v>
      </c>
      <c r="C23815" s="72" t="s">
        <v>27039</v>
      </c>
      <c r="D23815" s="73" t="s">
        <v>2</v>
      </c>
      <c r="E23815" s="83">
        <v>34.6</v>
      </c>
    </row>
    <row r="23816" spans="1:5" s="17" customFormat="1" ht="24.95" customHeight="1" x14ac:dyDescent="0.2">
      <c r="A23816" s="87">
        <v>130321</v>
      </c>
      <c r="B23816" s="88" t="s">
        <v>198</v>
      </c>
      <c r="C23816" s="88" t="s">
        <v>27040</v>
      </c>
      <c r="D23816" s="90" t="s">
        <v>2</v>
      </c>
      <c r="E23816" s="91">
        <v>45.99</v>
      </c>
    </row>
    <row r="23817" spans="1:5" s="17" customFormat="1" ht="24.95" customHeight="1" x14ac:dyDescent="0.2">
      <c r="A23817" s="89">
        <v>130322</v>
      </c>
      <c r="B23817" s="88" t="s">
        <v>198</v>
      </c>
      <c r="C23817" s="72" t="s">
        <v>27041</v>
      </c>
      <c r="D23817" s="73" t="s">
        <v>2</v>
      </c>
      <c r="E23817" s="83">
        <v>29.56</v>
      </c>
    </row>
    <row r="23818" spans="1:5" s="17" customFormat="1" ht="24.95" customHeight="1" x14ac:dyDescent="0.2">
      <c r="A23818" s="89">
        <v>130323</v>
      </c>
      <c r="B23818" s="88" t="s">
        <v>198</v>
      </c>
      <c r="C23818" s="72" t="s">
        <v>27042</v>
      </c>
      <c r="D23818" s="73" t="s">
        <v>2</v>
      </c>
      <c r="E23818" s="83">
        <v>51.21</v>
      </c>
    </row>
    <row r="23819" spans="1:5" s="17" customFormat="1" ht="24.95" customHeight="1" x14ac:dyDescent="0.2">
      <c r="A23819" s="89">
        <v>1304</v>
      </c>
      <c r="B23819" s="88" t="s">
        <v>198</v>
      </c>
      <c r="C23819" s="72" t="s">
        <v>57</v>
      </c>
      <c r="D23819" s="73"/>
      <c r="E23819" s="83"/>
    </row>
    <row r="23820" spans="1:5" s="17" customFormat="1" ht="24.95" customHeight="1" x14ac:dyDescent="0.2">
      <c r="A23820" s="89">
        <v>130403</v>
      </c>
      <c r="B23820" s="88" t="s">
        <v>198</v>
      </c>
      <c r="C23820" s="72" t="s">
        <v>27043</v>
      </c>
      <c r="D23820" s="73" t="s">
        <v>170</v>
      </c>
      <c r="E23820" s="83">
        <v>133.51</v>
      </c>
    </row>
    <row r="23821" spans="1:5" s="17" customFormat="1" ht="24.95" customHeight="1" x14ac:dyDescent="0.2">
      <c r="A23821" s="89">
        <v>14</v>
      </c>
      <c r="B23821" s="88" t="s">
        <v>198</v>
      </c>
      <c r="C23821" s="72" t="s">
        <v>145</v>
      </c>
      <c r="D23821" s="73"/>
      <c r="E23821" s="83"/>
    </row>
    <row r="23822" spans="1:5" s="17" customFormat="1" ht="24.95" customHeight="1" x14ac:dyDescent="0.2">
      <c r="A23822" s="89">
        <v>1401</v>
      </c>
      <c r="B23822" s="88" t="s">
        <v>198</v>
      </c>
      <c r="C23822" s="72" t="s">
        <v>79</v>
      </c>
      <c r="D23822" s="73"/>
      <c r="E23822" s="83"/>
    </row>
    <row r="23823" spans="1:5" s="17" customFormat="1" ht="24.95" customHeight="1" x14ac:dyDescent="0.2">
      <c r="A23823" s="89">
        <v>140102</v>
      </c>
      <c r="B23823" s="88" t="s">
        <v>198</v>
      </c>
      <c r="C23823" s="72" t="s">
        <v>27044</v>
      </c>
      <c r="D23823" s="73" t="s">
        <v>26704</v>
      </c>
      <c r="E23823" s="83">
        <v>2221.89</v>
      </c>
    </row>
    <row r="23824" spans="1:5" s="17" customFormat="1" ht="24.95" customHeight="1" x14ac:dyDescent="0.2">
      <c r="A23824" s="89">
        <v>140103</v>
      </c>
      <c r="B23824" s="88" t="s">
        <v>198</v>
      </c>
      <c r="C23824" s="72" t="s">
        <v>27045</v>
      </c>
      <c r="D23824" s="73" t="s">
        <v>26704</v>
      </c>
      <c r="E23824" s="83">
        <v>3186.36</v>
      </c>
    </row>
    <row r="23825" spans="1:5" s="17" customFormat="1" ht="24.95" customHeight="1" x14ac:dyDescent="0.2">
      <c r="A23825" s="89">
        <v>140108</v>
      </c>
      <c r="B23825" s="88" t="s">
        <v>198</v>
      </c>
      <c r="C23825" s="72" t="s">
        <v>27046</v>
      </c>
      <c r="D23825" s="73" t="s">
        <v>26704</v>
      </c>
      <c r="E23825" s="83">
        <v>6127.49</v>
      </c>
    </row>
    <row r="23826" spans="1:5" s="17" customFormat="1" ht="24.95" customHeight="1" x14ac:dyDescent="0.2">
      <c r="A23826" s="89">
        <v>140109</v>
      </c>
      <c r="B23826" s="88" t="s">
        <v>198</v>
      </c>
      <c r="C23826" s="72" t="s">
        <v>27047</v>
      </c>
      <c r="D23826" s="73" t="s">
        <v>26704</v>
      </c>
      <c r="E23826" s="83">
        <v>6653.74</v>
      </c>
    </row>
    <row r="23827" spans="1:5" s="17" customFormat="1" ht="24.95" customHeight="1" x14ac:dyDescent="0.2">
      <c r="A23827" s="89">
        <v>1402</v>
      </c>
      <c r="B23827" s="88" t="s">
        <v>198</v>
      </c>
      <c r="C23827" s="72" t="s">
        <v>80</v>
      </c>
      <c r="D23827" s="73"/>
      <c r="E23827" s="83"/>
    </row>
    <row r="23828" spans="1:5" s="17" customFormat="1" ht="24.95" customHeight="1" x14ac:dyDescent="0.2">
      <c r="A23828" s="89">
        <v>140201</v>
      </c>
      <c r="B23828" s="88" t="s">
        <v>198</v>
      </c>
      <c r="C23828" s="72" t="s">
        <v>27048</v>
      </c>
      <c r="D23828" s="73" t="s">
        <v>26704</v>
      </c>
      <c r="E23828" s="83">
        <v>443.98</v>
      </c>
    </row>
    <row r="23829" spans="1:5" s="17" customFormat="1" ht="24.95" customHeight="1" x14ac:dyDescent="0.2">
      <c r="A23829" s="89">
        <v>140207</v>
      </c>
      <c r="B23829" s="88" t="s">
        <v>198</v>
      </c>
      <c r="C23829" s="72" t="s">
        <v>27049</v>
      </c>
      <c r="D23829" s="73" t="s">
        <v>26704</v>
      </c>
      <c r="E23829" s="83">
        <v>388.86</v>
      </c>
    </row>
    <row r="23830" spans="1:5" s="17" customFormat="1" ht="24.95" customHeight="1" x14ac:dyDescent="0.2">
      <c r="A23830" s="89">
        <v>140208</v>
      </c>
      <c r="B23830" s="88" t="s">
        <v>198</v>
      </c>
      <c r="C23830" s="72" t="s">
        <v>27050</v>
      </c>
      <c r="D23830" s="73" t="s">
        <v>26704</v>
      </c>
      <c r="E23830" s="83">
        <v>761.67</v>
      </c>
    </row>
    <row r="23831" spans="1:5" s="17" customFormat="1" ht="24.95" customHeight="1" x14ac:dyDescent="0.2">
      <c r="A23831" s="87">
        <v>140209</v>
      </c>
      <c r="B23831" s="88" t="s">
        <v>198</v>
      </c>
      <c r="C23831" s="88" t="s">
        <v>27051</v>
      </c>
      <c r="D23831" s="90" t="s">
        <v>26704</v>
      </c>
      <c r="E23831" s="91">
        <v>281.45</v>
      </c>
    </row>
    <row r="23832" spans="1:5" s="17" customFormat="1" ht="24.95" customHeight="1" x14ac:dyDescent="0.2">
      <c r="A23832" s="89">
        <v>1407</v>
      </c>
      <c r="B23832" s="88" t="s">
        <v>198</v>
      </c>
      <c r="C23832" s="72" t="s">
        <v>146</v>
      </c>
      <c r="D23832" s="73"/>
      <c r="E23832" s="83"/>
    </row>
    <row r="23833" spans="1:5" s="17" customFormat="1" ht="24.95" customHeight="1" x14ac:dyDescent="0.2">
      <c r="A23833" s="89">
        <v>140701</v>
      </c>
      <c r="B23833" s="88" t="s">
        <v>198</v>
      </c>
      <c r="C23833" s="72" t="s">
        <v>27052</v>
      </c>
      <c r="D23833" s="73" t="s">
        <v>27053</v>
      </c>
      <c r="E23833" s="83">
        <v>111.78</v>
      </c>
    </row>
    <row r="23834" spans="1:5" s="17" customFormat="1" ht="24.95" customHeight="1" x14ac:dyDescent="0.2">
      <c r="A23834" s="89">
        <v>140702</v>
      </c>
      <c r="B23834" s="88" t="s">
        <v>198</v>
      </c>
      <c r="C23834" s="72" t="s">
        <v>27054</v>
      </c>
      <c r="D23834" s="73" t="s">
        <v>27053</v>
      </c>
      <c r="E23834" s="83">
        <v>227.01</v>
      </c>
    </row>
    <row r="23835" spans="1:5" s="17" customFormat="1" ht="24.95" customHeight="1" x14ac:dyDescent="0.2">
      <c r="A23835" s="89">
        <v>140703</v>
      </c>
      <c r="B23835" s="88" t="s">
        <v>198</v>
      </c>
      <c r="C23835" s="72" t="s">
        <v>27055</v>
      </c>
      <c r="D23835" s="73" t="s">
        <v>27053</v>
      </c>
      <c r="E23835" s="83">
        <v>436.65</v>
      </c>
    </row>
    <row r="23836" spans="1:5" s="17" customFormat="1" ht="24.95" customHeight="1" x14ac:dyDescent="0.2">
      <c r="A23836" s="89">
        <v>140704</v>
      </c>
      <c r="B23836" s="88" t="s">
        <v>198</v>
      </c>
      <c r="C23836" s="72" t="s">
        <v>27056</v>
      </c>
      <c r="D23836" s="73" t="s">
        <v>27053</v>
      </c>
      <c r="E23836" s="83">
        <v>423.47</v>
      </c>
    </row>
    <row r="23837" spans="1:5" s="17" customFormat="1" ht="24.95" customHeight="1" x14ac:dyDescent="0.2">
      <c r="A23837" s="89">
        <v>140705</v>
      </c>
      <c r="B23837" s="88" t="s">
        <v>198</v>
      </c>
      <c r="C23837" s="72" t="s">
        <v>27057</v>
      </c>
      <c r="D23837" s="73" t="s">
        <v>27053</v>
      </c>
      <c r="E23837" s="83">
        <v>136.63999999999999</v>
      </c>
    </row>
    <row r="23838" spans="1:5" s="17" customFormat="1" ht="24.95" customHeight="1" x14ac:dyDescent="0.2">
      <c r="A23838" s="87">
        <v>140706</v>
      </c>
      <c r="B23838" s="88" t="s">
        <v>198</v>
      </c>
      <c r="C23838" s="88" t="s">
        <v>27058</v>
      </c>
      <c r="D23838" s="90" t="s">
        <v>27053</v>
      </c>
      <c r="E23838" s="83">
        <v>100.71</v>
      </c>
    </row>
    <row r="23839" spans="1:5" s="17" customFormat="1" ht="24.95" customHeight="1" x14ac:dyDescent="0.2">
      <c r="A23839" s="89">
        <v>140707</v>
      </c>
      <c r="B23839" s="88" t="s">
        <v>198</v>
      </c>
      <c r="C23839" s="72" t="s">
        <v>27059</v>
      </c>
      <c r="D23839" s="73" t="s">
        <v>27053</v>
      </c>
      <c r="E23839" s="83">
        <v>187.04</v>
      </c>
    </row>
    <row r="23840" spans="1:5" s="17" customFormat="1" ht="24.95" customHeight="1" x14ac:dyDescent="0.2">
      <c r="A23840" s="89">
        <v>140708</v>
      </c>
      <c r="B23840" s="88" t="s">
        <v>198</v>
      </c>
      <c r="C23840" s="72" t="s">
        <v>27060</v>
      </c>
      <c r="D23840" s="73" t="s">
        <v>27053</v>
      </c>
      <c r="E23840" s="83">
        <v>100.98</v>
      </c>
    </row>
    <row r="23841" spans="1:5" s="17" customFormat="1" ht="24.95" customHeight="1" x14ac:dyDescent="0.2">
      <c r="A23841" s="89">
        <v>140709</v>
      </c>
      <c r="B23841" s="88" t="s">
        <v>198</v>
      </c>
      <c r="C23841" s="72" t="s">
        <v>27061</v>
      </c>
      <c r="D23841" s="73" t="s">
        <v>27053</v>
      </c>
      <c r="E23841" s="83">
        <v>100.28</v>
      </c>
    </row>
    <row r="23842" spans="1:5" s="17" customFormat="1" ht="24.95" customHeight="1" x14ac:dyDescent="0.2">
      <c r="A23842" s="89">
        <v>140710</v>
      </c>
      <c r="B23842" s="88" t="s">
        <v>198</v>
      </c>
      <c r="C23842" s="72" t="s">
        <v>27062</v>
      </c>
      <c r="D23842" s="73" t="s">
        <v>26704</v>
      </c>
      <c r="E23842" s="83">
        <v>226.71</v>
      </c>
    </row>
    <row r="23843" spans="1:5" s="17" customFormat="1" ht="24.95" customHeight="1" x14ac:dyDescent="0.2">
      <c r="A23843" s="89">
        <v>140711</v>
      </c>
      <c r="B23843" s="88" t="s">
        <v>198</v>
      </c>
      <c r="C23843" s="72" t="s">
        <v>27063</v>
      </c>
      <c r="D23843" s="73" t="s">
        <v>26704</v>
      </c>
      <c r="E23843" s="83">
        <v>130.49</v>
      </c>
    </row>
    <row r="23844" spans="1:5" s="17" customFormat="1" ht="24.95" customHeight="1" x14ac:dyDescent="0.2">
      <c r="A23844" s="89">
        <v>140712</v>
      </c>
      <c r="B23844" s="88" t="s">
        <v>198</v>
      </c>
      <c r="C23844" s="72" t="s">
        <v>27064</v>
      </c>
      <c r="D23844" s="73" t="s">
        <v>26704</v>
      </c>
      <c r="E23844" s="83">
        <v>720.43</v>
      </c>
    </row>
    <row r="23845" spans="1:5" s="17" customFormat="1" ht="24.95" customHeight="1" x14ac:dyDescent="0.2">
      <c r="A23845" s="89">
        <v>140713</v>
      </c>
      <c r="B23845" s="88" t="s">
        <v>198</v>
      </c>
      <c r="C23845" s="72" t="s">
        <v>27065</v>
      </c>
      <c r="D23845" s="73" t="s">
        <v>26704</v>
      </c>
      <c r="E23845" s="83">
        <v>1128.31</v>
      </c>
    </row>
    <row r="23846" spans="1:5" s="17" customFormat="1" ht="24.95" customHeight="1" x14ac:dyDescent="0.2">
      <c r="A23846" s="89">
        <v>140714</v>
      </c>
      <c r="B23846" s="88" t="s">
        <v>198</v>
      </c>
      <c r="C23846" s="72" t="s">
        <v>27066</v>
      </c>
      <c r="D23846" s="73" t="s">
        <v>26704</v>
      </c>
      <c r="E23846" s="83">
        <v>1208.54</v>
      </c>
    </row>
    <row r="23847" spans="1:5" s="17" customFormat="1" ht="24.95" customHeight="1" x14ac:dyDescent="0.2">
      <c r="A23847" s="89">
        <v>1409</v>
      </c>
      <c r="B23847" s="88" t="s">
        <v>198</v>
      </c>
      <c r="C23847" s="72" t="s">
        <v>81</v>
      </c>
      <c r="D23847" s="73"/>
      <c r="E23847" s="83"/>
    </row>
    <row r="23848" spans="1:5" s="17" customFormat="1" ht="24.95" customHeight="1" x14ac:dyDescent="0.2">
      <c r="A23848" s="89">
        <v>140901</v>
      </c>
      <c r="B23848" s="88" t="s">
        <v>198</v>
      </c>
      <c r="C23848" s="72" t="s">
        <v>27067</v>
      </c>
      <c r="D23848" s="73" t="s">
        <v>2</v>
      </c>
      <c r="E23848" s="83">
        <v>129.65</v>
      </c>
    </row>
    <row r="23849" spans="1:5" s="17" customFormat="1" ht="24.95" customHeight="1" x14ac:dyDescent="0.2">
      <c r="A23849" s="89">
        <v>140902</v>
      </c>
      <c r="B23849" s="88" t="s">
        <v>198</v>
      </c>
      <c r="C23849" s="72" t="s">
        <v>27068</v>
      </c>
      <c r="D23849" s="73" t="s">
        <v>2</v>
      </c>
      <c r="E23849" s="83">
        <v>172.06</v>
      </c>
    </row>
    <row r="23850" spans="1:5" s="17" customFormat="1" ht="24.95" customHeight="1" x14ac:dyDescent="0.2">
      <c r="A23850" s="89">
        <v>140903</v>
      </c>
      <c r="B23850" s="88" t="s">
        <v>198</v>
      </c>
      <c r="C23850" s="72" t="s">
        <v>27069</v>
      </c>
      <c r="D23850" s="73" t="s">
        <v>2</v>
      </c>
      <c r="E23850" s="83">
        <v>71.66</v>
      </c>
    </row>
    <row r="23851" spans="1:5" s="17" customFormat="1" ht="24.95" customHeight="1" x14ac:dyDescent="0.2">
      <c r="A23851" s="89">
        <v>140904</v>
      </c>
      <c r="B23851" s="88" t="s">
        <v>198</v>
      </c>
      <c r="C23851" s="72" t="s">
        <v>27070</v>
      </c>
      <c r="D23851" s="73" t="s">
        <v>2</v>
      </c>
      <c r="E23851" s="83">
        <v>103.69</v>
      </c>
    </row>
    <row r="23852" spans="1:5" s="17" customFormat="1" ht="24.95" customHeight="1" x14ac:dyDescent="0.2">
      <c r="A23852" s="89">
        <v>140905</v>
      </c>
      <c r="B23852" s="88" t="s">
        <v>198</v>
      </c>
      <c r="C23852" s="72" t="s">
        <v>27071</v>
      </c>
      <c r="D23852" s="73" t="s">
        <v>2</v>
      </c>
      <c r="E23852" s="83">
        <v>155.91999999999999</v>
      </c>
    </row>
    <row r="23853" spans="1:5" s="17" customFormat="1" ht="24.95" customHeight="1" x14ac:dyDescent="0.2">
      <c r="A23853" s="87">
        <v>140906</v>
      </c>
      <c r="B23853" s="88" t="s">
        <v>198</v>
      </c>
      <c r="C23853" s="88" t="s">
        <v>27072</v>
      </c>
      <c r="D23853" s="90" t="s">
        <v>2</v>
      </c>
      <c r="E23853" s="91">
        <v>65.510000000000005</v>
      </c>
    </row>
    <row r="23854" spans="1:5" s="17" customFormat="1" ht="24.95" customHeight="1" x14ac:dyDescent="0.2">
      <c r="A23854" s="89">
        <v>1411</v>
      </c>
      <c r="B23854" s="88" t="s">
        <v>198</v>
      </c>
      <c r="C23854" s="72" t="s">
        <v>82</v>
      </c>
      <c r="D23854" s="73"/>
      <c r="E23854" s="83"/>
    </row>
    <row r="23855" spans="1:5" s="17" customFormat="1" ht="24.95" customHeight="1" x14ac:dyDescent="0.2">
      <c r="A23855" s="89">
        <v>141101</v>
      </c>
      <c r="B23855" s="88" t="s">
        <v>198</v>
      </c>
      <c r="C23855" s="72" t="s">
        <v>27073</v>
      </c>
      <c r="D23855" s="73" t="s">
        <v>26704</v>
      </c>
      <c r="E23855" s="83">
        <v>590.76</v>
      </c>
    </row>
    <row r="23856" spans="1:5" s="17" customFormat="1" ht="24.95" customHeight="1" x14ac:dyDescent="0.2">
      <c r="A23856" s="89">
        <v>141102</v>
      </c>
      <c r="B23856" s="88" t="s">
        <v>198</v>
      </c>
      <c r="C23856" s="72" t="s">
        <v>27074</v>
      </c>
      <c r="D23856" s="73" t="s">
        <v>26704</v>
      </c>
      <c r="E23856" s="83">
        <v>582.26</v>
      </c>
    </row>
    <row r="23857" spans="1:5" s="17" customFormat="1" ht="24.95" customHeight="1" x14ac:dyDescent="0.2">
      <c r="A23857" s="89">
        <v>141103</v>
      </c>
      <c r="B23857" s="88" t="s">
        <v>198</v>
      </c>
      <c r="C23857" s="72" t="s">
        <v>27075</v>
      </c>
      <c r="D23857" s="73" t="s">
        <v>26704</v>
      </c>
      <c r="E23857" s="83">
        <v>661.92</v>
      </c>
    </row>
    <row r="23858" spans="1:5" s="17" customFormat="1" ht="24.95" customHeight="1" x14ac:dyDescent="0.2">
      <c r="A23858" s="89">
        <v>141104</v>
      </c>
      <c r="B23858" s="88" t="s">
        <v>198</v>
      </c>
      <c r="C23858" s="72" t="s">
        <v>27076</v>
      </c>
      <c r="D23858" s="73" t="s">
        <v>26704</v>
      </c>
      <c r="E23858" s="83">
        <v>629.86</v>
      </c>
    </row>
    <row r="23859" spans="1:5" s="17" customFormat="1" ht="24.95" customHeight="1" x14ac:dyDescent="0.2">
      <c r="A23859" s="89">
        <v>141105</v>
      </c>
      <c r="B23859" s="88" t="s">
        <v>198</v>
      </c>
      <c r="C23859" s="72" t="s">
        <v>27077</v>
      </c>
      <c r="D23859" s="73" t="s">
        <v>26704</v>
      </c>
      <c r="E23859" s="83">
        <v>620.09</v>
      </c>
    </row>
    <row r="23860" spans="1:5" s="17" customFormat="1" ht="24.95" customHeight="1" x14ac:dyDescent="0.2">
      <c r="A23860" s="89">
        <v>141106</v>
      </c>
      <c r="B23860" s="88" t="s">
        <v>198</v>
      </c>
      <c r="C23860" s="72" t="s">
        <v>27078</v>
      </c>
      <c r="D23860" s="73" t="s">
        <v>26704</v>
      </c>
      <c r="E23860" s="83">
        <v>845.57</v>
      </c>
    </row>
    <row r="23861" spans="1:5" s="17" customFormat="1" ht="24.95" customHeight="1" x14ac:dyDescent="0.2">
      <c r="A23861" s="89">
        <v>141107</v>
      </c>
      <c r="B23861" s="88" t="s">
        <v>198</v>
      </c>
      <c r="C23861" s="72" t="s">
        <v>27079</v>
      </c>
      <c r="D23861" s="73" t="s">
        <v>26704</v>
      </c>
      <c r="E23861" s="83">
        <v>827.55</v>
      </c>
    </row>
    <row r="23862" spans="1:5" s="17" customFormat="1" ht="24.95" customHeight="1" x14ac:dyDescent="0.2">
      <c r="A23862" s="89">
        <v>141108</v>
      </c>
      <c r="B23862" s="88" t="s">
        <v>198</v>
      </c>
      <c r="C23862" s="72" t="s">
        <v>27080</v>
      </c>
      <c r="D23862" s="73" t="s">
        <v>26704</v>
      </c>
      <c r="E23862" s="83">
        <v>1193.03</v>
      </c>
    </row>
    <row r="23863" spans="1:5" s="17" customFormat="1" ht="24.95" customHeight="1" x14ac:dyDescent="0.2">
      <c r="A23863" s="87">
        <v>141109</v>
      </c>
      <c r="B23863" s="88" t="s">
        <v>198</v>
      </c>
      <c r="C23863" s="88" t="s">
        <v>27081</v>
      </c>
      <c r="D23863" s="90" t="s">
        <v>2</v>
      </c>
      <c r="E23863" s="91">
        <v>196.72</v>
      </c>
    </row>
    <row r="23864" spans="1:5" s="17" customFormat="1" ht="24.95" customHeight="1" x14ac:dyDescent="0.2">
      <c r="A23864" s="89">
        <v>141110</v>
      </c>
      <c r="B23864" s="88" t="s">
        <v>198</v>
      </c>
      <c r="C23864" s="72" t="s">
        <v>27082</v>
      </c>
      <c r="D23864" s="73" t="s">
        <v>26704</v>
      </c>
      <c r="E23864" s="83">
        <v>768.44</v>
      </c>
    </row>
    <row r="23865" spans="1:5" s="17" customFormat="1" ht="24.95" customHeight="1" x14ac:dyDescent="0.2">
      <c r="A23865" s="89">
        <v>141111</v>
      </c>
      <c r="B23865" s="88" t="s">
        <v>198</v>
      </c>
      <c r="C23865" s="72" t="s">
        <v>27083</v>
      </c>
      <c r="D23865" s="73" t="s">
        <v>26704</v>
      </c>
      <c r="E23865" s="83">
        <v>759.94</v>
      </c>
    </row>
    <row r="23866" spans="1:5" s="17" customFormat="1" ht="24.95" customHeight="1" x14ac:dyDescent="0.2">
      <c r="A23866" s="89">
        <v>141112</v>
      </c>
      <c r="B23866" s="88" t="s">
        <v>198</v>
      </c>
      <c r="C23866" s="72" t="s">
        <v>27084</v>
      </c>
      <c r="D23866" s="73" t="s">
        <v>26704</v>
      </c>
      <c r="E23866" s="83">
        <v>839.6</v>
      </c>
    </row>
    <row r="23867" spans="1:5" s="17" customFormat="1" ht="24.95" customHeight="1" x14ac:dyDescent="0.2">
      <c r="A23867" s="89">
        <v>141113</v>
      </c>
      <c r="B23867" s="88" t="s">
        <v>198</v>
      </c>
      <c r="C23867" s="72" t="s">
        <v>27085</v>
      </c>
      <c r="D23867" s="73" t="s">
        <v>26704</v>
      </c>
      <c r="E23867" s="83">
        <v>807.55</v>
      </c>
    </row>
    <row r="23868" spans="1:5" s="17" customFormat="1" ht="24.95" customHeight="1" x14ac:dyDescent="0.2">
      <c r="A23868" s="89">
        <v>141114</v>
      </c>
      <c r="B23868" s="88" t="s">
        <v>198</v>
      </c>
      <c r="C23868" s="72" t="s">
        <v>27086</v>
      </c>
      <c r="D23868" s="73" t="s">
        <v>26704</v>
      </c>
      <c r="E23868" s="83">
        <v>783.94</v>
      </c>
    </row>
    <row r="23869" spans="1:5" s="17" customFormat="1" ht="24.95" customHeight="1" x14ac:dyDescent="0.2">
      <c r="A23869" s="89">
        <v>1412</v>
      </c>
      <c r="B23869" s="88" t="s">
        <v>198</v>
      </c>
      <c r="C23869" s="72" t="s">
        <v>147</v>
      </c>
      <c r="D23869" s="73"/>
      <c r="E23869" s="83"/>
    </row>
    <row r="23870" spans="1:5" s="17" customFormat="1" ht="24.95" customHeight="1" x14ac:dyDescent="0.2">
      <c r="A23870" s="89">
        <v>141210</v>
      </c>
      <c r="B23870" s="88" t="s">
        <v>198</v>
      </c>
      <c r="C23870" s="72" t="s">
        <v>27087</v>
      </c>
      <c r="D23870" s="73" t="s">
        <v>2</v>
      </c>
      <c r="E23870" s="83">
        <v>60.6</v>
      </c>
    </row>
    <row r="23871" spans="1:5" s="17" customFormat="1" ht="24.95" customHeight="1" x14ac:dyDescent="0.2">
      <c r="A23871" s="89">
        <v>141211</v>
      </c>
      <c r="B23871" s="88" t="s">
        <v>198</v>
      </c>
      <c r="C23871" s="72" t="s">
        <v>27088</v>
      </c>
      <c r="D23871" s="73" t="s">
        <v>2</v>
      </c>
      <c r="E23871" s="83">
        <v>71.959999999999994</v>
      </c>
    </row>
    <row r="23872" spans="1:5" s="17" customFormat="1" ht="24.95" customHeight="1" x14ac:dyDescent="0.2">
      <c r="A23872" s="87">
        <v>141212</v>
      </c>
      <c r="B23872" s="88" t="s">
        <v>198</v>
      </c>
      <c r="C23872" s="88" t="s">
        <v>27089</v>
      </c>
      <c r="D23872" s="90" t="s">
        <v>2</v>
      </c>
      <c r="E23872" s="91">
        <v>97.28</v>
      </c>
    </row>
    <row r="23873" spans="1:5" s="17" customFormat="1" ht="24.95" customHeight="1" x14ac:dyDescent="0.2">
      <c r="A23873" s="89">
        <v>141213</v>
      </c>
      <c r="B23873" s="88" t="s">
        <v>198</v>
      </c>
      <c r="C23873" s="72" t="s">
        <v>27090</v>
      </c>
      <c r="D23873" s="73" t="s">
        <v>2</v>
      </c>
      <c r="E23873" s="83">
        <v>112.3</v>
      </c>
    </row>
    <row r="23874" spans="1:5" s="17" customFormat="1" ht="24.95" customHeight="1" x14ac:dyDescent="0.2">
      <c r="A23874" s="89">
        <v>141214</v>
      </c>
      <c r="B23874" s="88" t="s">
        <v>198</v>
      </c>
      <c r="C23874" s="72" t="s">
        <v>27091</v>
      </c>
      <c r="D23874" s="73" t="s">
        <v>2</v>
      </c>
      <c r="E23874" s="83">
        <v>136.5</v>
      </c>
    </row>
    <row r="23875" spans="1:5" s="17" customFormat="1" ht="24.95" customHeight="1" x14ac:dyDescent="0.2">
      <c r="A23875" s="89">
        <v>141215</v>
      </c>
      <c r="B23875" s="88" t="s">
        <v>198</v>
      </c>
      <c r="C23875" s="72" t="s">
        <v>27092</v>
      </c>
      <c r="D23875" s="73" t="s">
        <v>2</v>
      </c>
      <c r="E23875" s="83">
        <v>163.47</v>
      </c>
    </row>
    <row r="23876" spans="1:5" s="17" customFormat="1" ht="24.95" customHeight="1" x14ac:dyDescent="0.2">
      <c r="A23876" s="89">
        <v>141216</v>
      </c>
      <c r="B23876" s="88" t="s">
        <v>198</v>
      </c>
      <c r="C23876" s="72" t="s">
        <v>27093</v>
      </c>
      <c r="D23876" s="73" t="s">
        <v>2</v>
      </c>
      <c r="E23876" s="83">
        <v>209.85</v>
      </c>
    </row>
    <row r="23877" spans="1:5" s="17" customFormat="1" ht="24.95" customHeight="1" x14ac:dyDescent="0.2">
      <c r="A23877" s="89">
        <v>141217</v>
      </c>
      <c r="B23877" s="88" t="s">
        <v>198</v>
      </c>
      <c r="C23877" s="72" t="s">
        <v>27094</v>
      </c>
      <c r="D23877" s="73" t="s">
        <v>2</v>
      </c>
      <c r="E23877" s="83">
        <v>232.61</v>
      </c>
    </row>
    <row r="23878" spans="1:5" s="17" customFormat="1" ht="24.95" customHeight="1" x14ac:dyDescent="0.2">
      <c r="A23878" s="89">
        <v>141218</v>
      </c>
      <c r="B23878" s="88" t="s">
        <v>198</v>
      </c>
      <c r="C23878" s="72" t="s">
        <v>27095</v>
      </c>
      <c r="D23878" s="73" t="s">
        <v>2</v>
      </c>
      <c r="E23878" s="83">
        <v>292.64999999999998</v>
      </c>
    </row>
    <row r="23879" spans="1:5" s="17" customFormat="1" ht="24.95" customHeight="1" x14ac:dyDescent="0.2">
      <c r="A23879" s="87">
        <v>1414</v>
      </c>
      <c r="B23879" s="88" t="s">
        <v>198</v>
      </c>
      <c r="C23879" s="88" t="s">
        <v>148</v>
      </c>
      <c r="D23879" s="90"/>
      <c r="E23879" s="91"/>
    </row>
    <row r="23880" spans="1:5" s="17" customFormat="1" ht="24.95" customHeight="1" x14ac:dyDescent="0.2">
      <c r="A23880" s="89">
        <v>141409</v>
      </c>
      <c r="B23880" s="88" t="s">
        <v>198</v>
      </c>
      <c r="C23880" s="72" t="s">
        <v>27096</v>
      </c>
      <c r="D23880" s="73" t="s">
        <v>2</v>
      </c>
      <c r="E23880" s="83">
        <v>20.92</v>
      </c>
    </row>
    <row r="23881" spans="1:5" s="17" customFormat="1" ht="24.95" customHeight="1" x14ac:dyDescent="0.2">
      <c r="A23881" s="89">
        <v>141410</v>
      </c>
      <c r="B23881" s="88" t="s">
        <v>198</v>
      </c>
      <c r="C23881" s="72" t="s">
        <v>27097</v>
      </c>
      <c r="D23881" s="73" t="s">
        <v>2</v>
      </c>
      <c r="E23881" s="83">
        <v>23.63</v>
      </c>
    </row>
    <row r="23882" spans="1:5" s="17" customFormat="1" ht="24.95" customHeight="1" x14ac:dyDescent="0.2">
      <c r="A23882" s="89">
        <v>141411</v>
      </c>
      <c r="B23882" s="88" t="s">
        <v>198</v>
      </c>
      <c r="C23882" s="72" t="s">
        <v>27098</v>
      </c>
      <c r="D23882" s="73" t="s">
        <v>2</v>
      </c>
      <c r="E23882" s="83">
        <v>28.23</v>
      </c>
    </row>
    <row r="23883" spans="1:5" s="17" customFormat="1" ht="24.95" customHeight="1" x14ac:dyDescent="0.2">
      <c r="A23883" s="89">
        <v>141412</v>
      </c>
      <c r="B23883" s="88" t="s">
        <v>198</v>
      </c>
      <c r="C23883" s="72" t="s">
        <v>27099</v>
      </c>
      <c r="D23883" s="73" t="s">
        <v>2</v>
      </c>
      <c r="E23883" s="83">
        <v>35.770000000000003</v>
      </c>
    </row>
    <row r="23884" spans="1:5" s="17" customFormat="1" ht="24.95" customHeight="1" x14ac:dyDescent="0.2">
      <c r="A23884" s="89">
        <v>141413</v>
      </c>
      <c r="B23884" s="88" t="s">
        <v>198</v>
      </c>
      <c r="C23884" s="72" t="s">
        <v>27100</v>
      </c>
      <c r="D23884" s="73" t="s">
        <v>2</v>
      </c>
      <c r="E23884" s="83">
        <v>50.2</v>
      </c>
    </row>
    <row r="23885" spans="1:5" s="17" customFormat="1" ht="24.95" customHeight="1" x14ac:dyDescent="0.2">
      <c r="A23885" s="87">
        <v>141414</v>
      </c>
      <c r="B23885" s="88" t="s">
        <v>198</v>
      </c>
      <c r="C23885" s="88" t="s">
        <v>27101</v>
      </c>
      <c r="D23885" s="90" t="s">
        <v>2</v>
      </c>
      <c r="E23885" s="91">
        <v>63.44</v>
      </c>
    </row>
    <row r="23886" spans="1:5" s="17" customFormat="1" ht="24.95" customHeight="1" x14ac:dyDescent="0.2">
      <c r="A23886" s="89">
        <v>141415</v>
      </c>
      <c r="B23886" s="88" t="s">
        <v>198</v>
      </c>
      <c r="C23886" s="72" t="s">
        <v>27102</v>
      </c>
      <c r="D23886" s="73" t="s">
        <v>2</v>
      </c>
      <c r="E23886" s="83">
        <v>92.71</v>
      </c>
    </row>
    <row r="23887" spans="1:5" s="17" customFormat="1" ht="24.95" customHeight="1" x14ac:dyDescent="0.2">
      <c r="A23887" s="89">
        <v>141416</v>
      </c>
      <c r="B23887" s="88" t="s">
        <v>198</v>
      </c>
      <c r="C23887" s="72" t="s">
        <v>27103</v>
      </c>
      <c r="D23887" s="73" t="s">
        <v>2</v>
      </c>
      <c r="E23887" s="83">
        <v>112.19</v>
      </c>
    </row>
    <row r="23888" spans="1:5" s="17" customFormat="1" ht="24.95" customHeight="1" x14ac:dyDescent="0.2">
      <c r="A23888" s="89">
        <v>1415</v>
      </c>
      <c r="B23888" s="88" t="s">
        <v>198</v>
      </c>
      <c r="C23888" s="72" t="s">
        <v>149</v>
      </c>
      <c r="D23888" s="73"/>
      <c r="E23888" s="83"/>
    </row>
    <row r="23889" spans="1:5" s="17" customFormat="1" ht="24.95" customHeight="1" x14ac:dyDescent="0.2">
      <c r="A23889" s="89">
        <v>141522</v>
      </c>
      <c r="B23889" s="88" t="s">
        <v>198</v>
      </c>
      <c r="C23889" s="72" t="s">
        <v>27104</v>
      </c>
      <c r="D23889" s="73" t="s">
        <v>26704</v>
      </c>
      <c r="E23889" s="83">
        <v>22.97</v>
      </c>
    </row>
    <row r="23890" spans="1:5" s="17" customFormat="1" ht="24.95" customHeight="1" x14ac:dyDescent="0.2">
      <c r="A23890" s="89">
        <v>141523</v>
      </c>
      <c r="B23890" s="88" t="s">
        <v>198</v>
      </c>
      <c r="C23890" s="72" t="s">
        <v>27105</v>
      </c>
      <c r="D23890" s="73" t="s">
        <v>26704</v>
      </c>
      <c r="E23890" s="83">
        <v>29.21</v>
      </c>
    </row>
    <row r="23891" spans="1:5" s="17" customFormat="1" ht="24.95" customHeight="1" x14ac:dyDescent="0.2">
      <c r="A23891" s="89">
        <v>141524</v>
      </c>
      <c r="B23891" s="88" t="s">
        <v>198</v>
      </c>
      <c r="C23891" s="72" t="s">
        <v>27106</v>
      </c>
      <c r="D23891" s="73" t="s">
        <v>26704</v>
      </c>
      <c r="E23891" s="83">
        <v>37.69</v>
      </c>
    </row>
    <row r="23892" spans="1:5" s="17" customFormat="1" ht="24.95" customHeight="1" x14ac:dyDescent="0.2">
      <c r="A23892" s="89">
        <v>141525</v>
      </c>
      <c r="B23892" s="88" t="s">
        <v>198</v>
      </c>
      <c r="C23892" s="72" t="s">
        <v>27107</v>
      </c>
      <c r="D23892" s="73" t="s">
        <v>26704</v>
      </c>
      <c r="E23892" s="83">
        <v>42.66</v>
      </c>
    </row>
    <row r="23893" spans="1:5" s="17" customFormat="1" ht="24.95" customHeight="1" x14ac:dyDescent="0.2">
      <c r="A23893" s="89">
        <v>141526</v>
      </c>
      <c r="B23893" s="88" t="s">
        <v>198</v>
      </c>
      <c r="C23893" s="72" t="s">
        <v>27108</v>
      </c>
      <c r="D23893" s="73" t="s">
        <v>26704</v>
      </c>
      <c r="E23893" s="83">
        <v>75.790000000000006</v>
      </c>
    </row>
    <row r="23894" spans="1:5" s="17" customFormat="1" ht="24.95" customHeight="1" x14ac:dyDescent="0.2">
      <c r="A23894" s="89">
        <v>141527</v>
      </c>
      <c r="B23894" s="88" t="s">
        <v>198</v>
      </c>
      <c r="C23894" s="72" t="s">
        <v>27109</v>
      </c>
      <c r="D23894" s="73" t="s">
        <v>26704</v>
      </c>
      <c r="E23894" s="83">
        <v>237.88</v>
      </c>
    </row>
    <row r="23895" spans="1:5" s="17" customFormat="1" ht="24.95" customHeight="1" x14ac:dyDescent="0.2">
      <c r="A23895" s="89">
        <v>141529</v>
      </c>
      <c r="B23895" s="88" t="s">
        <v>198</v>
      </c>
      <c r="C23895" s="72" t="s">
        <v>27110</v>
      </c>
      <c r="D23895" s="73" t="s">
        <v>26704</v>
      </c>
      <c r="E23895" s="83">
        <v>7.24</v>
      </c>
    </row>
    <row r="23896" spans="1:5" s="17" customFormat="1" ht="24.95" customHeight="1" x14ac:dyDescent="0.2">
      <c r="A23896" s="89">
        <v>1419</v>
      </c>
      <c r="B23896" s="88" t="s">
        <v>198</v>
      </c>
      <c r="C23896" s="72" t="s">
        <v>150</v>
      </c>
      <c r="D23896" s="73"/>
      <c r="E23896" s="83"/>
    </row>
    <row r="23897" spans="1:5" s="17" customFormat="1" ht="24.95" customHeight="1" x14ac:dyDescent="0.2">
      <c r="A23897" s="89">
        <v>141906</v>
      </c>
      <c r="B23897" s="88" t="s">
        <v>198</v>
      </c>
      <c r="C23897" s="72" t="s">
        <v>27111</v>
      </c>
      <c r="D23897" s="73" t="s">
        <v>2</v>
      </c>
      <c r="E23897" s="83">
        <v>30.02</v>
      </c>
    </row>
    <row r="23898" spans="1:5" s="17" customFormat="1" ht="24.95" customHeight="1" x14ac:dyDescent="0.2">
      <c r="A23898" s="89">
        <v>141907</v>
      </c>
      <c r="B23898" s="88" t="s">
        <v>198</v>
      </c>
      <c r="C23898" s="72" t="s">
        <v>27112</v>
      </c>
      <c r="D23898" s="73" t="s">
        <v>2</v>
      </c>
      <c r="E23898" s="83">
        <v>41.52</v>
      </c>
    </row>
    <row r="23899" spans="1:5" s="17" customFormat="1" ht="24.95" customHeight="1" x14ac:dyDescent="0.2">
      <c r="A23899" s="89">
        <v>141908</v>
      </c>
      <c r="B23899" s="88" t="s">
        <v>198</v>
      </c>
      <c r="C23899" s="72" t="s">
        <v>27113</v>
      </c>
      <c r="D23899" s="73" t="s">
        <v>2</v>
      </c>
      <c r="E23899" s="83">
        <v>64.239999999999995</v>
      </c>
    </row>
    <row r="23900" spans="1:5" s="17" customFormat="1" ht="24.95" customHeight="1" x14ac:dyDescent="0.2">
      <c r="A23900" s="89">
        <v>141909</v>
      </c>
      <c r="B23900" s="88" t="s">
        <v>198</v>
      </c>
      <c r="C23900" s="72" t="s">
        <v>27114</v>
      </c>
      <c r="D23900" s="73" t="s">
        <v>2</v>
      </c>
      <c r="E23900" s="83">
        <v>76.39</v>
      </c>
    </row>
    <row r="23901" spans="1:5" s="17" customFormat="1" ht="24.95" customHeight="1" x14ac:dyDescent="0.2">
      <c r="A23901" s="89">
        <v>141910</v>
      </c>
      <c r="B23901" s="88" t="s">
        <v>198</v>
      </c>
      <c r="C23901" s="72" t="s">
        <v>27115</v>
      </c>
      <c r="D23901" s="73" t="s">
        <v>2</v>
      </c>
      <c r="E23901" s="83">
        <v>100.07</v>
      </c>
    </row>
    <row r="23902" spans="1:5" s="17" customFormat="1" ht="24.95" customHeight="1" x14ac:dyDescent="0.2">
      <c r="A23902" s="89">
        <v>1421</v>
      </c>
      <c r="B23902" s="88" t="s">
        <v>198</v>
      </c>
      <c r="C23902" s="72" t="s">
        <v>83</v>
      </c>
      <c r="D23902" s="73"/>
      <c r="E23902" s="83"/>
    </row>
    <row r="23903" spans="1:5" s="17" customFormat="1" ht="24.95" customHeight="1" x14ac:dyDescent="0.2">
      <c r="A23903" s="89">
        <v>142103</v>
      </c>
      <c r="B23903" s="88" t="s">
        <v>198</v>
      </c>
      <c r="C23903" s="72" t="s">
        <v>27116</v>
      </c>
      <c r="D23903" s="73" t="s">
        <v>26704</v>
      </c>
      <c r="E23903" s="83">
        <v>95.7</v>
      </c>
    </row>
    <row r="23904" spans="1:5" s="17" customFormat="1" ht="24.95" customHeight="1" x14ac:dyDescent="0.2">
      <c r="A23904" s="89">
        <v>142104</v>
      </c>
      <c r="B23904" s="88" t="s">
        <v>198</v>
      </c>
      <c r="C23904" s="72" t="s">
        <v>27117</v>
      </c>
      <c r="D23904" s="73" t="s">
        <v>26704</v>
      </c>
      <c r="E23904" s="83">
        <v>29.48</v>
      </c>
    </row>
    <row r="23905" spans="1:5" s="17" customFormat="1" ht="24.95" customHeight="1" x14ac:dyDescent="0.2">
      <c r="A23905" s="87">
        <v>142106</v>
      </c>
      <c r="B23905" s="88" t="s">
        <v>198</v>
      </c>
      <c r="C23905" s="88" t="s">
        <v>27118</v>
      </c>
      <c r="D23905" s="90" t="s">
        <v>26704</v>
      </c>
      <c r="E23905" s="91">
        <v>31.55</v>
      </c>
    </row>
    <row r="23906" spans="1:5" s="17" customFormat="1" ht="24.95" customHeight="1" x14ac:dyDescent="0.2">
      <c r="A23906" s="89">
        <v>142107</v>
      </c>
      <c r="B23906" s="88" t="s">
        <v>198</v>
      </c>
      <c r="C23906" s="72" t="s">
        <v>27119</v>
      </c>
      <c r="D23906" s="73" t="s">
        <v>26704</v>
      </c>
      <c r="E23906" s="83">
        <v>66.89</v>
      </c>
    </row>
    <row r="23907" spans="1:5" s="17" customFormat="1" ht="24.95" customHeight="1" x14ac:dyDescent="0.2">
      <c r="A23907" s="89">
        <v>142109</v>
      </c>
      <c r="B23907" s="88" t="s">
        <v>198</v>
      </c>
      <c r="C23907" s="72" t="s">
        <v>27120</v>
      </c>
      <c r="D23907" s="73" t="s">
        <v>26704</v>
      </c>
      <c r="E23907" s="83">
        <v>66.75</v>
      </c>
    </row>
    <row r="23908" spans="1:5" s="17" customFormat="1" ht="24.95" customHeight="1" x14ac:dyDescent="0.2">
      <c r="A23908" s="89">
        <v>142111</v>
      </c>
      <c r="B23908" s="88" t="s">
        <v>198</v>
      </c>
      <c r="C23908" s="72" t="s">
        <v>27121</v>
      </c>
      <c r="D23908" s="73" t="s">
        <v>26704</v>
      </c>
      <c r="E23908" s="83">
        <v>129.63</v>
      </c>
    </row>
    <row r="23909" spans="1:5" s="17" customFormat="1" ht="24.95" customHeight="1" x14ac:dyDescent="0.2">
      <c r="A23909" s="89">
        <v>142112</v>
      </c>
      <c r="B23909" s="88" t="s">
        <v>198</v>
      </c>
      <c r="C23909" s="72" t="s">
        <v>27122</v>
      </c>
      <c r="D23909" s="73" t="s">
        <v>26704</v>
      </c>
      <c r="E23909" s="83">
        <v>83.81</v>
      </c>
    </row>
    <row r="23910" spans="1:5" s="17" customFormat="1" ht="24.95" customHeight="1" x14ac:dyDescent="0.2">
      <c r="A23910" s="89">
        <v>142114</v>
      </c>
      <c r="B23910" s="88" t="s">
        <v>198</v>
      </c>
      <c r="C23910" s="72" t="s">
        <v>27123</v>
      </c>
      <c r="D23910" s="73" t="s">
        <v>26704</v>
      </c>
      <c r="E23910" s="83">
        <v>13.89</v>
      </c>
    </row>
    <row r="23911" spans="1:5" s="17" customFormat="1" ht="24.95" customHeight="1" x14ac:dyDescent="0.2">
      <c r="A23911" s="89">
        <v>142115</v>
      </c>
      <c r="B23911" s="88" t="s">
        <v>198</v>
      </c>
      <c r="C23911" s="72" t="s">
        <v>27124</v>
      </c>
      <c r="D23911" s="73" t="s">
        <v>26704</v>
      </c>
      <c r="E23911" s="83">
        <v>40.39</v>
      </c>
    </row>
    <row r="23912" spans="1:5" s="17" customFormat="1" ht="24.95" customHeight="1" x14ac:dyDescent="0.2">
      <c r="A23912" s="87">
        <v>142116</v>
      </c>
      <c r="B23912" s="88" t="s">
        <v>198</v>
      </c>
      <c r="C23912" s="88" t="s">
        <v>27125</v>
      </c>
      <c r="D23912" s="90" t="s">
        <v>26704</v>
      </c>
      <c r="E23912" s="91">
        <v>8.9700000000000006</v>
      </c>
    </row>
    <row r="23913" spans="1:5" s="17" customFormat="1" ht="24.95" customHeight="1" x14ac:dyDescent="0.2">
      <c r="A23913" s="89">
        <v>142117</v>
      </c>
      <c r="B23913" s="88" t="s">
        <v>198</v>
      </c>
      <c r="C23913" s="72" t="s">
        <v>27126</v>
      </c>
      <c r="D23913" s="73" t="s">
        <v>26704</v>
      </c>
      <c r="E23913" s="83">
        <v>29.49</v>
      </c>
    </row>
    <row r="23914" spans="1:5" s="17" customFormat="1" ht="24.95" customHeight="1" x14ac:dyDescent="0.2">
      <c r="A23914" s="89">
        <v>142118</v>
      </c>
      <c r="B23914" s="88" t="s">
        <v>198</v>
      </c>
      <c r="C23914" s="72" t="s">
        <v>27127</v>
      </c>
      <c r="D23914" s="73" t="s">
        <v>26704</v>
      </c>
      <c r="E23914" s="83">
        <v>18.7</v>
      </c>
    </row>
    <row r="23915" spans="1:5" s="17" customFormat="1" ht="24.95" customHeight="1" x14ac:dyDescent="0.2">
      <c r="A23915" s="89">
        <v>142119</v>
      </c>
      <c r="B23915" s="88" t="s">
        <v>198</v>
      </c>
      <c r="C23915" s="72" t="s">
        <v>27128</v>
      </c>
      <c r="D23915" s="73" t="s">
        <v>26704</v>
      </c>
      <c r="E23915" s="83">
        <v>114.09</v>
      </c>
    </row>
    <row r="23916" spans="1:5" s="17" customFormat="1" ht="24.95" customHeight="1" x14ac:dyDescent="0.2">
      <c r="A23916" s="89">
        <v>142120</v>
      </c>
      <c r="B23916" s="88" t="s">
        <v>198</v>
      </c>
      <c r="C23916" s="72" t="s">
        <v>27129</v>
      </c>
      <c r="D23916" s="73" t="s">
        <v>26704</v>
      </c>
      <c r="E23916" s="83">
        <v>158.47999999999999</v>
      </c>
    </row>
    <row r="23917" spans="1:5" s="17" customFormat="1" ht="24.95" customHeight="1" x14ac:dyDescent="0.2">
      <c r="A23917" s="87">
        <v>142121</v>
      </c>
      <c r="B23917" s="88" t="s">
        <v>198</v>
      </c>
      <c r="C23917" s="88" t="s">
        <v>27130</v>
      </c>
      <c r="D23917" s="90" t="s">
        <v>26704</v>
      </c>
      <c r="E23917" s="91">
        <v>261.41000000000003</v>
      </c>
    </row>
    <row r="23918" spans="1:5" s="17" customFormat="1" ht="24.95" customHeight="1" x14ac:dyDescent="0.2">
      <c r="A23918" s="87">
        <v>142122</v>
      </c>
      <c r="B23918" s="88" t="s">
        <v>198</v>
      </c>
      <c r="C23918" s="88" t="s">
        <v>27131</v>
      </c>
      <c r="D23918" s="90" t="s">
        <v>26704</v>
      </c>
      <c r="E23918" s="91">
        <v>89.06</v>
      </c>
    </row>
    <row r="23919" spans="1:5" s="17" customFormat="1" ht="24.95" customHeight="1" x14ac:dyDescent="0.2">
      <c r="A23919" s="89">
        <v>142123</v>
      </c>
      <c r="B23919" s="88" t="s">
        <v>198</v>
      </c>
      <c r="C23919" s="72" t="s">
        <v>27132</v>
      </c>
      <c r="D23919" s="73" t="s">
        <v>26704</v>
      </c>
      <c r="E23919" s="83">
        <v>20.21</v>
      </c>
    </row>
    <row r="23920" spans="1:5" s="17" customFormat="1" ht="24.95" customHeight="1" x14ac:dyDescent="0.2">
      <c r="A23920" s="89">
        <v>1422</v>
      </c>
      <c r="B23920" s="88" t="s">
        <v>198</v>
      </c>
      <c r="C23920" s="72" t="s">
        <v>27133</v>
      </c>
      <c r="D23920" s="73"/>
      <c r="E23920" s="83"/>
    </row>
    <row r="23921" spans="1:5" s="17" customFormat="1" ht="24.95" customHeight="1" x14ac:dyDescent="0.2">
      <c r="A23921" s="87">
        <v>142201</v>
      </c>
      <c r="B23921" s="88" t="s">
        <v>198</v>
      </c>
      <c r="C23921" s="88" t="s">
        <v>27134</v>
      </c>
      <c r="D23921" s="90" t="s">
        <v>2</v>
      </c>
      <c r="E23921" s="91">
        <v>12.81</v>
      </c>
    </row>
    <row r="23922" spans="1:5" s="17" customFormat="1" ht="24.95" customHeight="1" x14ac:dyDescent="0.2">
      <c r="A23922" s="89">
        <v>142202</v>
      </c>
      <c r="B23922" s="88" t="s">
        <v>198</v>
      </c>
      <c r="C23922" s="72" t="s">
        <v>27135</v>
      </c>
      <c r="D23922" s="73" t="s">
        <v>2</v>
      </c>
      <c r="E23922" s="83">
        <v>19.2</v>
      </c>
    </row>
    <row r="23923" spans="1:5" s="17" customFormat="1" ht="24.95" customHeight="1" x14ac:dyDescent="0.2">
      <c r="A23923" s="89">
        <v>142203</v>
      </c>
      <c r="B23923" s="88" t="s">
        <v>198</v>
      </c>
      <c r="C23923" s="72" t="s">
        <v>27136</v>
      </c>
      <c r="D23923" s="73" t="s">
        <v>2</v>
      </c>
      <c r="E23923" s="83">
        <v>28.93</v>
      </c>
    </row>
    <row r="23924" spans="1:5" s="17" customFormat="1" ht="24.95" customHeight="1" x14ac:dyDescent="0.2">
      <c r="A23924" s="89">
        <v>142204</v>
      </c>
      <c r="B23924" s="88" t="s">
        <v>198</v>
      </c>
      <c r="C23924" s="72" t="s">
        <v>27137</v>
      </c>
      <c r="D23924" s="73" t="s">
        <v>2</v>
      </c>
      <c r="E23924" s="83">
        <v>24.45</v>
      </c>
    </row>
    <row r="23925" spans="1:5" s="17" customFormat="1" ht="24.95" customHeight="1" x14ac:dyDescent="0.2">
      <c r="A23925" s="89">
        <v>142205</v>
      </c>
      <c r="B23925" s="88" t="s">
        <v>198</v>
      </c>
      <c r="C23925" s="72" t="s">
        <v>27138</v>
      </c>
      <c r="D23925" s="73" t="s">
        <v>2</v>
      </c>
      <c r="E23925" s="83">
        <v>37.25</v>
      </c>
    </row>
    <row r="23926" spans="1:5" s="17" customFormat="1" ht="24.95" customHeight="1" x14ac:dyDescent="0.2">
      <c r="A23926" s="89">
        <v>142206</v>
      </c>
      <c r="B23926" s="88" t="s">
        <v>198</v>
      </c>
      <c r="C23926" s="72" t="s">
        <v>27139</v>
      </c>
      <c r="D23926" s="73" t="s">
        <v>2</v>
      </c>
      <c r="E23926" s="83">
        <v>54.22</v>
      </c>
    </row>
    <row r="23927" spans="1:5" s="17" customFormat="1" ht="24.95" customHeight="1" x14ac:dyDescent="0.2">
      <c r="A23927" s="89">
        <v>1423</v>
      </c>
      <c r="B23927" s="88" t="s">
        <v>198</v>
      </c>
      <c r="C23927" s="72" t="s">
        <v>57</v>
      </c>
      <c r="D23927" s="73"/>
      <c r="E23927" s="83"/>
    </row>
    <row r="23928" spans="1:5" s="17" customFormat="1" ht="24.95" customHeight="1" x14ac:dyDescent="0.2">
      <c r="A23928" s="89">
        <v>142301</v>
      </c>
      <c r="B23928" s="88" t="s">
        <v>198</v>
      </c>
      <c r="C23928" s="72" t="s">
        <v>27140</v>
      </c>
      <c r="D23928" s="73" t="s">
        <v>26704</v>
      </c>
      <c r="E23928" s="83">
        <v>22</v>
      </c>
    </row>
    <row r="23929" spans="1:5" s="17" customFormat="1" ht="24.95" customHeight="1" x14ac:dyDescent="0.2">
      <c r="A23929" s="89">
        <v>142302</v>
      </c>
      <c r="B23929" s="88" t="s">
        <v>198</v>
      </c>
      <c r="C23929" s="72" t="s">
        <v>27141</v>
      </c>
      <c r="D23929" s="73" t="s">
        <v>26704</v>
      </c>
      <c r="E23929" s="83">
        <v>30.79</v>
      </c>
    </row>
    <row r="23930" spans="1:5" s="17" customFormat="1" ht="24.95" customHeight="1" x14ac:dyDescent="0.2">
      <c r="A23930" s="89">
        <v>142303</v>
      </c>
      <c r="B23930" s="88" t="s">
        <v>198</v>
      </c>
      <c r="C23930" s="72" t="s">
        <v>27142</v>
      </c>
      <c r="D23930" s="73" t="s">
        <v>26704</v>
      </c>
      <c r="E23930" s="83">
        <v>22</v>
      </c>
    </row>
    <row r="23931" spans="1:5" s="17" customFormat="1" ht="24.95" customHeight="1" x14ac:dyDescent="0.2">
      <c r="A23931" s="89">
        <v>142304</v>
      </c>
      <c r="B23931" s="88" t="s">
        <v>198</v>
      </c>
      <c r="C23931" s="72" t="s">
        <v>27143</v>
      </c>
      <c r="D23931" s="73" t="s">
        <v>26704</v>
      </c>
      <c r="E23931" s="83">
        <v>34.15</v>
      </c>
    </row>
    <row r="23932" spans="1:5" s="17" customFormat="1" ht="24.95" customHeight="1" x14ac:dyDescent="0.2">
      <c r="A23932" s="89">
        <v>1428</v>
      </c>
      <c r="B23932" s="88" t="s">
        <v>198</v>
      </c>
      <c r="C23932" s="72" t="s">
        <v>199</v>
      </c>
      <c r="D23932" s="73"/>
      <c r="E23932" s="83"/>
    </row>
    <row r="23933" spans="1:5" s="17" customFormat="1" ht="24.95" customHeight="1" x14ac:dyDescent="0.2">
      <c r="A23933" s="89">
        <v>142801</v>
      </c>
      <c r="B23933" s="88" t="s">
        <v>198</v>
      </c>
      <c r="C23933" s="72" t="s">
        <v>27144</v>
      </c>
      <c r="D23933" s="73" t="s">
        <v>27145</v>
      </c>
      <c r="E23933" s="83">
        <v>3.85</v>
      </c>
    </row>
    <row r="23934" spans="1:5" s="17" customFormat="1" ht="24.95" customHeight="1" x14ac:dyDescent="0.2">
      <c r="A23934" s="87">
        <v>142802</v>
      </c>
      <c r="B23934" s="88" t="s">
        <v>198</v>
      </c>
      <c r="C23934" s="88" t="s">
        <v>27146</v>
      </c>
      <c r="D23934" s="90" t="s">
        <v>27145</v>
      </c>
      <c r="E23934" s="91">
        <v>6.17</v>
      </c>
    </row>
    <row r="23935" spans="1:5" s="17" customFormat="1" ht="24.95" customHeight="1" x14ac:dyDescent="0.2">
      <c r="A23935" s="89">
        <v>142803</v>
      </c>
      <c r="B23935" s="88" t="s">
        <v>198</v>
      </c>
      <c r="C23935" s="72" t="s">
        <v>27147</v>
      </c>
      <c r="D23935" s="73" t="s">
        <v>27145</v>
      </c>
      <c r="E23935" s="83">
        <v>7.9</v>
      </c>
    </row>
    <row r="23936" spans="1:5" s="17" customFormat="1" ht="24.95" customHeight="1" x14ac:dyDescent="0.2">
      <c r="A23936" s="89">
        <v>15</v>
      </c>
      <c r="B23936" s="88" t="s">
        <v>198</v>
      </c>
      <c r="C23936" s="72" t="s">
        <v>84</v>
      </c>
      <c r="D23936" s="73"/>
      <c r="E23936" s="83"/>
    </row>
    <row r="23937" spans="1:5" s="17" customFormat="1" ht="24.95" customHeight="1" x14ac:dyDescent="0.2">
      <c r="A23937" s="89">
        <v>1501</v>
      </c>
      <c r="B23937" s="88" t="s">
        <v>198</v>
      </c>
      <c r="C23937" s="72" t="s">
        <v>85</v>
      </c>
      <c r="D23937" s="73"/>
      <c r="E23937" s="83"/>
    </row>
    <row r="23938" spans="1:5" s="17" customFormat="1" ht="24.95" customHeight="1" x14ac:dyDescent="0.2">
      <c r="A23938" s="89">
        <v>150122</v>
      </c>
      <c r="B23938" s="88" t="s">
        <v>198</v>
      </c>
      <c r="C23938" s="72" t="s">
        <v>27148</v>
      </c>
      <c r="D23938" s="73" t="s">
        <v>26704</v>
      </c>
      <c r="E23938" s="83">
        <v>1472.21</v>
      </c>
    </row>
    <row r="23939" spans="1:5" s="17" customFormat="1" ht="24.95" customHeight="1" x14ac:dyDescent="0.2">
      <c r="A23939" s="89">
        <v>150123</v>
      </c>
      <c r="B23939" s="88" t="s">
        <v>198</v>
      </c>
      <c r="C23939" s="72" t="s">
        <v>27149</v>
      </c>
      <c r="D23939" s="73" t="s">
        <v>26704</v>
      </c>
      <c r="E23939" s="83">
        <v>2677.84</v>
      </c>
    </row>
    <row r="23940" spans="1:5" s="17" customFormat="1" ht="24.95" customHeight="1" x14ac:dyDescent="0.2">
      <c r="A23940" s="89">
        <v>1503</v>
      </c>
      <c r="B23940" s="88" t="s">
        <v>198</v>
      </c>
      <c r="C23940" s="72" t="s">
        <v>86</v>
      </c>
      <c r="D23940" s="73"/>
      <c r="E23940" s="83"/>
    </row>
    <row r="23941" spans="1:5" s="17" customFormat="1" ht="24.95" customHeight="1" x14ac:dyDescent="0.2">
      <c r="A23941" s="89">
        <v>150302</v>
      </c>
      <c r="B23941" s="88" t="s">
        <v>198</v>
      </c>
      <c r="C23941" s="72" t="s">
        <v>27150</v>
      </c>
      <c r="D23941" s="73" t="s">
        <v>26704</v>
      </c>
      <c r="E23941" s="83">
        <v>239.77</v>
      </c>
    </row>
    <row r="23942" spans="1:5" s="17" customFormat="1" ht="24.95" customHeight="1" x14ac:dyDescent="0.2">
      <c r="A23942" s="89">
        <v>150306</v>
      </c>
      <c r="B23942" s="88" t="s">
        <v>198</v>
      </c>
      <c r="C23942" s="72" t="s">
        <v>27151</v>
      </c>
      <c r="D23942" s="73" t="s">
        <v>26704</v>
      </c>
      <c r="E23942" s="83">
        <v>237.06</v>
      </c>
    </row>
    <row r="23943" spans="1:5" s="17" customFormat="1" ht="24.95" customHeight="1" x14ac:dyDescent="0.2">
      <c r="A23943" s="89">
        <v>150307</v>
      </c>
      <c r="B23943" s="88" t="s">
        <v>198</v>
      </c>
      <c r="C23943" s="72" t="s">
        <v>27152</v>
      </c>
      <c r="D23943" s="73" t="s">
        <v>26704</v>
      </c>
      <c r="E23943" s="83">
        <v>522.98</v>
      </c>
    </row>
    <row r="23944" spans="1:5" s="17" customFormat="1" ht="24.95" customHeight="1" x14ac:dyDescent="0.2">
      <c r="A23944" s="89">
        <v>150308</v>
      </c>
      <c r="B23944" s="88" t="s">
        <v>198</v>
      </c>
      <c r="C23944" s="72" t="s">
        <v>27153</v>
      </c>
      <c r="D23944" s="73" t="s">
        <v>26704</v>
      </c>
      <c r="E23944" s="83">
        <v>550.32000000000005</v>
      </c>
    </row>
    <row r="23945" spans="1:5" s="17" customFormat="1" ht="24.95" customHeight="1" x14ac:dyDescent="0.2">
      <c r="A23945" s="89">
        <v>150309</v>
      </c>
      <c r="B23945" s="88" t="s">
        <v>198</v>
      </c>
      <c r="C23945" s="72" t="s">
        <v>27154</v>
      </c>
      <c r="D23945" s="73" t="s">
        <v>26704</v>
      </c>
      <c r="E23945" s="83">
        <v>688.49</v>
      </c>
    </row>
    <row r="23946" spans="1:5" s="17" customFormat="1" ht="24.95" customHeight="1" x14ac:dyDescent="0.2">
      <c r="A23946" s="89">
        <v>150310</v>
      </c>
      <c r="B23946" s="88" t="s">
        <v>198</v>
      </c>
      <c r="C23946" s="72" t="s">
        <v>27155</v>
      </c>
      <c r="D23946" s="73" t="s">
        <v>26704</v>
      </c>
      <c r="E23946" s="83">
        <v>127.18</v>
      </c>
    </row>
    <row r="23947" spans="1:5" s="17" customFormat="1" ht="24.95" customHeight="1" x14ac:dyDescent="0.2">
      <c r="A23947" s="89">
        <v>150311</v>
      </c>
      <c r="B23947" s="88" t="s">
        <v>198</v>
      </c>
      <c r="C23947" s="72" t="s">
        <v>27156</v>
      </c>
      <c r="D23947" s="73" t="s">
        <v>26704</v>
      </c>
      <c r="E23947" s="83">
        <v>153.25</v>
      </c>
    </row>
    <row r="23948" spans="1:5" s="17" customFormat="1" ht="24.95" customHeight="1" x14ac:dyDescent="0.2">
      <c r="A23948" s="89">
        <v>150312</v>
      </c>
      <c r="B23948" s="88" t="s">
        <v>198</v>
      </c>
      <c r="C23948" s="72" t="s">
        <v>27157</v>
      </c>
      <c r="D23948" s="73" t="s">
        <v>26704</v>
      </c>
      <c r="E23948" s="83">
        <v>120.13</v>
      </c>
    </row>
    <row r="23949" spans="1:5" s="17" customFormat="1" ht="24.95" customHeight="1" x14ac:dyDescent="0.2">
      <c r="A23949" s="87">
        <v>150313</v>
      </c>
      <c r="B23949" s="88" t="s">
        <v>198</v>
      </c>
      <c r="C23949" s="88" t="s">
        <v>27158</v>
      </c>
      <c r="D23949" s="90" t="s">
        <v>26704</v>
      </c>
      <c r="E23949" s="91">
        <v>149.21</v>
      </c>
    </row>
    <row r="23950" spans="1:5" s="17" customFormat="1" ht="24.95" customHeight="1" x14ac:dyDescent="0.2">
      <c r="A23950" s="89">
        <v>150315</v>
      </c>
      <c r="B23950" s="88" t="s">
        <v>198</v>
      </c>
      <c r="C23950" s="72" t="s">
        <v>27159</v>
      </c>
      <c r="D23950" s="73" t="s">
        <v>26704</v>
      </c>
      <c r="E23950" s="83">
        <v>953.82</v>
      </c>
    </row>
    <row r="23951" spans="1:5" s="17" customFormat="1" ht="24.95" customHeight="1" x14ac:dyDescent="0.2">
      <c r="A23951" s="89">
        <v>150316</v>
      </c>
      <c r="B23951" s="88" t="s">
        <v>198</v>
      </c>
      <c r="C23951" s="72" t="s">
        <v>27160</v>
      </c>
      <c r="D23951" s="73" t="s">
        <v>26704</v>
      </c>
      <c r="E23951" s="83">
        <v>1334.09</v>
      </c>
    </row>
    <row r="23952" spans="1:5" s="17" customFormat="1" ht="24.95" customHeight="1" x14ac:dyDescent="0.2">
      <c r="A23952" s="89">
        <v>150317</v>
      </c>
      <c r="B23952" s="88" t="s">
        <v>198</v>
      </c>
      <c r="C23952" s="72" t="s">
        <v>27161</v>
      </c>
      <c r="D23952" s="73" t="s">
        <v>26704</v>
      </c>
      <c r="E23952" s="83">
        <v>1728.92</v>
      </c>
    </row>
    <row r="23953" spans="1:5" s="17" customFormat="1" ht="24.95" customHeight="1" x14ac:dyDescent="0.2">
      <c r="A23953" s="89">
        <v>1506</v>
      </c>
      <c r="B23953" s="88" t="s">
        <v>198</v>
      </c>
      <c r="C23953" s="72" t="s">
        <v>87</v>
      </c>
      <c r="D23953" s="73"/>
      <c r="E23953" s="83"/>
    </row>
    <row r="23954" spans="1:5" s="17" customFormat="1" ht="24.95" customHeight="1" x14ac:dyDescent="0.2">
      <c r="A23954" s="87">
        <v>150609</v>
      </c>
      <c r="B23954" s="88" t="s">
        <v>198</v>
      </c>
      <c r="C23954" s="88" t="s">
        <v>27162</v>
      </c>
      <c r="D23954" s="90" t="s">
        <v>26704</v>
      </c>
      <c r="E23954" s="83">
        <v>342.49</v>
      </c>
    </row>
    <row r="23955" spans="1:5" s="17" customFormat="1" ht="24.95" customHeight="1" x14ac:dyDescent="0.2">
      <c r="A23955" s="89">
        <v>150610</v>
      </c>
      <c r="B23955" s="88" t="s">
        <v>198</v>
      </c>
      <c r="C23955" s="72" t="s">
        <v>27163</v>
      </c>
      <c r="D23955" s="73" t="s">
        <v>26704</v>
      </c>
      <c r="E23955" s="83">
        <v>334.35</v>
      </c>
    </row>
    <row r="23956" spans="1:5" s="17" customFormat="1" ht="24.95" customHeight="1" x14ac:dyDescent="0.2">
      <c r="A23956" s="89">
        <v>150612</v>
      </c>
      <c r="B23956" s="88" t="s">
        <v>198</v>
      </c>
      <c r="C23956" s="72" t="s">
        <v>27164</v>
      </c>
      <c r="D23956" s="73" t="s">
        <v>26704</v>
      </c>
      <c r="E23956" s="83">
        <v>41.87</v>
      </c>
    </row>
    <row r="23957" spans="1:5" s="17" customFormat="1" ht="24.95" customHeight="1" x14ac:dyDescent="0.2">
      <c r="A23957" s="89">
        <v>150614</v>
      </c>
      <c r="B23957" s="88" t="s">
        <v>198</v>
      </c>
      <c r="C23957" s="72" t="s">
        <v>27165</v>
      </c>
      <c r="D23957" s="73" t="s">
        <v>26704</v>
      </c>
      <c r="E23957" s="83">
        <v>150.29</v>
      </c>
    </row>
    <row r="23958" spans="1:5" s="17" customFormat="1" ht="24.95" customHeight="1" x14ac:dyDescent="0.2">
      <c r="A23958" s="89">
        <v>150615</v>
      </c>
      <c r="B23958" s="88" t="s">
        <v>198</v>
      </c>
      <c r="C23958" s="72" t="s">
        <v>27166</v>
      </c>
      <c r="D23958" s="73" t="s">
        <v>26704</v>
      </c>
      <c r="E23958" s="83">
        <v>192.98</v>
      </c>
    </row>
    <row r="23959" spans="1:5" s="17" customFormat="1" ht="24.95" customHeight="1" x14ac:dyDescent="0.2">
      <c r="A23959" s="89">
        <v>150616</v>
      </c>
      <c r="B23959" s="88" t="s">
        <v>198</v>
      </c>
      <c r="C23959" s="72" t="s">
        <v>27167</v>
      </c>
      <c r="D23959" s="73" t="s">
        <v>26704</v>
      </c>
      <c r="E23959" s="83">
        <v>268.7</v>
      </c>
    </row>
    <row r="23960" spans="1:5" s="17" customFormat="1" ht="24.95" customHeight="1" x14ac:dyDescent="0.2">
      <c r="A23960" s="89">
        <v>150626</v>
      </c>
      <c r="B23960" s="88" t="s">
        <v>198</v>
      </c>
      <c r="C23960" s="72" t="s">
        <v>27168</v>
      </c>
      <c r="D23960" s="73" t="s">
        <v>26704</v>
      </c>
      <c r="E23960" s="83">
        <v>201.13</v>
      </c>
    </row>
    <row r="23961" spans="1:5" s="17" customFormat="1" ht="24.95" customHeight="1" x14ac:dyDescent="0.2">
      <c r="A23961" s="89">
        <v>150628</v>
      </c>
      <c r="B23961" s="88" t="s">
        <v>198</v>
      </c>
      <c r="C23961" s="72" t="s">
        <v>27169</v>
      </c>
      <c r="D23961" s="73" t="s">
        <v>26704</v>
      </c>
      <c r="E23961" s="83">
        <v>9.08</v>
      </c>
    </row>
    <row r="23962" spans="1:5" s="17" customFormat="1" ht="24.95" customHeight="1" x14ac:dyDescent="0.2">
      <c r="A23962" s="89">
        <v>150629</v>
      </c>
      <c r="B23962" s="88" t="s">
        <v>198</v>
      </c>
      <c r="C23962" s="72" t="s">
        <v>27170</v>
      </c>
      <c r="D23962" s="73" t="s">
        <v>26704</v>
      </c>
      <c r="E23962" s="83">
        <v>14.93</v>
      </c>
    </row>
    <row r="23963" spans="1:5" s="17" customFormat="1" ht="24.95" customHeight="1" x14ac:dyDescent="0.2">
      <c r="A23963" s="89">
        <v>150632</v>
      </c>
      <c r="B23963" s="88" t="s">
        <v>198</v>
      </c>
      <c r="C23963" s="72" t="s">
        <v>27171</v>
      </c>
      <c r="D23963" s="73" t="s">
        <v>26704</v>
      </c>
      <c r="E23963" s="83">
        <v>73.98</v>
      </c>
    </row>
    <row r="23964" spans="1:5" s="17" customFormat="1" ht="24.95" customHeight="1" x14ac:dyDescent="0.2">
      <c r="A23964" s="89">
        <v>150633</v>
      </c>
      <c r="B23964" s="88" t="s">
        <v>198</v>
      </c>
      <c r="C23964" s="72" t="s">
        <v>27172</v>
      </c>
      <c r="D23964" s="73" t="s">
        <v>26704</v>
      </c>
      <c r="E23964" s="83">
        <v>115.77</v>
      </c>
    </row>
    <row r="23965" spans="1:5" s="17" customFormat="1" ht="24.95" customHeight="1" x14ac:dyDescent="0.2">
      <c r="A23965" s="89">
        <v>150634</v>
      </c>
      <c r="B23965" s="88" t="s">
        <v>198</v>
      </c>
      <c r="C23965" s="72" t="s">
        <v>27173</v>
      </c>
      <c r="D23965" s="73" t="s">
        <v>26704</v>
      </c>
      <c r="E23965" s="83">
        <v>174.62</v>
      </c>
    </row>
    <row r="23966" spans="1:5" s="17" customFormat="1" ht="24.95" customHeight="1" x14ac:dyDescent="0.2">
      <c r="A23966" s="89">
        <v>150635</v>
      </c>
      <c r="B23966" s="88" t="s">
        <v>198</v>
      </c>
      <c r="C23966" s="72" t="s">
        <v>27174</v>
      </c>
      <c r="D23966" s="73" t="s">
        <v>26704</v>
      </c>
      <c r="E23966" s="83">
        <v>259.81</v>
      </c>
    </row>
    <row r="23967" spans="1:5" s="17" customFormat="1" ht="24.95" customHeight="1" x14ac:dyDescent="0.2">
      <c r="A23967" s="89">
        <v>150636</v>
      </c>
      <c r="B23967" s="88" t="s">
        <v>198</v>
      </c>
      <c r="C23967" s="72" t="s">
        <v>27175</v>
      </c>
      <c r="D23967" s="73" t="s">
        <v>26704</v>
      </c>
      <c r="E23967" s="83">
        <v>11.33</v>
      </c>
    </row>
    <row r="23968" spans="1:5" s="17" customFormat="1" ht="24.95" customHeight="1" x14ac:dyDescent="0.2">
      <c r="A23968" s="89">
        <v>1507</v>
      </c>
      <c r="B23968" s="88" t="s">
        <v>198</v>
      </c>
      <c r="C23968" s="72" t="s">
        <v>88</v>
      </c>
      <c r="D23968" s="73"/>
      <c r="E23968" s="83"/>
    </row>
    <row r="23969" spans="1:5" s="17" customFormat="1" ht="24.95" customHeight="1" x14ac:dyDescent="0.2">
      <c r="A23969" s="89">
        <v>150701</v>
      </c>
      <c r="B23969" s="88" t="s">
        <v>198</v>
      </c>
      <c r="C23969" s="72" t="s">
        <v>27176</v>
      </c>
      <c r="D23969" s="73" t="s">
        <v>2</v>
      </c>
      <c r="E23969" s="83">
        <v>58.92</v>
      </c>
    </row>
    <row r="23970" spans="1:5" s="17" customFormat="1" ht="24.95" customHeight="1" x14ac:dyDescent="0.2">
      <c r="A23970" s="89">
        <v>150702</v>
      </c>
      <c r="B23970" s="88" t="s">
        <v>198</v>
      </c>
      <c r="C23970" s="72" t="s">
        <v>27177</v>
      </c>
      <c r="D23970" s="73" t="s">
        <v>2</v>
      </c>
      <c r="E23970" s="83">
        <v>70.72</v>
      </c>
    </row>
    <row r="23971" spans="1:5" s="17" customFormat="1" ht="24.95" customHeight="1" x14ac:dyDescent="0.2">
      <c r="A23971" s="89">
        <v>150703</v>
      </c>
      <c r="B23971" s="88" t="s">
        <v>198</v>
      </c>
      <c r="C23971" s="72" t="s">
        <v>27178</v>
      </c>
      <c r="D23971" s="73" t="s">
        <v>2</v>
      </c>
      <c r="E23971" s="83">
        <v>183.48</v>
      </c>
    </row>
    <row r="23972" spans="1:5" s="17" customFormat="1" ht="24.95" customHeight="1" x14ac:dyDescent="0.2">
      <c r="A23972" s="89">
        <v>150704</v>
      </c>
      <c r="B23972" s="88" t="s">
        <v>198</v>
      </c>
      <c r="C23972" s="72" t="s">
        <v>27179</v>
      </c>
      <c r="D23972" s="73" t="s">
        <v>2</v>
      </c>
      <c r="E23972" s="83">
        <v>196.91</v>
      </c>
    </row>
    <row r="23973" spans="1:5" s="17" customFormat="1" ht="24.95" customHeight="1" x14ac:dyDescent="0.2">
      <c r="A23973" s="89">
        <v>1508</v>
      </c>
      <c r="B23973" s="88" t="s">
        <v>198</v>
      </c>
      <c r="C23973" s="72" t="s">
        <v>89</v>
      </c>
      <c r="D23973" s="73"/>
      <c r="E23973" s="83"/>
    </row>
    <row r="23974" spans="1:5" s="17" customFormat="1" ht="24.95" customHeight="1" x14ac:dyDescent="0.2">
      <c r="A23974" s="89">
        <v>150801</v>
      </c>
      <c r="B23974" s="88" t="s">
        <v>198</v>
      </c>
      <c r="C23974" s="72" t="s">
        <v>27180</v>
      </c>
      <c r="D23974" s="73" t="s">
        <v>2</v>
      </c>
      <c r="E23974" s="83">
        <v>16.95</v>
      </c>
    </row>
    <row r="23975" spans="1:5" s="17" customFormat="1" ht="24.95" customHeight="1" x14ac:dyDescent="0.2">
      <c r="A23975" s="89">
        <v>150802</v>
      </c>
      <c r="B23975" s="88" t="s">
        <v>198</v>
      </c>
      <c r="C23975" s="72" t="s">
        <v>27181</v>
      </c>
      <c r="D23975" s="73" t="s">
        <v>26704</v>
      </c>
      <c r="E23975" s="83">
        <v>23.56</v>
      </c>
    </row>
    <row r="23976" spans="1:5" s="17" customFormat="1" ht="24.95" customHeight="1" x14ac:dyDescent="0.2">
      <c r="A23976" s="89">
        <v>150803</v>
      </c>
      <c r="B23976" s="88" t="s">
        <v>198</v>
      </c>
      <c r="C23976" s="72" t="s">
        <v>27182</v>
      </c>
      <c r="D23976" s="73" t="s">
        <v>26704</v>
      </c>
      <c r="E23976" s="83">
        <v>29.81</v>
      </c>
    </row>
    <row r="23977" spans="1:5" s="17" customFormat="1" ht="24.95" customHeight="1" x14ac:dyDescent="0.2">
      <c r="A23977" s="89">
        <v>150804</v>
      </c>
      <c r="B23977" s="88" t="s">
        <v>198</v>
      </c>
      <c r="C23977" s="72" t="s">
        <v>27183</v>
      </c>
      <c r="D23977" s="73" t="s">
        <v>26704</v>
      </c>
      <c r="E23977" s="83">
        <v>24.75</v>
      </c>
    </row>
    <row r="23978" spans="1:5" s="17" customFormat="1" ht="24.95" customHeight="1" x14ac:dyDescent="0.2">
      <c r="A23978" s="89">
        <v>150805</v>
      </c>
      <c r="B23978" s="88" t="s">
        <v>198</v>
      </c>
      <c r="C23978" s="72" t="s">
        <v>27184</v>
      </c>
      <c r="D23978" s="73" t="s">
        <v>26704</v>
      </c>
      <c r="E23978" s="83">
        <v>26.43</v>
      </c>
    </row>
    <row r="23979" spans="1:5" s="17" customFormat="1" ht="24.95" customHeight="1" x14ac:dyDescent="0.2">
      <c r="A23979" s="89">
        <v>150806</v>
      </c>
      <c r="B23979" s="88" t="s">
        <v>198</v>
      </c>
      <c r="C23979" s="72" t="s">
        <v>27185</v>
      </c>
      <c r="D23979" s="73" t="s">
        <v>2</v>
      </c>
      <c r="E23979" s="83">
        <v>27.08</v>
      </c>
    </row>
    <row r="23980" spans="1:5" s="17" customFormat="1" ht="24.95" customHeight="1" x14ac:dyDescent="0.2">
      <c r="A23980" s="89">
        <v>150807</v>
      </c>
      <c r="B23980" s="88" t="s">
        <v>198</v>
      </c>
      <c r="C23980" s="72" t="s">
        <v>27186</v>
      </c>
      <c r="D23980" s="73" t="s">
        <v>2</v>
      </c>
      <c r="E23980" s="83">
        <v>15.94</v>
      </c>
    </row>
    <row r="23981" spans="1:5" s="17" customFormat="1" ht="24.95" customHeight="1" x14ac:dyDescent="0.2">
      <c r="A23981" s="89">
        <v>150835</v>
      </c>
      <c r="B23981" s="88" t="s">
        <v>198</v>
      </c>
      <c r="C23981" s="72" t="s">
        <v>27187</v>
      </c>
      <c r="D23981" s="73" t="s">
        <v>2</v>
      </c>
      <c r="E23981" s="83">
        <v>78.14</v>
      </c>
    </row>
    <row r="23982" spans="1:5" s="17" customFormat="1" ht="24.95" customHeight="1" x14ac:dyDescent="0.2">
      <c r="A23982" s="89">
        <v>150836</v>
      </c>
      <c r="B23982" s="88" t="s">
        <v>198</v>
      </c>
      <c r="C23982" s="72" t="s">
        <v>27188</v>
      </c>
      <c r="D23982" s="73" t="s">
        <v>2</v>
      </c>
      <c r="E23982" s="83">
        <v>111.48</v>
      </c>
    </row>
    <row r="23983" spans="1:5" s="17" customFormat="1" ht="24.95" customHeight="1" x14ac:dyDescent="0.2">
      <c r="A23983" s="89">
        <v>150837</v>
      </c>
      <c r="B23983" s="88" t="s">
        <v>198</v>
      </c>
      <c r="C23983" s="72" t="s">
        <v>27189</v>
      </c>
      <c r="D23983" s="73" t="s">
        <v>2</v>
      </c>
      <c r="E23983" s="83">
        <v>145.63999999999999</v>
      </c>
    </row>
    <row r="23984" spans="1:5" s="17" customFormat="1" ht="24.95" customHeight="1" x14ac:dyDescent="0.2">
      <c r="A23984" s="89">
        <v>150838</v>
      </c>
      <c r="B23984" s="88" t="s">
        <v>198</v>
      </c>
      <c r="C23984" s="72" t="s">
        <v>27190</v>
      </c>
      <c r="D23984" s="73" t="s">
        <v>2</v>
      </c>
      <c r="E23984" s="83">
        <v>163.88</v>
      </c>
    </row>
    <row r="23985" spans="1:5" s="17" customFormat="1" ht="24.95" customHeight="1" x14ac:dyDescent="0.2">
      <c r="A23985" s="89">
        <v>150843</v>
      </c>
      <c r="B23985" s="88" t="s">
        <v>198</v>
      </c>
      <c r="C23985" s="72" t="s">
        <v>27191</v>
      </c>
      <c r="D23985" s="73" t="s">
        <v>26704</v>
      </c>
      <c r="E23985" s="83">
        <v>59.63</v>
      </c>
    </row>
    <row r="23986" spans="1:5" s="17" customFormat="1" ht="24.95" customHeight="1" x14ac:dyDescent="0.2">
      <c r="A23986" s="89">
        <v>150844</v>
      </c>
      <c r="B23986" s="88" t="s">
        <v>198</v>
      </c>
      <c r="C23986" s="72" t="s">
        <v>27192</v>
      </c>
      <c r="D23986" s="73" t="s">
        <v>26704</v>
      </c>
      <c r="E23986" s="83">
        <v>73.03</v>
      </c>
    </row>
    <row r="23987" spans="1:5" s="17" customFormat="1" ht="24.95" customHeight="1" x14ac:dyDescent="0.2">
      <c r="A23987" s="89">
        <v>150845</v>
      </c>
      <c r="B23987" s="88" t="s">
        <v>198</v>
      </c>
      <c r="C23987" s="72" t="s">
        <v>27193</v>
      </c>
      <c r="D23987" s="73" t="s">
        <v>26704</v>
      </c>
      <c r="E23987" s="83">
        <v>91.1</v>
      </c>
    </row>
    <row r="23988" spans="1:5" s="17" customFormat="1" ht="24.95" customHeight="1" x14ac:dyDescent="0.2">
      <c r="A23988" s="89">
        <v>150850</v>
      </c>
      <c r="B23988" s="88" t="s">
        <v>198</v>
      </c>
      <c r="C23988" s="72" t="s">
        <v>27194</v>
      </c>
      <c r="D23988" s="73" t="s">
        <v>26704</v>
      </c>
      <c r="E23988" s="83">
        <v>10.23</v>
      </c>
    </row>
    <row r="23989" spans="1:5" s="17" customFormat="1" ht="24.95" customHeight="1" x14ac:dyDescent="0.2">
      <c r="A23989" s="87">
        <v>150851</v>
      </c>
      <c r="B23989" s="88" t="s">
        <v>198</v>
      </c>
      <c r="C23989" s="88" t="s">
        <v>27195</v>
      </c>
      <c r="D23989" s="90" t="s">
        <v>26704</v>
      </c>
      <c r="E23989" s="91">
        <v>10.71</v>
      </c>
    </row>
    <row r="23990" spans="1:5" s="17" customFormat="1" ht="24.95" customHeight="1" x14ac:dyDescent="0.2">
      <c r="A23990" s="89">
        <v>150852</v>
      </c>
      <c r="B23990" s="88" t="s">
        <v>198</v>
      </c>
      <c r="C23990" s="72" t="s">
        <v>27196</v>
      </c>
      <c r="D23990" s="73" t="s">
        <v>26704</v>
      </c>
      <c r="E23990" s="83">
        <v>11.73</v>
      </c>
    </row>
    <row r="23991" spans="1:5" s="17" customFormat="1" ht="24.95" customHeight="1" x14ac:dyDescent="0.2">
      <c r="A23991" s="89">
        <v>150860</v>
      </c>
      <c r="B23991" s="88" t="s">
        <v>198</v>
      </c>
      <c r="C23991" s="72" t="s">
        <v>27197</v>
      </c>
      <c r="D23991" s="73" t="s">
        <v>26704</v>
      </c>
      <c r="E23991" s="83">
        <v>42.78</v>
      </c>
    </row>
    <row r="23992" spans="1:5" s="17" customFormat="1" ht="24.95" customHeight="1" x14ac:dyDescent="0.2">
      <c r="A23992" s="89">
        <v>150861</v>
      </c>
      <c r="B23992" s="88" t="s">
        <v>198</v>
      </c>
      <c r="C23992" s="72" t="s">
        <v>27198</v>
      </c>
      <c r="D23992" s="73" t="s">
        <v>26704</v>
      </c>
      <c r="E23992" s="83">
        <v>52.92</v>
      </c>
    </row>
    <row r="23993" spans="1:5" s="17" customFormat="1" ht="24.95" customHeight="1" x14ac:dyDescent="0.2">
      <c r="A23993" s="89">
        <v>150862</v>
      </c>
      <c r="B23993" s="88" t="s">
        <v>198</v>
      </c>
      <c r="C23993" s="72" t="s">
        <v>27199</v>
      </c>
      <c r="D23993" s="73" t="s">
        <v>26704</v>
      </c>
      <c r="E23993" s="83">
        <v>75.53</v>
      </c>
    </row>
    <row r="23994" spans="1:5" s="17" customFormat="1" ht="24.95" customHeight="1" x14ac:dyDescent="0.2">
      <c r="A23994" s="89">
        <v>150863</v>
      </c>
      <c r="B23994" s="88" t="s">
        <v>198</v>
      </c>
      <c r="C23994" s="72" t="s">
        <v>27200</v>
      </c>
      <c r="D23994" s="73" t="s">
        <v>26704</v>
      </c>
      <c r="E23994" s="83">
        <v>96.7</v>
      </c>
    </row>
    <row r="23995" spans="1:5" s="17" customFormat="1" ht="24.95" customHeight="1" x14ac:dyDescent="0.2">
      <c r="A23995" s="89">
        <v>150866</v>
      </c>
      <c r="B23995" s="88" t="s">
        <v>198</v>
      </c>
      <c r="C23995" s="72" t="s">
        <v>27201</v>
      </c>
      <c r="D23995" s="73" t="s">
        <v>26704</v>
      </c>
      <c r="E23995" s="83">
        <v>11.65</v>
      </c>
    </row>
    <row r="23996" spans="1:5" s="17" customFormat="1" ht="24.95" customHeight="1" x14ac:dyDescent="0.2">
      <c r="A23996" s="89">
        <v>150867</v>
      </c>
      <c r="B23996" s="88" t="s">
        <v>198</v>
      </c>
      <c r="C23996" s="72" t="s">
        <v>27202</v>
      </c>
      <c r="D23996" s="73" t="s">
        <v>26704</v>
      </c>
      <c r="E23996" s="83">
        <v>13.11</v>
      </c>
    </row>
    <row r="23997" spans="1:5" s="17" customFormat="1" ht="24.95" customHeight="1" x14ac:dyDescent="0.2">
      <c r="A23997" s="89">
        <v>150870</v>
      </c>
      <c r="B23997" s="88" t="s">
        <v>198</v>
      </c>
      <c r="C23997" s="72" t="s">
        <v>27203</v>
      </c>
      <c r="D23997" s="73" t="s">
        <v>26704</v>
      </c>
      <c r="E23997" s="83">
        <v>96.08</v>
      </c>
    </row>
    <row r="23998" spans="1:5" s="17" customFormat="1" ht="24.95" customHeight="1" x14ac:dyDescent="0.2">
      <c r="A23998" s="89">
        <v>150871</v>
      </c>
      <c r="B23998" s="88" t="s">
        <v>198</v>
      </c>
      <c r="C23998" s="72" t="s">
        <v>27204</v>
      </c>
      <c r="D23998" s="73" t="s">
        <v>26704</v>
      </c>
      <c r="E23998" s="83">
        <v>115.83</v>
      </c>
    </row>
    <row r="23999" spans="1:5" s="17" customFormat="1" ht="24.95" customHeight="1" x14ac:dyDescent="0.2">
      <c r="A23999" s="87">
        <v>150875</v>
      </c>
      <c r="B23999" s="88" t="s">
        <v>198</v>
      </c>
      <c r="C23999" s="88" t="s">
        <v>27205</v>
      </c>
      <c r="D23999" s="90" t="s">
        <v>26704</v>
      </c>
      <c r="E23999" s="91">
        <v>69.569999999999993</v>
      </c>
    </row>
    <row r="24000" spans="1:5" s="17" customFormat="1" ht="24.95" customHeight="1" x14ac:dyDescent="0.2">
      <c r="A24000" s="89">
        <v>150876</v>
      </c>
      <c r="B24000" s="88" t="s">
        <v>198</v>
      </c>
      <c r="C24000" s="72" t="s">
        <v>27206</v>
      </c>
      <c r="D24000" s="73" t="s">
        <v>26704</v>
      </c>
      <c r="E24000" s="83">
        <v>105.05</v>
      </c>
    </row>
    <row r="24001" spans="1:5" s="17" customFormat="1" ht="24.95" customHeight="1" x14ac:dyDescent="0.2">
      <c r="A24001" s="89">
        <v>150880</v>
      </c>
      <c r="B24001" s="88" t="s">
        <v>198</v>
      </c>
      <c r="C24001" s="72" t="s">
        <v>27207</v>
      </c>
      <c r="D24001" s="73" t="s">
        <v>26704</v>
      </c>
      <c r="E24001" s="83">
        <v>31.25</v>
      </c>
    </row>
    <row r="24002" spans="1:5" s="17" customFormat="1" ht="24.95" customHeight="1" x14ac:dyDescent="0.2">
      <c r="A24002" s="89">
        <v>150881</v>
      </c>
      <c r="B24002" s="88" t="s">
        <v>198</v>
      </c>
      <c r="C24002" s="72" t="s">
        <v>27208</v>
      </c>
      <c r="D24002" s="73" t="s">
        <v>26704</v>
      </c>
      <c r="E24002" s="83">
        <v>31.27</v>
      </c>
    </row>
    <row r="24003" spans="1:5" s="17" customFormat="1" ht="24.95" customHeight="1" x14ac:dyDescent="0.2">
      <c r="A24003" s="89">
        <v>150882</v>
      </c>
      <c r="B24003" s="88" t="s">
        <v>198</v>
      </c>
      <c r="C24003" s="72" t="s">
        <v>27209</v>
      </c>
      <c r="D24003" s="73" t="s">
        <v>26704</v>
      </c>
      <c r="E24003" s="83">
        <v>56.1</v>
      </c>
    </row>
    <row r="24004" spans="1:5" s="17" customFormat="1" ht="24.95" customHeight="1" x14ac:dyDescent="0.2">
      <c r="A24004" s="89">
        <v>150883</v>
      </c>
      <c r="B24004" s="88" t="s">
        <v>198</v>
      </c>
      <c r="C24004" s="72" t="s">
        <v>27210</v>
      </c>
      <c r="D24004" s="73" t="s">
        <v>26704</v>
      </c>
      <c r="E24004" s="83">
        <v>61.88</v>
      </c>
    </row>
    <row r="24005" spans="1:5" s="17" customFormat="1" ht="24.95" customHeight="1" x14ac:dyDescent="0.2">
      <c r="A24005" s="89">
        <v>150884</v>
      </c>
      <c r="B24005" s="88" t="s">
        <v>198</v>
      </c>
      <c r="C24005" s="72" t="s">
        <v>27211</v>
      </c>
      <c r="D24005" s="73" t="s">
        <v>26704</v>
      </c>
      <c r="E24005" s="83">
        <v>39.51</v>
      </c>
    </row>
    <row r="24006" spans="1:5" s="17" customFormat="1" ht="24.95" customHeight="1" x14ac:dyDescent="0.2">
      <c r="A24006" s="87">
        <v>150885</v>
      </c>
      <c r="B24006" s="88" t="s">
        <v>198</v>
      </c>
      <c r="C24006" s="88" t="s">
        <v>27212</v>
      </c>
      <c r="D24006" s="90" t="s">
        <v>26704</v>
      </c>
      <c r="E24006" s="91">
        <v>44.62</v>
      </c>
    </row>
    <row r="24007" spans="1:5" s="17" customFormat="1" ht="24.95" customHeight="1" x14ac:dyDescent="0.2">
      <c r="A24007" s="89">
        <v>150886</v>
      </c>
      <c r="B24007" s="88" t="s">
        <v>198</v>
      </c>
      <c r="C24007" s="72" t="s">
        <v>27213</v>
      </c>
      <c r="D24007" s="73" t="s">
        <v>26704</v>
      </c>
      <c r="E24007" s="83">
        <v>46.72</v>
      </c>
    </row>
    <row r="24008" spans="1:5" s="17" customFormat="1" ht="24.95" customHeight="1" x14ac:dyDescent="0.2">
      <c r="A24008" s="89">
        <v>1509</v>
      </c>
      <c r="B24008" s="88" t="s">
        <v>198</v>
      </c>
      <c r="C24008" s="72" t="s">
        <v>90</v>
      </c>
      <c r="D24008" s="73"/>
      <c r="E24008" s="83"/>
    </row>
    <row r="24009" spans="1:5" s="17" customFormat="1" ht="24.95" customHeight="1" x14ac:dyDescent="0.2">
      <c r="A24009" s="89">
        <v>150906</v>
      </c>
      <c r="B24009" s="88" t="s">
        <v>198</v>
      </c>
      <c r="C24009" s="72" t="s">
        <v>27214</v>
      </c>
      <c r="D24009" s="73" t="s">
        <v>2</v>
      </c>
      <c r="E24009" s="83">
        <v>2</v>
      </c>
    </row>
    <row r="24010" spans="1:5" s="17" customFormat="1" ht="24.95" customHeight="1" x14ac:dyDescent="0.2">
      <c r="A24010" s="89">
        <v>150910</v>
      </c>
      <c r="B24010" s="88" t="s">
        <v>198</v>
      </c>
      <c r="C24010" s="72" t="s">
        <v>27215</v>
      </c>
      <c r="D24010" s="73" t="s">
        <v>26704</v>
      </c>
      <c r="E24010" s="83">
        <v>13.76</v>
      </c>
    </row>
    <row r="24011" spans="1:5" s="17" customFormat="1" ht="24.95" customHeight="1" x14ac:dyDescent="0.2">
      <c r="A24011" s="89">
        <v>150916</v>
      </c>
      <c r="B24011" s="88" t="s">
        <v>198</v>
      </c>
      <c r="C24011" s="72" t="s">
        <v>27216</v>
      </c>
      <c r="D24011" s="73" t="s">
        <v>26704</v>
      </c>
      <c r="E24011" s="83">
        <v>36.82</v>
      </c>
    </row>
    <row r="24012" spans="1:5" s="17" customFormat="1" ht="24.95" customHeight="1" x14ac:dyDescent="0.2">
      <c r="A24012" s="89">
        <v>150918</v>
      </c>
      <c r="B24012" s="88" t="s">
        <v>198</v>
      </c>
      <c r="C24012" s="72" t="s">
        <v>27217</v>
      </c>
      <c r="D24012" s="73" t="s">
        <v>26704</v>
      </c>
      <c r="E24012" s="83">
        <v>33.97</v>
      </c>
    </row>
    <row r="24013" spans="1:5" s="17" customFormat="1" ht="24.95" customHeight="1" x14ac:dyDescent="0.2">
      <c r="A24013" s="89">
        <v>150932</v>
      </c>
      <c r="B24013" s="88" t="s">
        <v>198</v>
      </c>
      <c r="C24013" s="72" t="s">
        <v>27218</v>
      </c>
      <c r="D24013" s="73" t="s">
        <v>26704</v>
      </c>
      <c r="E24013" s="83">
        <v>6.35</v>
      </c>
    </row>
    <row r="24014" spans="1:5" s="17" customFormat="1" ht="24.95" customHeight="1" x14ac:dyDescent="0.2">
      <c r="A24014" s="89">
        <v>150934</v>
      </c>
      <c r="B24014" s="88" t="s">
        <v>198</v>
      </c>
      <c r="C24014" s="72" t="s">
        <v>27219</v>
      </c>
      <c r="D24014" s="73" t="s">
        <v>26704</v>
      </c>
      <c r="E24014" s="83">
        <v>23.76</v>
      </c>
    </row>
    <row r="24015" spans="1:5" s="17" customFormat="1" ht="24.95" customHeight="1" x14ac:dyDescent="0.2">
      <c r="A24015" s="89">
        <v>150937</v>
      </c>
      <c r="B24015" s="88" t="s">
        <v>198</v>
      </c>
      <c r="C24015" s="72" t="s">
        <v>27220</v>
      </c>
      <c r="D24015" s="73" t="s">
        <v>2</v>
      </c>
      <c r="E24015" s="83">
        <v>4.84</v>
      </c>
    </row>
    <row r="24016" spans="1:5" s="17" customFormat="1" ht="24.95" customHeight="1" x14ac:dyDescent="0.2">
      <c r="A24016" s="89">
        <v>150964</v>
      </c>
      <c r="B24016" s="88" t="s">
        <v>198</v>
      </c>
      <c r="C24016" s="72" t="s">
        <v>27221</v>
      </c>
      <c r="D24016" s="73" t="s">
        <v>26704</v>
      </c>
      <c r="E24016" s="83">
        <v>23.76</v>
      </c>
    </row>
    <row r="24017" spans="1:5" s="17" customFormat="1" ht="24.95" customHeight="1" x14ac:dyDescent="0.2">
      <c r="A24017" s="89">
        <v>150967</v>
      </c>
      <c r="B24017" s="88" t="s">
        <v>198</v>
      </c>
      <c r="C24017" s="72" t="s">
        <v>27222</v>
      </c>
      <c r="D24017" s="73" t="s">
        <v>26704</v>
      </c>
      <c r="E24017" s="83">
        <v>7.65</v>
      </c>
    </row>
    <row r="24018" spans="1:5" s="17" customFormat="1" ht="24.95" customHeight="1" x14ac:dyDescent="0.2">
      <c r="A24018" s="89">
        <v>1510</v>
      </c>
      <c r="B24018" s="88" t="s">
        <v>198</v>
      </c>
      <c r="C24018" s="72" t="s">
        <v>91</v>
      </c>
      <c r="D24018" s="73"/>
      <c r="E24018" s="83"/>
    </row>
    <row r="24019" spans="1:5" s="17" customFormat="1" ht="24.95" customHeight="1" x14ac:dyDescent="0.2">
      <c r="A24019" s="89">
        <v>151001</v>
      </c>
      <c r="B24019" s="88" t="s">
        <v>198</v>
      </c>
      <c r="C24019" s="72" t="s">
        <v>27223</v>
      </c>
      <c r="D24019" s="73" t="s">
        <v>26704</v>
      </c>
      <c r="E24019" s="83">
        <v>134.53</v>
      </c>
    </row>
    <row r="24020" spans="1:5" s="17" customFormat="1" ht="24.95" customHeight="1" x14ac:dyDescent="0.2">
      <c r="A24020" s="89">
        <v>151002</v>
      </c>
      <c r="B24020" s="88" t="s">
        <v>198</v>
      </c>
      <c r="C24020" s="72" t="s">
        <v>27224</v>
      </c>
      <c r="D24020" s="73" t="s">
        <v>26704</v>
      </c>
      <c r="E24020" s="83">
        <v>304.72000000000003</v>
      </c>
    </row>
    <row r="24021" spans="1:5" s="17" customFormat="1" ht="24.75" customHeight="1" x14ac:dyDescent="0.2">
      <c r="A24021" s="89">
        <v>151003</v>
      </c>
      <c r="B24021" s="88" t="s">
        <v>198</v>
      </c>
      <c r="C24021" s="72" t="s">
        <v>27225</v>
      </c>
      <c r="D24021" s="73" t="s">
        <v>26704</v>
      </c>
      <c r="E24021" s="83">
        <v>133.74</v>
      </c>
    </row>
    <row r="24022" spans="1:5" s="17" customFormat="1" ht="24.95" customHeight="1" x14ac:dyDescent="0.2">
      <c r="A24022" s="89">
        <v>151015</v>
      </c>
      <c r="B24022" s="88" t="s">
        <v>198</v>
      </c>
      <c r="C24022" s="72" t="s">
        <v>27226</v>
      </c>
      <c r="D24022" s="73" t="s">
        <v>26704</v>
      </c>
      <c r="E24022" s="83">
        <v>236.97</v>
      </c>
    </row>
    <row r="24023" spans="1:5" s="17" customFormat="1" ht="24.95" customHeight="1" x14ac:dyDescent="0.2">
      <c r="A24023" s="89">
        <v>151016</v>
      </c>
      <c r="B24023" s="88" t="s">
        <v>198</v>
      </c>
      <c r="C24023" s="72" t="s">
        <v>27227</v>
      </c>
      <c r="D24023" s="73" t="s">
        <v>26704</v>
      </c>
      <c r="E24023" s="83">
        <v>708.08</v>
      </c>
    </row>
    <row r="24024" spans="1:5" s="17" customFormat="1" ht="24.95" customHeight="1" x14ac:dyDescent="0.2">
      <c r="A24024" s="87">
        <v>151017</v>
      </c>
      <c r="B24024" s="88" t="s">
        <v>198</v>
      </c>
      <c r="C24024" s="88" t="s">
        <v>27228</v>
      </c>
      <c r="D24024" s="90" t="s">
        <v>26704</v>
      </c>
      <c r="E24024" s="91">
        <v>1075.06</v>
      </c>
    </row>
    <row r="24025" spans="1:5" s="17" customFormat="1" ht="24.95" customHeight="1" x14ac:dyDescent="0.2">
      <c r="A24025" s="89">
        <v>1511</v>
      </c>
      <c r="B24025" s="88" t="s">
        <v>198</v>
      </c>
      <c r="C24025" s="72" t="s">
        <v>92</v>
      </c>
      <c r="D24025" s="73"/>
      <c r="E24025" s="83"/>
    </row>
    <row r="24026" spans="1:5" s="17" customFormat="1" ht="24.95" customHeight="1" x14ac:dyDescent="0.2">
      <c r="A24026" s="89">
        <v>151125</v>
      </c>
      <c r="B24026" s="88" t="s">
        <v>198</v>
      </c>
      <c r="C24026" s="72" t="s">
        <v>27229</v>
      </c>
      <c r="D24026" s="73" t="s">
        <v>2</v>
      </c>
      <c r="E24026" s="83">
        <v>16.84</v>
      </c>
    </row>
    <row r="24027" spans="1:5" s="17" customFormat="1" ht="24.95" customHeight="1" x14ac:dyDescent="0.2">
      <c r="A24027" s="89">
        <v>151126</v>
      </c>
      <c r="B24027" s="88" t="s">
        <v>198</v>
      </c>
      <c r="C24027" s="72" t="s">
        <v>27230</v>
      </c>
      <c r="D24027" s="73" t="s">
        <v>2</v>
      </c>
      <c r="E24027" s="83">
        <v>17.600000000000001</v>
      </c>
    </row>
    <row r="24028" spans="1:5" s="17" customFormat="1" ht="24.95" customHeight="1" x14ac:dyDescent="0.2">
      <c r="A24028" s="89">
        <v>151127</v>
      </c>
      <c r="B24028" s="88" t="s">
        <v>198</v>
      </c>
      <c r="C24028" s="72" t="s">
        <v>27231</v>
      </c>
      <c r="D24028" s="73" t="s">
        <v>2</v>
      </c>
      <c r="E24028" s="83">
        <v>18.95</v>
      </c>
    </row>
    <row r="24029" spans="1:5" s="17" customFormat="1" ht="24.95" customHeight="1" x14ac:dyDescent="0.2">
      <c r="A24029" s="89">
        <v>151128</v>
      </c>
      <c r="B24029" s="88" t="s">
        <v>198</v>
      </c>
      <c r="C24029" s="72" t="s">
        <v>27232</v>
      </c>
      <c r="D24029" s="73" t="s">
        <v>2</v>
      </c>
      <c r="E24029" s="83">
        <v>29.58</v>
      </c>
    </row>
    <row r="24030" spans="1:5" s="17" customFormat="1" ht="24.95" customHeight="1" x14ac:dyDescent="0.2">
      <c r="A24030" s="89">
        <v>151129</v>
      </c>
      <c r="B24030" s="88" t="s">
        <v>198</v>
      </c>
      <c r="C24030" s="72" t="s">
        <v>27233</v>
      </c>
      <c r="D24030" s="73" t="s">
        <v>2</v>
      </c>
      <c r="E24030" s="83">
        <v>31.41</v>
      </c>
    </row>
    <row r="24031" spans="1:5" s="17" customFormat="1" ht="24.95" customHeight="1" x14ac:dyDescent="0.2">
      <c r="A24031" s="89">
        <v>151130</v>
      </c>
      <c r="B24031" s="88" t="s">
        <v>198</v>
      </c>
      <c r="C24031" s="72" t="s">
        <v>27234</v>
      </c>
      <c r="D24031" s="73" t="s">
        <v>2</v>
      </c>
      <c r="E24031" s="83">
        <v>35.479999999999997</v>
      </c>
    </row>
    <row r="24032" spans="1:5" s="17" customFormat="1" ht="24.95" customHeight="1" x14ac:dyDescent="0.2">
      <c r="A24032" s="89">
        <v>151131</v>
      </c>
      <c r="B24032" s="88" t="s">
        <v>198</v>
      </c>
      <c r="C24032" s="72" t="s">
        <v>27235</v>
      </c>
      <c r="D24032" s="73" t="s">
        <v>2</v>
      </c>
      <c r="E24032" s="83">
        <v>63.82</v>
      </c>
    </row>
    <row r="24033" spans="1:5" s="17" customFormat="1" ht="24.95" customHeight="1" x14ac:dyDescent="0.2">
      <c r="A24033" s="89">
        <v>151132</v>
      </c>
      <c r="B24033" s="88" t="s">
        <v>198</v>
      </c>
      <c r="C24033" s="72" t="s">
        <v>27236</v>
      </c>
      <c r="D24033" s="73" t="s">
        <v>2</v>
      </c>
      <c r="E24033" s="83">
        <v>6.09</v>
      </c>
    </row>
    <row r="24034" spans="1:5" s="17" customFormat="1" ht="24.95" customHeight="1" x14ac:dyDescent="0.2">
      <c r="A24034" s="89">
        <v>151133</v>
      </c>
      <c r="B24034" s="88" t="s">
        <v>198</v>
      </c>
      <c r="C24034" s="72" t="s">
        <v>27237</v>
      </c>
      <c r="D24034" s="73" t="s">
        <v>2</v>
      </c>
      <c r="E24034" s="83">
        <v>7.41</v>
      </c>
    </row>
    <row r="24035" spans="1:5" s="17" customFormat="1" ht="24.95" customHeight="1" x14ac:dyDescent="0.2">
      <c r="A24035" s="89">
        <v>151135</v>
      </c>
      <c r="B24035" s="88" t="s">
        <v>198</v>
      </c>
      <c r="C24035" s="72" t="s">
        <v>27238</v>
      </c>
      <c r="D24035" s="73" t="s">
        <v>2</v>
      </c>
      <c r="E24035" s="83">
        <v>80.02</v>
      </c>
    </row>
    <row r="24036" spans="1:5" s="17" customFormat="1" ht="24.95" customHeight="1" x14ac:dyDescent="0.2">
      <c r="A24036" s="89">
        <v>151136</v>
      </c>
      <c r="B24036" s="88" t="s">
        <v>198</v>
      </c>
      <c r="C24036" s="72" t="s">
        <v>27239</v>
      </c>
      <c r="D24036" s="73" t="s">
        <v>2</v>
      </c>
      <c r="E24036" s="83">
        <v>242.48</v>
      </c>
    </row>
    <row r="24037" spans="1:5" s="17" customFormat="1" ht="24.95" customHeight="1" x14ac:dyDescent="0.2">
      <c r="A24037" s="89">
        <v>151137</v>
      </c>
      <c r="B24037" s="88" t="s">
        <v>198</v>
      </c>
      <c r="C24037" s="72" t="s">
        <v>27240</v>
      </c>
      <c r="D24037" s="73" t="s">
        <v>2</v>
      </c>
      <c r="E24037" s="83">
        <v>26.27</v>
      </c>
    </row>
    <row r="24038" spans="1:5" s="17" customFormat="1" ht="24.95" customHeight="1" x14ac:dyDescent="0.2">
      <c r="A24038" s="89">
        <v>151138</v>
      </c>
      <c r="B24038" s="88" t="s">
        <v>198</v>
      </c>
      <c r="C24038" s="72" t="s">
        <v>27241</v>
      </c>
      <c r="D24038" s="73" t="s">
        <v>2</v>
      </c>
      <c r="E24038" s="83">
        <v>23.11</v>
      </c>
    </row>
    <row r="24039" spans="1:5" s="17" customFormat="1" ht="24.95" customHeight="1" x14ac:dyDescent="0.2">
      <c r="A24039" s="89">
        <v>151139</v>
      </c>
      <c r="B24039" s="88" t="s">
        <v>198</v>
      </c>
      <c r="C24039" s="72" t="s">
        <v>27242</v>
      </c>
      <c r="D24039" s="73" t="s">
        <v>2</v>
      </c>
      <c r="E24039" s="83">
        <v>27.63</v>
      </c>
    </row>
    <row r="24040" spans="1:5" s="17" customFormat="1" ht="24.95" customHeight="1" x14ac:dyDescent="0.2">
      <c r="A24040" s="89">
        <v>151140</v>
      </c>
      <c r="B24040" s="88" t="s">
        <v>198</v>
      </c>
      <c r="C24040" s="72" t="s">
        <v>27243</v>
      </c>
      <c r="D24040" s="73" t="s">
        <v>2</v>
      </c>
      <c r="E24040" s="83">
        <v>43.43</v>
      </c>
    </row>
    <row r="24041" spans="1:5" s="17" customFormat="1" ht="24.95" customHeight="1" x14ac:dyDescent="0.2">
      <c r="A24041" s="89">
        <v>151141</v>
      </c>
      <c r="B24041" s="88" t="s">
        <v>198</v>
      </c>
      <c r="C24041" s="72" t="s">
        <v>27244</v>
      </c>
      <c r="D24041" s="73" t="s">
        <v>2</v>
      </c>
      <c r="E24041" s="83">
        <v>60.49</v>
      </c>
    </row>
    <row r="24042" spans="1:5" s="17" customFormat="1" ht="24.95" customHeight="1" x14ac:dyDescent="0.2">
      <c r="A24042" s="89">
        <v>151142</v>
      </c>
      <c r="B24042" s="88" t="s">
        <v>198</v>
      </c>
      <c r="C24042" s="72" t="s">
        <v>27245</v>
      </c>
      <c r="D24042" s="73" t="s">
        <v>2</v>
      </c>
      <c r="E24042" s="83">
        <v>109.67</v>
      </c>
    </row>
    <row r="24043" spans="1:5" s="17" customFormat="1" ht="24.95" customHeight="1" x14ac:dyDescent="0.2">
      <c r="A24043" s="89">
        <v>1513</v>
      </c>
      <c r="B24043" s="88" t="s">
        <v>198</v>
      </c>
      <c r="C24043" s="72" t="s">
        <v>151</v>
      </c>
      <c r="D24043" s="73"/>
      <c r="E24043" s="83"/>
    </row>
    <row r="24044" spans="1:5" s="17" customFormat="1" ht="24.95" customHeight="1" x14ac:dyDescent="0.2">
      <c r="A24044" s="89">
        <v>151301</v>
      </c>
      <c r="B24044" s="88" t="s">
        <v>198</v>
      </c>
      <c r="C24044" s="72" t="s">
        <v>27246</v>
      </c>
      <c r="D24044" s="73" t="s">
        <v>26704</v>
      </c>
      <c r="E24044" s="83">
        <v>22.64</v>
      </c>
    </row>
    <row r="24045" spans="1:5" s="17" customFormat="1" ht="24.95" customHeight="1" x14ac:dyDescent="0.2">
      <c r="A24045" s="89">
        <v>151302</v>
      </c>
      <c r="B24045" s="88" t="s">
        <v>198</v>
      </c>
      <c r="C24045" s="72" t="s">
        <v>27247</v>
      </c>
      <c r="D24045" s="73" t="s">
        <v>26704</v>
      </c>
      <c r="E24045" s="83">
        <v>22.64</v>
      </c>
    </row>
    <row r="24046" spans="1:5" s="17" customFormat="1" ht="24.95" customHeight="1" x14ac:dyDescent="0.2">
      <c r="A24046" s="89">
        <v>151303</v>
      </c>
      <c r="B24046" s="88" t="s">
        <v>198</v>
      </c>
      <c r="C24046" s="72" t="s">
        <v>27248</v>
      </c>
      <c r="D24046" s="73" t="s">
        <v>26704</v>
      </c>
      <c r="E24046" s="83">
        <v>22.64</v>
      </c>
    </row>
    <row r="24047" spans="1:5" s="17" customFormat="1" ht="24.95" customHeight="1" x14ac:dyDescent="0.2">
      <c r="A24047" s="89">
        <v>151304</v>
      </c>
      <c r="B24047" s="88" t="s">
        <v>198</v>
      </c>
      <c r="C24047" s="72" t="s">
        <v>27249</v>
      </c>
      <c r="D24047" s="73" t="s">
        <v>26704</v>
      </c>
      <c r="E24047" s="83">
        <v>22.64</v>
      </c>
    </row>
    <row r="24048" spans="1:5" s="17" customFormat="1" ht="24.95" customHeight="1" x14ac:dyDescent="0.2">
      <c r="A24048" s="89">
        <v>151305</v>
      </c>
      <c r="B24048" s="88" t="s">
        <v>198</v>
      </c>
      <c r="C24048" s="72" t="s">
        <v>27250</v>
      </c>
      <c r="D24048" s="73" t="s">
        <v>26704</v>
      </c>
      <c r="E24048" s="83">
        <v>30.33</v>
      </c>
    </row>
    <row r="24049" spans="1:5" s="17" customFormat="1" ht="24.95" customHeight="1" x14ac:dyDescent="0.2">
      <c r="A24049" s="89">
        <v>151306</v>
      </c>
      <c r="B24049" s="88" t="s">
        <v>198</v>
      </c>
      <c r="C24049" s="72" t="s">
        <v>27251</v>
      </c>
      <c r="D24049" s="73" t="s">
        <v>26704</v>
      </c>
      <c r="E24049" s="83">
        <v>65.63</v>
      </c>
    </row>
    <row r="24050" spans="1:5" s="17" customFormat="1" ht="24.95" customHeight="1" x14ac:dyDescent="0.2">
      <c r="A24050" s="89">
        <v>151307</v>
      </c>
      <c r="B24050" s="88" t="s">
        <v>198</v>
      </c>
      <c r="C24050" s="72" t="s">
        <v>27252</v>
      </c>
      <c r="D24050" s="73" t="s">
        <v>26704</v>
      </c>
      <c r="E24050" s="83">
        <v>65.63</v>
      </c>
    </row>
    <row r="24051" spans="1:5" s="17" customFormat="1" ht="24.95" customHeight="1" x14ac:dyDescent="0.2">
      <c r="A24051" s="89">
        <v>151308</v>
      </c>
      <c r="B24051" s="88" t="s">
        <v>198</v>
      </c>
      <c r="C24051" s="72" t="s">
        <v>27253</v>
      </c>
      <c r="D24051" s="73" t="s">
        <v>26704</v>
      </c>
      <c r="E24051" s="83">
        <v>85.88</v>
      </c>
    </row>
    <row r="24052" spans="1:5" s="17" customFormat="1" ht="24.95" customHeight="1" x14ac:dyDescent="0.2">
      <c r="A24052" s="89">
        <v>151309</v>
      </c>
      <c r="B24052" s="88" t="s">
        <v>198</v>
      </c>
      <c r="C24052" s="72" t="s">
        <v>27254</v>
      </c>
      <c r="D24052" s="73" t="s">
        <v>26704</v>
      </c>
      <c r="E24052" s="83">
        <v>90.61</v>
      </c>
    </row>
    <row r="24053" spans="1:5" s="17" customFormat="1" ht="24.95" customHeight="1" x14ac:dyDescent="0.2">
      <c r="A24053" s="89">
        <v>151310</v>
      </c>
      <c r="B24053" s="88" t="s">
        <v>198</v>
      </c>
      <c r="C24053" s="72" t="s">
        <v>27255</v>
      </c>
      <c r="D24053" s="73" t="s">
        <v>26704</v>
      </c>
      <c r="E24053" s="83">
        <v>94.71</v>
      </c>
    </row>
    <row r="24054" spans="1:5" s="17" customFormat="1" ht="24.95" customHeight="1" x14ac:dyDescent="0.2">
      <c r="A24054" s="89">
        <v>151311</v>
      </c>
      <c r="B24054" s="88" t="s">
        <v>198</v>
      </c>
      <c r="C24054" s="72" t="s">
        <v>27256</v>
      </c>
      <c r="D24054" s="73" t="s">
        <v>26704</v>
      </c>
      <c r="E24054" s="83">
        <v>94.71</v>
      </c>
    </row>
    <row r="24055" spans="1:5" s="17" customFormat="1" ht="24.95" customHeight="1" x14ac:dyDescent="0.2">
      <c r="A24055" s="89">
        <v>151313</v>
      </c>
      <c r="B24055" s="88" t="s">
        <v>198</v>
      </c>
      <c r="C24055" s="72" t="s">
        <v>27257</v>
      </c>
      <c r="D24055" s="73" t="s">
        <v>26704</v>
      </c>
      <c r="E24055" s="83">
        <v>212.95</v>
      </c>
    </row>
    <row r="24056" spans="1:5" s="17" customFormat="1" ht="24.95" customHeight="1" x14ac:dyDescent="0.2">
      <c r="A24056" s="89">
        <v>151314</v>
      </c>
      <c r="B24056" s="88" t="s">
        <v>198</v>
      </c>
      <c r="C24056" s="72" t="s">
        <v>27258</v>
      </c>
      <c r="D24056" s="73" t="s">
        <v>26704</v>
      </c>
      <c r="E24056" s="83">
        <v>413.55</v>
      </c>
    </row>
    <row r="24057" spans="1:5" s="17" customFormat="1" ht="24.95" customHeight="1" x14ac:dyDescent="0.2">
      <c r="A24057" s="89">
        <v>151316</v>
      </c>
      <c r="B24057" s="88" t="s">
        <v>198</v>
      </c>
      <c r="C24057" s="72" t="s">
        <v>27259</v>
      </c>
      <c r="D24057" s="73" t="s">
        <v>26704</v>
      </c>
      <c r="E24057" s="83">
        <v>174.78</v>
      </c>
    </row>
    <row r="24058" spans="1:5" s="17" customFormat="1" ht="24.95" customHeight="1" x14ac:dyDescent="0.2">
      <c r="A24058" s="89">
        <v>151317</v>
      </c>
      <c r="B24058" s="88" t="s">
        <v>198</v>
      </c>
      <c r="C24058" s="72" t="s">
        <v>27260</v>
      </c>
      <c r="D24058" s="73" t="s">
        <v>26704</v>
      </c>
      <c r="E24058" s="83">
        <v>30.79</v>
      </c>
    </row>
    <row r="24059" spans="1:5" s="17" customFormat="1" ht="24.95" customHeight="1" x14ac:dyDescent="0.2">
      <c r="A24059" s="89">
        <v>151318</v>
      </c>
      <c r="B24059" s="88" t="s">
        <v>198</v>
      </c>
      <c r="C24059" s="72" t="s">
        <v>27261</v>
      </c>
      <c r="D24059" s="73" t="s">
        <v>26704</v>
      </c>
      <c r="E24059" s="83">
        <v>31.89</v>
      </c>
    </row>
    <row r="24060" spans="1:5" s="17" customFormat="1" ht="24.95" customHeight="1" x14ac:dyDescent="0.2">
      <c r="A24060" s="89">
        <v>151319</v>
      </c>
      <c r="B24060" s="88" t="s">
        <v>198</v>
      </c>
      <c r="C24060" s="72" t="s">
        <v>27262</v>
      </c>
      <c r="D24060" s="73" t="s">
        <v>26704</v>
      </c>
      <c r="E24060" s="83">
        <v>33.33</v>
      </c>
    </row>
    <row r="24061" spans="1:5" s="17" customFormat="1" ht="24.95" customHeight="1" x14ac:dyDescent="0.2">
      <c r="A24061" s="89">
        <v>151320</v>
      </c>
      <c r="B24061" s="88" t="s">
        <v>198</v>
      </c>
      <c r="C24061" s="72" t="s">
        <v>27263</v>
      </c>
      <c r="D24061" s="73" t="s">
        <v>26704</v>
      </c>
      <c r="E24061" s="83">
        <v>53.32</v>
      </c>
    </row>
    <row r="24062" spans="1:5" s="17" customFormat="1" ht="24.95" customHeight="1" x14ac:dyDescent="0.2">
      <c r="A24062" s="89">
        <v>151321</v>
      </c>
      <c r="B24062" s="88" t="s">
        <v>198</v>
      </c>
      <c r="C24062" s="72" t="s">
        <v>27264</v>
      </c>
      <c r="D24062" s="73" t="s">
        <v>26704</v>
      </c>
      <c r="E24062" s="83">
        <v>65.63</v>
      </c>
    </row>
    <row r="24063" spans="1:5" s="17" customFormat="1" ht="24.95" customHeight="1" x14ac:dyDescent="0.2">
      <c r="A24063" s="89">
        <v>151322</v>
      </c>
      <c r="B24063" s="88" t="s">
        <v>198</v>
      </c>
      <c r="C24063" s="72" t="s">
        <v>27265</v>
      </c>
      <c r="D24063" s="73" t="s">
        <v>26704</v>
      </c>
      <c r="E24063" s="83">
        <v>65.63</v>
      </c>
    </row>
    <row r="24064" spans="1:5" s="17" customFormat="1" ht="24.95" customHeight="1" x14ac:dyDescent="0.2">
      <c r="A24064" s="89">
        <v>151323</v>
      </c>
      <c r="B24064" s="88" t="s">
        <v>198</v>
      </c>
      <c r="C24064" s="72" t="s">
        <v>27266</v>
      </c>
      <c r="D24064" s="73" t="s">
        <v>26704</v>
      </c>
      <c r="E24064" s="83">
        <v>72.25</v>
      </c>
    </row>
    <row r="24065" spans="1:5" s="17" customFormat="1" ht="24.95" customHeight="1" x14ac:dyDescent="0.2">
      <c r="A24065" s="89">
        <v>151324</v>
      </c>
      <c r="B24065" s="88" t="s">
        <v>198</v>
      </c>
      <c r="C24065" s="72" t="s">
        <v>27267</v>
      </c>
      <c r="D24065" s="73" t="s">
        <v>26704</v>
      </c>
      <c r="E24065" s="83">
        <v>88.29</v>
      </c>
    </row>
    <row r="24066" spans="1:5" s="17" customFormat="1" ht="24.95" customHeight="1" x14ac:dyDescent="0.2">
      <c r="A24066" s="89">
        <v>151325</v>
      </c>
      <c r="B24066" s="88" t="s">
        <v>198</v>
      </c>
      <c r="C24066" s="72" t="s">
        <v>27268</v>
      </c>
      <c r="D24066" s="73" t="s">
        <v>26704</v>
      </c>
      <c r="E24066" s="83">
        <v>112</v>
      </c>
    </row>
    <row r="24067" spans="1:5" s="17" customFormat="1" ht="24.95" customHeight="1" x14ac:dyDescent="0.2">
      <c r="A24067" s="89">
        <v>151326</v>
      </c>
      <c r="B24067" s="88" t="s">
        <v>198</v>
      </c>
      <c r="C24067" s="72" t="s">
        <v>27269</v>
      </c>
      <c r="D24067" s="73" t="s">
        <v>26704</v>
      </c>
      <c r="E24067" s="83">
        <v>123.32</v>
      </c>
    </row>
    <row r="24068" spans="1:5" s="17" customFormat="1" ht="24.95" customHeight="1" x14ac:dyDescent="0.2">
      <c r="A24068" s="89">
        <v>151327</v>
      </c>
      <c r="B24068" s="88" t="s">
        <v>198</v>
      </c>
      <c r="C24068" s="72" t="s">
        <v>27270</v>
      </c>
      <c r="D24068" s="73" t="s">
        <v>26704</v>
      </c>
      <c r="E24068" s="83">
        <v>90.61</v>
      </c>
    </row>
    <row r="24069" spans="1:5" s="17" customFormat="1" ht="24.95" customHeight="1" x14ac:dyDescent="0.2">
      <c r="A24069" s="89">
        <v>151328</v>
      </c>
      <c r="B24069" s="88" t="s">
        <v>198</v>
      </c>
      <c r="C24069" s="72" t="s">
        <v>27271</v>
      </c>
      <c r="D24069" s="73" t="s">
        <v>26704</v>
      </c>
      <c r="E24069" s="83">
        <v>90.61</v>
      </c>
    </row>
    <row r="24070" spans="1:5" s="17" customFormat="1" ht="24.95" customHeight="1" x14ac:dyDescent="0.2">
      <c r="A24070" s="87">
        <v>151329</v>
      </c>
      <c r="B24070" s="88" t="s">
        <v>198</v>
      </c>
      <c r="C24070" s="88" t="s">
        <v>27272</v>
      </c>
      <c r="D24070" s="90" t="s">
        <v>26704</v>
      </c>
      <c r="E24070" s="91">
        <v>90.61</v>
      </c>
    </row>
    <row r="24071" spans="1:5" s="17" customFormat="1" ht="24.95" customHeight="1" x14ac:dyDescent="0.2">
      <c r="A24071" s="89">
        <v>151330</v>
      </c>
      <c r="B24071" s="88" t="s">
        <v>198</v>
      </c>
      <c r="C24071" s="72" t="s">
        <v>27273</v>
      </c>
      <c r="D24071" s="73" t="s">
        <v>26704</v>
      </c>
      <c r="E24071" s="83">
        <v>108.96</v>
      </c>
    </row>
    <row r="24072" spans="1:5" s="17" customFormat="1" ht="24.95" customHeight="1" x14ac:dyDescent="0.2">
      <c r="A24072" s="89">
        <v>151331</v>
      </c>
      <c r="B24072" s="88" t="s">
        <v>198</v>
      </c>
      <c r="C24072" s="72" t="s">
        <v>27274</v>
      </c>
      <c r="D24072" s="73" t="s">
        <v>26704</v>
      </c>
      <c r="E24072" s="83">
        <v>174.78</v>
      </c>
    </row>
    <row r="24073" spans="1:5" s="17" customFormat="1" ht="24.95" customHeight="1" x14ac:dyDescent="0.2">
      <c r="A24073" s="89">
        <v>151332</v>
      </c>
      <c r="B24073" s="88" t="s">
        <v>198</v>
      </c>
      <c r="C24073" s="72" t="s">
        <v>27275</v>
      </c>
      <c r="D24073" s="73" t="s">
        <v>26704</v>
      </c>
      <c r="E24073" s="83">
        <v>453.72</v>
      </c>
    </row>
    <row r="24074" spans="1:5" s="17" customFormat="1" ht="24.95" customHeight="1" x14ac:dyDescent="0.2">
      <c r="A24074" s="89">
        <v>151333</v>
      </c>
      <c r="B24074" s="88" t="s">
        <v>198</v>
      </c>
      <c r="C24074" s="72" t="s">
        <v>27276</v>
      </c>
      <c r="D24074" s="73" t="s">
        <v>26704</v>
      </c>
      <c r="E24074" s="83">
        <v>483.41</v>
      </c>
    </row>
    <row r="24075" spans="1:5" s="17" customFormat="1" ht="24.95" customHeight="1" x14ac:dyDescent="0.2">
      <c r="A24075" s="89">
        <v>151334</v>
      </c>
      <c r="B24075" s="88" t="s">
        <v>198</v>
      </c>
      <c r="C24075" s="72" t="s">
        <v>27277</v>
      </c>
      <c r="D24075" s="73" t="s">
        <v>26704</v>
      </c>
      <c r="E24075" s="83">
        <v>483.41</v>
      </c>
    </row>
    <row r="24076" spans="1:5" s="17" customFormat="1" ht="24.95" customHeight="1" x14ac:dyDescent="0.2">
      <c r="A24076" s="89">
        <v>151335</v>
      </c>
      <c r="B24076" s="88" t="s">
        <v>198</v>
      </c>
      <c r="C24076" s="72" t="s">
        <v>27278</v>
      </c>
      <c r="D24076" s="73" t="s">
        <v>26704</v>
      </c>
      <c r="E24076" s="83">
        <v>1175.6300000000001</v>
      </c>
    </row>
    <row r="24077" spans="1:5" s="17" customFormat="1" ht="24.95" customHeight="1" x14ac:dyDescent="0.2">
      <c r="A24077" s="89">
        <v>151337</v>
      </c>
      <c r="B24077" s="88" t="s">
        <v>198</v>
      </c>
      <c r="C24077" s="72" t="s">
        <v>27279</v>
      </c>
      <c r="D24077" s="73" t="s">
        <v>26704</v>
      </c>
      <c r="E24077" s="83">
        <v>107.39</v>
      </c>
    </row>
    <row r="24078" spans="1:5" s="17" customFormat="1" ht="24.95" customHeight="1" x14ac:dyDescent="0.2">
      <c r="A24078" s="89">
        <v>151338</v>
      </c>
      <c r="B24078" s="88" t="s">
        <v>198</v>
      </c>
      <c r="C24078" s="72" t="s">
        <v>27280</v>
      </c>
      <c r="D24078" s="73" t="s">
        <v>26704</v>
      </c>
      <c r="E24078" s="83">
        <v>22.64</v>
      </c>
    </row>
    <row r="24079" spans="1:5" s="17" customFormat="1" ht="24.95" customHeight="1" x14ac:dyDescent="0.2">
      <c r="A24079" s="89">
        <v>151339</v>
      </c>
      <c r="B24079" s="88" t="s">
        <v>198</v>
      </c>
      <c r="C24079" s="72" t="s">
        <v>27281</v>
      </c>
      <c r="D24079" s="73" t="s">
        <v>26704</v>
      </c>
      <c r="E24079" s="83">
        <v>453.72</v>
      </c>
    </row>
    <row r="24080" spans="1:5" s="17" customFormat="1" ht="24.95" customHeight="1" x14ac:dyDescent="0.2">
      <c r="A24080" s="89">
        <v>151344</v>
      </c>
      <c r="B24080" s="88" t="s">
        <v>198</v>
      </c>
      <c r="C24080" s="72" t="s">
        <v>27282</v>
      </c>
      <c r="D24080" s="73" t="s">
        <v>26704</v>
      </c>
      <c r="E24080" s="83">
        <v>85.8</v>
      </c>
    </row>
    <row r="24081" spans="1:5" s="17" customFormat="1" ht="24.95" customHeight="1" x14ac:dyDescent="0.2">
      <c r="A24081" s="89">
        <v>151345</v>
      </c>
      <c r="B24081" s="88" t="s">
        <v>198</v>
      </c>
      <c r="C24081" s="72" t="s">
        <v>27283</v>
      </c>
      <c r="D24081" s="73" t="s">
        <v>26704</v>
      </c>
      <c r="E24081" s="83">
        <v>85.8</v>
      </c>
    </row>
    <row r="24082" spans="1:5" s="17" customFormat="1" ht="24.95" customHeight="1" x14ac:dyDescent="0.2">
      <c r="A24082" s="89">
        <v>151346</v>
      </c>
      <c r="B24082" s="88" t="s">
        <v>198</v>
      </c>
      <c r="C24082" s="72" t="s">
        <v>27284</v>
      </c>
      <c r="D24082" s="73" t="s">
        <v>26704</v>
      </c>
      <c r="E24082" s="83">
        <v>123.41</v>
      </c>
    </row>
    <row r="24083" spans="1:5" s="17" customFormat="1" ht="24.95" customHeight="1" x14ac:dyDescent="0.2">
      <c r="A24083" s="89">
        <v>151347</v>
      </c>
      <c r="B24083" s="88" t="s">
        <v>198</v>
      </c>
      <c r="C24083" s="72" t="s">
        <v>27285</v>
      </c>
      <c r="D24083" s="73" t="s">
        <v>26704</v>
      </c>
      <c r="E24083" s="83">
        <v>123.41</v>
      </c>
    </row>
    <row r="24084" spans="1:5" s="17" customFormat="1" ht="24.95" customHeight="1" x14ac:dyDescent="0.2">
      <c r="A24084" s="89">
        <v>151348</v>
      </c>
      <c r="B24084" s="88" t="s">
        <v>198</v>
      </c>
      <c r="C24084" s="72" t="s">
        <v>27286</v>
      </c>
      <c r="D24084" s="73" t="s">
        <v>26704</v>
      </c>
      <c r="E24084" s="83">
        <v>123.41</v>
      </c>
    </row>
    <row r="24085" spans="1:5" s="17" customFormat="1" ht="24.95" customHeight="1" x14ac:dyDescent="0.2">
      <c r="A24085" s="89">
        <v>151349</v>
      </c>
      <c r="B24085" s="88" t="s">
        <v>198</v>
      </c>
      <c r="C24085" s="72" t="s">
        <v>27287</v>
      </c>
      <c r="D24085" s="73" t="s">
        <v>26704</v>
      </c>
      <c r="E24085" s="83">
        <v>85.8</v>
      </c>
    </row>
    <row r="24086" spans="1:5" s="17" customFormat="1" ht="24.95" customHeight="1" x14ac:dyDescent="0.2">
      <c r="A24086" s="89">
        <v>151350</v>
      </c>
      <c r="B24086" s="88" t="s">
        <v>198</v>
      </c>
      <c r="C24086" s="72" t="s">
        <v>27288</v>
      </c>
      <c r="D24086" s="73" t="s">
        <v>26704</v>
      </c>
      <c r="E24086" s="83">
        <v>129.25</v>
      </c>
    </row>
    <row r="24087" spans="1:5" s="17" customFormat="1" ht="24.95" customHeight="1" x14ac:dyDescent="0.2">
      <c r="A24087" s="89">
        <v>151357</v>
      </c>
      <c r="B24087" s="88" t="s">
        <v>198</v>
      </c>
      <c r="C24087" s="72" t="s">
        <v>27289</v>
      </c>
      <c r="D24087" s="73" t="s">
        <v>26704</v>
      </c>
      <c r="E24087" s="83">
        <v>137.84</v>
      </c>
    </row>
    <row r="24088" spans="1:5" s="17" customFormat="1" ht="24.95" customHeight="1" x14ac:dyDescent="0.2">
      <c r="A24088" s="89">
        <v>151359</v>
      </c>
      <c r="B24088" s="88" t="s">
        <v>198</v>
      </c>
      <c r="C24088" s="72" t="s">
        <v>27290</v>
      </c>
      <c r="D24088" s="73" t="s">
        <v>26704</v>
      </c>
      <c r="E24088" s="83">
        <v>200.97</v>
      </c>
    </row>
    <row r="24089" spans="1:5" s="17" customFormat="1" ht="24.95" customHeight="1" x14ac:dyDescent="0.2">
      <c r="A24089" s="89">
        <v>1514</v>
      </c>
      <c r="B24089" s="88" t="s">
        <v>198</v>
      </c>
      <c r="C24089" s="72" t="s">
        <v>93</v>
      </c>
      <c r="D24089" s="73"/>
      <c r="E24089" s="83"/>
    </row>
    <row r="24090" spans="1:5" s="17" customFormat="1" ht="24.95" customHeight="1" x14ac:dyDescent="0.2">
      <c r="A24090" s="89">
        <v>151401</v>
      </c>
      <c r="B24090" s="88" t="s">
        <v>198</v>
      </c>
      <c r="C24090" s="72" t="s">
        <v>27291</v>
      </c>
      <c r="D24090" s="73" t="s">
        <v>2</v>
      </c>
      <c r="E24090" s="83">
        <v>5.93</v>
      </c>
    </row>
    <row r="24091" spans="1:5" s="17" customFormat="1" ht="24.95" customHeight="1" x14ac:dyDescent="0.2">
      <c r="A24091" s="89">
        <v>151402</v>
      </c>
      <c r="B24091" s="88" t="s">
        <v>198</v>
      </c>
      <c r="C24091" s="72" t="s">
        <v>27292</v>
      </c>
      <c r="D24091" s="73" t="s">
        <v>2</v>
      </c>
      <c r="E24091" s="83">
        <v>7.08</v>
      </c>
    </row>
    <row r="24092" spans="1:5" s="17" customFormat="1" ht="24.95" customHeight="1" x14ac:dyDescent="0.2">
      <c r="A24092" s="89">
        <v>151403</v>
      </c>
      <c r="B24092" s="88" t="s">
        <v>198</v>
      </c>
      <c r="C24092" s="72" t="s">
        <v>27293</v>
      </c>
      <c r="D24092" s="73" t="s">
        <v>2</v>
      </c>
      <c r="E24092" s="83">
        <v>8.94</v>
      </c>
    </row>
    <row r="24093" spans="1:5" s="17" customFormat="1" ht="24.95" customHeight="1" x14ac:dyDescent="0.2">
      <c r="A24093" s="89">
        <v>151404</v>
      </c>
      <c r="B24093" s="88" t="s">
        <v>198</v>
      </c>
      <c r="C24093" s="72" t="s">
        <v>27294</v>
      </c>
      <c r="D24093" s="73" t="s">
        <v>2</v>
      </c>
      <c r="E24093" s="83">
        <v>11.8</v>
      </c>
    </row>
    <row r="24094" spans="1:5" s="17" customFormat="1" ht="24.95" customHeight="1" x14ac:dyDescent="0.2">
      <c r="A24094" s="89">
        <v>151405</v>
      </c>
      <c r="B24094" s="88" t="s">
        <v>198</v>
      </c>
      <c r="C24094" s="72" t="s">
        <v>27295</v>
      </c>
      <c r="D24094" s="73" t="s">
        <v>2</v>
      </c>
      <c r="E24094" s="83">
        <v>16.579999999999998</v>
      </c>
    </row>
    <row r="24095" spans="1:5" s="17" customFormat="1" ht="24.95" customHeight="1" x14ac:dyDescent="0.2">
      <c r="A24095" s="89">
        <v>151406</v>
      </c>
      <c r="B24095" s="88" t="s">
        <v>198</v>
      </c>
      <c r="C24095" s="72" t="s">
        <v>27296</v>
      </c>
      <c r="D24095" s="73" t="s">
        <v>2</v>
      </c>
      <c r="E24095" s="83">
        <v>21.15</v>
      </c>
    </row>
    <row r="24096" spans="1:5" s="17" customFormat="1" ht="24.95" customHeight="1" x14ac:dyDescent="0.2">
      <c r="A24096" s="89">
        <v>151407</v>
      </c>
      <c r="B24096" s="88" t="s">
        <v>198</v>
      </c>
      <c r="C24096" s="72" t="s">
        <v>27297</v>
      </c>
      <c r="D24096" s="73" t="s">
        <v>2</v>
      </c>
      <c r="E24096" s="83">
        <v>33.549999999999997</v>
      </c>
    </row>
    <row r="24097" spans="1:5" s="17" customFormat="1" ht="24.95" customHeight="1" x14ac:dyDescent="0.2">
      <c r="A24097" s="89">
        <v>151413</v>
      </c>
      <c r="B24097" s="88" t="s">
        <v>198</v>
      </c>
      <c r="C24097" s="72" t="s">
        <v>27298</v>
      </c>
      <c r="D24097" s="73" t="s">
        <v>2</v>
      </c>
      <c r="E24097" s="83">
        <v>36.56</v>
      </c>
    </row>
    <row r="24098" spans="1:5" s="17" customFormat="1" ht="24.95" customHeight="1" x14ac:dyDescent="0.2">
      <c r="A24098" s="89">
        <v>151414</v>
      </c>
      <c r="B24098" s="88" t="s">
        <v>198</v>
      </c>
      <c r="C24098" s="72" t="s">
        <v>27299</v>
      </c>
      <c r="D24098" s="73" t="s">
        <v>2</v>
      </c>
      <c r="E24098" s="83">
        <v>17.29</v>
      </c>
    </row>
    <row r="24099" spans="1:5" s="17" customFormat="1" ht="24.95" customHeight="1" x14ac:dyDescent="0.2">
      <c r="A24099" s="89">
        <v>151417</v>
      </c>
      <c r="B24099" s="88" t="s">
        <v>198</v>
      </c>
      <c r="C24099" s="72" t="s">
        <v>27300</v>
      </c>
      <c r="D24099" s="73" t="s">
        <v>2</v>
      </c>
      <c r="E24099" s="83">
        <v>8.35</v>
      </c>
    </row>
    <row r="24100" spans="1:5" s="17" customFormat="1" ht="24.95" customHeight="1" x14ac:dyDescent="0.2">
      <c r="A24100" s="87">
        <v>151418</v>
      </c>
      <c r="B24100" s="88" t="s">
        <v>198</v>
      </c>
      <c r="C24100" s="88" t="s">
        <v>27301</v>
      </c>
      <c r="D24100" s="90" t="s">
        <v>2</v>
      </c>
      <c r="E24100" s="91">
        <v>10.48</v>
      </c>
    </row>
    <row r="24101" spans="1:5" s="17" customFormat="1" ht="24.95" customHeight="1" x14ac:dyDescent="0.2">
      <c r="A24101" s="89">
        <v>151419</v>
      </c>
      <c r="B24101" s="88" t="s">
        <v>198</v>
      </c>
      <c r="C24101" s="72" t="s">
        <v>27302</v>
      </c>
      <c r="D24101" s="73" t="s">
        <v>2</v>
      </c>
      <c r="E24101" s="83">
        <v>13.19</v>
      </c>
    </row>
    <row r="24102" spans="1:5" s="17" customFormat="1" ht="24.95" customHeight="1" x14ac:dyDescent="0.2">
      <c r="A24102" s="89">
        <v>151420</v>
      </c>
      <c r="B24102" s="88" t="s">
        <v>198</v>
      </c>
      <c r="C24102" s="72" t="s">
        <v>27303</v>
      </c>
      <c r="D24102" s="73" t="s">
        <v>2</v>
      </c>
      <c r="E24102" s="83">
        <v>17.63</v>
      </c>
    </row>
    <row r="24103" spans="1:5" s="17" customFormat="1" ht="24.95" customHeight="1" x14ac:dyDescent="0.2">
      <c r="A24103" s="89">
        <v>151421</v>
      </c>
      <c r="B24103" s="88" t="s">
        <v>198</v>
      </c>
      <c r="C24103" s="72" t="s">
        <v>27304</v>
      </c>
      <c r="D24103" s="73" t="s">
        <v>2</v>
      </c>
      <c r="E24103" s="83">
        <v>21.54</v>
      </c>
    </row>
    <row r="24104" spans="1:5" s="17" customFormat="1" ht="24.95" customHeight="1" x14ac:dyDescent="0.2">
      <c r="A24104" s="89">
        <v>151422</v>
      </c>
      <c r="B24104" s="88" t="s">
        <v>198</v>
      </c>
      <c r="C24104" s="72" t="s">
        <v>27305</v>
      </c>
      <c r="D24104" s="73" t="s">
        <v>2</v>
      </c>
      <c r="E24104" s="83">
        <v>35.03</v>
      </c>
    </row>
    <row r="24105" spans="1:5" s="17" customFormat="1" ht="24.95" customHeight="1" x14ac:dyDescent="0.2">
      <c r="A24105" s="89">
        <v>151423</v>
      </c>
      <c r="B24105" s="88" t="s">
        <v>198</v>
      </c>
      <c r="C24105" s="72" t="s">
        <v>27306</v>
      </c>
      <c r="D24105" s="73" t="s">
        <v>2</v>
      </c>
      <c r="E24105" s="83">
        <v>48.55</v>
      </c>
    </row>
    <row r="24106" spans="1:5" s="17" customFormat="1" ht="24.95" customHeight="1" x14ac:dyDescent="0.2">
      <c r="A24106" s="89">
        <v>151425</v>
      </c>
      <c r="B24106" s="88" t="s">
        <v>198</v>
      </c>
      <c r="C24106" s="72" t="s">
        <v>27307</v>
      </c>
      <c r="D24106" s="73" t="s">
        <v>2</v>
      </c>
      <c r="E24106" s="83">
        <v>66.16</v>
      </c>
    </row>
    <row r="24107" spans="1:5" s="17" customFormat="1" ht="24.95" customHeight="1" x14ac:dyDescent="0.2">
      <c r="A24107" s="89">
        <v>151426</v>
      </c>
      <c r="B24107" s="88" t="s">
        <v>198</v>
      </c>
      <c r="C24107" s="72" t="s">
        <v>27308</v>
      </c>
      <c r="D24107" s="73" t="s">
        <v>2</v>
      </c>
      <c r="E24107" s="83">
        <v>121.56</v>
      </c>
    </row>
    <row r="24108" spans="1:5" s="17" customFormat="1" ht="24.95" customHeight="1" x14ac:dyDescent="0.2">
      <c r="A24108" s="89">
        <v>151427</v>
      </c>
      <c r="B24108" s="88" t="s">
        <v>198</v>
      </c>
      <c r="C24108" s="72" t="s">
        <v>27309</v>
      </c>
      <c r="D24108" s="73" t="s">
        <v>2</v>
      </c>
      <c r="E24108" s="83">
        <v>141.71</v>
      </c>
    </row>
    <row r="24109" spans="1:5" s="17" customFormat="1" ht="24.95" customHeight="1" x14ac:dyDescent="0.2">
      <c r="A24109" s="89">
        <v>151428</v>
      </c>
      <c r="B24109" s="88" t="s">
        <v>198</v>
      </c>
      <c r="C24109" s="72" t="s">
        <v>27310</v>
      </c>
      <c r="D24109" s="73" t="s">
        <v>2</v>
      </c>
      <c r="E24109" s="83">
        <v>434.4</v>
      </c>
    </row>
    <row r="24110" spans="1:5" s="17" customFormat="1" ht="24.95" customHeight="1" x14ac:dyDescent="0.2">
      <c r="A24110" s="89">
        <v>151429</v>
      </c>
      <c r="B24110" s="88" t="s">
        <v>198</v>
      </c>
      <c r="C24110" s="72" t="s">
        <v>27311</v>
      </c>
      <c r="D24110" s="73" t="s">
        <v>2</v>
      </c>
      <c r="E24110" s="83">
        <v>98.71</v>
      </c>
    </row>
    <row r="24111" spans="1:5" s="17" customFormat="1" ht="24.95" customHeight="1" x14ac:dyDescent="0.2">
      <c r="A24111" s="87">
        <v>151430</v>
      </c>
      <c r="B24111" s="88" t="s">
        <v>198</v>
      </c>
      <c r="C24111" s="88" t="s">
        <v>27312</v>
      </c>
      <c r="D24111" s="90" t="s">
        <v>2</v>
      </c>
      <c r="E24111" s="91">
        <v>188.51</v>
      </c>
    </row>
    <row r="24112" spans="1:5" s="17" customFormat="1" ht="24.95" customHeight="1" x14ac:dyDescent="0.2">
      <c r="A24112" s="89">
        <v>151431</v>
      </c>
      <c r="B24112" s="88" t="s">
        <v>198</v>
      </c>
      <c r="C24112" s="72" t="s">
        <v>27313</v>
      </c>
      <c r="D24112" s="73" t="s">
        <v>2</v>
      </c>
      <c r="E24112" s="83">
        <v>246.57</v>
      </c>
    </row>
    <row r="24113" spans="1:5" s="17" customFormat="1" ht="24.95" customHeight="1" x14ac:dyDescent="0.2">
      <c r="A24113" s="89">
        <v>151432</v>
      </c>
      <c r="B24113" s="88" t="s">
        <v>198</v>
      </c>
      <c r="C24113" s="72" t="s">
        <v>27314</v>
      </c>
      <c r="D24113" s="73" t="s">
        <v>2</v>
      </c>
      <c r="E24113" s="83">
        <v>304.83</v>
      </c>
    </row>
    <row r="24114" spans="1:5" s="17" customFormat="1" ht="24.95" customHeight="1" x14ac:dyDescent="0.2">
      <c r="A24114" s="89">
        <v>151433</v>
      </c>
      <c r="B24114" s="88" t="s">
        <v>198</v>
      </c>
      <c r="C24114" s="72" t="s">
        <v>27315</v>
      </c>
      <c r="D24114" s="73" t="s">
        <v>2</v>
      </c>
      <c r="E24114" s="83">
        <v>81.36</v>
      </c>
    </row>
    <row r="24115" spans="1:5" s="17" customFormat="1" ht="24.95" customHeight="1" x14ac:dyDescent="0.2">
      <c r="A24115" s="89">
        <v>151434</v>
      </c>
      <c r="B24115" s="88" t="s">
        <v>198</v>
      </c>
      <c r="C24115" s="72" t="s">
        <v>27316</v>
      </c>
      <c r="D24115" s="73" t="s">
        <v>2</v>
      </c>
      <c r="E24115" s="83">
        <v>98</v>
      </c>
    </row>
    <row r="24116" spans="1:5" s="17" customFormat="1" ht="24.95" customHeight="1" x14ac:dyDescent="0.2">
      <c r="A24116" s="89">
        <v>151438</v>
      </c>
      <c r="B24116" s="88" t="s">
        <v>198</v>
      </c>
      <c r="C24116" s="72" t="s">
        <v>27317</v>
      </c>
      <c r="D24116" s="73" t="s">
        <v>2</v>
      </c>
      <c r="E24116" s="83">
        <v>12.32</v>
      </c>
    </row>
    <row r="24117" spans="1:5" s="17" customFormat="1" ht="24.95" customHeight="1" x14ac:dyDescent="0.2">
      <c r="A24117" s="89">
        <v>151439</v>
      </c>
      <c r="B24117" s="88" t="s">
        <v>198</v>
      </c>
      <c r="C24117" s="72" t="s">
        <v>27318</v>
      </c>
      <c r="D24117" s="73" t="s">
        <v>2</v>
      </c>
      <c r="E24117" s="83">
        <v>13.47</v>
      </c>
    </row>
    <row r="24118" spans="1:5" s="17" customFormat="1" ht="24.95" customHeight="1" x14ac:dyDescent="0.2">
      <c r="A24118" s="87">
        <v>151440</v>
      </c>
      <c r="B24118" s="88" t="s">
        <v>198</v>
      </c>
      <c r="C24118" s="88" t="s">
        <v>27319</v>
      </c>
      <c r="D24118" s="90" t="s">
        <v>2</v>
      </c>
      <c r="E24118" s="91">
        <v>19.84</v>
      </c>
    </row>
    <row r="24119" spans="1:5" s="17" customFormat="1" ht="24.95" customHeight="1" x14ac:dyDescent="0.2">
      <c r="A24119" s="89">
        <v>151441</v>
      </c>
      <c r="B24119" s="88" t="s">
        <v>198</v>
      </c>
      <c r="C24119" s="72" t="s">
        <v>27320</v>
      </c>
      <c r="D24119" s="73" t="s">
        <v>2</v>
      </c>
      <c r="E24119" s="83">
        <v>5.62</v>
      </c>
    </row>
    <row r="24120" spans="1:5" s="17" customFormat="1" ht="24.95" customHeight="1" x14ac:dyDescent="0.2">
      <c r="A24120" s="89">
        <v>151442</v>
      </c>
      <c r="B24120" s="88" t="s">
        <v>198</v>
      </c>
      <c r="C24120" s="72" t="s">
        <v>27321</v>
      </c>
      <c r="D24120" s="73" t="s">
        <v>2</v>
      </c>
      <c r="E24120" s="83">
        <v>6.71</v>
      </c>
    </row>
    <row r="24121" spans="1:5" s="17" customFormat="1" ht="24.95" customHeight="1" x14ac:dyDescent="0.2">
      <c r="A24121" s="89">
        <v>151443</v>
      </c>
      <c r="B24121" s="88" t="s">
        <v>198</v>
      </c>
      <c r="C24121" s="72" t="s">
        <v>27322</v>
      </c>
      <c r="D24121" s="73" t="s">
        <v>2</v>
      </c>
      <c r="E24121" s="83">
        <v>7.97</v>
      </c>
    </row>
    <row r="24122" spans="1:5" s="17" customFormat="1" ht="24.95" customHeight="1" x14ac:dyDescent="0.2">
      <c r="A24122" s="89">
        <v>151444</v>
      </c>
      <c r="B24122" s="88" t="s">
        <v>198</v>
      </c>
      <c r="C24122" s="72" t="s">
        <v>27323</v>
      </c>
      <c r="D24122" s="73" t="s">
        <v>2</v>
      </c>
      <c r="E24122" s="83">
        <v>10.34</v>
      </c>
    </row>
    <row r="24123" spans="1:5" s="17" customFormat="1" ht="24.95" customHeight="1" x14ac:dyDescent="0.2">
      <c r="A24123" s="89">
        <v>151445</v>
      </c>
      <c r="B24123" s="88" t="s">
        <v>198</v>
      </c>
      <c r="C24123" s="72" t="s">
        <v>27324</v>
      </c>
      <c r="D24123" s="73" t="s">
        <v>2</v>
      </c>
      <c r="E24123" s="83">
        <v>14</v>
      </c>
    </row>
    <row r="24124" spans="1:5" s="17" customFormat="1" ht="24.95" customHeight="1" x14ac:dyDescent="0.2">
      <c r="A24124" s="89">
        <v>151446</v>
      </c>
      <c r="B24124" s="88" t="s">
        <v>198</v>
      </c>
      <c r="C24124" s="72" t="s">
        <v>27325</v>
      </c>
      <c r="D24124" s="73" t="s">
        <v>2</v>
      </c>
      <c r="E24124" s="83">
        <v>19.579999999999998</v>
      </c>
    </row>
    <row r="24125" spans="1:5" s="17" customFormat="1" ht="24.95" customHeight="1" x14ac:dyDescent="0.2">
      <c r="A24125" s="89">
        <v>151447</v>
      </c>
      <c r="B24125" s="88" t="s">
        <v>198</v>
      </c>
      <c r="C24125" s="72" t="s">
        <v>27326</v>
      </c>
      <c r="D24125" s="73" t="s">
        <v>2</v>
      </c>
      <c r="E24125" s="83">
        <v>27.47</v>
      </c>
    </row>
    <row r="24126" spans="1:5" s="17" customFormat="1" ht="24.95" customHeight="1" x14ac:dyDescent="0.2">
      <c r="A24126" s="89">
        <v>1515</v>
      </c>
      <c r="B24126" s="88" t="s">
        <v>198</v>
      </c>
      <c r="C24126" s="72" t="s">
        <v>94</v>
      </c>
      <c r="D24126" s="73"/>
      <c r="E24126" s="83"/>
    </row>
    <row r="24127" spans="1:5" s="17" customFormat="1" ht="24.95" customHeight="1" x14ac:dyDescent="0.2">
      <c r="A24127" s="89">
        <v>151503</v>
      </c>
      <c r="B24127" s="88" t="s">
        <v>198</v>
      </c>
      <c r="C24127" s="72" t="s">
        <v>27327</v>
      </c>
      <c r="D24127" s="73" t="s">
        <v>26704</v>
      </c>
      <c r="E24127" s="83">
        <v>17.54</v>
      </c>
    </row>
    <row r="24128" spans="1:5" s="17" customFormat="1" ht="24.95" customHeight="1" x14ac:dyDescent="0.2">
      <c r="A24128" s="89">
        <v>151504</v>
      </c>
      <c r="B24128" s="88" t="s">
        <v>198</v>
      </c>
      <c r="C24128" s="72" t="s">
        <v>27328</v>
      </c>
      <c r="D24128" s="73" t="s">
        <v>26704</v>
      </c>
      <c r="E24128" s="83">
        <v>17.989999999999998</v>
      </c>
    </row>
    <row r="24129" spans="1:5" s="17" customFormat="1" ht="24.95" customHeight="1" x14ac:dyDescent="0.2">
      <c r="A24129" s="89">
        <v>151506</v>
      </c>
      <c r="B24129" s="88" t="s">
        <v>198</v>
      </c>
      <c r="C24129" s="72" t="s">
        <v>27329</v>
      </c>
      <c r="D24129" s="73" t="s">
        <v>26704</v>
      </c>
      <c r="E24129" s="83">
        <v>239.66</v>
      </c>
    </row>
    <row r="24130" spans="1:5" s="17" customFormat="1" ht="24.95" customHeight="1" x14ac:dyDescent="0.2">
      <c r="A24130" s="89">
        <v>151507</v>
      </c>
      <c r="B24130" s="88" t="s">
        <v>198</v>
      </c>
      <c r="C24130" s="72" t="s">
        <v>27330</v>
      </c>
      <c r="D24130" s="73" t="s">
        <v>26704</v>
      </c>
      <c r="E24130" s="83">
        <v>12.74</v>
      </c>
    </row>
    <row r="24131" spans="1:5" s="17" customFormat="1" ht="24.95" customHeight="1" x14ac:dyDescent="0.2">
      <c r="A24131" s="89">
        <v>151508</v>
      </c>
      <c r="B24131" s="88" t="s">
        <v>198</v>
      </c>
      <c r="C24131" s="72" t="s">
        <v>27331</v>
      </c>
      <c r="D24131" s="73" t="s">
        <v>26704</v>
      </c>
      <c r="E24131" s="83">
        <v>2.5299999999999998</v>
      </c>
    </row>
    <row r="24132" spans="1:5" s="17" customFormat="1" ht="24.95" customHeight="1" x14ac:dyDescent="0.2">
      <c r="A24132" s="87">
        <v>151509</v>
      </c>
      <c r="B24132" s="88" t="s">
        <v>198</v>
      </c>
      <c r="C24132" s="88" t="s">
        <v>27332</v>
      </c>
      <c r="D24132" s="90" t="s">
        <v>26704</v>
      </c>
      <c r="E24132" s="91">
        <v>3.55</v>
      </c>
    </row>
    <row r="24133" spans="1:5" s="17" customFormat="1" ht="24.95" customHeight="1" x14ac:dyDescent="0.2">
      <c r="A24133" s="89">
        <v>151510</v>
      </c>
      <c r="B24133" s="88" t="s">
        <v>198</v>
      </c>
      <c r="C24133" s="72" t="s">
        <v>27333</v>
      </c>
      <c r="D24133" s="73" t="s">
        <v>26704</v>
      </c>
      <c r="E24133" s="83">
        <v>7.42</v>
      </c>
    </row>
    <row r="24134" spans="1:5" s="17" customFormat="1" ht="24.95" customHeight="1" x14ac:dyDescent="0.2">
      <c r="A24134" s="89">
        <v>151511</v>
      </c>
      <c r="B24134" s="88" t="s">
        <v>198</v>
      </c>
      <c r="C24134" s="72" t="s">
        <v>27334</v>
      </c>
      <c r="D24134" s="73" t="s">
        <v>26704</v>
      </c>
      <c r="E24134" s="83">
        <v>28.09</v>
      </c>
    </row>
    <row r="24135" spans="1:5" s="17" customFormat="1" ht="24.95" customHeight="1" x14ac:dyDescent="0.2">
      <c r="A24135" s="89">
        <v>151512</v>
      </c>
      <c r="B24135" s="88" t="s">
        <v>198</v>
      </c>
      <c r="C24135" s="72" t="s">
        <v>27335</v>
      </c>
      <c r="D24135" s="73" t="s">
        <v>26704</v>
      </c>
      <c r="E24135" s="83">
        <v>89.06</v>
      </c>
    </row>
    <row r="24136" spans="1:5" s="17" customFormat="1" ht="24.95" customHeight="1" x14ac:dyDescent="0.2">
      <c r="A24136" s="89">
        <v>151513</v>
      </c>
      <c r="B24136" s="88" t="s">
        <v>198</v>
      </c>
      <c r="C24136" s="72" t="s">
        <v>27336</v>
      </c>
      <c r="D24136" s="73" t="s">
        <v>26704</v>
      </c>
      <c r="E24136" s="83">
        <v>29.54</v>
      </c>
    </row>
    <row r="24137" spans="1:5" s="17" customFormat="1" ht="24.95" customHeight="1" x14ac:dyDescent="0.2">
      <c r="A24137" s="89">
        <v>1516</v>
      </c>
      <c r="B24137" s="88" t="s">
        <v>198</v>
      </c>
      <c r="C24137" s="72" t="s">
        <v>27133</v>
      </c>
      <c r="D24137" s="73"/>
      <c r="E24137" s="83"/>
    </row>
    <row r="24138" spans="1:5" s="17" customFormat="1" ht="24.95" customHeight="1" x14ac:dyDescent="0.2">
      <c r="A24138" s="89">
        <v>151601</v>
      </c>
      <c r="B24138" s="88" t="s">
        <v>198</v>
      </c>
      <c r="C24138" s="72" t="s">
        <v>27337</v>
      </c>
      <c r="D24138" s="73" t="s">
        <v>2</v>
      </c>
      <c r="E24138" s="83">
        <v>12.82</v>
      </c>
    </row>
    <row r="24139" spans="1:5" s="17" customFormat="1" ht="24.95" customHeight="1" x14ac:dyDescent="0.2">
      <c r="A24139" s="89">
        <v>151602</v>
      </c>
      <c r="B24139" s="88" t="s">
        <v>198</v>
      </c>
      <c r="C24139" s="72" t="s">
        <v>27338</v>
      </c>
      <c r="D24139" s="73" t="s">
        <v>2</v>
      </c>
      <c r="E24139" s="83">
        <v>19.2</v>
      </c>
    </row>
    <row r="24140" spans="1:5" s="17" customFormat="1" ht="24.95" customHeight="1" x14ac:dyDescent="0.2">
      <c r="A24140" s="89">
        <v>151603</v>
      </c>
      <c r="B24140" s="88" t="s">
        <v>198</v>
      </c>
      <c r="C24140" s="72" t="s">
        <v>27339</v>
      </c>
      <c r="D24140" s="73" t="s">
        <v>2</v>
      </c>
      <c r="E24140" s="83">
        <v>28.93</v>
      </c>
    </row>
    <row r="24141" spans="1:5" s="17" customFormat="1" ht="24.95" customHeight="1" x14ac:dyDescent="0.2">
      <c r="A24141" s="89">
        <v>151604</v>
      </c>
      <c r="B24141" s="88" t="s">
        <v>198</v>
      </c>
      <c r="C24141" s="72" t="s">
        <v>27340</v>
      </c>
      <c r="D24141" s="73" t="s">
        <v>2</v>
      </c>
      <c r="E24141" s="83">
        <v>24.46</v>
      </c>
    </row>
    <row r="24142" spans="1:5" s="17" customFormat="1" ht="24.95" customHeight="1" x14ac:dyDescent="0.2">
      <c r="A24142" s="89">
        <v>151605</v>
      </c>
      <c r="B24142" s="88" t="s">
        <v>198</v>
      </c>
      <c r="C24142" s="72" t="s">
        <v>27341</v>
      </c>
      <c r="D24142" s="73" t="s">
        <v>2</v>
      </c>
      <c r="E24142" s="83">
        <v>37.25</v>
      </c>
    </row>
    <row r="24143" spans="1:5" s="17" customFormat="1" ht="24.95" customHeight="1" x14ac:dyDescent="0.2">
      <c r="A24143" s="89">
        <v>151606</v>
      </c>
      <c r="B24143" s="88" t="s">
        <v>198</v>
      </c>
      <c r="C24143" s="72" t="s">
        <v>27342</v>
      </c>
      <c r="D24143" s="73" t="s">
        <v>2</v>
      </c>
      <c r="E24143" s="83">
        <v>54.22</v>
      </c>
    </row>
    <row r="24144" spans="1:5" s="17" customFormat="1" ht="24.95" customHeight="1" x14ac:dyDescent="0.2">
      <c r="A24144" s="89">
        <v>1517</v>
      </c>
      <c r="B24144" s="88" t="s">
        <v>198</v>
      </c>
      <c r="C24144" s="72" t="s">
        <v>152</v>
      </c>
      <c r="D24144" s="73"/>
      <c r="E24144" s="83"/>
    </row>
    <row r="24145" spans="1:5" s="17" customFormat="1" ht="24.95" customHeight="1" x14ac:dyDescent="0.2">
      <c r="A24145" s="89">
        <v>151701</v>
      </c>
      <c r="B24145" s="88" t="s">
        <v>198</v>
      </c>
      <c r="C24145" s="72" t="s">
        <v>27343</v>
      </c>
      <c r="D24145" s="73" t="s">
        <v>26704</v>
      </c>
      <c r="E24145" s="83">
        <v>2188.46</v>
      </c>
    </row>
    <row r="24146" spans="1:5" s="17" customFormat="1" ht="24.95" customHeight="1" x14ac:dyDescent="0.2">
      <c r="A24146" s="89">
        <v>151702</v>
      </c>
      <c r="B24146" s="88" t="s">
        <v>198</v>
      </c>
      <c r="C24146" s="72" t="s">
        <v>27344</v>
      </c>
      <c r="D24146" s="73" t="s">
        <v>26704</v>
      </c>
      <c r="E24146" s="83">
        <v>2984.09</v>
      </c>
    </row>
    <row r="24147" spans="1:5" s="17" customFormat="1" ht="24.95" customHeight="1" x14ac:dyDescent="0.2">
      <c r="A24147" s="89">
        <v>151703</v>
      </c>
      <c r="B24147" s="88" t="s">
        <v>198</v>
      </c>
      <c r="C24147" s="72" t="s">
        <v>27345</v>
      </c>
      <c r="D24147" s="73" t="s">
        <v>26704</v>
      </c>
      <c r="E24147" s="83">
        <v>3238.56</v>
      </c>
    </row>
    <row r="24148" spans="1:5" s="17" customFormat="1" ht="24.95" customHeight="1" x14ac:dyDescent="0.2">
      <c r="A24148" s="89">
        <v>151704</v>
      </c>
      <c r="B24148" s="88" t="s">
        <v>198</v>
      </c>
      <c r="C24148" s="72" t="s">
        <v>27346</v>
      </c>
      <c r="D24148" s="73" t="s">
        <v>26704</v>
      </c>
      <c r="E24148" s="83">
        <v>3673.53</v>
      </c>
    </row>
    <row r="24149" spans="1:5" s="17" customFormat="1" ht="24.95" customHeight="1" x14ac:dyDescent="0.2">
      <c r="A24149" s="89">
        <v>151705</v>
      </c>
      <c r="B24149" s="88" t="s">
        <v>198</v>
      </c>
      <c r="C24149" s="72" t="s">
        <v>27347</v>
      </c>
      <c r="D24149" s="73" t="s">
        <v>26704</v>
      </c>
      <c r="E24149" s="83">
        <v>3925.57</v>
      </c>
    </row>
    <row r="24150" spans="1:5" s="17" customFormat="1" ht="24.95" customHeight="1" x14ac:dyDescent="0.2">
      <c r="A24150" s="87">
        <v>151706</v>
      </c>
      <c r="B24150" s="88" t="s">
        <v>198</v>
      </c>
      <c r="C24150" s="88" t="s">
        <v>27348</v>
      </c>
      <c r="D24150" s="90" t="s">
        <v>26704</v>
      </c>
      <c r="E24150" s="83">
        <v>6416.94</v>
      </c>
    </row>
    <row r="24151" spans="1:5" s="17" customFormat="1" ht="24.95" customHeight="1" x14ac:dyDescent="0.2">
      <c r="A24151" s="89">
        <v>151707</v>
      </c>
      <c r="B24151" s="88" t="s">
        <v>198</v>
      </c>
      <c r="C24151" s="72" t="s">
        <v>27349</v>
      </c>
      <c r="D24151" s="73" t="s">
        <v>26704</v>
      </c>
      <c r="E24151" s="83">
        <v>4906.3999999999996</v>
      </c>
    </row>
    <row r="24152" spans="1:5" s="17" customFormat="1" ht="24.95" customHeight="1" x14ac:dyDescent="0.2">
      <c r="A24152" s="89">
        <v>151710</v>
      </c>
      <c r="B24152" s="88" t="s">
        <v>198</v>
      </c>
      <c r="C24152" s="72" t="s">
        <v>27350</v>
      </c>
      <c r="D24152" s="73" t="s">
        <v>26704</v>
      </c>
      <c r="E24152" s="83">
        <v>8147.65</v>
      </c>
    </row>
    <row r="24153" spans="1:5" s="17" customFormat="1" ht="24.95" customHeight="1" x14ac:dyDescent="0.2">
      <c r="A24153" s="89">
        <v>151711</v>
      </c>
      <c r="B24153" s="88" t="s">
        <v>198</v>
      </c>
      <c r="C24153" s="72" t="s">
        <v>27351</v>
      </c>
      <c r="D24153" s="73" t="s">
        <v>26704</v>
      </c>
      <c r="E24153" s="83">
        <v>7269.34</v>
      </c>
    </row>
    <row r="24154" spans="1:5" s="17" customFormat="1" ht="24.95" customHeight="1" x14ac:dyDescent="0.2">
      <c r="A24154" s="89">
        <v>151712</v>
      </c>
      <c r="B24154" s="88" t="s">
        <v>198</v>
      </c>
      <c r="C24154" s="72" t="s">
        <v>27352</v>
      </c>
      <c r="D24154" s="73" t="s">
        <v>26704</v>
      </c>
      <c r="E24154" s="83">
        <v>37994.58</v>
      </c>
    </row>
    <row r="24155" spans="1:5" s="17" customFormat="1" ht="24.95" customHeight="1" x14ac:dyDescent="0.2">
      <c r="A24155" s="89">
        <v>151713</v>
      </c>
      <c r="B24155" s="88" t="s">
        <v>198</v>
      </c>
      <c r="C24155" s="72" t="s">
        <v>27353</v>
      </c>
      <c r="D24155" s="73" t="s">
        <v>26704</v>
      </c>
      <c r="E24155" s="83">
        <v>49260.14</v>
      </c>
    </row>
    <row r="24156" spans="1:5" s="17" customFormat="1" ht="24.95" customHeight="1" x14ac:dyDescent="0.2">
      <c r="A24156" s="87">
        <v>151714</v>
      </c>
      <c r="B24156" s="88" t="s">
        <v>198</v>
      </c>
      <c r="C24156" s="88" t="s">
        <v>27354</v>
      </c>
      <c r="D24156" s="73" t="s">
        <v>26704</v>
      </c>
      <c r="E24156" s="83">
        <v>72177.16</v>
      </c>
    </row>
    <row r="24157" spans="1:5" s="17" customFormat="1" ht="24.95" customHeight="1" x14ac:dyDescent="0.2">
      <c r="A24157" s="89">
        <v>151715</v>
      </c>
      <c r="B24157" s="88" t="s">
        <v>198</v>
      </c>
      <c r="C24157" s="72" t="s">
        <v>27355</v>
      </c>
      <c r="D24157" s="73" t="s">
        <v>26704</v>
      </c>
      <c r="E24157" s="83">
        <v>89775.48</v>
      </c>
    </row>
    <row r="24158" spans="1:5" s="17" customFormat="1" ht="24.95" customHeight="1" x14ac:dyDescent="0.2">
      <c r="A24158" s="89">
        <v>1518</v>
      </c>
      <c r="B24158" s="88" t="s">
        <v>198</v>
      </c>
      <c r="C24158" s="72" t="s">
        <v>153</v>
      </c>
      <c r="D24158" s="73"/>
      <c r="E24158" s="83"/>
    </row>
    <row r="24159" spans="1:5" s="17" customFormat="1" ht="24.95" customHeight="1" x14ac:dyDescent="0.2">
      <c r="A24159" s="89">
        <v>151801</v>
      </c>
      <c r="B24159" s="88" t="s">
        <v>198</v>
      </c>
      <c r="C24159" s="72" t="s">
        <v>27356</v>
      </c>
      <c r="D24159" s="73" t="s">
        <v>26704</v>
      </c>
      <c r="E24159" s="83">
        <v>215.12</v>
      </c>
    </row>
    <row r="24160" spans="1:5" s="17" customFormat="1" ht="24.95" customHeight="1" x14ac:dyDescent="0.2">
      <c r="A24160" s="89">
        <v>151802</v>
      </c>
      <c r="B24160" s="88" t="s">
        <v>198</v>
      </c>
      <c r="C24160" s="72" t="s">
        <v>27357</v>
      </c>
      <c r="D24160" s="73" t="s">
        <v>26704</v>
      </c>
      <c r="E24160" s="83">
        <v>190.96</v>
      </c>
    </row>
    <row r="24161" spans="1:5" s="17" customFormat="1" ht="24.95" customHeight="1" x14ac:dyDescent="0.2">
      <c r="A24161" s="89">
        <v>151803</v>
      </c>
      <c r="B24161" s="88" t="s">
        <v>198</v>
      </c>
      <c r="C24161" s="72" t="s">
        <v>27358</v>
      </c>
      <c r="D24161" s="73" t="s">
        <v>26704</v>
      </c>
      <c r="E24161" s="83">
        <v>218.29</v>
      </c>
    </row>
    <row r="24162" spans="1:5" s="17" customFormat="1" ht="24.95" customHeight="1" x14ac:dyDescent="0.2">
      <c r="A24162" s="89">
        <v>151805</v>
      </c>
      <c r="B24162" s="88" t="s">
        <v>198</v>
      </c>
      <c r="C24162" s="72" t="s">
        <v>27359</v>
      </c>
      <c r="D24162" s="73" t="s">
        <v>26704</v>
      </c>
      <c r="E24162" s="83">
        <v>555.05999999999995</v>
      </c>
    </row>
    <row r="24163" spans="1:5" s="17" customFormat="1" ht="24.95" customHeight="1" x14ac:dyDescent="0.2">
      <c r="A24163" s="89">
        <v>151806</v>
      </c>
      <c r="B24163" s="88" t="s">
        <v>198</v>
      </c>
      <c r="C24163" s="72" t="s">
        <v>27360</v>
      </c>
      <c r="D24163" s="73" t="s">
        <v>26704</v>
      </c>
      <c r="E24163" s="83">
        <v>319.01</v>
      </c>
    </row>
    <row r="24164" spans="1:5" s="17" customFormat="1" ht="24.95" customHeight="1" x14ac:dyDescent="0.2">
      <c r="A24164" s="89">
        <v>151807</v>
      </c>
      <c r="B24164" s="88" t="s">
        <v>198</v>
      </c>
      <c r="C24164" s="72" t="s">
        <v>27361</v>
      </c>
      <c r="D24164" s="73" t="s">
        <v>26704</v>
      </c>
      <c r="E24164" s="83">
        <v>253.44</v>
      </c>
    </row>
    <row r="24165" spans="1:5" s="17" customFormat="1" ht="24.95" customHeight="1" x14ac:dyDescent="0.2">
      <c r="A24165" s="89">
        <v>151809</v>
      </c>
      <c r="B24165" s="88" t="s">
        <v>198</v>
      </c>
      <c r="C24165" s="72" t="s">
        <v>27362</v>
      </c>
      <c r="D24165" s="73" t="s">
        <v>26704</v>
      </c>
      <c r="E24165" s="83">
        <v>193.66</v>
      </c>
    </row>
    <row r="24166" spans="1:5" s="17" customFormat="1" ht="24.95" customHeight="1" x14ac:dyDescent="0.2">
      <c r="A24166" s="89">
        <v>151810</v>
      </c>
      <c r="B24166" s="88" t="s">
        <v>198</v>
      </c>
      <c r="C24166" s="72" t="s">
        <v>27363</v>
      </c>
      <c r="D24166" s="73" t="s">
        <v>26704</v>
      </c>
      <c r="E24166" s="83">
        <v>366.53</v>
      </c>
    </row>
    <row r="24167" spans="1:5" s="17" customFormat="1" ht="24.95" customHeight="1" x14ac:dyDescent="0.2">
      <c r="A24167" s="89">
        <v>151811</v>
      </c>
      <c r="B24167" s="88" t="s">
        <v>198</v>
      </c>
      <c r="C24167" s="72" t="s">
        <v>27364</v>
      </c>
      <c r="D24167" s="73" t="s">
        <v>26704</v>
      </c>
      <c r="E24167" s="83">
        <v>229.8</v>
      </c>
    </row>
    <row r="24168" spans="1:5" s="17" customFormat="1" ht="24.95" customHeight="1" x14ac:dyDescent="0.2">
      <c r="A24168" s="89">
        <v>151812</v>
      </c>
      <c r="B24168" s="88" t="s">
        <v>198</v>
      </c>
      <c r="C24168" s="72" t="s">
        <v>27365</v>
      </c>
      <c r="D24168" s="73" t="s">
        <v>26704</v>
      </c>
      <c r="E24168" s="83">
        <v>254.63</v>
      </c>
    </row>
    <row r="24169" spans="1:5" s="17" customFormat="1" ht="24.95" customHeight="1" x14ac:dyDescent="0.2">
      <c r="A24169" s="89">
        <v>151813</v>
      </c>
      <c r="B24169" s="88" t="s">
        <v>198</v>
      </c>
      <c r="C24169" s="72" t="s">
        <v>27366</v>
      </c>
      <c r="D24169" s="73" t="s">
        <v>26704</v>
      </c>
      <c r="E24169" s="83">
        <v>197.37</v>
      </c>
    </row>
    <row r="24170" spans="1:5" s="17" customFormat="1" ht="24.95" customHeight="1" x14ac:dyDescent="0.2">
      <c r="A24170" s="89">
        <v>151814</v>
      </c>
      <c r="B24170" s="88" t="s">
        <v>198</v>
      </c>
      <c r="C24170" s="72" t="s">
        <v>27367</v>
      </c>
      <c r="D24170" s="73" t="s">
        <v>26704</v>
      </c>
      <c r="E24170" s="83">
        <v>318.81</v>
      </c>
    </row>
    <row r="24171" spans="1:5" s="17" customFormat="1" ht="24.95" customHeight="1" x14ac:dyDescent="0.2">
      <c r="A24171" s="89">
        <v>151815</v>
      </c>
      <c r="B24171" s="88" t="s">
        <v>198</v>
      </c>
      <c r="C24171" s="72" t="s">
        <v>27368</v>
      </c>
      <c r="D24171" s="73" t="s">
        <v>26704</v>
      </c>
      <c r="E24171" s="83">
        <v>156.76</v>
      </c>
    </row>
    <row r="24172" spans="1:5" s="17" customFormat="1" ht="24.95" customHeight="1" x14ac:dyDescent="0.2">
      <c r="A24172" s="89">
        <v>151816</v>
      </c>
      <c r="B24172" s="88" t="s">
        <v>198</v>
      </c>
      <c r="C24172" s="72" t="s">
        <v>27369</v>
      </c>
      <c r="D24172" s="73" t="s">
        <v>26704</v>
      </c>
      <c r="E24172" s="83">
        <v>275.57</v>
      </c>
    </row>
    <row r="24173" spans="1:5" s="17" customFormat="1" ht="24.95" customHeight="1" x14ac:dyDescent="0.2">
      <c r="A24173" s="89">
        <v>151817</v>
      </c>
      <c r="B24173" s="88" t="s">
        <v>198</v>
      </c>
      <c r="C24173" s="72" t="s">
        <v>27370</v>
      </c>
      <c r="D24173" s="73" t="s">
        <v>26704</v>
      </c>
      <c r="E24173" s="83">
        <v>256.27999999999997</v>
      </c>
    </row>
    <row r="24174" spans="1:5" s="17" customFormat="1" ht="24.95" customHeight="1" x14ac:dyDescent="0.2">
      <c r="A24174" s="89">
        <v>151819</v>
      </c>
      <c r="B24174" s="88" t="s">
        <v>198</v>
      </c>
      <c r="C24174" s="72" t="s">
        <v>27371</v>
      </c>
      <c r="D24174" s="73" t="s">
        <v>26704</v>
      </c>
      <c r="E24174" s="83">
        <v>106.21</v>
      </c>
    </row>
    <row r="24175" spans="1:5" s="17" customFormat="1" ht="24.95" customHeight="1" x14ac:dyDescent="0.2">
      <c r="A24175" s="89">
        <v>151820</v>
      </c>
      <c r="B24175" s="88" t="s">
        <v>198</v>
      </c>
      <c r="C24175" s="72" t="s">
        <v>27372</v>
      </c>
      <c r="D24175" s="73" t="s">
        <v>26704</v>
      </c>
      <c r="E24175" s="83">
        <v>183.72</v>
      </c>
    </row>
    <row r="24176" spans="1:5" s="17" customFormat="1" ht="24.95" customHeight="1" x14ac:dyDescent="0.2">
      <c r="A24176" s="89">
        <v>1519</v>
      </c>
      <c r="B24176" s="88" t="s">
        <v>198</v>
      </c>
      <c r="C24176" s="72" t="s">
        <v>95</v>
      </c>
      <c r="D24176" s="73"/>
      <c r="E24176" s="83"/>
    </row>
    <row r="24177" spans="1:5" s="17" customFormat="1" ht="24.95" customHeight="1" x14ac:dyDescent="0.2">
      <c r="A24177" s="89">
        <v>151901</v>
      </c>
      <c r="B24177" s="88" t="s">
        <v>198</v>
      </c>
      <c r="C24177" s="72" t="s">
        <v>27373</v>
      </c>
      <c r="D24177" s="73" t="s">
        <v>26704</v>
      </c>
      <c r="E24177" s="83">
        <v>514.64</v>
      </c>
    </row>
    <row r="24178" spans="1:5" s="17" customFormat="1" ht="24.95" customHeight="1" x14ac:dyDescent="0.2">
      <c r="A24178" s="89">
        <v>151902</v>
      </c>
      <c r="B24178" s="88" t="s">
        <v>198</v>
      </c>
      <c r="C24178" s="72" t="s">
        <v>27374</v>
      </c>
      <c r="D24178" s="73" t="s">
        <v>26704</v>
      </c>
      <c r="E24178" s="83">
        <v>576.39</v>
      </c>
    </row>
    <row r="24179" spans="1:5" s="17" customFormat="1" ht="24.95" customHeight="1" x14ac:dyDescent="0.2">
      <c r="A24179" s="89">
        <v>151903</v>
      </c>
      <c r="B24179" s="88" t="s">
        <v>198</v>
      </c>
      <c r="C24179" s="72" t="s">
        <v>27375</v>
      </c>
      <c r="D24179" s="73" t="s">
        <v>26704</v>
      </c>
      <c r="E24179" s="83">
        <v>688.49</v>
      </c>
    </row>
    <row r="24180" spans="1:5" s="17" customFormat="1" ht="24.95" customHeight="1" x14ac:dyDescent="0.2">
      <c r="A24180" s="89">
        <v>151904</v>
      </c>
      <c r="B24180" s="88" t="s">
        <v>198</v>
      </c>
      <c r="C24180" s="72" t="s">
        <v>27376</v>
      </c>
      <c r="D24180" s="73" t="s">
        <v>26704</v>
      </c>
      <c r="E24180" s="83">
        <v>826.59</v>
      </c>
    </row>
    <row r="24181" spans="1:5" s="17" customFormat="1" ht="24.95" customHeight="1" x14ac:dyDescent="0.2">
      <c r="A24181" s="89">
        <v>151905</v>
      </c>
      <c r="B24181" s="88" t="s">
        <v>198</v>
      </c>
      <c r="C24181" s="72" t="s">
        <v>27377</v>
      </c>
      <c r="D24181" s="73" t="s">
        <v>26704</v>
      </c>
      <c r="E24181" s="83">
        <v>1169.29</v>
      </c>
    </row>
    <row r="24182" spans="1:5" s="17" customFormat="1" ht="24.95" customHeight="1" x14ac:dyDescent="0.2">
      <c r="A24182" s="87">
        <v>1520</v>
      </c>
      <c r="B24182" s="88" t="s">
        <v>198</v>
      </c>
      <c r="C24182" s="88" t="s">
        <v>96</v>
      </c>
      <c r="D24182" s="90"/>
      <c r="E24182" s="83"/>
    </row>
    <row r="24183" spans="1:5" s="17" customFormat="1" ht="24.95" customHeight="1" x14ac:dyDescent="0.2">
      <c r="A24183" s="89">
        <v>152001</v>
      </c>
      <c r="B24183" s="88" t="s">
        <v>198</v>
      </c>
      <c r="C24183" s="72" t="s">
        <v>27378</v>
      </c>
      <c r="D24183" s="73" t="s">
        <v>26704</v>
      </c>
      <c r="E24183" s="83">
        <v>13.08</v>
      </c>
    </row>
    <row r="24184" spans="1:5" s="17" customFormat="1" ht="24.95" customHeight="1" x14ac:dyDescent="0.2">
      <c r="A24184" s="89">
        <v>152002</v>
      </c>
      <c r="B24184" s="88" t="s">
        <v>198</v>
      </c>
      <c r="C24184" s="72" t="s">
        <v>27379</v>
      </c>
      <c r="D24184" s="73" t="s">
        <v>26704</v>
      </c>
      <c r="E24184" s="83">
        <v>13.18</v>
      </c>
    </row>
    <row r="24185" spans="1:5" s="17" customFormat="1" ht="24.95" customHeight="1" x14ac:dyDescent="0.2">
      <c r="A24185" s="89">
        <v>152003</v>
      </c>
      <c r="B24185" s="88" t="s">
        <v>198</v>
      </c>
      <c r="C24185" s="72" t="s">
        <v>27380</v>
      </c>
      <c r="D24185" s="73" t="s">
        <v>26704</v>
      </c>
      <c r="E24185" s="83">
        <v>15.46</v>
      </c>
    </row>
    <row r="24186" spans="1:5" s="17" customFormat="1" ht="24.95" customHeight="1" x14ac:dyDescent="0.2">
      <c r="A24186" s="89">
        <v>152004</v>
      </c>
      <c r="B24186" s="88" t="s">
        <v>198</v>
      </c>
      <c r="C24186" s="72" t="s">
        <v>27381</v>
      </c>
      <c r="D24186" s="73" t="s">
        <v>26704</v>
      </c>
      <c r="E24186" s="83">
        <v>15.97</v>
      </c>
    </row>
    <row r="24187" spans="1:5" s="17" customFormat="1" ht="24.95" customHeight="1" x14ac:dyDescent="0.2">
      <c r="A24187" s="89">
        <v>152005</v>
      </c>
      <c r="B24187" s="88" t="s">
        <v>198</v>
      </c>
      <c r="C24187" s="72" t="s">
        <v>27382</v>
      </c>
      <c r="D24187" s="73" t="s">
        <v>26704</v>
      </c>
      <c r="E24187" s="83">
        <v>19.36</v>
      </c>
    </row>
    <row r="24188" spans="1:5" s="17" customFormat="1" ht="24.95" customHeight="1" x14ac:dyDescent="0.2">
      <c r="A24188" s="89">
        <v>152006</v>
      </c>
      <c r="B24188" s="88" t="s">
        <v>198</v>
      </c>
      <c r="C24188" s="72" t="s">
        <v>27383</v>
      </c>
      <c r="D24188" s="73" t="s">
        <v>26704</v>
      </c>
      <c r="E24188" s="83">
        <v>20.41</v>
      </c>
    </row>
    <row r="24189" spans="1:5" s="17" customFormat="1" ht="24.95" customHeight="1" x14ac:dyDescent="0.2">
      <c r="A24189" s="89">
        <v>152007</v>
      </c>
      <c r="B24189" s="88" t="s">
        <v>198</v>
      </c>
      <c r="C24189" s="72" t="s">
        <v>27384</v>
      </c>
      <c r="D24189" s="73" t="s">
        <v>26704</v>
      </c>
      <c r="E24189" s="83">
        <v>26.69</v>
      </c>
    </row>
    <row r="24190" spans="1:5" s="17" customFormat="1" ht="24.95" customHeight="1" x14ac:dyDescent="0.2">
      <c r="A24190" s="89">
        <v>152010</v>
      </c>
      <c r="B24190" s="88" t="s">
        <v>198</v>
      </c>
      <c r="C24190" s="72" t="s">
        <v>27385</v>
      </c>
      <c r="D24190" s="73" t="s">
        <v>26704</v>
      </c>
      <c r="E24190" s="83">
        <v>27.05</v>
      </c>
    </row>
    <row r="24191" spans="1:5" s="17" customFormat="1" ht="24.95" customHeight="1" x14ac:dyDescent="0.2">
      <c r="A24191" s="89">
        <v>152011</v>
      </c>
      <c r="B24191" s="88" t="s">
        <v>198</v>
      </c>
      <c r="C24191" s="72" t="s">
        <v>27386</v>
      </c>
      <c r="D24191" s="73" t="s">
        <v>26704</v>
      </c>
      <c r="E24191" s="83">
        <v>36.35</v>
      </c>
    </row>
    <row r="24192" spans="1:5" s="17" customFormat="1" ht="24.95" customHeight="1" x14ac:dyDescent="0.2">
      <c r="A24192" s="89">
        <v>152012</v>
      </c>
      <c r="B24192" s="88" t="s">
        <v>198</v>
      </c>
      <c r="C24192" s="72" t="s">
        <v>27387</v>
      </c>
      <c r="D24192" s="73" t="s">
        <v>26704</v>
      </c>
      <c r="E24192" s="83">
        <v>42.28</v>
      </c>
    </row>
    <row r="24193" spans="1:5" s="17" customFormat="1" ht="24.95" customHeight="1" x14ac:dyDescent="0.2">
      <c r="A24193" s="89">
        <v>152013</v>
      </c>
      <c r="B24193" s="88" t="s">
        <v>198</v>
      </c>
      <c r="C24193" s="72" t="s">
        <v>27388</v>
      </c>
      <c r="D24193" s="73" t="s">
        <v>26704</v>
      </c>
      <c r="E24193" s="83">
        <v>47.55</v>
      </c>
    </row>
    <row r="24194" spans="1:5" s="17" customFormat="1" ht="24.95" customHeight="1" x14ac:dyDescent="0.2">
      <c r="A24194" s="89">
        <v>152014</v>
      </c>
      <c r="B24194" s="88" t="s">
        <v>198</v>
      </c>
      <c r="C24194" s="72" t="s">
        <v>27389</v>
      </c>
      <c r="D24194" s="73" t="s">
        <v>26704</v>
      </c>
      <c r="E24194" s="83">
        <v>57.15</v>
      </c>
    </row>
    <row r="24195" spans="1:5" s="17" customFormat="1" ht="24.95" customHeight="1" x14ac:dyDescent="0.2">
      <c r="A24195" s="89">
        <v>152015</v>
      </c>
      <c r="B24195" s="88" t="s">
        <v>198</v>
      </c>
      <c r="C24195" s="72" t="s">
        <v>27390</v>
      </c>
      <c r="D24195" s="73" t="s">
        <v>26704</v>
      </c>
      <c r="E24195" s="83">
        <v>62.31</v>
      </c>
    </row>
    <row r="24196" spans="1:5" s="17" customFormat="1" ht="24.95" customHeight="1" x14ac:dyDescent="0.2">
      <c r="A24196" s="89">
        <v>152016</v>
      </c>
      <c r="B24196" s="88" t="s">
        <v>198</v>
      </c>
      <c r="C24196" s="72" t="s">
        <v>27391</v>
      </c>
      <c r="D24196" s="73" t="s">
        <v>26704</v>
      </c>
      <c r="E24196" s="83">
        <v>63.68</v>
      </c>
    </row>
    <row r="24197" spans="1:5" s="17" customFormat="1" ht="24.95" customHeight="1" x14ac:dyDescent="0.2">
      <c r="A24197" s="89">
        <v>152025</v>
      </c>
      <c r="B24197" s="88" t="s">
        <v>198</v>
      </c>
      <c r="C24197" s="72" t="s">
        <v>27392</v>
      </c>
      <c r="D24197" s="73" t="s">
        <v>26704</v>
      </c>
      <c r="E24197" s="83">
        <v>222.97</v>
      </c>
    </row>
    <row r="24198" spans="1:5" s="17" customFormat="1" ht="24.95" customHeight="1" x14ac:dyDescent="0.2">
      <c r="A24198" s="89">
        <v>152026</v>
      </c>
      <c r="B24198" s="88" t="s">
        <v>198</v>
      </c>
      <c r="C24198" s="72" t="s">
        <v>27393</v>
      </c>
      <c r="D24198" s="73" t="s">
        <v>26704</v>
      </c>
      <c r="E24198" s="83">
        <v>245.95</v>
      </c>
    </row>
    <row r="24199" spans="1:5" s="17" customFormat="1" ht="24.95" customHeight="1" x14ac:dyDescent="0.2">
      <c r="A24199" s="89">
        <v>152027</v>
      </c>
      <c r="B24199" s="88" t="s">
        <v>198</v>
      </c>
      <c r="C24199" s="72" t="s">
        <v>27394</v>
      </c>
      <c r="D24199" s="73" t="s">
        <v>26704</v>
      </c>
      <c r="E24199" s="83">
        <v>329.13</v>
      </c>
    </row>
    <row r="24200" spans="1:5" s="17" customFormat="1" ht="24.95" customHeight="1" x14ac:dyDescent="0.2">
      <c r="A24200" s="89">
        <v>152030</v>
      </c>
      <c r="B24200" s="88" t="s">
        <v>198</v>
      </c>
      <c r="C24200" s="72" t="s">
        <v>27395</v>
      </c>
      <c r="D24200" s="73" t="s">
        <v>26704</v>
      </c>
      <c r="E24200" s="83">
        <v>14.63</v>
      </c>
    </row>
    <row r="24201" spans="1:5" s="17" customFormat="1" ht="24.95" customHeight="1" x14ac:dyDescent="0.2">
      <c r="A24201" s="89">
        <v>152031</v>
      </c>
      <c r="B24201" s="88" t="s">
        <v>198</v>
      </c>
      <c r="C24201" s="72" t="s">
        <v>27396</v>
      </c>
      <c r="D24201" s="73" t="s">
        <v>26704</v>
      </c>
      <c r="E24201" s="83">
        <v>19.8</v>
      </c>
    </row>
    <row r="24202" spans="1:5" s="17" customFormat="1" ht="24.95" customHeight="1" x14ac:dyDescent="0.2">
      <c r="A24202" s="89">
        <v>152034</v>
      </c>
      <c r="B24202" s="88" t="s">
        <v>198</v>
      </c>
      <c r="C24202" s="72" t="s">
        <v>27397</v>
      </c>
      <c r="D24202" s="73" t="s">
        <v>26704</v>
      </c>
      <c r="E24202" s="83">
        <v>16.14</v>
      </c>
    </row>
    <row r="24203" spans="1:5" s="17" customFormat="1" ht="24.95" customHeight="1" x14ac:dyDescent="0.2">
      <c r="A24203" s="89">
        <v>152035</v>
      </c>
      <c r="B24203" s="88" t="s">
        <v>198</v>
      </c>
      <c r="C24203" s="72" t="s">
        <v>27398</v>
      </c>
      <c r="D24203" s="73" t="s">
        <v>26704</v>
      </c>
      <c r="E24203" s="83">
        <v>16.47</v>
      </c>
    </row>
    <row r="24204" spans="1:5" s="17" customFormat="1" ht="24.95" customHeight="1" x14ac:dyDescent="0.2">
      <c r="A24204" s="89">
        <v>152040</v>
      </c>
      <c r="B24204" s="88" t="s">
        <v>198</v>
      </c>
      <c r="C24204" s="72" t="s">
        <v>27399</v>
      </c>
      <c r="D24204" s="73" t="s">
        <v>26704</v>
      </c>
      <c r="E24204" s="83">
        <v>10.6</v>
      </c>
    </row>
    <row r="24205" spans="1:5" s="17" customFormat="1" ht="24.95" customHeight="1" x14ac:dyDescent="0.2">
      <c r="A24205" s="89">
        <v>152041</v>
      </c>
      <c r="B24205" s="88" t="s">
        <v>198</v>
      </c>
      <c r="C24205" s="72" t="s">
        <v>27400</v>
      </c>
      <c r="D24205" s="73" t="s">
        <v>26704</v>
      </c>
      <c r="E24205" s="83">
        <v>12.93</v>
      </c>
    </row>
    <row r="24206" spans="1:5" s="17" customFormat="1" ht="24.95" customHeight="1" x14ac:dyDescent="0.2">
      <c r="A24206" s="89">
        <v>152042</v>
      </c>
      <c r="B24206" s="88" t="s">
        <v>198</v>
      </c>
      <c r="C24206" s="72" t="s">
        <v>27401</v>
      </c>
      <c r="D24206" s="73" t="s">
        <v>26704</v>
      </c>
      <c r="E24206" s="83">
        <v>19.23</v>
      </c>
    </row>
    <row r="24207" spans="1:5" s="17" customFormat="1" ht="24.95" customHeight="1" x14ac:dyDescent="0.2">
      <c r="A24207" s="89">
        <v>1522</v>
      </c>
      <c r="B24207" s="88" t="s">
        <v>198</v>
      </c>
      <c r="C24207" s="72" t="s">
        <v>187</v>
      </c>
      <c r="D24207" s="73"/>
      <c r="E24207" s="83"/>
    </row>
    <row r="24208" spans="1:5" s="17" customFormat="1" ht="24.95" customHeight="1" x14ac:dyDescent="0.2">
      <c r="A24208" s="89">
        <v>152201</v>
      </c>
      <c r="B24208" s="88" t="s">
        <v>198</v>
      </c>
      <c r="C24208" s="72" t="s">
        <v>27402</v>
      </c>
      <c r="D24208" s="73" t="s">
        <v>26704</v>
      </c>
      <c r="E24208" s="83">
        <v>88.02</v>
      </c>
    </row>
    <row r="24209" spans="1:5" s="17" customFormat="1" ht="24.95" customHeight="1" x14ac:dyDescent="0.2">
      <c r="A24209" s="89">
        <v>152202</v>
      </c>
      <c r="B24209" s="88" t="s">
        <v>198</v>
      </c>
      <c r="C24209" s="72" t="s">
        <v>27403</v>
      </c>
      <c r="D24209" s="73" t="s">
        <v>26704</v>
      </c>
      <c r="E24209" s="83">
        <v>132.03</v>
      </c>
    </row>
    <row r="24210" spans="1:5" s="17" customFormat="1" ht="24.95" customHeight="1" x14ac:dyDescent="0.2">
      <c r="A24210" s="89">
        <v>152203</v>
      </c>
      <c r="B24210" s="88" t="s">
        <v>198</v>
      </c>
      <c r="C24210" s="72" t="s">
        <v>27404</v>
      </c>
      <c r="D24210" s="73" t="s">
        <v>26704</v>
      </c>
      <c r="E24210" s="83">
        <v>220.05</v>
      </c>
    </row>
    <row r="24211" spans="1:5" s="17" customFormat="1" ht="24.95" customHeight="1" x14ac:dyDescent="0.2">
      <c r="A24211" s="89">
        <v>152204</v>
      </c>
      <c r="B24211" s="88" t="s">
        <v>198</v>
      </c>
      <c r="C24211" s="72" t="s">
        <v>27405</v>
      </c>
      <c r="D24211" s="73" t="s">
        <v>2</v>
      </c>
      <c r="E24211" s="83">
        <v>29.48</v>
      </c>
    </row>
    <row r="24212" spans="1:5" s="17" customFormat="1" ht="24.95" customHeight="1" x14ac:dyDescent="0.2">
      <c r="A24212" s="89">
        <v>152205</v>
      </c>
      <c r="B24212" s="88" t="s">
        <v>198</v>
      </c>
      <c r="C24212" s="72" t="s">
        <v>27406</v>
      </c>
      <c r="D24212" s="73" t="s">
        <v>2</v>
      </c>
      <c r="E24212" s="83">
        <v>44.01</v>
      </c>
    </row>
    <row r="24213" spans="1:5" s="17" customFormat="1" ht="24.95" customHeight="1" x14ac:dyDescent="0.2">
      <c r="A24213" s="89">
        <v>152206</v>
      </c>
      <c r="B24213" s="88" t="s">
        <v>198</v>
      </c>
      <c r="C24213" s="72" t="s">
        <v>27407</v>
      </c>
      <c r="D24213" s="73" t="s">
        <v>26704</v>
      </c>
      <c r="E24213" s="83">
        <v>35.200000000000003</v>
      </c>
    </row>
    <row r="24214" spans="1:5" s="17" customFormat="1" ht="24.95" customHeight="1" x14ac:dyDescent="0.2">
      <c r="A24214" s="89">
        <v>152207</v>
      </c>
      <c r="B24214" s="88" t="s">
        <v>198</v>
      </c>
      <c r="C24214" s="72" t="s">
        <v>27408</v>
      </c>
      <c r="D24214" s="73" t="s">
        <v>2</v>
      </c>
      <c r="E24214" s="83">
        <v>22</v>
      </c>
    </row>
    <row r="24215" spans="1:5" s="17" customFormat="1" ht="24.95" customHeight="1" x14ac:dyDescent="0.2">
      <c r="A24215" s="89">
        <v>152208</v>
      </c>
      <c r="B24215" s="88" t="s">
        <v>198</v>
      </c>
      <c r="C24215" s="72" t="s">
        <v>27409</v>
      </c>
      <c r="D24215" s="73" t="s">
        <v>26704</v>
      </c>
      <c r="E24215" s="83">
        <v>39.6</v>
      </c>
    </row>
    <row r="24216" spans="1:5" s="17" customFormat="1" ht="24.95" customHeight="1" x14ac:dyDescent="0.2">
      <c r="A24216" s="89">
        <v>152209</v>
      </c>
      <c r="B24216" s="88" t="s">
        <v>198</v>
      </c>
      <c r="C24216" s="72" t="s">
        <v>27410</v>
      </c>
      <c r="D24216" s="73" t="s">
        <v>26704</v>
      </c>
      <c r="E24216" s="83">
        <v>88.02</v>
      </c>
    </row>
    <row r="24217" spans="1:5" s="17" customFormat="1" ht="24.95" customHeight="1" x14ac:dyDescent="0.2">
      <c r="A24217" s="89">
        <v>152210</v>
      </c>
      <c r="B24217" s="88" t="s">
        <v>198</v>
      </c>
      <c r="C24217" s="72" t="s">
        <v>27411</v>
      </c>
      <c r="D24217" s="73" t="s">
        <v>26704</v>
      </c>
      <c r="E24217" s="83">
        <v>176.04</v>
      </c>
    </row>
    <row r="24218" spans="1:5" s="17" customFormat="1" ht="24.95" customHeight="1" x14ac:dyDescent="0.2">
      <c r="A24218" s="89">
        <v>152211</v>
      </c>
      <c r="B24218" s="88" t="s">
        <v>198</v>
      </c>
      <c r="C24218" s="72" t="s">
        <v>27412</v>
      </c>
      <c r="D24218" s="73" t="s">
        <v>26704</v>
      </c>
      <c r="E24218" s="83">
        <v>220.05</v>
      </c>
    </row>
    <row r="24219" spans="1:5" s="17" customFormat="1" ht="24.95" customHeight="1" x14ac:dyDescent="0.2">
      <c r="A24219" s="89">
        <v>152212</v>
      </c>
      <c r="B24219" s="88" t="s">
        <v>198</v>
      </c>
      <c r="C24219" s="72" t="s">
        <v>27413</v>
      </c>
      <c r="D24219" s="73" t="s">
        <v>26704</v>
      </c>
      <c r="E24219" s="83">
        <v>352.08</v>
      </c>
    </row>
    <row r="24220" spans="1:5" s="17" customFormat="1" ht="24.95" customHeight="1" x14ac:dyDescent="0.2">
      <c r="A24220" s="87">
        <v>152213</v>
      </c>
      <c r="B24220" s="88" t="s">
        <v>198</v>
      </c>
      <c r="C24220" s="88" t="s">
        <v>27414</v>
      </c>
      <c r="D24220" s="90" t="s">
        <v>26704</v>
      </c>
      <c r="E24220" s="83">
        <v>17.59</v>
      </c>
    </row>
    <row r="24221" spans="1:5" s="17" customFormat="1" ht="24.95" customHeight="1" x14ac:dyDescent="0.2">
      <c r="A24221" s="87">
        <v>152214</v>
      </c>
      <c r="B24221" s="88" t="s">
        <v>198</v>
      </c>
      <c r="C24221" s="88" t="s">
        <v>27415</v>
      </c>
      <c r="D24221" s="90" t="s">
        <v>26704</v>
      </c>
      <c r="E24221" s="83">
        <v>26.4</v>
      </c>
    </row>
    <row r="24222" spans="1:5" s="17" customFormat="1" ht="24.95" customHeight="1" x14ac:dyDescent="0.2">
      <c r="A24222" s="89">
        <v>152215</v>
      </c>
      <c r="B24222" s="88" t="s">
        <v>198</v>
      </c>
      <c r="C24222" s="72" t="s">
        <v>27416</v>
      </c>
      <c r="D24222" s="73" t="s">
        <v>26704</v>
      </c>
      <c r="E24222" s="83">
        <v>13.2</v>
      </c>
    </row>
    <row r="24223" spans="1:5" s="17" customFormat="1" ht="24.95" customHeight="1" x14ac:dyDescent="0.2">
      <c r="A24223" s="89">
        <v>152216</v>
      </c>
      <c r="B24223" s="88" t="s">
        <v>198</v>
      </c>
      <c r="C24223" s="72" t="s">
        <v>27417</v>
      </c>
      <c r="D24223" s="73" t="s">
        <v>26704</v>
      </c>
      <c r="E24223" s="83">
        <v>19.8</v>
      </c>
    </row>
    <row r="24224" spans="1:5" s="17" customFormat="1" ht="24.95" customHeight="1" x14ac:dyDescent="0.2">
      <c r="A24224" s="89">
        <v>152217</v>
      </c>
      <c r="B24224" s="88" t="s">
        <v>198</v>
      </c>
      <c r="C24224" s="72" t="s">
        <v>27418</v>
      </c>
      <c r="D24224" s="73" t="s">
        <v>26704</v>
      </c>
      <c r="E24224" s="83">
        <v>22</v>
      </c>
    </row>
    <row r="24225" spans="1:5" s="17" customFormat="1" ht="24.95" customHeight="1" x14ac:dyDescent="0.2">
      <c r="A24225" s="89">
        <v>152218</v>
      </c>
      <c r="B24225" s="88" t="s">
        <v>198</v>
      </c>
      <c r="C24225" s="72" t="s">
        <v>27419</v>
      </c>
      <c r="D24225" s="73" t="s">
        <v>26704</v>
      </c>
      <c r="E24225" s="83">
        <v>26.4</v>
      </c>
    </row>
    <row r="24226" spans="1:5" s="17" customFormat="1" ht="24.95" customHeight="1" x14ac:dyDescent="0.2">
      <c r="A24226" s="89">
        <v>152219</v>
      </c>
      <c r="B24226" s="88" t="s">
        <v>198</v>
      </c>
      <c r="C24226" s="72" t="s">
        <v>27420</v>
      </c>
      <c r="D24226" s="73" t="s">
        <v>26704</v>
      </c>
      <c r="E24226" s="83">
        <v>30.79</v>
      </c>
    </row>
    <row r="24227" spans="1:5" s="17" customFormat="1" ht="24.95" customHeight="1" x14ac:dyDescent="0.2">
      <c r="A24227" s="89">
        <v>152220</v>
      </c>
      <c r="B24227" s="88" t="s">
        <v>198</v>
      </c>
      <c r="C24227" s="72" t="s">
        <v>27421</v>
      </c>
      <c r="D24227" s="73" t="s">
        <v>26704</v>
      </c>
      <c r="E24227" s="83">
        <v>35.200000000000003</v>
      </c>
    </row>
    <row r="24228" spans="1:5" s="17" customFormat="1" ht="24.95" customHeight="1" x14ac:dyDescent="0.2">
      <c r="A24228" s="89">
        <v>152221</v>
      </c>
      <c r="B24228" s="88" t="s">
        <v>198</v>
      </c>
      <c r="C24228" s="72" t="s">
        <v>27422</v>
      </c>
      <c r="D24228" s="73" t="s">
        <v>26704</v>
      </c>
      <c r="E24228" s="83">
        <v>39.6</v>
      </c>
    </row>
    <row r="24229" spans="1:5" s="17" customFormat="1" ht="24.95" customHeight="1" x14ac:dyDescent="0.2">
      <c r="A24229" s="89">
        <v>152222</v>
      </c>
      <c r="B24229" s="88" t="s">
        <v>198</v>
      </c>
      <c r="C24229" s="72" t="s">
        <v>27423</v>
      </c>
      <c r="D24229" s="73" t="s">
        <v>26704</v>
      </c>
      <c r="E24229" s="83">
        <v>19.8</v>
      </c>
    </row>
    <row r="24230" spans="1:5" s="17" customFormat="1" ht="24.95" customHeight="1" x14ac:dyDescent="0.2">
      <c r="A24230" s="89">
        <v>152223</v>
      </c>
      <c r="B24230" s="88" t="s">
        <v>198</v>
      </c>
      <c r="C24230" s="72" t="s">
        <v>27424</v>
      </c>
      <c r="D24230" s="73" t="s">
        <v>26704</v>
      </c>
      <c r="E24230" s="83">
        <v>10.99</v>
      </c>
    </row>
    <row r="24231" spans="1:5" s="17" customFormat="1" ht="24.95" customHeight="1" x14ac:dyDescent="0.2">
      <c r="A24231" s="89">
        <v>152224</v>
      </c>
      <c r="B24231" s="88" t="s">
        <v>198</v>
      </c>
      <c r="C24231" s="72" t="s">
        <v>27425</v>
      </c>
      <c r="D24231" s="73" t="s">
        <v>26704</v>
      </c>
      <c r="E24231" s="83">
        <v>39.6</v>
      </c>
    </row>
    <row r="24232" spans="1:5" s="17" customFormat="1" ht="24.95" customHeight="1" x14ac:dyDescent="0.2">
      <c r="A24232" s="89">
        <v>152225</v>
      </c>
      <c r="B24232" s="88" t="s">
        <v>198</v>
      </c>
      <c r="C24232" s="72" t="s">
        <v>27426</v>
      </c>
      <c r="D24232" s="73" t="s">
        <v>26704</v>
      </c>
      <c r="E24232" s="83">
        <v>39.6</v>
      </c>
    </row>
    <row r="24233" spans="1:5" s="17" customFormat="1" ht="24.95" customHeight="1" x14ac:dyDescent="0.2">
      <c r="A24233" s="89">
        <v>152226</v>
      </c>
      <c r="B24233" s="88" t="s">
        <v>198</v>
      </c>
      <c r="C24233" s="72" t="s">
        <v>27427</v>
      </c>
      <c r="D24233" s="73" t="s">
        <v>26704</v>
      </c>
      <c r="E24233" s="83">
        <v>19.8</v>
      </c>
    </row>
    <row r="24234" spans="1:5" s="17" customFormat="1" ht="24.95" customHeight="1" x14ac:dyDescent="0.2">
      <c r="A24234" s="89">
        <v>152227</v>
      </c>
      <c r="B24234" s="88" t="s">
        <v>198</v>
      </c>
      <c r="C24234" s="72" t="s">
        <v>27428</v>
      </c>
      <c r="D24234" s="73" t="s">
        <v>26704</v>
      </c>
      <c r="E24234" s="83">
        <v>19.8</v>
      </c>
    </row>
    <row r="24235" spans="1:5" s="17" customFormat="1" ht="24.95" customHeight="1" x14ac:dyDescent="0.2">
      <c r="A24235" s="87">
        <v>152228</v>
      </c>
      <c r="B24235" s="88" t="s">
        <v>198</v>
      </c>
      <c r="C24235" s="88" t="s">
        <v>27429</v>
      </c>
      <c r="D24235" s="90" t="s">
        <v>26704</v>
      </c>
      <c r="E24235" s="83">
        <v>7.16</v>
      </c>
    </row>
    <row r="24236" spans="1:5" s="17" customFormat="1" ht="24.95" customHeight="1" x14ac:dyDescent="0.2">
      <c r="A24236" s="89">
        <v>152229</v>
      </c>
      <c r="B24236" s="88" t="s">
        <v>198</v>
      </c>
      <c r="C24236" s="72" t="s">
        <v>27430</v>
      </c>
      <c r="D24236" s="73" t="s">
        <v>26704</v>
      </c>
      <c r="E24236" s="83">
        <v>1.67</v>
      </c>
    </row>
    <row r="24237" spans="1:5" s="17" customFormat="1" ht="24.95" customHeight="1" x14ac:dyDescent="0.2">
      <c r="A24237" s="89">
        <v>152230</v>
      </c>
      <c r="B24237" s="88" t="s">
        <v>198</v>
      </c>
      <c r="C24237" s="72" t="s">
        <v>27431</v>
      </c>
      <c r="D24237" s="73" t="s">
        <v>26704</v>
      </c>
      <c r="E24237" s="83">
        <v>16.37</v>
      </c>
    </row>
    <row r="24238" spans="1:5" s="17" customFormat="1" ht="24.95" customHeight="1" x14ac:dyDescent="0.2">
      <c r="A24238" s="87">
        <v>152231</v>
      </c>
      <c r="B24238" s="88" t="s">
        <v>198</v>
      </c>
      <c r="C24238" s="88" t="s">
        <v>27432</v>
      </c>
      <c r="D24238" s="90" t="s">
        <v>26704</v>
      </c>
      <c r="E24238" s="83">
        <v>32.75</v>
      </c>
    </row>
    <row r="24239" spans="1:5" s="17" customFormat="1" ht="24.95" customHeight="1" x14ac:dyDescent="0.2">
      <c r="A24239" s="89">
        <v>152232</v>
      </c>
      <c r="B24239" s="88" t="s">
        <v>198</v>
      </c>
      <c r="C24239" s="72" t="s">
        <v>27433</v>
      </c>
      <c r="D24239" s="73" t="s">
        <v>26704</v>
      </c>
      <c r="E24239" s="83">
        <v>65.52</v>
      </c>
    </row>
    <row r="24240" spans="1:5" s="17" customFormat="1" ht="24.95" customHeight="1" x14ac:dyDescent="0.2">
      <c r="A24240" s="89">
        <v>152233</v>
      </c>
      <c r="B24240" s="88" t="s">
        <v>198</v>
      </c>
      <c r="C24240" s="72" t="s">
        <v>27434</v>
      </c>
      <c r="D24240" s="73" t="s">
        <v>26704</v>
      </c>
      <c r="E24240" s="83">
        <v>319.95999999999998</v>
      </c>
    </row>
    <row r="24241" spans="1:5" s="17" customFormat="1" ht="24.95" customHeight="1" x14ac:dyDescent="0.2">
      <c r="A24241" s="89">
        <v>152234</v>
      </c>
      <c r="B24241" s="88" t="s">
        <v>198</v>
      </c>
      <c r="C24241" s="72" t="s">
        <v>27435</v>
      </c>
      <c r="D24241" s="73" t="s">
        <v>26704</v>
      </c>
      <c r="E24241" s="83">
        <v>540.28</v>
      </c>
    </row>
    <row r="24242" spans="1:5" s="17" customFormat="1" ht="24.95" customHeight="1" x14ac:dyDescent="0.2">
      <c r="A24242" s="89">
        <v>152235</v>
      </c>
      <c r="B24242" s="88" t="s">
        <v>198</v>
      </c>
      <c r="C24242" s="72" t="s">
        <v>27436</v>
      </c>
      <c r="D24242" s="73" t="s">
        <v>26704</v>
      </c>
      <c r="E24242" s="83">
        <v>1171.6600000000001</v>
      </c>
    </row>
    <row r="24243" spans="1:5" s="17" customFormat="1" ht="24.95" customHeight="1" x14ac:dyDescent="0.2">
      <c r="A24243" s="89">
        <v>152236</v>
      </c>
      <c r="B24243" s="88" t="s">
        <v>198</v>
      </c>
      <c r="C24243" s="72" t="s">
        <v>27437</v>
      </c>
      <c r="D24243" s="73" t="s">
        <v>2</v>
      </c>
      <c r="E24243" s="83">
        <v>2.19</v>
      </c>
    </row>
    <row r="24244" spans="1:5" s="17" customFormat="1" ht="24.95" customHeight="1" x14ac:dyDescent="0.2">
      <c r="A24244" s="89">
        <v>152238</v>
      </c>
      <c r="B24244" s="88" t="s">
        <v>198</v>
      </c>
      <c r="C24244" s="72" t="s">
        <v>27438</v>
      </c>
      <c r="D24244" s="73" t="s">
        <v>26704</v>
      </c>
      <c r="E24244" s="83">
        <v>8.7899999999999991</v>
      </c>
    </row>
    <row r="24245" spans="1:5" s="17" customFormat="1" ht="24.95" customHeight="1" x14ac:dyDescent="0.2">
      <c r="A24245" s="89">
        <v>16</v>
      </c>
      <c r="B24245" s="88" t="s">
        <v>198</v>
      </c>
      <c r="C24245" s="72" t="s">
        <v>97</v>
      </c>
      <c r="D24245" s="73"/>
      <c r="E24245" s="83"/>
    </row>
    <row r="24246" spans="1:5" s="17" customFormat="1" ht="24.95" customHeight="1" x14ac:dyDescent="0.2">
      <c r="A24246" s="89">
        <v>1601</v>
      </c>
      <c r="B24246" s="88" t="s">
        <v>198</v>
      </c>
      <c r="C24246" s="72" t="s">
        <v>98</v>
      </c>
      <c r="D24246" s="73"/>
      <c r="E24246" s="83"/>
    </row>
    <row r="24247" spans="1:5" s="17" customFormat="1" ht="24.95" customHeight="1" x14ac:dyDescent="0.2">
      <c r="A24247" s="89">
        <v>160105</v>
      </c>
      <c r="B24247" s="88" t="s">
        <v>198</v>
      </c>
      <c r="C24247" s="72" t="s">
        <v>27439</v>
      </c>
      <c r="D24247" s="73" t="s">
        <v>26704</v>
      </c>
      <c r="E24247" s="83">
        <v>1429.31</v>
      </c>
    </row>
    <row r="24248" spans="1:5" s="17" customFormat="1" ht="24.95" customHeight="1" x14ac:dyDescent="0.2">
      <c r="A24248" s="89">
        <v>160106</v>
      </c>
      <c r="B24248" s="88" t="s">
        <v>198</v>
      </c>
      <c r="C24248" s="72" t="s">
        <v>27440</v>
      </c>
      <c r="D24248" s="73" t="s">
        <v>26704</v>
      </c>
      <c r="E24248" s="83">
        <v>511.41</v>
      </c>
    </row>
    <row r="24249" spans="1:5" s="17" customFormat="1" ht="24.95" customHeight="1" x14ac:dyDescent="0.2">
      <c r="A24249" s="89">
        <v>160108</v>
      </c>
      <c r="B24249" s="88" t="s">
        <v>198</v>
      </c>
      <c r="C24249" s="72" t="s">
        <v>27441</v>
      </c>
      <c r="D24249" s="73" t="s">
        <v>26704</v>
      </c>
      <c r="E24249" s="83">
        <v>135.66</v>
      </c>
    </row>
    <row r="24250" spans="1:5" s="17" customFormat="1" ht="24.95" customHeight="1" x14ac:dyDescent="0.2">
      <c r="A24250" s="89">
        <v>160110</v>
      </c>
      <c r="B24250" s="88" t="s">
        <v>198</v>
      </c>
      <c r="C24250" s="72" t="s">
        <v>27442</v>
      </c>
      <c r="D24250" s="73" t="s">
        <v>26704</v>
      </c>
      <c r="E24250" s="83">
        <v>449.89</v>
      </c>
    </row>
    <row r="24251" spans="1:5" s="17" customFormat="1" ht="24.95" customHeight="1" x14ac:dyDescent="0.2">
      <c r="A24251" s="89">
        <v>160111</v>
      </c>
      <c r="B24251" s="88" t="s">
        <v>198</v>
      </c>
      <c r="C24251" s="72" t="s">
        <v>27443</v>
      </c>
      <c r="D24251" s="73" t="s">
        <v>26704</v>
      </c>
      <c r="E24251" s="83">
        <v>1122.17</v>
      </c>
    </row>
    <row r="24252" spans="1:5" s="17" customFormat="1" ht="24.95" customHeight="1" x14ac:dyDescent="0.2">
      <c r="A24252" s="89">
        <v>160115</v>
      </c>
      <c r="B24252" s="88" t="s">
        <v>198</v>
      </c>
      <c r="C24252" s="72" t="s">
        <v>27444</v>
      </c>
      <c r="D24252" s="73" t="s">
        <v>2</v>
      </c>
      <c r="E24252" s="83">
        <v>26.72</v>
      </c>
    </row>
    <row r="24253" spans="1:5" s="17" customFormat="1" ht="24.95" customHeight="1" x14ac:dyDescent="0.2">
      <c r="A24253" s="89">
        <v>160120</v>
      </c>
      <c r="B24253" s="88" t="s">
        <v>198</v>
      </c>
      <c r="C24253" s="72" t="s">
        <v>27445</v>
      </c>
      <c r="D24253" s="73" t="s">
        <v>26704</v>
      </c>
      <c r="E24253" s="83">
        <v>79.430000000000007</v>
      </c>
    </row>
    <row r="24254" spans="1:5" s="17" customFormat="1" ht="24.95" customHeight="1" x14ac:dyDescent="0.2">
      <c r="A24254" s="89">
        <v>160121</v>
      </c>
      <c r="B24254" s="88" t="s">
        <v>198</v>
      </c>
      <c r="C24254" s="72" t="s">
        <v>27446</v>
      </c>
      <c r="D24254" s="73" t="s">
        <v>26704</v>
      </c>
      <c r="E24254" s="83">
        <v>717.93</v>
      </c>
    </row>
    <row r="24255" spans="1:5" s="17" customFormat="1" ht="24.95" customHeight="1" x14ac:dyDescent="0.2">
      <c r="A24255" s="89">
        <v>160122</v>
      </c>
      <c r="B24255" s="88" t="s">
        <v>198</v>
      </c>
      <c r="C24255" s="72" t="s">
        <v>27447</v>
      </c>
      <c r="D24255" s="73" t="s">
        <v>26704</v>
      </c>
      <c r="E24255" s="83">
        <v>1506.34</v>
      </c>
    </row>
    <row r="24256" spans="1:5" s="17" customFormat="1" ht="24.95" customHeight="1" x14ac:dyDescent="0.2">
      <c r="A24256" s="89">
        <v>160123</v>
      </c>
      <c r="B24256" s="88" t="s">
        <v>198</v>
      </c>
      <c r="C24256" s="72" t="s">
        <v>27448</v>
      </c>
      <c r="D24256" s="73" t="s">
        <v>26704</v>
      </c>
      <c r="E24256" s="83">
        <v>2100.11</v>
      </c>
    </row>
    <row r="24257" spans="1:5" s="17" customFormat="1" ht="24.95" customHeight="1" x14ac:dyDescent="0.2">
      <c r="A24257" s="89">
        <v>160124</v>
      </c>
      <c r="B24257" s="88" t="s">
        <v>198</v>
      </c>
      <c r="C24257" s="72" t="s">
        <v>27449</v>
      </c>
      <c r="D24257" s="73" t="s">
        <v>2</v>
      </c>
      <c r="E24257" s="83">
        <v>20.09</v>
      </c>
    </row>
    <row r="24258" spans="1:5" s="17" customFormat="1" ht="24.95" customHeight="1" x14ac:dyDescent="0.2">
      <c r="A24258" s="89">
        <v>160125</v>
      </c>
      <c r="B24258" s="88" t="s">
        <v>198</v>
      </c>
      <c r="C24258" s="72" t="s">
        <v>27450</v>
      </c>
      <c r="D24258" s="73" t="s">
        <v>2</v>
      </c>
      <c r="E24258" s="83">
        <v>98.35</v>
      </c>
    </row>
    <row r="24259" spans="1:5" s="17" customFormat="1" ht="24.95" customHeight="1" x14ac:dyDescent="0.2">
      <c r="A24259" s="89">
        <v>160126</v>
      </c>
      <c r="B24259" s="88" t="s">
        <v>198</v>
      </c>
      <c r="C24259" s="72" t="s">
        <v>27451</v>
      </c>
      <c r="D24259" s="73" t="s">
        <v>2</v>
      </c>
      <c r="E24259" s="83">
        <v>48.09</v>
      </c>
    </row>
    <row r="24260" spans="1:5" s="17" customFormat="1" ht="24.95" customHeight="1" x14ac:dyDescent="0.2">
      <c r="A24260" s="89">
        <v>1602</v>
      </c>
      <c r="B24260" s="88" t="s">
        <v>198</v>
      </c>
      <c r="C24260" s="72" t="s">
        <v>99</v>
      </c>
      <c r="D24260" s="73"/>
      <c r="E24260" s="83"/>
    </row>
    <row r="24261" spans="1:5" s="17" customFormat="1" ht="24.95" customHeight="1" x14ac:dyDescent="0.2">
      <c r="A24261" s="89">
        <v>160207</v>
      </c>
      <c r="B24261" s="88" t="s">
        <v>198</v>
      </c>
      <c r="C24261" s="72" t="s">
        <v>27452</v>
      </c>
      <c r="D24261" s="73" t="s">
        <v>26704</v>
      </c>
      <c r="E24261" s="83">
        <v>9157.01</v>
      </c>
    </row>
    <row r="24262" spans="1:5" s="17" customFormat="1" ht="24.95" customHeight="1" x14ac:dyDescent="0.2">
      <c r="A24262" s="89">
        <v>160208</v>
      </c>
      <c r="B24262" s="88" t="s">
        <v>198</v>
      </c>
      <c r="C24262" s="72" t="s">
        <v>27453</v>
      </c>
      <c r="D24262" s="73" t="s">
        <v>26704</v>
      </c>
      <c r="E24262" s="83">
        <v>16359.47</v>
      </c>
    </row>
    <row r="24263" spans="1:5" s="17" customFormat="1" ht="24.95" customHeight="1" x14ac:dyDescent="0.2">
      <c r="A24263" s="89">
        <v>1603</v>
      </c>
      <c r="B24263" s="88" t="s">
        <v>198</v>
      </c>
      <c r="C24263" s="72" t="s">
        <v>154</v>
      </c>
      <c r="D24263" s="73"/>
      <c r="E24263" s="83"/>
    </row>
    <row r="24264" spans="1:5" s="17" customFormat="1" ht="24.95" customHeight="1" x14ac:dyDescent="0.2">
      <c r="A24264" s="89">
        <v>160303</v>
      </c>
      <c r="B24264" s="88" t="s">
        <v>198</v>
      </c>
      <c r="C24264" s="72" t="s">
        <v>27454</v>
      </c>
      <c r="D24264" s="73" t="s">
        <v>26704</v>
      </c>
      <c r="E24264" s="83">
        <v>475.33</v>
      </c>
    </row>
    <row r="24265" spans="1:5" s="17" customFormat="1" ht="24.95" customHeight="1" x14ac:dyDescent="0.2">
      <c r="A24265" s="89">
        <v>160304</v>
      </c>
      <c r="B24265" s="88" t="s">
        <v>198</v>
      </c>
      <c r="C24265" s="72" t="s">
        <v>27455</v>
      </c>
      <c r="D24265" s="73" t="s">
        <v>26704</v>
      </c>
      <c r="E24265" s="83">
        <v>929.73</v>
      </c>
    </row>
    <row r="24266" spans="1:5" s="17" customFormat="1" ht="24.95" customHeight="1" x14ac:dyDescent="0.2">
      <c r="A24266" s="89">
        <v>160305</v>
      </c>
      <c r="B24266" s="88" t="s">
        <v>198</v>
      </c>
      <c r="C24266" s="72" t="s">
        <v>27456</v>
      </c>
      <c r="D24266" s="73" t="s">
        <v>2</v>
      </c>
      <c r="E24266" s="83">
        <v>92.71</v>
      </c>
    </row>
    <row r="24267" spans="1:5" s="17" customFormat="1" ht="24.95" customHeight="1" x14ac:dyDescent="0.2">
      <c r="A24267" s="89">
        <v>160308</v>
      </c>
      <c r="B24267" s="88" t="s">
        <v>198</v>
      </c>
      <c r="C24267" s="72" t="s">
        <v>27457</v>
      </c>
      <c r="D24267" s="73" t="s">
        <v>2</v>
      </c>
      <c r="E24267" s="83">
        <v>64.23</v>
      </c>
    </row>
    <row r="24268" spans="1:5" s="17" customFormat="1" ht="24.95" customHeight="1" x14ac:dyDescent="0.2">
      <c r="A24268" s="89">
        <v>160309</v>
      </c>
      <c r="B24268" s="88" t="s">
        <v>198</v>
      </c>
      <c r="C24268" s="72" t="s">
        <v>27458</v>
      </c>
      <c r="D24268" s="73" t="s">
        <v>26704</v>
      </c>
      <c r="E24268" s="83">
        <v>139.85</v>
      </c>
    </row>
    <row r="24269" spans="1:5" s="17" customFormat="1" ht="24.95" customHeight="1" x14ac:dyDescent="0.2">
      <c r="A24269" s="87">
        <v>160310</v>
      </c>
      <c r="B24269" s="88" t="s">
        <v>198</v>
      </c>
      <c r="C24269" s="88" t="s">
        <v>27459</v>
      </c>
      <c r="D24269" s="73" t="s">
        <v>26704</v>
      </c>
      <c r="E24269" s="83">
        <v>66.19</v>
      </c>
    </row>
    <row r="24270" spans="1:5" s="17" customFormat="1" ht="24.95" customHeight="1" x14ac:dyDescent="0.2">
      <c r="A24270" s="89">
        <v>160311</v>
      </c>
      <c r="B24270" s="88" t="s">
        <v>198</v>
      </c>
      <c r="C24270" s="72" t="s">
        <v>27329</v>
      </c>
      <c r="D24270" s="73" t="s">
        <v>26704</v>
      </c>
      <c r="E24270" s="83">
        <v>239.66</v>
      </c>
    </row>
    <row r="24271" spans="1:5" s="17" customFormat="1" ht="24.95" customHeight="1" x14ac:dyDescent="0.2">
      <c r="A24271" s="89">
        <v>160312</v>
      </c>
      <c r="B24271" s="88" t="s">
        <v>198</v>
      </c>
      <c r="C24271" s="72" t="s">
        <v>27460</v>
      </c>
      <c r="D24271" s="73" t="s">
        <v>26704</v>
      </c>
      <c r="E24271" s="83">
        <v>55.97</v>
      </c>
    </row>
    <row r="24272" spans="1:5" s="17" customFormat="1" ht="24.95" customHeight="1" x14ac:dyDescent="0.2">
      <c r="A24272" s="89">
        <v>160313</v>
      </c>
      <c r="B24272" s="88" t="s">
        <v>198</v>
      </c>
      <c r="C24272" s="72" t="s">
        <v>27461</v>
      </c>
      <c r="D24272" s="73" t="s">
        <v>26704</v>
      </c>
      <c r="E24272" s="83">
        <v>60.9</v>
      </c>
    </row>
    <row r="24273" spans="1:5" s="17" customFormat="1" ht="24.95" customHeight="1" x14ac:dyDescent="0.2">
      <c r="A24273" s="89">
        <v>160314</v>
      </c>
      <c r="B24273" s="88" t="s">
        <v>198</v>
      </c>
      <c r="C24273" s="72" t="s">
        <v>27462</v>
      </c>
      <c r="D24273" s="73" t="s">
        <v>26704</v>
      </c>
      <c r="E24273" s="83">
        <v>903.02</v>
      </c>
    </row>
    <row r="24274" spans="1:5" s="17" customFormat="1" ht="24.95" customHeight="1" x14ac:dyDescent="0.2">
      <c r="A24274" s="89">
        <v>160315</v>
      </c>
      <c r="B24274" s="88" t="s">
        <v>198</v>
      </c>
      <c r="C24274" s="72" t="s">
        <v>27463</v>
      </c>
      <c r="D24274" s="73" t="s">
        <v>26704</v>
      </c>
      <c r="E24274" s="83">
        <v>1263.19</v>
      </c>
    </row>
    <row r="24275" spans="1:5" s="17" customFormat="1" ht="24.95" customHeight="1" x14ac:dyDescent="0.2">
      <c r="A24275" s="89">
        <v>160316</v>
      </c>
      <c r="B24275" s="88" t="s">
        <v>198</v>
      </c>
      <c r="C24275" s="72" t="s">
        <v>27464</v>
      </c>
      <c r="D24275" s="73" t="s">
        <v>26704</v>
      </c>
      <c r="E24275" s="83">
        <v>87.78</v>
      </c>
    </row>
    <row r="24276" spans="1:5" s="17" customFormat="1" ht="24.95" customHeight="1" x14ac:dyDescent="0.2">
      <c r="A24276" s="89">
        <v>160317</v>
      </c>
      <c r="B24276" s="88" t="s">
        <v>198</v>
      </c>
      <c r="C24276" s="72" t="s">
        <v>27465</v>
      </c>
      <c r="D24276" s="73" t="s">
        <v>2</v>
      </c>
      <c r="E24276" s="83">
        <v>64.23</v>
      </c>
    </row>
    <row r="24277" spans="1:5" s="17" customFormat="1" ht="24.95" customHeight="1" x14ac:dyDescent="0.2">
      <c r="A24277" s="89">
        <v>160318</v>
      </c>
      <c r="B24277" s="88" t="s">
        <v>198</v>
      </c>
      <c r="C24277" s="72" t="s">
        <v>27466</v>
      </c>
      <c r="D24277" s="73" t="s">
        <v>2</v>
      </c>
      <c r="E24277" s="83">
        <v>45.35</v>
      </c>
    </row>
    <row r="24278" spans="1:5" s="17" customFormat="1" ht="24.95" customHeight="1" x14ac:dyDescent="0.2">
      <c r="A24278" s="89">
        <v>160319</v>
      </c>
      <c r="B24278" s="88" t="s">
        <v>198</v>
      </c>
      <c r="C24278" s="72" t="s">
        <v>27467</v>
      </c>
      <c r="D24278" s="73" t="s">
        <v>26704</v>
      </c>
      <c r="E24278" s="83">
        <v>11.31</v>
      </c>
    </row>
    <row r="24279" spans="1:5" s="17" customFormat="1" ht="24.95" customHeight="1" x14ac:dyDescent="0.2">
      <c r="A24279" s="89">
        <v>160321</v>
      </c>
      <c r="B24279" s="88" t="s">
        <v>198</v>
      </c>
      <c r="C24279" s="72" t="s">
        <v>27468</v>
      </c>
      <c r="D24279" s="73" t="s">
        <v>26704</v>
      </c>
      <c r="E24279" s="83">
        <v>167.78</v>
      </c>
    </row>
    <row r="24280" spans="1:5" s="17" customFormat="1" ht="24.95" customHeight="1" x14ac:dyDescent="0.2">
      <c r="A24280" s="89">
        <v>160322</v>
      </c>
      <c r="B24280" s="88" t="s">
        <v>198</v>
      </c>
      <c r="C24280" s="72" t="s">
        <v>27469</v>
      </c>
      <c r="D24280" s="73" t="s">
        <v>26704</v>
      </c>
      <c r="E24280" s="83">
        <v>6.76</v>
      </c>
    </row>
    <row r="24281" spans="1:5" s="17" customFormat="1" ht="24.95" customHeight="1" x14ac:dyDescent="0.2">
      <c r="A24281" s="89">
        <v>160323</v>
      </c>
      <c r="B24281" s="88" t="s">
        <v>198</v>
      </c>
      <c r="C24281" s="72" t="s">
        <v>27470</v>
      </c>
      <c r="D24281" s="73" t="s">
        <v>26704</v>
      </c>
      <c r="E24281" s="83">
        <v>12.1</v>
      </c>
    </row>
    <row r="24282" spans="1:5" s="17" customFormat="1" ht="24.95" customHeight="1" x14ac:dyDescent="0.2">
      <c r="A24282" s="89">
        <v>160324</v>
      </c>
      <c r="B24282" s="88" t="s">
        <v>198</v>
      </c>
      <c r="C24282" s="72" t="s">
        <v>27471</v>
      </c>
      <c r="D24282" s="73" t="s">
        <v>26704</v>
      </c>
      <c r="E24282" s="83">
        <v>282.37</v>
      </c>
    </row>
    <row r="24283" spans="1:5" s="17" customFormat="1" ht="24.95" customHeight="1" x14ac:dyDescent="0.2">
      <c r="A24283" s="89">
        <v>160325</v>
      </c>
      <c r="B24283" s="88" t="s">
        <v>198</v>
      </c>
      <c r="C24283" s="72" t="s">
        <v>27472</v>
      </c>
      <c r="D24283" s="73" t="s">
        <v>26704</v>
      </c>
      <c r="E24283" s="83">
        <v>652.6</v>
      </c>
    </row>
    <row r="24284" spans="1:5" s="17" customFormat="1" ht="24.95" customHeight="1" x14ac:dyDescent="0.2">
      <c r="A24284" s="89">
        <v>160326</v>
      </c>
      <c r="B24284" s="88" t="s">
        <v>198</v>
      </c>
      <c r="C24284" s="72" t="s">
        <v>27473</v>
      </c>
      <c r="D24284" s="73" t="s">
        <v>2</v>
      </c>
      <c r="E24284" s="83">
        <v>40.130000000000003</v>
      </c>
    </row>
    <row r="24285" spans="1:5" s="17" customFormat="1" ht="24.95" customHeight="1" x14ac:dyDescent="0.2">
      <c r="A24285" s="89">
        <v>160327</v>
      </c>
      <c r="B24285" s="88" t="s">
        <v>198</v>
      </c>
      <c r="C24285" s="72" t="s">
        <v>27474</v>
      </c>
      <c r="D24285" s="73" t="s">
        <v>2</v>
      </c>
      <c r="E24285" s="83">
        <v>41.1</v>
      </c>
    </row>
    <row r="24286" spans="1:5" s="17" customFormat="1" ht="24.95" customHeight="1" x14ac:dyDescent="0.2">
      <c r="A24286" s="89">
        <v>160328</v>
      </c>
      <c r="B24286" s="88" t="s">
        <v>198</v>
      </c>
      <c r="C24286" s="72" t="s">
        <v>27475</v>
      </c>
      <c r="D24286" s="73" t="s">
        <v>26704</v>
      </c>
      <c r="E24286" s="83">
        <v>25.95</v>
      </c>
    </row>
    <row r="24287" spans="1:5" s="17" customFormat="1" ht="24.95" customHeight="1" x14ac:dyDescent="0.2">
      <c r="A24287" s="89">
        <v>160329</v>
      </c>
      <c r="B24287" s="88" t="s">
        <v>198</v>
      </c>
      <c r="C24287" s="72" t="s">
        <v>27476</v>
      </c>
      <c r="D24287" s="73" t="s">
        <v>26704</v>
      </c>
      <c r="E24287" s="83">
        <v>21.61</v>
      </c>
    </row>
    <row r="24288" spans="1:5" s="17" customFormat="1" ht="24.95" customHeight="1" x14ac:dyDescent="0.2">
      <c r="A24288" s="89">
        <v>160330</v>
      </c>
      <c r="B24288" s="88" t="s">
        <v>198</v>
      </c>
      <c r="C24288" s="72" t="s">
        <v>27477</v>
      </c>
      <c r="D24288" s="73" t="s">
        <v>26704</v>
      </c>
      <c r="E24288" s="83">
        <v>13.73</v>
      </c>
    </row>
    <row r="24289" spans="1:5" s="17" customFormat="1" ht="24.95" customHeight="1" x14ac:dyDescent="0.2">
      <c r="A24289" s="89">
        <v>160331</v>
      </c>
      <c r="B24289" s="88" t="s">
        <v>198</v>
      </c>
      <c r="C24289" s="72" t="s">
        <v>27478</v>
      </c>
      <c r="D24289" s="73" t="s">
        <v>26704</v>
      </c>
      <c r="E24289" s="83">
        <v>36.69</v>
      </c>
    </row>
    <row r="24290" spans="1:5" s="17" customFormat="1" ht="24.95" customHeight="1" x14ac:dyDescent="0.2">
      <c r="A24290" s="89">
        <v>160332</v>
      </c>
      <c r="B24290" s="88" t="s">
        <v>198</v>
      </c>
      <c r="C24290" s="72" t="s">
        <v>27479</v>
      </c>
      <c r="D24290" s="73" t="s">
        <v>2</v>
      </c>
      <c r="E24290" s="83">
        <v>35.89</v>
      </c>
    </row>
    <row r="24291" spans="1:5" s="17" customFormat="1" ht="24.95" customHeight="1" x14ac:dyDescent="0.2">
      <c r="A24291" s="89">
        <v>160333</v>
      </c>
      <c r="B24291" s="88" t="s">
        <v>198</v>
      </c>
      <c r="C24291" s="72" t="s">
        <v>27480</v>
      </c>
      <c r="D24291" s="73" t="s">
        <v>2</v>
      </c>
      <c r="E24291" s="83">
        <v>77.8</v>
      </c>
    </row>
    <row r="24292" spans="1:5" s="17" customFormat="1" ht="24.95" customHeight="1" x14ac:dyDescent="0.2">
      <c r="A24292" s="89">
        <v>160334</v>
      </c>
      <c r="B24292" s="88" t="s">
        <v>198</v>
      </c>
      <c r="C24292" s="72" t="s">
        <v>27481</v>
      </c>
      <c r="D24292" s="73" t="s">
        <v>26704</v>
      </c>
      <c r="E24292" s="83">
        <v>37.86</v>
      </c>
    </row>
    <row r="24293" spans="1:5" s="17" customFormat="1" ht="24.95" customHeight="1" x14ac:dyDescent="0.2">
      <c r="A24293" s="89">
        <v>160335</v>
      </c>
      <c r="B24293" s="88" t="s">
        <v>198</v>
      </c>
      <c r="C24293" s="72" t="s">
        <v>27482</v>
      </c>
      <c r="D24293" s="73" t="s">
        <v>2</v>
      </c>
      <c r="E24293" s="83">
        <v>54.32</v>
      </c>
    </row>
    <row r="24294" spans="1:5" s="17" customFormat="1" ht="24.95" customHeight="1" x14ac:dyDescent="0.2">
      <c r="A24294" s="89">
        <v>1606</v>
      </c>
      <c r="B24294" s="88" t="s">
        <v>198</v>
      </c>
      <c r="C24294" s="72" t="s">
        <v>100</v>
      </c>
      <c r="D24294" s="73"/>
      <c r="E24294" s="83"/>
    </row>
    <row r="24295" spans="1:5" s="17" customFormat="1" ht="24.95" customHeight="1" x14ac:dyDescent="0.2">
      <c r="A24295" s="89">
        <v>160602</v>
      </c>
      <c r="B24295" s="88" t="s">
        <v>198</v>
      </c>
      <c r="C24295" s="72" t="s">
        <v>27483</v>
      </c>
      <c r="D24295" s="73" t="s">
        <v>26704</v>
      </c>
      <c r="E24295" s="83">
        <v>1934.49</v>
      </c>
    </row>
    <row r="24296" spans="1:5" s="17" customFormat="1" ht="24.95" customHeight="1" x14ac:dyDescent="0.2">
      <c r="A24296" s="89">
        <v>160603</v>
      </c>
      <c r="B24296" s="88" t="s">
        <v>198</v>
      </c>
      <c r="C24296" s="72" t="s">
        <v>27484</v>
      </c>
      <c r="D24296" s="73" t="s">
        <v>26704</v>
      </c>
      <c r="E24296" s="83">
        <v>844.02</v>
      </c>
    </row>
    <row r="24297" spans="1:5" s="17" customFormat="1" ht="24.95" customHeight="1" x14ac:dyDescent="0.2">
      <c r="A24297" s="89">
        <v>160604</v>
      </c>
      <c r="B24297" s="88" t="s">
        <v>198</v>
      </c>
      <c r="C24297" s="72" t="s">
        <v>27485</v>
      </c>
      <c r="D24297" s="73" t="s">
        <v>26704</v>
      </c>
      <c r="E24297" s="83">
        <v>208.6</v>
      </c>
    </row>
    <row r="24298" spans="1:5" s="17" customFormat="1" ht="24.95" customHeight="1" x14ac:dyDescent="0.2">
      <c r="A24298" s="89">
        <v>160605</v>
      </c>
      <c r="B24298" s="88" t="s">
        <v>198</v>
      </c>
      <c r="C24298" s="72" t="s">
        <v>27486</v>
      </c>
      <c r="D24298" s="73" t="s">
        <v>26704</v>
      </c>
      <c r="E24298" s="83">
        <v>213.23</v>
      </c>
    </row>
    <row r="24299" spans="1:5" s="17" customFormat="1" ht="24.95" customHeight="1" x14ac:dyDescent="0.2">
      <c r="A24299" s="89">
        <v>160606</v>
      </c>
      <c r="B24299" s="88" t="s">
        <v>198</v>
      </c>
      <c r="C24299" s="72" t="s">
        <v>27487</v>
      </c>
      <c r="D24299" s="73" t="s">
        <v>26704</v>
      </c>
      <c r="E24299" s="83">
        <v>717.89</v>
      </c>
    </row>
    <row r="24300" spans="1:5" s="17" customFormat="1" ht="24.95" customHeight="1" x14ac:dyDescent="0.2">
      <c r="A24300" s="89">
        <v>160607</v>
      </c>
      <c r="B24300" s="88" t="s">
        <v>198</v>
      </c>
      <c r="C24300" s="72" t="s">
        <v>27488</v>
      </c>
      <c r="D24300" s="73" t="s">
        <v>26704</v>
      </c>
      <c r="E24300" s="83">
        <v>193.92</v>
      </c>
    </row>
    <row r="24301" spans="1:5" s="17" customFormat="1" ht="24.95" customHeight="1" x14ac:dyDescent="0.2">
      <c r="A24301" s="89">
        <v>160608</v>
      </c>
      <c r="B24301" s="88" t="s">
        <v>198</v>
      </c>
      <c r="C24301" s="72" t="s">
        <v>27489</v>
      </c>
      <c r="D24301" s="73" t="s">
        <v>26704</v>
      </c>
      <c r="E24301" s="83">
        <v>320.57</v>
      </c>
    </row>
    <row r="24302" spans="1:5" s="17" customFormat="1" ht="24.95" customHeight="1" x14ac:dyDescent="0.2">
      <c r="A24302" s="89">
        <v>160612</v>
      </c>
      <c r="B24302" s="88" t="s">
        <v>198</v>
      </c>
      <c r="C24302" s="72" t="s">
        <v>27490</v>
      </c>
      <c r="D24302" s="73" t="s">
        <v>26704</v>
      </c>
      <c r="E24302" s="83">
        <v>26.83</v>
      </c>
    </row>
    <row r="24303" spans="1:5" s="17" customFormat="1" ht="24.95" customHeight="1" x14ac:dyDescent="0.2">
      <c r="A24303" s="89">
        <v>160613</v>
      </c>
      <c r="B24303" s="88" t="s">
        <v>198</v>
      </c>
      <c r="C24303" s="72" t="s">
        <v>27491</v>
      </c>
      <c r="D24303" s="73" t="s">
        <v>26704</v>
      </c>
      <c r="E24303" s="83">
        <v>255.51</v>
      </c>
    </row>
    <row r="24304" spans="1:5" s="17" customFormat="1" ht="24.95" customHeight="1" x14ac:dyDescent="0.2">
      <c r="A24304" s="89">
        <v>160625</v>
      </c>
      <c r="B24304" s="88" t="s">
        <v>198</v>
      </c>
      <c r="C24304" s="72" t="s">
        <v>27492</v>
      </c>
      <c r="D24304" s="73" t="s">
        <v>26704</v>
      </c>
      <c r="E24304" s="83">
        <v>841.81</v>
      </c>
    </row>
    <row r="24305" spans="1:5" s="17" customFormat="1" ht="24.95" customHeight="1" x14ac:dyDescent="0.2">
      <c r="A24305" s="89">
        <v>160626</v>
      </c>
      <c r="B24305" s="88" t="s">
        <v>198</v>
      </c>
      <c r="C24305" s="72" t="s">
        <v>27493</v>
      </c>
      <c r="D24305" s="73" t="s">
        <v>26704</v>
      </c>
      <c r="E24305" s="83">
        <v>1486.52</v>
      </c>
    </row>
    <row r="24306" spans="1:5" s="17" customFormat="1" ht="24.95" customHeight="1" x14ac:dyDescent="0.2">
      <c r="A24306" s="89">
        <v>160627</v>
      </c>
      <c r="B24306" s="88" t="s">
        <v>198</v>
      </c>
      <c r="C24306" s="72" t="s">
        <v>27494</v>
      </c>
      <c r="D24306" s="73" t="s">
        <v>26704</v>
      </c>
      <c r="E24306" s="83">
        <v>1454.31</v>
      </c>
    </row>
    <row r="24307" spans="1:5" s="17" customFormat="1" ht="24.95" customHeight="1" x14ac:dyDescent="0.2">
      <c r="A24307" s="89">
        <v>160628</v>
      </c>
      <c r="B24307" s="88" t="s">
        <v>198</v>
      </c>
      <c r="C24307" s="72" t="s">
        <v>27495</v>
      </c>
      <c r="D24307" s="73" t="s">
        <v>26704</v>
      </c>
      <c r="E24307" s="83">
        <v>1731.71</v>
      </c>
    </row>
    <row r="24308" spans="1:5" s="17" customFormat="1" ht="24.95" customHeight="1" x14ac:dyDescent="0.2">
      <c r="A24308" s="89">
        <v>160629</v>
      </c>
      <c r="B24308" s="88" t="s">
        <v>198</v>
      </c>
      <c r="C24308" s="72" t="s">
        <v>27496</v>
      </c>
      <c r="D24308" s="73" t="s">
        <v>2</v>
      </c>
      <c r="E24308" s="83">
        <v>117.61</v>
      </c>
    </row>
    <row r="24309" spans="1:5" s="17" customFormat="1" ht="24.95" customHeight="1" x14ac:dyDescent="0.2">
      <c r="A24309" s="89">
        <v>160630</v>
      </c>
      <c r="B24309" s="88" t="s">
        <v>198</v>
      </c>
      <c r="C24309" s="72" t="s">
        <v>27497</v>
      </c>
      <c r="D24309" s="73" t="s">
        <v>2</v>
      </c>
      <c r="E24309" s="83">
        <v>145.55000000000001</v>
      </c>
    </row>
    <row r="24310" spans="1:5" s="17" customFormat="1" ht="24.95" customHeight="1" x14ac:dyDescent="0.2">
      <c r="A24310" s="89">
        <v>160631</v>
      </c>
      <c r="B24310" s="88" t="s">
        <v>198</v>
      </c>
      <c r="C24310" s="72" t="s">
        <v>27498</v>
      </c>
      <c r="D24310" s="73" t="s">
        <v>2</v>
      </c>
      <c r="E24310" s="83">
        <v>173.39</v>
      </c>
    </row>
    <row r="24311" spans="1:5" s="17" customFormat="1" ht="24.95" customHeight="1" x14ac:dyDescent="0.2">
      <c r="A24311" s="89">
        <v>160632</v>
      </c>
      <c r="B24311" s="88" t="s">
        <v>198</v>
      </c>
      <c r="C24311" s="72" t="s">
        <v>27499</v>
      </c>
      <c r="D24311" s="73" t="s">
        <v>2</v>
      </c>
      <c r="E24311" s="83">
        <v>246.5</v>
      </c>
    </row>
    <row r="24312" spans="1:5" s="17" customFormat="1" ht="24.95" customHeight="1" x14ac:dyDescent="0.2">
      <c r="A24312" s="89">
        <v>160633</v>
      </c>
      <c r="B24312" s="88" t="s">
        <v>198</v>
      </c>
      <c r="C24312" s="72" t="s">
        <v>27500</v>
      </c>
      <c r="D24312" s="73" t="s">
        <v>26704</v>
      </c>
      <c r="E24312" s="83">
        <v>264.5</v>
      </c>
    </row>
    <row r="24313" spans="1:5" s="17" customFormat="1" ht="24.95" customHeight="1" x14ac:dyDescent="0.2">
      <c r="A24313" s="89">
        <v>160634</v>
      </c>
      <c r="B24313" s="88" t="s">
        <v>198</v>
      </c>
      <c r="C24313" s="72" t="s">
        <v>27501</v>
      </c>
      <c r="D24313" s="73" t="s">
        <v>26704</v>
      </c>
      <c r="E24313" s="83">
        <v>431.61</v>
      </c>
    </row>
    <row r="24314" spans="1:5" s="17" customFormat="1" ht="24.95" customHeight="1" x14ac:dyDescent="0.2">
      <c r="A24314" s="89">
        <v>160635</v>
      </c>
      <c r="B24314" s="88" t="s">
        <v>198</v>
      </c>
      <c r="C24314" s="72" t="s">
        <v>27502</v>
      </c>
      <c r="D24314" s="73" t="s">
        <v>26704</v>
      </c>
      <c r="E24314" s="83">
        <v>588.83000000000004</v>
      </c>
    </row>
    <row r="24315" spans="1:5" s="17" customFormat="1" ht="24.95" customHeight="1" x14ac:dyDescent="0.2">
      <c r="A24315" s="89">
        <v>160636</v>
      </c>
      <c r="B24315" s="88" t="s">
        <v>198</v>
      </c>
      <c r="C24315" s="72" t="s">
        <v>27503</v>
      </c>
      <c r="D24315" s="73" t="s">
        <v>26704</v>
      </c>
      <c r="E24315" s="83">
        <v>943.51</v>
      </c>
    </row>
    <row r="24316" spans="1:5" s="17" customFormat="1" ht="24.95" customHeight="1" x14ac:dyDescent="0.2">
      <c r="A24316" s="89">
        <v>160637</v>
      </c>
      <c r="B24316" s="88" t="s">
        <v>198</v>
      </c>
      <c r="C24316" s="72" t="s">
        <v>27504</v>
      </c>
      <c r="D24316" s="73" t="s">
        <v>26704</v>
      </c>
      <c r="E24316" s="83">
        <v>85.9</v>
      </c>
    </row>
    <row r="24317" spans="1:5" s="17" customFormat="1" ht="24.95" customHeight="1" x14ac:dyDescent="0.2">
      <c r="A24317" s="89">
        <v>160638</v>
      </c>
      <c r="B24317" s="88" t="s">
        <v>198</v>
      </c>
      <c r="C24317" s="72" t="s">
        <v>27505</v>
      </c>
      <c r="D24317" s="73" t="s">
        <v>26704</v>
      </c>
      <c r="E24317" s="83">
        <v>126.21</v>
      </c>
    </row>
    <row r="24318" spans="1:5" s="17" customFormat="1" ht="24.95" customHeight="1" x14ac:dyDescent="0.2">
      <c r="A24318" s="89">
        <v>160639</v>
      </c>
      <c r="B24318" s="88" t="s">
        <v>198</v>
      </c>
      <c r="C24318" s="72" t="s">
        <v>27506</v>
      </c>
      <c r="D24318" s="73" t="s">
        <v>26704</v>
      </c>
      <c r="E24318" s="83">
        <v>194.18</v>
      </c>
    </row>
    <row r="24319" spans="1:5" s="17" customFormat="1" ht="24.95" customHeight="1" x14ac:dyDescent="0.2">
      <c r="A24319" s="89">
        <v>160640</v>
      </c>
      <c r="B24319" s="88" t="s">
        <v>198</v>
      </c>
      <c r="C24319" s="72" t="s">
        <v>27507</v>
      </c>
      <c r="D24319" s="73" t="s">
        <v>26704</v>
      </c>
      <c r="E24319" s="83">
        <v>340.45</v>
      </c>
    </row>
    <row r="24320" spans="1:5" s="17" customFormat="1" ht="24.95" customHeight="1" x14ac:dyDescent="0.2">
      <c r="A24320" s="89">
        <v>160641</v>
      </c>
      <c r="B24320" s="88" t="s">
        <v>198</v>
      </c>
      <c r="C24320" s="72" t="s">
        <v>27508</v>
      </c>
      <c r="D24320" s="73" t="s">
        <v>26704</v>
      </c>
      <c r="E24320" s="83">
        <v>67.41</v>
      </c>
    </row>
    <row r="24321" spans="1:5" s="17" customFormat="1" ht="24.95" customHeight="1" x14ac:dyDescent="0.2">
      <c r="A24321" s="89">
        <v>160642</v>
      </c>
      <c r="B24321" s="88" t="s">
        <v>198</v>
      </c>
      <c r="C24321" s="72" t="s">
        <v>27509</v>
      </c>
      <c r="D24321" s="73" t="s">
        <v>26704</v>
      </c>
      <c r="E24321" s="83">
        <v>103.47</v>
      </c>
    </row>
    <row r="24322" spans="1:5" s="17" customFormat="1" ht="24.95" customHeight="1" x14ac:dyDescent="0.2">
      <c r="A24322" s="89">
        <v>160643</v>
      </c>
      <c r="B24322" s="88" t="s">
        <v>198</v>
      </c>
      <c r="C24322" s="72" t="s">
        <v>27510</v>
      </c>
      <c r="D24322" s="73" t="s">
        <v>26704</v>
      </c>
      <c r="E24322" s="83">
        <v>169.86</v>
      </c>
    </row>
    <row r="24323" spans="1:5" s="17" customFormat="1" ht="24.95" customHeight="1" x14ac:dyDescent="0.2">
      <c r="A24323" s="89">
        <v>160644</v>
      </c>
      <c r="B24323" s="88" t="s">
        <v>198</v>
      </c>
      <c r="C24323" s="72" t="s">
        <v>27511</v>
      </c>
      <c r="D24323" s="73" t="s">
        <v>26704</v>
      </c>
      <c r="E24323" s="83">
        <v>286.11</v>
      </c>
    </row>
    <row r="24324" spans="1:5" s="17" customFormat="1" ht="24.95" customHeight="1" x14ac:dyDescent="0.2">
      <c r="A24324" s="87">
        <v>160645</v>
      </c>
      <c r="B24324" s="88" t="s">
        <v>198</v>
      </c>
      <c r="C24324" s="88" t="s">
        <v>27512</v>
      </c>
      <c r="D24324" s="73" t="s">
        <v>26704</v>
      </c>
      <c r="E24324" s="83">
        <v>68.39</v>
      </c>
    </row>
    <row r="24325" spans="1:5" s="17" customFormat="1" ht="24.95" customHeight="1" x14ac:dyDescent="0.2">
      <c r="A24325" s="89">
        <v>160646</v>
      </c>
      <c r="B24325" s="88" t="s">
        <v>198</v>
      </c>
      <c r="C24325" s="72" t="s">
        <v>27513</v>
      </c>
      <c r="D24325" s="73" t="s">
        <v>26704</v>
      </c>
      <c r="E24325" s="83">
        <v>101.2</v>
      </c>
    </row>
    <row r="24326" spans="1:5" s="17" customFormat="1" ht="24.95" customHeight="1" x14ac:dyDescent="0.2">
      <c r="A24326" s="89">
        <v>160647</v>
      </c>
      <c r="B24326" s="88" t="s">
        <v>198</v>
      </c>
      <c r="C24326" s="72" t="s">
        <v>27514</v>
      </c>
      <c r="D24326" s="73" t="s">
        <v>26704</v>
      </c>
      <c r="E24326" s="83">
        <v>168.16</v>
      </c>
    </row>
    <row r="24327" spans="1:5" s="17" customFormat="1" ht="24.95" customHeight="1" x14ac:dyDescent="0.2">
      <c r="A24327" s="89">
        <v>160648</v>
      </c>
      <c r="B24327" s="88" t="s">
        <v>198</v>
      </c>
      <c r="C24327" s="72" t="s">
        <v>27515</v>
      </c>
      <c r="D24327" s="73" t="s">
        <v>26704</v>
      </c>
      <c r="E24327" s="83">
        <v>283.93</v>
      </c>
    </row>
    <row r="24328" spans="1:5" s="17" customFormat="1" ht="24.95" customHeight="1" x14ac:dyDescent="0.2">
      <c r="A24328" s="89">
        <v>160649</v>
      </c>
      <c r="B24328" s="88" t="s">
        <v>198</v>
      </c>
      <c r="C24328" s="72" t="s">
        <v>27516</v>
      </c>
      <c r="D24328" s="73" t="s">
        <v>26704</v>
      </c>
      <c r="E24328" s="83">
        <v>423.12</v>
      </c>
    </row>
    <row r="24329" spans="1:5" s="17" customFormat="1" ht="24.95" customHeight="1" x14ac:dyDescent="0.2">
      <c r="A24329" s="89">
        <v>160650</v>
      </c>
      <c r="B24329" s="88" t="s">
        <v>198</v>
      </c>
      <c r="C24329" s="72" t="s">
        <v>27517</v>
      </c>
      <c r="D24329" s="73" t="s">
        <v>26704</v>
      </c>
      <c r="E24329" s="83">
        <v>639.67999999999995</v>
      </c>
    </row>
    <row r="24330" spans="1:5" s="17" customFormat="1" ht="24.95" customHeight="1" x14ac:dyDescent="0.2">
      <c r="A24330" s="89">
        <v>160651</v>
      </c>
      <c r="B24330" s="88" t="s">
        <v>198</v>
      </c>
      <c r="C24330" s="72" t="s">
        <v>27518</v>
      </c>
      <c r="D24330" s="73" t="s">
        <v>26704</v>
      </c>
      <c r="E24330" s="83">
        <v>944.08</v>
      </c>
    </row>
    <row r="24331" spans="1:5" s="17" customFormat="1" ht="24.95" customHeight="1" x14ac:dyDescent="0.2">
      <c r="A24331" s="89">
        <v>160652</v>
      </c>
      <c r="B24331" s="88" t="s">
        <v>198</v>
      </c>
      <c r="C24331" s="72" t="s">
        <v>27519</v>
      </c>
      <c r="D24331" s="73" t="s">
        <v>26704</v>
      </c>
      <c r="E24331" s="83">
        <v>1472.76</v>
      </c>
    </row>
    <row r="24332" spans="1:5" s="17" customFormat="1" ht="24.95" customHeight="1" x14ac:dyDescent="0.2">
      <c r="A24332" s="89">
        <v>160653</v>
      </c>
      <c r="B24332" s="88" t="s">
        <v>198</v>
      </c>
      <c r="C24332" s="72" t="s">
        <v>27520</v>
      </c>
      <c r="D24332" s="73" t="s">
        <v>26704</v>
      </c>
      <c r="E24332" s="83">
        <v>423.12</v>
      </c>
    </row>
    <row r="24333" spans="1:5" s="17" customFormat="1" ht="24.95" customHeight="1" x14ac:dyDescent="0.2">
      <c r="A24333" s="89">
        <v>160654</v>
      </c>
      <c r="B24333" s="88" t="s">
        <v>198</v>
      </c>
      <c r="C24333" s="72" t="s">
        <v>27521</v>
      </c>
      <c r="D24333" s="73" t="s">
        <v>26704</v>
      </c>
      <c r="E24333" s="83">
        <v>639.67999999999995</v>
      </c>
    </row>
    <row r="24334" spans="1:5" s="17" customFormat="1" ht="24.95" customHeight="1" x14ac:dyDescent="0.2">
      <c r="A24334" s="89">
        <v>160655</v>
      </c>
      <c r="B24334" s="88" t="s">
        <v>198</v>
      </c>
      <c r="C24334" s="72" t="s">
        <v>27522</v>
      </c>
      <c r="D24334" s="73" t="s">
        <v>26704</v>
      </c>
      <c r="E24334" s="83">
        <v>944.08</v>
      </c>
    </row>
    <row r="24335" spans="1:5" s="17" customFormat="1" ht="24.95" customHeight="1" x14ac:dyDescent="0.2">
      <c r="A24335" s="89">
        <v>160656</v>
      </c>
      <c r="B24335" s="88" t="s">
        <v>198</v>
      </c>
      <c r="C24335" s="72" t="s">
        <v>27523</v>
      </c>
      <c r="D24335" s="73" t="s">
        <v>26704</v>
      </c>
      <c r="E24335" s="83">
        <v>1472.76</v>
      </c>
    </row>
    <row r="24336" spans="1:5" s="17" customFormat="1" ht="24.95" customHeight="1" x14ac:dyDescent="0.2">
      <c r="A24336" s="89">
        <v>160657</v>
      </c>
      <c r="B24336" s="88" t="s">
        <v>198</v>
      </c>
      <c r="C24336" s="72" t="s">
        <v>27524</v>
      </c>
      <c r="D24336" s="73" t="s">
        <v>26704</v>
      </c>
      <c r="E24336" s="83">
        <v>166.32</v>
      </c>
    </row>
    <row r="24337" spans="1:5" s="17" customFormat="1" ht="24.95" customHeight="1" x14ac:dyDescent="0.2">
      <c r="A24337" s="89">
        <v>160658</v>
      </c>
      <c r="B24337" s="88" t="s">
        <v>198</v>
      </c>
      <c r="C24337" s="72" t="s">
        <v>27525</v>
      </c>
      <c r="D24337" s="73" t="s">
        <v>26704</v>
      </c>
      <c r="E24337" s="83">
        <v>203.75</v>
      </c>
    </row>
    <row r="24338" spans="1:5" s="17" customFormat="1" ht="24.95" customHeight="1" x14ac:dyDescent="0.2">
      <c r="A24338" s="87">
        <v>160659</v>
      </c>
      <c r="B24338" s="88" t="s">
        <v>198</v>
      </c>
      <c r="C24338" s="88" t="s">
        <v>27526</v>
      </c>
      <c r="D24338" s="73" t="s">
        <v>26704</v>
      </c>
      <c r="E24338" s="83">
        <v>217.1</v>
      </c>
    </row>
    <row r="24339" spans="1:5" s="17" customFormat="1" ht="24.95" customHeight="1" x14ac:dyDescent="0.2">
      <c r="A24339" s="89">
        <v>160660</v>
      </c>
      <c r="B24339" s="88" t="s">
        <v>198</v>
      </c>
      <c r="C24339" s="72" t="s">
        <v>27527</v>
      </c>
      <c r="D24339" s="73" t="s">
        <v>26704</v>
      </c>
      <c r="E24339" s="83">
        <v>154.18</v>
      </c>
    </row>
    <row r="24340" spans="1:5" s="17" customFormat="1" ht="24.95" customHeight="1" x14ac:dyDescent="0.2">
      <c r="A24340" s="89">
        <v>160661</v>
      </c>
      <c r="B24340" s="88" t="s">
        <v>198</v>
      </c>
      <c r="C24340" s="72" t="s">
        <v>27528</v>
      </c>
      <c r="D24340" s="73" t="s">
        <v>26704</v>
      </c>
      <c r="E24340" s="83">
        <v>164.29</v>
      </c>
    </row>
    <row r="24341" spans="1:5" s="17" customFormat="1" ht="24.95" customHeight="1" x14ac:dyDescent="0.2">
      <c r="A24341" s="89">
        <v>160662</v>
      </c>
      <c r="B24341" s="88" t="s">
        <v>198</v>
      </c>
      <c r="C24341" s="72" t="s">
        <v>27529</v>
      </c>
      <c r="D24341" s="73" t="s">
        <v>26704</v>
      </c>
      <c r="E24341" s="83">
        <v>752.66</v>
      </c>
    </row>
    <row r="24342" spans="1:5" s="17" customFormat="1" ht="24.95" customHeight="1" x14ac:dyDescent="0.2">
      <c r="A24342" s="89">
        <v>160663</v>
      </c>
      <c r="B24342" s="88" t="s">
        <v>198</v>
      </c>
      <c r="C24342" s="72" t="s">
        <v>27530</v>
      </c>
      <c r="D24342" s="73" t="s">
        <v>26704</v>
      </c>
      <c r="E24342" s="83">
        <v>583.79</v>
      </c>
    </row>
    <row r="24343" spans="1:5" s="17" customFormat="1" ht="24.95" customHeight="1" x14ac:dyDescent="0.2">
      <c r="A24343" s="89">
        <v>160665</v>
      </c>
      <c r="B24343" s="88" t="s">
        <v>198</v>
      </c>
      <c r="C24343" s="72" t="s">
        <v>27531</v>
      </c>
      <c r="D24343" s="73" t="s">
        <v>26704</v>
      </c>
      <c r="E24343" s="83">
        <v>2467.44</v>
      </c>
    </row>
    <row r="24344" spans="1:5" s="17" customFormat="1" ht="24.95" customHeight="1" x14ac:dyDescent="0.2">
      <c r="A24344" s="89">
        <v>160671</v>
      </c>
      <c r="B24344" s="88" t="s">
        <v>198</v>
      </c>
      <c r="C24344" s="72" t="s">
        <v>27532</v>
      </c>
      <c r="D24344" s="73" t="s">
        <v>26704</v>
      </c>
      <c r="E24344" s="83">
        <v>2396.25</v>
      </c>
    </row>
    <row r="24345" spans="1:5" s="17" customFormat="1" ht="24.95" customHeight="1" x14ac:dyDescent="0.2">
      <c r="A24345" s="89">
        <v>160673</v>
      </c>
      <c r="B24345" s="88" t="s">
        <v>198</v>
      </c>
      <c r="C24345" s="72" t="s">
        <v>27533</v>
      </c>
      <c r="D24345" s="73" t="s">
        <v>26704</v>
      </c>
      <c r="E24345" s="83">
        <v>1998.98</v>
      </c>
    </row>
    <row r="24346" spans="1:5" s="17" customFormat="1" ht="24.95" customHeight="1" x14ac:dyDescent="0.2">
      <c r="A24346" s="89">
        <v>160674</v>
      </c>
      <c r="B24346" s="88" t="s">
        <v>198</v>
      </c>
      <c r="C24346" s="72" t="s">
        <v>27534</v>
      </c>
      <c r="D24346" s="73" t="s">
        <v>26704</v>
      </c>
      <c r="E24346" s="83">
        <v>113.55</v>
      </c>
    </row>
    <row r="24347" spans="1:5" s="17" customFormat="1" ht="24.95" customHeight="1" x14ac:dyDescent="0.2">
      <c r="A24347" s="89">
        <v>160675</v>
      </c>
      <c r="B24347" s="88" t="s">
        <v>198</v>
      </c>
      <c r="C24347" s="72" t="s">
        <v>27535</v>
      </c>
      <c r="D24347" s="73" t="s">
        <v>26704</v>
      </c>
      <c r="E24347" s="83">
        <v>146.75</v>
      </c>
    </row>
    <row r="24348" spans="1:5" s="17" customFormat="1" ht="24.95" customHeight="1" x14ac:dyDescent="0.2">
      <c r="A24348" s="89">
        <v>160676</v>
      </c>
      <c r="B24348" s="88" t="s">
        <v>198</v>
      </c>
      <c r="C24348" s="72" t="s">
        <v>27536</v>
      </c>
      <c r="D24348" s="73" t="s">
        <v>26704</v>
      </c>
      <c r="E24348" s="83">
        <v>125.67</v>
      </c>
    </row>
    <row r="24349" spans="1:5" s="17" customFormat="1" ht="24.95" customHeight="1" x14ac:dyDescent="0.2">
      <c r="A24349" s="89">
        <v>1607</v>
      </c>
      <c r="B24349" s="88" t="s">
        <v>198</v>
      </c>
      <c r="C24349" s="72" t="s">
        <v>101</v>
      </c>
      <c r="D24349" s="73"/>
      <c r="E24349" s="83"/>
    </row>
    <row r="24350" spans="1:5" s="17" customFormat="1" ht="24.95" customHeight="1" x14ac:dyDescent="0.2">
      <c r="A24350" s="89">
        <v>160702</v>
      </c>
      <c r="B24350" s="88" t="s">
        <v>198</v>
      </c>
      <c r="C24350" s="72" t="s">
        <v>27537</v>
      </c>
      <c r="D24350" s="73" t="s">
        <v>170</v>
      </c>
      <c r="E24350" s="83">
        <v>7.23</v>
      </c>
    </row>
    <row r="24351" spans="1:5" s="17" customFormat="1" ht="24.95" customHeight="1" x14ac:dyDescent="0.2">
      <c r="A24351" s="89">
        <v>160704</v>
      </c>
      <c r="B24351" s="88" t="s">
        <v>198</v>
      </c>
      <c r="C24351" s="72" t="s">
        <v>27538</v>
      </c>
      <c r="D24351" s="73" t="s">
        <v>26693</v>
      </c>
      <c r="E24351" s="83">
        <v>2574.16</v>
      </c>
    </row>
    <row r="24352" spans="1:5" s="17" customFormat="1" ht="24.95" customHeight="1" x14ac:dyDescent="0.2">
      <c r="A24352" s="89">
        <v>160707</v>
      </c>
      <c r="B24352" s="88" t="s">
        <v>198</v>
      </c>
      <c r="C24352" s="72" t="s">
        <v>27539</v>
      </c>
      <c r="D24352" s="73" t="s">
        <v>170</v>
      </c>
      <c r="E24352" s="83">
        <v>28.34</v>
      </c>
    </row>
    <row r="24353" spans="1:5" s="17" customFormat="1" ht="24.95" customHeight="1" x14ac:dyDescent="0.2">
      <c r="A24353" s="89">
        <v>160708</v>
      </c>
      <c r="B24353" s="88" t="s">
        <v>198</v>
      </c>
      <c r="C24353" s="72" t="s">
        <v>27540</v>
      </c>
      <c r="D24353" s="73" t="s">
        <v>170</v>
      </c>
      <c r="E24353" s="83">
        <v>28.34</v>
      </c>
    </row>
    <row r="24354" spans="1:5" s="17" customFormat="1" ht="24.95" customHeight="1" x14ac:dyDescent="0.2">
      <c r="A24354" s="89">
        <v>160709</v>
      </c>
      <c r="B24354" s="88" t="s">
        <v>198</v>
      </c>
      <c r="C24354" s="72" t="s">
        <v>27541</v>
      </c>
      <c r="D24354" s="73" t="s">
        <v>170</v>
      </c>
      <c r="E24354" s="83">
        <v>1588.77</v>
      </c>
    </row>
    <row r="24355" spans="1:5" s="17" customFormat="1" ht="24.95" customHeight="1" x14ac:dyDescent="0.2">
      <c r="A24355" s="89">
        <v>160710</v>
      </c>
      <c r="B24355" s="88" t="s">
        <v>198</v>
      </c>
      <c r="C24355" s="72" t="s">
        <v>27542</v>
      </c>
      <c r="D24355" s="73" t="s">
        <v>170</v>
      </c>
      <c r="E24355" s="83">
        <v>68.53</v>
      </c>
    </row>
    <row r="24356" spans="1:5" s="17" customFormat="1" ht="24.95" customHeight="1" x14ac:dyDescent="0.2">
      <c r="A24356" s="89">
        <v>160711</v>
      </c>
      <c r="B24356" s="88" t="s">
        <v>198</v>
      </c>
      <c r="C24356" s="72" t="s">
        <v>27543</v>
      </c>
      <c r="D24356" s="73" t="s">
        <v>170</v>
      </c>
      <c r="E24356" s="83">
        <v>60.05</v>
      </c>
    </row>
    <row r="24357" spans="1:5" s="17" customFormat="1" ht="24.95" customHeight="1" x14ac:dyDescent="0.2">
      <c r="A24357" s="89">
        <v>160712</v>
      </c>
      <c r="B24357" s="88" t="s">
        <v>198</v>
      </c>
      <c r="C24357" s="72" t="s">
        <v>27544</v>
      </c>
      <c r="D24357" s="73" t="s">
        <v>170</v>
      </c>
      <c r="E24357" s="83">
        <v>222.68</v>
      </c>
    </row>
    <row r="24358" spans="1:5" s="17" customFormat="1" ht="24.95" customHeight="1" x14ac:dyDescent="0.2">
      <c r="A24358" s="89">
        <v>160713</v>
      </c>
      <c r="B24358" s="88" t="s">
        <v>198</v>
      </c>
      <c r="C24358" s="72" t="s">
        <v>27545</v>
      </c>
      <c r="D24358" s="73" t="s">
        <v>170</v>
      </c>
      <c r="E24358" s="83">
        <v>508.54</v>
      </c>
    </row>
    <row r="24359" spans="1:5" s="17" customFormat="1" ht="24.95" customHeight="1" x14ac:dyDescent="0.2">
      <c r="A24359" s="89">
        <v>160714</v>
      </c>
      <c r="B24359" s="88" t="s">
        <v>198</v>
      </c>
      <c r="C24359" s="72" t="s">
        <v>27546</v>
      </c>
      <c r="D24359" s="73" t="s">
        <v>170</v>
      </c>
      <c r="E24359" s="83">
        <v>84.36</v>
      </c>
    </row>
    <row r="24360" spans="1:5" s="17" customFormat="1" ht="24.95" customHeight="1" x14ac:dyDescent="0.2">
      <c r="A24360" s="89">
        <v>160715</v>
      </c>
      <c r="B24360" s="88" t="s">
        <v>198</v>
      </c>
      <c r="C24360" s="72" t="s">
        <v>27547</v>
      </c>
      <c r="D24360" s="73" t="s">
        <v>170</v>
      </c>
      <c r="E24360" s="83">
        <v>267.33</v>
      </c>
    </row>
    <row r="24361" spans="1:5" s="17" customFormat="1" ht="24.95" customHeight="1" x14ac:dyDescent="0.2">
      <c r="A24361" s="89">
        <v>160716</v>
      </c>
      <c r="B24361" s="88" t="s">
        <v>198</v>
      </c>
      <c r="C24361" s="72" t="s">
        <v>27548</v>
      </c>
      <c r="D24361" s="73" t="s">
        <v>26693</v>
      </c>
      <c r="E24361" s="83">
        <v>693.57</v>
      </c>
    </row>
    <row r="24362" spans="1:5" s="17" customFormat="1" ht="24.95" customHeight="1" x14ac:dyDescent="0.2">
      <c r="A24362" s="89">
        <v>160718</v>
      </c>
      <c r="B24362" s="88" t="s">
        <v>198</v>
      </c>
      <c r="C24362" s="72" t="s">
        <v>27549</v>
      </c>
      <c r="D24362" s="73" t="s">
        <v>170</v>
      </c>
      <c r="E24362" s="83">
        <v>25.96</v>
      </c>
    </row>
    <row r="24363" spans="1:5" s="17" customFormat="1" ht="24.95" customHeight="1" x14ac:dyDescent="0.2">
      <c r="A24363" s="89">
        <v>1608</v>
      </c>
      <c r="B24363" s="88" t="s">
        <v>198</v>
      </c>
      <c r="C24363" s="72" t="s">
        <v>188</v>
      </c>
      <c r="D24363" s="73"/>
      <c r="E24363" s="83"/>
    </row>
    <row r="24364" spans="1:5" s="17" customFormat="1" ht="24.95" customHeight="1" x14ac:dyDescent="0.2">
      <c r="A24364" s="89">
        <v>160806</v>
      </c>
      <c r="B24364" s="88" t="s">
        <v>198</v>
      </c>
      <c r="C24364" s="72" t="s">
        <v>27550</v>
      </c>
      <c r="D24364" s="73" t="s">
        <v>26704</v>
      </c>
      <c r="E24364" s="83">
        <v>20.5</v>
      </c>
    </row>
    <row r="24365" spans="1:5" s="17" customFormat="1" ht="24.95" customHeight="1" x14ac:dyDescent="0.2">
      <c r="A24365" s="89">
        <v>160807</v>
      </c>
      <c r="B24365" s="88" t="s">
        <v>198</v>
      </c>
      <c r="C24365" s="72" t="s">
        <v>27551</v>
      </c>
      <c r="D24365" s="73" t="s">
        <v>26704</v>
      </c>
      <c r="E24365" s="83">
        <v>11.77</v>
      </c>
    </row>
    <row r="24366" spans="1:5" s="17" customFormat="1" ht="24.95" customHeight="1" x14ac:dyDescent="0.2">
      <c r="A24366" s="89">
        <v>160808</v>
      </c>
      <c r="B24366" s="88" t="s">
        <v>198</v>
      </c>
      <c r="C24366" s="72" t="s">
        <v>27552</v>
      </c>
      <c r="D24366" s="73" t="s">
        <v>2</v>
      </c>
      <c r="E24366" s="83">
        <v>4.1500000000000004</v>
      </c>
    </row>
    <row r="24367" spans="1:5" s="17" customFormat="1" ht="24.95" customHeight="1" x14ac:dyDescent="0.2">
      <c r="A24367" s="89">
        <v>160809</v>
      </c>
      <c r="B24367" s="88" t="s">
        <v>198</v>
      </c>
      <c r="C24367" s="72" t="s">
        <v>27553</v>
      </c>
      <c r="D24367" s="73" t="s">
        <v>26704</v>
      </c>
      <c r="E24367" s="83">
        <v>474.71</v>
      </c>
    </row>
    <row r="24368" spans="1:5" s="17" customFormat="1" ht="24.95" customHeight="1" x14ac:dyDescent="0.2">
      <c r="A24368" s="89">
        <v>160810</v>
      </c>
      <c r="B24368" s="88" t="s">
        <v>198</v>
      </c>
      <c r="C24368" s="72" t="s">
        <v>27554</v>
      </c>
      <c r="D24368" s="73" t="s">
        <v>26704</v>
      </c>
      <c r="E24368" s="83">
        <v>500.35</v>
      </c>
    </row>
    <row r="24369" spans="1:5" s="17" customFormat="1" ht="24.95" customHeight="1" x14ac:dyDescent="0.2">
      <c r="A24369" s="89">
        <v>160811</v>
      </c>
      <c r="B24369" s="88" t="s">
        <v>198</v>
      </c>
      <c r="C24369" s="72" t="s">
        <v>27555</v>
      </c>
      <c r="D24369" s="73" t="s">
        <v>26704</v>
      </c>
      <c r="E24369" s="83">
        <v>689.21</v>
      </c>
    </row>
    <row r="24370" spans="1:5" s="17" customFormat="1" ht="24.95" customHeight="1" x14ac:dyDescent="0.2">
      <c r="A24370" s="89">
        <v>160812</v>
      </c>
      <c r="B24370" s="88" t="s">
        <v>198</v>
      </c>
      <c r="C24370" s="72" t="s">
        <v>27556</v>
      </c>
      <c r="D24370" s="73" t="s">
        <v>26704</v>
      </c>
      <c r="E24370" s="83">
        <v>740.85</v>
      </c>
    </row>
    <row r="24371" spans="1:5" s="17" customFormat="1" ht="24.95" customHeight="1" x14ac:dyDescent="0.2">
      <c r="A24371" s="89">
        <v>160813</v>
      </c>
      <c r="B24371" s="88" t="s">
        <v>198</v>
      </c>
      <c r="C24371" s="72" t="s">
        <v>27557</v>
      </c>
      <c r="D24371" s="73" t="s">
        <v>26704</v>
      </c>
      <c r="E24371" s="83">
        <v>1776.59</v>
      </c>
    </row>
    <row r="24372" spans="1:5" s="17" customFormat="1" ht="24.95" customHeight="1" x14ac:dyDescent="0.2">
      <c r="A24372" s="89">
        <v>160814</v>
      </c>
      <c r="B24372" s="88" t="s">
        <v>198</v>
      </c>
      <c r="C24372" s="72" t="s">
        <v>27558</v>
      </c>
      <c r="D24372" s="73" t="s">
        <v>26704</v>
      </c>
      <c r="E24372" s="83">
        <v>1883.99</v>
      </c>
    </row>
    <row r="24373" spans="1:5" s="17" customFormat="1" ht="24.95" customHeight="1" x14ac:dyDescent="0.2">
      <c r="A24373" s="89">
        <v>160815</v>
      </c>
      <c r="B24373" s="88" t="s">
        <v>198</v>
      </c>
      <c r="C24373" s="72" t="s">
        <v>27559</v>
      </c>
      <c r="D24373" s="73" t="s">
        <v>26704</v>
      </c>
      <c r="E24373" s="83">
        <v>2043.3</v>
      </c>
    </row>
    <row r="24374" spans="1:5" s="17" customFormat="1" ht="24.95" customHeight="1" x14ac:dyDescent="0.2">
      <c r="A24374" s="89">
        <v>160816</v>
      </c>
      <c r="B24374" s="88" t="s">
        <v>198</v>
      </c>
      <c r="C24374" s="72" t="s">
        <v>27560</v>
      </c>
      <c r="D24374" s="73" t="s">
        <v>26704</v>
      </c>
      <c r="E24374" s="83">
        <v>2112.96</v>
      </c>
    </row>
    <row r="24375" spans="1:5" s="17" customFormat="1" ht="24.95" customHeight="1" x14ac:dyDescent="0.2">
      <c r="A24375" s="89">
        <v>160822</v>
      </c>
      <c r="B24375" s="88" t="s">
        <v>198</v>
      </c>
      <c r="C24375" s="72" t="s">
        <v>27561</v>
      </c>
      <c r="D24375" s="73" t="s">
        <v>26704</v>
      </c>
      <c r="E24375" s="83">
        <v>96.06</v>
      </c>
    </row>
    <row r="24376" spans="1:5" s="17" customFormat="1" ht="24.95" customHeight="1" x14ac:dyDescent="0.2">
      <c r="A24376" s="89">
        <v>160823</v>
      </c>
      <c r="B24376" s="88" t="s">
        <v>198</v>
      </c>
      <c r="C24376" s="72" t="s">
        <v>27562</v>
      </c>
      <c r="D24376" s="73" t="s">
        <v>26704</v>
      </c>
      <c r="E24376" s="83">
        <v>103.68</v>
      </c>
    </row>
    <row r="24377" spans="1:5" s="17" customFormat="1" ht="24.95" customHeight="1" x14ac:dyDescent="0.2">
      <c r="A24377" s="89">
        <v>160825</v>
      </c>
      <c r="B24377" s="88" t="s">
        <v>198</v>
      </c>
      <c r="C24377" s="72" t="s">
        <v>27563</v>
      </c>
      <c r="D24377" s="73" t="s">
        <v>26704</v>
      </c>
      <c r="E24377" s="83">
        <v>35.33</v>
      </c>
    </row>
    <row r="24378" spans="1:5" s="17" customFormat="1" ht="24.95" customHeight="1" x14ac:dyDescent="0.2">
      <c r="A24378" s="89">
        <v>160826</v>
      </c>
      <c r="B24378" s="88" t="s">
        <v>198</v>
      </c>
      <c r="C24378" s="72" t="s">
        <v>27564</v>
      </c>
      <c r="D24378" s="73" t="s">
        <v>26704</v>
      </c>
      <c r="E24378" s="83">
        <v>46.54</v>
      </c>
    </row>
    <row r="24379" spans="1:5" s="17" customFormat="1" ht="24.95" customHeight="1" x14ac:dyDescent="0.2">
      <c r="A24379" s="89">
        <v>160827</v>
      </c>
      <c r="B24379" s="88" t="s">
        <v>198</v>
      </c>
      <c r="C24379" s="72" t="s">
        <v>27565</v>
      </c>
      <c r="D24379" s="73" t="s">
        <v>26704</v>
      </c>
      <c r="E24379" s="83">
        <v>257.10000000000002</v>
      </c>
    </row>
    <row r="24380" spans="1:5" s="17" customFormat="1" ht="24.95" customHeight="1" x14ac:dyDescent="0.2">
      <c r="A24380" s="89">
        <v>160828</v>
      </c>
      <c r="B24380" s="88" t="s">
        <v>198</v>
      </c>
      <c r="C24380" s="72" t="s">
        <v>27566</v>
      </c>
      <c r="D24380" s="73" t="s">
        <v>26704</v>
      </c>
      <c r="E24380" s="83">
        <v>321.64</v>
      </c>
    </row>
    <row r="24381" spans="1:5" s="17" customFormat="1" ht="24.95" customHeight="1" x14ac:dyDescent="0.2">
      <c r="A24381" s="89">
        <v>160829</v>
      </c>
      <c r="B24381" s="88" t="s">
        <v>198</v>
      </c>
      <c r="C24381" s="72" t="s">
        <v>27567</v>
      </c>
      <c r="D24381" s="73" t="s">
        <v>26704</v>
      </c>
      <c r="E24381" s="83">
        <v>17.27</v>
      </c>
    </row>
    <row r="24382" spans="1:5" s="17" customFormat="1" ht="24.95" customHeight="1" x14ac:dyDescent="0.2">
      <c r="A24382" s="89">
        <v>160830</v>
      </c>
      <c r="B24382" s="88" t="s">
        <v>198</v>
      </c>
      <c r="C24382" s="72" t="s">
        <v>27568</v>
      </c>
      <c r="D24382" s="73" t="s">
        <v>26704</v>
      </c>
      <c r="E24382" s="83">
        <v>23.35</v>
      </c>
    </row>
    <row r="24383" spans="1:5" s="17" customFormat="1" ht="24.95" customHeight="1" x14ac:dyDescent="0.2">
      <c r="A24383" s="89">
        <v>160831</v>
      </c>
      <c r="B24383" s="88" t="s">
        <v>198</v>
      </c>
      <c r="C24383" s="72" t="s">
        <v>27569</v>
      </c>
      <c r="D24383" s="73" t="s">
        <v>26704</v>
      </c>
      <c r="E24383" s="83">
        <v>60.59</v>
      </c>
    </row>
    <row r="24384" spans="1:5" s="17" customFormat="1" ht="24.95" customHeight="1" x14ac:dyDescent="0.2">
      <c r="A24384" s="89">
        <v>160832</v>
      </c>
      <c r="B24384" s="88" t="s">
        <v>198</v>
      </c>
      <c r="C24384" s="72" t="s">
        <v>27570</v>
      </c>
      <c r="D24384" s="73" t="s">
        <v>26704</v>
      </c>
      <c r="E24384" s="83">
        <v>68.62</v>
      </c>
    </row>
    <row r="24385" spans="1:5" s="17" customFormat="1" ht="24.95" customHeight="1" x14ac:dyDescent="0.2">
      <c r="A24385" s="87">
        <v>160833</v>
      </c>
      <c r="B24385" s="88" t="s">
        <v>198</v>
      </c>
      <c r="C24385" s="88" t="s">
        <v>27571</v>
      </c>
      <c r="D24385" s="73" t="s">
        <v>26704</v>
      </c>
      <c r="E24385" s="83">
        <v>101.26</v>
      </c>
    </row>
    <row r="24386" spans="1:5" s="17" customFormat="1" ht="24.95" customHeight="1" x14ac:dyDescent="0.2">
      <c r="A24386" s="89">
        <v>160834</v>
      </c>
      <c r="B24386" s="88" t="s">
        <v>198</v>
      </c>
      <c r="C24386" s="72" t="s">
        <v>27572</v>
      </c>
      <c r="D24386" s="73" t="s">
        <v>26704</v>
      </c>
      <c r="E24386" s="83">
        <v>196.88</v>
      </c>
    </row>
    <row r="24387" spans="1:5" s="17" customFormat="1" ht="24.95" customHeight="1" x14ac:dyDescent="0.2">
      <c r="A24387" s="89">
        <v>160835</v>
      </c>
      <c r="B24387" s="88" t="s">
        <v>198</v>
      </c>
      <c r="C24387" s="72" t="s">
        <v>27573</v>
      </c>
      <c r="D24387" s="73" t="s">
        <v>26704</v>
      </c>
      <c r="E24387" s="83">
        <v>255.33</v>
      </c>
    </row>
    <row r="24388" spans="1:5" s="17" customFormat="1" ht="24.95" customHeight="1" x14ac:dyDescent="0.2">
      <c r="A24388" s="89">
        <v>160836</v>
      </c>
      <c r="B24388" s="88" t="s">
        <v>198</v>
      </c>
      <c r="C24388" s="72" t="s">
        <v>27574</v>
      </c>
      <c r="D24388" s="73" t="s">
        <v>26704</v>
      </c>
      <c r="E24388" s="83">
        <v>511.11</v>
      </c>
    </row>
    <row r="24389" spans="1:5" s="17" customFormat="1" ht="24.95" customHeight="1" x14ac:dyDescent="0.2">
      <c r="A24389" s="89">
        <v>160837</v>
      </c>
      <c r="B24389" s="88" t="s">
        <v>198</v>
      </c>
      <c r="C24389" s="72" t="s">
        <v>27575</v>
      </c>
      <c r="D24389" s="73" t="s">
        <v>26704</v>
      </c>
      <c r="E24389" s="83">
        <v>282.72000000000003</v>
      </c>
    </row>
    <row r="24390" spans="1:5" s="17" customFormat="1" ht="24.95" customHeight="1" x14ac:dyDescent="0.2">
      <c r="A24390" s="89">
        <v>160838</v>
      </c>
      <c r="B24390" s="88" t="s">
        <v>198</v>
      </c>
      <c r="C24390" s="72" t="s">
        <v>27576</v>
      </c>
      <c r="D24390" s="73" t="s">
        <v>26704</v>
      </c>
      <c r="E24390" s="83">
        <v>84.81</v>
      </c>
    </row>
    <row r="24391" spans="1:5" s="17" customFormat="1" ht="24.95" customHeight="1" x14ac:dyDescent="0.2">
      <c r="A24391" s="89">
        <v>160839</v>
      </c>
      <c r="B24391" s="88" t="s">
        <v>198</v>
      </c>
      <c r="C24391" s="72" t="s">
        <v>27577</v>
      </c>
      <c r="D24391" s="73" t="s">
        <v>2</v>
      </c>
      <c r="E24391" s="83">
        <v>5.73</v>
      </c>
    </row>
    <row r="24392" spans="1:5" s="17" customFormat="1" ht="24.95" customHeight="1" x14ac:dyDescent="0.2">
      <c r="A24392" s="89">
        <v>160840</v>
      </c>
      <c r="B24392" s="88" t="s">
        <v>198</v>
      </c>
      <c r="C24392" s="72" t="s">
        <v>27578</v>
      </c>
      <c r="D24392" s="73" t="s">
        <v>26704</v>
      </c>
      <c r="E24392" s="83">
        <v>297.68</v>
      </c>
    </row>
    <row r="24393" spans="1:5" s="17" customFormat="1" ht="24.95" customHeight="1" x14ac:dyDescent="0.2">
      <c r="A24393" s="89">
        <v>160841</v>
      </c>
      <c r="B24393" s="88" t="s">
        <v>198</v>
      </c>
      <c r="C24393" s="72" t="s">
        <v>27579</v>
      </c>
      <c r="D24393" s="73" t="s">
        <v>26704</v>
      </c>
      <c r="E24393" s="83">
        <v>297.68</v>
      </c>
    </row>
    <row r="24394" spans="1:5" s="17" customFormat="1" ht="24.95" customHeight="1" x14ac:dyDescent="0.2">
      <c r="A24394" s="89">
        <v>160842</v>
      </c>
      <c r="B24394" s="88" t="s">
        <v>198</v>
      </c>
      <c r="C24394" s="72" t="s">
        <v>27580</v>
      </c>
      <c r="D24394" s="73" t="s">
        <v>26704</v>
      </c>
      <c r="E24394" s="83">
        <v>438.78</v>
      </c>
    </row>
    <row r="24395" spans="1:5" s="17" customFormat="1" ht="24.95" customHeight="1" x14ac:dyDescent="0.2">
      <c r="A24395" s="89">
        <v>160844</v>
      </c>
      <c r="B24395" s="88" t="s">
        <v>198</v>
      </c>
      <c r="C24395" s="72" t="s">
        <v>27581</v>
      </c>
      <c r="D24395" s="73" t="s">
        <v>26704</v>
      </c>
      <c r="E24395" s="83">
        <v>646.4</v>
      </c>
    </row>
    <row r="24396" spans="1:5" s="17" customFormat="1" ht="24.95" customHeight="1" x14ac:dyDescent="0.2">
      <c r="A24396" s="89">
        <v>160845</v>
      </c>
      <c r="B24396" s="88" t="s">
        <v>198</v>
      </c>
      <c r="C24396" s="72" t="s">
        <v>27582</v>
      </c>
      <c r="D24396" s="73" t="s">
        <v>26704</v>
      </c>
      <c r="E24396" s="83">
        <v>23.05</v>
      </c>
    </row>
    <row r="24397" spans="1:5" s="17" customFormat="1" ht="24.95" customHeight="1" x14ac:dyDescent="0.2">
      <c r="A24397" s="89">
        <v>160846</v>
      </c>
      <c r="B24397" s="88" t="s">
        <v>198</v>
      </c>
      <c r="C24397" s="72" t="s">
        <v>27583</v>
      </c>
      <c r="D24397" s="73" t="s">
        <v>26704</v>
      </c>
      <c r="E24397" s="83">
        <v>37.11</v>
      </c>
    </row>
    <row r="24398" spans="1:5" s="17" customFormat="1" ht="24.95" customHeight="1" x14ac:dyDescent="0.2">
      <c r="A24398" s="89">
        <v>160847</v>
      </c>
      <c r="B24398" s="88" t="s">
        <v>198</v>
      </c>
      <c r="C24398" s="72" t="s">
        <v>27584</v>
      </c>
      <c r="D24398" s="73" t="s">
        <v>26704</v>
      </c>
      <c r="E24398" s="83">
        <v>46.27</v>
      </c>
    </row>
    <row r="24399" spans="1:5" s="17" customFormat="1" ht="24.95" customHeight="1" x14ac:dyDescent="0.2">
      <c r="A24399" s="89">
        <v>160848</v>
      </c>
      <c r="B24399" s="88" t="s">
        <v>198</v>
      </c>
      <c r="C24399" s="72" t="s">
        <v>27585</v>
      </c>
      <c r="D24399" s="73" t="s">
        <v>26704</v>
      </c>
      <c r="E24399" s="83">
        <v>53.16</v>
      </c>
    </row>
    <row r="24400" spans="1:5" s="17" customFormat="1" ht="24.95" customHeight="1" x14ac:dyDescent="0.2">
      <c r="A24400" s="89">
        <v>160851</v>
      </c>
      <c r="B24400" s="88" t="s">
        <v>198</v>
      </c>
      <c r="C24400" s="72" t="s">
        <v>27586</v>
      </c>
      <c r="D24400" s="73" t="s">
        <v>2</v>
      </c>
      <c r="E24400" s="83">
        <v>5.52</v>
      </c>
    </row>
    <row r="24401" spans="1:5" s="17" customFormat="1" ht="24.95" customHeight="1" x14ac:dyDescent="0.2">
      <c r="A24401" s="89">
        <v>160864</v>
      </c>
      <c r="B24401" s="88" t="s">
        <v>198</v>
      </c>
      <c r="C24401" s="72" t="s">
        <v>27587</v>
      </c>
      <c r="D24401" s="73" t="s">
        <v>26704</v>
      </c>
      <c r="E24401" s="83">
        <v>1206.8800000000001</v>
      </c>
    </row>
    <row r="24402" spans="1:5" s="17" customFormat="1" ht="24.95" customHeight="1" x14ac:dyDescent="0.2">
      <c r="A24402" s="89">
        <v>160865</v>
      </c>
      <c r="B24402" s="88" t="s">
        <v>198</v>
      </c>
      <c r="C24402" s="72" t="s">
        <v>27588</v>
      </c>
      <c r="D24402" s="73" t="s">
        <v>26704</v>
      </c>
      <c r="E24402" s="83">
        <v>3942.1</v>
      </c>
    </row>
    <row r="24403" spans="1:5" s="17" customFormat="1" ht="24.95" customHeight="1" x14ac:dyDescent="0.2">
      <c r="A24403" s="89">
        <v>160866</v>
      </c>
      <c r="B24403" s="88" t="s">
        <v>198</v>
      </c>
      <c r="C24403" s="72" t="s">
        <v>27589</v>
      </c>
      <c r="D24403" s="73" t="s">
        <v>26704</v>
      </c>
      <c r="E24403" s="83">
        <v>2432.2800000000002</v>
      </c>
    </row>
    <row r="24404" spans="1:5" s="17" customFormat="1" ht="24.95" customHeight="1" x14ac:dyDescent="0.2">
      <c r="A24404" s="89">
        <v>160867</v>
      </c>
      <c r="B24404" s="88" t="s">
        <v>198</v>
      </c>
      <c r="C24404" s="72" t="s">
        <v>27590</v>
      </c>
      <c r="D24404" s="73" t="s">
        <v>26704</v>
      </c>
      <c r="E24404" s="83">
        <v>5848.85</v>
      </c>
    </row>
    <row r="24405" spans="1:5" s="17" customFormat="1" ht="24.95" customHeight="1" x14ac:dyDescent="0.2">
      <c r="A24405" s="87">
        <v>160869</v>
      </c>
      <c r="B24405" s="88" t="s">
        <v>198</v>
      </c>
      <c r="C24405" s="88" t="s">
        <v>27591</v>
      </c>
      <c r="D24405" s="73" t="s">
        <v>26704</v>
      </c>
      <c r="E24405" s="83">
        <v>42.96</v>
      </c>
    </row>
    <row r="24406" spans="1:5" s="17" customFormat="1" ht="24.95" customHeight="1" x14ac:dyDescent="0.2">
      <c r="A24406" s="87">
        <v>160870</v>
      </c>
      <c r="B24406" s="88" t="s">
        <v>198</v>
      </c>
      <c r="C24406" s="88" t="s">
        <v>27592</v>
      </c>
      <c r="D24406" s="73" t="s">
        <v>26704</v>
      </c>
      <c r="E24406" s="83">
        <v>28.64</v>
      </c>
    </row>
    <row r="24407" spans="1:5" s="17" customFormat="1" ht="24.95" customHeight="1" x14ac:dyDescent="0.2">
      <c r="A24407" s="89">
        <v>160871</v>
      </c>
      <c r="B24407" s="88" t="s">
        <v>198</v>
      </c>
      <c r="C24407" s="72" t="s">
        <v>27593</v>
      </c>
      <c r="D24407" s="73" t="s">
        <v>26704</v>
      </c>
      <c r="E24407" s="83">
        <v>28.44</v>
      </c>
    </row>
    <row r="24408" spans="1:5" s="17" customFormat="1" ht="24.95" customHeight="1" x14ac:dyDescent="0.2">
      <c r="A24408" s="89">
        <v>160872</v>
      </c>
      <c r="B24408" s="88" t="s">
        <v>198</v>
      </c>
      <c r="C24408" s="72" t="s">
        <v>27594</v>
      </c>
      <c r="D24408" s="73" t="s">
        <v>26704</v>
      </c>
      <c r="E24408" s="83">
        <v>23.85</v>
      </c>
    </row>
    <row r="24409" spans="1:5" s="17" customFormat="1" ht="24.95" customHeight="1" x14ac:dyDescent="0.2">
      <c r="A24409" s="89">
        <v>160873</v>
      </c>
      <c r="B24409" s="88" t="s">
        <v>198</v>
      </c>
      <c r="C24409" s="72" t="s">
        <v>27595</v>
      </c>
      <c r="D24409" s="73" t="s">
        <v>26704</v>
      </c>
      <c r="E24409" s="83">
        <v>38.49</v>
      </c>
    </row>
    <row r="24410" spans="1:5" s="17" customFormat="1" ht="24.95" customHeight="1" x14ac:dyDescent="0.2">
      <c r="A24410" s="89">
        <v>160874</v>
      </c>
      <c r="B24410" s="88" t="s">
        <v>198</v>
      </c>
      <c r="C24410" s="72" t="s">
        <v>27596</v>
      </c>
      <c r="D24410" s="73" t="s">
        <v>26704</v>
      </c>
      <c r="E24410" s="83">
        <v>571.27</v>
      </c>
    </row>
    <row r="24411" spans="1:5" s="17" customFormat="1" ht="24.95" customHeight="1" x14ac:dyDescent="0.2">
      <c r="A24411" s="89">
        <v>1610</v>
      </c>
      <c r="B24411" s="88" t="s">
        <v>198</v>
      </c>
      <c r="C24411" s="72" t="s">
        <v>189</v>
      </c>
      <c r="D24411" s="73"/>
      <c r="E24411" s="83"/>
    </row>
    <row r="24412" spans="1:5" s="17" customFormat="1" ht="24.95" customHeight="1" x14ac:dyDescent="0.2">
      <c r="A24412" s="89">
        <v>161001</v>
      </c>
      <c r="B24412" s="88" t="s">
        <v>198</v>
      </c>
      <c r="C24412" s="72" t="s">
        <v>27597</v>
      </c>
      <c r="D24412" s="73" t="s">
        <v>2</v>
      </c>
      <c r="E24412" s="83">
        <v>24.64</v>
      </c>
    </row>
    <row r="24413" spans="1:5" s="17" customFormat="1" ht="24.95" customHeight="1" x14ac:dyDescent="0.2">
      <c r="A24413" s="89">
        <v>161002</v>
      </c>
      <c r="B24413" s="88" t="s">
        <v>198</v>
      </c>
      <c r="C24413" s="72" t="s">
        <v>27598</v>
      </c>
      <c r="D24413" s="73" t="s">
        <v>2</v>
      </c>
      <c r="E24413" s="83">
        <v>33.57</v>
      </c>
    </row>
    <row r="24414" spans="1:5" s="17" customFormat="1" ht="24.95" customHeight="1" x14ac:dyDescent="0.2">
      <c r="A24414" s="89">
        <v>161003</v>
      </c>
      <c r="B24414" s="88" t="s">
        <v>198</v>
      </c>
      <c r="C24414" s="72" t="s">
        <v>27599</v>
      </c>
      <c r="D24414" s="73" t="s">
        <v>2</v>
      </c>
      <c r="E24414" s="83">
        <v>42.18</v>
      </c>
    </row>
    <row r="24415" spans="1:5" s="17" customFormat="1" ht="24.95" customHeight="1" x14ac:dyDescent="0.2">
      <c r="A24415" s="89">
        <v>161004</v>
      </c>
      <c r="B24415" s="88" t="s">
        <v>198</v>
      </c>
      <c r="C24415" s="72" t="s">
        <v>27600</v>
      </c>
      <c r="D24415" s="73" t="s">
        <v>2</v>
      </c>
      <c r="E24415" s="83">
        <v>53.95</v>
      </c>
    </row>
    <row r="24416" spans="1:5" s="17" customFormat="1" ht="24.95" customHeight="1" x14ac:dyDescent="0.2">
      <c r="A24416" s="89">
        <v>161005</v>
      </c>
      <c r="B24416" s="88" t="s">
        <v>198</v>
      </c>
      <c r="C24416" s="72" t="s">
        <v>27601</v>
      </c>
      <c r="D24416" s="73" t="s">
        <v>2</v>
      </c>
      <c r="E24416" s="83">
        <v>59.5</v>
      </c>
    </row>
    <row r="24417" spans="1:5" s="17" customFormat="1" ht="24.95" customHeight="1" x14ac:dyDescent="0.2">
      <c r="A24417" s="89">
        <v>161006</v>
      </c>
      <c r="B24417" s="88" t="s">
        <v>198</v>
      </c>
      <c r="C24417" s="72" t="s">
        <v>27602</v>
      </c>
      <c r="D24417" s="73" t="s">
        <v>2</v>
      </c>
      <c r="E24417" s="83">
        <v>84.2</v>
      </c>
    </row>
    <row r="24418" spans="1:5" s="17" customFormat="1" ht="24.95" customHeight="1" x14ac:dyDescent="0.2">
      <c r="A24418" s="89">
        <v>161007</v>
      </c>
      <c r="B24418" s="88" t="s">
        <v>198</v>
      </c>
      <c r="C24418" s="72" t="s">
        <v>27603</v>
      </c>
      <c r="D24418" s="73" t="s">
        <v>2</v>
      </c>
      <c r="E24418" s="83">
        <v>96.56</v>
      </c>
    </row>
    <row r="24419" spans="1:5" s="17" customFormat="1" ht="24.95" customHeight="1" x14ac:dyDescent="0.2">
      <c r="A24419" s="89">
        <v>161008</v>
      </c>
      <c r="B24419" s="88" t="s">
        <v>198</v>
      </c>
      <c r="C24419" s="72" t="s">
        <v>27604</v>
      </c>
      <c r="D24419" s="73" t="s">
        <v>2</v>
      </c>
      <c r="E24419" s="83">
        <v>116.8</v>
      </c>
    </row>
    <row r="24420" spans="1:5" s="17" customFormat="1" ht="24.95" customHeight="1" x14ac:dyDescent="0.2">
      <c r="A24420" s="89">
        <v>161009</v>
      </c>
      <c r="B24420" s="88" t="s">
        <v>198</v>
      </c>
      <c r="C24420" s="72" t="s">
        <v>27605</v>
      </c>
      <c r="D24420" s="73" t="s">
        <v>2</v>
      </c>
      <c r="E24420" s="83">
        <v>143.97999999999999</v>
      </c>
    </row>
    <row r="24421" spans="1:5" s="17" customFormat="1" ht="24.95" customHeight="1" x14ac:dyDescent="0.2">
      <c r="A24421" s="89">
        <v>161010</v>
      </c>
      <c r="B24421" s="88" t="s">
        <v>198</v>
      </c>
      <c r="C24421" s="72" t="s">
        <v>27606</v>
      </c>
      <c r="D24421" s="73" t="s">
        <v>26704</v>
      </c>
      <c r="E24421" s="83">
        <v>17.98</v>
      </c>
    </row>
    <row r="24422" spans="1:5" s="17" customFormat="1" ht="24.95" customHeight="1" x14ac:dyDescent="0.2">
      <c r="A24422" s="89">
        <v>161011</v>
      </c>
      <c r="B24422" s="88" t="s">
        <v>198</v>
      </c>
      <c r="C24422" s="72" t="s">
        <v>27607</v>
      </c>
      <c r="D24422" s="73" t="s">
        <v>26704</v>
      </c>
      <c r="E24422" s="83">
        <v>29.82</v>
      </c>
    </row>
    <row r="24423" spans="1:5" s="17" customFormat="1" ht="24.95" customHeight="1" x14ac:dyDescent="0.2">
      <c r="A24423" s="89">
        <v>161012</v>
      </c>
      <c r="B24423" s="88" t="s">
        <v>198</v>
      </c>
      <c r="C24423" s="72" t="s">
        <v>27608</v>
      </c>
      <c r="D24423" s="73" t="s">
        <v>26704</v>
      </c>
      <c r="E24423" s="83">
        <v>50.88</v>
      </c>
    </row>
    <row r="24424" spans="1:5" s="17" customFormat="1" ht="24.95" customHeight="1" x14ac:dyDescent="0.2">
      <c r="A24424" s="89">
        <v>161013</v>
      </c>
      <c r="B24424" s="88" t="s">
        <v>198</v>
      </c>
      <c r="C24424" s="72" t="s">
        <v>27609</v>
      </c>
      <c r="D24424" s="73" t="s">
        <v>23</v>
      </c>
      <c r="E24424" s="83">
        <v>68.95</v>
      </c>
    </row>
    <row r="24425" spans="1:5" s="17" customFormat="1" ht="24.95" customHeight="1" x14ac:dyDescent="0.2">
      <c r="A24425" s="89">
        <v>161014</v>
      </c>
      <c r="B24425" s="88" t="s">
        <v>198</v>
      </c>
      <c r="C24425" s="72" t="s">
        <v>27610</v>
      </c>
      <c r="D24425" s="73" t="s">
        <v>23</v>
      </c>
      <c r="E24425" s="83">
        <v>71.040000000000006</v>
      </c>
    </row>
    <row r="24426" spans="1:5" s="17" customFormat="1" ht="24.95" customHeight="1" x14ac:dyDescent="0.2">
      <c r="A24426" s="89">
        <v>161015</v>
      </c>
      <c r="B24426" s="88" t="s">
        <v>198</v>
      </c>
      <c r="C24426" s="72" t="s">
        <v>27611</v>
      </c>
      <c r="D24426" s="73" t="s">
        <v>23</v>
      </c>
      <c r="E24426" s="83">
        <v>72.040000000000006</v>
      </c>
    </row>
    <row r="24427" spans="1:5" s="17" customFormat="1" ht="24.95" customHeight="1" x14ac:dyDescent="0.2">
      <c r="A24427" s="89">
        <v>161016</v>
      </c>
      <c r="B24427" s="88" t="s">
        <v>198</v>
      </c>
      <c r="C24427" s="72" t="s">
        <v>27612</v>
      </c>
      <c r="D24427" s="73" t="s">
        <v>2</v>
      </c>
      <c r="E24427" s="83">
        <v>111.51</v>
      </c>
    </row>
    <row r="24428" spans="1:5" s="17" customFormat="1" ht="24.95" customHeight="1" x14ac:dyDescent="0.2">
      <c r="A24428" s="89">
        <v>161017</v>
      </c>
      <c r="B24428" s="88" t="s">
        <v>198</v>
      </c>
      <c r="C24428" s="72" t="s">
        <v>27613</v>
      </c>
      <c r="D24428" s="73" t="s">
        <v>170</v>
      </c>
      <c r="E24428" s="83">
        <v>277.49</v>
      </c>
    </row>
    <row r="24429" spans="1:5" s="17" customFormat="1" ht="24.95" customHeight="1" x14ac:dyDescent="0.2">
      <c r="A24429" s="89">
        <v>161018</v>
      </c>
      <c r="B24429" s="88" t="s">
        <v>198</v>
      </c>
      <c r="C24429" s="72" t="s">
        <v>27614</v>
      </c>
      <c r="D24429" s="73" t="s">
        <v>170</v>
      </c>
      <c r="E24429" s="83">
        <v>223.49</v>
      </c>
    </row>
    <row r="24430" spans="1:5" s="17" customFormat="1" ht="24.95" customHeight="1" x14ac:dyDescent="0.2">
      <c r="A24430" s="87">
        <v>161019</v>
      </c>
      <c r="B24430" s="88" t="s">
        <v>198</v>
      </c>
      <c r="C24430" s="88" t="s">
        <v>27615</v>
      </c>
      <c r="D24430" s="73" t="s">
        <v>170</v>
      </c>
      <c r="E24430" s="83">
        <v>182.1</v>
      </c>
    </row>
    <row r="24431" spans="1:5" s="17" customFormat="1" ht="24.95" customHeight="1" x14ac:dyDescent="0.2">
      <c r="A24431" s="89">
        <v>17</v>
      </c>
      <c r="B24431" s="88" t="s">
        <v>198</v>
      </c>
      <c r="C24431" s="72" t="s">
        <v>155</v>
      </c>
      <c r="D24431" s="73"/>
      <c r="E24431" s="83"/>
    </row>
    <row r="24432" spans="1:5" s="17" customFormat="1" ht="24.95" customHeight="1" x14ac:dyDescent="0.2">
      <c r="A24432" s="89">
        <v>1701</v>
      </c>
      <c r="B24432" s="88" t="s">
        <v>198</v>
      </c>
      <c r="C24432" s="72" t="s">
        <v>102</v>
      </c>
      <c r="D24432" s="73"/>
      <c r="E24432" s="83"/>
    </row>
    <row r="24433" spans="1:5" s="17" customFormat="1" ht="24.95" customHeight="1" x14ac:dyDescent="0.2">
      <c r="A24433" s="89">
        <v>170101</v>
      </c>
      <c r="B24433" s="88" t="s">
        <v>198</v>
      </c>
      <c r="C24433" s="72" t="s">
        <v>27616</v>
      </c>
      <c r="D24433" s="73" t="s">
        <v>26704</v>
      </c>
      <c r="E24433" s="83">
        <v>607.72</v>
      </c>
    </row>
    <row r="24434" spans="1:5" s="17" customFormat="1" ht="24.95" customHeight="1" x14ac:dyDescent="0.2">
      <c r="A24434" s="89">
        <v>170107</v>
      </c>
      <c r="B24434" s="88" t="s">
        <v>198</v>
      </c>
      <c r="C24434" s="72" t="s">
        <v>27617</v>
      </c>
      <c r="D24434" s="73" t="s">
        <v>26704</v>
      </c>
      <c r="E24434" s="83">
        <v>672.59</v>
      </c>
    </row>
    <row r="24435" spans="1:5" s="17" customFormat="1" ht="24.95" customHeight="1" x14ac:dyDescent="0.2">
      <c r="A24435" s="87">
        <v>170110</v>
      </c>
      <c r="B24435" s="88" t="s">
        <v>198</v>
      </c>
      <c r="C24435" s="88" t="s">
        <v>27618</v>
      </c>
      <c r="D24435" s="73" t="s">
        <v>26704</v>
      </c>
      <c r="E24435" s="83">
        <v>82.35</v>
      </c>
    </row>
    <row r="24436" spans="1:5" s="17" customFormat="1" ht="24.95" customHeight="1" x14ac:dyDescent="0.2">
      <c r="A24436" s="89">
        <v>170114</v>
      </c>
      <c r="B24436" s="88" t="s">
        <v>198</v>
      </c>
      <c r="C24436" s="72" t="s">
        <v>27619</v>
      </c>
      <c r="D24436" s="73" t="s">
        <v>26704</v>
      </c>
      <c r="E24436" s="83">
        <v>961.57</v>
      </c>
    </row>
    <row r="24437" spans="1:5" s="17" customFormat="1" ht="24.95" customHeight="1" x14ac:dyDescent="0.2">
      <c r="A24437" s="89">
        <v>170115</v>
      </c>
      <c r="B24437" s="88" t="s">
        <v>198</v>
      </c>
      <c r="C24437" s="72" t="s">
        <v>27620</v>
      </c>
      <c r="D24437" s="73" t="s">
        <v>26704</v>
      </c>
      <c r="E24437" s="83">
        <v>347.12</v>
      </c>
    </row>
    <row r="24438" spans="1:5" s="17" customFormat="1" ht="24.95" customHeight="1" x14ac:dyDescent="0.2">
      <c r="A24438" s="89">
        <v>170116</v>
      </c>
      <c r="B24438" s="88" t="s">
        <v>198</v>
      </c>
      <c r="C24438" s="72" t="s">
        <v>27621</v>
      </c>
      <c r="D24438" s="73" t="s">
        <v>26704</v>
      </c>
      <c r="E24438" s="83">
        <v>589.66999999999996</v>
      </c>
    </row>
    <row r="24439" spans="1:5" s="17" customFormat="1" ht="24.95" customHeight="1" x14ac:dyDescent="0.2">
      <c r="A24439" s="89">
        <v>170117</v>
      </c>
      <c r="B24439" s="88" t="s">
        <v>198</v>
      </c>
      <c r="C24439" s="72" t="s">
        <v>27622</v>
      </c>
      <c r="D24439" s="73" t="s">
        <v>26704</v>
      </c>
      <c r="E24439" s="83">
        <v>230.15</v>
      </c>
    </row>
    <row r="24440" spans="1:5" s="17" customFormat="1" ht="24.95" customHeight="1" x14ac:dyDescent="0.2">
      <c r="A24440" s="89">
        <v>170119</v>
      </c>
      <c r="B24440" s="88" t="s">
        <v>198</v>
      </c>
      <c r="C24440" s="72" t="s">
        <v>27623</v>
      </c>
      <c r="D24440" s="73" t="s">
        <v>26704</v>
      </c>
      <c r="E24440" s="83">
        <v>73.010000000000005</v>
      </c>
    </row>
    <row r="24441" spans="1:5" s="17" customFormat="1" ht="24.95" customHeight="1" x14ac:dyDescent="0.2">
      <c r="A24441" s="89">
        <v>170120</v>
      </c>
      <c r="B24441" s="88" t="s">
        <v>198</v>
      </c>
      <c r="C24441" s="72" t="s">
        <v>27624</v>
      </c>
      <c r="D24441" s="73" t="s">
        <v>26704</v>
      </c>
      <c r="E24441" s="83">
        <v>359.01</v>
      </c>
    </row>
    <row r="24442" spans="1:5" s="17" customFormat="1" ht="24.95" customHeight="1" x14ac:dyDescent="0.2">
      <c r="A24442" s="89">
        <v>170121</v>
      </c>
      <c r="B24442" s="88" t="s">
        <v>198</v>
      </c>
      <c r="C24442" s="72" t="s">
        <v>27625</v>
      </c>
      <c r="D24442" s="73" t="s">
        <v>26704</v>
      </c>
      <c r="E24442" s="83">
        <v>326.63</v>
      </c>
    </row>
    <row r="24443" spans="1:5" s="17" customFormat="1" ht="24.95" customHeight="1" x14ac:dyDescent="0.2">
      <c r="A24443" s="89">
        <v>170122</v>
      </c>
      <c r="B24443" s="88" t="s">
        <v>198</v>
      </c>
      <c r="C24443" s="72" t="s">
        <v>27626</v>
      </c>
      <c r="D24443" s="73" t="s">
        <v>26704</v>
      </c>
      <c r="E24443" s="83">
        <v>334.55</v>
      </c>
    </row>
    <row r="24444" spans="1:5" s="17" customFormat="1" ht="24.95" customHeight="1" x14ac:dyDescent="0.2">
      <c r="A24444" s="89">
        <v>170123</v>
      </c>
      <c r="B24444" s="88" t="s">
        <v>198</v>
      </c>
      <c r="C24444" s="72" t="s">
        <v>27627</v>
      </c>
      <c r="D24444" s="73" t="s">
        <v>26704</v>
      </c>
      <c r="E24444" s="83">
        <v>146.69</v>
      </c>
    </row>
    <row r="24445" spans="1:5" s="17" customFormat="1" ht="24.95" customHeight="1" x14ac:dyDescent="0.2">
      <c r="A24445" s="89">
        <v>170124</v>
      </c>
      <c r="B24445" s="88" t="s">
        <v>198</v>
      </c>
      <c r="C24445" s="72" t="s">
        <v>27628</v>
      </c>
      <c r="D24445" s="73" t="s">
        <v>26704</v>
      </c>
      <c r="E24445" s="83">
        <v>567.87</v>
      </c>
    </row>
    <row r="24446" spans="1:5" s="17" customFormat="1" ht="24.95" customHeight="1" x14ac:dyDescent="0.2">
      <c r="A24446" s="89">
        <v>170126</v>
      </c>
      <c r="B24446" s="88" t="s">
        <v>198</v>
      </c>
      <c r="C24446" s="72" t="s">
        <v>27629</v>
      </c>
      <c r="D24446" s="73" t="s">
        <v>26704</v>
      </c>
      <c r="E24446" s="83">
        <v>3425.36</v>
      </c>
    </row>
    <row r="24447" spans="1:5" s="17" customFormat="1" ht="24.95" customHeight="1" x14ac:dyDescent="0.2">
      <c r="A24447" s="89">
        <v>170128</v>
      </c>
      <c r="B24447" s="88" t="s">
        <v>198</v>
      </c>
      <c r="C24447" s="72" t="s">
        <v>27630</v>
      </c>
      <c r="D24447" s="73" t="s">
        <v>26704</v>
      </c>
      <c r="E24447" s="83">
        <v>1404.97</v>
      </c>
    </row>
    <row r="24448" spans="1:5" s="17" customFormat="1" ht="24.95" customHeight="1" x14ac:dyDescent="0.2">
      <c r="A24448" s="89">
        <v>170129</v>
      </c>
      <c r="B24448" s="88" t="s">
        <v>198</v>
      </c>
      <c r="C24448" s="72" t="s">
        <v>27631</v>
      </c>
      <c r="D24448" s="73" t="s">
        <v>26704</v>
      </c>
      <c r="E24448" s="83">
        <v>651.04999999999995</v>
      </c>
    </row>
    <row r="24449" spans="1:5" s="17" customFormat="1" ht="24.95" customHeight="1" x14ac:dyDescent="0.2">
      <c r="A24449" s="89">
        <v>170130</v>
      </c>
      <c r="B24449" s="88" t="s">
        <v>198</v>
      </c>
      <c r="C24449" s="72" t="s">
        <v>27632</v>
      </c>
      <c r="D24449" s="73" t="s">
        <v>26704</v>
      </c>
      <c r="E24449" s="83">
        <v>751.58</v>
      </c>
    </row>
    <row r="24450" spans="1:5" s="17" customFormat="1" ht="24.95" customHeight="1" x14ac:dyDescent="0.2">
      <c r="A24450" s="89">
        <v>170132</v>
      </c>
      <c r="B24450" s="88" t="s">
        <v>198</v>
      </c>
      <c r="C24450" s="72" t="s">
        <v>27633</v>
      </c>
      <c r="D24450" s="73" t="s">
        <v>26704</v>
      </c>
      <c r="E24450" s="83">
        <v>2082.42</v>
      </c>
    </row>
    <row r="24451" spans="1:5" s="17" customFormat="1" ht="24.95" customHeight="1" x14ac:dyDescent="0.2">
      <c r="A24451" s="89">
        <v>170133</v>
      </c>
      <c r="B24451" s="88" t="s">
        <v>198</v>
      </c>
      <c r="C24451" s="72" t="s">
        <v>27634</v>
      </c>
      <c r="D24451" s="73" t="s">
        <v>26704</v>
      </c>
      <c r="E24451" s="83">
        <v>369.13</v>
      </c>
    </row>
    <row r="24452" spans="1:5" s="17" customFormat="1" ht="24.95" customHeight="1" x14ac:dyDescent="0.2">
      <c r="A24452" s="89">
        <v>170134</v>
      </c>
      <c r="B24452" s="88" t="s">
        <v>198</v>
      </c>
      <c r="C24452" s="72" t="s">
        <v>27635</v>
      </c>
      <c r="D24452" s="73" t="s">
        <v>26704</v>
      </c>
      <c r="E24452" s="83">
        <v>736.54</v>
      </c>
    </row>
    <row r="24453" spans="1:5" s="17" customFormat="1" ht="24.95" customHeight="1" x14ac:dyDescent="0.2">
      <c r="A24453" s="89">
        <v>170135</v>
      </c>
      <c r="B24453" s="88" t="s">
        <v>198</v>
      </c>
      <c r="C24453" s="72" t="s">
        <v>27636</v>
      </c>
      <c r="D24453" s="73" t="s">
        <v>26704</v>
      </c>
      <c r="E24453" s="83">
        <v>3591.19</v>
      </c>
    </row>
    <row r="24454" spans="1:5" s="17" customFormat="1" ht="24.95" customHeight="1" x14ac:dyDescent="0.2">
      <c r="A24454" s="89">
        <v>170136</v>
      </c>
      <c r="B24454" s="88" t="s">
        <v>198</v>
      </c>
      <c r="C24454" s="72" t="s">
        <v>27637</v>
      </c>
      <c r="D24454" s="73" t="s">
        <v>26704</v>
      </c>
      <c r="E24454" s="83">
        <v>1115.8699999999999</v>
      </c>
    </row>
    <row r="24455" spans="1:5" s="17" customFormat="1" ht="24.95" customHeight="1" x14ac:dyDescent="0.2">
      <c r="A24455" s="89">
        <v>1702</v>
      </c>
      <c r="B24455" s="88" t="s">
        <v>198</v>
      </c>
      <c r="C24455" s="72" t="s">
        <v>103</v>
      </c>
      <c r="D24455" s="73"/>
      <c r="E24455" s="83"/>
    </row>
    <row r="24456" spans="1:5" s="17" customFormat="1" ht="24.95" customHeight="1" x14ac:dyDescent="0.2">
      <c r="A24456" s="89">
        <v>170205</v>
      </c>
      <c r="B24456" s="88" t="s">
        <v>198</v>
      </c>
      <c r="C24456" s="72" t="s">
        <v>27638</v>
      </c>
      <c r="D24456" s="73" t="s">
        <v>170</v>
      </c>
      <c r="E24456" s="83">
        <v>541.16999999999996</v>
      </c>
    </row>
    <row r="24457" spans="1:5" s="17" customFormat="1" ht="24.95" customHeight="1" x14ac:dyDescent="0.2">
      <c r="A24457" s="89">
        <v>170220</v>
      </c>
      <c r="B24457" s="88" t="s">
        <v>198</v>
      </c>
      <c r="C24457" s="72" t="s">
        <v>27639</v>
      </c>
      <c r="D24457" s="73" t="s">
        <v>170</v>
      </c>
      <c r="E24457" s="83">
        <v>439.6</v>
      </c>
    </row>
    <row r="24458" spans="1:5" s="17" customFormat="1" ht="24.95" customHeight="1" x14ac:dyDescent="0.2">
      <c r="A24458" s="89">
        <v>170221</v>
      </c>
      <c r="B24458" s="88" t="s">
        <v>198</v>
      </c>
      <c r="C24458" s="72" t="s">
        <v>27640</v>
      </c>
      <c r="D24458" s="73" t="s">
        <v>170</v>
      </c>
      <c r="E24458" s="83">
        <v>23.41</v>
      </c>
    </row>
    <row r="24459" spans="1:5" s="17" customFormat="1" ht="24.95" customHeight="1" x14ac:dyDescent="0.2">
      <c r="A24459" s="89">
        <v>170222</v>
      </c>
      <c r="B24459" s="88" t="s">
        <v>198</v>
      </c>
      <c r="C24459" s="72" t="s">
        <v>27641</v>
      </c>
      <c r="D24459" s="73" t="s">
        <v>26704</v>
      </c>
      <c r="E24459" s="83">
        <v>2035.08</v>
      </c>
    </row>
    <row r="24460" spans="1:5" s="17" customFormat="1" ht="24.95" customHeight="1" x14ac:dyDescent="0.2">
      <c r="A24460" s="89">
        <v>1703</v>
      </c>
      <c r="B24460" s="88" t="s">
        <v>198</v>
      </c>
      <c r="C24460" s="72" t="s">
        <v>104</v>
      </c>
      <c r="D24460" s="73"/>
      <c r="E24460" s="83"/>
    </row>
    <row r="24461" spans="1:5" s="17" customFormat="1" ht="24.95" customHeight="1" x14ac:dyDescent="0.2">
      <c r="A24461" s="89">
        <v>170304</v>
      </c>
      <c r="B24461" s="88" t="s">
        <v>198</v>
      </c>
      <c r="C24461" s="72" t="s">
        <v>27642</v>
      </c>
      <c r="D24461" s="73" t="s">
        <v>26704</v>
      </c>
      <c r="E24461" s="83">
        <v>219.12</v>
      </c>
    </row>
    <row r="24462" spans="1:5" s="17" customFormat="1" ht="24.95" customHeight="1" x14ac:dyDescent="0.2">
      <c r="A24462" s="89">
        <v>170306</v>
      </c>
      <c r="B24462" s="88" t="s">
        <v>198</v>
      </c>
      <c r="C24462" s="72" t="s">
        <v>27643</v>
      </c>
      <c r="D24462" s="73" t="s">
        <v>26704</v>
      </c>
      <c r="E24462" s="83">
        <v>208.06</v>
      </c>
    </row>
    <row r="24463" spans="1:5" s="17" customFormat="1" ht="24.95" customHeight="1" x14ac:dyDescent="0.2">
      <c r="A24463" s="89">
        <v>170309</v>
      </c>
      <c r="B24463" s="88" t="s">
        <v>198</v>
      </c>
      <c r="C24463" s="72" t="s">
        <v>27644</v>
      </c>
      <c r="D24463" s="73" t="s">
        <v>26704</v>
      </c>
      <c r="E24463" s="83">
        <v>130.91</v>
      </c>
    </row>
    <row r="24464" spans="1:5" s="17" customFormat="1" ht="24.95" customHeight="1" x14ac:dyDescent="0.2">
      <c r="A24464" s="89">
        <v>170310</v>
      </c>
      <c r="B24464" s="88" t="s">
        <v>198</v>
      </c>
      <c r="C24464" s="72" t="s">
        <v>27645</v>
      </c>
      <c r="D24464" s="73" t="s">
        <v>26704</v>
      </c>
      <c r="E24464" s="83">
        <v>200.37</v>
      </c>
    </row>
    <row r="24465" spans="1:5" s="17" customFormat="1" ht="24.95" customHeight="1" x14ac:dyDescent="0.2">
      <c r="A24465" s="89">
        <v>170311</v>
      </c>
      <c r="B24465" s="88" t="s">
        <v>198</v>
      </c>
      <c r="C24465" s="72" t="s">
        <v>27646</v>
      </c>
      <c r="D24465" s="73" t="s">
        <v>26704</v>
      </c>
      <c r="E24465" s="83">
        <v>55.51</v>
      </c>
    </row>
    <row r="24466" spans="1:5" s="17" customFormat="1" ht="24.95" customHeight="1" x14ac:dyDescent="0.2">
      <c r="A24466" s="89">
        <v>170313</v>
      </c>
      <c r="B24466" s="88" t="s">
        <v>198</v>
      </c>
      <c r="C24466" s="72" t="s">
        <v>27647</v>
      </c>
      <c r="D24466" s="73" t="s">
        <v>26704</v>
      </c>
      <c r="E24466" s="83">
        <v>208.06</v>
      </c>
    </row>
    <row r="24467" spans="1:5" s="17" customFormat="1" ht="24.95" customHeight="1" x14ac:dyDescent="0.2">
      <c r="A24467" s="89">
        <v>170315</v>
      </c>
      <c r="B24467" s="88" t="s">
        <v>198</v>
      </c>
      <c r="C24467" s="72" t="s">
        <v>27648</v>
      </c>
      <c r="D24467" s="73" t="s">
        <v>26704</v>
      </c>
      <c r="E24467" s="83">
        <v>223.91</v>
      </c>
    </row>
    <row r="24468" spans="1:5" s="17" customFormat="1" ht="24.95" customHeight="1" x14ac:dyDescent="0.2">
      <c r="A24468" s="89">
        <v>170316</v>
      </c>
      <c r="B24468" s="88" t="s">
        <v>198</v>
      </c>
      <c r="C24468" s="72" t="s">
        <v>27649</v>
      </c>
      <c r="D24468" s="73" t="s">
        <v>26704</v>
      </c>
      <c r="E24468" s="83">
        <v>111.7</v>
      </c>
    </row>
    <row r="24469" spans="1:5" s="17" customFormat="1" ht="24.95" customHeight="1" x14ac:dyDescent="0.2">
      <c r="A24469" s="89">
        <v>170317</v>
      </c>
      <c r="B24469" s="88" t="s">
        <v>198</v>
      </c>
      <c r="C24469" s="72" t="s">
        <v>27650</v>
      </c>
      <c r="D24469" s="73" t="s">
        <v>26704</v>
      </c>
      <c r="E24469" s="83">
        <v>116.56</v>
      </c>
    </row>
    <row r="24470" spans="1:5" s="17" customFormat="1" ht="24.95" customHeight="1" x14ac:dyDescent="0.2">
      <c r="A24470" s="89">
        <v>170318</v>
      </c>
      <c r="B24470" s="88" t="s">
        <v>198</v>
      </c>
      <c r="C24470" s="72" t="s">
        <v>27651</v>
      </c>
      <c r="D24470" s="73" t="s">
        <v>26704</v>
      </c>
      <c r="E24470" s="83">
        <v>59.17</v>
      </c>
    </row>
    <row r="24471" spans="1:5" s="17" customFormat="1" ht="24.95" customHeight="1" x14ac:dyDescent="0.2">
      <c r="A24471" s="89">
        <v>170319</v>
      </c>
      <c r="B24471" s="88" t="s">
        <v>198</v>
      </c>
      <c r="C24471" s="72" t="s">
        <v>27652</v>
      </c>
      <c r="D24471" s="73" t="s">
        <v>26704</v>
      </c>
      <c r="E24471" s="83">
        <v>58.53</v>
      </c>
    </row>
    <row r="24472" spans="1:5" s="17" customFormat="1" ht="24.95" customHeight="1" x14ac:dyDescent="0.2">
      <c r="A24472" s="89">
        <v>170320</v>
      </c>
      <c r="B24472" s="88" t="s">
        <v>198</v>
      </c>
      <c r="C24472" s="72" t="s">
        <v>27653</v>
      </c>
      <c r="D24472" s="73" t="s">
        <v>26704</v>
      </c>
      <c r="E24472" s="83">
        <v>62.05</v>
      </c>
    </row>
    <row r="24473" spans="1:5" s="17" customFormat="1" ht="24.95" customHeight="1" x14ac:dyDescent="0.2">
      <c r="A24473" s="89">
        <v>170321</v>
      </c>
      <c r="B24473" s="88" t="s">
        <v>198</v>
      </c>
      <c r="C24473" s="72" t="s">
        <v>27654</v>
      </c>
      <c r="D24473" s="73" t="s">
        <v>26704</v>
      </c>
      <c r="E24473" s="83">
        <v>86.64</v>
      </c>
    </row>
    <row r="24474" spans="1:5" s="17" customFormat="1" ht="24.95" customHeight="1" x14ac:dyDescent="0.2">
      <c r="A24474" s="89">
        <v>170322</v>
      </c>
      <c r="B24474" s="88" t="s">
        <v>198</v>
      </c>
      <c r="C24474" s="72" t="s">
        <v>27655</v>
      </c>
      <c r="D24474" s="73" t="s">
        <v>26704</v>
      </c>
      <c r="E24474" s="83">
        <v>133.85</v>
      </c>
    </row>
    <row r="24475" spans="1:5" s="17" customFormat="1" ht="24.95" customHeight="1" x14ac:dyDescent="0.2">
      <c r="A24475" s="89">
        <v>170323</v>
      </c>
      <c r="B24475" s="88" t="s">
        <v>198</v>
      </c>
      <c r="C24475" s="72" t="s">
        <v>27656</v>
      </c>
      <c r="D24475" s="73" t="s">
        <v>26704</v>
      </c>
      <c r="E24475" s="83">
        <v>141.78</v>
      </c>
    </row>
    <row r="24476" spans="1:5" s="17" customFormat="1" ht="24.95" customHeight="1" x14ac:dyDescent="0.2">
      <c r="A24476" s="89">
        <v>170324</v>
      </c>
      <c r="B24476" s="88" t="s">
        <v>198</v>
      </c>
      <c r="C24476" s="72" t="s">
        <v>27657</v>
      </c>
      <c r="D24476" s="73" t="s">
        <v>26704</v>
      </c>
      <c r="E24476" s="83">
        <v>261.14999999999998</v>
      </c>
    </row>
    <row r="24477" spans="1:5" s="17" customFormat="1" ht="24.95" customHeight="1" x14ac:dyDescent="0.2">
      <c r="A24477" s="89">
        <v>170325</v>
      </c>
      <c r="B24477" s="88" t="s">
        <v>198</v>
      </c>
      <c r="C24477" s="72" t="s">
        <v>27658</v>
      </c>
      <c r="D24477" s="73" t="s">
        <v>26704</v>
      </c>
      <c r="E24477" s="83">
        <v>425.99</v>
      </c>
    </row>
    <row r="24478" spans="1:5" s="17" customFormat="1" ht="24.95" customHeight="1" x14ac:dyDescent="0.2">
      <c r="A24478" s="87">
        <v>170326</v>
      </c>
      <c r="B24478" s="88" t="s">
        <v>198</v>
      </c>
      <c r="C24478" s="88" t="s">
        <v>27659</v>
      </c>
      <c r="D24478" s="73" t="s">
        <v>26704</v>
      </c>
      <c r="E24478" s="83">
        <v>580.89</v>
      </c>
    </row>
    <row r="24479" spans="1:5" s="17" customFormat="1" ht="24.95" customHeight="1" x14ac:dyDescent="0.2">
      <c r="A24479" s="89">
        <v>170327</v>
      </c>
      <c r="B24479" s="88" t="s">
        <v>198</v>
      </c>
      <c r="C24479" s="72" t="s">
        <v>27660</v>
      </c>
      <c r="D24479" s="73" t="s">
        <v>26704</v>
      </c>
      <c r="E24479" s="83">
        <v>106.12</v>
      </c>
    </row>
    <row r="24480" spans="1:5" s="17" customFormat="1" ht="24.95" customHeight="1" x14ac:dyDescent="0.2">
      <c r="A24480" s="89">
        <v>170328</v>
      </c>
      <c r="B24480" s="88" t="s">
        <v>198</v>
      </c>
      <c r="C24480" s="72" t="s">
        <v>27661</v>
      </c>
      <c r="D24480" s="73" t="s">
        <v>26704</v>
      </c>
      <c r="E24480" s="83">
        <v>113.29</v>
      </c>
    </row>
    <row r="24481" spans="1:5" s="17" customFormat="1" ht="24.95" customHeight="1" x14ac:dyDescent="0.2">
      <c r="A24481" s="89">
        <v>170329</v>
      </c>
      <c r="B24481" s="88" t="s">
        <v>198</v>
      </c>
      <c r="C24481" s="72" t="s">
        <v>27662</v>
      </c>
      <c r="D24481" s="73" t="s">
        <v>26704</v>
      </c>
      <c r="E24481" s="83">
        <v>152.11000000000001</v>
      </c>
    </row>
    <row r="24482" spans="1:5" s="17" customFormat="1" ht="24.95" customHeight="1" x14ac:dyDescent="0.2">
      <c r="A24482" s="89">
        <v>170330</v>
      </c>
      <c r="B24482" s="88" t="s">
        <v>198</v>
      </c>
      <c r="C24482" s="72" t="s">
        <v>27663</v>
      </c>
      <c r="D24482" s="73" t="s">
        <v>26704</v>
      </c>
      <c r="E24482" s="83">
        <v>226.66</v>
      </c>
    </row>
    <row r="24483" spans="1:5" s="17" customFormat="1" ht="24.95" customHeight="1" x14ac:dyDescent="0.2">
      <c r="A24483" s="89">
        <v>170331</v>
      </c>
      <c r="B24483" s="88" t="s">
        <v>198</v>
      </c>
      <c r="C24483" s="72" t="s">
        <v>27664</v>
      </c>
      <c r="D24483" s="73" t="s">
        <v>26704</v>
      </c>
      <c r="E24483" s="83">
        <v>246.2</v>
      </c>
    </row>
    <row r="24484" spans="1:5" s="17" customFormat="1" ht="24.95" customHeight="1" x14ac:dyDescent="0.2">
      <c r="A24484" s="89">
        <v>170345</v>
      </c>
      <c r="B24484" s="88" t="s">
        <v>198</v>
      </c>
      <c r="C24484" s="72" t="s">
        <v>27665</v>
      </c>
      <c r="D24484" s="73" t="s">
        <v>26704</v>
      </c>
      <c r="E24484" s="83">
        <v>379.03</v>
      </c>
    </row>
    <row r="24485" spans="1:5" s="17" customFormat="1" ht="24.95" customHeight="1" x14ac:dyDescent="0.2">
      <c r="A24485" s="89">
        <v>170346</v>
      </c>
      <c r="B24485" s="88" t="s">
        <v>198</v>
      </c>
      <c r="C24485" s="72" t="s">
        <v>27666</v>
      </c>
      <c r="D24485" s="73" t="s">
        <v>26704</v>
      </c>
      <c r="E24485" s="83">
        <v>379.03</v>
      </c>
    </row>
    <row r="24486" spans="1:5" s="17" customFormat="1" ht="24.95" customHeight="1" x14ac:dyDescent="0.2">
      <c r="A24486" s="89">
        <v>170347</v>
      </c>
      <c r="B24486" s="88" t="s">
        <v>198</v>
      </c>
      <c r="C24486" s="72" t="s">
        <v>27667</v>
      </c>
      <c r="D24486" s="73" t="s">
        <v>26704</v>
      </c>
      <c r="E24486" s="83">
        <v>15.11</v>
      </c>
    </row>
    <row r="24487" spans="1:5" s="17" customFormat="1" ht="24.95" customHeight="1" x14ac:dyDescent="0.2">
      <c r="A24487" s="89">
        <v>170348</v>
      </c>
      <c r="B24487" s="88" t="s">
        <v>198</v>
      </c>
      <c r="C24487" s="72" t="s">
        <v>27668</v>
      </c>
      <c r="D24487" s="73" t="s">
        <v>26704</v>
      </c>
      <c r="E24487" s="83">
        <v>18.39</v>
      </c>
    </row>
    <row r="24488" spans="1:5" s="17" customFormat="1" ht="24.95" customHeight="1" x14ac:dyDescent="0.2">
      <c r="A24488" s="89">
        <v>170349</v>
      </c>
      <c r="B24488" s="88" t="s">
        <v>198</v>
      </c>
      <c r="C24488" s="72" t="s">
        <v>27669</v>
      </c>
      <c r="D24488" s="73" t="s">
        <v>26704</v>
      </c>
      <c r="E24488" s="83">
        <v>68.27</v>
      </c>
    </row>
    <row r="24489" spans="1:5" s="17" customFormat="1" ht="24.95" customHeight="1" x14ac:dyDescent="0.2">
      <c r="A24489" s="89">
        <v>170350</v>
      </c>
      <c r="B24489" s="88" t="s">
        <v>198</v>
      </c>
      <c r="C24489" s="72" t="s">
        <v>27670</v>
      </c>
      <c r="D24489" s="73" t="s">
        <v>26704</v>
      </c>
      <c r="E24489" s="83">
        <v>22.54</v>
      </c>
    </row>
    <row r="24490" spans="1:5" s="17" customFormat="1" ht="24.95" customHeight="1" x14ac:dyDescent="0.2">
      <c r="A24490" s="89">
        <v>170351</v>
      </c>
      <c r="B24490" s="88" t="s">
        <v>198</v>
      </c>
      <c r="C24490" s="72" t="s">
        <v>27671</v>
      </c>
      <c r="D24490" s="73" t="s">
        <v>26704</v>
      </c>
      <c r="E24490" s="83">
        <v>451.08</v>
      </c>
    </row>
    <row r="24491" spans="1:5" s="17" customFormat="1" ht="24.95" customHeight="1" x14ac:dyDescent="0.2">
      <c r="A24491" s="89">
        <v>170352</v>
      </c>
      <c r="B24491" s="88" t="s">
        <v>198</v>
      </c>
      <c r="C24491" s="72" t="s">
        <v>27672</v>
      </c>
      <c r="D24491" s="73" t="s">
        <v>26704</v>
      </c>
      <c r="E24491" s="83">
        <v>547.78</v>
      </c>
    </row>
    <row r="24492" spans="1:5" s="17" customFormat="1" ht="24.95" customHeight="1" x14ac:dyDescent="0.2">
      <c r="A24492" s="89">
        <v>170353</v>
      </c>
      <c r="B24492" s="88" t="s">
        <v>198</v>
      </c>
      <c r="C24492" s="72" t="s">
        <v>27673</v>
      </c>
      <c r="D24492" s="73" t="s">
        <v>26704</v>
      </c>
      <c r="E24492" s="83">
        <v>533.05999999999995</v>
      </c>
    </row>
    <row r="24493" spans="1:5" s="17" customFormat="1" ht="24.95" customHeight="1" x14ac:dyDescent="0.2">
      <c r="A24493" s="89">
        <v>170354</v>
      </c>
      <c r="B24493" s="88" t="s">
        <v>198</v>
      </c>
      <c r="C24493" s="72" t="s">
        <v>27674</v>
      </c>
      <c r="D24493" s="73" t="s">
        <v>26704</v>
      </c>
      <c r="E24493" s="83">
        <v>1440.43</v>
      </c>
    </row>
    <row r="24494" spans="1:5" s="17" customFormat="1" ht="24.95" customHeight="1" x14ac:dyDescent="0.2">
      <c r="A24494" s="89">
        <v>170357</v>
      </c>
      <c r="B24494" s="88" t="s">
        <v>198</v>
      </c>
      <c r="C24494" s="72" t="s">
        <v>27675</v>
      </c>
      <c r="D24494" s="73" t="s">
        <v>26704</v>
      </c>
      <c r="E24494" s="83">
        <v>1184.4000000000001</v>
      </c>
    </row>
    <row r="24495" spans="1:5" s="17" customFormat="1" ht="24.95" customHeight="1" x14ac:dyDescent="0.2">
      <c r="A24495" s="89">
        <v>170361</v>
      </c>
      <c r="B24495" s="88" t="s">
        <v>198</v>
      </c>
      <c r="C24495" s="72" t="s">
        <v>27676</v>
      </c>
      <c r="D24495" s="73" t="s">
        <v>26704</v>
      </c>
      <c r="E24495" s="83">
        <v>118.08</v>
      </c>
    </row>
    <row r="24496" spans="1:5" s="17" customFormat="1" ht="24.95" customHeight="1" x14ac:dyDescent="0.2">
      <c r="A24496" s="89">
        <v>170362</v>
      </c>
      <c r="B24496" s="88" t="s">
        <v>198</v>
      </c>
      <c r="C24496" s="72" t="s">
        <v>27677</v>
      </c>
      <c r="D24496" s="73" t="s">
        <v>26704</v>
      </c>
      <c r="E24496" s="83">
        <v>137.30000000000001</v>
      </c>
    </row>
    <row r="24497" spans="1:5" s="17" customFormat="1" ht="24.95" customHeight="1" x14ac:dyDescent="0.2">
      <c r="A24497" s="89">
        <v>170363</v>
      </c>
      <c r="B24497" s="88" t="s">
        <v>198</v>
      </c>
      <c r="C24497" s="72" t="s">
        <v>27678</v>
      </c>
      <c r="D24497" s="73" t="s">
        <v>26704</v>
      </c>
      <c r="E24497" s="83">
        <v>160.37</v>
      </c>
    </row>
    <row r="24498" spans="1:5" s="17" customFormat="1" ht="24.95" customHeight="1" x14ac:dyDescent="0.2">
      <c r="A24498" s="89">
        <v>170364</v>
      </c>
      <c r="B24498" s="88" t="s">
        <v>198</v>
      </c>
      <c r="C24498" s="72" t="s">
        <v>27679</v>
      </c>
      <c r="D24498" s="73" t="s">
        <v>26704</v>
      </c>
      <c r="E24498" s="83">
        <v>241.68</v>
      </c>
    </row>
    <row r="24499" spans="1:5" s="17" customFormat="1" ht="24.95" customHeight="1" x14ac:dyDescent="0.2">
      <c r="A24499" s="89">
        <v>170365</v>
      </c>
      <c r="B24499" s="88" t="s">
        <v>198</v>
      </c>
      <c r="C24499" s="72" t="s">
        <v>27680</v>
      </c>
      <c r="D24499" s="73" t="s">
        <v>26704</v>
      </c>
      <c r="E24499" s="83">
        <v>301.93</v>
      </c>
    </row>
    <row r="24500" spans="1:5" s="17" customFormat="1" ht="24.95" customHeight="1" x14ac:dyDescent="0.2">
      <c r="A24500" s="89">
        <v>170366</v>
      </c>
      <c r="B24500" s="88" t="s">
        <v>198</v>
      </c>
      <c r="C24500" s="72" t="s">
        <v>27681</v>
      </c>
      <c r="D24500" s="73" t="s">
        <v>26704</v>
      </c>
      <c r="E24500" s="83">
        <v>423.12</v>
      </c>
    </row>
    <row r="24501" spans="1:5" s="17" customFormat="1" ht="24.95" customHeight="1" x14ac:dyDescent="0.2">
      <c r="A24501" s="89">
        <v>170367</v>
      </c>
      <c r="B24501" s="88" t="s">
        <v>198</v>
      </c>
      <c r="C24501" s="72" t="s">
        <v>27682</v>
      </c>
      <c r="D24501" s="73" t="s">
        <v>26704</v>
      </c>
      <c r="E24501" s="83">
        <v>639.67999999999995</v>
      </c>
    </row>
    <row r="24502" spans="1:5" s="17" customFormat="1" ht="24.95" customHeight="1" x14ac:dyDescent="0.2">
      <c r="A24502" s="89">
        <v>170368</v>
      </c>
      <c r="B24502" s="88" t="s">
        <v>198</v>
      </c>
      <c r="C24502" s="72" t="s">
        <v>27683</v>
      </c>
      <c r="D24502" s="73" t="s">
        <v>26704</v>
      </c>
      <c r="E24502" s="83">
        <v>944.08</v>
      </c>
    </row>
    <row r="24503" spans="1:5" s="17" customFormat="1" ht="24.95" customHeight="1" x14ac:dyDescent="0.2">
      <c r="A24503" s="89">
        <v>170369</v>
      </c>
      <c r="B24503" s="88" t="s">
        <v>198</v>
      </c>
      <c r="C24503" s="72" t="s">
        <v>27684</v>
      </c>
      <c r="D24503" s="73" t="s">
        <v>26704</v>
      </c>
      <c r="E24503" s="83">
        <v>90.83</v>
      </c>
    </row>
    <row r="24504" spans="1:5" s="17" customFormat="1" ht="24.95" customHeight="1" x14ac:dyDescent="0.2">
      <c r="A24504" s="89">
        <v>170370</v>
      </c>
      <c r="B24504" s="88" t="s">
        <v>198</v>
      </c>
      <c r="C24504" s="72" t="s">
        <v>27685</v>
      </c>
      <c r="D24504" s="73" t="s">
        <v>26704</v>
      </c>
      <c r="E24504" s="83">
        <v>99.39</v>
      </c>
    </row>
    <row r="24505" spans="1:5" s="17" customFormat="1" ht="24.95" customHeight="1" x14ac:dyDescent="0.2">
      <c r="A24505" s="89">
        <v>170371</v>
      </c>
      <c r="B24505" s="88" t="s">
        <v>198</v>
      </c>
      <c r="C24505" s="72" t="s">
        <v>27686</v>
      </c>
      <c r="D24505" s="73" t="s">
        <v>26704</v>
      </c>
      <c r="E24505" s="83">
        <v>118.95</v>
      </c>
    </row>
    <row r="24506" spans="1:5" s="17" customFormat="1" ht="24.95" customHeight="1" x14ac:dyDescent="0.2">
      <c r="A24506" s="89">
        <v>170372</v>
      </c>
      <c r="B24506" s="88" t="s">
        <v>198</v>
      </c>
      <c r="C24506" s="72" t="s">
        <v>27687</v>
      </c>
      <c r="D24506" s="73" t="s">
        <v>26704</v>
      </c>
      <c r="E24506" s="83">
        <v>180.35</v>
      </c>
    </row>
    <row r="24507" spans="1:5" s="17" customFormat="1" ht="24.95" customHeight="1" x14ac:dyDescent="0.2">
      <c r="A24507" s="89">
        <v>170373</v>
      </c>
      <c r="B24507" s="88" t="s">
        <v>198</v>
      </c>
      <c r="C24507" s="72" t="s">
        <v>27688</v>
      </c>
      <c r="D24507" s="73" t="s">
        <v>26704</v>
      </c>
      <c r="E24507" s="83">
        <v>209.44</v>
      </c>
    </row>
    <row r="24508" spans="1:5" s="17" customFormat="1" ht="24.95" customHeight="1" x14ac:dyDescent="0.2">
      <c r="A24508" s="89">
        <v>170374</v>
      </c>
      <c r="B24508" s="88" t="s">
        <v>198</v>
      </c>
      <c r="C24508" s="72" t="s">
        <v>27689</v>
      </c>
      <c r="D24508" s="73" t="s">
        <v>26704</v>
      </c>
      <c r="E24508" s="83">
        <v>293.12</v>
      </c>
    </row>
    <row r="24509" spans="1:5" s="17" customFormat="1" ht="24.95" customHeight="1" x14ac:dyDescent="0.2">
      <c r="A24509" s="89">
        <v>170375</v>
      </c>
      <c r="B24509" s="88" t="s">
        <v>198</v>
      </c>
      <c r="C24509" s="72" t="s">
        <v>27690</v>
      </c>
      <c r="D24509" s="73" t="s">
        <v>26704</v>
      </c>
      <c r="E24509" s="83">
        <v>471.61</v>
      </c>
    </row>
    <row r="24510" spans="1:5" s="17" customFormat="1" ht="24.95" customHeight="1" x14ac:dyDescent="0.2">
      <c r="A24510" s="89">
        <v>170376</v>
      </c>
      <c r="B24510" s="88" t="s">
        <v>198</v>
      </c>
      <c r="C24510" s="72" t="s">
        <v>27691</v>
      </c>
      <c r="D24510" s="73" t="s">
        <v>26704</v>
      </c>
      <c r="E24510" s="83">
        <v>645.26</v>
      </c>
    </row>
    <row r="24511" spans="1:5" s="17" customFormat="1" ht="24.95" customHeight="1" x14ac:dyDescent="0.2">
      <c r="A24511" s="89">
        <v>1705</v>
      </c>
      <c r="B24511" s="88" t="s">
        <v>198</v>
      </c>
      <c r="C24511" s="72" t="s">
        <v>105</v>
      </c>
      <c r="D24511" s="73"/>
      <c r="E24511" s="83"/>
    </row>
    <row r="24512" spans="1:5" s="17" customFormat="1" ht="24.95" customHeight="1" x14ac:dyDescent="0.2">
      <c r="A24512" s="89">
        <v>170502</v>
      </c>
      <c r="B24512" s="88" t="s">
        <v>198</v>
      </c>
      <c r="C24512" s="72" t="s">
        <v>27692</v>
      </c>
      <c r="D24512" s="73" t="s">
        <v>26704</v>
      </c>
      <c r="E24512" s="83">
        <v>183.35</v>
      </c>
    </row>
    <row r="24513" spans="1:5" s="17" customFormat="1" ht="24.95" customHeight="1" x14ac:dyDescent="0.2">
      <c r="A24513" s="87">
        <v>170506</v>
      </c>
      <c r="B24513" s="88" t="s">
        <v>198</v>
      </c>
      <c r="C24513" s="88" t="s">
        <v>27693</v>
      </c>
      <c r="D24513" s="90" t="s">
        <v>26704</v>
      </c>
      <c r="E24513" s="91">
        <v>676.95</v>
      </c>
    </row>
    <row r="24514" spans="1:5" s="17" customFormat="1" ht="24.95" customHeight="1" x14ac:dyDescent="0.2">
      <c r="A24514" s="89">
        <v>170507</v>
      </c>
      <c r="B24514" s="88" t="s">
        <v>198</v>
      </c>
      <c r="C24514" s="72" t="s">
        <v>27694</v>
      </c>
      <c r="D24514" s="73" t="s">
        <v>2</v>
      </c>
      <c r="E24514" s="83">
        <v>1552.73</v>
      </c>
    </row>
    <row r="24515" spans="1:5" s="17" customFormat="1" ht="24.95" customHeight="1" x14ac:dyDescent="0.2">
      <c r="A24515" s="89">
        <v>170508</v>
      </c>
      <c r="B24515" s="88" t="s">
        <v>198</v>
      </c>
      <c r="C24515" s="72" t="s">
        <v>27695</v>
      </c>
      <c r="D24515" s="73" t="s">
        <v>2</v>
      </c>
      <c r="E24515" s="83">
        <v>1552.73</v>
      </c>
    </row>
    <row r="24516" spans="1:5" s="17" customFormat="1" ht="24.95" customHeight="1" x14ac:dyDescent="0.2">
      <c r="A24516" s="89">
        <v>170509</v>
      </c>
      <c r="B24516" s="88" t="s">
        <v>198</v>
      </c>
      <c r="C24516" s="72" t="s">
        <v>27696</v>
      </c>
      <c r="D24516" s="73" t="s">
        <v>26704</v>
      </c>
      <c r="E24516" s="83">
        <v>2262.4499999999998</v>
      </c>
    </row>
    <row r="24517" spans="1:5" s="17" customFormat="1" ht="24.95" customHeight="1" x14ac:dyDescent="0.2">
      <c r="A24517" s="89">
        <v>170510</v>
      </c>
      <c r="B24517" s="88" t="s">
        <v>198</v>
      </c>
      <c r="C24517" s="72" t="s">
        <v>27697</v>
      </c>
      <c r="D24517" s="73" t="s">
        <v>26704</v>
      </c>
      <c r="E24517" s="83">
        <v>5557.83</v>
      </c>
    </row>
    <row r="24518" spans="1:5" s="17" customFormat="1" ht="24.95" customHeight="1" x14ac:dyDescent="0.2">
      <c r="A24518" s="89">
        <v>170511</v>
      </c>
      <c r="B24518" s="88" t="s">
        <v>198</v>
      </c>
      <c r="C24518" s="72" t="s">
        <v>27698</v>
      </c>
      <c r="D24518" s="73" t="s">
        <v>26704</v>
      </c>
      <c r="E24518" s="83">
        <v>2335.5300000000002</v>
      </c>
    </row>
    <row r="24519" spans="1:5" s="17" customFormat="1" ht="24.95" customHeight="1" x14ac:dyDescent="0.2">
      <c r="A24519" s="89">
        <v>170512</v>
      </c>
      <c r="B24519" s="88" t="s">
        <v>198</v>
      </c>
      <c r="C24519" s="72" t="s">
        <v>27699</v>
      </c>
      <c r="D24519" s="73" t="s">
        <v>26704</v>
      </c>
      <c r="E24519" s="83">
        <v>627.79999999999995</v>
      </c>
    </row>
    <row r="24520" spans="1:5" s="17" customFormat="1" ht="24.95" customHeight="1" x14ac:dyDescent="0.2">
      <c r="A24520" s="89">
        <v>170514</v>
      </c>
      <c r="B24520" s="88" t="s">
        <v>198</v>
      </c>
      <c r="C24520" s="72" t="s">
        <v>27700</v>
      </c>
      <c r="D24520" s="73" t="s">
        <v>26704</v>
      </c>
      <c r="E24520" s="83">
        <v>1740.78</v>
      </c>
    </row>
    <row r="24521" spans="1:5" s="17" customFormat="1" ht="24.95" customHeight="1" x14ac:dyDescent="0.2">
      <c r="A24521" s="89">
        <v>170515</v>
      </c>
      <c r="B24521" s="88" t="s">
        <v>198</v>
      </c>
      <c r="C24521" s="72" t="s">
        <v>27701</v>
      </c>
      <c r="D24521" s="73" t="s">
        <v>26704</v>
      </c>
      <c r="E24521" s="83">
        <v>1597.23</v>
      </c>
    </row>
    <row r="24522" spans="1:5" s="17" customFormat="1" ht="24.95" customHeight="1" x14ac:dyDescent="0.2">
      <c r="A24522" s="89">
        <v>170516</v>
      </c>
      <c r="B24522" s="88" t="s">
        <v>198</v>
      </c>
      <c r="C24522" s="72" t="s">
        <v>27702</v>
      </c>
      <c r="D24522" s="73" t="s">
        <v>26704</v>
      </c>
      <c r="E24522" s="83">
        <v>3049.42</v>
      </c>
    </row>
    <row r="24523" spans="1:5" s="17" customFormat="1" ht="24.95" customHeight="1" x14ac:dyDescent="0.2">
      <c r="A24523" s="89">
        <v>170519</v>
      </c>
      <c r="B24523" s="88" t="s">
        <v>198</v>
      </c>
      <c r="C24523" s="72" t="s">
        <v>27703</v>
      </c>
      <c r="D24523" s="73" t="s">
        <v>26704</v>
      </c>
      <c r="E24523" s="83">
        <v>307.7</v>
      </c>
    </row>
    <row r="24524" spans="1:5" s="17" customFormat="1" ht="24.95" customHeight="1" x14ac:dyDescent="0.2">
      <c r="A24524" s="89">
        <v>170524</v>
      </c>
      <c r="B24524" s="88" t="s">
        <v>198</v>
      </c>
      <c r="C24524" s="72" t="s">
        <v>27704</v>
      </c>
      <c r="D24524" s="73" t="s">
        <v>26704</v>
      </c>
      <c r="E24524" s="83">
        <v>73.87</v>
      </c>
    </row>
    <row r="24525" spans="1:5" s="17" customFormat="1" ht="24.95" customHeight="1" x14ac:dyDescent="0.2">
      <c r="A24525" s="89">
        <v>170528</v>
      </c>
      <c r="B24525" s="88" t="s">
        <v>198</v>
      </c>
      <c r="C24525" s="72" t="s">
        <v>27705</v>
      </c>
      <c r="D24525" s="73" t="s">
        <v>26704</v>
      </c>
      <c r="E24525" s="83">
        <v>3806.68</v>
      </c>
    </row>
    <row r="24526" spans="1:5" s="17" customFormat="1" ht="24.95" customHeight="1" x14ac:dyDescent="0.2">
      <c r="A24526" s="89">
        <v>170530</v>
      </c>
      <c r="B24526" s="88" t="s">
        <v>198</v>
      </c>
      <c r="C24526" s="72" t="s">
        <v>27706</v>
      </c>
      <c r="D24526" s="73" t="s">
        <v>26704</v>
      </c>
      <c r="E24526" s="83">
        <v>512.04999999999995</v>
      </c>
    </row>
    <row r="24527" spans="1:5" s="17" customFormat="1" ht="24.95" customHeight="1" x14ac:dyDescent="0.2">
      <c r="A24527" s="87">
        <v>170533</v>
      </c>
      <c r="B24527" s="88" t="s">
        <v>198</v>
      </c>
      <c r="C24527" s="88" t="s">
        <v>27707</v>
      </c>
      <c r="D24527" s="90" t="s">
        <v>26704</v>
      </c>
      <c r="E24527" s="83">
        <v>1765.7</v>
      </c>
    </row>
    <row r="24528" spans="1:5" s="17" customFormat="1" ht="24.95" customHeight="1" x14ac:dyDescent="0.2">
      <c r="A24528" s="87">
        <v>170534</v>
      </c>
      <c r="B24528" s="88" t="s">
        <v>198</v>
      </c>
      <c r="C24528" s="88" t="s">
        <v>27708</v>
      </c>
      <c r="D24528" s="90" t="s">
        <v>26704</v>
      </c>
      <c r="E24528" s="83">
        <v>3358.02</v>
      </c>
    </row>
    <row r="24529" spans="1:5" s="17" customFormat="1" ht="24.95" customHeight="1" x14ac:dyDescent="0.2">
      <c r="A24529" s="89">
        <v>170535</v>
      </c>
      <c r="B24529" s="88" t="s">
        <v>198</v>
      </c>
      <c r="C24529" s="72" t="s">
        <v>27709</v>
      </c>
      <c r="D24529" s="73" t="s">
        <v>26704</v>
      </c>
      <c r="E24529" s="83">
        <v>2445.4499999999998</v>
      </c>
    </row>
    <row r="24530" spans="1:5" s="17" customFormat="1" ht="24.95" customHeight="1" x14ac:dyDescent="0.2">
      <c r="A24530" s="89">
        <v>170536</v>
      </c>
      <c r="B24530" s="88" t="s">
        <v>198</v>
      </c>
      <c r="C24530" s="72" t="s">
        <v>27710</v>
      </c>
      <c r="D24530" s="73" t="s">
        <v>26704</v>
      </c>
      <c r="E24530" s="83">
        <v>3068.44</v>
      </c>
    </row>
    <row r="24531" spans="1:5" s="17" customFormat="1" ht="24.95" customHeight="1" x14ac:dyDescent="0.2">
      <c r="A24531" s="89">
        <v>170537</v>
      </c>
      <c r="B24531" s="88" t="s">
        <v>198</v>
      </c>
      <c r="C24531" s="72" t="s">
        <v>27711</v>
      </c>
      <c r="D24531" s="73" t="s">
        <v>26704</v>
      </c>
      <c r="E24531" s="83">
        <v>63.63</v>
      </c>
    </row>
    <row r="24532" spans="1:5" s="17" customFormat="1" ht="24.95" customHeight="1" x14ac:dyDescent="0.2">
      <c r="A24532" s="87">
        <v>170538</v>
      </c>
      <c r="B24532" s="88" t="s">
        <v>198</v>
      </c>
      <c r="C24532" s="88" t="s">
        <v>27712</v>
      </c>
      <c r="D24532" s="90" t="s">
        <v>26704</v>
      </c>
      <c r="E24532" s="91">
        <v>27.67</v>
      </c>
    </row>
    <row r="24533" spans="1:5" s="17" customFormat="1" ht="24.95" customHeight="1" x14ac:dyDescent="0.2">
      <c r="A24533" s="89">
        <v>170539</v>
      </c>
      <c r="B24533" s="88" t="s">
        <v>198</v>
      </c>
      <c r="C24533" s="72" t="s">
        <v>27713</v>
      </c>
      <c r="D24533" s="73" t="s">
        <v>26704</v>
      </c>
      <c r="E24533" s="83">
        <v>612.9</v>
      </c>
    </row>
    <row r="24534" spans="1:5" s="17" customFormat="1" ht="24.95" customHeight="1" x14ac:dyDescent="0.2">
      <c r="A24534" s="89">
        <v>170540</v>
      </c>
      <c r="B24534" s="88" t="s">
        <v>198</v>
      </c>
      <c r="C24534" s="72" t="s">
        <v>27714</v>
      </c>
      <c r="D24534" s="73" t="s">
        <v>26704</v>
      </c>
      <c r="E24534" s="83">
        <v>808.75</v>
      </c>
    </row>
    <row r="24535" spans="1:5" s="17" customFormat="1" ht="24.95" customHeight="1" x14ac:dyDescent="0.2">
      <c r="A24535" s="89">
        <v>170541</v>
      </c>
      <c r="B24535" s="88" t="s">
        <v>198</v>
      </c>
      <c r="C24535" s="72" t="s">
        <v>27715</v>
      </c>
      <c r="D24535" s="73" t="s">
        <v>26704</v>
      </c>
      <c r="E24535" s="83">
        <v>167.66</v>
      </c>
    </row>
    <row r="24536" spans="1:5" s="17" customFormat="1" ht="24.95" customHeight="1" x14ac:dyDescent="0.2">
      <c r="A24536" s="89">
        <v>170545</v>
      </c>
      <c r="B24536" s="88" t="s">
        <v>198</v>
      </c>
      <c r="C24536" s="72" t="s">
        <v>27716</v>
      </c>
      <c r="D24536" s="73" t="s">
        <v>2</v>
      </c>
      <c r="E24536" s="83">
        <v>1509.65</v>
      </c>
    </row>
    <row r="24537" spans="1:5" s="17" customFormat="1" ht="24.95" customHeight="1" x14ac:dyDescent="0.2">
      <c r="A24537" s="89">
        <v>170546</v>
      </c>
      <c r="B24537" s="88" t="s">
        <v>198</v>
      </c>
      <c r="C24537" s="72" t="s">
        <v>27717</v>
      </c>
      <c r="D24537" s="73" t="s">
        <v>26704</v>
      </c>
      <c r="E24537" s="83">
        <v>382.37</v>
      </c>
    </row>
    <row r="24538" spans="1:5" s="17" customFormat="1" ht="24.95" customHeight="1" x14ac:dyDescent="0.2">
      <c r="A24538" s="89">
        <v>170547</v>
      </c>
      <c r="B24538" s="88" t="s">
        <v>198</v>
      </c>
      <c r="C24538" s="72" t="s">
        <v>27718</v>
      </c>
      <c r="D24538" s="73" t="s">
        <v>26704</v>
      </c>
      <c r="E24538" s="83">
        <v>588.35</v>
      </c>
    </row>
    <row r="24539" spans="1:5" s="17" customFormat="1" ht="24.95" customHeight="1" x14ac:dyDescent="0.2">
      <c r="A24539" s="89">
        <v>170548</v>
      </c>
      <c r="B24539" s="88" t="s">
        <v>198</v>
      </c>
      <c r="C24539" s="72" t="s">
        <v>27719</v>
      </c>
      <c r="D24539" s="73" t="s">
        <v>26704</v>
      </c>
      <c r="E24539" s="83">
        <v>1398.31</v>
      </c>
    </row>
    <row r="24540" spans="1:5" s="17" customFormat="1" ht="24.95" customHeight="1" x14ac:dyDescent="0.2">
      <c r="A24540" s="89">
        <v>170549</v>
      </c>
      <c r="B24540" s="88" t="s">
        <v>198</v>
      </c>
      <c r="C24540" s="72" t="s">
        <v>27720</v>
      </c>
      <c r="D24540" s="73" t="s">
        <v>26704</v>
      </c>
      <c r="E24540" s="83">
        <v>2347.41</v>
      </c>
    </row>
    <row r="24541" spans="1:5" s="17" customFormat="1" ht="24.95" customHeight="1" x14ac:dyDescent="0.2">
      <c r="A24541" s="89">
        <v>170550</v>
      </c>
      <c r="B24541" s="88" t="s">
        <v>198</v>
      </c>
      <c r="C24541" s="72" t="s">
        <v>27721</v>
      </c>
      <c r="D24541" s="73" t="s">
        <v>26704</v>
      </c>
      <c r="E24541" s="83">
        <v>1613.39</v>
      </c>
    </row>
    <row r="24542" spans="1:5" s="17" customFormat="1" ht="24.95" customHeight="1" x14ac:dyDescent="0.2">
      <c r="A24542" s="89">
        <v>170555</v>
      </c>
      <c r="B24542" s="88" t="s">
        <v>198</v>
      </c>
      <c r="C24542" s="72" t="s">
        <v>27722</v>
      </c>
      <c r="D24542" s="73" t="s">
        <v>26704</v>
      </c>
      <c r="E24542" s="83">
        <v>292.76</v>
      </c>
    </row>
    <row r="24543" spans="1:5" s="17" customFormat="1" ht="24.95" customHeight="1" x14ac:dyDescent="0.2">
      <c r="A24543" s="89">
        <v>170557</v>
      </c>
      <c r="B24543" s="88" t="s">
        <v>198</v>
      </c>
      <c r="C24543" s="72" t="s">
        <v>27723</v>
      </c>
      <c r="D24543" s="73" t="s">
        <v>2</v>
      </c>
      <c r="E24543" s="83">
        <v>1941.76</v>
      </c>
    </row>
    <row r="24544" spans="1:5" s="17" customFormat="1" ht="24.95" customHeight="1" x14ac:dyDescent="0.2">
      <c r="A24544" s="89">
        <v>170561</v>
      </c>
      <c r="B24544" s="88" t="s">
        <v>198</v>
      </c>
      <c r="C24544" s="72" t="s">
        <v>27724</v>
      </c>
      <c r="D24544" s="73" t="s">
        <v>26704</v>
      </c>
      <c r="E24544" s="83">
        <v>11378.71</v>
      </c>
    </row>
    <row r="24545" spans="1:5" s="17" customFormat="1" ht="24.95" customHeight="1" x14ac:dyDescent="0.2">
      <c r="A24545" s="89">
        <v>170562</v>
      </c>
      <c r="B24545" s="88" t="s">
        <v>198</v>
      </c>
      <c r="C24545" s="72" t="s">
        <v>27725</v>
      </c>
      <c r="D24545" s="73" t="s">
        <v>26704</v>
      </c>
      <c r="E24545" s="83">
        <v>3106.77</v>
      </c>
    </row>
    <row r="24546" spans="1:5" s="17" customFormat="1" ht="24.95" customHeight="1" x14ac:dyDescent="0.2">
      <c r="A24546" s="89">
        <v>170563</v>
      </c>
      <c r="B24546" s="88" t="s">
        <v>198</v>
      </c>
      <c r="C24546" s="72" t="s">
        <v>27726</v>
      </c>
      <c r="D24546" s="73" t="s">
        <v>26704</v>
      </c>
      <c r="E24546" s="83">
        <v>16152.96</v>
      </c>
    </row>
    <row r="24547" spans="1:5" s="17" customFormat="1" ht="24.95" customHeight="1" x14ac:dyDescent="0.2">
      <c r="A24547" s="87">
        <v>1706</v>
      </c>
      <c r="B24547" s="88" t="s">
        <v>198</v>
      </c>
      <c r="C24547" s="88" t="s">
        <v>190</v>
      </c>
      <c r="D24547" s="90"/>
      <c r="E24547" s="91"/>
    </row>
    <row r="24548" spans="1:5" s="17" customFormat="1" ht="24.95" customHeight="1" x14ac:dyDescent="0.2">
      <c r="A24548" s="89">
        <v>170601</v>
      </c>
      <c r="B24548" s="88" t="s">
        <v>198</v>
      </c>
      <c r="C24548" s="72" t="s">
        <v>27727</v>
      </c>
      <c r="D24548" s="73" t="s">
        <v>26704</v>
      </c>
      <c r="E24548" s="83">
        <v>119.04</v>
      </c>
    </row>
    <row r="24549" spans="1:5" s="17" customFormat="1" ht="24.95" customHeight="1" x14ac:dyDescent="0.2">
      <c r="A24549" s="89">
        <v>170602</v>
      </c>
      <c r="B24549" s="88" t="s">
        <v>198</v>
      </c>
      <c r="C24549" s="72" t="s">
        <v>27728</v>
      </c>
      <c r="D24549" s="73" t="s">
        <v>26704</v>
      </c>
      <c r="E24549" s="83">
        <v>132.97</v>
      </c>
    </row>
    <row r="24550" spans="1:5" s="17" customFormat="1" ht="24.95" customHeight="1" x14ac:dyDescent="0.2">
      <c r="A24550" s="89">
        <v>170603</v>
      </c>
      <c r="B24550" s="88" t="s">
        <v>198</v>
      </c>
      <c r="C24550" s="72" t="s">
        <v>27729</v>
      </c>
      <c r="D24550" s="73" t="s">
        <v>26704</v>
      </c>
      <c r="E24550" s="83">
        <v>152.06</v>
      </c>
    </row>
    <row r="24551" spans="1:5" s="17" customFormat="1" ht="24.95" customHeight="1" x14ac:dyDescent="0.2">
      <c r="A24551" s="89">
        <v>170604</v>
      </c>
      <c r="B24551" s="88" t="s">
        <v>198</v>
      </c>
      <c r="C24551" s="72" t="s">
        <v>27730</v>
      </c>
      <c r="D24551" s="73" t="s">
        <v>26704</v>
      </c>
      <c r="E24551" s="83">
        <v>188.83</v>
      </c>
    </row>
    <row r="24552" spans="1:5" s="17" customFormat="1" ht="24.95" customHeight="1" x14ac:dyDescent="0.2">
      <c r="A24552" s="89">
        <v>170607</v>
      </c>
      <c r="B24552" s="88" t="s">
        <v>198</v>
      </c>
      <c r="C24552" s="72" t="s">
        <v>27731</v>
      </c>
      <c r="D24552" s="73" t="s">
        <v>26704</v>
      </c>
      <c r="E24552" s="83">
        <v>370.4</v>
      </c>
    </row>
    <row r="24553" spans="1:5" s="17" customFormat="1" ht="24.95" customHeight="1" x14ac:dyDescent="0.2">
      <c r="A24553" s="87">
        <v>170608</v>
      </c>
      <c r="B24553" s="88" t="s">
        <v>198</v>
      </c>
      <c r="C24553" s="88" t="s">
        <v>27732</v>
      </c>
      <c r="D24553" s="90" t="s">
        <v>26704</v>
      </c>
      <c r="E24553" s="91">
        <v>1672.11</v>
      </c>
    </row>
    <row r="24554" spans="1:5" s="17" customFormat="1" ht="24.95" customHeight="1" x14ac:dyDescent="0.2">
      <c r="A24554" s="89">
        <v>170609</v>
      </c>
      <c r="B24554" s="88" t="s">
        <v>198</v>
      </c>
      <c r="C24554" s="72" t="s">
        <v>27733</v>
      </c>
      <c r="D24554" s="73" t="s">
        <v>26704</v>
      </c>
      <c r="E24554" s="83">
        <v>1672.11</v>
      </c>
    </row>
    <row r="24555" spans="1:5" s="17" customFormat="1" ht="24.95" customHeight="1" x14ac:dyDescent="0.2">
      <c r="A24555" s="87">
        <v>170610</v>
      </c>
      <c r="B24555" s="88" t="s">
        <v>198</v>
      </c>
      <c r="C24555" s="88" t="s">
        <v>27734</v>
      </c>
      <c r="D24555" s="90" t="s">
        <v>26704</v>
      </c>
      <c r="E24555" s="91">
        <v>1784.26</v>
      </c>
    </row>
    <row r="24556" spans="1:5" s="17" customFormat="1" ht="24.95" customHeight="1" x14ac:dyDescent="0.2">
      <c r="A24556" s="89">
        <v>170611</v>
      </c>
      <c r="B24556" s="88" t="s">
        <v>198</v>
      </c>
      <c r="C24556" s="72" t="s">
        <v>27735</v>
      </c>
      <c r="D24556" s="73" t="s">
        <v>26704</v>
      </c>
      <c r="E24556" s="83">
        <v>1905.78</v>
      </c>
    </row>
    <row r="24557" spans="1:5" s="17" customFormat="1" ht="24.95" customHeight="1" x14ac:dyDescent="0.2">
      <c r="A24557" s="89">
        <v>170612</v>
      </c>
      <c r="B24557" s="88" t="s">
        <v>198</v>
      </c>
      <c r="C24557" s="72" t="s">
        <v>27736</v>
      </c>
      <c r="D24557" s="73" t="s">
        <v>26704</v>
      </c>
      <c r="E24557" s="83">
        <v>1405.33</v>
      </c>
    </row>
    <row r="24558" spans="1:5" s="17" customFormat="1" ht="24.95" customHeight="1" x14ac:dyDescent="0.2">
      <c r="A24558" s="89">
        <v>170613</v>
      </c>
      <c r="B24558" s="88" t="s">
        <v>198</v>
      </c>
      <c r="C24558" s="72" t="s">
        <v>27737</v>
      </c>
      <c r="D24558" s="73" t="s">
        <v>26704</v>
      </c>
      <c r="E24558" s="83">
        <v>2095.7800000000002</v>
      </c>
    </row>
    <row r="24559" spans="1:5" s="17" customFormat="1" ht="24.95" customHeight="1" x14ac:dyDescent="0.2">
      <c r="A24559" s="89">
        <v>170614</v>
      </c>
      <c r="B24559" s="88" t="s">
        <v>198</v>
      </c>
      <c r="C24559" s="72" t="s">
        <v>27738</v>
      </c>
      <c r="D24559" s="73" t="s">
        <v>26704</v>
      </c>
      <c r="E24559" s="83">
        <v>233.53</v>
      </c>
    </row>
    <row r="24560" spans="1:5" s="17" customFormat="1" ht="24.95" customHeight="1" x14ac:dyDescent="0.2">
      <c r="A24560" s="89">
        <v>170615</v>
      </c>
      <c r="B24560" s="88" t="s">
        <v>198</v>
      </c>
      <c r="C24560" s="72" t="s">
        <v>27739</v>
      </c>
      <c r="D24560" s="73" t="s">
        <v>26704</v>
      </c>
      <c r="E24560" s="83">
        <v>147.11000000000001</v>
      </c>
    </row>
    <row r="24561" spans="1:5" s="17" customFormat="1" ht="24.95" customHeight="1" x14ac:dyDescent="0.2">
      <c r="A24561" s="89">
        <v>18</v>
      </c>
      <c r="B24561" s="88" t="s">
        <v>198</v>
      </c>
      <c r="C24561" s="72" t="s">
        <v>156</v>
      </c>
      <c r="D24561" s="73"/>
      <c r="E24561" s="83"/>
    </row>
    <row r="24562" spans="1:5" s="17" customFormat="1" ht="24.95" customHeight="1" x14ac:dyDescent="0.2">
      <c r="A24562" s="89">
        <v>1801</v>
      </c>
      <c r="B24562" s="88" t="s">
        <v>198</v>
      </c>
      <c r="C24562" s="72" t="s">
        <v>106</v>
      </c>
      <c r="D24562" s="73"/>
      <c r="E24562" s="83"/>
    </row>
    <row r="24563" spans="1:5" s="17" customFormat="1" ht="24.95" customHeight="1" x14ac:dyDescent="0.2">
      <c r="A24563" s="89">
        <v>180107</v>
      </c>
      <c r="B24563" s="88" t="s">
        <v>198</v>
      </c>
      <c r="C24563" s="72" t="s">
        <v>27740</v>
      </c>
      <c r="D24563" s="73" t="s">
        <v>26704</v>
      </c>
      <c r="E24563" s="83">
        <v>680.7</v>
      </c>
    </row>
    <row r="24564" spans="1:5" s="17" customFormat="1" ht="24.95" customHeight="1" x14ac:dyDescent="0.2">
      <c r="A24564" s="87">
        <v>180110</v>
      </c>
      <c r="B24564" s="88" t="s">
        <v>198</v>
      </c>
      <c r="C24564" s="88" t="s">
        <v>27741</v>
      </c>
      <c r="D24564" s="90" t="s">
        <v>26704</v>
      </c>
      <c r="E24564" s="91">
        <v>90.76</v>
      </c>
    </row>
    <row r="24565" spans="1:5" s="17" customFormat="1" ht="24.95" customHeight="1" x14ac:dyDescent="0.2">
      <c r="A24565" s="89">
        <v>180115</v>
      </c>
      <c r="B24565" s="88" t="s">
        <v>198</v>
      </c>
      <c r="C24565" s="72" t="s">
        <v>27742</v>
      </c>
      <c r="D24565" s="73" t="s">
        <v>26704</v>
      </c>
      <c r="E24565" s="83">
        <v>69.83</v>
      </c>
    </row>
    <row r="24566" spans="1:5" s="17" customFormat="1" ht="24.95" customHeight="1" x14ac:dyDescent="0.2">
      <c r="A24566" s="87">
        <v>1802</v>
      </c>
      <c r="B24566" s="88" t="s">
        <v>198</v>
      </c>
      <c r="C24566" s="88" t="s">
        <v>107</v>
      </c>
      <c r="D24566" s="90"/>
      <c r="E24566" s="91"/>
    </row>
    <row r="24567" spans="1:5" s="17" customFormat="1" ht="24.95" customHeight="1" x14ac:dyDescent="0.2">
      <c r="A24567" s="89">
        <v>180201</v>
      </c>
      <c r="B24567" s="88" t="s">
        <v>198</v>
      </c>
      <c r="C24567" s="72" t="s">
        <v>27743</v>
      </c>
      <c r="D24567" s="73" t="s">
        <v>26704</v>
      </c>
      <c r="E24567" s="83">
        <v>39.03</v>
      </c>
    </row>
    <row r="24568" spans="1:5" s="17" customFormat="1" ht="24.95" customHeight="1" x14ac:dyDescent="0.2">
      <c r="A24568" s="89">
        <v>180202</v>
      </c>
      <c r="B24568" s="88" t="s">
        <v>198</v>
      </c>
      <c r="C24568" s="72" t="s">
        <v>27744</v>
      </c>
      <c r="D24568" s="73" t="s">
        <v>26704</v>
      </c>
      <c r="E24568" s="83">
        <v>44.5</v>
      </c>
    </row>
    <row r="24569" spans="1:5" s="17" customFormat="1" ht="24.95" customHeight="1" x14ac:dyDescent="0.2">
      <c r="A24569" s="89">
        <v>180204</v>
      </c>
      <c r="B24569" s="88" t="s">
        <v>198</v>
      </c>
      <c r="C24569" s="72" t="s">
        <v>27745</v>
      </c>
      <c r="D24569" s="73" t="s">
        <v>26704</v>
      </c>
      <c r="E24569" s="83">
        <v>34.17</v>
      </c>
    </row>
    <row r="24570" spans="1:5" s="17" customFormat="1" ht="24.95" customHeight="1" x14ac:dyDescent="0.2">
      <c r="A24570" s="87">
        <v>180205</v>
      </c>
      <c r="B24570" s="88" t="s">
        <v>198</v>
      </c>
      <c r="C24570" s="88" t="s">
        <v>27746</v>
      </c>
      <c r="D24570" s="90" t="s">
        <v>26704</v>
      </c>
      <c r="E24570" s="91">
        <v>56.83</v>
      </c>
    </row>
    <row r="24571" spans="1:5" s="17" customFormat="1" ht="24.95" customHeight="1" x14ac:dyDescent="0.2">
      <c r="A24571" s="89">
        <v>180206</v>
      </c>
      <c r="B24571" s="88" t="s">
        <v>198</v>
      </c>
      <c r="C24571" s="72" t="s">
        <v>27747</v>
      </c>
      <c r="D24571" s="73" t="s">
        <v>26704</v>
      </c>
      <c r="E24571" s="83">
        <v>40.090000000000003</v>
      </c>
    </row>
    <row r="24572" spans="1:5" s="17" customFormat="1" ht="24.95" customHeight="1" x14ac:dyDescent="0.2">
      <c r="A24572" s="89">
        <v>180207</v>
      </c>
      <c r="B24572" s="88" t="s">
        <v>198</v>
      </c>
      <c r="C24572" s="72" t="s">
        <v>27748</v>
      </c>
      <c r="D24572" s="73" t="s">
        <v>26704</v>
      </c>
      <c r="E24572" s="83">
        <v>61.69</v>
      </c>
    </row>
    <row r="24573" spans="1:5" s="17" customFormat="1" ht="24.95" customHeight="1" x14ac:dyDescent="0.2">
      <c r="A24573" s="89">
        <v>180208</v>
      </c>
      <c r="B24573" s="88" t="s">
        <v>198</v>
      </c>
      <c r="C24573" s="72" t="s">
        <v>27749</v>
      </c>
      <c r="D24573" s="73" t="s">
        <v>26704</v>
      </c>
      <c r="E24573" s="83">
        <v>84.36</v>
      </c>
    </row>
    <row r="24574" spans="1:5" s="17" customFormat="1" ht="24.95" customHeight="1" x14ac:dyDescent="0.2">
      <c r="A24574" s="89">
        <v>180209</v>
      </c>
      <c r="B24574" s="88" t="s">
        <v>198</v>
      </c>
      <c r="C24574" s="72" t="s">
        <v>27750</v>
      </c>
      <c r="D24574" s="73" t="s">
        <v>26704</v>
      </c>
      <c r="E24574" s="83">
        <v>35.49</v>
      </c>
    </row>
    <row r="24575" spans="1:5" s="17" customFormat="1" ht="24.95" customHeight="1" x14ac:dyDescent="0.2">
      <c r="A24575" s="89">
        <v>180210</v>
      </c>
      <c r="B24575" s="88" t="s">
        <v>198</v>
      </c>
      <c r="C24575" s="72" t="s">
        <v>27751</v>
      </c>
      <c r="D24575" s="73" t="s">
        <v>26704</v>
      </c>
      <c r="E24575" s="83">
        <v>49.16</v>
      </c>
    </row>
    <row r="24576" spans="1:5" s="17" customFormat="1" ht="24.95" customHeight="1" x14ac:dyDescent="0.2">
      <c r="A24576" s="89">
        <v>180211</v>
      </c>
      <c r="B24576" s="88" t="s">
        <v>198</v>
      </c>
      <c r="C24576" s="72" t="s">
        <v>27752</v>
      </c>
      <c r="D24576" s="73" t="s">
        <v>26704</v>
      </c>
      <c r="E24576" s="83">
        <v>136.51</v>
      </c>
    </row>
    <row r="24577" spans="1:5" s="17" customFormat="1" ht="24.95" customHeight="1" x14ac:dyDescent="0.2">
      <c r="A24577" s="87">
        <v>180212</v>
      </c>
      <c r="B24577" s="88" t="s">
        <v>198</v>
      </c>
      <c r="C24577" s="88" t="s">
        <v>27753</v>
      </c>
      <c r="D24577" s="90" t="s">
        <v>26704</v>
      </c>
      <c r="E24577" s="91">
        <v>79.5</v>
      </c>
    </row>
    <row r="24578" spans="1:5" s="17" customFormat="1" ht="24.95" customHeight="1" x14ac:dyDescent="0.2">
      <c r="A24578" s="87">
        <v>180217</v>
      </c>
      <c r="B24578" s="88" t="s">
        <v>198</v>
      </c>
      <c r="C24578" s="88" t="s">
        <v>27754</v>
      </c>
      <c r="D24578" s="90" t="s">
        <v>26704</v>
      </c>
      <c r="E24578" s="91">
        <v>9.31</v>
      </c>
    </row>
    <row r="24579" spans="1:5" s="17" customFormat="1" ht="24.95" customHeight="1" x14ac:dyDescent="0.2">
      <c r="A24579" s="89">
        <v>180218</v>
      </c>
      <c r="B24579" s="88" t="s">
        <v>198</v>
      </c>
      <c r="C24579" s="72" t="s">
        <v>27755</v>
      </c>
      <c r="D24579" s="73" t="s">
        <v>26704</v>
      </c>
      <c r="E24579" s="83">
        <v>18.8</v>
      </c>
    </row>
    <row r="24580" spans="1:5" s="17" customFormat="1" ht="24.95" customHeight="1" x14ac:dyDescent="0.2">
      <c r="A24580" s="89">
        <v>180220</v>
      </c>
      <c r="B24580" s="88" t="s">
        <v>198</v>
      </c>
      <c r="C24580" s="72" t="s">
        <v>27756</v>
      </c>
      <c r="D24580" s="73" t="s">
        <v>26704</v>
      </c>
      <c r="E24580" s="83">
        <v>50.54</v>
      </c>
    </row>
    <row r="24581" spans="1:5" s="17" customFormat="1" ht="24.95" customHeight="1" x14ac:dyDescent="0.2">
      <c r="A24581" s="89">
        <v>1803</v>
      </c>
      <c r="B24581" s="88" t="s">
        <v>198</v>
      </c>
      <c r="C24581" s="72" t="s">
        <v>108</v>
      </c>
      <c r="D24581" s="73"/>
      <c r="E24581" s="83"/>
    </row>
    <row r="24582" spans="1:5" s="17" customFormat="1" ht="24.95" customHeight="1" x14ac:dyDescent="0.2">
      <c r="A24582" s="89">
        <v>180301</v>
      </c>
      <c r="B24582" s="88" t="s">
        <v>198</v>
      </c>
      <c r="C24582" s="72" t="s">
        <v>27757</v>
      </c>
      <c r="D24582" s="73" t="s">
        <v>26704</v>
      </c>
      <c r="E24582" s="83">
        <v>4422.7</v>
      </c>
    </row>
    <row r="24583" spans="1:5" s="17" customFormat="1" ht="24.95" customHeight="1" x14ac:dyDescent="0.2">
      <c r="A24583" s="89">
        <v>180302</v>
      </c>
      <c r="B24583" s="88" t="s">
        <v>198</v>
      </c>
      <c r="C24583" s="72" t="s">
        <v>27758</v>
      </c>
      <c r="D24583" s="73" t="s">
        <v>26704</v>
      </c>
      <c r="E24583" s="83">
        <v>1040.96</v>
      </c>
    </row>
    <row r="24584" spans="1:5" s="17" customFormat="1" ht="24.95" customHeight="1" x14ac:dyDescent="0.2">
      <c r="A24584" s="89">
        <v>180303</v>
      </c>
      <c r="B24584" s="88" t="s">
        <v>198</v>
      </c>
      <c r="C24584" s="72" t="s">
        <v>27759</v>
      </c>
      <c r="D24584" s="73" t="s">
        <v>26704</v>
      </c>
      <c r="E24584" s="83">
        <v>1627.96</v>
      </c>
    </row>
    <row r="24585" spans="1:5" s="17" customFormat="1" ht="24.95" customHeight="1" x14ac:dyDescent="0.2">
      <c r="A24585" s="89">
        <v>180304</v>
      </c>
      <c r="B24585" s="88" t="s">
        <v>198</v>
      </c>
      <c r="C24585" s="72" t="s">
        <v>27760</v>
      </c>
      <c r="D24585" s="73" t="s">
        <v>26704</v>
      </c>
      <c r="E24585" s="83">
        <v>1750.95</v>
      </c>
    </row>
    <row r="24586" spans="1:5" s="17" customFormat="1" ht="24.95" customHeight="1" x14ac:dyDescent="0.2">
      <c r="A24586" s="89">
        <v>180305</v>
      </c>
      <c r="B24586" s="88" t="s">
        <v>198</v>
      </c>
      <c r="C24586" s="72" t="s">
        <v>27761</v>
      </c>
      <c r="D24586" s="73" t="s">
        <v>26704</v>
      </c>
      <c r="E24586" s="83">
        <v>1662.35</v>
      </c>
    </row>
    <row r="24587" spans="1:5" s="17" customFormat="1" ht="24.95" customHeight="1" x14ac:dyDescent="0.2">
      <c r="A24587" s="89">
        <v>1804</v>
      </c>
      <c r="B24587" s="88" t="s">
        <v>198</v>
      </c>
      <c r="C24587" s="72" t="s">
        <v>157</v>
      </c>
      <c r="D24587" s="73"/>
      <c r="E24587" s="83"/>
    </row>
    <row r="24588" spans="1:5" s="17" customFormat="1" ht="24.95" customHeight="1" x14ac:dyDescent="0.2">
      <c r="A24588" s="89">
        <v>180405</v>
      </c>
      <c r="B24588" s="88" t="s">
        <v>198</v>
      </c>
      <c r="C24588" s="72" t="s">
        <v>27762</v>
      </c>
      <c r="D24588" s="73" t="s">
        <v>26704</v>
      </c>
      <c r="E24588" s="83">
        <v>4612.4399999999996</v>
      </c>
    </row>
    <row r="24589" spans="1:5" s="17" customFormat="1" ht="24.95" customHeight="1" x14ac:dyDescent="0.2">
      <c r="A24589" s="89">
        <v>1806</v>
      </c>
      <c r="B24589" s="88" t="s">
        <v>198</v>
      </c>
      <c r="C24589" s="72" t="s">
        <v>191</v>
      </c>
      <c r="D24589" s="73"/>
      <c r="E24589" s="83"/>
    </row>
    <row r="24590" spans="1:5" s="17" customFormat="1" ht="24.95" customHeight="1" x14ac:dyDescent="0.2">
      <c r="A24590" s="89">
        <v>180602</v>
      </c>
      <c r="B24590" s="88" t="s">
        <v>198</v>
      </c>
      <c r="C24590" s="72" t="s">
        <v>27763</v>
      </c>
      <c r="D24590" s="73" t="s">
        <v>26704</v>
      </c>
      <c r="E24590" s="83">
        <v>2866.12</v>
      </c>
    </row>
    <row r="24591" spans="1:5" s="17" customFormat="1" ht="24.95" customHeight="1" x14ac:dyDescent="0.2">
      <c r="A24591" s="89">
        <v>180603</v>
      </c>
      <c r="B24591" s="88" t="s">
        <v>198</v>
      </c>
      <c r="C24591" s="72" t="s">
        <v>27764</v>
      </c>
      <c r="D24591" s="73" t="s">
        <v>26704</v>
      </c>
      <c r="E24591" s="83">
        <v>3230.11</v>
      </c>
    </row>
    <row r="24592" spans="1:5" s="17" customFormat="1" ht="24.95" customHeight="1" x14ac:dyDescent="0.2">
      <c r="A24592" s="89">
        <v>180604</v>
      </c>
      <c r="B24592" s="88" t="s">
        <v>198</v>
      </c>
      <c r="C24592" s="72" t="s">
        <v>27765</v>
      </c>
      <c r="D24592" s="73" t="s">
        <v>26704</v>
      </c>
      <c r="E24592" s="83">
        <v>4592.26</v>
      </c>
    </row>
    <row r="24593" spans="1:5" s="17" customFormat="1" ht="24.95" customHeight="1" x14ac:dyDescent="0.2">
      <c r="A24593" s="87">
        <v>180605</v>
      </c>
      <c r="B24593" s="88" t="s">
        <v>198</v>
      </c>
      <c r="C24593" s="88" t="s">
        <v>27766</v>
      </c>
      <c r="D24593" s="90" t="s">
        <v>26704</v>
      </c>
      <c r="E24593" s="91">
        <v>5403.47</v>
      </c>
    </row>
    <row r="24594" spans="1:5" s="17" customFormat="1" ht="24.95" customHeight="1" x14ac:dyDescent="0.2">
      <c r="A24594" s="89">
        <v>180606</v>
      </c>
      <c r="B24594" s="88" t="s">
        <v>198</v>
      </c>
      <c r="C24594" s="72" t="s">
        <v>27767</v>
      </c>
      <c r="D24594" s="73" t="s">
        <v>26704</v>
      </c>
      <c r="E24594" s="83">
        <v>5702.47</v>
      </c>
    </row>
    <row r="24595" spans="1:5" s="17" customFormat="1" ht="24.95" customHeight="1" x14ac:dyDescent="0.2">
      <c r="A24595" s="89">
        <v>180607</v>
      </c>
      <c r="B24595" s="88" t="s">
        <v>198</v>
      </c>
      <c r="C24595" s="72" t="s">
        <v>27768</v>
      </c>
      <c r="D24595" s="73" t="s">
        <v>26704</v>
      </c>
      <c r="E24595" s="83">
        <v>7988.45</v>
      </c>
    </row>
    <row r="24596" spans="1:5" s="17" customFormat="1" ht="24.95" customHeight="1" x14ac:dyDescent="0.2">
      <c r="A24596" s="89">
        <v>180608</v>
      </c>
      <c r="B24596" s="88" t="s">
        <v>198</v>
      </c>
      <c r="C24596" s="72" t="s">
        <v>27769</v>
      </c>
      <c r="D24596" s="73" t="s">
        <v>26704</v>
      </c>
      <c r="E24596" s="83">
        <v>10896.77</v>
      </c>
    </row>
    <row r="24597" spans="1:5" s="17" customFormat="1" ht="24.95" customHeight="1" x14ac:dyDescent="0.2">
      <c r="A24597" s="89">
        <v>180609</v>
      </c>
      <c r="B24597" s="88" t="s">
        <v>198</v>
      </c>
      <c r="C24597" s="72" t="s">
        <v>27770</v>
      </c>
      <c r="D24597" s="73" t="s">
        <v>26704</v>
      </c>
      <c r="E24597" s="83">
        <v>13525.81</v>
      </c>
    </row>
    <row r="24598" spans="1:5" s="17" customFormat="1" ht="24.95" customHeight="1" x14ac:dyDescent="0.2">
      <c r="A24598" s="89">
        <v>1807</v>
      </c>
      <c r="B24598" s="88" t="s">
        <v>198</v>
      </c>
      <c r="C24598" s="72" t="s">
        <v>109</v>
      </c>
      <c r="D24598" s="73"/>
      <c r="E24598" s="83"/>
    </row>
    <row r="24599" spans="1:5" s="17" customFormat="1" ht="24.95" customHeight="1" x14ac:dyDescent="0.2">
      <c r="A24599" s="89">
        <v>180702</v>
      </c>
      <c r="B24599" s="88" t="s">
        <v>198</v>
      </c>
      <c r="C24599" s="72" t="s">
        <v>27771</v>
      </c>
      <c r="D24599" s="73" t="s">
        <v>26704</v>
      </c>
      <c r="E24599" s="83">
        <v>278.43</v>
      </c>
    </row>
    <row r="24600" spans="1:5" s="17" customFormat="1" ht="24.95" customHeight="1" x14ac:dyDescent="0.2">
      <c r="A24600" s="87">
        <v>1808</v>
      </c>
      <c r="B24600" s="88" t="s">
        <v>198</v>
      </c>
      <c r="C24600" s="88" t="s">
        <v>105</v>
      </c>
      <c r="D24600" s="90"/>
      <c r="E24600" s="91"/>
    </row>
    <row r="24601" spans="1:5" s="17" customFormat="1" ht="24.95" customHeight="1" x14ac:dyDescent="0.2">
      <c r="A24601" s="89">
        <v>180803</v>
      </c>
      <c r="B24601" s="88" t="s">
        <v>198</v>
      </c>
      <c r="C24601" s="72" t="s">
        <v>27772</v>
      </c>
      <c r="D24601" s="73" t="s">
        <v>26704</v>
      </c>
      <c r="E24601" s="83">
        <v>130.29</v>
      </c>
    </row>
    <row r="24602" spans="1:5" s="17" customFormat="1" ht="24.95" customHeight="1" x14ac:dyDescent="0.2">
      <c r="A24602" s="89">
        <v>180804</v>
      </c>
      <c r="B24602" s="88" t="s">
        <v>198</v>
      </c>
      <c r="C24602" s="72" t="s">
        <v>27773</v>
      </c>
      <c r="D24602" s="73" t="s">
        <v>26704</v>
      </c>
      <c r="E24602" s="83">
        <v>794.66</v>
      </c>
    </row>
    <row r="24603" spans="1:5" s="17" customFormat="1" ht="24.95" customHeight="1" x14ac:dyDescent="0.2">
      <c r="A24603" s="89">
        <v>180809</v>
      </c>
      <c r="B24603" s="88" t="s">
        <v>198</v>
      </c>
      <c r="C24603" s="72" t="s">
        <v>27774</v>
      </c>
      <c r="D24603" s="73" t="s">
        <v>26704</v>
      </c>
      <c r="E24603" s="83">
        <v>110.89</v>
      </c>
    </row>
    <row r="24604" spans="1:5" s="17" customFormat="1" ht="24.95" customHeight="1" x14ac:dyDescent="0.2">
      <c r="A24604" s="89">
        <v>1810</v>
      </c>
      <c r="B24604" s="88" t="s">
        <v>198</v>
      </c>
      <c r="C24604" s="72" t="s">
        <v>192</v>
      </c>
      <c r="D24604" s="73"/>
      <c r="E24604" s="83"/>
    </row>
    <row r="24605" spans="1:5" s="17" customFormat="1" ht="24.95" customHeight="1" x14ac:dyDescent="0.2">
      <c r="A24605" s="89">
        <v>181001</v>
      </c>
      <c r="B24605" s="88" t="s">
        <v>198</v>
      </c>
      <c r="C24605" s="72" t="s">
        <v>27775</v>
      </c>
      <c r="D24605" s="73" t="s">
        <v>26704</v>
      </c>
      <c r="E24605" s="83">
        <v>144.51</v>
      </c>
    </row>
    <row r="24606" spans="1:5" s="17" customFormat="1" ht="24.95" customHeight="1" x14ac:dyDescent="0.2">
      <c r="A24606" s="87">
        <v>181002</v>
      </c>
      <c r="B24606" s="88" t="s">
        <v>198</v>
      </c>
      <c r="C24606" s="88" t="s">
        <v>27776</v>
      </c>
      <c r="D24606" s="90" t="s">
        <v>26704</v>
      </c>
      <c r="E24606" s="91">
        <v>182.71</v>
      </c>
    </row>
    <row r="24607" spans="1:5" s="17" customFormat="1" ht="24.95" customHeight="1" x14ac:dyDescent="0.2">
      <c r="A24607" s="89">
        <v>181003</v>
      </c>
      <c r="B24607" s="88" t="s">
        <v>198</v>
      </c>
      <c r="C24607" s="72" t="s">
        <v>27777</v>
      </c>
      <c r="D24607" s="73" t="s">
        <v>26704</v>
      </c>
      <c r="E24607" s="83">
        <v>135.82</v>
      </c>
    </row>
    <row r="24608" spans="1:5" s="17" customFormat="1" ht="24.95" customHeight="1" x14ac:dyDescent="0.2">
      <c r="A24608" s="89">
        <v>181004</v>
      </c>
      <c r="B24608" s="88" t="s">
        <v>198</v>
      </c>
      <c r="C24608" s="72" t="s">
        <v>27778</v>
      </c>
      <c r="D24608" s="73" t="s">
        <v>26704</v>
      </c>
      <c r="E24608" s="83">
        <v>172.98</v>
      </c>
    </row>
    <row r="24609" spans="1:7" s="17" customFormat="1" ht="24.95" customHeight="1" x14ac:dyDescent="0.2">
      <c r="A24609" s="87">
        <v>181005</v>
      </c>
      <c r="B24609" s="88" t="s">
        <v>198</v>
      </c>
      <c r="C24609" s="88" t="s">
        <v>27779</v>
      </c>
      <c r="D24609" s="90" t="s">
        <v>26704</v>
      </c>
      <c r="E24609" s="91">
        <v>266.14999999999998</v>
      </c>
    </row>
    <row r="24610" spans="1:7" s="17" customFormat="1" ht="24.95" customHeight="1" x14ac:dyDescent="0.2">
      <c r="A24610" s="89">
        <v>181007</v>
      </c>
      <c r="B24610" s="88" t="s">
        <v>198</v>
      </c>
      <c r="C24610" s="72" t="s">
        <v>27780</v>
      </c>
      <c r="D24610" s="73" t="s">
        <v>26704</v>
      </c>
      <c r="E24610" s="83">
        <v>249.66</v>
      </c>
    </row>
    <row r="24611" spans="1:7" s="17" customFormat="1" ht="24.95" customHeight="1" x14ac:dyDescent="0.2">
      <c r="A24611" s="87">
        <v>19</v>
      </c>
      <c r="B24611" s="88" t="s">
        <v>198</v>
      </c>
      <c r="C24611" s="88" t="s">
        <v>110</v>
      </c>
      <c r="D24611" s="90"/>
      <c r="E24611" s="91"/>
    </row>
    <row r="24612" spans="1:7" s="17" customFormat="1" ht="24.95" customHeight="1" x14ac:dyDescent="0.2">
      <c r="A24612" s="89">
        <v>1901</v>
      </c>
      <c r="B24612" s="88" t="s">
        <v>198</v>
      </c>
      <c r="C24612" s="72" t="s">
        <v>111</v>
      </c>
      <c r="D24612" s="73"/>
      <c r="E24612" s="83"/>
    </row>
    <row r="24613" spans="1:7" s="17" customFormat="1" ht="24.95" customHeight="1" x14ac:dyDescent="0.2">
      <c r="A24613" s="89">
        <v>190101</v>
      </c>
      <c r="B24613" s="88" t="s">
        <v>198</v>
      </c>
      <c r="C24613" s="72" t="s">
        <v>27781</v>
      </c>
      <c r="D24613" s="73" t="s">
        <v>170</v>
      </c>
      <c r="E24613" s="83">
        <v>18.5</v>
      </c>
    </row>
    <row r="24614" spans="1:7" s="17" customFormat="1" ht="24.95" customHeight="1" x14ac:dyDescent="0.2">
      <c r="A24614" s="89">
        <v>190102</v>
      </c>
      <c r="B24614" s="88" t="s">
        <v>198</v>
      </c>
      <c r="C24614" s="72" t="s">
        <v>27782</v>
      </c>
      <c r="D24614" s="73" t="s">
        <v>170</v>
      </c>
      <c r="E24614" s="83">
        <v>23.59</v>
      </c>
    </row>
    <row r="24615" spans="1:7" s="17" customFormat="1" ht="24.95" customHeight="1" x14ac:dyDescent="0.2">
      <c r="A24615" s="89">
        <v>190103</v>
      </c>
      <c r="B24615" s="88" t="s">
        <v>198</v>
      </c>
      <c r="C24615" s="72" t="s">
        <v>27783</v>
      </c>
      <c r="D24615" s="73" t="s">
        <v>170</v>
      </c>
      <c r="E24615" s="83">
        <v>21.93</v>
      </c>
    </row>
    <row r="24616" spans="1:7" s="17" customFormat="1" ht="24.95" customHeight="1" x14ac:dyDescent="0.2">
      <c r="A24616" s="89">
        <v>190104</v>
      </c>
      <c r="B24616" s="88" t="s">
        <v>198</v>
      </c>
      <c r="C24616" s="72" t="s">
        <v>27784</v>
      </c>
      <c r="D24616" s="73" t="s">
        <v>170</v>
      </c>
      <c r="E24616" s="83">
        <v>28.33</v>
      </c>
    </row>
    <row r="24617" spans="1:7" s="17" customFormat="1" ht="24.95" customHeight="1" x14ac:dyDescent="0.2">
      <c r="A24617" s="87">
        <v>190105</v>
      </c>
      <c r="B24617" s="88" t="s">
        <v>198</v>
      </c>
      <c r="C24617" s="88" t="s">
        <v>27785</v>
      </c>
      <c r="D24617" s="90" t="s">
        <v>170</v>
      </c>
      <c r="E24617" s="91">
        <v>32.909999999999997</v>
      </c>
    </row>
    <row r="24618" spans="1:7" s="17" customFormat="1" ht="24.95" customHeight="1" x14ac:dyDescent="0.2">
      <c r="A24618" s="87">
        <v>190106</v>
      </c>
      <c r="B24618" s="88" t="s">
        <v>198</v>
      </c>
      <c r="C24618" s="88" t="s">
        <v>27786</v>
      </c>
      <c r="D24618" s="90" t="s">
        <v>170</v>
      </c>
      <c r="E24618" s="91">
        <v>28.33</v>
      </c>
    </row>
    <row r="24619" spans="1:7" s="17" customFormat="1" ht="24.95" customHeight="1" x14ac:dyDescent="0.2">
      <c r="A24619" s="89">
        <v>190107</v>
      </c>
      <c r="B24619" s="88" t="s">
        <v>198</v>
      </c>
      <c r="C24619" s="72" t="s">
        <v>27787</v>
      </c>
      <c r="D24619" s="73" t="s">
        <v>170</v>
      </c>
      <c r="E24619" s="83">
        <v>4.1100000000000003</v>
      </c>
    </row>
    <row r="24620" spans="1:7" s="17" customFormat="1" ht="24.95" customHeight="1" x14ac:dyDescent="0.2">
      <c r="A24620" s="89">
        <v>190108</v>
      </c>
      <c r="B24620" s="88" t="s">
        <v>198</v>
      </c>
      <c r="C24620" s="72" t="s">
        <v>27788</v>
      </c>
      <c r="D24620" s="73" t="s">
        <v>170</v>
      </c>
      <c r="E24620" s="83">
        <v>11.76</v>
      </c>
    </row>
    <row r="24621" spans="1:7" s="62" customFormat="1" ht="24.95" customHeight="1" x14ac:dyDescent="0.2">
      <c r="A24621" s="89">
        <v>190109</v>
      </c>
      <c r="B24621" s="88" t="s">
        <v>198</v>
      </c>
      <c r="C24621" s="72" t="s">
        <v>27789</v>
      </c>
      <c r="D24621" s="73" t="s">
        <v>26704</v>
      </c>
      <c r="E24621" s="83">
        <v>106.04</v>
      </c>
      <c r="F24621" s="17"/>
      <c r="G24621" s="17"/>
    </row>
    <row r="24622" spans="1:7" s="62" customFormat="1" ht="24.95" customHeight="1" x14ac:dyDescent="0.2">
      <c r="A24622" s="89">
        <v>190114</v>
      </c>
      <c r="B24622" s="88" t="s">
        <v>198</v>
      </c>
      <c r="C24622" s="72" t="s">
        <v>27790</v>
      </c>
      <c r="D24622" s="73" t="s">
        <v>170</v>
      </c>
      <c r="E24622" s="83">
        <v>2.94</v>
      </c>
      <c r="F24622" s="17"/>
      <c r="G24622" s="17"/>
    </row>
    <row r="24623" spans="1:7" s="80" customFormat="1" ht="19.5" customHeight="1" x14ac:dyDescent="0.2">
      <c r="A24623" s="89">
        <v>190115</v>
      </c>
      <c r="B24623" s="88" t="s">
        <v>198</v>
      </c>
      <c r="C24623" s="72" t="s">
        <v>27791</v>
      </c>
      <c r="D24623" s="73" t="s">
        <v>170</v>
      </c>
      <c r="E24623" s="83">
        <v>22.95</v>
      </c>
      <c r="F24623" s="17"/>
      <c r="G24623" s="17"/>
    </row>
    <row r="24624" spans="1:7" s="80" customFormat="1" ht="16.5" customHeight="1" x14ac:dyDescent="0.2">
      <c r="A24624" s="89">
        <v>190116</v>
      </c>
      <c r="B24624" s="88" t="s">
        <v>198</v>
      </c>
      <c r="C24624" s="72" t="s">
        <v>27792</v>
      </c>
      <c r="D24624" s="73" t="s">
        <v>170</v>
      </c>
      <c r="E24624" s="83">
        <v>26.15</v>
      </c>
      <c r="F24624" s="17"/>
      <c r="G24624" s="17"/>
    </row>
    <row r="24625" spans="1:7" s="80" customFormat="1" ht="16.5" customHeight="1" x14ac:dyDescent="0.2">
      <c r="A24625" s="89">
        <v>190117</v>
      </c>
      <c r="B24625" s="88" t="s">
        <v>198</v>
      </c>
      <c r="C24625" s="72" t="s">
        <v>27793</v>
      </c>
      <c r="D24625" s="73" t="s">
        <v>170</v>
      </c>
      <c r="E24625" s="83">
        <v>22.77</v>
      </c>
      <c r="F24625" s="17"/>
      <c r="G24625" s="17"/>
    </row>
    <row r="24626" spans="1:7" s="80" customFormat="1" ht="15.95" customHeight="1" x14ac:dyDescent="0.2">
      <c r="A24626" s="89">
        <v>190121</v>
      </c>
      <c r="B24626" s="88" t="s">
        <v>198</v>
      </c>
      <c r="C24626" s="72" t="s">
        <v>27794</v>
      </c>
      <c r="D24626" s="73" t="s">
        <v>170</v>
      </c>
      <c r="E24626" s="83">
        <v>3.12</v>
      </c>
      <c r="F24626" s="17"/>
      <c r="G24626" s="17"/>
    </row>
    <row r="24627" spans="1:7" s="80" customFormat="1" ht="15" customHeight="1" x14ac:dyDescent="0.2">
      <c r="A24627" s="89">
        <v>1902</v>
      </c>
      <c r="B24627" s="88" t="s">
        <v>198</v>
      </c>
      <c r="C24627" s="72" t="s">
        <v>112</v>
      </c>
      <c r="D24627" s="73"/>
      <c r="E24627" s="83"/>
      <c r="F24627" s="17"/>
      <c r="G24627" s="17"/>
    </row>
    <row r="24628" spans="1:7" s="80" customFormat="1" ht="15" customHeight="1" x14ac:dyDescent="0.2">
      <c r="A24628" s="89">
        <v>190201</v>
      </c>
      <c r="B24628" s="88" t="s">
        <v>198</v>
      </c>
      <c r="C24628" s="72" t="s">
        <v>27795</v>
      </c>
      <c r="D24628" s="73" t="s">
        <v>170</v>
      </c>
      <c r="E24628" s="83">
        <v>14.65</v>
      </c>
      <c r="F24628" s="17"/>
      <c r="G24628" s="17"/>
    </row>
    <row r="24629" spans="1:7" s="80" customFormat="1" ht="15" customHeight="1" x14ac:dyDescent="0.2">
      <c r="A24629" s="89">
        <v>190202</v>
      </c>
      <c r="B24629" s="88" t="s">
        <v>198</v>
      </c>
      <c r="C24629" s="72" t="s">
        <v>27796</v>
      </c>
      <c r="D24629" s="73" t="s">
        <v>170</v>
      </c>
      <c r="E24629" s="83">
        <v>17.25</v>
      </c>
      <c r="F24629" s="17"/>
      <c r="G24629" s="17"/>
    </row>
    <row r="24630" spans="1:7" s="80" customFormat="1" ht="15" customHeight="1" x14ac:dyDescent="0.2">
      <c r="A24630" s="87">
        <v>190203</v>
      </c>
      <c r="B24630" s="88" t="s">
        <v>198</v>
      </c>
      <c r="C24630" s="88" t="s">
        <v>27797</v>
      </c>
      <c r="D24630" s="90" t="s">
        <v>170</v>
      </c>
      <c r="E24630" s="91">
        <v>26.96</v>
      </c>
      <c r="F24630" s="17"/>
      <c r="G24630" s="17"/>
    </row>
    <row r="24631" spans="1:7" s="80" customFormat="1" ht="15" customHeight="1" x14ac:dyDescent="0.2">
      <c r="A24631" s="89">
        <v>190204</v>
      </c>
      <c r="B24631" s="88" t="s">
        <v>198</v>
      </c>
      <c r="C24631" s="72" t="s">
        <v>27798</v>
      </c>
      <c r="D24631" s="73" t="s">
        <v>170</v>
      </c>
      <c r="E24631" s="83">
        <v>33.96</v>
      </c>
      <c r="F24631" s="17"/>
      <c r="G24631" s="17"/>
    </row>
    <row r="24632" spans="1:7" s="80" customFormat="1" ht="15" customHeight="1" x14ac:dyDescent="0.2">
      <c r="A24632" s="89">
        <v>190205</v>
      </c>
      <c r="B24632" s="88" t="s">
        <v>198</v>
      </c>
      <c r="C24632" s="72" t="s">
        <v>27799</v>
      </c>
      <c r="D24632" s="73" t="s">
        <v>170</v>
      </c>
      <c r="E24632" s="83">
        <v>11.88</v>
      </c>
      <c r="F24632" s="17"/>
      <c r="G24632" s="17"/>
    </row>
    <row r="24633" spans="1:7" s="80" customFormat="1" ht="15" customHeight="1" x14ac:dyDescent="0.2">
      <c r="A24633" s="89">
        <v>190211</v>
      </c>
      <c r="B24633" s="88" t="s">
        <v>198</v>
      </c>
      <c r="C24633" s="72" t="s">
        <v>27800</v>
      </c>
      <c r="D24633" s="73" t="s">
        <v>170</v>
      </c>
      <c r="E24633" s="83">
        <v>22.95</v>
      </c>
      <c r="F24633" s="17"/>
      <c r="G24633" s="17"/>
    </row>
    <row r="24634" spans="1:7" s="80" customFormat="1" ht="15" customHeight="1" x14ac:dyDescent="0.2">
      <c r="A24634" s="89">
        <v>1903</v>
      </c>
      <c r="B24634" s="88" t="s">
        <v>198</v>
      </c>
      <c r="C24634" s="72" t="s">
        <v>113</v>
      </c>
      <c r="D24634" s="73"/>
      <c r="E24634" s="83"/>
      <c r="F24634" s="17"/>
      <c r="G24634" s="17"/>
    </row>
    <row r="24635" spans="1:7" s="80" customFormat="1" ht="15" customHeight="1" x14ac:dyDescent="0.2">
      <c r="A24635" s="89">
        <v>190301</v>
      </c>
      <c r="B24635" s="88" t="s">
        <v>198</v>
      </c>
      <c r="C24635" s="72" t="s">
        <v>27801</v>
      </c>
      <c r="D24635" s="73" t="s">
        <v>170</v>
      </c>
      <c r="E24635" s="83">
        <v>49.21</v>
      </c>
      <c r="F24635" s="17"/>
      <c r="G24635" s="17"/>
    </row>
    <row r="24636" spans="1:7" s="80" customFormat="1" ht="15" customHeight="1" x14ac:dyDescent="0.2">
      <c r="A24636" s="89">
        <v>190302</v>
      </c>
      <c r="B24636" s="88" t="s">
        <v>198</v>
      </c>
      <c r="C24636" s="72" t="s">
        <v>27802</v>
      </c>
      <c r="D24636" s="73" t="s">
        <v>170</v>
      </c>
      <c r="E24636" s="83">
        <v>44.28</v>
      </c>
      <c r="F24636" s="17"/>
      <c r="G24636" s="17"/>
    </row>
    <row r="24637" spans="1:7" s="80" customFormat="1" ht="15" customHeight="1" x14ac:dyDescent="0.2">
      <c r="A24637" s="89">
        <v>190303</v>
      </c>
      <c r="B24637" s="88" t="s">
        <v>198</v>
      </c>
      <c r="C24637" s="72" t="s">
        <v>27803</v>
      </c>
      <c r="D24637" s="73" t="s">
        <v>170</v>
      </c>
      <c r="E24637" s="83">
        <v>28.74</v>
      </c>
      <c r="F24637" s="17"/>
      <c r="G24637" s="17"/>
    </row>
    <row r="24638" spans="1:7" s="80" customFormat="1" ht="15" customHeight="1" x14ac:dyDescent="0.2">
      <c r="A24638" s="89">
        <v>190306</v>
      </c>
      <c r="B24638" s="88" t="s">
        <v>198</v>
      </c>
      <c r="C24638" s="72" t="s">
        <v>27804</v>
      </c>
      <c r="D24638" s="73" t="s">
        <v>170</v>
      </c>
      <c r="E24638" s="83">
        <v>25.65</v>
      </c>
      <c r="F24638" s="17"/>
      <c r="G24638" s="17"/>
    </row>
    <row r="24639" spans="1:7" s="80" customFormat="1" ht="15" customHeight="1" x14ac:dyDescent="0.2">
      <c r="A24639" s="89">
        <v>190307</v>
      </c>
      <c r="B24639" s="88" t="s">
        <v>198</v>
      </c>
      <c r="C24639" s="72" t="s">
        <v>27805</v>
      </c>
      <c r="D24639" s="73" t="s">
        <v>170</v>
      </c>
      <c r="E24639" s="83">
        <v>26.8</v>
      </c>
      <c r="F24639" s="17"/>
      <c r="G24639" s="17"/>
    </row>
    <row r="24640" spans="1:7" s="80" customFormat="1" ht="15" customHeight="1" x14ac:dyDescent="0.2">
      <c r="A24640" s="89">
        <v>1904</v>
      </c>
      <c r="B24640" s="88" t="s">
        <v>198</v>
      </c>
      <c r="C24640" s="72" t="s">
        <v>114</v>
      </c>
      <c r="D24640" s="73"/>
      <c r="E24640" s="83"/>
      <c r="F24640" s="17"/>
      <c r="G24640" s="17"/>
    </row>
    <row r="24641" spans="1:7" s="80" customFormat="1" ht="15" customHeight="1" x14ac:dyDescent="0.2">
      <c r="A24641" s="87">
        <v>190417</v>
      </c>
      <c r="B24641" s="88" t="s">
        <v>198</v>
      </c>
      <c r="C24641" s="88" t="s">
        <v>27806</v>
      </c>
      <c r="D24641" s="90" t="s">
        <v>170</v>
      </c>
      <c r="E24641" s="91">
        <v>47.95</v>
      </c>
      <c r="F24641" s="17"/>
      <c r="G24641" s="17"/>
    </row>
    <row r="24642" spans="1:7" s="80" customFormat="1" ht="15" customHeight="1" x14ac:dyDescent="0.2">
      <c r="A24642" s="89">
        <v>190418</v>
      </c>
      <c r="B24642" s="88" t="s">
        <v>198</v>
      </c>
      <c r="C24642" s="72" t="s">
        <v>27807</v>
      </c>
      <c r="D24642" s="73" t="s">
        <v>170</v>
      </c>
      <c r="E24642" s="83">
        <v>50.24</v>
      </c>
      <c r="F24642" s="17"/>
      <c r="G24642" s="17"/>
    </row>
    <row r="24643" spans="1:7" s="80" customFormat="1" ht="15" customHeight="1" x14ac:dyDescent="0.2">
      <c r="A24643" s="89">
        <v>1905</v>
      </c>
      <c r="B24643" s="88" t="s">
        <v>198</v>
      </c>
      <c r="C24643" s="72" t="s">
        <v>115</v>
      </c>
      <c r="D24643" s="73"/>
      <c r="E24643" s="83"/>
      <c r="F24643" s="17"/>
      <c r="G24643" s="17"/>
    </row>
    <row r="24644" spans="1:7" s="80" customFormat="1" ht="15" customHeight="1" x14ac:dyDescent="0.2">
      <c r="A24644" s="89">
        <v>190501</v>
      </c>
      <c r="B24644" s="88" t="s">
        <v>198</v>
      </c>
      <c r="C24644" s="72" t="s">
        <v>27808</v>
      </c>
      <c r="D24644" s="73" t="s">
        <v>26704</v>
      </c>
      <c r="E24644" s="83">
        <v>5.75</v>
      </c>
      <c r="F24644" s="17"/>
      <c r="G24644" s="17"/>
    </row>
    <row r="24645" spans="1:7" s="80" customFormat="1" ht="15" customHeight="1" x14ac:dyDescent="0.2">
      <c r="A24645" s="89">
        <v>1906</v>
      </c>
      <c r="B24645" s="88" t="s">
        <v>198</v>
      </c>
      <c r="C24645" s="72" t="s">
        <v>116</v>
      </c>
      <c r="D24645" s="73"/>
      <c r="E24645" s="83"/>
      <c r="F24645" s="17"/>
      <c r="G24645" s="17"/>
    </row>
    <row r="24646" spans="1:7" s="80" customFormat="1" ht="15" customHeight="1" x14ac:dyDescent="0.2">
      <c r="A24646" s="89">
        <v>190601</v>
      </c>
      <c r="B24646" s="88" t="s">
        <v>198</v>
      </c>
      <c r="C24646" s="72" t="s">
        <v>27809</v>
      </c>
      <c r="D24646" s="73" t="s">
        <v>2</v>
      </c>
      <c r="E24646" s="83">
        <v>10.26</v>
      </c>
      <c r="F24646" s="17"/>
      <c r="G24646" s="17"/>
    </row>
    <row r="24647" spans="1:7" s="80" customFormat="1" ht="15" customHeight="1" x14ac:dyDescent="0.2">
      <c r="A24647" s="89">
        <v>190602</v>
      </c>
      <c r="B24647" s="88" t="s">
        <v>198</v>
      </c>
      <c r="C24647" s="72" t="s">
        <v>27810</v>
      </c>
      <c r="D24647" s="73" t="s">
        <v>170</v>
      </c>
      <c r="E24647" s="83">
        <v>20.52</v>
      </c>
      <c r="F24647" s="17"/>
      <c r="G24647" s="17"/>
    </row>
    <row r="24648" spans="1:7" s="80" customFormat="1" ht="15" customHeight="1" x14ac:dyDescent="0.2">
      <c r="A24648" s="87">
        <v>190603</v>
      </c>
      <c r="B24648" s="88" t="s">
        <v>198</v>
      </c>
      <c r="C24648" s="88" t="s">
        <v>27811</v>
      </c>
      <c r="D24648" s="90" t="s">
        <v>170</v>
      </c>
      <c r="E24648" s="91">
        <v>23.04</v>
      </c>
      <c r="F24648" s="17"/>
      <c r="G24648" s="17"/>
    </row>
    <row r="24649" spans="1:7" s="80" customFormat="1" ht="15" customHeight="1" x14ac:dyDescent="0.2">
      <c r="A24649" s="89">
        <v>190604</v>
      </c>
      <c r="B24649" s="88" t="s">
        <v>198</v>
      </c>
      <c r="C24649" s="72" t="s">
        <v>27812</v>
      </c>
      <c r="D24649" s="73" t="s">
        <v>2</v>
      </c>
      <c r="E24649" s="83">
        <v>11.66</v>
      </c>
      <c r="F24649" s="17"/>
      <c r="G24649" s="17"/>
    </row>
    <row r="24650" spans="1:7" s="80" customFormat="1" ht="15" customHeight="1" x14ac:dyDescent="0.2">
      <c r="A24650" s="89">
        <v>190605</v>
      </c>
      <c r="B24650" s="88" t="s">
        <v>198</v>
      </c>
      <c r="C24650" s="72" t="s">
        <v>27813</v>
      </c>
      <c r="D24650" s="73" t="s">
        <v>170</v>
      </c>
      <c r="E24650" s="83">
        <v>68.11</v>
      </c>
      <c r="F24650" s="17"/>
      <c r="G24650" s="17"/>
    </row>
    <row r="24651" spans="1:7" s="80" customFormat="1" ht="15" customHeight="1" x14ac:dyDescent="0.2">
      <c r="A24651" s="89">
        <v>20</v>
      </c>
      <c r="B24651" s="88" t="s">
        <v>198</v>
      </c>
      <c r="C24651" s="72" t="s">
        <v>117</v>
      </c>
      <c r="D24651" s="73"/>
      <c r="E24651" s="83"/>
      <c r="F24651" s="17"/>
      <c r="G24651" s="17"/>
    </row>
    <row r="24652" spans="1:7" s="80" customFormat="1" ht="15" customHeight="1" x14ac:dyDescent="0.2">
      <c r="A24652" s="87">
        <v>2001</v>
      </c>
      <c r="B24652" s="88" t="s">
        <v>198</v>
      </c>
      <c r="C24652" s="88" t="s">
        <v>118</v>
      </c>
      <c r="D24652" s="90"/>
      <c r="E24652" s="91"/>
      <c r="F24652" s="17"/>
      <c r="G24652" s="17"/>
    </row>
    <row r="24653" spans="1:7" s="80" customFormat="1" ht="15" customHeight="1" x14ac:dyDescent="0.2">
      <c r="A24653" s="89">
        <v>200101</v>
      </c>
      <c r="B24653" s="88" t="s">
        <v>198</v>
      </c>
      <c r="C24653" s="72" t="s">
        <v>27814</v>
      </c>
      <c r="D24653" s="73" t="s">
        <v>170</v>
      </c>
      <c r="E24653" s="83">
        <v>252.26</v>
      </c>
      <c r="F24653" s="17"/>
      <c r="G24653" s="17"/>
    </row>
    <row r="24654" spans="1:7" s="80" customFormat="1" ht="15" customHeight="1" x14ac:dyDescent="0.2">
      <c r="A24654" s="89">
        <v>200104</v>
      </c>
      <c r="B24654" s="88" t="s">
        <v>198</v>
      </c>
      <c r="C24654" s="72" t="s">
        <v>27815</v>
      </c>
      <c r="D24654" s="73" t="s">
        <v>2</v>
      </c>
      <c r="E24654" s="83">
        <v>305.66000000000003</v>
      </c>
      <c r="F24654" s="17"/>
      <c r="G24654" s="17"/>
    </row>
    <row r="24655" spans="1:7" s="80" customFormat="1" ht="15" customHeight="1" x14ac:dyDescent="0.2">
      <c r="A24655" s="89">
        <v>200105</v>
      </c>
      <c r="B24655" s="88" t="s">
        <v>198</v>
      </c>
      <c r="C24655" s="72" t="s">
        <v>27816</v>
      </c>
      <c r="D24655" s="73" t="s">
        <v>2</v>
      </c>
      <c r="E24655" s="83">
        <v>248.96</v>
      </c>
      <c r="F24655" s="17"/>
      <c r="G24655" s="17"/>
    </row>
    <row r="24656" spans="1:7" s="80" customFormat="1" ht="15" customHeight="1" x14ac:dyDescent="0.2">
      <c r="A24656" s="89">
        <v>200107</v>
      </c>
      <c r="B24656" s="88" t="s">
        <v>198</v>
      </c>
      <c r="C24656" s="72" t="s">
        <v>27817</v>
      </c>
      <c r="D24656" s="73" t="s">
        <v>2</v>
      </c>
      <c r="E24656" s="83">
        <v>134.24</v>
      </c>
      <c r="F24656" s="17"/>
      <c r="G24656" s="17"/>
    </row>
    <row r="24657" spans="1:7" s="80" customFormat="1" ht="15" customHeight="1" x14ac:dyDescent="0.2">
      <c r="A24657" s="89">
        <v>200108</v>
      </c>
      <c r="B24657" s="88" t="s">
        <v>198</v>
      </c>
      <c r="C24657" s="72" t="s">
        <v>27818</v>
      </c>
      <c r="D24657" s="73" t="s">
        <v>26693</v>
      </c>
      <c r="E24657" s="83">
        <v>1107.8499999999999</v>
      </c>
      <c r="F24657" s="17"/>
      <c r="G24657" s="17"/>
    </row>
    <row r="24658" spans="1:7" s="80" customFormat="1" ht="15" customHeight="1" x14ac:dyDescent="0.2">
      <c r="A24658" s="89">
        <v>200120</v>
      </c>
      <c r="B24658" s="88" t="s">
        <v>198</v>
      </c>
      <c r="C24658" s="72" t="s">
        <v>27819</v>
      </c>
      <c r="D24658" s="73" t="s">
        <v>2</v>
      </c>
      <c r="E24658" s="83">
        <v>262.75</v>
      </c>
      <c r="F24658" s="17"/>
      <c r="G24658" s="17"/>
    </row>
    <row r="24659" spans="1:7" s="80" customFormat="1" ht="15" customHeight="1" x14ac:dyDescent="0.2">
      <c r="A24659" s="89">
        <v>200124</v>
      </c>
      <c r="B24659" s="88" t="s">
        <v>198</v>
      </c>
      <c r="C24659" s="72" t="s">
        <v>27820</v>
      </c>
      <c r="D24659" s="73" t="s">
        <v>2</v>
      </c>
      <c r="E24659" s="83">
        <v>950.76</v>
      </c>
      <c r="F24659" s="17"/>
      <c r="G24659" s="17"/>
    </row>
    <row r="24660" spans="1:7" s="80" customFormat="1" ht="15" customHeight="1" x14ac:dyDescent="0.2">
      <c r="A24660" s="89">
        <v>200128</v>
      </c>
      <c r="B24660" s="88" t="s">
        <v>198</v>
      </c>
      <c r="C24660" s="72" t="s">
        <v>27821</v>
      </c>
      <c r="D24660" s="73" t="s">
        <v>170</v>
      </c>
      <c r="E24660" s="83">
        <v>264.77</v>
      </c>
      <c r="F24660" s="17"/>
      <c r="G24660" s="17"/>
    </row>
    <row r="24661" spans="1:7" s="80" customFormat="1" ht="15" customHeight="1" x14ac:dyDescent="0.2">
      <c r="A24661" s="87">
        <v>200129</v>
      </c>
      <c r="B24661" s="88" t="s">
        <v>198</v>
      </c>
      <c r="C24661" s="88" t="s">
        <v>27822</v>
      </c>
      <c r="D24661" s="90" t="s">
        <v>2</v>
      </c>
      <c r="E24661" s="91">
        <v>123.03</v>
      </c>
      <c r="F24661" s="17"/>
      <c r="G24661" s="17"/>
    </row>
    <row r="24662" spans="1:7" s="80" customFormat="1" ht="25.5" x14ac:dyDescent="0.2">
      <c r="A24662" s="89">
        <v>200130</v>
      </c>
      <c r="B24662" s="88" t="s">
        <v>198</v>
      </c>
      <c r="C24662" s="72" t="s">
        <v>27823</v>
      </c>
      <c r="D24662" s="73" t="s">
        <v>2</v>
      </c>
      <c r="E24662" s="83">
        <v>971.45</v>
      </c>
      <c r="F24662" s="17"/>
      <c r="G24662" s="17"/>
    </row>
    <row r="24663" spans="1:7" s="80" customFormat="1" ht="25.5" x14ac:dyDescent="0.2">
      <c r="A24663" s="89">
        <v>200131</v>
      </c>
      <c r="B24663" s="88" t="s">
        <v>198</v>
      </c>
      <c r="C24663" s="72" t="s">
        <v>27824</v>
      </c>
      <c r="D24663" s="73" t="s">
        <v>2</v>
      </c>
      <c r="E24663" s="83">
        <v>1785.41</v>
      </c>
      <c r="F24663" s="17"/>
      <c r="G24663" s="17"/>
    </row>
    <row r="24664" spans="1:7" s="80" customFormat="1" ht="25.5" x14ac:dyDescent="0.2">
      <c r="A24664" s="89">
        <v>200132</v>
      </c>
      <c r="B24664" s="88" t="s">
        <v>198</v>
      </c>
      <c r="C24664" s="72" t="s">
        <v>27825</v>
      </c>
      <c r="D24664" s="73" t="s">
        <v>26704</v>
      </c>
      <c r="E24664" s="83">
        <v>6312.32</v>
      </c>
      <c r="F24664" s="17"/>
      <c r="G24664" s="17"/>
    </row>
    <row r="24665" spans="1:7" s="80" customFormat="1" ht="25.5" x14ac:dyDescent="0.2">
      <c r="A24665" s="89">
        <v>200133</v>
      </c>
      <c r="B24665" s="88" t="s">
        <v>198</v>
      </c>
      <c r="C24665" s="72" t="s">
        <v>27826</v>
      </c>
      <c r="D24665" s="73" t="s">
        <v>26704</v>
      </c>
      <c r="E24665" s="83">
        <v>2169.27</v>
      </c>
      <c r="F24665" s="17"/>
      <c r="G24665" s="17"/>
    </row>
    <row r="24666" spans="1:7" s="80" customFormat="1" ht="38.25" x14ac:dyDescent="0.2">
      <c r="A24666" s="89">
        <v>200141</v>
      </c>
      <c r="B24666" s="88" t="s">
        <v>198</v>
      </c>
      <c r="C24666" s="72" t="s">
        <v>27827</v>
      </c>
      <c r="D24666" s="73" t="s">
        <v>2</v>
      </c>
      <c r="E24666" s="83">
        <v>398.88</v>
      </c>
      <c r="F24666" s="17"/>
      <c r="G24666" s="17"/>
    </row>
    <row r="24667" spans="1:7" s="80" customFormat="1" ht="15" customHeight="1" x14ac:dyDescent="0.2">
      <c r="A24667" s="89">
        <v>2002</v>
      </c>
      <c r="B24667" s="88" t="s">
        <v>198</v>
      </c>
      <c r="C24667" s="72" t="s">
        <v>119</v>
      </c>
      <c r="D24667" s="73"/>
      <c r="E24667" s="83"/>
      <c r="F24667" s="17"/>
      <c r="G24667" s="17"/>
    </row>
    <row r="24668" spans="1:7" s="80" customFormat="1" ht="15" customHeight="1" x14ac:dyDescent="0.2">
      <c r="A24668" s="89">
        <v>200202</v>
      </c>
      <c r="B24668" s="88" t="s">
        <v>198</v>
      </c>
      <c r="C24668" s="72" t="s">
        <v>27828</v>
      </c>
      <c r="D24668" s="73" t="s">
        <v>2</v>
      </c>
      <c r="E24668" s="83">
        <v>64.099999999999994</v>
      </c>
      <c r="F24668" s="17"/>
      <c r="G24668" s="17"/>
    </row>
    <row r="24669" spans="1:7" s="80" customFormat="1" ht="25.5" x14ac:dyDescent="0.2">
      <c r="A24669" s="89">
        <v>200206</v>
      </c>
      <c r="B24669" s="88" t="s">
        <v>198</v>
      </c>
      <c r="C24669" s="72" t="s">
        <v>27829</v>
      </c>
      <c r="D24669" s="73" t="s">
        <v>170</v>
      </c>
      <c r="E24669" s="83">
        <v>104.21</v>
      </c>
      <c r="F24669" s="17"/>
      <c r="G24669" s="17"/>
    </row>
    <row r="24670" spans="1:7" s="80" customFormat="1" ht="15" customHeight="1" x14ac:dyDescent="0.2">
      <c r="A24670" s="89">
        <v>200209</v>
      </c>
      <c r="B24670" s="88" t="s">
        <v>198</v>
      </c>
      <c r="C24670" s="72" t="s">
        <v>27830</v>
      </c>
      <c r="D24670" s="73" t="s">
        <v>170</v>
      </c>
      <c r="E24670" s="83">
        <v>157.66999999999999</v>
      </c>
      <c r="F24670" s="17"/>
      <c r="G24670" s="17"/>
    </row>
    <row r="24671" spans="1:7" s="80" customFormat="1" ht="15" customHeight="1" x14ac:dyDescent="0.2">
      <c r="A24671" s="89">
        <v>200214</v>
      </c>
      <c r="B24671" s="88" t="s">
        <v>198</v>
      </c>
      <c r="C24671" s="72" t="s">
        <v>27831</v>
      </c>
      <c r="D24671" s="73" t="s">
        <v>170</v>
      </c>
      <c r="E24671" s="83">
        <v>128.03</v>
      </c>
      <c r="F24671" s="17"/>
      <c r="G24671" s="17"/>
    </row>
    <row r="24672" spans="1:7" s="80" customFormat="1" ht="15" customHeight="1" x14ac:dyDescent="0.2">
      <c r="A24672" s="89">
        <v>200223</v>
      </c>
      <c r="B24672" s="88" t="s">
        <v>198</v>
      </c>
      <c r="C24672" s="72" t="s">
        <v>27832</v>
      </c>
      <c r="D24672" s="73" t="s">
        <v>26693</v>
      </c>
      <c r="E24672" s="83">
        <v>290.18</v>
      </c>
      <c r="F24672" s="17"/>
      <c r="G24672" s="17"/>
    </row>
    <row r="24673" spans="1:7" s="80" customFormat="1" ht="15" customHeight="1" x14ac:dyDescent="0.2">
      <c r="A24673" s="89">
        <v>200229</v>
      </c>
      <c r="B24673" s="88" t="s">
        <v>198</v>
      </c>
      <c r="C24673" s="72" t="s">
        <v>27833</v>
      </c>
      <c r="D24673" s="73" t="s">
        <v>2</v>
      </c>
      <c r="E24673" s="83">
        <v>86.6</v>
      </c>
      <c r="F24673" s="17"/>
      <c r="G24673" s="17"/>
    </row>
    <row r="24674" spans="1:7" s="80" customFormat="1" ht="15" customHeight="1" x14ac:dyDescent="0.2">
      <c r="A24674" s="89">
        <v>200237</v>
      </c>
      <c r="B24674" s="88" t="s">
        <v>198</v>
      </c>
      <c r="C24674" s="72" t="s">
        <v>27834</v>
      </c>
      <c r="D24674" s="73" t="s">
        <v>170</v>
      </c>
      <c r="E24674" s="83">
        <v>87.71</v>
      </c>
      <c r="F24674" s="17"/>
      <c r="G24674" s="17"/>
    </row>
    <row r="24675" spans="1:7" s="80" customFormat="1" ht="15" customHeight="1" x14ac:dyDescent="0.2">
      <c r="A24675" s="89">
        <v>200243</v>
      </c>
      <c r="B24675" s="88" t="s">
        <v>198</v>
      </c>
      <c r="C24675" s="72" t="s">
        <v>27835</v>
      </c>
      <c r="D24675" s="73" t="s">
        <v>2</v>
      </c>
      <c r="E24675" s="83">
        <v>276</v>
      </c>
      <c r="F24675" s="17"/>
      <c r="G24675" s="17"/>
    </row>
    <row r="24676" spans="1:7" s="80" customFormat="1" ht="15" customHeight="1" x14ac:dyDescent="0.2">
      <c r="A24676" s="89">
        <v>200253</v>
      </c>
      <c r="B24676" s="88" t="s">
        <v>198</v>
      </c>
      <c r="C24676" s="72" t="s">
        <v>27836</v>
      </c>
      <c r="D24676" s="73" t="s">
        <v>170</v>
      </c>
      <c r="E24676" s="83">
        <v>84.01</v>
      </c>
      <c r="F24676" s="17"/>
      <c r="G24676" s="17"/>
    </row>
    <row r="24677" spans="1:7" s="80" customFormat="1" ht="15" customHeight="1" x14ac:dyDescent="0.2">
      <c r="A24677" s="89">
        <v>200254</v>
      </c>
      <c r="B24677" s="88" t="s">
        <v>198</v>
      </c>
      <c r="C24677" s="72" t="s">
        <v>27837</v>
      </c>
      <c r="D24677" s="73" t="s">
        <v>170</v>
      </c>
      <c r="E24677" s="83">
        <v>81.64</v>
      </c>
      <c r="F24677" s="17"/>
      <c r="G24677" s="17"/>
    </row>
    <row r="24678" spans="1:7" s="80" customFormat="1" ht="15" customHeight="1" x14ac:dyDescent="0.2">
      <c r="A24678" s="89">
        <v>2003</v>
      </c>
      <c r="B24678" s="88" t="s">
        <v>198</v>
      </c>
      <c r="C24678" s="72" t="s">
        <v>19</v>
      </c>
      <c r="D24678" s="73"/>
      <c r="E24678" s="83"/>
      <c r="F24678" s="17"/>
      <c r="G24678" s="17"/>
    </row>
    <row r="24679" spans="1:7" s="80" customFormat="1" ht="15" customHeight="1" x14ac:dyDescent="0.2">
      <c r="A24679" s="89">
        <v>200303</v>
      </c>
      <c r="B24679" s="88" t="s">
        <v>198</v>
      </c>
      <c r="C24679" s="72" t="s">
        <v>27838</v>
      </c>
      <c r="D24679" s="73" t="s">
        <v>170</v>
      </c>
      <c r="E24679" s="83">
        <v>15.22</v>
      </c>
      <c r="F24679" s="17"/>
      <c r="G24679" s="17"/>
    </row>
    <row r="24680" spans="1:7" s="80" customFormat="1" ht="15" customHeight="1" x14ac:dyDescent="0.2">
      <c r="A24680" s="89">
        <v>200305</v>
      </c>
      <c r="B24680" s="88" t="s">
        <v>198</v>
      </c>
      <c r="C24680" s="72" t="s">
        <v>27839</v>
      </c>
      <c r="D24680" s="73" t="s">
        <v>26693</v>
      </c>
      <c r="E24680" s="83">
        <v>217.91</v>
      </c>
      <c r="F24680" s="17"/>
      <c r="G24680" s="17"/>
    </row>
    <row r="24681" spans="1:7" s="80" customFormat="1" ht="15" customHeight="1" x14ac:dyDescent="0.2">
      <c r="A24681" s="89">
        <v>200306</v>
      </c>
      <c r="B24681" s="88" t="s">
        <v>198</v>
      </c>
      <c r="C24681" s="72" t="s">
        <v>27840</v>
      </c>
      <c r="D24681" s="73" t="s">
        <v>26693</v>
      </c>
      <c r="E24681" s="83">
        <v>234.15</v>
      </c>
      <c r="F24681" s="17"/>
      <c r="G24681" s="17"/>
    </row>
    <row r="24682" spans="1:7" s="80" customFormat="1" ht="15" customHeight="1" x14ac:dyDescent="0.2">
      <c r="A24682" s="87">
        <v>200307</v>
      </c>
      <c r="B24682" s="88" t="s">
        <v>198</v>
      </c>
      <c r="C24682" s="88" t="s">
        <v>27841</v>
      </c>
      <c r="D24682" s="90" t="s">
        <v>26693</v>
      </c>
      <c r="E24682" s="91">
        <v>249.48</v>
      </c>
      <c r="F24682" s="17"/>
      <c r="G24682" s="17"/>
    </row>
    <row r="24683" spans="1:7" s="80" customFormat="1" ht="15" customHeight="1" x14ac:dyDescent="0.2">
      <c r="A24683" s="87">
        <v>200323</v>
      </c>
      <c r="B24683" s="88" t="s">
        <v>198</v>
      </c>
      <c r="C24683" s="88" t="s">
        <v>27842</v>
      </c>
      <c r="D24683" s="90" t="s">
        <v>26693</v>
      </c>
      <c r="E24683" s="91">
        <v>194.36</v>
      </c>
      <c r="F24683" s="17"/>
      <c r="G24683" s="17"/>
    </row>
    <row r="24684" spans="1:7" s="80" customFormat="1" ht="15" customHeight="1" x14ac:dyDescent="0.2">
      <c r="A24684" s="89">
        <v>200326</v>
      </c>
      <c r="B24684" s="88" t="s">
        <v>198</v>
      </c>
      <c r="C24684" s="72" t="s">
        <v>27843</v>
      </c>
      <c r="D24684" s="73" t="s">
        <v>170</v>
      </c>
      <c r="E24684" s="83">
        <v>31.4</v>
      </c>
      <c r="F24684" s="17"/>
      <c r="G24684" s="17"/>
    </row>
    <row r="24685" spans="1:7" s="80" customFormat="1" ht="15" customHeight="1" x14ac:dyDescent="0.2">
      <c r="A24685" s="89">
        <v>2004</v>
      </c>
      <c r="B24685" s="88" t="s">
        <v>198</v>
      </c>
      <c r="C24685" s="72" t="s">
        <v>120</v>
      </c>
      <c r="D24685" s="73"/>
      <c r="E24685" s="83"/>
      <c r="F24685" s="17"/>
      <c r="G24685" s="17"/>
    </row>
    <row r="24686" spans="1:7" s="80" customFormat="1" ht="15" customHeight="1" x14ac:dyDescent="0.2">
      <c r="A24686" s="89">
        <v>200401</v>
      </c>
      <c r="B24686" s="88" t="s">
        <v>198</v>
      </c>
      <c r="C24686" s="72" t="s">
        <v>27844</v>
      </c>
      <c r="D24686" s="73" t="s">
        <v>170</v>
      </c>
      <c r="E24686" s="83">
        <v>12.4</v>
      </c>
      <c r="F24686" s="17"/>
      <c r="G24686" s="17"/>
    </row>
    <row r="24687" spans="1:7" s="80" customFormat="1" ht="15" customHeight="1" x14ac:dyDescent="0.2">
      <c r="A24687" s="87">
        <v>200402</v>
      </c>
      <c r="B24687" s="88" t="s">
        <v>198</v>
      </c>
      <c r="C24687" s="88" t="s">
        <v>27845</v>
      </c>
      <c r="D24687" s="90" t="s">
        <v>170</v>
      </c>
      <c r="E24687" s="91">
        <v>1.24</v>
      </c>
      <c r="F24687" s="17"/>
      <c r="G24687" s="17"/>
    </row>
    <row r="24688" spans="1:7" s="80" customFormat="1" ht="15" customHeight="1" x14ac:dyDescent="0.2">
      <c r="A24688" s="89">
        <v>200404</v>
      </c>
      <c r="B24688" s="88" t="s">
        <v>198</v>
      </c>
      <c r="C24688" s="72" t="s">
        <v>27846</v>
      </c>
      <c r="D24688" s="73" t="s">
        <v>170</v>
      </c>
      <c r="E24688" s="83">
        <v>25.64</v>
      </c>
      <c r="F24688" s="17"/>
      <c r="G24688" s="17"/>
    </row>
    <row r="24689" spans="1:7" s="80" customFormat="1" ht="15" customHeight="1" x14ac:dyDescent="0.2">
      <c r="A24689" s="87">
        <v>2005</v>
      </c>
      <c r="B24689" s="88" t="s">
        <v>198</v>
      </c>
      <c r="C24689" s="88" t="s">
        <v>121</v>
      </c>
      <c r="D24689" s="90"/>
      <c r="E24689" s="91"/>
      <c r="F24689" s="17"/>
      <c r="G24689" s="17"/>
    </row>
    <row r="24690" spans="1:7" s="80" customFormat="1" ht="15" customHeight="1" x14ac:dyDescent="0.2">
      <c r="A24690" s="89">
        <v>200511</v>
      </c>
      <c r="B24690" s="88" t="s">
        <v>198</v>
      </c>
      <c r="C24690" s="72" t="s">
        <v>27847</v>
      </c>
      <c r="D24690" s="73" t="s">
        <v>26704</v>
      </c>
      <c r="E24690" s="83">
        <v>157.16</v>
      </c>
      <c r="F24690" s="17"/>
      <c r="G24690" s="17"/>
    </row>
    <row r="24691" spans="1:7" s="80" customFormat="1" ht="15" customHeight="1" x14ac:dyDescent="0.2">
      <c r="A24691" s="89">
        <v>200512</v>
      </c>
      <c r="B24691" s="88" t="s">
        <v>198</v>
      </c>
      <c r="C24691" s="72" t="s">
        <v>27848</v>
      </c>
      <c r="D24691" s="73" t="s">
        <v>26704</v>
      </c>
      <c r="E24691" s="83">
        <v>468.12</v>
      </c>
      <c r="F24691" s="17"/>
      <c r="G24691" s="17"/>
    </row>
    <row r="24692" spans="1:7" s="80" customFormat="1" ht="15" customHeight="1" x14ac:dyDescent="0.2">
      <c r="A24692" s="89">
        <v>200513</v>
      </c>
      <c r="B24692" s="88" t="s">
        <v>198</v>
      </c>
      <c r="C24692" s="72" t="s">
        <v>27849</v>
      </c>
      <c r="D24692" s="73" t="s">
        <v>26704</v>
      </c>
      <c r="E24692" s="83">
        <v>1629.91</v>
      </c>
      <c r="F24692" s="17"/>
      <c r="G24692" s="17"/>
    </row>
    <row r="24693" spans="1:7" s="80" customFormat="1" ht="15" customHeight="1" x14ac:dyDescent="0.2">
      <c r="A24693" s="89">
        <v>200562</v>
      </c>
      <c r="B24693" s="88" t="s">
        <v>198</v>
      </c>
      <c r="C24693" s="72" t="s">
        <v>27850</v>
      </c>
      <c r="D24693" s="73" t="s">
        <v>26704</v>
      </c>
      <c r="E24693" s="83">
        <v>472.13</v>
      </c>
      <c r="F24693" s="17"/>
      <c r="G24693" s="17"/>
    </row>
    <row r="24694" spans="1:7" s="80" customFormat="1" ht="15" customHeight="1" x14ac:dyDescent="0.2">
      <c r="A24694" s="89">
        <v>200563</v>
      </c>
      <c r="B24694" s="88" t="s">
        <v>198</v>
      </c>
      <c r="C24694" s="72" t="s">
        <v>27851</v>
      </c>
      <c r="D24694" s="73" t="s">
        <v>2</v>
      </c>
      <c r="E24694" s="83">
        <v>167.18</v>
      </c>
      <c r="F24694" s="17"/>
      <c r="G24694" s="17"/>
    </row>
    <row r="24695" spans="1:7" s="80" customFormat="1" ht="15" customHeight="1" x14ac:dyDescent="0.2">
      <c r="A24695" s="89">
        <v>200572</v>
      </c>
      <c r="B24695" s="88" t="s">
        <v>198</v>
      </c>
      <c r="C24695" s="72" t="s">
        <v>27852</v>
      </c>
      <c r="D24695" s="73" t="s">
        <v>26704</v>
      </c>
      <c r="E24695" s="83">
        <v>2749.23</v>
      </c>
      <c r="F24695" s="17"/>
      <c r="G24695" s="17"/>
    </row>
    <row r="24696" spans="1:7" s="80" customFormat="1" ht="15" customHeight="1" x14ac:dyDescent="0.2">
      <c r="A24696" s="87">
        <v>200573</v>
      </c>
      <c r="B24696" s="88" t="s">
        <v>198</v>
      </c>
      <c r="C24696" s="88" t="s">
        <v>27853</v>
      </c>
      <c r="D24696" s="90" t="s">
        <v>2</v>
      </c>
      <c r="E24696" s="91">
        <v>244.06</v>
      </c>
      <c r="F24696" s="17"/>
      <c r="G24696" s="17"/>
    </row>
    <row r="24697" spans="1:7" s="80" customFormat="1" ht="15" customHeight="1" x14ac:dyDescent="0.2">
      <c r="A24697" s="89">
        <v>200576</v>
      </c>
      <c r="B24697" s="88" t="s">
        <v>198</v>
      </c>
      <c r="C24697" s="72" t="s">
        <v>27854</v>
      </c>
      <c r="D24697" s="73" t="s">
        <v>26704</v>
      </c>
      <c r="E24697" s="83">
        <v>644.77</v>
      </c>
      <c r="F24697" s="17"/>
      <c r="G24697" s="17"/>
    </row>
    <row r="24698" spans="1:7" s="80" customFormat="1" ht="15" customHeight="1" x14ac:dyDescent="0.2">
      <c r="A24698" s="89">
        <v>200581</v>
      </c>
      <c r="B24698" s="88" t="s">
        <v>198</v>
      </c>
      <c r="C24698" s="72" t="s">
        <v>27855</v>
      </c>
      <c r="D24698" s="73" t="s">
        <v>26704</v>
      </c>
      <c r="E24698" s="83">
        <v>236.66</v>
      </c>
      <c r="F24698" s="17"/>
      <c r="G24698" s="17"/>
    </row>
    <row r="24699" spans="1:7" s="80" customFormat="1" ht="15" customHeight="1" x14ac:dyDescent="0.2">
      <c r="A24699" s="87">
        <v>200582</v>
      </c>
      <c r="B24699" s="88" t="s">
        <v>198</v>
      </c>
      <c r="C24699" s="88" t="s">
        <v>27856</v>
      </c>
      <c r="D24699" s="90" t="s">
        <v>26704</v>
      </c>
      <c r="E24699" s="91">
        <v>352.1</v>
      </c>
      <c r="F24699" s="17"/>
      <c r="G24699" s="17"/>
    </row>
    <row r="24700" spans="1:7" s="80" customFormat="1" ht="15" customHeight="1" x14ac:dyDescent="0.2">
      <c r="A24700" s="87">
        <v>200583</v>
      </c>
      <c r="B24700" s="88" t="s">
        <v>198</v>
      </c>
      <c r="C24700" s="88" t="s">
        <v>27857</v>
      </c>
      <c r="D24700" s="90" t="s">
        <v>2</v>
      </c>
      <c r="E24700" s="91">
        <v>755.36</v>
      </c>
      <c r="F24700" s="17"/>
      <c r="G24700" s="17"/>
    </row>
    <row r="24701" spans="1:7" s="80" customFormat="1" ht="15" customHeight="1" x14ac:dyDescent="0.2">
      <c r="A24701" s="89">
        <v>2007</v>
      </c>
      <c r="B24701" s="88" t="s">
        <v>198</v>
      </c>
      <c r="C24701" s="72" t="s">
        <v>27858</v>
      </c>
      <c r="D24701" s="73"/>
      <c r="E24701" s="83"/>
      <c r="F24701" s="17"/>
      <c r="G24701" s="17"/>
    </row>
    <row r="24702" spans="1:7" s="80" customFormat="1" ht="15" customHeight="1" x14ac:dyDescent="0.2">
      <c r="A24702" s="87">
        <v>200702</v>
      </c>
      <c r="B24702" s="88" t="s">
        <v>198</v>
      </c>
      <c r="C24702" s="88" t="s">
        <v>27859</v>
      </c>
      <c r="D24702" s="90" t="s">
        <v>170</v>
      </c>
      <c r="E24702" s="91">
        <v>138</v>
      </c>
      <c r="F24702" s="17"/>
      <c r="G24702" s="17"/>
    </row>
    <row r="24703" spans="1:7" s="80" customFormat="1" ht="15" customHeight="1" x14ac:dyDescent="0.2">
      <c r="A24703" s="89">
        <v>200703</v>
      </c>
      <c r="B24703" s="88" t="s">
        <v>198</v>
      </c>
      <c r="C24703" s="72" t="s">
        <v>27860</v>
      </c>
      <c r="D24703" s="73" t="s">
        <v>2</v>
      </c>
      <c r="E24703" s="83">
        <v>10.26</v>
      </c>
      <c r="F24703" s="17"/>
      <c r="G24703" s="17"/>
    </row>
    <row r="24704" spans="1:7" s="80" customFormat="1" ht="15" customHeight="1" x14ac:dyDescent="0.2">
      <c r="A24704" s="89">
        <v>200704</v>
      </c>
      <c r="B24704" s="88" t="s">
        <v>198</v>
      </c>
      <c r="C24704" s="72" t="s">
        <v>27861</v>
      </c>
      <c r="D24704" s="73" t="s">
        <v>170</v>
      </c>
      <c r="E24704" s="83">
        <v>40.81</v>
      </c>
      <c r="F24704" s="17"/>
      <c r="G24704" s="17"/>
    </row>
    <row r="24705" spans="1:7" s="80" customFormat="1" ht="15" customHeight="1" x14ac:dyDescent="0.2">
      <c r="A24705" s="89">
        <v>200705</v>
      </c>
      <c r="B24705" s="88" t="s">
        <v>198</v>
      </c>
      <c r="C24705" s="72" t="s">
        <v>27862</v>
      </c>
      <c r="D24705" s="73" t="s">
        <v>26704</v>
      </c>
      <c r="E24705" s="83">
        <v>268.85000000000002</v>
      </c>
      <c r="F24705" s="17"/>
      <c r="G24705" s="17"/>
    </row>
    <row r="24706" spans="1:7" s="80" customFormat="1" ht="15" customHeight="1" x14ac:dyDescent="0.2">
      <c r="A24706" s="89">
        <v>200706</v>
      </c>
      <c r="B24706" s="88" t="s">
        <v>198</v>
      </c>
      <c r="C24706" s="72" t="s">
        <v>27863</v>
      </c>
      <c r="D24706" s="73" t="s">
        <v>26704</v>
      </c>
      <c r="E24706" s="83">
        <v>3684.04</v>
      </c>
      <c r="F24706" s="17"/>
      <c r="G24706" s="17"/>
    </row>
    <row r="24707" spans="1:7" s="80" customFormat="1" ht="15" customHeight="1" x14ac:dyDescent="0.2">
      <c r="A24707" s="89">
        <v>200707</v>
      </c>
      <c r="B24707" s="88" t="s">
        <v>198</v>
      </c>
      <c r="C24707" s="72" t="s">
        <v>27864</v>
      </c>
      <c r="D24707" s="73" t="s">
        <v>26704</v>
      </c>
      <c r="E24707" s="83">
        <v>2007.83</v>
      </c>
      <c r="F24707" s="17"/>
      <c r="G24707" s="17"/>
    </row>
    <row r="24708" spans="1:7" s="80" customFormat="1" ht="15" customHeight="1" x14ac:dyDescent="0.2">
      <c r="A24708" s="89">
        <v>200708</v>
      </c>
      <c r="B24708" s="88" t="s">
        <v>198</v>
      </c>
      <c r="C24708" s="72" t="s">
        <v>27865</v>
      </c>
      <c r="D24708" s="73" t="s">
        <v>26704</v>
      </c>
      <c r="E24708" s="83">
        <v>1622.69</v>
      </c>
      <c r="F24708" s="17"/>
      <c r="G24708" s="17"/>
    </row>
    <row r="24709" spans="1:7" s="80" customFormat="1" ht="15" customHeight="1" x14ac:dyDescent="0.2">
      <c r="A24709" s="89">
        <v>200709</v>
      </c>
      <c r="B24709" s="88" t="s">
        <v>198</v>
      </c>
      <c r="C24709" s="72" t="s">
        <v>27866</v>
      </c>
      <c r="D24709" s="73" t="s">
        <v>26704</v>
      </c>
      <c r="E24709" s="83">
        <v>1023.09</v>
      </c>
      <c r="F24709" s="17"/>
      <c r="G24709" s="17"/>
    </row>
    <row r="24710" spans="1:7" s="80" customFormat="1" ht="15" customHeight="1" x14ac:dyDescent="0.2">
      <c r="A24710" s="89">
        <v>200711</v>
      </c>
      <c r="B24710" s="88" t="s">
        <v>198</v>
      </c>
      <c r="C24710" s="72" t="s">
        <v>27867</v>
      </c>
      <c r="D24710" s="73" t="s">
        <v>170</v>
      </c>
      <c r="E24710" s="83">
        <v>298.29000000000002</v>
      </c>
      <c r="F24710" s="17"/>
      <c r="G24710" s="17"/>
    </row>
    <row r="24711" spans="1:7" s="80" customFormat="1" ht="15" customHeight="1" x14ac:dyDescent="0.2">
      <c r="A24711" s="89">
        <v>200713</v>
      </c>
      <c r="B24711" s="88" t="s">
        <v>198</v>
      </c>
      <c r="C24711" s="72" t="s">
        <v>27868</v>
      </c>
      <c r="D24711" s="73" t="s">
        <v>26704</v>
      </c>
      <c r="E24711" s="83">
        <v>152.74</v>
      </c>
      <c r="F24711" s="17"/>
      <c r="G24711" s="17"/>
    </row>
    <row r="24712" spans="1:7" s="80" customFormat="1" ht="15" customHeight="1" x14ac:dyDescent="0.2">
      <c r="A24712" s="87">
        <v>200714</v>
      </c>
      <c r="B24712" s="88" t="s">
        <v>198</v>
      </c>
      <c r="C24712" s="88" t="s">
        <v>27869</v>
      </c>
      <c r="D24712" s="90" t="s">
        <v>170</v>
      </c>
      <c r="E24712" s="91">
        <v>17.47</v>
      </c>
      <c r="F24712" s="17"/>
      <c r="G24712" s="17"/>
    </row>
    <row r="24713" spans="1:7" s="80" customFormat="1" ht="15" customHeight="1" x14ac:dyDescent="0.2">
      <c r="A24713" s="89">
        <v>200715</v>
      </c>
      <c r="B24713" s="88" t="s">
        <v>198</v>
      </c>
      <c r="C24713" s="72" t="s">
        <v>27870</v>
      </c>
      <c r="D24713" s="73" t="s">
        <v>170</v>
      </c>
      <c r="E24713" s="83">
        <v>187.03</v>
      </c>
      <c r="F24713" s="17"/>
      <c r="G24713" s="17"/>
    </row>
    <row r="24714" spans="1:7" s="80" customFormat="1" ht="15" customHeight="1" x14ac:dyDescent="0.2">
      <c r="A24714" s="89">
        <v>200716</v>
      </c>
      <c r="B24714" s="88" t="s">
        <v>198</v>
      </c>
      <c r="C24714" s="72" t="s">
        <v>27871</v>
      </c>
      <c r="D24714" s="73" t="s">
        <v>170</v>
      </c>
      <c r="E24714" s="83">
        <v>153.83000000000001</v>
      </c>
      <c r="F24714" s="17"/>
      <c r="G24714" s="17"/>
    </row>
    <row r="24715" spans="1:7" s="80" customFormat="1" ht="15" customHeight="1" x14ac:dyDescent="0.2">
      <c r="A24715" s="89">
        <v>200717</v>
      </c>
      <c r="B24715" s="88" t="s">
        <v>198</v>
      </c>
      <c r="C24715" s="72" t="s">
        <v>27872</v>
      </c>
      <c r="D24715" s="73" t="s">
        <v>2</v>
      </c>
      <c r="E24715" s="83">
        <v>5.66</v>
      </c>
      <c r="F24715" s="17"/>
      <c r="G24715" s="17"/>
    </row>
    <row r="24716" spans="1:7" s="80" customFormat="1" ht="15" customHeight="1" x14ac:dyDescent="0.2">
      <c r="A24716" s="89">
        <v>200720</v>
      </c>
      <c r="B24716" s="88" t="s">
        <v>198</v>
      </c>
      <c r="C24716" s="72" t="s">
        <v>27873</v>
      </c>
      <c r="D24716" s="73" t="s">
        <v>170</v>
      </c>
      <c r="E24716" s="83">
        <v>55.94</v>
      </c>
      <c r="F24716" s="17"/>
      <c r="G24716" s="17"/>
    </row>
    <row r="24717" spans="1:7" s="80" customFormat="1" ht="15" customHeight="1" x14ac:dyDescent="0.2">
      <c r="A24717" s="89">
        <v>200721</v>
      </c>
      <c r="B24717" s="88" t="s">
        <v>198</v>
      </c>
      <c r="C24717" s="72" t="s">
        <v>27874</v>
      </c>
      <c r="D24717" s="73" t="s">
        <v>170</v>
      </c>
      <c r="E24717" s="83">
        <v>20.88</v>
      </c>
      <c r="F24717" s="17"/>
      <c r="G24717" s="17"/>
    </row>
    <row r="24718" spans="1:7" s="80" customFormat="1" ht="15" customHeight="1" x14ac:dyDescent="0.2">
      <c r="A24718" s="89">
        <v>200725</v>
      </c>
      <c r="B24718" s="88" t="s">
        <v>198</v>
      </c>
      <c r="C24718" s="72" t="s">
        <v>27875</v>
      </c>
      <c r="D24718" s="73" t="s">
        <v>2</v>
      </c>
      <c r="E24718" s="83">
        <v>11.66</v>
      </c>
      <c r="F24718" s="17"/>
      <c r="G24718" s="17"/>
    </row>
    <row r="24719" spans="1:7" s="80" customFormat="1" ht="15" customHeight="1" x14ac:dyDescent="0.2">
      <c r="A24719" s="89">
        <v>200726</v>
      </c>
      <c r="B24719" s="88" t="s">
        <v>198</v>
      </c>
      <c r="C24719" s="72" t="s">
        <v>27876</v>
      </c>
      <c r="D24719" s="73" t="s">
        <v>170</v>
      </c>
      <c r="E24719" s="83">
        <v>171.89</v>
      </c>
      <c r="F24719" s="17"/>
      <c r="G24719" s="17"/>
    </row>
    <row r="24720" spans="1:7" s="80" customFormat="1" ht="15" customHeight="1" x14ac:dyDescent="0.2">
      <c r="A24720" s="89">
        <v>200728</v>
      </c>
      <c r="B24720" s="88" t="s">
        <v>198</v>
      </c>
      <c r="C24720" s="72" t="s">
        <v>27877</v>
      </c>
      <c r="D24720" s="73" t="s">
        <v>170</v>
      </c>
      <c r="E24720" s="83">
        <v>224.48</v>
      </c>
      <c r="F24720" s="17"/>
      <c r="G24720" s="17"/>
    </row>
    <row r="24721" spans="1:7" s="80" customFormat="1" ht="15" customHeight="1" x14ac:dyDescent="0.2">
      <c r="A24721" s="89">
        <v>200738</v>
      </c>
      <c r="B24721" s="88" t="s">
        <v>198</v>
      </c>
      <c r="C24721" s="72" t="s">
        <v>27878</v>
      </c>
      <c r="D24721" s="73" t="s">
        <v>23</v>
      </c>
      <c r="E24721" s="83">
        <v>34.18</v>
      </c>
      <c r="F24721" s="17"/>
      <c r="G24721" s="17"/>
    </row>
    <row r="24722" spans="1:7" s="80" customFormat="1" ht="15" customHeight="1" x14ac:dyDescent="0.2">
      <c r="A24722" s="89">
        <v>21</v>
      </c>
      <c r="B24722" s="88" t="s">
        <v>198</v>
      </c>
      <c r="C24722" s="72" t="s">
        <v>122</v>
      </c>
      <c r="D24722" s="73"/>
      <c r="E24722" s="83"/>
      <c r="F24722" s="17"/>
      <c r="G24722" s="17"/>
    </row>
    <row r="24723" spans="1:7" s="80" customFormat="1" ht="15" customHeight="1" x14ac:dyDescent="0.2">
      <c r="A24723" s="89">
        <v>2101</v>
      </c>
      <c r="B24723" s="88" t="s">
        <v>198</v>
      </c>
      <c r="C24723" s="72" t="s">
        <v>123</v>
      </c>
      <c r="D24723" s="73"/>
      <c r="E24723" s="83"/>
      <c r="F24723" s="17"/>
      <c r="G24723" s="17"/>
    </row>
    <row r="24724" spans="1:7" s="80" customFormat="1" ht="15" customHeight="1" x14ac:dyDescent="0.2">
      <c r="A24724" s="89">
        <v>210105</v>
      </c>
      <c r="B24724" s="88" t="s">
        <v>198</v>
      </c>
      <c r="C24724" s="72" t="s">
        <v>27879</v>
      </c>
      <c r="D24724" s="73" t="s">
        <v>170</v>
      </c>
      <c r="E24724" s="83">
        <v>140.96</v>
      </c>
      <c r="F24724" s="17"/>
      <c r="G24724" s="17"/>
    </row>
    <row r="24725" spans="1:7" s="80" customFormat="1" ht="15" customHeight="1" x14ac:dyDescent="0.25">
      <c r="A24725" s="92">
        <v>210109</v>
      </c>
      <c r="B24725" s="93" t="s">
        <v>198</v>
      </c>
      <c r="C24725" s="93" t="s">
        <v>27880</v>
      </c>
      <c r="D24725" s="94" t="s">
        <v>26704</v>
      </c>
      <c r="E24725" s="95">
        <v>642.28</v>
      </c>
      <c r="F24725" s="17"/>
      <c r="G24725" s="17"/>
    </row>
    <row r="24726" spans="1:7" s="80" customFormat="1" ht="15" customHeight="1" x14ac:dyDescent="0.2">
      <c r="A24726" s="96">
        <v>210114</v>
      </c>
      <c r="B24726" s="97" t="s">
        <v>198</v>
      </c>
      <c r="C24726" s="98" t="s">
        <v>27881</v>
      </c>
      <c r="D24726" s="99" t="s">
        <v>26704</v>
      </c>
      <c r="E24726" s="81">
        <v>6629.9</v>
      </c>
      <c r="F24726" s="17"/>
      <c r="G24726" s="17"/>
    </row>
    <row r="24727" spans="1:7" s="80" customFormat="1" ht="15" customHeight="1" x14ac:dyDescent="0.2">
      <c r="A24727" s="96">
        <v>2102</v>
      </c>
      <c r="B24727" s="97" t="s">
        <v>198</v>
      </c>
      <c r="C24727" s="98" t="s">
        <v>124</v>
      </c>
      <c r="D24727" s="99"/>
      <c r="E24727" s="81"/>
      <c r="F24727" s="17"/>
      <c r="G24727" s="17"/>
    </row>
    <row r="24728" spans="1:7" s="80" customFormat="1" ht="15" customHeight="1" x14ac:dyDescent="0.2">
      <c r="A24728" s="100">
        <v>210210</v>
      </c>
      <c r="B24728" s="97" t="s">
        <v>198</v>
      </c>
      <c r="C24728" s="97" t="s">
        <v>27882</v>
      </c>
      <c r="D24728" s="99" t="s">
        <v>170</v>
      </c>
      <c r="E24728" s="81">
        <v>435.19</v>
      </c>
      <c r="F24728" s="17"/>
      <c r="G24728" s="17"/>
    </row>
    <row r="24729" spans="1:7" s="80" customFormat="1" ht="15" customHeight="1" x14ac:dyDescent="0.2">
      <c r="A24729" s="100">
        <v>2103</v>
      </c>
      <c r="B24729" s="97" t="s">
        <v>198</v>
      </c>
      <c r="C24729" s="97" t="s">
        <v>125</v>
      </c>
      <c r="D24729" s="99"/>
      <c r="E24729" s="81"/>
      <c r="F24729" s="17"/>
      <c r="G24729" s="17"/>
    </row>
    <row r="24730" spans="1:7" s="80" customFormat="1" ht="15" customHeight="1" x14ac:dyDescent="0.2">
      <c r="A24730" s="100">
        <v>210301</v>
      </c>
      <c r="B24730" s="97" t="s">
        <v>198</v>
      </c>
      <c r="C24730" s="97" t="s">
        <v>27883</v>
      </c>
      <c r="D24730" s="99" t="s">
        <v>2</v>
      </c>
      <c r="E24730" s="81">
        <v>366.95</v>
      </c>
      <c r="F24730" s="17"/>
      <c r="G24730" s="17"/>
    </row>
    <row r="24731" spans="1:7" s="80" customFormat="1" ht="15" customHeight="1" x14ac:dyDescent="0.2">
      <c r="A24731" s="100">
        <v>210302</v>
      </c>
      <c r="B24731" s="97" t="s">
        <v>198</v>
      </c>
      <c r="C24731" s="97" t="s">
        <v>27884</v>
      </c>
      <c r="D24731" s="99" t="s">
        <v>2</v>
      </c>
      <c r="E24731" s="81">
        <v>274.43</v>
      </c>
      <c r="F24731" s="17"/>
      <c r="G24731" s="17"/>
    </row>
    <row r="24732" spans="1:7" s="80" customFormat="1" ht="15" customHeight="1" x14ac:dyDescent="0.2">
      <c r="A24732" s="100">
        <v>210304</v>
      </c>
      <c r="B24732" s="97" t="s">
        <v>198</v>
      </c>
      <c r="C24732" s="97" t="s">
        <v>27885</v>
      </c>
      <c r="D24732" s="99" t="s">
        <v>2</v>
      </c>
      <c r="E24732" s="81">
        <v>220.63</v>
      </c>
      <c r="F24732" s="17"/>
      <c r="G24732" s="17"/>
    </row>
    <row r="24733" spans="1:7" s="80" customFormat="1" ht="15" customHeight="1" x14ac:dyDescent="0.2">
      <c r="A24733" s="100">
        <v>210316</v>
      </c>
      <c r="B24733" s="97" t="s">
        <v>198</v>
      </c>
      <c r="C24733" s="97" t="s">
        <v>27886</v>
      </c>
      <c r="D24733" s="99" t="s">
        <v>26704</v>
      </c>
      <c r="E24733" s="81">
        <v>728.2</v>
      </c>
      <c r="F24733" s="17"/>
      <c r="G24733" s="17"/>
    </row>
    <row r="24734" spans="1:7" s="80" customFormat="1" ht="15" customHeight="1" x14ac:dyDescent="0.2">
      <c r="A24734" s="100">
        <v>210321</v>
      </c>
      <c r="B24734" s="97" t="s">
        <v>198</v>
      </c>
      <c r="C24734" s="97" t="s">
        <v>27887</v>
      </c>
      <c r="D24734" s="99" t="s">
        <v>26704</v>
      </c>
      <c r="E24734" s="81">
        <v>185.68</v>
      </c>
      <c r="F24734" s="17"/>
      <c r="G24734" s="17"/>
    </row>
    <row r="24735" spans="1:7" s="80" customFormat="1" ht="15" customHeight="1" x14ac:dyDescent="0.2">
      <c r="A24735" s="100">
        <v>210322</v>
      </c>
      <c r="B24735" s="97" t="s">
        <v>198</v>
      </c>
      <c r="C24735" s="97" t="s">
        <v>27888</v>
      </c>
      <c r="D24735" s="99" t="s">
        <v>2</v>
      </c>
      <c r="E24735" s="81">
        <v>147.13999999999999</v>
      </c>
      <c r="F24735" s="17"/>
      <c r="G24735" s="17"/>
    </row>
    <row r="24736" spans="1:7" s="80" customFormat="1" ht="15" customHeight="1" x14ac:dyDescent="0.2">
      <c r="A24736" s="100">
        <v>22</v>
      </c>
      <c r="B24736" s="97" t="s">
        <v>198</v>
      </c>
      <c r="C24736" s="97" t="s">
        <v>158</v>
      </c>
      <c r="D24736" s="99"/>
      <c r="E24736" s="81"/>
      <c r="F24736" s="17"/>
      <c r="G24736" s="17"/>
    </row>
    <row r="24737" spans="1:7" s="80" customFormat="1" ht="15" customHeight="1" x14ac:dyDescent="0.2">
      <c r="A24737" s="100">
        <v>2208</v>
      </c>
      <c r="B24737" s="97" t="s">
        <v>198</v>
      </c>
      <c r="C24737" s="97" t="s">
        <v>27889</v>
      </c>
      <c r="D24737" s="99"/>
      <c r="E24737" s="81"/>
      <c r="F24737" s="17"/>
      <c r="G24737" s="17"/>
    </row>
    <row r="24738" spans="1:7" s="80" customFormat="1" ht="15" customHeight="1" x14ac:dyDescent="0.2">
      <c r="A24738" s="100">
        <v>220803</v>
      </c>
      <c r="B24738" s="97" t="s">
        <v>198</v>
      </c>
      <c r="C24738" s="97" t="s">
        <v>27890</v>
      </c>
      <c r="D24738" s="99" t="s">
        <v>26230</v>
      </c>
      <c r="E24738" s="81">
        <v>4257.75</v>
      </c>
      <c r="F24738" s="17"/>
      <c r="G24738" s="17"/>
    </row>
    <row r="24739" spans="1:7" s="80" customFormat="1" ht="15" customHeight="1" x14ac:dyDescent="0.2">
      <c r="A24739" s="100">
        <v>31</v>
      </c>
      <c r="B24739" s="97" t="s">
        <v>198</v>
      </c>
      <c r="C24739" s="97" t="s">
        <v>159</v>
      </c>
      <c r="D24739" s="99"/>
      <c r="E24739" s="81"/>
      <c r="F24739" s="17"/>
      <c r="G24739" s="17"/>
    </row>
    <row r="24740" spans="1:7" s="80" customFormat="1" ht="15" customHeight="1" x14ac:dyDescent="0.2">
      <c r="A24740" s="100">
        <v>3108</v>
      </c>
      <c r="B24740" s="97" t="s">
        <v>198</v>
      </c>
      <c r="C24740" s="97" t="s">
        <v>160</v>
      </c>
      <c r="D24740" s="99"/>
      <c r="E24740" s="81"/>
      <c r="F24740" s="17"/>
      <c r="G24740" s="17"/>
    </row>
    <row r="24741" spans="1:7" s="80" customFormat="1" ht="15" customHeight="1" x14ac:dyDescent="0.2">
      <c r="A24741" s="100">
        <v>310801</v>
      </c>
      <c r="B24741" s="97" t="s">
        <v>198</v>
      </c>
      <c r="C24741" s="97" t="s">
        <v>27891</v>
      </c>
      <c r="D24741" s="99" t="s">
        <v>26704</v>
      </c>
      <c r="E24741" s="81">
        <v>14.92</v>
      </c>
      <c r="F24741" s="17"/>
      <c r="G24741" s="17"/>
    </row>
    <row r="24742" spans="1:7" s="80" customFormat="1" ht="15" customHeight="1" x14ac:dyDescent="0.2">
      <c r="A24742" s="100">
        <v>310802</v>
      </c>
      <c r="B24742" s="97" t="s">
        <v>198</v>
      </c>
      <c r="C24742" s="97" t="s">
        <v>27892</v>
      </c>
      <c r="D24742" s="99" t="s">
        <v>26704</v>
      </c>
      <c r="E24742" s="81">
        <v>142.87</v>
      </c>
      <c r="F24742" s="17"/>
      <c r="G24742" s="17"/>
    </row>
    <row r="24743" spans="1:7" s="80" customFormat="1" ht="15" customHeight="1" x14ac:dyDescent="0.2">
      <c r="A24743" s="100">
        <v>310803</v>
      </c>
      <c r="B24743" s="97" t="s">
        <v>198</v>
      </c>
      <c r="C24743" s="97" t="s">
        <v>27893</v>
      </c>
      <c r="D24743" s="99" t="s">
        <v>26704</v>
      </c>
      <c r="E24743" s="81">
        <v>27.04</v>
      </c>
      <c r="F24743" s="17"/>
      <c r="G24743" s="17"/>
    </row>
    <row r="24744" spans="1:7" s="80" customFormat="1" ht="15" customHeight="1" x14ac:dyDescent="0.2">
      <c r="A24744" s="100">
        <v>310804</v>
      </c>
      <c r="B24744" s="97" t="s">
        <v>198</v>
      </c>
      <c r="C24744" s="97" t="s">
        <v>27894</v>
      </c>
      <c r="D24744" s="99" t="s">
        <v>26704</v>
      </c>
      <c r="E24744" s="81">
        <v>67.47</v>
      </c>
      <c r="F24744" s="17"/>
      <c r="G24744" s="17"/>
    </row>
    <row r="24745" spans="1:7" s="80" customFormat="1" ht="15" customHeight="1" x14ac:dyDescent="0.2">
      <c r="A24745" s="100">
        <v>310805</v>
      </c>
      <c r="B24745" s="97" t="s">
        <v>198</v>
      </c>
      <c r="C24745" s="97" t="s">
        <v>27895</v>
      </c>
      <c r="D24745" s="99" t="s">
        <v>26704</v>
      </c>
      <c r="E24745" s="81">
        <v>5.26</v>
      </c>
      <c r="F24745" s="17"/>
      <c r="G24745" s="17"/>
    </row>
    <row r="24746" spans="1:7" s="80" customFormat="1" ht="15" customHeight="1" x14ac:dyDescent="0.2">
      <c r="A24746" s="100">
        <v>310806</v>
      </c>
      <c r="B24746" s="97" t="s">
        <v>198</v>
      </c>
      <c r="C24746" s="97" t="s">
        <v>27896</v>
      </c>
      <c r="D24746" s="99" t="s">
        <v>26704</v>
      </c>
      <c r="E24746" s="81">
        <v>12.51</v>
      </c>
      <c r="F24746" s="17"/>
      <c r="G24746" s="17"/>
    </row>
    <row r="24747" spans="1:7" s="80" customFormat="1" ht="15" customHeight="1" x14ac:dyDescent="0.2">
      <c r="A24747" s="100">
        <v>310807</v>
      </c>
      <c r="B24747" s="97" t="s">
        <v>198</v>
      </c>
      <c r="C24747" s="97" t="s">
        <v>27897</v>
      </c>
      <c r="D24747" s="99" t="s">
        <v>26704</v>
      </c>
      <c r="E24747" s="81">
        <v>26.48</v>
      </c>
      <c r="F24747" s="17"/>
      <c r="G24747" s="17"/>
    </row>
    <row r="24748" spans="1:7" s="80" customFormat="1" ht="15" customHeight="1" x14ac:dyDescent="0.2">
      <c r="A24748" s="100">
        <v>310808</v>
      </c>
      <c r="B24748" s="97" t="s">
        <v>198</v>
      </c>
      <c r="C24748" s="97" t="s">
        <v>27898</v>
      </c>
      <c r="D24748" s="99" t="s">
        <v>26704</v>
      </c>
      <c r="E24748" s="81">
        <v>1.98</v>
      </c>
      <c r="F24748" s="17"/>
      <c r="G24748" s="17"/>
    </row>
    <row r="24749" spans="1:7" s="80" customFormat="1" ht="15" customHeight="1" x14ac:dyDescent="0.2">
      <c r="A24749" s="100">
        <v>310809</v>
      </c>
      <c r="B24749" s="97" t="s">
        <v>198</v>
      </c>
      <c r="C24749" s="97" t="s">
        <v>27899</v>
      </c>
      <c r="D24749" s="99" t="s">
        <v>26704</v>
      </c>
      <c r="E24749" s="81">
        <v>137.59</v>
      </c>
      <c r="F24749" s="17"/>
      <c r="G24749" s="17"/>
    </row>
    <row r="24750" spans="1:7" s="80" customFormat="1" ht="15" customHeight="1" x14ac:dyDescent="0.2">
      <c r="A24750" s="100">
        <v>3109</v>
      </c>
      <c r="B24750" s="97" t="s">
        <v>198</v>
      </c>
      <c r="C24750" s="97" t="s">
        <v>161</v>
      </c>
      <c r="D24750" s="99"/>
      <c r="E24750" s="81"/>
      <c r="F24750" s="17"/>
      <c r="G24750" s="17"/>
    </row>
    <row r="24751" spans="1:7" s="80" customFormat="1" ht="15" customHeight="1" x14ac:dyDescent="0.2">
      <c r="A24751" s="100">
        <v>310901</v>
      </c>
      <c r="B24751" s="97" t="s">
        <v>198</v>
      </c>
      <c r="C24751" s="97" t="s">
        <v>27900</v>
      </c>
      <c r="D24751" s="99" t="s">
        <v>26704</v>
      </c>
      <c r="E24751" s="81">
        <v>92.78</v>
      </c>
      <c r="F24751" s="17"/>
      <c r="G24751" s="17"/>
    </row>
    <row r="24752" spans="1:7" s="80" customFormat="1" ht="15" customHeight="1" x14ac:dyDescent="0.2">
      <c r="A24752" s="100">
        <v>310902</v>
      </c>
      <c r="B24752" s="97" t="s">
        <v>198</v>
      </c>
      <c r="C24752" s="97" t="s">
        <v>27901</v>
      </c>
      <c r="D24752" s="99" t="s">
        <v>26704</v>
      </c>
      <c r="E24752" s="81">
        <v>44.29</v>
      </c>
      <c r="F24752" s="17"/>
      <c r="G24752" s="17"/>
    </row>
    <row r="24753" spans="1:7" s="80" customFormat="1" ht="15" customHeight="1" x14ac:dyDescent="0.2">
      <c r="A24753" s="100">
        <v>310903</v>
      </c>
      <c r="B24753" s="97" t="s">
        <v>198</v>
      </c>
      <c r="C24753" s="97" t="s">
        <v>27902</v>
      </c>
      <c r="D24753" s="99" t="s">
        <v>26704</v>
      </c>
      <c r="E24753" s="81">
        <v>48.8</v>
      </c>
      <c r="F24753" s="17"/>
      <c r="G24753" s="17"/>
    </row>
    <row r="24754" spans="1:7" s="80" customFormat="1" ht="15" customHeight="1" x14ac:dyDescent="0.2">
      <c r="A24754" s="100">
        <v>310904</v>
      </c>
      <c r="B24754" s="97" t="s">
        <v>198</v>
      </c>
      <c r="C24754" s="97" t="s">
        <v>27903</v>
      </c>
      <c r="D24754" s="99" t="s">
        <v>26704</v>
      </c>
      <c r="E24754" s="81">
        <v>90.05</v>
      </c>
      <c r="F24754" s="17"/>
      <c r="G24754" s="17"/>
    </row>
    <row r="24755" spans="1:7" s="80" customFormat="1" ht="15" customHeight="1" x14ac:dyDescent="0.2">
      <c r="A24755" s="100">
        <v>310905</v>
      </c>
      <c r="B24755" s="97" t="s">
        <v>198</v>
      </c>
      <c r="C24755" s="97" t="s">
        <v>27904</v>
      </c>
      <c r="D24755" s="99" t="s">
        <v>26704</v>
      </c>
      <c r="E24755" s="81">
        <v>39.53</v>
      </c>
      <c r="F24755" s="17"/>
      <c r="G24755" s="17"/>
    </row>
    <row r="24756" spans="1:7" s="80" customFormat="1" ht="15" customHeight="1" x14ac:dyDescent="0.2">
      <c r="A24756" s="100">
        <v>310906</v>
      </c>
      <c r="B24756" s="97" t="s">
        <v>198</v>
      </c>
      <c r="C24756" s="97" t="s">
        <v>27905</v>
      </c>
      <c r="D24756" s="99" t="s">
        <v>26704</v>
      </c>
      <c r="E24756" s="81">
        <v>42.73</v>
      </c>
      <c r="F24756" s="17"/>
      <c r="G24756" s="17"/>
    </row>
    <row r="24757" spans="1:7" s="80" customFormat="1" ht="15" customHeight="1" x14ac:dyDescent="0.2">
      <c r="A24757" s="100">
        <v>310907</v>
      </c>
      <c r="B24757" s="97" t="s">
        <v>198</v>
      </c>
      <c r="C24757" s="97" t="s">
        <v>27906</v>
      </c>
      <c r="D24757" s="99" t="s">
        <v>26704</v>
      </c>
      <c r="E24757" s="81">
        <v>54.17</v>
      </c>
      <c r="F24757" s="17"/>
      <c r="G24757" s="17"/>
    </row>
    <row r="24758" spans="1:7" s="80" customFormat="1" ht="15" customHeight="1" x14ac:dyDescent="0.2">
      <c r="A24758" s="100">
        <v>310908</v>
      </c>
      <c r="B24758" s="97" t="s">
        <v>198</v>
      </c>
      <c r="C24758" s="97" t="s">
        <v>27907</v>
      </c>
      <c r="D24758" s="99" t="s">
        <v>26704</v>
      </c>
      <c r="E24758" s="81">
        <v>167.01</v>
      </c>
      <c r="F24758" s="17"/>
      <c r="G24758" s="17"/>
    </row>
    <row r="24759" spans="1:7" s="80" customFormat="1" ht="15" customHeight="1" x14ac:dyDescent="0.2">
      <c r="A24759" s="100">
        <v>310909</v>
      </c>
      <c r="B24759" s="97" t="s">
        <v>198</v>
      </c>
      <c r="C24759" s="97" t="s">
        <v>27908</v>
      </c>
      <c r="D24759" s="99" t="s">
        <v>26704</v>
      </c>
      <c r="E24759" s="81">
        <v>76.88</v>
      </c>
      <c r="F24759" s="17"/>
      <c r="G24759" s="17"/>
    </row>
    <row r="24760" spans="1:7" s="80" customFormat="1" ht="15" customHeight="1" x14ac:dyDescent="0.2">
      <c r="A24760" s="100">
        <v>310910</v>
      </c>
      <c r="B24760" s="97" t="s">
        <v>198</v>
      </c>
      <c r="C24760" s="97" t="s">
        <v>27909</v>
      </c>
      <c r="D24760" s="99" t="s">
        <v>26704</v>
      </c>
      <c r="E24760" s="81">
        <v>45.55</v>
      </c>
      <c r="F24760" s="17"/>
      <c r="G24760" s="17"/>
    </row>
    <row r="24761" spans="1:7" s="80" customFormat="1" ht="15" customHeight="1" x14ac:dyDescent="0.2">
      <c r="A24761" s="100">
        <v>310911</v>
      </c>
      <c r="B24761" s="97" t="s">
        <v>198</v>
      </c>
      <c r="C24761" s="97" t="s">
        <v>27910</v>
      </c>
      <c r="D24761" s="99" t="s">
        <v>26704</v>
      </c>
      <c r="E24761" s="81">
        <v>66.8</v>
      </c>
      <c r="F24761" s="17"/>
      <c r="G24761" s="17"/>
    </row>
    <row r="24762" spans="1:7" s="80" customFormat="1" ht="15" customHeight="1" x14ac:dyDescent="0.2">
      <c r="A24762" s="100">
        <v>310912</v>
      </c>
      <c r="B24762" s="97" t="s">
        <v>198</v>
      </c>
      <c r="C24762" s="97" t="s">
        <v>27911</v>
      </c>
      <c r="D24762" s="99" t="s">
        <v>26704</v>
      </c>
      <c r="E24762" s="81">
        <v>626.25</v>
      </c>
      <c r="F24762" s="17"/>
      <c r="G24762" s="17"/>
    </row>
    <row r="24763" spans="1:7" s="62" customFormat="1" ht="24.95" customHeight="1" x14ac:dyDescent="0.2">
      <c r="A24763" s="100">
        <v>310913</v>
      </c>
      <c r="B24763" s="97" t="s">
        <v>198</v>
      </c>
      <c r="C24763" s="97" t="s">
        <v>27912</v>
      </c>
      <c r="D24763" s="99" t="s">
        <v>26704</v>
      </c>
      <c r="E24763" s="81">
        <v>780.22</v>
      </c>
      <c r="F24763" s="17"/>
      <c r="G24763" s="17"/>
    </row>
    <row r="24764" spans="1:7" s="62" customFormat="1" ht="24.95" customHeight="1" x14ac:dyDescent="0.2">
      <c r="A24764" s="100">
        <v>310914</v>
      </c>
      <c r="B24764" s="97" t="s">
        <v>198</v>
      </c>
      <c r="C24764" s="97" t="s">
        <v>27913</v>
      </c>
      <c r="D24764" s="99" t="s">
        <v>26704</v>
      </c>
      <c r="E24764" s="81">
        <v>266.85000000000002</v>
      </c>
      <c r="F24764" s="17"/>
      <c r="G24764" s="17"/>
    </row>
    <row r="24765" spans="1:7" s="62" customFormat="1" ht="24.95" customHeight="1" x14ac:dyDescent="0.2">
      <c r="A24765" s="100"/>
      <c r="B24765" s="97"/>
      <c r="C24765" s="97"/>
      <c r="D24765" s="99" t="s">
        <v>126</v>
      </c>
      <c r="E24765" s="81"/>
      <c r="F24765" s="17"/>
      <c r="G24765" s="17"/>
    </row>
    <row r="24766" spans="1:7" s="62" customFormat="1" ht="24.95" customHeight="1" x14ac:dyDescent="0.2">
      <c r="C24766" s="63"/>
      <c r="D24766" s="62" t="s">
        <v>126</v>
      </c>
      <c r="E24766" s="18"/>
      <c r="F24766" s="17"/>
      <c r="G24766" s="17"/>
    </row>
    <row r="24767" spans="1:7" s="62" customFormat="1" ht="24.95" customHeight="1" x14ac:dyDescent="0.2">
      <c r="C24767" s="63"/>
      <c r="D24767" s="62" t="s">
        <v>126</v>
      </c>
      <c r="E24767" s="18"/>
      <c r="F24767" s="17"/>
      <c r="G24767" s="17"/>
    </row>
    <row r="24768" spans="1:7" s="62" customFormat="1" ht="24.95" customHeight="1" x14ac:dyDescent="0.2">
      <c r="A24768" s="141" t="s">
        <v>225</v>
      </c>
      <c r="B24768" s="150"/>
      <c r="C24768" s="142"/>
      <c r="D24768" s="143" t="s">
        <v>26537</v>
      </c>
      <c r="E24768" s="144"/>
      <c r="F24768" s="17"/>
      <c r="G24768" s="17"/>
    </row>
    <row r="24769" spans="1:7" s="62" customFormat="1" ht="24.95" customHeight="1" x14ac:dyDescent="0.2">
      <c r="A24769" s="145" t="s">
        <v>28472</v>
      </c>
      <c r="B24769" s="146"/>
      <c r="C24769" s="146"/>
      <c r="D24769" s="146"/>
      <c r="E24769" s="147"/>
      <c r="F24769" s="17"/>
      <c r="G24769" s="17"/>
    </row>
    <row r="24770" spans="1:7" s="62" customFormat="1" ht="24.95" customHeight="1" x14ac:dyDescent="0.2">
      <c r="A24770" s="145" t="s">
        <v>226</v>
      </c>
      <c r="B24770" s="146"/>
      <c r="C24770" s="147"/>
      <c r="D24770" s="102" t="s">
        <v>26538</v>
      </c>
      <c r="E24770" s="103"/>
      <c r="F24770" s="17"/>
      <c r="G24770" s="17"/>
    </row>
    <row r="24771" spans="1:7" s="62" customFormat="1" ht="24.95" customHeight="1" x14ac:dyDescent="0.2">
      <c r="A24771" s="166" t="s">
        <v>28414</v>
      </c>
      <c r="B24771" s="166"/>
      <c r="C24771" s="167" t="s">
        <v>28415</v>
      </c>
      <c r="D24771" s="168" t="s">
        <v>28416</v>
      </c>
      <c r="E24771" s="106" t="s">
        <v>28417</v>
      </c>
      <c r="F24771" s="80"/>
      <c r="G24771" s="17"/>
    </row>
    <row r="24772" spans="1:7" s="62" customFormat="1" ht="24.95" customHeight="1" x14ac:dyDescent="0.2">
      <c r="A24772" s="107">
        <v>7010100010</v>
      </c>
      <c r="B24772" s="107" t="s">
        <v>227</v>
      </c>
      <c r="C24772" s="97" t="s">
        <v>28418</v>
      </c>
      <c r="D24772" s="169" t="s">
        <v>28419</v>
      </c>
      <c r="E24772" s="170">
        <v>677.79</v>
      </c>
      <c r="F24772" s="80"/>
      <c r="G24772" s="17"/>
    </row>
    <row r="24773" spans="1:7" s="62" customFormat="1" ht="24.95" customHeight="1" x14ac:dyDescent="0.2">
      <c r="A24773" s="107">
        <v>7010100020</v>
      </c>
      <c r="B24773" s="107" t="s">
        <v>227</v>
      </c>
      <c r="C24773" s="97" t="s">
        <v>28420</v>
      </c>
      <c r="D24773" s="169" t="s">
        <v>28419</v>
      </c>
      <c r="E24773" s="170">
        <v>208.26</v>
      </c>
      <c r="F24773" s="80"/>
      <c r="G24773" s="17"/>
    </row>
    <row r="24774" spans="1:7" s="62" customFormat="1" ht="24.95" customHeight="1" x14ac:dyDescent="0.2">
      <c r="A24774" s="107">
        <v>7010100030</v>
      </c>
      <c r="B24774" s="107" t="s">
        <v>227</v>
      </c>
      <c r="C24774" s="97" t="s">
        <v>28421</v>
      </c>
      <c r="D24774" s="169" t="s">
        <v>28419</v>
      </c>
      <c r="E24774" s="170">
        <v>165.08</v>
      </c>
      <c r="F24774" s="80"/>
      <c r="G24774" s="17"/>
    </row>
    <row r="24775" spans="1:7" s="62" customFormat="1" ht="24.95" customHeight="1" x14ac:dyDescent="0.2">
      <c r="A24775" s="107">
        <v>7010100040</v>
      </c>
      <c r="B24775" s="107" t="s">
        <v>227</v>
      </c>
      <c r="C24775" s="97" t="s">
        <v>28422</v>
      </c>
      <c r="D24775" s="169" t="s">
        <v>28419</v>
      </c>
      <c r="E24775" s="170">
        <v>459.32</v>
      </c>
      <c r="F24775" s="80"/>
      <c r="G24775" s="17"/>
    </row>
    <row r="24776" spans="1:7" s="62" customFormat="1" ht="24.95" customHeight="1" x14ac:dyDescent="0.2">
      <c r="A24776" s="107">
        <v>7010100050</v>
      </c>
      <c r="B24776" s="107" t="s">
        <v>227</v>
      </c>
      <c r="C24776" s="97" t="s">
        <v>28423</v>
      </c>
      <c r="D24776" s="169" t="s">
        <v>28419</v>
      </c>
      <c r="E24776" s="170">
        <v>526.59</v>
      </c>
      <c r="F24776" s="80"/>
      <c r="G24776" s="17"/>
    </row>
    <row r="24777" spans="1:7" s="62" customFormat="1" ht="24.95" customHeight="1" x14ac:dyDescent="0.2">
      <c r="A24777" s="107">
        <v>7010100060</v>
      </c>
      <c r="B24777" s="107" t="s">
        <v>227</v>
      </c>
      <c r="C24777" s="97" t="s">
        <v>28424</v>
      </c>
      <c r="D24777" s="169" t="s">
        <v>28419</v>
      </c>
      <c r="E24777" s="171">
        <v>1098.9000000000001</v>
      </c>
      <c r="F24777" s="80"/>
      <c r="G24777" s="17"/>
    </row>
    <row r="24778" spans="1:7" s="62" customFormat="1" ht="24.95" customHeight="1" x14ac:dyDescent="0.2">
      <c r="A24778" s="107">
        <v>7010100070</v>
      </c>
      <c r="B24778" s="107" t="s">
        <v>227</v>
      </c>
      <c r="C24778" s="97" t="s">
        <v>28425</v>
      </c>
      <c r="D24778" s="169" t="s">
        <v>28426</v>
      </c>
      <c r="E24778" s="171">
        <v>3593.01</v>
      </c>
      <c r="F24778" s="80"/>
      <c r="G24778" s="17"/>
    </row>
    <row r="24779" spans="1:7" s="62" customFormat="1" ht="24.95" customHeight="1" x14ac:dyDescent="0.2">
      <c r="A24779" s="107">
        <v>7010100081</v>
      </c>
      <c r="B24779" s="107" t="s">
        <v>227</v>
      </c>
      <c r="C24779" s="97" t="s">
        <v>28427</v>
      </c>
      <c r="D24779" s="169" t="s">
        <v>28426</v>
      </c>
      <c r="E24779" s="170">
        <v>212.54</v>
      </c>
      <c r="F24779" s="80"/>
      <c r="G24779" s="17"/>
    </row>
    <row r="24780" spans="1:7" s="62" customFormat="1" ht="24.95" customHeight="1" x14ac:dyDescent="0.2">
      <c r="A24780" s="107">
        <v>7010100090</v>
      </c>
      <c r="B24780" s="107" t="s">
        <v>227</v>
      </c>
      <c r="C24780" s="97" t="s">
        <v>28428</v>
      </c>
      <c r="D24780" s="169" t="s">
        <v>28419</v>
      </c>
      <c r="E24780" s="170">
        <v>107.53</v>
      </c>
      <c r="F24780" s="80"/>
      <c r="G24780" s="17"/>
    </row>
    <row r="24781" spans="1:7" s="62" customFormat="1" ht="24.95" customHeight="1" x14ac:dyDescent="0.2">
      <c r="A24781" s="107">
        <v>7010100100</v>
      </c>
      <c r="B24781" s="107" t="s">
        <v>227</v>
      </c>
      <c r="C24781" s="97" t="s">
        <v>28429</v>
      </c>
      <c r="D24781" s="169" t="s">
        <v>28430</v>
      </c>
      <c r="E24781" s="170">
        <v>136.38999999999999</v>
      </c>
      <c r="F24781" s="80"/>
      <c r="G24781" s="17"/>
    </row>
    <row r="24782" spans="1:7" s="62" customFormat="1" ht="24.95" customHeight="1" x14ac:dyDescent="0.2">
      <c r="A24782" s="107">
        <v>7010100110</v>
      </c>
      <c r="B24782" s="107" t="s">
        <v>227</v>
      </c>
      <c r="C24782" s="97" t="s">
        <v>28431</v>
      </c>
      <c r="D24782" s="169" t="s">
        <v>28419</v>
      </c>
      <c r="E24782" s="170">
        <v>183</v>
      </c>
      <c r="F24782" s="80"/>
      <c r="G24782" s="17"/>
    </row>
    <row r="24783" spans="1:7" s="62" customFormat="1" ht="24.95" customHeight="1" x14ac:dyDescent="0.2">
      <c r="A24783" s="107">
        <v>7010100120</v>
      </c>
      <c r="B24783" s="107" t="s">
        <v>227</v>
      </c>
      <c r="C24783" s="97" t="s">
        <v>28432</v>
      </c>
      <c r="D24783" s="169" t="s">
        <v>28426</v>
      </c>
      <c r="E24783" s="171">
        <v>1456.85</v>
      </c>
      <c r="F24783" s="80"/>
      <c r="G24783" s="17"/>
    </row>
    <row r="24784" spans="1:7" s="62" customFormat="1" ht="24.95" customHeight="1" x14ac:dyDescent="0.2">
      <c r="A24784" s="107">
        <v>7010100130</v>
      </c>
      <c r="B24784" s="107" t="s">
        <v>227</v>
      </c>
      <c r="C24784" s="97" t="s">
        <v>28433</v>
      </c>
      <c r="D24784" s="169" t="s">
        <v>28426</v>
      </c>
      <c r="E24784" s="171">
        <v>1226.1300000000001</v>
      </c>
      <c r="F24784" s="80"/>
      <c r="G24784" s="17"/>
    </row>
    <row r="24785" spans="1:7" s="62" customFormat="1" ht="24.95" customHeight="1" x14ac:dyDescent="0.2">
      <c r="A24785" s="107">
        <v>7010100140</v>
      </c>
      <c r="B24785" s="107" t="s">
        <v>227</v>
      </c>
      <c r="C24785" s="97" t="s">
        <v>28434</v>
      </c>
      <c r="D24785" s="169" t="s">
        <v>28426</v>
      </c>
      <c r="E24785" s="171">
        <v>2106.64</v>
      </c>
      <c r="F24785" s="80"/>
      <c r="G24785" s="17"/>
    </row>
    <row r="24786" spans="1:7" s="62" customFormat="1" ht="24.95" customHeight="1" x14ac:dyDescent="0.2">
      <c r="A24786" s="107">
        <v>7010100150</v>
      </c>
      <c r="B24786" s="107" t="s">
        <v>227</v>
      </c>
      <c r="C24786" s="97" t="s">
        <v>28435</v>
      </c>
      <c r="D24786" s="169" t="s">
        <v>28436</v>
      </c>
      <c r="E24786" s="171">
        <v>1185</v>
      </c>
      <c r="F24786" s="80"/>
      <c r="G24786" s="17"/>
    </row>
    <row r="24787" spans="1:7" s="62" customFormat="1" ht="24.95" customHeight="1" x14ac:dyDescent="0.2">
      <c r="A24787" s="107">
        <v>7010100160</v>
      </c>
      <c r="B24787" s="107" t="s">
        <v>227</v>
      </c>
      <c r="C24787" s="97" t="s">
        <v>28437</v>
      </c>
      <c r="D24787" s="169" t="s">
        <v>28436</v>
      </c>
      <c r="E24787" s="171">
        <v>1185</v>
      </c>
      <c r="F24787" s="80"/>
      <c r="G24787" s="17"/>
    </row>
    <row r="24788" spans="1:7" s="62" customFormat="1" ht="24.95" customHeight="1" x14ac:dyDescent="0.2">
      <c r="A24788" s="107">
        <v>7010100170</v>
      </c>
      <c r="B24788" s="107" t="s">
        <v>227</v>
      </c>
      <c r="C24788" s="97" t="s">
        <v>28438</v>
      </c>
      <c r="D24788" s="169" t="s">
        <v>28436</v>
      </c>
      <c r="E24788" s="170">
        <v>925.78</v>
      </c>
      <c r="F24788" s="80"/>
      <c r="G24788" s="17"/>
    </row>
    <row r="24789" spans="1:7" s="62" customFormat="1" ht="24.95" customHeight="1" x14ac:dyDescent="0.2">
      <c r="A24789" s="107">
        <v>7010100180</v>
      </c>
      <c r="B24789" s="107" t="s">
        <v>227</v>
      </c>
      <c r="C24789" s="97" t="s">
        <v>28439</v>
      </c>
      <c r="D24789" s="169" t="s">
        <v>28436</v>
      </c>
      <c r="E24789" s="171">
        <v>1345.46</v>
      </c>
      <c r="F24789" s="80"/>
      <c r="G24789" s="17"/>
    </row>
    <row r="24790" spans="1:7" s="62" customFormat="1" ht="24.95" customHeight="1" x14ac:dyDescent="0.2">
      <c r="A24790" s="107">
        <v>7010100190</v>
      </c>
      <c r="B24790" s="107" t="s">
        <v>227</v>
      </c>
      <c r="C24790" s="97" t="s">
        <v>28440</v>
      </c>
      <c r="D24790" s="169" t="s">
        <v>28426</v>
      </c>
      <c r="E24790" s="170">
        <v>992.44</v>
      </c>
      <c r="F24790" s="80"/>
      <c r="G24790" s="17"/>
    </row>
    <row r="24791" spans="1:7" s="62" customFormat="1" ht="24.95" customHeight="1" x14ac:dyDescent="0.2">
      <c r="A24791" s="107">
        <v>7010100200</v>
      </c>
      <c r="B24791" s="107" t="s">
        <v>227</v>
      </c>
      <c r="C24791" s="97" t="s">
        <v>28441</v>
      </c>
      <c r="D24791" s="169" t="s">
        <v>28426</v>
      </c>
      <c r="E24791" s="170">
        <v>992.44</v>
      </c>
      <c r="F24791" s="80"/>
      <c r="G24791" s="17"/>
    </row>
    <row r="24792" spans="1:7" s="62" customFormat="1" ht="24.95" customHeight="1" x14ac:dyDescent="0.2">
      <c r="A24792" s="107">
        <v>7010100210</v>
      </c>
      <c r="B24792" s="107" t="s">
        <v>227</v>
      </c>
      <c r="C24792" s="97" t="s">
        <v>28442</v>
      </c>
      <c r="D24792" s="169" t="s">
        <v>28436</v>
      </c>
      <c r="E24792" s="171">
        <v>2018.83</v>
      </c>
      <c r="F24792" s="80"/>
      <c r="G24792" s="17"/>
    </row>
    <row r="24793" spans="1:7" s="62" customFormat="1" ht="24.95" customHeight="1" x14ac:dyDescent="0.2">
      <c r="A24793" s="107">
        <v>7010100220</v>
      </c>
      <c r="B24793" s="107" t="s">
        <v>227</v>
      </c>
      <c r="C24793" s="97" t="s">
        <v>28443</v>
      </c>
      <c r="D24793" s="169" t="s">
        <v>28436</v>
      </c>
      <c r="E24793" s="171">
        <v>3273.09</v>
      </c>
      <c r="F24793" s="80"/>
      <c r="G24793" s="17"/>
    </row>
    <row r="24794" spans="1:7" s="62" customFormat="1" ht="24.95" customHeight="1" x14ac:dyDescent="0.2">
      <c r="A24794" s="107">
        <v>7010100390</v>
      </c>
      <c r="B24794" s="107" t="s">
        <v>227</v>
      </c>
      <c r="C24794" s="97" t="s">
        <v>28444</v>
      </c>
      <c r="D24794" s="169" t="s">
        <v>28445</v>
      </c>
      <c r="E24794" s="170">
        <v>2.82</v>
      </c>
      <c r="F24794" s="80"/>
      <c r="G24794" s="17"/>
    </row>
    <row r="24795" spans="1:7" s="62" customFormat="1" ht="24.95" customHeight="1" x14ac:dyDescent="0.2">
      <c r="A24795" s="107">
        <v>7010100400</v>
      </c>
      <c r="B24795" s="107" t="s">
        <v>227</v>
      </c>
      <c r="C24795" s="97" t="s">
        <v>28446</v>
      </c>
      <c r="D24795" s="169" t="s">
        <v>28445</v>
      </c>
      <c r="E24795" s="170">
        <v>1.2</v>
      </c>
      <c r="F24795" s="80"/>
      <c r="G24795" s="17"/>
    </row>
    <row r="24796" spans="1:7" s="62" customFormat="1" ht="24.95" customHeight="1" x14ac:dyDescent="0.2">
      <c r="A24796" s="107">
        <v>7010100260</v>
      </c>
      <c r="B24796" s="107" t="s">
        <v>227</v>
      </c>
      <c r="C24796" s="97" t="s">
        <v>28447</v>
      </c>
      <c r="D24796" s="169" t="s">
        <v>28448</v>
      </c>
      <c r="E24796" s="170">
        <v>26.28</v>
      </c>
      <c r="F24796" s="80"/>
      <c r="G24796" s="17"/>
    </row>
    <row r="24797" spans="1:7" s="62" customFormat="1" ht="24.95" customHeight="1" x14ac:dyDescent="0.2">
      <c r="A24797" s="107">
        <v>7010100270</v>
      </c>
      <c r="B24797" s="107" t="s">
        <v>227</v>
      </c>
      <c r="C24797" s="97" t="s">
        <v>28447</v>
      </c>
      <c r="D24797" s="169" t="s">
        <v>28449</v>
      </c>
      <c r="E24797" s="171">
        <v>3965.08</v>
      </c>
      <c r="F24797" s="80"/>
      <c r="G24797" s="17"/>
    </row>
    <row r="24798" spans="1:7" s="62" customFormat="1" ht="24.95" customHeight="1" x14ac:dyDescent="0.2">
      <c r="A24798" s="107">
        <v>7010100280</v>
      </c>
      <c r="B24798" s="107" t="s">
        <v>227</v>
      </c>
      <c r="C24798" s="97" t="s">
        <v>28450</v>
      </c>
      <c r="D24798" s="169" t="s">
        <v>28448</v>
      </c>
      <c r="E24798" s="170">
        <v>62.84</v>
      </c>
      <c r="F24798" s="80"/>
      <c r="G24798" s="17"/>
    </row>
    <row r="24799" spans="1:7" s="62" customFormat="1" ht="24.95" customHeight="1" x14ac:dyDescent="0.2">
      <c r="A24799" s="107">
        <v>7010100290</v>
      </c>
      <c r="B24799" s="107" t="s">
        <v>227</v>
      </c>
      <c r="C24799" s="97" t="s">
        <v>28450</v>
      </c>
      <c r="D24799" s="169" t="s">
        <v>28449</v>
      </c>
      <c r="E24799" s="171">
        <v>9202.23</v>
      </c>
      <c r="F24799" s="80"/>
      <c r="G24799" s="17"/>
    </row>
    <row r="24800" spans="1:7" s="62" customFormat="1" ht="24.95" customHeight="1" x14ac:dyDescent="0.2">
      <c r="A24800" s="107">
        <v>7010100300</v>
      </c>
      <c r="B24800" s="107" t="s">
        <v>227</v>
      </c>
      <c r="C24800" s="97" t="s">
        <v>28451</v>
      </c>
      <c r="D24800" s="169" t="s">
        <v>28448</v>
      </c>
      <c r="E24800" s="170">
        <v>130.37</v>
      </c>
      <c r="F24800" s="80"/>
      <c r="G24800" s="17"/>
    </row>
    <row r="24801" spans="1:7" s="62" customFormat="1" ht="24.95" customHeight="1" x14ac:dyDescent="0.2">
      <c r="A24801" s="107">
        <v>7010100310</v>
      </c>
      <c r="B24801" s="107" t="s">
        <v>227</v>
      </c>
      <c r="C24801" s="97" t="s">
        <v>28451</v>
      </c>
      <c r="D24801" s="169" t="s">
        <v>28449</v>
      </c>
      <c r="E24801" s="171">
        <v>18616.3</v>
      </c>
      <c r="F24801" s="80"/>
      <c r="G24801" s="17"/>
    </row>
    <row r="24802" spans="1:7" s="62" customFormat="1" ht="24.95" customHeight="1" x14ac:dyDescent="0.2">
      <c r="A24802" s="107">
        <v>7010100320</v>
      </c>
      <c r="B24802" s="107" t="s">
        <v>227</v>
      </c>
      <c r="C24802" s="97" t="s">
        <v>28452</v>
      </c>
      <c r="D24802" s="169" t="s">
        <v>28448</v>
      </c>
      <c r="E24802" s="170">
        <v>211.82</v>
      </c>
      <c r="F24802" s="80"/>
      <c r="G24802" s="17"/>
    </row>
    <row r="24803" spans="1:7" s="62" customFormat="1" ht="24.95" customHeight="1" x14ac:dyDescent="0.2">
      <c r="A24803" s="107">
        <v>7010100330</v>
      </c>
      <c r="B24803" s="107" t="s">
        <v>227</v>
      </c>
      <c r="C24803" s="97" t="s">
        <v>28452</v>
      </c>
      <c r="D24803" s="169" t="s">
        <v>28449</v>
      </c>
      <c r="E24803" s="171">
        <v>29663.31</v>
      </c>
      <c r="F24803" s="80"/>
      <c r="G24803" s="17"/>
    </row>
    <row r="24804" spans="1:7" s="62" customFormat="1" ht="24.95" customHeight="1" x14ac:dyDescent="0.2">
      <c r="A24804" s="107">
        <v>7010100340</v>
      </c>
      <c r="B24804" s="107" t="s">
        <v>227</v>
      </c>
      <c r="C24804" s="97" t="s">
        <v>28453</v>
      </c>
      <c r="D24804" s="169" t="s">
        <v>28426</v>
      </c>
      <c r="E24804" s="171">
        <v>1076.1600000000001</v>
      </c>
      <c r="F24804" s="80"/>
      <c r="G24804" s="17"/>
    </row>
    <row r="24805" spans="1:7" s="62" customFormat="1" ht="24.95" customHeight="1" x14ac:dyDescent="0.2">
      <c r="A24805" s="107">
        <v>7010100350</v>
      </c>
      <c r="B24805" s="107" t="s">
        <v>227</v>
      </c>
      <c r="C24805" s="97" t="s">
        <v>28454</v>
      </c>
      <c r="D24805" s="169" t="s">
        <v>28455</v>
      </c>
      <c r="E24805" s="170">
        <v>5.38</v>
      </c>
      <c r="F24805" s="80"/>
      <c r="G24805" s="17"/>
    </row>
    <row r="24806" spans="1:7" s="62" customFormat="1" ht="24.95" customHeight="1" x14ac:dyDescent="0.2">
      <c r="A24806" s="107">
        <v>7020100010</v>
      </c>
      <c r="B24806" s="107" t="s">
        <v>227</v>
      </c>
      <c r="C24806" s="97" t="s">
        <v>28456</v>
      </c>
      <c r="D24806" s="169" t="s">
        <v>28430</v>
      </c>
      <c r="E24806" s="170">
        <v>1.38</v>
      </c>
      <c r="F24806" s="80"/>
      <c r="G24806" s="17"/>
    </row>
    <row r="24807" spans="1:7" s="62" customFormat="1" ht="24.95" customHeight="1" x14ac:dyDescent="0.2">
      <c r="A24807" s="107">
        <v>7020100020</v>
      </c>
      <c r="B24807" s="107" t="s">
        <v>227</v>
      </c>
      <c r="C24807" s="97" t="s">
        <v>28457</v>
      </c>
      <c r="D24807" s="169" t="s">
        <v>28426</v>
      </c>
      <c r="E24807" s="170">
        <v>327.29000000000002</v>
      </c>
      <c r="F24807" s="80"/>
      <c r="G24807" s="17"/>
    </row>
    <row r="24808" spans="1:7" s="62" customFormat="1" ht="24.95" customHeight="1" x14ac:dyDescent="0.2">
      <c r="A24808" s="107">
        <v>7020100030</v>
      </c>
      <c r="B24808" s="107" t="s">
        <v>227</v>
      </c>
      <c r="C24808" s="97" t="s">
        <v>28458</v>
      </c>
      <c r="D24808" s="169" t="s">
        <v>28430</v>
      </c>
      <c r="E24808" s="170">
        <v>1.6</v>
      </c>
      <c r="F24808" s="80"/>
      <c r="G24808" s="17"/>
    </row>
    <row r="24809" spans="1:7" s="62" customFormat="1" ht="24.95" customHeight="1" x14ac:dyDescent="0.2">
      <c r="A24809" s="107">
        <v>7020100040</v>
      </c>
      <c r="B24809" s="107" t="s">
        <v>227</v>
      </c>
      <c r="C24809" s="97" t="s">
        <v>28459</v>
      </c>
      <c r="D24809" s="169" t="s">
        <v>28430</v>
      </c>
      <c r="E24809" s="170">
        <v>1.85</v>
      </c>
      <c r="F24809" s="80"/>
      <c r="G24809" s="17"/>
    </row>
    <row r="24810" spans="1:7" s="62" customFormat="1" ht="24.95" customHeight="1" x14ac:dyDescent="0.2">
      <c r="A24810" s="107">
        <v>7020100050</v>
      </c>
      <c r="B24810" s="107" t="s">
        <v>227</v>
      </c>
      <c r="C24810" s="97" t="s">
        <v>28460</v>
      </c>
      <c r="D24810" s="169" t="s">
        <v>28430</v>
      </c>
      <c r="E24810" s="170">
        <v>2.38</v>
      </c>
      <c r="F24810" s="80"/>
      <c r="G24810" s="17"/>
    </row>
    <row r="24811" spans="1:7" s="62" customFormat="1" ht="24.95" customHeight="1" x14ac:dyDescent="0.2">
      <c r="A24811" s="107">
        <v>7020100060</v>
      </c>
      <c r="B24811" s="107" t="s">
        <v>227</v>
      </c>
      <c r="C24811" s="97" t="s">
        <v>28461</v>
      </c>
      <c r="D24811" s="169" t="s">
        <v>28430</v>
      </c>
      <c r="E24811" s="170">
        <v>1.85</v>
      </c>
      <c r="F24811" s="80"/>
      <c r="G24811" s="17"/>
    </row>
    <row r="24812" spans="1:7" s="62" customFormat="1" ht="24.95" customHeight="1" x14ac:dyDescent="0.2">
      <c r="A24812" s="107">
        <v>7020100070</v>
      </c>
      <c r="B24812" s="107" t="s">
        <v>227</v>
      </c>
      <c r="C24812" s="97" t="s">
        <v>28462</v>
      </c>
      <c r="D24812" s="169" t="s">
        <v>28430</v>
      </c>
      <c r="E24812" s="170">
        <v>2.2799999999999998</v>
      </c>
      <c r="F24812" s="80"/>
      <c r="G24812" s="17"/>
    </row>
    <row r="24813" spans="1:7" s="62" customFormat="1" ht="24.95" customHeight="1" x14ac:dyDescent="0.2">
      <c r="A24813" s="107">
        <v>7020100080</v>
      </c>
      <c r="B24813" s="107" t="s">
        <v>227</v>
      </c>
      <c r="C24813" s="97" t="s">
        <v>28463</v>
      </c>
      <c r="D24813" s="169" t="s">
        <v>28430</v>
      </c>
      <c r="E24813" s="170">
        <v>2.88</v>
      </c>
      <c r="F24813" s="80"/>
      <c r="G24813" s="17"/>
    </row>
    <row r="24814" spans="1:7" s="62" customFormat="1" ht="24.95" customHeight="1" x14ac:dyDescent="0.2">
      <c r="A24814" s="107">
        <v>7020100090</v>
      </c>
      <c r="B24814" s="107" t="s">
        <v>227</v>
      </c>
      <c r="C24814" s="97" t="s">
        <v>28464</v>
      </c>
      <c r="D24814" s="169" t="s">
        <v>28419</v>
      </c>
      <c r="E24814" s="170">
        <v>4.67</v>
      </c>
      <c r="F24814" s="80"/>
      <c r="G24814" s="17"/>
    </row>
    <row r="24815" spans="1:7" s="62" customFormat="1" ht="24.95" customHeight="1" x14ac:dyDescent="0.2">
      <c r="A24815" s="107">
        <v>7020100100</v>
      </c>
      <c r="B24815" s="107" t="s">
        <v>227</v>
      </c>
      <c r="C24815" s="97" t="s">
        <v>28465</v>
      </c>
      <c r="D24815" s="169" t="s">
        <v>28419</v>
      </c>
      <c r="E24815" s="170">
        <v>18.46</v>
      </c>
      <c r="F24815" s="80"/>
      <c r="G24815" s="17"/>
    </row>
    <row r="24816" spans="1:7" s="62" customFormat="1" ht="24.95" customHeight="1" x14ac:dyDescent="0.2">
      <c r="A24816" s="107">
        <v>7020100110</v>
      </c>
      <c r="B24816" s="107" t="s">
        <v>227</v>
      </c>
      <c r="C24816" s="97" t="s">
        <v>28466</v>
      </c>
      <c r="D24816" s="169" t="s">
        <v>28419</v>
      </c>
      <c r="E24816" s="170">
        <v>2.72</v>
      </c>
      <c r="F24816" s="80"/>
      <c r="G24816" s="17"/>
    </row>
    <row r="24817" spans="1:7" s="62" customFormat="1" ht="24.95" customHeight="1" x14ac:dyDescent="0.2">
      <c r="A24817" s="107">
        <v>7020100130</v>
      </c>
      <c r="B24817" s="107" t="s">
        <v>227</v>
      </c>
      <c r="C24817" s="97" t="s">
        <v>28467</v>
      </c>
      <c r="D24817" s="169" t="s">
        <v>28468</v>
      </c>
      <c r="E24817" s="170">
        <v>582.91</v>
      </c>
      <c r="F24817" s="80"/>
      <c r="G24817" s="17"/>
    </row>
    <row r="24818" spans="1:7" s="62" customFormat="1" ht="24.95" customHeight="1" x14ac:dyDescent="0.2">
      <c r="A24818" s="107">
        <v>7020100140</v>
      </c>
      <c r="B24818" s="107" t="s">
        <v>227</v>
      </c>
      <c r="C24818" s="97" t="s">
        <v>28469</v>
      </c>
      <c r="D24818" s="169" t="s">
        <v>28426</v>
      </c>
      <c r="E24818" s="170">
        <v>140.19999999999999</v>
      </c>
      <c r="F24818" s="80"/>
      <c r="G24818" s="17"/>
    </row>
    <row r="24819" spans="1:7" s="62" customFormat="1" ht="24.95" customHeight="1" x14ac:dyDescent="0.2">
      <c r="A24819" s="107">
        <v>7020100150</v>
      </c>
      <c r="B24819" s="107" t="s">
        <v>227</v>
      </c>
      <c r="C24819" s="97" t="s">
        <v>28470</v>
      </c>
      <c r="D24819" s="169" t="s">
        <v>28426</v>
      </c>
      <c r="E24819" s="170">
        <v>337.53</v>
      </c>
      <c r="F24819" s="80"/>
      <c r="G24819" s="17"/>
    </row>
    <row r="24820" spans="1:7" s="62" customFormat="1" ht="24.95" customHeight="1" x14ac:dyDescent="0.2">
      <c r="A24820" s="107">
        <v>7020100160</v>
      </c>
      <c r="B24820" s="107" t="s">
        <v>227</v>
      </c>
      <c r="C24820" s="97" t="s">
        <v>28471</v>
      </c>
      <c r="D24820" s="169" t="s">
        <v>28430</v>
      </c>
      <c r="E24820" s="170">
        <v>1.03</v>
      </c>
      <c r="F24820" s="80"/>
      <c r="G24820" s="17"/>
    </row>
    <row r="24821" spans="1:7" s="62" customFormat="1" ht="24.95" customHeight="1" x14ac:dyDescent="0.2">
      <c r="A24821" s="145" t="s">
        <v>28472</v>
      </c>
      <c r="B24821" s="107" t="s">
        <v>227</v>
      </c>
      <c r="C24821" s="146"/>
      <c r="D24821" s="146"/>
      <c r="E24821" s="147"/>
      <c r="F24821" s="80"/>
      <c r="G24821" s="17"/>
    </row>
    <row r="24822" spans="1:7" s="62" customFormat="1" ht="24.95" customHeight="1" x14ac:dyDescent="0.2">
      <c r="A24822" s="145" t="s">
        <v>28473</v>
      </c>
      <c r="B24822" s="107" t="s">
        <v>227</v>
      </c>
      <c r="C24822" s="147"/>
      <c r="D24822" s="99" t="s">
        <v>28474</v>
      </c>
      <c r="E24822" s="103"/>
      <c r="F24822" s="80"/>
      <c r="G24822" s="17"/>
    </row>
    <row r="24823" spans="1:7" s="62" customFormat="1" ht="24.95" customHeight="1" x14ac:dyDescent="0.2">
      <c r="A24823" s="107">
        <v>7030100010</v>
      </c>
      <c r="B24823" s="107" t="s">
        <v>227</v>
      </c>
      <c r="C24823" s="97" t="s">
        <v>28475</v>
      </c>
      <c r="D24823" s="169" t="s">
        <v>28430</v>
      </c>
      <c r="E24823" s="170">
        <v>12.87</v>
      </c>
      <c r="F24823" s="80"/>
      <c r="G24823" s="17"/>
    </row>
    <row r="24824" spans="1:7" s="62" customFormat="1" ht="24.95" customHeight="1" x14ac:dyDescent="0.2">
      <c r="A24824" s="107">
        <v>7030100020</v>
      </c>
      <c r="B24824" s="107" t="s">
        <v>227</v>
      </c>
      <c r="C24824" s="97" t="s">
        <v>28476</v>
      </c>
      <c r="D24824" s="169" t="s">
        <v>28419</v>
      </c>
      <c r="E24824" s="170">
        <v>58.22</v>
      </c>
      <c r="F24824" s="80"/>
      <c r="G24824" s="17"/>
    </row>
    <row r="24825" spans="1:7" s="62" customFormat="1" ht="24.95" customHeight="1" x14ac:dyDescent="0.2">
      <c r="A24825" s="107">
        <v>7030100030</v>
      </c>
      <c r="B24825" s="107" t="s">
        <v>227</v>
      </c>
      <c r="C24825" s="97" t="s">
        <v>28477</v>
      </c>
      <c r="D24825" s="169" t="s">
        <v>28430</v>
      </c>
      <c r="E24825" s="170">
        <v>122.13</v>
      </c>
      <c r="F24825" s="80"/>
      <c r="G24825" s="17"/>
    </row>
    <row r="24826" spans="1:7" s="62" customFormat="1" ht="24.95" customHeight="1" x14ac:dyDescent="0.2">
      <c r="A24826" s="107">
        <v>7030100040</v>
      </c>
      <c r="B24826" s="107" t="s">
        <v>227</v>
      </c>
      <c r="C24826" s="97" t="s">
        <v>28478</v>
      </c>
      <c r="D24826" s="169" t="s">
        <v>28419</v>
      </c>
      <c r="E24826" s="170">
        <v>133.52000000000001</v>
      </c>
      <c r="F24826" s="80"/>
      <c r="G24826" s="17"/>
    </row>
    <row r="24827" spans="1:7" s="62" customFormat="1" ht="24.95" customHeight="1" x14ac:dyDescent="0.2">
      <c r="A24827" s="107">
        <v>7030100050</v>
      </c>
      <c r="B24827" s="107" t="s">
        <v>227</v>
      </c>
      <c r="C24827" s="97" t="s">
        <v>28479</v>
      </c>
      <c r="D24827" s="169" t="s">
        <v>28480</v>
      </c>
      <c r="E24827" s="170">
        <v>16.04</v>
      </c>
      <c r="F24827" s="80"/>
      <c r="G24827" s="17"/>
    </row>
    <row r="24828" spans="1:7" s="62" customFormat="1" ht="24.95" customHeight="1" x14ac:dyDescent="0.2">
      <c r="A24828" s="107">
        <v>7030100060</v>
      </c>
      <c r="B24828" s="107" t="s">
        <v>227</v>
      </c>
      <c r="C24828" s="97" t="s">
        <v>28481</v>
      </c>
      <c r="D24828" s="169" t="s">
        <v>28419</v>
      </c>
      <c r="E24828" s="170">
        <v>8.6300000000000008</v>
      </c>
      <c r="F24828" s="80"/>
      <c r="G24828" s="17"/>
    </row>
    <row r="24829" spans="1:7" s="62" customFormat="1" ht="24.95" customHeight="1" x14ac:dyDescent="0.2">
      <c r="A24829" s="107">
        <v>7030100070</v>
      </c>
      <c r="B24829" s="107" t="s">
        <v>227</v>
      </c>
      <c r="C24829" s="97" t="s">
        <v>28482</v>
      </c>
      <c r="D24829" s="169" t="s">
        <v>28419</v>
      </c>
      <c r="E24829" s="170">
        <v>33.85</v>
      </c>
      <c r="F24829" s="80"/>
      <c r="G24829" s="17"/>
    </row>
    <row r="24830" spans="1:7" s="62" customFormat="1" ht="24.95" customHeight="1" x14ac:dyDescent="0.2">
      <c r="A24830" s="107">
        <v>7030100080</v>
      </c>
      <c r="B24830" s="107" t="s">
        <v>227</v>
      </c>
      <c r="C24830" s="97" t="s">
        <v>28483</v>
      </c>
      <c r="D24830" s="169" t="s">
        <v>28426</v>
      </c>
      <c r="E24830" s="170">
        <v>159.04</v>
      </c>
      <c r="F24830" s="80"/>
      <c r="G24830" s="17"/>
    </row>
    <row r="24831" spans="1:7" s="62" customFormat="1" ht="24.95" customHeight="1" x14ac:dyDescent="0.2">
      <c r="A24831" s="107">
        <v>7030100090</v>
      </c>
      <c r="B24831" s="107" t="s">
        <v>227</v>
      </c>
      <c r="C24831" s="97" t="s">
        <v>28484</v>
      </c>
      <c r="D24831" s="169" t="s">
        <v>28426</v>
      </c>
      <c r="E24831" s="170">
        <v>933.09</v>
      </c>
      <c r="F24831" s="80"/>
      <c r="G24831" s="17"/>
    </row>
    <row r="24832" spans="1:7" s="62" customFormat="1" ht="24.95" customHeight="1" x14ac:dyDescent="0.2">
      <c r="A24832" s="107">
        <v>7030100100</v>
      </c>
      <c r="B24832" s="107" t="s">
        <v>227</v>
      </c>
      <c r="C24832" s="97" t="s">
        <v>28485</v>
      </c>
      <c r="D24832" s="169" t="s">
        <v>28436</v>
      </c>
      <c r="E24832" s="170">
        <v>747.5</v>
      </c>
      <c r="F24832" s="80"/>
      <c r="G24832" s="17"/>
    </row>
    <row r="24833" spans="1:7" s="62" customFormat="1" ht="24.95" customHeight="1" x14ac:dyDescent="0.2">
      <c r="A24833" s="107">
        <v>7030100110</v>
      </c>
      <c r="B24833" s="107" t="s">
        <v>227</v>
      </c>
      <c r="C24833" s="97" t="s">
        <v>28486</v>
      </c>
      <c r="D24833" s="169" t="s">
        <v>28426</v>
      </c>
      <c r="E24833" s="170">
        <v>19.5</v>
      </c>
      <c r="F24833" s="80"/>
      <c r="G24833" s="17"/>
    </row>
    <row r="24834" spans="1:7" s="62" customFormat="1" ht="24.95" customHeight="1" x14ac:dyDescent="0.2">
      <c r="A24834" s="107">
        <v>7030100120</v>
      </c>
      <c r="B24834" s="107" t="s">
        <v>227</v>
      </c>
      <c r="C24834" s="97" t="s">
        <v>28487</v>
      </c>
      <c r="D24834" s="169" t="s">
        <v>28419</v>
      </c>
      <c r="E24834" s="170">
        <v>5.59</v>
      </c>
      <c r="F24834" s="80"/>
      <c r="G24834" s="17"/>
    </row>
    <row r="24835" spans="1:7" s="62" customFormat="1" ht="24.95" customHeight="1" x14ac:dyDescent="0.2">
      <c r="A24835" s="107">
        <v>7030100130</v>
      </c>
      <c r="B24835" s="107" t="s">
        <v>227</v>
      </c>
      <c r="C24835" s="97" t="s">
        <v>28488</v>
      </c>
      <c r="D24835" s="169" t="s">
        <v>28480</v>
      </c>
      <c r="E24835" s="170">
        <v>0.36</v>
      </c>
      <c r="F24835" s="80"/>
      <c r="G24835" s="17"/>
    </row>
    <row r="24836" spans="1:7" s="62" customFormat="1" ht="24.95" customHeight="1" x14ac:dyDescent="0.2">
      <c r="A24836" s="107">
        <v>7030100140</v>
      </c>
      <c r="B24836" s="107" t="s">
        <v>227</v>
      </c>
      <c r="C24836" s="97" t="s">
        <v>28489</v>
      </c>
      <c r="D24836" s="169" t="s">
        <v>28480</v>
      </c>
      <c r="E24836" s="170">
        <v>0.91</v>
      </c>
      <c r="F24836" s="80"/>
      <c r="G24836" s="17"/>
    </row>
    <row r="24837" spans="1:7" s="62" customFormat="1" ht="24.95" customHeight="1" x14ac:dyDescent="0.2">
      <c r="A24837" s="107">
        <v>7030100150</v>
      </c>
      <c r="B24837" s="107" t="s">
        <v>227</v>
      </c>
      <c r="C24837" s="97" t="s">
        <v>28490</v>
      </c>
      <c r="D24837" s="169" t="s">
        <v>28491</v>
      </c>
      <c r="E24837" s="170">
        <v>160.91999999999999</v>
      </c>
      <c r="F24837" s="80"/>
      <c r="G24837" s="17"/>
    </row>
    <row r="24838" spans="1:7" s="62" customFormat="1" ht="24.95" customHeight="1" x14ac:dyDescent="0.2">
      <c r="A24838" s="107">
        <v>7030100160</v>
      </c>
      <c r="B24838" s="107" t="s">
        <v>227</v>
      </c>
      <c r="C24838" s="97" t="s">
        <v>28492</v>
      </c>
      <c r="D24838" s="169" t="s">
        <v>28426</v>
      </c>
      <c r="E24838" s="170">
        <v>121</v>
      </c>
      <c r="F24838" s="80"/>
      <c r="G24838" s="17"/>
    </row>
    <row r="24839" spans="1:7" s="62" customFormat="1" ht="24.95" customHeight="1" x14ac:dyDescent="0.2">
      <c r="A24839" s="107">
        <v>7030100170</v>
      </c>
      <c r="B24839" s="107" t="s">
        <v>227</v>
      </c>
      <c r="C24839" s="97" t="s">
        <v>28493</v>
      </c>
      <c r="D24839" s="169" t="s">
        <v>28426</v>
      </c>
      <c r="E24839" s="170">
        <v>617.85</v>
      </c>
      <c r="F24839" s="80"/>
      <c r="G24839" s="17"/>
    </row>
    <row r="24840" spans="1:7" s="62" customFormat="1" ht="24.95" customHeight="1" x14ac:dyDescent="0.2">
      <c r="A24840" s="107">
        <v>7030100180</v>
      </c>
      <c r="B24840" s="107" t="s">
        <v>227</v>
      </c>
      <c r="C24840" s="97" t="s">
        <v>28494</v>
      </c>
      <c r="D24840" s="169" t="s">
        <v>28419</v>
      </c>
      <c r="E24840" s="170">
        <v>0.63</v>
      </c>
      <c r="F24840" s="80"/>
      <c r="G24840" s="17"/>
    </row>
    <row r="24841" spans="1:7" s="62" customFormat="1" ht="24.95" customHeight="1" x14ac:dyDescent="0.2">
      <c r="A24841" s="107">
        <v>7030100190</v>
      </c>
      <c r="B24841" s="107" t="s">
        <v>227</v>
      </c>
      <c r="C24841" s="97" t="s">
        <v>28495</v>
      </c>
      <c r="D24841" s="169" t="s">
        <v>28419</v>
      </c>
      <c r="E24841" s="170">
        <v>2.78</v>
      </c>
      <c r="F24841" s="80"/>
      <c r="G24841" s="17"/>
    </row>
    <row r="24842" spans="1:7" s="62" customFormat="1" ht="24.95" customHeight="1" x14ac:dyDescent="0.2">
      <c r="A24842" s="107">
        <v>7030100200</v>
      </c>
      <c r="B24842" s="107" t="s">
        <v>227</v>
      </c>
      <c r="C24842" s="97" t="s">
        <v>28496</v>
      </c>
      <c r="D24842" s="169" t="s">
        <v>28419</v>
      </c>
      <c r="E24842" s="170">
        <v>12.52</v>
      </c>
      <c r="F24842" s="80"/>
      <c r="G24842" s="17"/>
    </row>
    <row r="24843" spans="1:7" s="62" customFormat="1" ht="24.95" customHeight="1" x14ac:dyDescent="0.2">
      <c r="A24843" s="107">
        <v>7030100210</v>
      </c>
      <c r="B24843" s="107" t="s">
        <v>227</v>
      </c>
      <c r="C24843" s="97" t="s">
        <v>28497</v>
      </c>
      <c r="D24843" s="169" t="s">
        <v>28419</v>
      </c>
      <c r="E24843" s="170">
        <v>1.07</v>
      </c>
      <c r="F24843" s="80"/>
      <c r="G24843" s="17"/>
    </row>
    <row r="24844" spans="1:7" s="62" customFormat="1" ht="24.95" customHeight="1" x14ac:dyDescent="0.2">
      <c r="A24844" s="107">
        <v>7030100220</v>
      </c>
      <c r="B24844" s="107" t="s">
        <v>227</v>
      </c>
      <c r="C24844" s="97" t="s">
        <v>28498</v>
      </c>
      <c r="D24844" s="169" t="s">
        <v>28419</v>
      </c>
      <c r="E24844" s="170">
        <v>4.29</v>
      </c>
      <c r="F24844" s="80"/>
      <c r="G24844" s="17"/>
    </row>
    <row r="24845" spans="1:7" s="62" customFormat="1" ht="24.95" customHeight="1" x14ac:dyDescent="0.2">
      <c r="A24845" s="107">
        <v>7030100230</v>
      </c>
      <c r="B24845" s="107" t="s">
        <v>227</v>
      </c>
      <c r="C24845" s="97" t="s">
        <v>28499</v>
      </c>
      <c r="D24845" s="169" t="s">
        <v>28419</v>
      </c>
      <c r="E24845" s="170">
        <v>0.42</v>
      </c>
      <c r="F24845" s="80"/>
      <c r="G24845" s="17"/>
    </row>
    <row r="24846" spans="1:7" s="62" customFormat="1" ht="24.95" customHeight="1" x14ac:dyDescent="0.2">
      <c r="A24846" s="107">
        <v>7030100241</v>
      </c>
      <c r="B24846" s="107" t="s">
        <v>227</v>
      </c>
      <c r="C24846" s="97" t="s">
        <v>28500</v>
      </c>
      <c r="D24846" s="169" t="s">
        <v>28419</v>
      </c>
      <c r="E24846" s="170">
        <v>27.44</v>
      </c>
      <c r="F24846" s="80"/>
      <c r="G24846" s="17"/>
    </row>
    <row r="24847" spans="1:7" s="62" customFormat="1" ht="24.95" customHeight="1" x14ac:dyDescent="0.2">
      <c r="A24847" s="107">
        <v>7030100250</v>
      </c>
      <c r="B24847" s="107" t="s">
        <v>227</v>
      </c>
      <c r="C24847" s="97" t="s">
        <v>28501</v>
      </c>
      <c r="D24847" s="169" t="s">
        <v>28419</v>
      </c>
      <c r="E24847" s="170">
        <v>9.25</v>
      </c>
      <c r="F24847" s="80"/>
      <c r="G24847" s="17"/>
    </row>
    <row r="24848" spans="1:7" s="62" customFormat="1" ht="24.95" customHeight="1" x14ac:dyDescent="0.2">
      <c r="A24848" s="107">
        <v>7030100260</v>
      </c>
      <c r="B24848" s="107" t="s">
        <v>227</v>
      </c>
      <c r="C24848" s="97" t="s">
        <v>28502</v>
      </c>
      <c r="D24848" s="169" t="s">
        <v>28430</v>
      </c>
      <c r="E24848" s="170">
        <v>14.3</v>
      </c>
      <c r="F24848" s="80"/>
      <c r="G24848" s="17"/>
    </row>
    <row r="24849" spans="1:7" s="62" customFormat="1" ht="24.95" customHeight="1" x14ac:dyDescent="0.2">
      <c r="A24849" s="107">
        <v>7030100270</v>
      </c>
      <c r="B24849" s="107" t="s">
        <v>227</v>
      </c>
      <c r="C24849" s="97" t="s">
        <v>28503</v>
      </c>
      <c r="D24849" s="169" t="s">
        <v>28430</v>
      </c>
      <c r="E24849" s="170">
        <v>4.47</v>
      </c>
      <c r="F24849" s="80"/>
      <c r="G24849" s="17"/>
    </row>
    <row r="24850" spans="1:7" s="62" customFormat="1" ht="24.95" customHeight="1" x14ac:dyDescent="0.2">
      <c r="A24850" s="107">
        <v>7030100280</v>
      </c>
      <c r="B24850" s="107" t="s">
        <v>227</v>
      </c>
      <c r="C24850" s="97" t="s">
        <v>28504</v>
      </c>
      <c r="D24850" s="169" t="s">
        <v>28419</v>
      </c>
      <c r="E24850" s="170">
        <v>5.36</v>
      </c>
      <c r="F24850" s="80"/>
      <c r="G24850" s="17"/>
    </row>
    <row r="24851" spans="1:7" s="62" customFormat="1" ht="24.95" customHeight="1" x14ac:dyDescent="0.2">
      <c r="A24851" s="107">
        <v>7030100291</v>
      </c>
      <c r="B24851" s="107" t="s">
        <v>227</v>
      </c>
      <c r="C24851" s="97" t="s">
        <v>28505</v>
      </c>
      <c r="D24851" s="169" t="s">
        <v>28419</v>
      </c>
      <c r="E24851" s="170">
        <v>3.32</v>
      </c>
      <c r="F24851" s="80"/>
      <c r="G24851" s="17"/>
    </row>
    <row r="24852" spans="1:7" s="62" customFormat="1" ht="24.95" customHeight="1" x14ac:dyDescent="0.2">
      <c r="A24852" s="107">
        <v>7030100301</v>
      </c>
      <c r="B24852" s="107" t="s">
        <v>227</v>
      </c>
      <c r="C24852" s="97" t="s">
        <v>28506</v>
      </c>
      <c r="D24852" s="169" t="s">
        <v>28426</v>
      </c>
      <c r="E24852" s="170">
        <v>27.81</v>
      </c>
      <c r="F24852" s="80"/>
      <c r="G24852" s="17"/>
    </row>
    <row r="24853" spans="1:7" s="62" customFormat="1" ht="24.95" customHeight="1" x14ac:dyDescent="0.2">
      <c r="A24853" s="107">
        <v>7030100311</v>
      </c>
      <c r="B24853" s="107" t="s">
        <v>227</v>
      </c>
      <c r="C24853" s="97" t="s">
        <v>28507</v>
      </c>
      <c r="D24853" s="169" t="s">
        <v>28426</v>
      </c>
      <c r="E24853" s="170">
        <v>55.61</v>
      </c>
      <c r="F24853" s="80"/>
      <c r="G24853" s="17"/>
    </row>
    <row r="24854" spans="1:7" s="62" customFormat="1" ht="24.95" customHeight="1" x14ac:dyDescent="0.2">
      <c r="A24854" s="107">
        <v>7030100312</v>
      </c>
      <c r="B24854" s="107" t="s">
        <v>227</v>
      </c>
      <c r="C24854" s="97" t="s">
        <v>28508</v>
      </c>
      <c r="D24854" s="169" t="s">
        <v>28426</v>
      </c>
      <c r="E24854" s="170">
        <v>177.86</v>
      </c>
      <c r="F24854" s="80"/>
      <c r="G24854" s="17"/>
    </row>
    <row r="24855" spans="1:7" s="62" customFormat="1" ht="24.95" customHeight="1" x14ac:dyDescent="0.2">
      <c r="A24855" s="107">
        <v>7030100331</v>
      </c>
      <c r="B24855" s="107" t="s">
        <v>227</v>
      </c>
      <c r="C24855" s="97" t="s">
        <v>28509</v>
      </c>
      <c r="D24855" s="169" t="s">
        <v>28430</v>
      </c>
      <c r="E24855" s="170">
        <v>10.71</v>
      </c>
      <c r="F24855" s="80"/>
      <c r="G24855" s="17"/>
    </row>
    <row r="24856" spans="1:7" s="62" customFormat="1" ht="24.95" customHeight="1" x14ac:dyDescent="0.2">
      <c r="A24856" s="107">
        <v>7030100360</v>
      </c>
      <c r="B24856" s="107" t="s">
        <v>227</v>
      </c>
      <c r="C24856" s="97" t="s">
        <v>28510</v>
      </c>
      <c r="D24856" s="169" t="s">
        <v>28511</v>
      </c>
      <c r="E24856" s="170">
        <v>95.63</v>
      </c>
      <c r="F24856" s="80"/>
      <c r="G24856" s="17"/>
    </row>
    <row r="24857" spans="1:7" s="62" customFormat="1" ht="24.95" customHeight="1" x14ac:dyDescent="0.2">
      <c r="A24857" s="107">
        <v>7030100370</v>
      </c>
      <c r="B24857" s="107" t="s">
        <v>227</v>
      </c>
      <c r="C24857" s="97" t="s">
        <v>28512</v>
      </c>
      <c r="D24857" s="169" t="s">
        <v>28419</v>
      </c>
      <c r="E24857" s="170">
        <v>0.9</v>
      </c>
      <c r="F24857" s="80"/>
      <c r="G24857" s="17"/>
    </row>
    <row r="24858" spans="1:7" s="62" customFormat="1" ht="24.95" customHeight="1" x14ac:dyDescent="0.2">
      <c r="A24858" s="107">
        <v>7030100380</v>
      </c>
      <c r="B24858" s="107" t="s">
        <v>227</v>
      </c>
      <c r="C24858" s="97" t="s">
        <v>28513</v>
      </c>
      <c r="D24858" s="169" t="s">
        <v>28419</v>
      </c>
      <c r="E24858" s="170">
        <v>5.61</v>
      </c>
      <c r="F24858" s="80"/>
      <c r="G24858" s="17"/>
    </row>
    <row r="24859" spans="1:7" s="62" customFormat="1" ht="24.95" customHeight="1" x14ac:dyDescent="0.2">
      <c r="A24859" s="107">
        <v>7030100390</v>
      </c>
      <c r="B24859" s="107" t="s">
        <v>227</v>
      </c>
      <c r="C24859" s="97" t="s">
        <v>28514</v>
      </c>
      <c r="D24859" s="169" t="s">
        <v>28419</v>
      </c>
      <c r="E24859" s="170">
        <v>3.9</v>
      </c>
      <c r="F24859" s="80"/>
      <c r="G24859" s="17"/>
    </row>
    <row r="24860" spans="1:7" s="62" customFormat="1" ht="24.95" customHeight="1" x14ac:dyDescent="0.2">
      <c r="A24860" s="107">
        <v>7030100400</v>
      </c>
      <c r="B24860" s="107" t="s">
        <v>227</v>
      </c>
      <c r="C24860" s="97" t="s">
        <v>28515</v>
      </c>
      <c r="D24860" s="169" t="s">
        <v>28511</v>
      </c>
      <c r="E24860" s="170">
        <v>26.82</v>
      </c>
      <c r="F24860" s="80"/>
      <c r="G24860" s="17"/>
    </row>
    <row r="24861" spans="1:7" s="62" customFormat="1" ht="24.95" customHeight="1" x14ac:dyDescent="0.2">
      <c r="A24861" s="107">
        <v>7030100410</v>
      </c>
      <c r="B24861" s="107" t="s">
        <v>227</v>
      </c>
      <c r="C24861" s="97" t="s">
        <v>28516</v>
      </c>
      <c r="D24861" s="169" t="s">
        <v>28419</v>
      </c>
      <c r="E24861" s="170">
        <v>0.63</v>
      </c>
      <c r="F24861" s="80"/>
      <c r="G24861" s="17"/>
    </row>
    <row r="24862" spans="1:7" s="62" customFormat="1" ht="24.95" customHeight="1" x14ac:dyDescent="0.2">
      <c r="A24862" s="107">
        <v>7030100420</v>
      </c>
      <c r="B24862" s="107" t="s">
        <v>227</v>
      </c>
      <c r="C24862" s="97" t="s">
        <v>28517</v>
      </c>
      <c r="D24862" s="169" t="s">
        <v>28419</v>
      </c>
      <c r="E24862" s="170">
        <v>0.26</v>
      </c>
      <c r="F24862" s="80"/>
      <c r="G24862" s="17"/>
    </row>
    <row r="24863" spans="1:7" s="62" customFormat="1" ht="24.95" customHeight="1" x14ac:dyDescent="0.2">
      <c r="A24863" s="107">
        <v>7030100430</v>
      </c>
      <c r="B24863" s="107" t="s">
        <v>227</v>
      </c>
      <c r="C24863" s="97" t="s">
        <v>28518</v>
      </c>
      <c r="D24863" s="169" t="s">
        <v>28468</v>
      </c>
      <c r="E24863" s="170">
        <v>2.81</v>
      </c>
      <c r="F24863" s="80"/>
      <c r="G24863" s="17"/>
    </row>
    <row r="24864" spans="1:7" s="62" customFormat="1" ht="24.95" customHeight="1" x14ac:dyDescent="0.2">
      <c r="A24864" s="107">
        <v>7030100440</v>
      </c>
      <c r="B24864" s="107" t="s">
        <v>227</v>
      </c>
      <c r="C24864" s="97" t="s">
        <v>28519</v>
      </c>
      <c r="D24864" s="169" t="s">
        <v>28430</v>
      </c>
      <c r="E24864" s="170">
        <v>2.58</v>
      </c>
      <c r="F24864" s="80"/>
      <c r="G24864" s="17"/>
    </row>
    <row r="24865" spans="1:7" s="62" customFormat="1" ht="24.95" customHeight="1" x14ac:dyDescent="0.2">
      <c r="A24865" s="107">
        <v>7030100450</v>
      </c>
      <c r="B24865" s="107" t="s">
        <v>227</v>
      </c>
      <c r="C24865" s="97" t="s">
        <v>28520</v>
      </c>
      <c r="D24865" s="169" t="s">
        <v>28468</v>
      </c>
      <c r="E24865" s="170">
        <v>0.85</v>
      </c>
      <c r="G24865" s="17"/>
    </row>
    <row r="24866" spans="1:7" s="62" customFormat="1" ht="24.95" customHeight="1" x14ac:dyDescent="0.2">
      <c r="A24866" s="107">
        <v>7030100460</v>
      </c>
      <c r="B24866" s="107" t="s">
        <v>227</v>
      </c>
      <c r="C24866" s="97" t="s">
        <v>28521</v>
      </c>
      <c r="D24866" s="169" t="s">
        <v>28468</v>
      </c>
      <c r="E24866" s="170">
        <v>3.61</v>
      </c>
      <c r="G24866" s="17"/>
    </row>
    <row r="24867" spans="1:7" s="62" customFormat="1" ht="24.95" customHeight="1" x14ac:dyDescent="0.2">
      <c r="A24867" s="107">
        <v>7030100470</v>
      </c>
      <c r="B24867" s="107" t="s">
        <v>227</v>
      </c>
      <c r="C24867" s="97" t="s">
        <v>28522</v>
      </c>
      <c r="D24867" s="169" t="s">
        <v>28468</v>
      </c>
      <c r="E24867" s="170">
        <v>143.13999999999999</v>
      </c>
      <c r="G24867" s="17"/>
    </row>
    <row r="24868" spans="1:7" s="62" customFormat="1" ht="24.95" customHeight="1" x14ac:dyDescent="0.2">
      <c r="A24868" s="107">
        <v>7030100480</v>
      </c>
      <c r="B24868" s="107" t="s">
        <v>227</v>
      </c>
      <c r="C24868" s="97" t="s">
        <v>28523</v>
      </c>
      <c r="D24868" s="169" t="s">
        <v>28468</v>
      </c>
      <c r="E24868" s="170">
        <v>322.33</v>
      </c>
      <c r="G24868" s="17"/>
    </row>
    <row r="24869" spans="1:7" s="62" customFormat="1" ht="24.95" customHeight="1" x14ac:dyDescent="0.2">
      <c r="A24869" s="107">
        <v>7030100490</v>
      </c>
      <c r="B24869" s="107" t="s">
        <v>227</v>
      </c>
      <c r="C24869" s="97" t="s">
        <v>28524</v>
      </c>
      <c r="D24869" s="169" t="s">
        <v>28468</v>
      </c>
      <c r="E24869" s="170">
        <v>10.68</v>
      </c>
      <c r="G24869" s="17"/>
    </row>
    <row r="24870" spans="1:7" s="62" customFormat="1" ht="24.95" customHeight="1" x14ac:dyDescent="0.2">
      <c r="A24870" s="107">
        <v>7030100500</v>
      </c>
      <c r="B24870" s="107" t="s">
        <v>227</v>
      </c>
      <c r="C24870" s="97" t="s">
        <v>28525</v>
      </c>
      <c r="D24870" s="169" t="s">
        <v>28430</v>
      </c>
      <c r="E24870" s="170">
        <v>0.57999999999999996</v>
      </c>
      <c r="G24870" s="17"/>
    </row>
    <row r="24871" spans="1:7" s="62" customFormat="1" ht="24.95" customHeight="1" x14ac:dyDescent="0.2">
      <c r="A24871" s="107">
        <v>7030100510</v>
      </c>
      <c r="B24871" s="107" t="s">
        <v>227</v>
      </c>
      <c r="C24871" s="97" t="s">
        <v>28526</v>
      </c>
      <c r="D24871" s="169" t="s">
        <v>28419</v>
      </c>
      <c r="E24871" s="170">
        <v>15.22</v>
      </c>
      <c r="G24871" s="17"/>
    </row>
    <row r="24872" spans="1:7" s="62" customFormat="1" ht="24.95" customHeight="1" x14ac:dyDescent="0.2">
      <c r="A24872" s="107">
        <v>7030100520</v>
      </c>
      <c r="B24872" s="107" t="s">
        <v>227</v>
      </c>
      <c r="C24872" s="97" t="s">
        <v>28527</v>
      </c>
      <c r="D24872" s="169" t="s">
        <v>28511</v>
      </c>
      <c r="E24872" s="170">
        <v>60.87</v>
      </c>
      <c r="G24872" s="17"/>
    </row>
    <row r="24873" spans="1:7" s="62" customFormat="1" ht="24.95" customHeight="1" x14ac:dyDescent="0.2">
      <c r="A24873" s="107">
        <v>7030100530</v>
      </c>
      <c r="B24873" s="107" t="s">
        <v>227</v>
      </c>
      <c r="C24873" s="97" t="s">
        <v>28528</v>
      </c>
      <c r="D24873" s="169" t="s">
        <v>28419</v>
      </c>
      <c r="E24873" s="170">
        <v>8.11</v>
      </c>
      <c r="G24873" s="17"/>
    </row>
    <row r="24874" spans="1:7" s="62" customFormat="1" ht="24.95" customHeight="1" x14ac:dyDescent="0.2">
      <c r="A24874" s="107">
        <v>7030100541</v>
      </c>
      <c r="B24874" s="107" t="s">
        <v>227</v>
      </c>
      <c r="C24874" s="97" t="s">
        <v>28529</v>
      </c>
      <c r="D24874" s="169" t="s">
        <v>28511</v>
      </c>
      <c r="E24874" s="170">
        <v>232.22</v>
      </c>
      <c r="G24874" s="17"/>
    </row>
    <row r="24875" spans="1:7" s="62" customFormat="1" ht="24.95" customHeight="1" x14ac:dyDescent="0.2">
      <c r="A24875" s="145" t="s">
        <v>28472</v>
      </c>
      <c r="B24875" s="107" t="s">
        <v>227</v>
      </c>
      <c r="C24875" s="146"/>
      <c r="D24875" s="146"/>
      <c r="E24875" s="147"/>
      <c r="G24875" s="17"/>
    </row>
    <row r="24876" spans="1:7" s="62" customFormat="1" ht="24.95" customHeight="1" x14ac:dyDescent="0.2">
      <c r="A24876" s="145" t="s">
        <v>28473</v>
      </c>
      <c r="B24876" s="107" t="s">
        <v>227</v>
      </c>
      <c r="C24876" s="147"/>
      <c r="D24876" s="99" t="s">
        <v>28474</v>
      </c>
      <c r="E24876" s="103"/>
      <c r="G24876" s="17"/>
    </row>
    <row r="24877" spans="1:7" s="62" customFormat="1" ht="24.95" customHeight="1" x14ac:dyDescent="0.2">
      <c r="A24877" s="107">
        <v>7030100551</v>
      </c>
      <c r="B24877" s="107" t="s">
        <v>227</v>
      </c>
      <c r="C24877" s="97" t="s">
        <v>28530</v>
      </c>
      <c r="D24877" s="169" t="s">
        <v>28511</v>
      </c>
      <c r="E24877" s="170">
        <v>121.1</v>
      </c>
      <c r="G24877" s="17"/>
    </row>
    <row r="24878" spans="1:7" s="62" customFormat="1" ht="24.95" customHeight="1" x14ac:dyDescent="0.2">
      <c r="A24878" s="107">
        <v>7030100561</v>
      </c>
      <c r="B24878" s="107" t="s">
        <v>227</v>
      </c>
      <c r="C24878" s="97" t="s">
        <v>28531</v>
      </c>
      <c r="D24878" s="169" t="s">
        <v>28511</v>
      </c>
      <c r="E24878" s="170">
        <v>205.41</v>
      </c>
      <c r="G24878" s="17"/>
    </row>
    <row r="24879" spans="1:7" s="62" customFormat="1" ht="24.95" customHeight="1" x14ac:dyDescent="0.2">
      <c r="A24879" s="107">
        <v>7030100570</v>
      </c>
      <c r="B24879" s="107" t="s">
        <v>227</v>
      </c>
      <c r="C24879" s="97" t="s">
        <v>28532</v>
      </c>
      <c r="D24879" s="169" t="s">
        <v>28419</v>
      </c>
      <c r="E24879" s="170">
        <v>14.21</v>
      </c>
      <c r="G24879" s="17"/>
    </row>
    <row r="24880" spans="1:7" s="62" customFormat="1" ht="24.95" customHeight="1" x14ac:dyDescent="0.2">
      <c r="A24880" s="107">
        <v>7030100580</v>
      </c>
      <c r="B24880" s="107" t="s">
        <v>227</v>
      </c>
      <c r="C24880" s="97" t="s">
        <v>28533</v>
      </c>
      <c r="D24880" s="169" t="s">
        <v>28419</v>
      </c>
      <c r="E24880" s="170">
        <v>16.23</v>
      </c>
      <c r="G24880" s="17"/>
    </row>
    <row r="24881" spans="1:7" s="62" customFormat="1" ht="24.95" customHeight="1" x14ac:dyDescent="0.2">
      <c r="A24881" s="107">
        <v>7030100590</v>
      </c>
      <c r="B24881" s="107" t="s">
        <v>227</v>
      </c>
      <c r="C24881" s="97" t="s">
        <v>28534</v>
      </c>
      <c r="D24881" s="169" t="s">
        <v>28419</v>
      </c>
      <c r="E24881" s="170">
        <v>28.41</v>
      </c>
      <c r="G24881" s="17"/>
    </row>
    <row r="24882" spans="1:7" s="62" customFormat="1" ht="24.95" customHeight="1" x14ac:dyDescent="0.2">
      <c r="A24882" s="107">
        <v>7030100600</v>
      </c>
      <c r="B24882" s="107" t="s">
        <v>227</v>
      </c>
      <c r="C24882" s="97" t="s">
        <v>28535</v>
      </c>
      <c r="D24882" s="169" t="s">
        <v>28419</v>
      </c>
      <c r="E24882" s="170">
        <v>59.87</v>
      </c>
      <c r="G24882" s="17"/>
    </row>
    <row r="24883" spans="1:7" s="62" customFormat="1" ht="24.95" customHeight="1" x14ac:dyDescent="0.2">
      <c r="A24883" s="107">
        <v>7030100610</v>
      </c>
      <c r="B24883" s="107" t="s">
        <v>227</v>
      </c>
      <c r="C24883" s="97" t="s">
        <v>28536</v>
      </c>
      <c r="D24883" s="169" t="s">
        <v>28426</v>
      </c>
      <c r="E24883" s="170">
        <v>21</v>
      </c>
      <c r="G24883" s="17"/>
    </row>
    <row r="24884" spans="1:7" s="62" customFormat="1" ht="24.95" customHeight="1" x14ac:dyDescent="0.2">
      <c r="A24884" s="107">
        <v>7030100620</v>
      </c>
      <c r="B24884" s="107" t="s">
        <v>227</v>
      </c>
      <c r="C24884" s="97" t="s">
        <v>28537</v>
      </c>
      <c r="D24884" s="169" t="s">
        <v>28419</v>
      </c>
      <c r="E24884" s="170">
        <v>14.7</v>
      </c>
      <c r="G24884" s="17"/>
    </row>
    <row r="24885" spans="1:7" s="62" customFormat="1" ht="24.95" customHeight="1" x14ac:dyDescent="0.2">
      <c r="A24885" s="107">
        <v>7030100630</v>
      </c>
      <c r="B24885" s="107" t="s">
        <v>227</v>
      </c>
      <c r="C24885" s="97" t="s">
        <v>28538</v>
      </c>
      <c r="D24885" s="169" t="s">
        <v>28419</v>
      </c>
      <c r="E24885" s="170">
        <v>10.5</v>
      </c>
      <c r="G24885" s="17"/>
    </row>
    <row r="24886" spans="1:7" s="62" customFormat="1" ht="24.95" customHeight="1" x14ac:dyDescent="0.2">
      <c r="A24886" s="107">
        <v>7030100640</v>
      </c>
      <c r="B24886" s="107" t="s">
        <v>227</v>
      </c>
      <c r="C24886" s="97" t="s">
        <v>28539</v>
      </c>
      <c r="D24886" s="169" t="s">
        <v>28419</v>
      </c>
      <c r="E24886" s="170">
        <v>26.37</v>
      </c>
      <c r="G24886" s="17"/>
    </row>
    <row r="24887" spans="1:7" s="62" customFormat="1" ht="24.95" customHeight="1" x14ac:dyDescent="0.2">
      <c r="A24887" s="107">
        <v>7030100650</v>
      </c>
      <c r="B24887" s="107" t="s">
        <v>227</v>
      </c>
      <c r="C24887" s="97" t="s">
        <v>28540</v>
      </c>
      <c r="D24887" s="169" t="s">
        <v>28419</v>
      </c>
      <c r="E24887" s="170">
        <v>11.37</v>
      </c>
      <c r="G24887" s="17"/>
    </row>
    <row r="24888" spans="1:7" s="62" customFormat="1" ht="24.95" customHeight="1" x14ac:dyDescent="0.2">
      <c r="A24888" s="107">
        <v>7030100660</v>
      </c>
      <c r="B24888" s="107" t="s">
        <v>227</v>
      </c>
      <c r="C24888" s="97" t="s">
        <v>28541</v>
      </c>
      <c r="D24888" s="169" t="s">
        <v>28430</v>
      </c>
      <c r="E24888" s="170">
        <v>1.43</v>
      </c>
      <c r="G24888" s="17"/>
    </row>
    <row r="24889" spans="1:7" s="62" customFormat="1" ht="24.95" customHeight="1" x14ac:dyDescent="0.2">
      <c r="A24889" s="107">
        <v>7030100670</v>
      </c>
      <c r="B24889" s="107" t="s">
        <v>227</v>
      </c>
      <c r="C24889" s="97" t="s">
        <v>28542</v>
      </c>
      <c r="D24889" s="169" t="s">
        <v>28419</v>
      </c>
      <c r="E24889" s="170">
        <v>5.36</v>
      </c>
      <c r="G24889" s="17"/>
    </row>
    <row r="24890" spans="1:7" s="62" customFormat="1" ht="24.95" customHeight="1" x14ac:dyDescent="0.2">
      <c r="A24890" s="107">
        <v>7030100680</v>
      </c>
      <c r="B24890" s="107" t="s">
        <v>227</v>
      </c>
      <c r="C24890" s="97" t="s">
        <v>28543</v>
      </c>
      <c r="D24890" s="169" t="s">
        <v>28430</v>
      </c>
      <c r="E24890" s="170">
        <v>2.68</v>
      </c>
      <c r="G24890" s="17"/>
    </row>
    <row r="24891" spans="1:7" s="62" customFormat="1" ht="24.95" customHeight="1" x14ac:dyDescent="0.2">
      <c r="A24891" s="107">
        <v>7030100690</v>
      </c>
      <c r="B24891" s="107" t="s">
        <v>227</v>
      </c>
      <c r="C24891" s="97" t="s">
        <v>28544</v>
      </c>
      <c r="D24891" s="169" t="s">
        <v>28419</v>
      </c>
      <c r="E24891" s="170">
        <v>21</v>
      </c>
      <c r="G24891" s="17"/>
    </row>
    <row r="24892" spans="1:7" s="62" customFormat="1" ht="24.95" customHeight="1" x14ac:dyDescent="0.2">
      <c r="A24892" s="107">
        <v>7030100700</v>
      </c>
      <c r="B24892" s="107" t="s">
        <v>227</v>
      </c>
      <c r="C24892" s="97" t="s">
        <v>28545</v>
      </c>
      <c r="D24892" s="169" t="s">
        <v>28419</v>
      </c>
      <c r="E24892" s="170">
        <v>29.94</v>
      </c>
      <c r="G24892" s="17"/>
    </row>
    <row r="24893" spans="1:7" s="62" customFormat="1" ht="24.95" customHeight="1" x14ac:dyDescent="0.2">
      <c r="A24893" s="107">
        <v>7030100710</v>
      </c>
      <c r="B24893" s="107" t="s">
        <v>227</v>
      </c>
      <c r="C24893" s="97" t="s">
        <v>28546</v>
      </c>
      <c r="D24893" s="169" t="s">
        <v>28419</v>
      </c>
      <c r="E24893" s="170">
        <v>10.5</v>
      </c>
      <c r="G24893" s="17"/>
    </row>
    <row r="24894" spans="1:7" s="62" customFormat="1" ht="24.95" customHeight="1" x14ac:dyDescent="0.2">
      <c r="A24894" s="107">
        <v>7030100720</v>
      </c>
      <c r="B24894" s="107" t="s">
        <v>227</v>
      </c>
      <c r="C24894" s="97" t="s">
        <v>28547</v>
      </c>
      <c r="D24894" s="169" t="s">
        <v>28430</v>
      </c>
      <c r="E24894" s="170">
        <v>14.97</v>
      </c>
      <c r="G24894" s="17"/>
    </row>
    <row r="24895" spans="1:7" s="62" customFormat="1" ht="24.95" customHeight="1" x14ac:dyDescent="0.2">
      <c r="A24895" s="107">
        <v>7030100730</v>
      </c>
      <c r="B24895" s="107" t="s">
        <v>227</v>
      </c>
      <c r="C24895" s="97" t="s">
        <v>28548</v>
      </c>
      <c r="D24895" s="169" t="s">
        <v>28419</v>
      </c>
      <c r="E24895" s="170">
        <v>14.41</v>
      </c>
      <c r="G24895" s="17"/>
    </row>
    <row r="24896" spans="1:7" s="62" customFormat="1" ht="24.95" customHeight="1" x14ac:dyDescent="0.2">
      <c r="A24896" s="107">
        <v>7030100740</v>
      </c>
      <c r="B24896" s="107" t="s">
        <v>227</v>
      </c>
      <c r="C24896" s="97" t="s">
        <v>28549</v>
      </c>
      <c r="D24896" s="169" t="s">
        <v>28426</v>
      </c>
      <c r="E24896" s="170">
        <v>15.84</v>
      </c>
      <c r="G24896" s="17"/>
    </row>
    <row r="24897" spans="1:7" s="62" customFormat="1" ht="24.95" customHeight="1" x14ac:dyDescent="0.2">
      <c r="A24897" s="107">
        <v>7030100750</v>
      </c>
      <c r="B24897" s="107" t="s">
        <v>227</v>
      </c>
      <c r="C24897" s="97" t="s">
        <v>28550</v>
      </c>
      <c r="D24897" s="169" t="s">
        <v>28419</v>
      </c>
      <c r="E24897" s="170">
        <v>9.98</v>
      </c>
      <c r="G24897" s="17"/>
    </row>
    <row r="24898" spans="1:7" s="62" customFormat="1" ht="24.95" customHeight="1" x14ac:dyDescent="0.2">
      <c r="A24898" s="107">
        <v>7030100760</v>
      </c>
      <c r="B24898" s="107" t="s">
        <v>227</v>
      </c>
      <c r="C24898" s="97" t="s">
        <v>28551</v>
      </c>
      <c r="D24898" s="169" t="s">
        <v>28430</v>
      </c>
      <c r="E24898" s="170">
        <v>59.87</v>
      </c>
      <c r="G24898" s="17"/>
    </row>
    <row r="24899" spans="1:7" s="62" customFormat="1" ht="24.95" customHeight="1" x14ac:dyDescent="0.2">
      <c r="A24899" s="107">
        <v>7030100770</v>
      </c>
      <c r="B24899" s="107" t="s">
        <v>227</v>
      </c>
      <c r="C24899" s="97" t="s">
        <v>28552</v>
      </c>
      <c r="D24899" s="169" t="s">
        <v>28419</v>
      </c>
      <c r="E24899" s="170">
        <v>12.59</v>
      </c>
      <c r="G24899" s="17"/>
    </row>
    <row r="24900" spans="1:7" s="62" customFormat="1" ht="24.95" customHeight="1" x14ac:dyDescent="0.2">
      <c r="A24900" s="107">
        <v>7030100780</v>
      </c>
      <c r="B24900" s="107" t="s">
        <v>227</v>
      </c>
      <c r="C24900" s="97" t="s">
        <v>28553</v>
      </c>
      <c r="D24900" s="169" t="s">
        <v>28426</v>
      </c>
      <c r="E24900" s="170">
        <v>10.5</v>
      </c>
      <c r="G24900" s="17"/>
    </row>
    <row r="24901" spans="1:7" s="62" customFormat="1" ht="24.95" customHeight="1" x14ac:dyDescent="0.2">
      <c r="A24901" s="107">
        <v>7030100790</v>
      </c>
      <c r="B24901" s="107" t="s">
        <v>227</v>
      </c>
      <c r="C24901" s="97" t="s">
        <v>28554</v>
      </c>
      <c r="D24901" s="169" t="s">
        <v>28419</v>
      </c>
      <c r="E24901" s="170">
        <v>7.1</v>
      </c>
      <c r="G24901" s="17"/>
    </row>
    <row r="24902" spans="1:7" s="62" customFormat="1" ht="24.95" customHeight="1" x14ac:dyDescent="0.2">
      <c r="A24902" s="107">
        <v>7030100800</v>
      </c>
      <c r="B24902" s="107" t="s">
        <v>227</v>
      </c>
      <c r="C24902" s="97" t="s">
        <v>28555</v>
      </c>
      <c r="D24902" s="169" t="s">
        <v>28419</v>
      </c>
      <c r="E24902" s="170">
        <v>20.29</v>
      </c>
      <c r="G24902" s="17"/>
    </row>
    <row r="24903" spans="1:7" s="62" customFormat="1" ht="24.95" customHeight="1" x14ac:dyDescent="0.2">
      <c r="A24903" s="107">
        <v>7030100810</v>
      </c>
      <c r="B24903" s="107" t="s">
        <v>227</v>
      </c>
      <c r="C24903" s="97" t="s">
        <v>28556</v>
      </c>
      <c r="D24903" s="169" t="s">
        <v>28426</v>
      </c>
      <c r="E24903" s="170">
        <v>38.31</v>
      </c>
      <c r="G24903" s="17"/>
    </row>
    <row r="24904" spans="1:7" s="62" customFormat="1" ht="24.95" customHeight="1" x14ac:dyDescent="0.2">
      <c r="A24904" s="107">
        <v>7030100820</v>
      </c>
      <c r="B24904" s="107" t="s">
        <v>227</v>
      </c>
      <c r="C24904" s="97" t="s">
        <v>28557</v>
      </c>
      <c r="D24904" s="169" t="s">
        <v>28426</v>
      </c>
      <c r="E24904" s="170">
        <v>74.41</v>
      </c>
      <c r="G24904" s="17"/>
    </row>
    <row r="24905" spans="1:7" s="62" customFormat="1" ht="24.95" customHeight="1" x14ac:dyDescent="0.2">
      <c r="A24905" s="107">
        <v>7030100830</v>
      </c>
      <c r="B24905" s="107" t="s">
        <v>227</v>
      </c>
      <c r="C24905" s="97" t="s">
        <v>28558</v>
      </c>
      <c r="D24905" s="169" t="s">
        <v>28426</v>
      </c>
      <c r="E24905" s="170">
        <v>14.98</v>
      </c>
      <c r="G24905" s="17"/>
    </row>
    <row r="24906" spans="1:7" s="62" customFormat="1" ht="24.95" customHeight="1" x14ac:dyDescent="0.2">
      <c r="A24906" s="107">
        <v>7030100840</v>
      </c>
      <c r="B24906" s="107" t="s">
        <v>227</v>
      </c>
      <c r="C24906" s="97" t="s">
        <v>28559</v>
      </c>
      <c r="D24906" s="169" t="s">
        <v>28430</v>
      </c>
      <c r="E24906" s="170">
        <v>10.7</v>
      </c>
      <c r="G24906" s="17"/>
    </row>
    <row r="24907" spans="1:7" s="62" customFormat="1" ht="24.95" customHeight="1" x14ac:dyDescent="0.2">
      <c r="A24907" s="107">
        <v>7030100850</v>
      </c>
      <c r="B24907" s="107" t="s">
        <v>227</v>
      </c>
      <c r="C24907" s="97" t="s">
        <v>28560</v>
      </c>
      <c r="D24907" s="169" t="s">
        <v>28430</v>
      </c>
      <c r="E24907" s="170">
        <v>14.96</v>
      </c>
      <c r="G24907" s="17"/>
    </row>
    <row r="24908" spans="1:7" s="62" customFormat="1" ht="24.95" customHeight="1" x14ac:dyDescent="0.2">
      <c r="A24908" s="107">
        <v>7030100860</v>
      </c>
      <c r="B24908" s="107" t="s">
        <v>227</v>
      </c>
      <c r="C24908" s="97" t="s">
        <v>28561</v>
      </c>
      <c r="D24908" s="169" t="s">
        <v>28430</v>
      </c>
      <c r="E24908" s="170">
        <v>22.9</v>
      </c>
      <c r="G24908" s="17"/>
    </row>
    <row r="24909" spans="1:7" s="62" customFormat="1" ht="24.95" customHeight="1" x14ac:dyDescent="0.2">
      <c r="A24909" s="107">
        <v>7030100870</v>
      </c>
      <c r="B24909" s="107" t="s">
        <v>227</v>
      </c>
      <c r="C24909" s="97" t="s">
        <v>28562</v>
      </c>
      <c r="D24909" s="169" t="s">
        <v>28511</v>
      </c>
      <c r="E24909" s="170">
        <v>85.53</v>
      </c>
      <c r="G24909" s="17"/>
    </row>
    <row r="24910" spans="1:7" s="62" customFormat="1" ht="24.95" customHeight="1" x14ac:dyDescent="0.2">
      <c r="A24910" s="107">
        <v>7030100880</v>
      </c>
      <c r="B24910" s="107" t="s">
        <v>227</v>
      </c>
      <c r="C24910" s="97" t="s">
        <v>28563</v>
      </c>
      <c r="D24910" s="169" t="s">
        <v>28419</v>
      </c>
      <c r="E24910" s="170">
        <v>71.52</v>
      </c>
      <c r="G24910" s="17"/>
    </row>
    <row r="24911" spans="1:7" s="62" customFormat="1" ht="24.95" customHeight="1" x14ac:dyDescent="0.2">
      <c r="A24911" s="107">
        <v>7030100890</v>
      </c>
      <c r="B24911" s="107" t="s">
        <v>227</v>
      </c>
      <c r="C24911" s="97" t="s">
        <v>28564</v>
      </c>
      <c r="D24911" s="169" t="s">
        <v>28419</v>
      </c>
      <c r="E24911" s="170">
        <v>23.24</v>
      </c>
      <c r="G24911" s="17"/>
    </row>
    <row r="24912" spans="1:7" s="62" customFormat="1" ht="24.95" customHeight="1" x14ac:dyDescent="0.2">
      <c r="A24912" s="107">
        <v>7030100910</v>
      </c>
      <c r="B24912" s="107" t="s">
        <v>227</v>
      </c>
      <c r="C24912" s="97" t="s">
        <v>28565</v>
      </c>
      <c r="D24912" s="169" t="s">
        <v>28511</v>
      </c>
      <c r="E24912" s="170">
        <v>71.52</v>
      </c>
      <c r="G24912" s="17"/>
    </row>
    <row r="24913" spans="1:7" s="62" customFormat="1" ht="24.95" customHeight="1" x14ac:dyDescent="0.2">
      <c r="A24913" s="107">
        <v>7030100920</v>
      </c>
      <c r="B24913" s="107" t="s">
        <v>227</v>
      </c>
      <c r="C24913" s="97" t="s">
        <v>28566</v>
      </c>
      <c r="D24913" s="169" t="s">
        <v>28419</v>
      </c>
      <c r="E24913" s="170">
        <v>132.80000000000001</v>
      </c>
      <c r="G24913" s="17"/>
    </row>
    <row r="24914" spans="1:7" s="62" customFormat="1" ht="24.95" customHeight="1" x14ac:dyDescent="0.2">
      <c r="A24914" s="107">
        <v>7030100930</v>
      </c>
      <c r="B24914" s="107" t="s">
        <v>227</v>
      </c>
      <c r="C24914" s="97" t="s">
        <v>28567</v>
      </c>
      <c r="D24914" s="169" t="s">
        <v>28419</v>
      </c>
      <c r="E24914" s="170">
        <v>2.8</v>
      </c>
      <c r="G24914" s="17"/>
    </row>
    <row r="24915" spans="1:7" s="62" customFormat="1" ht="24.95" customHeight="1" x14ac:dyDescent="0.2">
      <c r="A24915" s="107">
        <v>7030100940</v>
      </c>
      <c r="B24915" s="107" t="s">
        <v>227</v>
      </c>
      <c r="C24915" s="97" t="s">
        <v>28568</v>
      </c>
      <c r="D24915" s="169" t="s">
        <v>28426</v>
      </c>
      <c r="E24915" s="170">
        <v>26</v>
      </c>
      <c r="G24915" s="17"/>
    </row>
    <row r="24916" spans="1:7" s="62" customFormat="1" ht="24.95" customHeight="1" x14ac:dyDescent="0.2">
      <c r="A24916" s="107">
        <v>7030100960</v>
      </c>
      <c r="B24916" s="107" t="s">
        <v>227</v>
      </c>
      <c r="C24916" s="97" t="s">
        <v>28569</v>
      </c>
      <c r="D24916" s="169" t="s">
        <v>28430</v>
      </c>
      <c r="E24916" s="170">
        <v>23.91</v>
      </c>
      <c r="G24916" s="17"/>
    </row>
    <row r="24917" spans="1:7" s="62" customFormat="1" ht="24.95" customHeight="1" x14ac:dyDescent="0.2">
      <c r="A24917" s="107">
        <v>7040100010</v>
      </c>
      <c r="B24917" s="107" t="s">
        <v>227</v>
      </c>
      <c r="C24917" s="97" t="s">
        <v>28570</v>
      </c>
      <c r="D24917" s="169" t="s">
        <v>28511</v>
      </c>
      <c r="E24917" s="170">
        <v>53.64</v>
      </c>
      <c r="G24917" s="17"/>
    </row>
    <row r="24918" spans="1:7" s="62" customFormat="1" ht="24.95" customHeight="1" x14ac:dyDescent="0.2">
      <c r="A24918" s="107">
        <v>7040100020</v>
      </c>
      <c r="B24918" s="107" t="s">
        <v>227</v>
      </c>
      <c r="C24918" s="97" t="s">
        <v>28571</v>
      </c>
      <c r="D24918" s="169" t="s">
        <v>28511</v>
      </c>
      <c r="E24918" s="170">
        <v>61.69</v>
      </c>
      <c r="G24918" s="17"/>
    </row>
    <row r="24919" spans="1:7" s="62" customFormat="1" ht="24.95" customHeight="1" x14ac:dyDescent="0.2">
      <c r="A24919" s="107">
        <v>7040100030</v>
      </c>
      <c r="B24919" s="107" t="s">
        <v>227</v>
      </c>
      <c r="C24919" s="97" t="s">
        <v>28572</v>
      </c>
      <c r="D24919" s="169" t="s">
        <v>28511</v>
      </c>
      <c r="E24919" s="170">
        <v>126.59</v>
      </c>
      <c r="G24919" s="17"/>
    </row>
    <row r="24920" spans="1:7" s="62" customFormat="1" ht="24.95" customHeight="1" x14ac:dyDescent="0.2">
      <c r="A24920" s="107">
        <v>7040100040</v>
      </c>
      <c r="B24920" s="107" t="s">
        <v>227</v>
      </c>
      <c r="C24920" s="97" t="s">
        <v>28573</v>
      </c>
      <c r="D24920" s="169" t="s">
        <v>28511</v>
      </c>
      <c r="E24920" s="170">
        <v>62.58</v>
      </c>
      <c r="G24920" s="17"/>
    </row>
    <row r="24921" spans="1:7" s="62" customFormat="1" ht="24.95" customHeight="1" x14ac:dyDescent="0.2">
      <c r="A24921" s="107">
        <v>7040100050</v>
      </c>
      <c r="B24921" s="107" t="s">
        <v>227</v>
      </c>
      <c r="C24921" s="97" t="s">
        <v>28574</v>
      </c>
      <c r="D24921" s="169" t="s">
        <v>28511</v>
      </c>
      <c r="E24921" s="170">
        <v>78.67</v>
      </c>
      <c r="G24921" s="17"/>
    </row>
    <row r="24922" spans="1:7" s="62" customFormat="1" ht="24.95" customHeight="1" x14ac:dyDescent="0.2">
      <c r="A24922" s="107">
        <v>7040100060</v>
      </c>
      <c r="B24922" s="107" t="s">
        <v>227</v>
      </c>
      <c r="C24922" s="97" t="s">
        <v>28575</v>
      </c>
      <c r="D24922" s="169" t="s">
        <v>28511</v>
      </c>
      <c r="E24922" s="170">
        <v>15.1</v>
      </c>
      <c r="G24922" s="17"/>
    </row>
    <row r="24923" spans="1:7" s="62" customFormat="1" ht="24.95" customHeight="1" x14ac:dyDescent="0.2">
      <c r="A24923" s="107">
        <v>7040100070</v>
      </c>
      <c r="B24923" s="107" t="s">
        <v>227</v>
      </c>
      <c r="C24923" s="97" t="s">
        <v>28576</v>
      </c>
      <c r="D24923" s="169" t="s">
        <v>28511</v>
      </c>
      <c r="E24923" s="170">
        <v>18.95</v>
      </c>
      <c r="G24923" s="17"/>
    </row>
    <row r="24924" spans="1:7" s="62" customFormat="1" ht="24.95" customHeight="1" x14ac:dyDescent="0.2">
      <c r="A24924" s="107">
        <v>7040100080</v>
      </c>
      <c r="B24924" s="107" t="s">
        <v>227</v>
      </c>
      <c r="C24924" s="97" t="s">
        <v>28577</v>
      </c>
      <c r="D24924" s="169" t="s">
        <v>28511</v>
      </c>
      <c r="E24924" s="170">
        <v>30.2</v>
      </c>
      <c r="G24924" s="17"/>
    </row>
    <row r="24925" spans="1:7" s="62" customFormat="1" ht="24.95" customHeight="1" x14ac:dyDescent="0.2">
      <c r="A24925" s="107">
        <v>7040100090</v>
      </c>
      <c r="B24925" s="107" t="s">
        <v>227</v>
      </c>
      <c r="C24925" s="97" t="s">
        <v>28578</v>
      </c>
      <c r="D24925" s="169" t="s">
        <v>28511</v>
      </c>
      <c r="E24925" s="170">
        <v>26.64</v>
      </c>
      <c r="G24925" s="17"/>
    </row>
    <row r="24926" spans="1:7" s="62" customFormat="1" ht="24.95" customHeight="1" x14ac:dyDescent="0.2">
      <c r="A24926" s="107">
        <v>7040100100</v>
      </c>
      <c r="B24926" s="107" t="s">
        <v>227</v>
      </c>
      <c r="C24926" s="97" t="s">
        <v>28579</v>
      </c>
      <c r="D24926" s="169" t="s">
        <v>28511</v>
      </c>
      <c r="E24926" s="170">
        <v>32.799999999999997</v>
      </c>
      <c r="G24926" s="17"/>
    </row>
    <row r="24927" spans="1:7" s="62" customFormat="1" ht="24.95" customHeight="1" x14ac:dyDescent="0.2">
      <c r="A24927" s="107">
        <v>7040100110</v>
      </c>
      <c r="B24927" s="107" t="s">
        <v>227</v>
      </c>
      <c r="C24927" s="97" t="s">
        <v>28580</v>
      </c>
      <c r="D24927" s="169" t="s">
        <v>28511</v>
      </c>
      <c r="E24927" s="171">
        <v>1643.27</v>
      </c>
      <c r="G24927" s="17"/>
    </row>
    <row r="24928" spans="1:7" s="62" customFormat="1" ht="24.95" customHeight="1" x14ac:dyDescent="0.2">
      <c r="A24928" s="145" t="s">
        <v>28472</v>
      </c>
      <c r="B24928" s="107" t="s">
        <v>227</v>
      </c>
      <c r="C24928" s="146"/>
      <c r="D24928" s="146"/>
      <c r="E24928" s="147"/>
      <c r="G24928" s="17"/>
    </row>
    <row r="24929" spans="1:7" s="62" customFormat="1" ht="24.95" customHeight="1" x14ac:dyDescent="0.2">
      <c r="A24929" s="145" t="s">
        <v>28473</v>
      </c>
      <c r="B24929" s="107" t="s">
        <v>227</v>
      </c>
      <c r="C24929" s="147"/>
      <c r="D24929" s="99" t="s">
        <v>28474</v>
      </c>
      <c r="E24929" s="103"/>
      <c r="G24929" s="17"/>
    </row>
    <row r="24930" spans="1:7" s="62" customFormat="1" ht="24.95" customHeight="1" x14ac:dyDescent="0.2">
      <c r="A24930" s="107">
        <v>7040100120</v>
      </c>
      <c r="B24930" s="107" t="s">
        <v>227</v>
      </c>
      <c r="C24930" s="97" t="s">
        <v>28581</v>
      </c>
      <c r="D24930" s="169" t="s">
        <v>28511</v>
      </c>
      <c r="E24930" s="170">
        <v>988.75</v>
      </c>
      <c r="G24930" s="17"/>
    </row>
    <row r="24931" spans="1:7" s="62" customFormat="1" ht="24.95" customHeight="1" x14ac:dyDescent="0.2">
      <c r="A24931" s="107">
        <v>7040100130</v>
      </c>
      <c r="B24931" s="107" t="s">
        <v>227</v>
      </c>
      <c r="C24931" s="97" t="s">
        <v>28582</v>
      </c>
      <c r="D24931" s="169" t="s">
        <v>28511</v>
      </c>
      <c r="E24931" s="171">
        <v>1366.03</v>
      </c>
      <c r="G24931" s="17"/>
    </row>
    <row r="24932" spans="1:7" s="62" customFormat="1" ht="24.95" customHeight="1" x14ac:dyDescent="0.2">
      <c r="A24932" s="107">
        <v>7040100140</v>
      </c>
      <c r="B24932" s="107" t="s">
        <v>227</v>
      </c>
      <c r="C24932" s="97" t="s">
        <v>28583</v>
      </c>
      <c r="D24932" s="169" t="s">
        <v>28511</v>
      </c>
      <c r="E24932" s="170">
        <v>651.35</v>
      </c>
      <c r="G24932" s="17"/>
    </row>
    <row r="24933" spans="1:7" s="62" customFormat="1" ht="24.95" customHeight="1" x14ac:dyDescent="0.2">
      <c r="A24933" s="107">
        <v>7040100150</v>
      </c>
      <c r="B24933" s="107" t="s">
        <v>227</v>
      </c>
      <c r="C24933" s="97" t="s">
        <v>28584</v>
      </c>
      <c r="D24933" s="169" t="s">
        <v>28511</v>
      </c>
      <c r="E24933" s="170">
        <v>42.25</v>
      </c>
      <c r="G24933" s="17"/>
    </row>
    <row r="24934" spans="1:7" s="62" customFormat="1" ht="24.95" customHeight="1" x14ac:dyDescent="0.2">
      <c r="A24934" s="107">
        <v>7040100160</v>
      </c>
      <c r="B24934" s="107" t="s">
        <v>227</v>
      </c>
      <c r="C24934" s="97" t="s">
        <v>28585</v>
      </c>
      <c r="D24934" s="169" t="s">
        <v>28511</v>
      </c>
      <c r="E24934" s="170">
        <v>138.44</v>
      </c>
      <c r="G24934" s="17"/>
    </row>
    <row r="24935" spans="1:7" s="62" customFormat="1" ht="24.95" customHeight="1" x14ac:dyDescent="0.2">
      <c r="A24935" s="107">
        <v>7040100170</v>
      </c>
      <c r="B24935" s="107" t="s">
        <v>227</v>
      </c>
      <c r="C24935" s="97" t="s">
        <v>28586</v>
      </c>
      <c r="D24935" s="169" t="s">
        <v>28511</v>
      </c>
      <c r="E24935" s="170">
        <v>164.88</v>
      </c>
      <c r="G24935" s="17"/>
    </row>
    <row r="24936" spans="1:7" s="62" customFormat="1" ht="24.95" customHeight="1" x14ac:dyDescent="0.2">
      <c r="A24936" s="107">
        <v>7040100180</v>
      </c>
      <c r="B24936" s="107" t="s">
        <v>227</v>
      </c>
      <c r="C24936" s="97" t="s">
        <v>28587</v>
      </c>
      <c r="D24936" s="169" t="s">
        <v>28511</v>
      </c>
      <c r="E24936" s="170">
        <v>8.94</v>
      </c>
      <c r="G24936" s="17"/>
    </row>
    <row r="24937" spans="1:7" s="62" customFormat="1" ht="24.95" customHeight="1" x14ac:dyDescent="0.2">
      <c r="A24937" s="107">
        <v>7040100190</v>
      </c>
      <c r="B24937" s="107" t="s">
        <v>227</v>
      </c>
      <c r="C24937" s="97" t="s">
        <v>28588</v>
      </c>
      <c r="D24937" s="169" t="s">
        <v>28511</v>
      </c>
      <c r="E24937" s="170">
        <v>8.94</v>
      </c>
      <c r="G24937" s="17"/>
    </row>
    <row r="24938" spans="1:7" s="62" customFormat="1" ht="24.95" customHeight="1" x14ac:dyDescent="0.2">
      <c r="A24938" s="107">
        <v>7040100200</v>
      </c>
      <c r="B24938" s="107" t="s">
        <v>227</v>
      </c>
      <c r="C24938" s="97" t="s">
        <v>28589</v>
      </c>
      <c r="D24938" s="169" t="s">
        <v>28511</v>
      </c>
      <c r="E24938" s="170">
        <v>4.74</v>
      </c>
      <c r="G24938" s="17"/>
    </row>
    <row r="24939" spans="1:7" s="62" customFormat="1" ht="24.95" customHeight="1" x14ac:dyDescent="0.2">
      <c r="A24939" s="107">
        <v>7040100210</v>
      </c>
      <c r="B24939" s="107" t="s">
        <v>227</v>
      </c>
      <c r="C24939" s="97" t="s">
        <v>28590</v>
      </c>
      <c r="D24939" s="169" t="s">
        <v>28511</v>
      </c>
      <c r="E24939" s="170">
        <v>62.58</v>
      </c>
      <c r="G24939" s="17"/>
    </row>
    <row r="24940" spans="1:7" s="62" customFormat="1" ht="24.95" customHeight="1" x14ac:dyDescent="0.2">
      <c r="A24940" s="107">
        <v>7040100220</v>
      </c>
      <c r="B24940" s="107" t="s">
        <v>227</v>
      </c>
      <c r="C24940" s="97" t="s">
        <v>28591</v>
      </c>
      <c r="D24940" s="169" t="s">
        <v>28511</v>
      </c>
      <c r="E24940" s="170">
        <v>27.38</v>
      </c>
      <c r="G24940" s="17"/>
    </row>
    <row r="24941" spans="1:7" s="62" customFormat="1" ht="24.95" customHeight="1" x14ac:dyDescent="0.2">
      <c r="A24941" s="107">
        <v>7040100230</v>
      </c>
      <c r="B24941" s="107" t="s">
        <v>227</v>
      </c>
      <c r="C24941" s="97" t="s">
        <v>28592</v>
      </c>
      <c r="D24941" s="169" t="s">
        <v>28511</v>
      </c>
      <c r="E24941" s="170">
        <v>37.03</v>
      </c>
      <c r="G24941" s="17"/>
    </row>
    <row r="24942" spans="1:7" s="62" customFormat="1" ht="24.95" customHeight="1" x14ac:dyDescent="0.2">
      <c r="A24942" s="107">
        <v>7040100240</v>
      </c>
      <c r="B24942" s="107" t="s">
        <v>227</v>
      </c>
      <c r="C24942" s="97" t="s">
        <v>28593</v>
      </c>
      <c r="D24942" s="169" t="s">
        <v>28511</v>
      </c>
      <c r="E24942" s="170">
        <v>136.75</v>
      </c>
      <c r="G24942" s="17"/>
    </row>
    <row r="24943" spans="1:7" s="62" customFormat="1" ht="24.95" customHeight="1" x14ac:dyDescent="0.2">
      <c r="A24943" s="107">
        <v>7040100250</v>
      </c>
      <c r="B24943" s="107" t="s">
        <v>227</v>
      </c>
      <c r="C24943" s="97" t="s">
        <v>28594</v>
      </c>
      <c r="D24943" s="169" t="s">
        <v>28511</v>
      </c>
      <c r="E24943" s="170">
        <v>141.12</v>
      </c>
      <c r="G24943" s="17"/>
    </row>
    <row r="24944" spans="1:7" s="62" customFormat="1" ht="24.95" customHeight="1" x14ac:dyDescent="0.2">
      <c r="A24944" s="107">
        <v>7040100260</v>
      </c>
      <c r="B24944" s="107" t="s">
        <v>227</v>
      </c>
      <c r="C24944" s="97" t="s">
        <v>28595</v>
      </c>
      <c r="D24944" s="169" t="s">
        <v>28511</v>
      </c>
      <c r="E24944" s="170">
        <v>173.27</v>
      </c>
      <c r="G24944" s="17"/>
    </row>
    <row r="24945" spans="1:7" s="62" customFormat="1" ht="24.95" customHeight="1" x14ac:dyDescent="0.2">
      <c r="A24945" s="107">
        <v>7040100270</v>
      </c>
      <c r="B24945" s="107" t="s">
        <v>227</v>
      </c>
      <c r="C24945" s="97" t="s">
        <v>28596</v>
      </c>
      <c r="D24945" s="169" t="s">
        <v>28511</v>
      </c>
      <c r="E24945" s="170">
        <v>62.17</v>
      </c>
      <c r="G24945" s="17"/>
    </row>
    <row r="24946" spans="1:7" s="62" customFormat="1" ht="24.95" customHeight="1" x14ac:dyDescent="0.2">
      <c r="A24946" s="107">
        <v>7040100280</v>
      </c>
      <c r="B24946" s="107" t="s">
        <v>227</v>
      </c>
      <c r="C24946" s="97" t="s">
        <v>28597</v>
      </c>
      <c r="D24946" s="169" t="s">
        <v>28511</v>
      </c>
      <c r="E24946" s="170">
        <v>125.94</v>
      </c>
      <c r="G24946" s="17"/>
    </row>
    <row r="24947" spans="1:7" s="62" customFormat="1" ht="24.95" customHeight="1" x14ac:dyDescent="0.2">
      <c r="A24947" s="107">
        <v>7040100290</v>
      </c>
      <c r="B24947" s="107" t="s">
        <v>227</v>
      </c>
      <c r="C24947" s="97" t="s">
        <v>28598</v>
      </c>
      <c r="D24947" s="169" t="s">
        <v>28511</v>
      </c>
      <c r="E24947" s="170">
        <v>70.52</v>
      </c>
      <c r="G24947" s="17"/>
    </row>
    <row r="24948" spans="1:7" s="62" customFormat="1" ht="24.95" customHeight="1" x14ac:dyDescent="0.2">
      <c r="A24948" s="107">
        <v>7040100300</v>
      </c>
      <c r="B24948" s="107" t="s">
        <v>227</v>
      </c>
      <c r="C24948" s="97" t="s">
        <v>28599</v>
      </c>
      <c r="D24948" s="169" t="s">
        <v>28511</v>
      </c>
      <c r="E24948" s="170">
        <v>66.819999999999993</v>
      </c>
      <c r="G24948" s="17"/>
    </row>
    <row r="24949" spans="1:7" s="62" customFormat="1" ht="24.95" customHeight="1" x14ac:dyDescent="0.2">
      <c r="A24949" s="107">
        <v>7040100310</v>
      </c>
      <c r="B24949" s="107" t="s">
        <v>227</v>
      </c>
      <c r="C24949" s="97" t="s">
        <v>28600</v>
      </c>
      <c r="D24949" s="169" t="s">
        <v>28511</v>
      </c>
      <c r="E24949" s="170">
        <v>6.91</v>
      </c>
      <c r="G24949" s="17"/>
    </row>
    <row r="24950" spans="1:7" s="62" customFormat="1" ht="24.95" customHeight="1" x14ac:dyDescent="0.2">
      <c r="A24950" s="107">
        <v>7040100320</v>
      </c>
      <c r="B24950" s="107" t="s">
        <v>227</v>
      </c>
      <c r="C24950" s="97" t="s">
        <v>28601</v>
      </c>
      <c r="D24950" s="169" t="s">
        <v>28511</v>
      </c>
      <c r="E24950" s="170">
        <v>26.37</v>
      </c>
      <c r="G24950" s="17"/>
    </row>
    <row r="24951" spans="1:7" s="62" customFormat="1" ht="24.95" customHeight="1" x14ac:dyDescent="0.2">
      <c r="A24951" s="107">
        <v>7040100330</v>
      </c>
      <c r="B24951" s="107" t="s">
        <v>227</v>
      </c>
      <c r="C24951" s="97" t="s">
        <v>28602</v>
      </c>
      <c r="D24951" s="169" t="s">
        <v>28511</v>
      </c>
      <c r="E24951" s="170">
        <v>14.47</v>
      </c>
      <c r="G24951" s="17"/>
    </row>
    <row r="24952" spans="1:7" s="62" customFormat="1" ht="24.95" customHeight="1" x14ac:dyDescent="0.2">
      <c r="A24952" s="107">
        <v>7040100340</v>
      </c>
      <c r="B24952" s="107" t="s">
        <v>227</v>
      </c>
      <c r="C24952" s="97" t="s">
        <v>28603</v>
      </c>
      <c r="D24952" s="169" t="s">
        <v>28511</v>
      </c>
      <c r="E24952" s="170">
        <v>12.13</v>
      </c>
      <c r="G24952" s="17"/>
    </row>
    <row r="24953" spans="1:7" s="62" customFormat="1" ht="24.95" customHeight="1" x14ac:dyDescent="0.2">
      <c r="A24953" s="107">
        <v>7040100350</v>
      </c>
      <c r="B24953" s="107" t="s">
        <v>227</v>
      </c>
      <c r="C24953" s="97" t="s">
        <v>28604</v>
      </c>
      <c r="D24953" s="169" t="s">
        <v>28511</v>
      </c>
      <c r="E24953" s="170">
        <v>4.1500000000000004</v>
      </c>
      <c r="G24953" s="17"/>
    </row>
    <row r="24954" spans="1:7" s="62" customFormat="1" ht="24.95" customHeight="1" x14ac:dyDescent="0.2">
      <c r="A24954" s="107">
        <v>7040100360</v>
      </c>
      <c r="B24954" s="107" t="s">
        <v>227</v>
      </c>
      <c r="C24954" s="97" t="s">
        <v>28605</v>
      </c>
      <c r="D24954" s="169" t="s">
        <v>28511</v>
      </c>
      <c r="E24954" s="170">
        <v>17.440000000000001</v>
      </c>
      <c r="G24954" s="17"/>
    </row>
    <row r="24955" spans="1:7" s="62" customFormat="1" ht="24.95" customHeight="1" x14ac:dyDescent="0.2">
      <c r="A24955" s="107">
        <v>7040100370</v>
      </c>
      <c r="B24955" s="107" t="s">
        <v>227</v>
      </c>
      <c r="C24955" s="97" t="s">
        <v>28606</v>
      </c>
      <c r="D24955" s="169" t="s">
        <v>28511</v>
      </c>
      <c r="E24955" s="170">
        <v>44.82</v>
      </c>
      <c r="G24955" s="17"/>
    </row>
    <row r="24956" spans="1:7" s="62" customFormat="1" ht="24.95" customHeight="1" x14ac:dyDescent="0.2">
      <c r="A24956" s="107">
        <v>7040100380</v>
      </c>
      <c r="B24956" s="107" t="s">
        <v>227</v>
      </c>
      <c r="C24956" s="97" t="s">
        <v>28607</v>
      </c>
      <c r="D24956" s="169" t="s">
        <v>28608</v>
      </c>
      <c r="E24956" s="170">
        <v>1.53</v>
      </c>
      <c r="G24956" s="17"/>
    </row>
    <row r="24957" spans="1:7" s="62" customFormat="1" ht="24.95" customHeight="1" x14ac:dyDescent="0.2">
      <c r="A24957" s="107">
        <v>7040100390</v>
      </c>
      <c r="B24957" s="107" t="s">
        <v>227</v>
      </c>
      <c r="C24957" s="97" t="s">
        <v>28609</v>
      </c>
      <c r="D24957" s="169" t="s">
        <v>28608</v>
      </c>
      <c r="E24957" s="170">
        <v>1.7</v>
      </c>
      <c r="G24957" s="17"/>
    </row>
    <row r="24958" spans="1:7" s="62" customFormat="1" ht="24.95" customHeight="1" x14ac:dyDescent="0.2">
      <c r="A24958" s="107">
        <v>7040100400</v>
      </c>
      <c r="B24958" s="107" t="s">
        <v>227</v>
      </c>
      <c r="C24958" s="97" t="s">
        <v>28610</v>
      </c>
      <c r="D24958" s="169" t="s">
        <v>28511</v>
      </c>
      <c r="E24958" s="170">
        <v>1.42</v>
      </c>
      <c r="G24958" s="17"/>
    </row>
    <row r="24959" spans="1:7" s="62" customFormat="1" ht="24.95" customHeight="1" x14ac:dyDescent="0.2">
      <c r="A24959" s="107">
        <v>7040100420</v>
      </c>
      <c r="B24959" s="107" t="s">
        <v>227</v>
      </c>
      <c r="C24959" s="97" t="s">
        <v>28611</v>
      </c>
      <c r="D24959" s="169" t="s">
        <v>28511</v>
      </c>
      <c r="E24959" s="170">
        <v>26.82</v>
      </c>
      <c r="G24959" s="17"/>
    </row>
    <row r="24960" spans="1:7" s="62" customFormat="1" ht="24.95" customHeight="1" x14ac:dyDescent="0.2">
      <c r="A24960" s="107">
        <v>7040100430</v>
      </c>
      <c r="B24960" s="107" t="s">
        <v>227</v>
      </c>
      <c r="C24960" s="97" t="s">
        <v>28612</v>
      </c>
      <c r="D24960" s="169" t="s">
        <v>28511</v>
      </c>
      <c r="E24960" s="170">
        <v>11.9</v>
      </c>
      <c r="G24960" s="17"/>
    </row>
    <row r="24961" spans="1:7" s="62" customFormat="1" ht="24.95" customHeight="1" x14ac:dyDescent="0.2">
      <c r="A24961" s="107">
        <v>7040100440</v>
      </c>
      <c r="B24961" s="107" t="s">
        <v>227</v>
      </c>
      <c r="C24961" s="97" t="s">
        <v>28613</v>
      </c>
      <c r="D24961" s="169" t="s">
        <v>28511</v>
      </c>
      <c r="E24961" s="170">
        <v>220.89</v>
      </c>
      <c r="G24961" s="17"/>
    </row>
    <row r="24962" spans="1:7" s="62" customFormat="1" ht="24.95" customHeight="1" x14ac:dyDescent="0.2">
      <c r="A24962" s="107">
        <v>7040100450</v>
      </c>
      <c r="B24962" s="107" t="s">
        <v>227</v>
      </c>
      <c r="C24962" s="97" t="s">
        <v>28614</v>
      </c>
      <c r="D24962" s="169" t="s">
        <v>28511</v>
      </c>
      <c r="E24962" s="170">
        <v>207.76</v>
      </c>
      <c r="G24962" s="17"/>
    </row>
    <row r="24963" spans="1:7" s="62" customFormat="1" ht="24.95" customHeight="1" x14ac:dyDescent="0.2">
      <c r="A24963" s="107">
        <v>7050100010</v>
      </c>
      <c r="B24963" s="107" t="s">
        <v>227</v>
      </c>
      <c r="C24963" s="97" t="s">
        <v>28615</v>
      </c>
      <c r="D24963" s="169" t="s">
        <v>28419</v>
      </c>
      <c r="E24963" s="170">
        <v>17.3</v>
      </c>
      <c r="G24963" s="17"/>
    </row>
    <row r="24964" spans="1:7" s="62" customFormat="1" ht="24.95" customHeight="1" x14ac:dyDescent="0.2">
      <c r="A24964" s="107">
        <v>7050100020</v>
      </c>
      <c r="B24964" s="107" t="s">
        <v>227</v>
      </c>
      <c r="C24964" s="97" t="s">
        <v>28616</v>
      </c>
      <c r="D24964" s="169" t="s">
        <v>28419</v>
      </c>
      <c r="E24964" s="170">
        <v>35.39</v>
      </c>
      <c r="G24964" s="17"/>
    </row>
    <row r="24965" spans="1:7" s="62" customFormat="1" ht="24.95" customHeight="1" x14ac:dyDescent="0.2">
      <c r="A24965" s="107">
        <v>7050100030</v>
      </c>
      <c r="B24965" s="107" t="s">
        <v>227</v>
      </c>
      <c r="C24965" s="97" t="s">
        <v>28617</v>
      </c>
      <c r="D24965" s="169" t="s">
        <v>28419</v>
      </c>
      <c r="E24965" s="170">
        <v>61.42</v>
      </c>
      <c r="G24965" s="17"/>
    </row>
    <row r="24966" spans="1:7" s="62" customFormat="1" ht="24.95" customHeight="1" x14ac:dyDescent="0.2">
      <c r="A24966" s="107">
        <v>7050100040</v>
      </c>
      <c r="B24966" s="107" t="s">
        <v>227</v>
      </c>
      <c r="C24966" s="97" t="s">
        <v>28618</v>
      </c>
      <c r="D24966" s="169" t="s">
        <v>28511</v>
      </c>
      <c r="E24966" s="170">
        <v>255.87</v>
      </c>
      <c r="G24966" s="17"/>
    </row>
    <row r="24967" spans="1:7" s="62" customFormat="1" ht="24.95" customHeight="1" x14ac:dyDescent="0.2">
      <c r="A24967" s="107">
        <v>7050100050</v>
      </c>
      <c r="B24967" s="107" t="s">
        <v>227</v>
      </c>
      <c r="C24967" s="97" t="s">
        <v>28619</v>
      </c>
      <c r="D24967" s="169" t="s">
        <v>28511</v>
      </c>
      <c r="E24967" s="170">
        <v>271.18</v>
      </c>
      <c r="G24967" s="17"/>
    </row>
    <row r="24968" spans="1:7" s="62" customFormat="1" ht="24.95" customHeight="1" x14ac:dyDescent="0.2">
      <c r="A24968" s="107">
        <v>7050100060</v>
      </c>
      <c r="B24968" s="107" t="s">
        <v>227</v>
      </c>
      <c r="C24968" s="97" t="s">
        <v>28620</v>
      </c>
      <c r="D24968" s="169" t="s">
        <v>28511</v>
      </c>
      <c r="E24968" s="170">
        <v>108.51</v>
      </c>
      <c r="G24968" s="17"/>
    </row>
    <row r="24969" spans="1:7" s="62" customFormat="1" ht="24.95" customHeight="1" x14ac:dyDescent="0.2">
      <c r="A24969" s="107">
        <v>7050100070</v>
      </c>
      <c r="B24969" s="107" t="s">
        <v>227</v>
      </c>
      <c r="C24969" s="97" t="s">
        <v>28621</v>
      </c>
      <c r="D24969" s="169" t="s">
        <v>28419</v>
      </c>
      <c r="E24969" s="170">
        <v>51.7</v>
      </c>
      <c r="G24969" s="17"/>
    </row>
    <row r="24970" spans="1:7" s="62" customFormat="1" ht="24.95" customHeight="1" x14ac:dyDescent="0.2">
      <c r="A24970" s="107">
        <v>7050100080</v>
      </c>
      <c r="B24970" s="107" t="s">
        <v>227</v>
      </c>
      <c r="C24970" s="97" t="s">
        <v>28622</v>
      </c>
      <c r="D24970" s="169" t="s">
        <v>28511</v>
      </c>
      <c r="E24970" s="170">
        <v>382.83</v>
      </c>
      <c r="G24970" s="17"/>
    </row>
    <row r="24971" spans="1:7" s="62" customFormat="1" ht="24.95" customHeight="1" x14ac:dyDescent="0.2">
      <c r="A24971" s="107">
        <v>7050100090</v>
      </c>
      <c r="B24971" s="107" t="s">
        <v>227</v>
      </c>
      <c r="C24971" s="97" t="s">
        <v>28623</v>
      </c>
      <c r="D24971" s="169" t="s">
        <v>28511</v>
      </c>
      <c r="E24971" s="170">
        <v>305.83</v>
      </c>
      <c r="G24971" s="17"/>
    </row>
    <row r="24972" spans="1:7" s="62" customFormat="1" ht="24.95" customHeight="1" x14ac:dyDescent="0.2">
      <c r="A24972" s="107">
        <v>7050100100</v>
      </c>
      <c r="B24972" s="107" t="s">
        <v>227</v>
      </c>
      <c r="C24972" s="97" t="s">
        <v>28624</v>
      </c>
      <c r="D24972" s="169" t="s">
        <v>28430</v>
      </c>
      <c r="E24972" s="170">
        <v>26.9</v>
      </c>
      <c r="G24972" s="17"/>
    </row>
    <row r="24973" spans="1:7" s="62" customFormat="1" ht="24.95" customHeight="1" x14ac:dyDescent="0.2">
      <c r="A24973" s="107">
        <v>7050100121</v>
      </c>
      <c r="B24973" s="107" t="s">
        <v>227</v>
      </c>
      <c r="C24973" s="97" t="s">
        <v>28625</v>
      </c>
      <c r="D24973" s="169" t="s">
        <v>28419</v>
      </c>
      <c r="E24973" s="170">
        <v>352.13</v>
      </c>
      <c r="G24973" s="17"/>
    </row>
    <row r="24974" spans="1:7" s="62" customFormat="1" ht="24.95" customHeight="1" x14ac:dyDescent="0.2">
      <c r="A24974" s="107">
        <v>7050100131</v>
      </c>
      <c r="B24974" s="107" t="s">
        <v>227</v>
      </c>
      <c r="C24974" s="97" t="s">
        <v>28626</v>
      </c>
      <c r="D24974" s="169" t="s">
        <v>28511</v>
      </c>
      <c r="E24974" s="170">
        <v>771.49</v>
      </c>
      <c r="G24974" s="17"/>
    </row>
    <row r="24975" spans="1:7" s="62" customFormat="1" ht="24.95" customHeight="1" x14ac:dyDescent="0.2">
      <c r="A24975" s="107">
        <v>7050100140</v>
      </c>
      <c r="B24975" s="107" t="s">
        <v>227</v>
      </c>
      <c r="C24975" s="97" t="s">
        <v>28627</v>
      </c>
      <c r="D24975" s="169" t="s">
        <v>28419</v>
      </c>
      <c r="E24975" s="170">
        <v>204.44</v>
      </c>
      <c r="G24975" s="17"/>
    </row>
    <row r="24976" spans="1:7" s="62" customFormat="1" ht="24.95" customHeight="1" x14ac:dyDescent="0.2">
      <c r="A24976" s="107">
        <v>7050100150</v>
      </c>
      <c r="B24976" s="107" t="s">
        <v>227</v>
      </c>
      <c r="C24976" s="97" t="s">
        <v>28628</v>
      </c>
      <c r="D24976" s="169" t="s">
        <v>28511</v>
      </c>
      <c r="E24976" s="170">
        <v>754.32</v>
      </c>
      <c r="G24976" s="17"/>
    </row>
    <row r="24977" spans="1:7" s="62" customFormat="1" ht="24.95" customHeight="1" x14ac:dyDescent="0.2">
      <c r="A24977" s="107">
        <v>7050100160</v>
      </c>
      <c r="B24977" s="107" t="s">
        <v>227</v>
      </c>
      <c r="C24977" s="97" t="s">
        <v>28629</v>
      </c>
      <c r="D24977" s="169" t="s">
        <v>28511</v>
      </c>
      <c r="E24977" s="170">
        <v>635.62</v>
      </c>
      <c r="G24977" s="17"/>
    </row>
    <row r="24978" spans="1:7" s="62" customFormat="1" ht="24.95" customHeight="1" x14ac:dyDescent="0.2">
      <c r="A24978" s="107">
        <v>7060100010</v>
      </c>
      <c r="B24978" s="107" t="s">
        <v>227</v>
      </c>
      <c r="C24978" s="97" t="s">
        <v>28630</v>
      </c>
      <c r="D24978" s="169" t="s">
        <v>28448</v>
      </c>
      <c r="E24978" s="170">
        <v>9.66</v>
      </c>
      <c r="G24978" s="17"/>
    </row>
    <row r="24979" spans="1:7" s="62" customFormat="1" ht="24.95" customHeight="1" x14ac:dyDescent="0.2">
      <c r="A24979" s="107">
        <v>7060100020</v>
      </c>
      <c r="B24979" s="107" t="s">
        <v>227</v>
      </c>
      <c r="C24979" s="97" t="s">
        <v>28631</v>
      </c>
      <c r="D24979" s="169" t="s">
        <v>28448</v>
      </c>
      <c r="E24979" s="170">
        <v>13.42</v>
      </c>
      <c r="G24979" s="17"/>
    </row>
    <row r="24980" spans="1:7" s="62" customFormat="1" ht="24.95" customHeight="1" x14ac:dyDescent="0.2">
      <c r="A24980" s="145" t="s">
        <v>28472</v>
      </c>
      <c r="B24980" s="107" t="s">
        <v>227</v>
      </c>
      <c r="C24980" s="146"/>
      <c r="D24980" s="146"/>
      <c r="E24980" s="147"/>
      <c r="G24980" s="17"/>
    </row>
    <row r="24981" spans="1:7" s="62" customFormat="1" ht="24.95" customHeight="1" x14ac:dyDescent="0.2">
      <c r="A24981" s="145" t="s">
        <v>28473</v>
      </c>
      <c r="B24981" s="107" t="s">
        <v>227</v>
      </c>
      <c r="C24981" s="147"/>
      <c r="D24981" s="99" t="s">
        <v>28474</v>
      </c>
      <c r="E24981" s="103"/>
      <c r="G24981" s="17"/>
    </row>
    <row r="24982" spans="1:7" s="62" customFormat="1" ht="24.95" customHeight="1" x14ac:dyDescent="0.2">
      <c r="A24982" s="107">
        <v>7060100030</v>
      </c>
      <c r="B24982" s="107" t="s">
        <v>227</v>
      </c>
      <c r="C24982" s="97" t="s">
        <v>28632</v>
      </c>
      <c r="D24982" s="169" t="s">
        <v>28426</v>
      </c>
      <c r="E24982" s="171">
        <v>3381.89</v>
      </c>
      <c r="G24982" s="17"/>
    </row>
    <row r="24983" spans="1:7" s="62" customFormat="1" ht="24.95" customHeight="1" x14ac:dyDescent="0.2">
      <c r="A24983" s="107">
        <v>7060100040</v>
      </c>
      <c r="B24983" s="107" t="s">
        <v>227</v>
      </c>
      <c r="C24983" s="97" t="s">
        <v>28632</v>
      </c>
      <c r="D24983" s="169" t="s">
        <v>28430</v>
      </c>
      <c r="E24983" s="170">
        <v>16.329999999999998</v>
      </c>
      <c r="G24983" s="17"/>
    </row>
    <row r="24984" spans="1:7" s="62" customFormat="1" ht="24.95" customHeight="1" x14ac:dyDescent="0.2">
      <c r="A24984" s="107">
        <v>7070100010</v>
      </c>
      <c r="B24984" s="107" t="s">
        <v>227</v>
      </c>
      <c r="C24984" s="97" t="s">
        <v>28633</v>
      </c>
      <c r="D24984" s="169" t="s">
        <v>28511</v>
      </c>
      <c r="E24984" s="170">
        <v>163.80000000000001</v>
      </c>
      <c r="G24984" s="17"/>
    </row>
    <row r="24985" spans="1:7" s="62" customFormat="1" ht="24.95" customHeight="1" x14ac:dyDescent="0.2">
      <c r="A24985" s="107">
        <v>7070100020</v>
      </c>
      <c r="B24985" s="107" t="s">
        <v>227</v>
      </c>
      <c r="C24985" s="97" t="s">
        <v>28634</v>
      </c>
      <c r="D24985" s="169" t="s">
        <v>28511</v>
      </c>
      <c r="E24985" s="170">
        <v>159.59</v>
      </c>
      <c r="G24985" s="17"/>
    </row>
    <row r="24986" spans="1:7" s="62" customFormat="1" ht="24.95" customHeight="1" x14ac:dyDescent="0.2">
      <c r="A24986" s="107">
        <v>7070100030</v>
      </c>
      <c r="B24986" s="107" t="s">
        <v>227</v>
      </c>
      <c r="C24986" s="97" t="s">
        <v>28635</v>
      </c>
      <c r="D24986" s="169" t="s">
        <v>28511</v>
      </c>
      <c r="E24986" s="170">
        <v>195.64</v>
      </c>
      <c r="G24986" s="17"/>
    </row>
    <row r="24987" spans="1:7" s="62" customFormat="1" ht="24.95" customHeight="1" x14ac:dyDescent="0.2">
      <c r="A24987" s="107">
        <v>7070100040</v>
      </c>
      <c r="B24987" s="107" t="s">
        <v>227</v>
      </c>
      <c r="C24987" s="97" t="s">
        <v>28636</v>
      </c>
      <c r="D24987" s="169" t="s">
        <v>28511</v>
      </c>
      <c r="E24987" s="170">
        <v>173.04</v>
      </c>
      <c r="G24987" s="17"/>
    </row>
    <row r="24988" spans="1:7" s="62" customFormat="1" ht="24.95" customHeight="1" x14ac:dyDescent="0.2">
      <c r="A24988" s="107">
        <v>7070100050</v>
      </c>
      <c r="B24988" s="107" t="s">
        <v>227</v>
      </c>
      <c r="C24988" s="97" t="s">
        <v>28637</v>
      </c>
      <c r="D24988" s="169" t="s">
        <v>28511</v>
      </c>
      <c r="E24988" s="170">
        <v>173.82</v>
      </c>
      <c r="G24988" s="17"/>
    </row>
    <row r="24989" spans="1:7" s="62" customFormat="1" ht="24.95" customHeight="1" x14ac:dyDescent="0.2">
      <c r="A24989" s="107">
        <v>7070100060</v>
      </c>
      <c r="B24989" s="107" t="s">
        <v>227</v>
      </c>
      <c r="C24989" s="97" t="s">
        <v>28638</v>
      </c>
      <c r="D24989" s="169" t="s">
        <v>28511</v>
      </c>
      <c r="E24989" s="170">
        <v>164.05</v>
      </c>
      <c r="G24989" s="17"/>
    </row>
    <row r="24990" spans="1:7" s="62" customFormat="1" ht="24.95" customHeight="1" x14ac:dyDescent="0.2">
      <c r="A24990" s="107">
        <v>7070100070</v>
      </c>
      <c r="B24990" s="107" t="s">
        <v>227</v>
      </c>
      <c r="C24990" s="97" t="s">
        <v>28639</v>
      </c>
      <c r="D24990" s="169" t="s">
        <v>28511</v>
      </c>
      <c r="E24990" s="170">
        <v>211.73</v>
      </c>
      <c r="G24990" s="17"/>
    </row>
    <row r="24991" spans="1:7" s="62" customFormat="1" ht="24.95" customHeight="1" x14ac:dyDescent="0.2">
      <c r="A24991" s="107">
        <v>7070100080</v>
      </c>
      <c r="B24991" s="107" t="s">
        <v>227</v>
      </c>
      <c r="C24991" s="97" t="s">
        <v>28640</v>
      </c>
      <c r="D24991" s="169" t="s">
        <v>28419</v>
      </c>
      <c r="E24991" s="170">
        <v>82.26</v>
      </c>
      <c r="G24991" s="17"/>
    </row>
    <row r="24992" spans="1:7" s="62" customFormat="1" ht="24.95" customHeight="1" x14ac:dyDescent="0.2">
      <c r="A24992" s="107">
        <v>7070100090</v>
      </c>
      <c r="B24992" s="107" t="s">
        <v>227</v>
      </c>
      <c r="C24992" s="97" t="s">
        <v>28641</v>
      </c>
      <c r="D24992" s="169" t="s">
        <v>28511</v>
      </c>
      <c r="E24992" s="170">
        <v>623.82000000000005</v>
      </c>
      <c r="G24992" s="17"/>
    </row>
    <row r="24993" spans="1:7" s="62" customFormat="1" ht="24.95" customHeight="1" x14ac:dyDescent="0.2">
      <c r="A24993" s="107">
        <v>7070100100</v>
      </c>
      <c r="B24993" s="107" t="s">
        <v>227</v>
      </c>
      <c r="C24993" s="97" t="s">
        <v>28642</v>
      </c>
      <c r="D24993" s="169" t="s">
        <v>28419</v>
      </c>
      <c r="E24993" s="170">
        <v>105.56</v>
      </c>
      <c r="G24993" s="17"/>
    </row>
    <row r="24994" spans="1:7" s="62" customFormat="1" ht="24.95" customHeight="1" x14ac:dyDescent="0.2">
      <c r="A24994" s="107">
        <v>7070100110</v>
      </c>
      <c r="B24994" s="107" t="s">
        <v>227</v>
      </c>
      <c r="C24994" s="97" t="s">
        <v>28643</v>
      </c>
      <c r="D24994" s="169" t="s">
        <v>28419</v>
      </c>
      <c r="E24994" s="170">
        <v>121.23</v>
      </c>
      <c r="G24994" s="17"/>
    </row>
    <row r="24995" spans="1:7" s="62" customFormat="1" ht="24.95" customHeight="1" x14ac:dyDescent="0.2">
      <c r="A24995" s="107">
        <v>7070100120</v>
      </c>
      <c r="B24995" s="107" t="s">
        <v>227</v>
      </c>
      <c r="C24995" s="97" t="s">
        <v>28644</v>
      </c>
      <c r="D24995" s="169" t="s">
        <v>28419</v>
      </c>
      <c r="E24995" s="170">
        <v>94.76</v>
      </c>
      <c r="G24995" s="17"/>
    </row>
    <row r="24996" spans="1:7" s="62" customFormat="1" ht="24.95" customHeight="1" x14ac:dyDescent="0.2">
      <c r="A24996" s="107">
        <v>7070100130</v>
      </c>
      <c r="B24996" s="107" t="s">
        <v>227</v>
      </c>
      <c r="C24996" s="97" t="s">
        <v>28645</v>
      </c>
      <c r="D24996" s="169" t="s">
        <v>28419</v>
      </c>
      <c r="E24996" s="170">
        <v>117.03</v>
      </c>
      <c r="G24996" s="17"/>
    </row>
    <row r="24997" spans="1:7" s="62" customFormat="1" ht="24.95" customHeight="1" x14ac:dyDescent="0.2">
      <c r="A24997" s="107">
        <v>7070100140</v>
      </c>
      <c r="B24997" s="107" t="s">
        <v>227</v>
      </c>
      <c r="C24997" s="97" t="s">
        <v>28646</v>
      </c>
      <c r="D24997" s="169" t="s">
        <v>28419</v>
      </c>
      <c r="E24997" s="170">
        <v>147.22</v>
      </c>
      <c r="G24997" s="17"/>
    </row>
    <row r="24998" spans="1:7" s="62" customFormat="1" ht="24.95" customHeight="1" x14ac:dyDescent="0.2">
      <c r="A24998" s="107">
        <v>7070100150</v>
      </c>
      <c r="B24998" s="107" t="s">
        <v>227</v>
      </c>
      <c r="C24998" s="97" t="s">
        <v>28647</v>
      </c>
      <c r="D24998" s="169" t="s">
        <v>28419</v>
      </c>
      <c r="E24998" s="170">
        <v>70.900000000000006</v>
      </c>
      <c r="G24998" s="17"/>
    </row>
    <row r="24999" spans="1:7" s="62" customFormat="1" ht="24.95" customHeight="1" x14ac:dyDescent="0.2">
      <c r="A24999" s="107">
        <v>7070100160</v>
      </c>
      <c r="B24999" s="107" t="s">
        <v>227</v>
      </c>
      <c r="C24999" s="97" t="s">
        <v>28648</v>
      </c>
      <c r="D24999" s="169" t="s">
        <v>28419</v>
      </c>
      <c r="E24999" s="170">
        <v>185.42</v>
      </c>
      <c r="G24999" s="17"/>
    </row>
    <row r="25000" spans="1:7" s="62" customFormat="1" ht="24.95" customHeight="1" x14ac:dyDescent="0.2">
      <c r="A25000" s="107">
        <v>7070100170</v>
      </c>
      <c r="B25000" s="107" t="s">
        <v>227</v>
      </c>
      <c r="C25000" s="97" t="s">
        <v>28649</v>
      </c>
      <c r="D25000" s="169" t="s">
        <v>28511</v>
      </c>
      <c r="E25000" s="170">
        <v>40.57</v>
      </c>
      <c r="G25000" s="17"/>
    </row>
    <row r="25001" spans="1:7" s="62" customFormat="1" ht="24.95" customHeight="1" x14ac:dyDescent="0.2">
      <c r="A25001" s="107">
        <v>7070100180</v>
      </c>
      <c r="B25001" s="107" t="s">
        <v>227</v>
      </c>
      <c r="C25001" s="97" t="s">
        <v>28650</v>
      </c>
      <c r="D25001" s="169" t="s">
        <v>28419</v>
      </c>
      <c r="E25001" s="170">
        <v>14.98</v>
      </c>
      <c r="G25001" s="17"/>
    </row>
    <row r="25002" spans="1:7" s="62" customFormat="1" ht="24.95" customHeight="1" x14ac:dyDescent="0.2">
      <c r="A25002" s="107">
        <v>7070100190</v>
      </c>
      <c r="B25002" s="107" t="s">
        <v>227</v>
      </c>
      <c r="C25002" s="97" t="s">
        <v>28651</v>
      </c>
      <c r="D25002" s="169" t="s">
        <v>28480</v>
      </c>
      <c r="E25002" s="170">
        <v>16.29</v>
      </c>
      <c r="G25002" s="17"/>
    </row>
    <row r="25003" spans="1:7" s="62" customFormat="1" ht="24.95" customHeight="1" x14ac:dyDescent="0.2">
      <c r="A25003" s="107">
        <v>7070100200</v>
      </c>
      <c r="B25003" s="107" t="s">
        <v>227</v>
      </c>
      <c r="C25003" s="97" t="s">
        <v>28652</v>
      </c>
      <c r="D25003" s="169" t="s">
        <v>28480</v>
      </c>
      <c r="E25003" s="170">
        <v>15.74</v>
      </c>
      <c r="G25003" s="17"/>
    </row>
    <row r="25004" spans="1:7" s="62" customFormat="1" ht="24.95" customHeight="1" x14ac:dyDescent="0.2">
      <c r="A25004" s="107">
        <v>7070100210</v>
      </c>
      <c r="B25004" s="107" t="s">
        <v>227</v>
      </c>
      <c r="C25004" s="97" t="s">
        <v>28653</v>
      </c>
      <c r="D25004" s="169" t="s">
        <v>28480</v>
      </c>
      <c r="E25004" s="170">
        <v>15.71</v>
      </c>
      <c r="G25004" s="17"/>
    </row>
    <row r="25005" spans="1:7" s="62" customFormat="1" ht="24.95" customHeight="1" x14ac:dyDescent="0.2">
      <c r="A25005" s="107">
        <v>7070100220</v>
      </c>
      <c r="B25005" s="107" t="s">
        <v>227</v>
      </c>
      <c r="C25005" s="97" t="s">
        <v>28654</v>
      </c>
      <c r="D25005" s="169" t="s">
        <v>28511</v>
      </c>
      <c r="E25005" s="170">
        <v>623.82000000000005</v>
      </c>
      <c r="G25005" s="17"/>
    </row>
    <row r="25006" spans="1:7" s="62" customFormat="1" ht="24.95" customHeight="1" x14ac:dyDescent="0.2">
      <c r="A25006" s="107">
        <v>7070100230</v>
      </c>
      <c r="B25006" s="107" t="s">
        <v>227</v>
      </c>
      <c r="C25006" s="97" t="s">
        <v>28655</v>
      </c>
      <c r="D25006" s="169" t="s">
        <v>28511</v>
      </c>
      <c r="E25006" s="170">
        <v>715.17</v>
      </c>
      <c r="G25006" s="17"/>
    </row>
    <row r="25007" spans="1:7" s="62" customFormat="1" ht="24.95" customHeight="1" x14ac:dyDescent="0.2">
      <c r="A25007" s="107">
        <v>7070100240</v>
      </c>
      <c r="B25007" s="107" t="s">
        <v>227</v>
      </c>
      <c r="C25007" s="97" t="s">
        <v>28656</v>
      </c>
      <c r="D25007" s="169" t="s">
        <v>28511</v>
      </c>
      <c r="E25007" s="170">
        <v>717.6</v>
      </c>
      <c r="G25007" s="17"/>
    </row>
    <row r="25008" spans="1:7" s="62" customFormat="1" ht="24.95" customHeight="1" x14ac:dyDescent="0.2">
      <c r="A25008" s="107">
        <v>7070100250</v>
      </c>
      <c r="B25008" s="107" t="s">
        <v>227</v>
      </c>
      <c r="C25008" s="97" t="s">
        <v>28657</v>
      </c>
      <c r="D25008" s="169" t="s">
        <v>28511</v>
      </c>
      <c r="E25008" s="170">
        <v>737.84</v>
      </c>
      <c r="G25008" s="17"/>
    </row>
    <row r="25009" spans="1:7" s="62" customFormat="1" ht="24.95" customHeight="1" x14ac:dyDescent="0.2">
      <c r="A25009" s="107">
        <v>7070100260</v>
      </c>
      <c r="B25009" s="107" t="s">
        <v>227</v>
      </c>
      <c r="C25009" s="97" t="s">
        <v>28658</v>
      </c>
      <c r="D25009" s="169" t="s">
        <v>28511</v>
      </c>
      <c r="E25009" s="170">
        <v>694.26</v>
      </c>
      <c r="G25009" s="17"/>
    </row>
    <row r="25010" spans="1:7" s="62" customFormat="1" ht="24.95" customHeight="1" x14ac:dyDescent="0.2">
      <c r="A25010" s="107">
        <v>7070100270</v>
      </c>
      <c r="B25010" s="107" t="s">
        <v>227</v>
      </c>
      <c r="C25010" s="97" t="s">
        <v>28659</v>
      </c>
      <c r="D25010" s="169" t="s">
        <v>28511</v>
      </c>
      <c r="E25010" s="170">
        <v>759.02</v>
      </c>
      <c r="G25010" s="17"/>
    </row>
    <row r="25011" spans="1:7" s="62" customFormat="1" ht="24.95" customHeight="1" x14ac:dyDescent="0.2">
      <c r="A25011" s="107">
        <v>7070100280</v>
      </c>
      <c r="B25011" s="107" t="s">
        <v>227</v>
      </c>
      <c r="C25011" s="97" t="s">
        <v>28660</v>
      </c>
      <c r="D25011" s="169" t="s">
        <v>28511</v>
      </c>
      <c r="E25011" s="170">
        <v>775.95</v>
      </c>
      <c r="G25011" s="17"/>
    </row>
    <row r="25012" spans="1:7" s="62" customFormat="1" ht="24.95" customHeight="1" x14ac:dyDescent="0.2">
      <c r="A25012" s="107">
        <v>7070100290</v>
      </c>
      <c r="B25012" s="107" t="s">
        <v>227</v>
      </c>
      <c r="C25012" s="97" t="s">
        <v>28661</v>
      </c>
      <c r="D25012" s="169" t="s">
        <v>28511</v>
      </c>
      <c r="E25012" s="170">
        <v>796.56</v>
      </c>
      <c r="G25012" s="17"/>
    </row>
    <row r="25013" spans="1:7" s="62" customFormat="1" ht="24.95" customHeight="1" x14ac:dyDescent="0.2">
      <c r="A25013" s="107">
        <v>7070100300</v>
      </c>
      <c r="B25013" s="107" t="s">
        <v>227</v>
      </c>
      <c r="C25013" s="97" t="s">
        <v>28662</v>
      </c>
      <c r="D25013" s="169" t="s">
        <v>28511</v>
      </c>
      <c r="E25013" s="170">
        <v>817.15</v>
      </c>
      <c r="G25013" s="17"/>
    </row>
    <row r="25014" spans="1:7" s="62" customFormat="1" ht="24.95" customHeight="1" x14ac:dyDescent="0.2">
      <c r="A25014" s="107">
        <v>7070100310</v>
      </c>
      <c r="B25014" s="107" t="s">
        <v>227</v>
      </c>
      <c r="C25014" s="97" t="s">
        <v>28663</v>
      </c>
      <c r="D25014" s="169" t="s">
        <v>28511</v>
      </c>
      <c r="E25014" s="170">
        <v>845.62</v>
      </c>
      <c r="G25014" s="17"/>
    </row>
    <row r="25015" spans="1:7" s="62" customFormat="1" ht="24.95" customHeight="1" x14ac:dyDescent="0.2">
      <c r="A25015" s="107">
        <v>7070100320</v>
      </c>
      <c r="B25015" s="107" t="s">
        <v>227</v>
      </c>
      <c r="C25015" s="97" t="s">
        <v>28664</v>
      </c>
      <c r="D25015" s="169" t="s">
        <v>28511</v>
      </c>
      <c r="E25015" s="170">
        <v>662.55</v>
      </c>
      <c r="G25015" s="17"/>
    </row>
    <row r="25016" spans="1:7" s="62" customFormat="1" ht="24.95" customHeight="1" x14ac:dyDescent="0.2">
      <c r="A25016" s="107">
        <v>7070100330</v>
      </c>
      <c r="B25016" s="107" t="s">
        <v>227</v>
      </c>
      <c r="C25016" s="97" t="s">
        <v>28665</v>
      </c>
      <c r="D25016" s="169" t="s">
        <v>28511</v>
      </c>
      <c r="E25016" s="170">
        <v>683.15</v>
      </c>
      <c r="G25016" s="17"/>
    </row>
    <row r="25017" spans="1:7" s="62" customFormat="1" ht="24.95" customHeight="1" x14ac:dyDescent="0.2">
      <c r="A25017" s="107">
        <v>7070100340</v>
      </c>
      <c r="B25017" s="107" t="s">
        <v>227</v>
      </c>
      <c r="C25017" s="97" t="s">
        <v>28666</v>
      </c>
      <c r="D25017" s="169" t="s">
        <v>28511</v>
      </c>
      <c r="E25017" s="170">
        <v>703.76</v>
      </c>
      <c r="G25017" s="17"/>
    </row>
    <row r="25018" spans="1:7" s="62" customFormat="1" ht="24.95" customHeight="1" x14ac:dyDescent="0.2">
      <c r="A25018" s="107">
        <v>7070100350</v>
      </c>
      <c r="B25018" s="107" t="s">
        <v>227</v>
      </c>
      <c r="C25018" s="97" t="s">
        <v>28667</v>
      </c>
      <c r="D25018" s="169" t="s">
        <v>28511</v>
      </c>
      <c r="E25018" s="170">
        <v>724.36</v>
      </c>
      <c r="G25018" s="17"/>
    </row>
    <row r="25019" spans="1:7" s="62" customFormat="1" ht="24.95" customHeight="1" x14ac:dyDescent="0.2">
      <c r="A25019" s="107">
        <v>7070100360</v>
      </c>
      <c r="B25019" s="107" t="s">
        <v>227</v>
      </c>
      <c r="C25019" s="97" t="s">
        <v>28668</v>
      </c>
      <c r="D25019" s="169" t="s">
        <v>28511</v>
      </c>
      <c r="E25019" s="170">
        <v>744.96</v>
      </c>
      <c r="G25019" s="17"/>
    </row>
    <row r="25020" spans="1:7" s="62" customFormat="1" ht="24.95" customHeight="1" x14ac:dyDescent="0.2">
      <c r="A25020" s="107">
        <v>7070100370</v>
      </c>
      <c r="B25020" s="107" t="s">
        <v>227</v>
      </c>
      <c r="C25020" s="97" t="s">
        <v>28669</v>
      </c>
      <c r="D25020" s="169" t="s">
        <v>28511</v>
      </c>
      <c r="E25020" s="170">
        <v>564.35</v>
      </c>
      <c r="G25020" s="17"/>
    </row>
    <row r="25021" spans="1:7" s="62" customFormat="1" ht="24.95" customHeight="1" x14ac:dyDescent="0.2">
      <c r="A25021" s="107">
        <v>7070100380</v>
      </c>
      <c r="B25021" s="107" t="s">
        <v>227</v>
      </c>
      <c r="C25021" s="97" t="s">
        <v>28670</v>
      </c>
      <c r="D25021" s="169" t="s">
        <v>28419</v>
      </c>
      <c r="E25021" s="170">
        <v>123.69</v>
      </c>
      <c r="G25021" s="17"/>
    </row>
    <row r="25022" spans="1:7" s="62" customFormat="1" ht="24.95" customHeight="1" x14ac:dyDescent="0.2">
      <c r="A25022" s="107">
        <v>7070100390</v>
      </c>
      <c r="B25022" s="107" t="s">
        <v>227</v>
      </c>
      <c r="C25022" s="97" t="s">
        <v>28671</v>
      </c>
      <c r="D25022" s="169" t="s">
        <v>28419</v>
      </c>
      <c r="E25022" s="170">
        <v>143.22</v>
      </c>
      <c r="G25022" s="17"/>
    </row>
    <row r="25023" spans="1:7" s="62" customFormat="1" ht="24.95" customHeight="1" x14ac:dyDescent="0.2">
      <c r="A25023" s="107">
        <v>7070100400</v>
      </c>
      <c r="B25023" s="107" t="s">
        <v>227</v>
      </c>
      <c r="C25023" s="97" t="s">
        <v>28672</v>
      </c>
      <c r="D25023" s="169" t="s">
        <v>28430</v>
      </c>
      <c r="E25023" s="170">
        <v>406.92</v>
      </c>
      <c r="G25023" s="17"/>
    </row>
    <row r="25024" spans="1:7" s="62" customFormat="1" ht="24.95" customHeight="1" x14ac:dyDescent="0.2">
      <c r="A25024" s="107">
        <v>7070100410</v>
      </c>
      <c r="B25024" s="107" t="s">
        <v>227</v>
      </c>
      <c r="C25024" s="97" t="s">
        <v>28673</v>
      </c>
      <c r="D25024" s="169" t="s">
        <v>28430</v>
      </c>
      <c r="E25024" s="170">
        <v>406.92</v>
      </c>
      <c r="G25024" s="17"/>
    </row>
    <row r="25025" spans="1:7" s="62" customFormat="1" ht="24.95" customHeight="1" x14ac:dyDescent="0.2">
      <c r="A25025" s="107">
        <v>7070100420</v>
      </c>
      <c r="B25025" s="107" t="s">
        <v>227</v>
      </c>
      <c r="C25025" s="97" t="s">
        <v>28674</v>
      </c>
      <c r="D25025" s="169" t="s">
        <v>28430</v>
      </c>
      <c r="E25025" s="170">
        <v>141.31</v>
      </c>
      <c r="G25025" s="17"/>
    </row>
    <row r="25026" spans="1:7" s="62" customFormat="1" ht="24.95" customHeight="1" x14ac:dyDescent="0.2">
      <c r="A25026" s="107">
        <v>7070100430</v>
      </c>
      <c r="B25026" s="107" t="s">
        <v>227</v>
      </c>
      <c r="C25026" s="97" t="s">
        <v>28675</v>
      </c>
      <c r="D25026" s="169" t="s">
        <v>28430</v>
      </c>
      <c r="E25026" s="170">
        <v>165.26</v>
      </c>
      <c r="G25026" s="17"/>
    </row>
    <row r="25027" spans="1:7" s="62" customFormat="1" ht="24.95" customHeight="1" x14ac:dyDescent="0.2">
      <c r="A25027" s="107">
        <v>7070100440</v>
      </c>
      <c r="B25027" s="107" t="s">
        <v>227</v>
      </c>
      <c r="C25027" s="97" t="s">
        <v>28676</v>
      </c>
      <c r="D25027" s="169" t="s">
        <v>28430</v>
      </c>
      <c r="E25027" s="170">
        <v>58.65</v>
      </c>
      <c r="G25027" s="17"/>
    </row>
    <row r="25028" spans="1:7" s="62" customFormat="1" ht="24.95" customHeight="1" x14ac:dyDescent="0.2">
      <c r="A25028" s="107">
        <v>7070100450</v>
      </c>
      <c r="B25028" s="107" t="s">
        <v>227</v>
      </c>
      <c r="C25028" s="97" t="s">
        <v>28677</v>
      </c>
      <c r="D25028" s="169" t="s">
        <v>28430</v>
      </c>
      <c r="E25028" s="170">
        <v>134.97</v>
      </c>
      <c r="G25028" s="17"/>
    </row>
    <row r="25029" spans="1:7" s="62" customFormat="1" ht="24.95" customHeight="1" x14ac:dyDescent="0.2">
      <c r="A25029" s="107">
        <v>7070100460</v>
      </c>
      <c r="B25029" s="107" t="s">
        <v>227</v>
      </c>
      <c r="C25029" s="97" t="s">
        <v>28678</v>
      </c>
      <c r="D25029" s="169" t="s">
        <v>28430</v>
      </c>
      <c r="E25029" s="170">
        <v>233.39</v>
      </c>
      <c r="G25029" s="17"/>
    </row>
    <row r="25030" spans="1:7" s="62" customFormat="1" ht="24.95" customHeight="1" x14ac:dyDescent="0.2">
      <c r="A25030" s="107">
        <v>7070100470</v>
      </c>
      <c r="B25030" s="107" t="s">
        <v>227</v>
      </c>
      <c r="C25030" s="97" t="s">
        <v>28679</v>
      </c>
      <c r="D25030" s="169" t="s">
        <v>28430</v>
      </c>
      <c r="E25030" s="170">
        <v>275.72000000000003</v>
      </c>
      <c r="G25030" s="17"/>
    </row>
    <row r="25031" spans="1:7" s="62" customFormat="1" ht="24.95" customHeight="1" x14ac:dyDescent="0.2">
      <c r="A25031" s="107">
        <v>7070100480</v>
      </c>
      <c r="B25031" s="107" t="s">
        <v>227</v>
      </c>
      <c r="C25031" s="97" t="s">
        <v>28680</v>
      </c>
      <c r="D25031" s="169" t="s">
        <v>28430</v>
      </c>
      <c r="E25031" s="170">
        <v>403.6</v>
      </c>
      <c r="G25031" s="17"/>
    </row>
    <row r="25032" spans="1:7" s="62" customFormat="1" ht="24.95" customHeight="1" x14ac:dyDescent="0.2">
      <c r="A25032" s="107">
        <v>7070100490</v>
      </c>
      <c r="B25032" s="107" t="s">
        <v>227</v>
      </c>
      <c r="C25032" s="97" t="s">
        <v>28681</v>
      </c>
      <c r="D25032" s="169" t="s">
        <v>28430</v>
      </c>
      <c r="E25032" s="170">
        <v>554.96</v>
      </c>
      <c r="G25032" s="17"/>
    </row>
    <row r="25033" spans="1:7" s="62" customFormat="1" ht="24.95" customHeight="1" x14ac:dyDescent="0.2">
      <c r="A25033" s="145" t="s">
        <v>28472</v>
      </c>
      <c r="B25033" s="107" t="s">
        <v>227</v>
      </c>
      <c r="C25033" s="146"/>
      <c r="D25033" s="146"/>
      <c r="E25033" s="147"/>
      <c r="G25033" s="17"/>
    </row>
    <row r="25034" spans="1:7" s="62" customFormat="1" ht="24.95" customHeight="1" x14ac:dyDescent="0.2">
      <c r="A25034" s="145" t="s">
        <v>28473</v>
      </c>
      <c r="B25034" s="107" t="s">
        <v>227</v>
      </c>
      <c r="C25034" s="147"/>
      <c r="D25034" s="99" t="s">
        <v>28474</v>
      </c>
      <c r="E25034" s="103"/>
      <c r="G25034" s="17"/>
    </row>
    <row r="25035" spans="1:7" s="62" customFormat="1" ht="24.95" customHeight="1" x14ac:dyDescent="0.2">
      <c r="A25035" s="107">
        <v>7070100500</v>
      </c>
      <c r="B25035" s="107" t="s">
        <v>227</v>
      </c>
      <c r="C25035" s="97" t="s">
        <v>28682</v>
      </c>
      <c r="D25035" s="169" t="s">
        <v>28430</v>
      </c>
      <c r="E25035" s="170">
        <v>468.61</v>
      </c>
      <c r="G25035" s="17"/>
    </row>
    <row r="25036" spans="1:7" s="62" customFormat="1" ht="24.95" customHeight="1" x14ac:dyDescent="0.2">
      <c r="A25036" s="107">
        <v>7070100510</v>
      </c>
      <c r="B25036" s="107" t="s">
        <v>227</v>
      </c>
      <c r="C25036" s="97" t="s">
        <v>28683</v>
      </c>
      <c r="D25036" s="169" t="s">
        <v>28430</v>
      </c>
      <c r="E25036" s="170">
        <v>596.86</v>
      </c>
      <c r="G25036" s="17"/>
    </row>
    <row r="25037" spans="1:7" s="62" customFormat="1" ht="24.95" customHeight="1" x14ac:dyDescent="0.2">
      <c r="A25037" s="107">
        <v>7070100520</v>
      </c>
      <c r="B25037" s="107" t="s">
        <v>227</v>
      </c>
      <c r="C25037" s="97" t="s">
        <v>28684</v>
      </c>
      <c r="D25037" s="169" t="s">
        <v>28426</v>
      </c>
      <c r="E25037" s="170">
        <v>671.76</v>
      </c>
      <c r="G25037" s="17"/>
    </row>
    <row r="25038" spans="1:7" s="62" customFormat="1" ht="24.95" customHeight="1" x14ac:dyDescent="0.2">
      <c r="A25038" s="107">
        <v>7070100530</v>
      </c>
      <c r="B25038" s="107" t="s">
        <v>227</v>
      </c>
      <c r="C25038" s="97" t="s">
        <v>28685</v>
      </c>
      <c r="D25038" s="169" t="s">
        <v>28426</v>
      </c>
      <c r="E25038" s="170">
        <v>576.64</v>
      </c>
      <c r="G25038" s="17"/>
    </row>
    <row r="25039" spans="1:7" s="62" customFormat="1" ht="24.95" customHeight="1" x14ac:dyDescent="0.2">
      <c r="A25039" s="107">
        <v>7070100540</v>
      </c>
      <c r="B25039" s="107" t="s">
        <v>227</v>
      </c>
      <c r="C25039" s="97" t="s">
        <v>28686</v>
      </c>
      <c r="D25039" s="169" t="s">
        <v>28426</v>
      </c>
      <c r="E25039" s="170">
        <v>695.2</v>
      </c>
      <c r="G25039" s="17"/>
    </row>
    <row r="25040" spans="1:7" s="62" customFormat="1" ht="24.95" customHeight="1" x14ac:dyDescent="0.2">
      <c r="A25040" s="107">
        <v>7080100010</v>
      </c>
      <c r="B25040" s="107" t="s">
        <v>227</v>
      </c>
      <c r="C25040" s="97" t="s">
        <v>28687</v>
      </c>
      <c r="D25040" s="169" t="s">
        <v>28426</v>
      </c>
      <c r="E25040" s="171">
        <v>2399.91</v>
      </c>
      <c r="G25040" s="17"/>
    </row>
    <row r="25041" spans="1:7" s="62" customFormat="1" ht="24.95" customHeight="1" x14ac:dyDescent="0.2">
      <c r="A25041" s="107">
        <v>7080100020</v>
      </c>
      <c r="B25041" s="107" t="s">
        <v>227</v>
      </c>
      <c r="C25041" s="97" t="s">
        <v>28688</v>
      </c>
      <c r="D25041" s="169" t="s">
        <v>28426</v>
      </c>
      <c r="E25041" s="171">
        <v>3848.69</v>
      </c>
      <c r="G25041" s="17"/>
    </row>
    <row r="25042" spans="1:7" s="62" customFormat="1" ht="24.95" customHeight="1" x14ac:dyDescent="0.2">
      <c r="A25042" s="107">
        <v>7080100030</v>
      </c>
      <c r="B25042" s="107" t="s">
        <v>227</v>
      </c>
      <c r="C25042" s="97" t="s">
        <v>28689</v>
      </c>
      <c r="D25042" s="169" t="s">
        <v>28426</v>
      </c>
      <c r="E25042" s="171">
        <v>4250.07</v>
      </c>
      <c r="G25042" s="17"/>
    </row>
    <row r="25043" spans="1:7" s="62" customFormat="1" ht="24.95" customHeight="1" x14ac:dyDescent="0.2">
      <c r="A25043" s="107">
        <v>7080100040</v>
      </c>
      <c r="B25043" s="107" t="s">
        <v>227</v>
      </c>
      <c r="C25043" s="97" t="s">
        <v>28690</v>
      </c>
      <c r="D25043" s="169" t="s">
        <v>28426</v>
      </c>
      <c r="E25043" s="171">
        <v>4651.46</v>
      </c>
      <c r="G25043" s="17"/>
    </row>
    <row r="25044" spans="1:7" s="62" customFormat="1" ht="24.95" customHeight="1" x14ac:dyDescent="0.2">
      <c r="A25044" s="107">
        <v>7080100050</v>
      </c>
      <c r="B25044" s="107" t="s">
        <v>227</v>
      </c>
      <c r="C25044" s="97" t="s">
        <v>28691</v>
      </c>
      <c r="D25044" s="169" t="s">
        <v>28426</v>
      </c>
      <c r="E25044" s="171">
        <v>6066.87</v>
      </c>
      <c r="G25044" s="17"/>
    </row>
    <row r="25045" spans="1:7" s="62" customFormat="1" ht="24.95" customHeight="1" x14ac:dyDescent="0.2">
      <c r="A25045" s="107">
        <v>7080100060</v>
      </c>
      <c r="B25045" s="107" t="s">
        <v>227</v>
      </c>
      <c r="C25045" s="97" t="s">
        <v>28692</v>
      </c>
      <c r="D25045" s="169" t="s">
        <v>28426</v>
      </c>
      <c r="E25045" s="171">
        <v>6548.92</v>
      </c>
      <c r="G25045" s="17"/>
    </row>
    <row r="25046" spans="1:7" s="62" customFormat="1" ht="24.95" customHeight="1" x14ac:dyDescent="0.2">
      <c r="A25046" s="107">
        <v>7080100070</v>
      </c>
      <c r="B25046" s="107" t="s">
        <v>227</v>
      </c>
      <c r="C25046" s="97" t="s">
        <v>28693</v>
      </c>
      <c r="D25046" s="169" t="s">
        <v>28426</v>
      </c>
      <c r="E25046" s="171">
        <v>7035.85</v>
      </c>
      <c r="G25046" s="17"/>
    </row>
    <row r="25047" spans="1:7" s="62" customFormat="1" ht="24.95" customHeight="1" x14ac:dyDescent="0.2">
      <c r="A25047" s="107">
        <v>7080100080</v>
      </c>
      <c r="B25047" s="107" t="s">
        <v>227</v>
      </c>
      <c r="C25047" s="97" t="s">
        <v>28694</v>
      </c>
      <c r="D25047" s="169" t="s">
        <v>28426</v>
      </c>
      <c r="E25047" s="171">
        <v>7558.93</v>
      </c>
      <c r="G25047" s="17"/>
    </row>
    <row r="25048" spans="1:7" s="62" customFormat="1" ht="24.95" customHeight="1" x14ac:dyDescent="0.2">
      <c r="A25048" s="107">
        <v>7080100090</v>
      </c>
      <c r="B25048" s="107" t="s">
        <v>227</v>
      </c>
      <c r="C25048" s="97" t="s">
        <v>28695</v>
      </c>
      <c r="D25048" s="169" t="s">
        <v>28426</v>
      </c>
      <c r="E25048" s="171">
        <v>8098.99</v>
      </c>
      <c r="G25048" s="17"/>
    </row>
    <row r="25049" spans="1:7" s="62" customFormat="1" ht="24.95" customHeight="1" x14ac:dyDescent="0.2">
      <c r="A25049" s="107">
        <v>7080100100</v>
      </c>
      <c r="B25049" s="107" t="s">
        <v>227</v>
      </c>
      <c r="C25049" s="97" t="s">
        <v>28696</v>
      </c>
      <c r="D25049" s="169" t="s">
        <v>28426</v>
      </c>
      <c r="E25049" s="171">
        <v>8640.7999999999993</v>
      </c>
      <c r="G25049" s="17"/>
    </row>
    <row r="25050" spans="1:7" s="62" customFormat="1" ht="24.95" customHeight="1" x14ac:dyDescent="0.2">
      <c r="A25050" s="107">
        <v>7080100110</v>
      </c>
      <c r="B25050" s="107" t="s">
        <v>227</v>
      </c>
      <c r="C25050" s="97" t="s">
        <v>28697</v>
      </c>
      <c r="D25050" s="169" t="s">
        <v>28426</v>
      </c>
      <c r="E25050" s="171">
        <v>9194.7000000000007</v>
      </c>
      <c r="G25050" s="17"/>
    </row>
    <row r="25051" spans="1:7" s="62" customFormat="1" ht="24.95" customHeight="1" x14ac:dyDescent="0.2">
      <c r="A25051" s="107">
        <v>7080100120</v>
      </c>
      <c r="B25051" s="107" t="s">
        <v>227</v>
      </c>
      <c r="C25051" s="97" t="s">
        <v>28698</v>
      </c>
      <c r="D25051" s="169" t="s">
        <v>28426</v>
      </c>
      <c r="E25051" s="171">
        <v>2944.31</v>
      </c>
      <c r="G25051" s="17"/>
    </row>
    <row r="25052" spans="1:7" s="62" customFormat="1" ht="24.95" customHeight="1" x14ac:dyDescent="0.2">
      <c r="A25052" s="107">
        <v>7080100130</v>
      </c>
      <c r="B25052" s="107" t="s">
        <v>227</v>
      </c>
      <c r="C25052" s="97" t="s">
        <v>28699</v>
      </c>
      <c r="D25052" s="169" t="s">
        <v>28426</v>
      </c>
      <c r="E25052" s="171">
        <v>3156.84</v>
      </c>
      <c r="G25052" s="17"/>
    </row>
    <row r="25053" spans="1:7" s="62" customFormat="1" ht="24.95" customHeight="1" x14ac:dyDescent="0.2">
      <c r="A25053" s="107">
        <v>7080100140</v>
      </c>
      <c r="B25053" s="107" t="s">
        <v>227</v>
      </c>
      <c r="C25053" s="97" t="s">
        <v>28700</v>
      </c>
      <c r="D25053" s="169" t="s">
        <v>28426</v>
      </c>
      <c r="E25053" s="171">
        <v>3408.88</v>
      </c>
      <c r="G25053" s="17"/>
    </row>
    <row r="25054" spans="1:7" s="62" customFormat="1" ht="24.95" customHeight="1" x14ac:dyDescent="0.2">
      <c r="A25054" s="107">
        <v>7080100145</v>
      </c>
      <c r="B25054" s="107" t="s">
        <v>227</v>
      </c>
      <c r="C25054" s="97" t="s">
        <v>28701</v>
      </c>
      <c r="D25054" s="169" t="s">
        <v>28426</v>
      </c>
      <c r="E25054" s="171">
        <v>3652.06</v>
      </c>
      <c r="G25054" s="17"/>
    </row>
    <row r="25055" spans="1:7" s="62" customFormat="1" ht="24.95" customHeight="1" x14ac:dyDescent="0.2">
      <c r="A25055" s="107">
        <v>7080100150</v>
      </c>
      <c r="B25055" s="107" t="s">
        <v>227</v>
      </c>
      <c r="C25055" s="97" t="s">
        <v>28702</v>
      </c>
      <c r="D25055" s="169" t="s">
        <v>28426</v>
      </c>
      <c r="E25055" s="171">
        <v>3401.05</v>
      </c>
      <c r="G25055" s="17"/>
    </row>
    <row r="25056" spans="1:7" s="62" customFormat="1" ht="24.95" customHeight="1" x14ac:dyDescent="0.2">
      <c r="A25056" s="107">
        <v>7080100160</v>
      </c>
      <c r="B25056" s="107" t="s">
        <v>227</v>
      </c>
      <c r="C25056" s="97" t="s">
        <v>28703</v>
      </c>
      <c r="D25056" s="169" t="s">
        <v>28426</v>
      </c>
      <c r="E25056" s="171">
        <v>3671.28</v>
      </c>
      <c r="G25056" s="17"/>
    </row>
    <row r="25057" spans="1:7" s="62" customFormat="1" ht="24.95" customHeight="1" x14ac:dyDescent="0.2">
      <c r="A25057" s="107">
        <v>7080100170</v>
      </c>
      <c r="B25057" s="107" t="s">
        <v>227</v>
      </c>
      <c r="C25057" s="97" t="s">
        <v>28704</v>
      </c>
      <c r="D25057" s="169" t="s">
        <v>28426</v>
      </c>
      <c r="E25057" s="171">
        <v>3963.24</v>
      </c>
      <c r="G25057" s="17"/>
    </row>
    <row r="25058" spans="1:7" s="62" customFormat="1" ht="24.95" customHeight="1" x14ac:dyDescent="0.2">
      <c r="A25058" s="107">
        <v>7080100180</v>
      </c>
      <c r="B25058" s="107" t="s">
        <v>227</v>
      </c>
      <c r="C25058" s="97" t="s">
        <v>28705</v>
      </c>
      <c r="D25058" s="169" t="s">
        <v>28426</v>
      </c>
      <c r="E25058" s="171">
        <v>5087.3599999999997</v>
      </c>
      <c r="G25058" s="17"/>
    </row>
    <row r="25059" spans="1:7" s="62" customFormat="1" ht="24.95" customHeight="1" x14ac:dyDescent="0.2">
      <c r="A25059" s="107">
        <v>7080100190</v>
      </c>
      <c r="B25059" s="107" t="s">
        <v>227</v>
      </c>
      <c r="C25059" s="97" t="s">
        <v>28706</v>
      </c>
      <c r="D25059" s="169" t="s">
        <v>28426</v>
      </c>
      <c r="E25059" s="171">
        <v>5378.58</v>
      </c>
      <c r="G25059" s="17"/>
    </row>
    <row r="25060" spans="1:7" s="62" customFormat="1" ht="24.95" customHeight="1" x14ac:dyDescent="0.2">
      <c r="A25060" s="107">
        <v>7080100200</v>
      </c>
      <c r="B25060" s="107" t="s">
        <v>227</v>
      </c>
      <c r="C25060" s="97" t="s">
        <v>28707</v>
      </c>
      <c r="D25060" s="169" t="s">
        <v>28426</v>
      </c>
      <c r="E25060" s="171">
        <v>5669.81</v>
      </c>
      <c r="G25060" s="17"/>
    </row>
    <row r="25061" spans="1:7" s="62" customFormat="1" ht="24.95" customHeight="1" x14ac:dyDescent="0.2">
      <c r="A25061" s="107">
        <v>7080100210</v>
      </c>
      <c r="B25061" s="107" t="s">
        <v>227</v>
      </c>
      <c r="C25061" s="97" t="s">
        <v>28708</v>
      </c>
      <c r="D25061" s="169" t="s">
        <v>28426</v>
      </c>
      <c r="E25061" s="171">
        <v>3167.66</v>
      </c>
      <c r="G25061" s="17"/>
    </row>
    <row r="25062" spans="1:7" s="62" customFormat="1" ht="24.95" customHeight="1" x14ac:dyDescent="0.2">
      <c r="A25062" s="107">
        <v>7080100220</v>
      </c>
      <c r="B25062" s="107" t="s">
        <v>227</v>
      </c>
      <c r="C25062" s="97" t="s">
        <v>28709</v>
      </c>
      <c r="D25062" s="169" t="s">
        <v>28426</v>
      </c>
      <c r="E25062" s="171">
        <v>3329.83</v>
      </c>
      <c r="G25062" s="17"/>
    </row>
    <row r="25063" spans="1:7" s="62" customFormat="1" ht="24.95" customHeight="1" x14ac:dyDescent="0.2">
      <c r="A25063" s="107">
        <v>7080100230</v>
      </c>
      <c r="B25063" s="107" t="s">
        <v>227</v>
      </c>
      <c r="C25063" s="97" t="s">
        <v>28710</v>
      </c>
      <c r="D25063" s="169" t="s">
        <v>28426</v>
      </c>
      <c r="E25063" s="171">
        <v>3255.49</v>
      </c>
      <c r="G25063" s="17"/>
    </row>
    <row r="25064" spans="1:7" s="62" customFormat="1" ht="24.95" customHeight="1" x14ac:dyDescent="0.2">
      <c r="A25064" s="107">
        <v>7080100240</v>
      </c>
      <c r="B25064" s="107" t="s">
        <v>227</v>
      </c>
      <c r="C25064" s="97" t="s">
        <v>28711</v>
      </c>
      <c r="D25064" s="169" t="s">
        <v>28426</v>
      </c>
      <c r="E25064" s="171">
        <v>3449.59</v>
      </c>
      <c r="G25064" s="17"/>
    </row>
    <row r="25065" spans="1:7" s="62" customFormat="1" ht="24.95" customHeight="1" x14ac:dyDescent="0.2">
      <c r="A25065" s="107">
        <v>7080100250</v>
      </c>
      <c r="B25065" s="107" t="s">
        <v>227</v>
      </c>
      <c r="C25065" s="97" t="s">
        <v>28712</v>
      </c>
      <c r="D25065" s="169" t="s">
        <v>28426</v>
      </c>
      <c r="E25065" s="171">
        <v>3990.53</v>
      </c>
      <c r="G25065" s="17"/>
    </row>
    <row r="25066" spans="1:7" s="62" customFormat="1" ht="24.95" customHeight="1" x14ac:dyDescent="0.2">
      <c r="A25066" s="107">
        <v>7090100010</v>
      </c>
      <c r="B25066" s="107" t="s">
        <v>227</v>
      </c>
      <c r="C25066" s="97" t="s">
        <v>28713</v>
      </c>
      <c r="D25066" s="169" t="s">
        <v>28419</v>
      </c>
      <c r="E25066" s="170">
        <v>187.27</v>
      </c>
      <c r="G25066" s="17"/>
    </row>
    <row r="25067" spans="1:7" s="62" customFormat="1" ht="24.95" customHeight="1" x14ac:dyDescent="0.2">
      <c r="A25067" s="107">
        <v>7090100020</v>
      </c>
      <c r="B25067" s="107" t="s">
        <v>227</v>
      </c>
      <c r="C25067" s="97" t="s">
        <v>28714</v>
      </c>
      <c r="D25067" s="169" t="s">
        <v>28419</v>
      </c>
      <c r="E25067" s="170">
        <v>348.1</v>
      </c>
      <c r="G25067" s="17"/>
    </row>
    <row r="25068" spans="1:7" s="62" customFormat="1" ht="24.95" customHeight="1" x14ac:dyDescent="0.2">
      <c r="A25068" s="107">
        <v>7090100030</v>
      </c>
      <c r="B25068" s="107" t="s">
        <v>227</v>
      </c>
      <c r="C25068" s="97" t="s">
        <v>28715</v>
      </c>
      <c r="D25068" s="169" t="s">
        <v>28419</v>
      </c>
      <c r="E25068" s="170">
        <v>63.07</v>
      </c>
      <c r="G25068" s="17"/>
    </row>
    <row r="25069" spans="1:7" s="62" customFormat="1" ht="24.95" customHeight="1" x14ac:dyDescent="0.2">
      <c r="A25069" s="107">
        <v>7090100040</v>
      </c>
      <c r="B25069" s="107" t="s">
        <v>227</v>
      </c>
      <c r="C25069" s="97" t="s">
        <v>28716</v>
      </c>
      <c r="D25069" s="169" t="s">
        <v>28419</v>
      </c>
      <c r="E25069" s="170">
        <v>109.61</v>
      </c>
      <c r="G25069" s="17"/>
    </row>
    <row r="25070" spans="1:7" s="62" customFormat="1" ht="24.95" customHeight="1" x14ac:dyDescent="0.2">
      <c r="A25070" s="107">
        <v>7090100050</v>
      </c>
      <c r="B25070" s="107" t="s">
        <v>227</v>
      </c>
      <c r="C25070" s="97" t="s">
        <v>28717</v>
      </c>
      <c r="D25070" s="169" t="s">
        <v>28419</v>
      </c>
      <c r="E25070" s="170">
        <v>69.67</v>
      </c>
      <c r="G25070" s="17"/>
    </row>
    <row r="25071" spans="1:7" s="62" customFormat="1" ht="24.95" customHeight="1" x14ac:dyDescent="0.2">
      <c r="A25071" s="107">
        <v>7090100060</v>
      </c>
      <c r="B25071" s="107" t="s">
        <v>227</v>
      </c>
      <c r="C25071" s="97" t="s">
        <v>28718</v>
      </c>
      <c r="D25071" s="169" t="s">
        <v>28419</v>
      </c>
      <c r="E25071" s="170">
        <v>83.26</v>
      </c>
      <c r="G25071" s="17"/>
    </row>
    <row r="25072" spans="1:7" s="62" customFormat="1" ht="24.95" customHeight="1" x14ac:dyDescent="0.2">
      <c r="A25072" s="107">
        <v>7090100070</v>
      </c>
      <c r="B25072" s="107" t="s">
        <v>227</v>
      </c>
      <c r="C25072" s="97" t="s">
        <v>28719</v>
      </c>
      <c r="D25072" s="169" t="s">
        <v>28419</v>
      </c>
      <c r="E25072" s="170">
        <v>98.67</v>
      </c>
      <c r="G25072" s="17"/>
    </row>
    <row r="25073" spans="1:7" s="62" customFormat="1" ht="24.95" customHeight="1" x14ac:dyDescent="0.2">
      <c r="A25073" s="107">
        <v>7090100080</v>
      </c>
      <c r="B25073" s="107" t="s">
        <v>227</v>
      </c>
      <c r="C25073" s="97" t="s">
        <v>28720</v>
      </c>
      <c r="D25073" s="169" t="s">
        <v>28419</v>
      </c>
      <c r="E25073" s="170">
        <v>78.5</v>
      </c>
      <c r="G25073" s="17"/>
    </row>
    <row r="25074" spans="1:7" s="62" customFormat="1" ht="24.95" customHeight="1" x14ac:dyDescent="0.2">
      <c r="A25074" s="107">
        <v>7090100090</v>
      </c>
      <c r="B25074" s="107" t="s">
        <v>227</v>
      </c>
      <c r="C25074" s="97" t="s">
        <v>28721</v>
      </c>
      <c r="D25074" s="169" t="s">
        <v>28419</v>
      </c>
      <c r="E25074" s="170">
        <v>92.49</v>
      </c>
      <c r="G25074" s="17"/>
    </row>
    <row r="25075" spans="1:7" s="62" customFormat="1" ht="24.95" customHeight="1" x14ac:dyDescent="0.2">
      <c r="A25075" s="107">
        <v>7090100100</v>
      </c>
      <c r="B25075" s="107" t="s">
        <v>227</v>
      </c>
      <c r="C25075" s="97" t="s">
        <v>28722</v>
      </c>
      <c r="D25075" s="169" t="s">
        <v>28419</v>
      </c>
      <c r="E25075" s="170">
        <v>108.33</v>
      </c>
      <c r="G25075" s="17"/>
    </row>
    <row r="25076" spans="1:7" s="62" customFormat="1" ht="24.95" customHeight="1" x14ac:dyDescent="0.2">
      <c r="A25076" s="107">
        <v>7090100110</v>
      </c>
      <c r="B25076" s="107" t="s">
        <v>227</v>
      </c>
      <c r="C25076" s="97" t="s">
        <v>28723</v>
      </c>
      <c r="D25076" s="169" t="s">
        <v>28419</v>
      </c>
      <c r="E25076" s="170">
        <v>109.42</v>
      </c>
      <c r="G25076" s="17"/>
    </row>
    <row r="25077" spans="1:7" s="62" customFormat="1" ht="24.95" customHeight="1" x14ac:dyDescent="0.2">
      <c r="A25077" s="107">
        <v>7090100120</v>
      </c>
      <c r="B25077" s="107" t="s">
        <v>227</v>
      </c>
      <c r="C25077" s="97" t="s">
        <v>28724</v>
      </c>
      <c r="D25077" s="169" t="s">
        <v>28419</v>
      </c>
      <c r="E25077" s="170">
        <v>144.04</v>
      </c>
      <c r="G25077" s="17"/>
    </row>
    <row r="25078" spans="1:7" s="62" customFormat="1" ht="24.95" customHeight="1" x14ac:dyDescent="0.2">
      <c r="A25078" s="107">
        <v>7090100130</v>
      </c>
      <c r="B25078" s="107" t="s">
        <v>227</v>
      </c>
      <c r="C25078" s="97" t="s">
        <v>28725</v>
      </c>
      <c r="D25078" s="169" t="s">
        <v>28419</v>
      </c>
      <c r="E25078" s="170">
        <v>120.76</v>
      </c>
      <c r="G25078" s="17"/>
    </row>
    <row r="25079" spans="1:7" s="62" customFormat="1" ht="24.95" customHeight="1" x14ac:dyDescent="0.2">
      <c r="A25079" s="107">
        <v>7090100140</v>
      </c>
      <c r="B25079" s="107" t="s">
        <v>227</v>
      </c>
      <c r="C25079" s="97" t="s">
        <v>28726</v>
      </c>
      <c r="D25079" s="169" t="s">
        <v>28419</v>
      </c>
      <c r="E25079" s="170">
        <v>155.38</v>
      </c>
      <c r="G25079" s="17"/>
    </row>
    <row r="25080" spans="1:7" s="62" customFormat="1" ht="24.95" customHeight="1" x14ac:dyDescent="0.2">
      <c r="A25080" s="107">
        <v>7090100150</v>
      </c>
      <c r="B25080" s="107" t="s">
        <v>227</v>
      </c>
      <c r="C25080" s="97" t="s">
        <v>28727</v>
      </c>
      <c r="D25080" s="169" t="s">
        <v>28430</v>
      </c>
      <c r="E25080" s="170">
        <v>44.98</v>
      </c>
      <c r="G25080" s="17"/>
    </row>
    <row r="25081" spans="1:7" s="62" customFormat="1" ht="24.95" customHeight="1" x14ac:dyDescent="0.2">
      <c r="A25081" s="107">
        <v>7090100160</v>
      </c>
      <c r="B25081" s="107" t="s">
        <v>227</v>
      </c>
      <c r="C25081" s="97" t="s">
        <v>28728</v>
      </c>
      <c r="D25081" s="169" t="s">
        <v>28430</v>
      </c>
      <c r="E25081" s="170">
        <v>45.54</v>
      </c>
      <c r="G25081" s="17"/>
    </row>
    <row r="25082" spans="1:7" s="62" customFormat="1" ht="24.95" customHeight="1" x14ac:dyDescent="0.2">
      <c r="A25082" s="107">
        <v>7090100170</v>
      </c>
      <c r="B25082" s="107" t="s">
        <v>227</v>
      </c>
      <c r="C25082" s="97" t="s">
        <v>28729</v>
      </c>
      <c r="D25082" s="169" t="s">
        <v>28419</v>
      </c>
      <c r="E25082" s="170">
        <v>129.76</v>
      </c>
      <c r="G25082" s="17"/>
    </row>
    <row r="25083" spans="1:7" s="62" customFormat="1" ht="24.95" customHeight="1" x14ac:dyDescent="0.2">
      <c r="A25083" s="107">
        <v>7090100180</v>
      </c>
      <c r="B25083" s="107" t="s">
        <v>227</v>
      </c>
      <c r="C25083" s="97" t="s">
        <v>28730</v>
      </c>
      <c r="D25083" s="169" t="s">
        <v>28419</v>
      </c>
      <c r="E25083" s="170">
        <v>298.92</v>
      </c>
      <c r="G25083" s="17"/>
    </row>
    <row r="25084" spans="1:7" s="62" customFormat="1" ht="24.95" customHeight="1" x14ac:dyDescent="0.2">
      <c r="A25084" s="107">
        <v>7090100185</v>
      </c>
      <c r="B25084" s="107" t="s">
        <v>227</v>
      </c>
      <c r="C25084" s="97" t="s">
        <v>28731</v>
      </c>
      <c r="D25084" s="169" t="s">
        <v>28419</v>
      </c>
      <c r="E25084" s="170">
        <v>330.2</v>
      </c>
      <c r="G25084" s="17"/>
    </row>
    <row r="25085" spans="1:7" s="62" customFormat="1" ht="24.95" customHeight="1" x14ac:dyDescent="0.2">
      <c r="A25085" s="145" t="s">
        <v>28472</v>
      </c>
      <c r="B25085" s="107" t="s">
        <v>227</v>
      </c>
      <c r="C25085" s="146"/>
      <c r="D25085" s="146"/>
      <c r="E25085" s="147"/>
      <c r="G25085" s="17"/>
    </row>
    <row r="25086" spans="1:7" s="62" customFormat="1" ht="24.95" customHeight="1" x14ac:dyDescent="0.2">
      <c r="A25086" s="145" t="s">
        <v>28473</v>
      </c>
      <c r="B25086" s="107" t="s">
        <v>227</v>
      </c>
      <c r="C25086" s="147"/>
      <c r="D25086" s="99" t="s">
        <v>28474</v>
      </c>
      <c r="E25086" s="103"/>
      <c r="G25086" s="17"/>
    </row>
    <row r="25087" spans="1:7" s="62" customFormat="1" ht="24.95" customHeight="1" x14ac:dyDescent="0.2">
      <c r="A25087" s="107">
        <v>7090100190</v>
      </c>
      <c r="B25087" s="107" t="s">
        <v>227</v>
      </c>
      <c r="C25087" s="97" t="s">
        <v>28732</v>
      </c>
      <c r="D25087" s="169" t="s">
        <v>28419</v>
      </c>
      <c r="E25087" s="170">
        <v>612.69000000000005</v>
      </c>
      <c r="G25087" s="17"/>
    </row>
    <row r="25088" spans="1:7" s="62" customFormat="1" ht="24.95" customHeight="1" x14ac:dyDescent="0.2">
      <c r="A25088" s="107">
        <v>7090100200</v>
      </c>
      <c r="B25088" s="107" t="s">
        <v>227</v>
      </c>
      <c r="C25088" s="97" t="s">
        <v>28733</v>
      </c>
      <c r="D25088" s="169" t="s">
        <v>28430</v>
      </c>
      <c r="E25088" s="170">
        <v>421.23</v>
      </c>
      <c r="G25088" s="17"/>
    </row>
    <row r="25089" spans="1:7" s="62" customFormat="1" ht="24.95" customHeight="1" x14ac:dyDescent="0.2">
      <c r="A25089" s="107">
        <v>7090100210</v>
      </c>
      <c r="B25089" s="107" t="s">
        <v>227</v>
      </c>
      <c r="C25089" s="97" t="s">
        <v>28734</v>
      </c>
      <c r="D25089" s="169" t="s">
        <v>28430</v>
      </c>
      <c r="E25089" s="170">
        <v>645.58000000000004</v>
      </c>
      <c r="G25089" s="17"/>
    </row>
    <row r="25090" spans="1:7" s="62" customFormat="1" ht="24.95" customHeight="1" x14ac:dyDescent="0.2">
      <c r="A25090" s="107">
        <v>7090100220</v>
      </c>
      <c r="B25090" s="107" t="s">
        <v>227</v>
      </c>
      <c r="C25090" s="97" t="s">
        <v>28735</v>
      </c>
      <c r="D25090" s="169" t="s">
        <v>28430</v>
      </c>
      <c r="E25090" s="170">
        <v>879.29</v>
      </c>
      <c r="G25090" s="17"/>
    </row>
    <row r="25091" spans="1:7" s="62" customFormat="1" ht="24.95" customHeight="1" x14ac:dyDescent="0.2">
      <c r="A25091" s="107">
        <v>7090100230</v>
      </c>
      <c r="B25091" s="107" t="s">
        <v>227</v>
      </c>
      <c r="C25091" s="97" t="s">
        <v>28736</v>
      </c>
      <c r="D25091" s="169" t="s">
        <v>28430</v>
      </c>
      <c r="E25091" s="170">
        <v>188.09</v>
      </c>
      <c r="G25091" s="17"/>
    </row>
    <row r="25092" spans="1:7" s="62" customFormat="1" ht="24.95" customHeight="1" x14ac:dyDescent="0.2">
      <c r="A25092" s="107">
        <v>7090100240</v>
      </c>
      <c r="B25092" s="107" t="s">
        <v>227</v>
      </c>
      <c r="C25092" s="97" t="s">
        <v>28737</v>
      </c>
      <c r="D25092" s="169" t="s">
        <v>28430</v>
      </c>
      <c r="E25092" s="170">
        <v>184.7</v>
      </c>
      <c r="G25092" s="17"/>
    </row>
    <row r="25093" spans="1:7" s="62" customFormat="1" ht="24.95" customHeight="1" x14ac:dyDescent="0.2">
      <c r="A25093" s="107">
        <v>7090100250</v>
      </c>
      <c r="B25093" s="107" t="s">
        <v>227</v>
      </c>
      <c r="C25093" s="97" t="s">
        <v>28738</v>
      </c>
      <c r="D25093" s="169" t="s">
        <v>28419</v>
      </c>
      <c r="E25093" s="170">
        <v>63.13</v>
      </c>
      <c r="G25093" s="17"/>
    </row>
    <row r="25094" spans="1:7" s="62" customFormat="1" ht="24.95" customHeight="1" x14ac:dyDescent="0.2">
      <c r="A25094" s="107">
        <v>7090100261</v>
      </c>
      <c r="B25094" s="107" t="s">
        <v>227</v>
      </c>
      <c r="C25094" s="97" t="s">
        <v>28739</v>
      </c>
      <c r="D25094" s="169" t="s">
        <v>28419</v>
      </c>
      <c r="E25094" s="170">
        <v>69.790000000000006</v>
      </c>
      <c r="G25094" s="17"/>
    </row>
    <row r="25095" spans="1:7" s="62" customFormat="1" ht="24.95" customHeight="1" x14ac:dyDescent="0.2">
      <c r="A25095" s="107">
        <v>7090100270</v>
      </c>
      <c r="B25095" s="107" t="s">
        <v>227</v>
      </c>
      <c r="C25095" s="97" t="s">
        <v>28740</v>
      </c>
      <c r="D25095" s="169" t="s">
        <v>28430</v>
      </c>
      <c r="E25095" s="170">
        <v>15.32</v>
      </c>
      <c r="G25095" s="17"/>
    </row>
    <row r="25096" spans="1:7" s="62" customFormat="1" ht="24.95" customHeight="1" x14ac:dyDescent="0.2">
      <c r="A25096" s="107">
        <v>7100100010</v>
      </c>
      <c r="B25096" s="107" t="s">
        <v>227</v>
      </c>
      <c r="C25096" s="97" t="s">
        <v>28741</v>
      </c>
      <c r="D25096" s="169" t="s">
        <v>28419</v>
      </c>
      <c r="E25096" s="170">
        <v>68.14</v>
      </c>
      <c r="G25096" s="17"/>
    </row>
    <row r="25097" spans="1:7" s="62" customFormat="1" ht="24.95" customHeight="1" x14ac:dyDescent="0.2">
      <c r="A25097" s="107">
        <v>7100100020</v>
      </c>
      <c r="B25097" s="107" t="s">
        <v>227</v>
      </c>
      <c r="C25097" s="97" t="s">
        <v>28742</v>
      </c>
      <c r="D25097" s="169" t="s">
        <v>28419</v>
      </c>
      <c r="E25097" s="170">
        <v>61.81</v>
      </c>
      <c r="G25097" s="17"/>
    </row>
    <row r="25098" spans="1:7" s="62" customFormat="1" ht="24.95" customHeight="1" x14ac:dyDescent="0.2">
      <c r="A25098" s="107">
        <v>7100100030</v>
      </c>
      <c r="B25098" s="107" t="s">
        <v>227</v>
      </c>
      <c r="C25098" s="97" t="s">
        <v>28743</v>
      </c>
      <c r="D25098" s="169" t="s">
        <v>28419</v>
      </c>
      <c r="E25098" s="170">
        <v>133.97</v>
      </c>
      <c r="G25098" s="17"/>
    </row>
    <row r="25099" spans="1:7" s="62" customFormat="1" ht="24.95" customHeight="1" x14ac:dyDescent="0.2">
      <c r="A25099" s="107">
        <v>7100100040</v>
      </c>
      <c r="B25099" s="107" t="s">
        <v>227</v>
      </c>
      <c r="C25099" s="97" t="s">
        <v>28744</v>
      </c>
      <c r="D25099" s="169" t="s">
        <v>28426</v>
      </c>
      <c r="E25099" s="170">
        <v>46.7</v>
      </c>
      <c r="G25099" s="17"/>
    </row>
    <row r="25100" spans="1:7" s="62" customFormat="1" ht="24.95" customHeight="1" x14ac:dyDescent="0.2">
      <c r="A25100" s="107">
        <v>7100100050</v>
      </c>
      <c r="B25100" s="107" t="s">
        <v>227</v>
      </c>
      <c r="C25100" s="97" t="s">
        <v>28745</v>
      </c>
      <c r="D25100" s="169" t="s">
        <v>28426</v>
      </c>
      <c r="E25100" s="170">
        <v>22.59</v>
      </c>
      <c r="G25100" s="17"/>
    </row>
    <row r="25101" spans="1:7" s="62" customFormat="1" ht="24.95" customHeight="1" x14ac:dyDescent="0.2">
      <c r="A25101" s="107">
        <v>7100100060</v>
      </c>
      <c r="B25101" s="107" t="s">
        <v>227</v>
      </c>
      <c r="C25101" s="97" t="s">
        <v>28746</v>
      </c>
      <c r="D25101" s="169" t="s">
        <v>28419</v>
      </c>
      <c r="E25101" s="170">
        <v>103.84</v>
      </c>
      <c r="G25101" s="17"/>
    </row>
    <row r="25102" spans="1:7" s="62" customFormat="1" ht="24.95" customHeight="1" x14ac:dyDescent="0.2">
      <c r="A25102" s="107">
        <v>7100100070</v>
      </c>
      <c r="B25102" s="107" t="s">
        <v>227</v>
      </c>
      <c r="C25102" s="97" t="s">
        <v>28747</v>
      </c>
      <c r="D25102" s="169" t="s">
        <v>28419</v>
      </c>
      <c r="E25102" s="170">
        <v>82.81</v>
      </c>
      <c r="G25102" s="17"/>
    </row>
    <row r="25103" spans="1:7" s="62" customFormat="1" ht="24.95" customHeight="1" x14ac:dyDescent="0.2">
      <c r="A25103" s="107">
        <v>7100100080</v>
      </c>
      <c r="B25103" s="107" t="s">
        <v>227</v>
      </c>
      <c r="C25103" s="97" t="s">
        <v>28748</v>
      </c>
      <c r="D25103" s="169" t="s">
        <v>28430</v>
      </c>
      <c r="E25103" s="170">
        <v>15.45</v>
      </c>
      <c r="G25103" s="17"/>
    </row>
    <row r="25104" spans="1:7" s="62" customFormat="1" ht="24.95" customHeight="1" x14ac:dyDescent="0.2">
      <c r="A25104" s="107">
        <v>7100100090</v>
      </c>
      <c r="B25104" s="107" t="s">
        <v>227</v>
      </c>
      <c r="C25104" s="97" t="s">
        <v>28749</v>
      </c>
      <c r="D25104" s="169" t="s">
        <v>28430</v>
      </c>
      <c r="E25104" s="170">
        <v>31.16</v>
      </c>
      <c r="G25104" s="17"/>
    </row>
    <row r="25105" spans="1:7" s="62" customFormat="1" ht="24.95" customHeight="1" x14ac:dyDescent="0.2">
      <c r="A25105" s="107">
        <v>7100100100</v>
      </c>
      <c r="B25105" s="107" t="s">
        <v>227</v>
      </c>
      <c r="C25105" s="97" t="s">
        <v>28750</v>
      </c>
      <c r="D25105" s="169" t="s">
        <v>28419</v>
      </c>
      <c r="E25105" s="170">
        <v>514.41999999999996</v>
      </c>
      <c r="G25105" s="17"/>
    </row>
    <row r="25106" spans="1:7" s="62" customFormat="1" ht="24.95" customHeight="1" x14ac:dyDescent="0.2">
      <c r="A25106" s="107">
        <v>7100100110</v>
      </c>
      <c r="B25106" s="107" t="s">
        <v>227</v>
      </c>
      <c r="C25106" s="97" t="s">
        <v>28751</v>
      </c>
      <c r="D25106" s="169" t="s">
        <v>28419</v>
      </c>
      <c r="E25106" s="170">
        <v>31.49</v>
      </c>
      <c r="G25106" s="17"/>
    </row>
    <row r="25107" spans="1:7" s="62" customFormat="1" ht="24.95" customHeight="1" x14ac:dyDescent="0.2">
      <c r="A25107" s="107">
        <v>7100100120</v>
      </c>
      <c r="B25107" s="107" t="s">
        <v>227</v>
      </c>
      <c r="C25107" s="97" t="s">
        <v>28752</v>
      </c>
      <c r="D25107" s="169" t="s">
        <v>28419</v>
      </c>
      <c r="E25107" s="170">
        <v>38.14</v>
      </c>
      <c r="G25107" s="17"/>
    </row>
    <row r="25108" spans="1:7" s="62" customFormat="1" ht="24.95" customHeight="1" x14ac:dyDescent="0.2">
      <c r="A25108" s="107">
        <v>7100100125</v>
      </c>
      <c r="B25108" s="107" t="s">
        <v>227</v>
      </c>
      <c r="C25108" s="97" t="s">
        <v>28753</v>
      </c>
      <c r="D25108" s="169" t="s">
        <v>28419</v>
      </c>
      <c r="E25108" s="170">
        <v>39.200000000000003</v>
      </c>
      <c r="G25108" s="17"/>
    </row>
    <row r="25109" spans="1:7" s="62" customFormat="1" ht="24.95" customHeight="1" x14ac:dyDescent="0.2">
      <c r="A25109" s="107">
        <v>7100100130</v>
      </c>
      <c r="B25109" s="107" t="s">
        <v>227</v>
      </c>
      <c r="C25109" s="97" t="s">
        <v>28754</v>
      </c>
      <c r="D25109" s="169" t="s">
        <v>28419</v>
      </c>
      <c r="E25109" s="170">
        <v>24.5</v>
      </c>
      <c r="G25109" s="17"/>
    </row>
    <row r="25110" spans="1:7" s="62" customFormat="1" ht="24.95" customHeight="1" x14ac:dyDescent="0.2">
      <c r="A25110" s="107">
        <v>7100100140</v>
      </c>
      <c r="B25110" s="107" t="s">
        <v>227</v>
      </c>
      <c r="C25110" s="97" t="s">
        <v>28755</v>
      </c>
      <c r="D25110" s="169" t="s">
        <v>28419</v>
      </c>
      <c r="E25110" s="170">
        <v>38.49</v>
      </c>
      <c r="G25110" s="17"/>
    </row>
    <row r="25111" spans="1:7" s="62" customFormat="1" ht="24.95" customHeight="1" x14ac:dyDescent="0.2">
      <c r="A25111" s="107">
        <v>7100100150</v>
      </c>
      <c r="B25111" s="107" t="s">
        <v>227</v>
      </c>
      <c r="C25111" s="97" t="s">
        <v>28756</v>
      </c>
      <c r="D25111" s="169" t="s">
        <v>28419</v>
      </c>
      <c r="E25111" s="170">
        <v>54.93</v>
      </c>
      <c r="G25111" s="17"/>
    </row>
    <row r="25112" spans="1:7" s="62" customFormat="1" ht="24.95" customHeight="1" x14ac:dyDescent="0.2">
      <c r="A25112" s="107">
        <v>7100100160</v>
      </c>
      <c r="B25112" s="107" t="s">
        <v>227</v>
      </c>
      <c r="C25112" s="97" t="s">
        <v>28757</v>
      </c>
      <c r="D25112" s="169" t="s">
        <v>28419</v>
      </c>
      <c r="E25112" s="170">
        <v>5.6</v>
      </c>
      <c r="G25112" s="17"/>
    </row>
    <row r="25113" spans="1:7" s="62" customFormat="1" ht="24.95" customHeight="1" x14ac:dyDescent="0.2">
      <c r="A25113" s="107">
        <v>7100100170</v>
      </c>
      <c r="B25113" s="107" t="s">
        <v>227</v>
      </c>
      <c r="C25113" s="97" t="s">
        <v>28758</v>
      </c>
      <c r="D25113" s="169" t="s">
        <v>28419</v>
      </c>
      <c r="E25113" s="170">
        <v>7.7</v>
      </c>
      <c r="G25113" s="17"/>
    </row>
    <row r="25114" spans="1:7" s="62" customFormat="1" ht="24.95" customHeight="1" x14ac:dyDescent="0.2">
      <c r="A25114" s="107">
        <v>7100100180</v>
      </c>
      <c r="B25114" s="107" t="s">
        <v>227</v>
      </c>
      <c r="C25114" s="97" t="s">
        <v>28759</v>
      </c>
      <c r="D25114" s="169" t="s">
        <v>28419</v>
      </c>
      <c r="E25114" s="170">
        <v>8.5399999999999991</v>
      </c>
      <c r="G25114" s="17"/>
    </row>
    <row r="25115" spans="1:7" s="62" customFormat="1" ht="24.95" customHeight="1" x14ac:dyDescent="0.2">
      <c r="A25115" s="107">
        <v>7100100190</v>
      </c>
      <c r="B25115" s="107" t="s">
        <v>227</v>
      </c>
      <c r="C25115" s="97" t="s">
        <v>28760</v>
      </c>
      <c r="D25115" s="169" t="s">
        <v>28419</v>
      </c>
      <c r="E25115" s="170">
        <v>16.09</v>
      </c>
      <c r="G25115" s="17"/>
    </row>
    <row r="25116" spans="1:7" s="62" customFormat="1" ht="24.95" customHeight="1" x14ac:dyDescent="0.2">
      <c r="A25116" s="107">
        <v>7100100200</v>
      </c>
      <c r="B25116" s="107" t="s">
        <v>227</v>
      </c>
      <c r="C25116" s="97" t="s">
        <v>28761</v>
      </c>
      <c r="D25116" s="169" t="s">
        <v>28419</v>
      </c>
      <c r="E25116" s="170">
        <v>28.51</v>
      </c>
      <c r="G25116" s="17"/>
    </row>
    <row r="25117" spans="1:7" s="62" customFormat="1" ht="24.95" customHeight="1" x14ac:dyDescent="0.2">
      <c r="A25117" s="107">
        <v>7100100210</v>
      </c>
      <c r="B25117" s="107" t="s">
        <v>227</v>
      </c>
      <c r="C25117" s="97" t="s">
        <v>28762</v>
      </c>
      <c r="D25117" s="169" t="s">
        <v>28419</v>
      </c>
      <c r="E25117" s="170">
        <v>21.24</v>
      </c>
      <c r="G25117" s="17"/>
    </row>
    <row r="25118" spans="1:7" s="62" customFormat="1" ht="24.95" customHeight="1" x14ac:dyDescent="0.2">
      <c r="A25118" s="107">
        <v>7100100220</v>
      </c>
      <c r="B25118" s="107" t="s">
        <v>227</v>
      </c>
      <c r="C25118" s="97" t="s">
        <v>28763</v>
      </c>
      <c r="D25118" s="169" t="s">
        <v>28419</v>
      </c>
      <c r="E25118" s="170">
        <v>23.87</v>
      </c>
      <c r="G25118" s="17"/>
    </row>
    <row r="25119" spans="1:7" s="62" customFormat="1" ht="24.95" customHeight="1" x14ac:dyDescent="0.2">
      <c r="A25119" s="107">
        <v>7100100230</v>
      </c>
      <c r="B25119" s="107" t="s">
        <v>227</v>
      </c>
      <c r="C25119" s="97" t="s">
        <v>28764</v>
      </c>
      <c r="D25119" s="169" t="s">
        <v>28419</v>
      </c>
      <c r="E25119" s="170">
        <v>3.15</v>
      </c>
      <c r="G25119" s="17"/>
    </row>
    <row r="25120" spans="1:7" s="62" customFormat="1" ht="24.95" customHeight="1" x14ac:dyDescent="0.2">
      <c r="A25120" s="107">
        <v>7100100240</v>
      </c>
      <c r="B25120" s="107" t="s">
        <v>227</v>
      </c>
      <c r="C25120" s="97" t="s">
        <v>28765</v>
      </c>
      <c r="D25120" s="169" t="s">
        <v>28419</v>
      </c>
      <c r="E25120" s="170">
        <v>17.25</v>
      </c>
      <c r="G25120" s="17"/>
    </row>
    <row r="25121" spans="1:7" s="62" customFormat="1" ht="24.95" customHeight="1" x14ac:dyDescent="0.2">
      <c r="A25121" s="107">
        <v>7100100250</v>
      </c>
      <c r="B25121" s="107" t="s">
        <v>227</v>
      </c>
      <c r="C25121" s="97" t="s">
        <v>28766</v>
      </c>
      <c r="D25121" s="169" t="s">
        <v>28419</v>
      </c>
      <c r="E25121" s="170">
        <v>25.17</v>
      </c>
      <c r="G25121" s="17"/>
    </row>
    <row r="25122" spans="1:7" s="62" customFormat="1" ht="24.95" customHeight="1" x14ac:dyDescent="0.2">
      <c r="A25122" s="107">
        <v>7100100260</v>
      </c>
      <c r="B25122" s="107" t="s">
        <v>227</v>
      </c>
      <c r="C25122" s="97" t="s">
        <v>28767</v>
      </c>
      <c r="D25122" s="169" t="s">
        <v>28419</v>
      </c>
      <c r="E25122" s="170">
        <v>34.049999999999997</v>
      </c>
      <c r="G25122" s="17"/>
    </row>
    <row r="25123" spans="1:7" s="62" customFormat="1" ht="24.95" customHeight="1" x14ac:dyDescent="0.2">
      <c r="A25123" s="107">
        <v>7100100270</v>
      </c>
      <c r="B25123" s="107" t="s">
        <v>227</v>
      </c>
      <c r="C25123" s="97" t="s">
        <v>28768</v>
      </c>
      <c r="D25123" s="169" t="s">
        <v>28419</v>
      </c>
      <c r="E25123" s="170">
        <v>34.36</v>
      </c>
      <c r="G25123" s="17"/>
    </row>
    <row r="25124" spans="1:7" s="62" customFormat="1" ht="24.95" customHeight="1" x14ac:dyDescent="0.2">
      <c r="A25124" s="107">
        <v>7100100280</v>
      </c>
      <c r="B25124" s="107" t="s">
        <v>227</v>
      </c>
      <c r="C25124" s="97" t="s">
        <v>28769</v>
      </c>
      <c r="D25124" s="169" t="s">
        <v>28419</v>
      </c>
      <c r="E25124" s="170">
        <v>26.1</v>
      </c>
      <c r="G25124" s="17"/>
    </row>
    <row r="25125" spans="1:7" s="62" customFormat="1" ht="24.95" customHeight="1" x14ac:dyDescent="0.2">
      <c r="A25125" s="107">
        <v>7100100290</v>
      </c>
      <c r="B25125" s="107" t="s">
        <v>227</v>
      </c>
      <c r="C25125" s="97" t="s">
        <v>28770</v>
      </c>
      <c r="D25125" s="169" t="s">
        <v>28419</v>
      </c>
      <c r="E25125" s="170">
        <v>30.77</v>
      </c>
      <c r="G25125" s="17"/>
    </row>
    <row r="25126" spans="1:7" s="62" customFormat="1" ht="24.95" customHeight="1" x14ac:dyDescent="0.2">
      <c r="A25126" s="107">
        <v>7100100300</v>
      </c>
      <c r="B25126" s="107" t="s">
        <v>227</v>
      </c>
      <c r="C25126" s="97" t="s">
        <v>28771</v>
      </c>
      <c r="D25126" s="169" t="s">
        <v>28419</v>
      </c>
      <c r="E25126" s="170">
        <v>24.34</v>
      </c>
      <c r="G25126" s="17"/>
    </row>
    <row r="25127" spans="1:7" s="62" customFormat="1" ht="24.95" customHeight="1" x14ac:dyDescent="0.2">
      <c r="A25127" s="107">
        <v>7100100310</v>
      </c>
      <c r="B25127" s="107" t="s">
        <v>227</v>
      </c>
      <c r="C25127" s="97" t="s">
        <v>28772</v>
      </c>
      <c r="D25127" s="169" t="s">
        <v>28419</v>
      </c>
      <c r="E25127" s="170">
        <v>40.78</v>
      </c>
      <c r="G25127" s="17"/>
    </row>
    <row r="25128" spans="1:7" s="62" customFormat="1" ht="24.95" customHeight="1" x14ac:dyDescent="0.2">
      <c r="A25128" s="107">
        <v>7100100320</v>
      </c>
      <c r="B25128" s="107" t="s">
        <v>227</v>
      </c>
      <c r="C25128" s="97" t="s">
        <v>28773</v>
      </c>
      <c r="D25128" s="169" t="s">
        <v>28419</v>
      </c>
      <c r="E25128" s="170">
        <v>25.58</v>
      </c>
      <c r="G25128" s="17"/>
    </row>
    <row r="25129" spans="1:7" s="62" customFormat="1" ht="24.95" customHeight="1" x14ac:dyDescent="0.2">
      <c r="A25129" s="107">
        <v>7100100330</v>
      </c>
      <c r="B25129" s="107" t="s">
        <v>227</v>
      </c>
      <c r="C25129" s="97" t="s">
        <v>28774</v>
      </c>
      <c r="D25129" s="169" t="s">
        <v>28419</v>
      </c>
      <c r="E25129" s="170">
        <v>28.65</v>
      </c>
      <c r="G25129" s="17"/>
    </row>
    <row r="25130" spans="1:7" s="62" customFormat="1" ht="24.95" customHeight="1" x14ac:dyDescent="0.2">
      <c r="A25130" s="107">
        <v>7100100340</v>
      </c>
      <c r="B25130" s="107" t="s">
        <v>227</v>
      </c>
      <c r="C25130" s="97" t="s">
        <v>28775</v>
      </c>
      <c r="D25130" s="169" t="s">
        <v>28419</v>
      </c>
      <c r="E25130" s="170">
        <v>24.52</v>
      </c>
      <c r="G25130" s="17"/>
    </row>
    <row r="25131" spans="1:7" s="62" customFormat="1" ht="24.95" customHeight="1" x14ac:dyDescent="0.2">
      <c r="A25131" s="107">
        <v>7100100350</v>
      </c>
      <c r="B25131" s="107" t="s">
        <v>227</v>
      </c>
      <c r="C25131" s="97" t="s">
        <v>28776</v>
      </c>
      <c r="D25131" s="169" t="s">
        <v>28419</v>
      </c>
      <c r="E25131" s="170">
        <v>21.6</v>
      </c>
      <c r="G25131" s="17"/>
    </row>
    <row r="25132" spans="1:7" s="62" customFormat="1" ht="24.95" customHeight="1" x14ac:dyDescent="0.2">
      <c r="A25132" s="107">
        <v>7100100360</v>
      </c>
      <c r="B25132" s="107" t="s">
        <v>227</v>
      </c>
      <c r="C25132" s="97" t="s">
        <v>28777</v>
      </c>
      <c r="D25132" s="169" t="s">
        <v>28419</v>
      </c>
      <c r="E25132" s="170">
        <v>27.25</v>
      </c>
      <c r="G25132" s="17"/>
    </row>
    <row r="25133" spans="1:7" s="62" customFormat="1" ht="24.95" customHeight="1" x14ac:dyDescent="0.2">
      <c r="A25133" s="107">
        <v>7100100370</v>
      </c>
      <c r="B25133" s="107" t="s">
        <v>227</v>
      </c>
      <c r="C25133" s="97" t="s">
        <v>28778</v>
      </c>
      <c r="D25133" s="169" t="s">
        <v>28419</v>
      </c>
      <c r="E25133" s="170">
        <v>19.84</v>
      </c>
      <c r="G25133" s="17"/>
    </row>
    <row r="25134" spans="1:7" s="62" customFormat="1" ht="24.95" customHeight="1" x14ac:dyDescent="0.2">
      <c r="A25134" s="107">
        <v>7100100380</v>
      </c>
      <c r="B25134" s="107" t="s">
        <v>227</v>
      </c>
      <c r="C25134" s="97" t="s">
        <v>28779</v>
      </c>
      <c r="D25134" s="169" t="s">
        <v>28419</v>
      </c>
      <c r="E25134" s="170">
        <v>47.29</v>
      </c>
      <c r="G25134" s="17"/>
    </row>
    <row r="25135" spans="1:7" s="62" customFormat="1" ht="24.95" customHeight="1" x14ac:dyDescent="0.2">
      <c r="A25135" s="107">
        <v>7100100390</v>
      </c>
      <c r="B25135" s="107" t="s">
        <v>227</v>
      </c>
      <c r="C25135" s="97" t="s">
        <v>28780</v>
      </c>
      <c r="D25135" s="169" t="s">
        <v>28419</v>
      </c>
      <c r="E25135" s="170">
        <v>20.420000000000002</v>
      </c>
      <c r="G25135" s="17"/>
    </row>
    <row r="25136" spans="1:7" s="62" customFormat="1" ht="24.95" customHeight="1" x14ac:dyDescent="0.2">
      <c r="A25136" s="107">
        <v>7100100400</v>
      </c>
      <c r="B25136" s="107" t="s">
        <v>227</v>
      </c>
      <c r="C25136" s="97" t="s">
        <v>28781</v>
      </c>
      <c r="D25136" s="169" t="s">
        <v>28419</v>
      </c>
      <c r="E25136" s="170">
        <v>20.51</v>
      </c>
      <c r="G25136" s="17"/>
    </row>
    <row r="25137" spans="1:7" s="62" customFormat="1" ht="24.95" customHeight="1" x14ac:dyDescent="0.2">
      <c r="A25137" s="107">
        <v>7100100410</v>
      </c>
      <c r="B25137" s="107" t="s">
        <v>227</v>
      </c>
      <c r="C25137" s="97" t="s">
        <v>28782</v>
      </c>
      <c r="D25137" s="169" t="s">
        <v>28419</v>
      </c>
      <c r="E25137" s="170">
        <v>11.34</v>
      </c>
      <c r="G25137" s="17"/>
    </row>
    <row r="25138" spans="1:7" s="62" customFormat="1" ht="24.95" customHeight="1" x14ac:dyDescent="0.2">
      <c r="A25138" s="145" t="s">
        <v>28472</v>
      </c>
      <c r="B25138" s="107" t="s">
        <v>227</v>
      </c>
      <c r="C25138" s="146"/>
      <c r="D25138" s="146"/>
      <c r="E25138" s="147"/>
      <c r="G25138" s="17"/>
    </row>
    <row r="25139" spans="1:7" s="62" customFormat="1" ht="24.95" customHeight="1" x14ac:dyDescent="0.2">
      <c r="A25139" s="145" t="s">
        <v>28473</v>
      </c>
      <c r="B25139" s="107" t="s">
        <v>227</v>
      </c>
      <c r="C25139" s="147"/>
      <c r="D25139" s="99" t="s">
        <v>28474</v>
      </c>
      <c r="E25139" s="103"/>
      <c r="G25139" s="17"/>
    </row>
    <row r="25140" spans="1:7" s="62" customFormat="1" ht="24.95" customHeight="1" x14ac:dyDescent="0.2">
      <c r="A25140" s="107">
        <v>7100100420</v>
      </c>
      <c r="B25140" s="107" t="s">
        <v>227</v>
      </c>
      <c r="C25140" s="97" t="s">
        <v>28783</v>
      </c>
      <c r="D25140" s="169" t="s">
        <v>28419</v>
      </c>
      <c r="E25140" s="170">
        <v>564.1</v>
      </c>
      <c r="G25140" s="17"/>
    </row>
    <row r="25141" spans="1:7" s="62" customFormat="1" ht="24.95" customHeight="1" x14ac:dyDescent="0.2">
      <c r="A25141" s="107">
        <v>7100100450</v>
      </c>
      <c r="B25141" s="107" t="s">
        <v>227</v>
      </c>
      <c r="C25141" s="97" t="s">
        <v>28784</v>
      </c>
      <c r="D25141" s="169" t="s">
        <v>28419</v>
      </c>
      <c r="E25141" s="170">
        <v>8.2799999999999994</v>
      </c>
      <c r="G25141" s="17"/>
    </row>
    <row r="25142" spans="1:7" s="62" customFormat="1" ht="24.95" customHeight="1" x14ac:dyDescent="0.2">
      <c r="A25142" s="107">
        <v>7100100460</v>
      </c>
      <c r="B25142" s="107" t="s">
        <v>227</v>
      </c>
      <c r="C25142" s="97" t="s">
        <v>28785</v>
      </c>
      <c r="D25142" s="169" t="s">
        <v>28419</v>
      </c>
      <c r="E25142" s="170">
        <v>22.54</v>
      </c>
      <c r="G25142" s="17"/>
    </row>
    <row r="25143" spans="1:7" s="62" customFormat="1" ht="24.95" customHeight="1" x14ac:dyDescent="0.2">
      <c r="A25143" s="107">
        <v>7100100470</v>
      </c>
      <c r="B25143" s="107" t="s">
        <v>227</v>
      </c>
      <c r="C25143" s="97" t="s">
        <v>28786</v>
      </c>
      <c r="D25143" s="169" t="s">
        <v>28419</v>
      </c>
      <c r="E25143" s="170">
        <v>197.08</v>
      </c>
      <c r="G25143" s="17"/>
    </row>
    <row r="25144" spans="1:7" s="62" customFormat="1" ht="24.95" customHeight="1" x14ac:dyDescent="0.2">
      <c r="A25144" s="107">
        <v>7100100480</v>
      </c>
      <c r="B25144" s="107" t="s">
        <v>227</v>
      </c>
      <c r="C25144" s="97" t="s">
        <v>28787</v>
      </c>
      <c r="D25144" s="169" t="s">
        <v>28419</v>
      </c>
      <c r="E25144" s="170">
        <v>29.29</v>
      </c>
      <c r="G25144" s="17"/>
    </row>
    <row r="25145" spans="1:7" s="62" customFormat="1" ht="24.95" customHeight="1" x14ac:dyDescent="0.2">
      <c r="A25145" s="107">
        <v>7110100040</v>
      </c>
      <c r="B25145" s="107" t="s">
        <v>227</v>
      </c>
      <c r="C25145" s="97" t="s">
        <v>28788</v>
      </c>
      <c r="D25145" s="169" t="s">
        <v>28511</v>
      </c>
      <c r="E25145" s="171">
        <v>3071.08</v>
      </c>
      <c r="G25145" s="17"/>
    </row>
    <row r="25146" spans="1:7" s="62" customFormat="1" ht="24.95" customHeight="1" x14ac:dyDescent="0.2">
      <c r="A25146" s="107">
        <v>7110100050</v>
      </c>
      <c r="B25146" s="107" t="s">
        <v>227</v>
      </c>
      <c r="C25146" s="97" t="s">
        <v>28789</v>
      </c>
      <c r="D25146" s="169" t="s">
        <v>28419</v>
      </c>
      <c r="E25146" s="170">
        <v>85.74</v>
      </c>
      <c r="G25146" s="17"/>
    </row>
    <row r="25147" spans="1:7" s="62" customFormat="1" ht="24.95" customHeight="1" x14ac:dyDescent="0.2">
      <c r="A25147" s="107">
        <v>7110100060</v>
      </c>
      <c r="B25147" s="107" t="s">
        <v>227</v>
      </c>
      <c r="C25147" s="97" t="s">
        <v>28790</v>
      </c>
      <c r="D25147" s="169" t="s">
        <v>28419</v>
      </c>
      <c r="E25147" s="170">
        <v>32.28</v>
      </c>
      <c r="G25147" s="17"/>
    </row>
    <row r="25148" spans="1:7" s="62" customFormat="1" ht="24.95" customHeight="1" x14ac:dyDescent="0.2">
      <c r="A25148" s="107">
        <v>7110100070</v>
      </c>
      <c r="B25148" s="107" t="s">
        <v>227</v>
      </c>
      <c r="C25148" s="97" t="s">
        <v>28791</v>
      </c>
      <c r="D25148" s="169" t="s">
        <v>28419</v>
      </c>
      <c r="E25148" s="170">
        <v>48.44</v>
      </c>
      <c r="G25148" s="17"/>
    </row>
    <row r="25149" spans="1:7" s="62" customFormat="1" ht="24.95" customHeight="1" x14ac:dyDescent="0.2">
      <c r="A25149" s="107">
        <v>7110100080</v>
      </c>
      <c r="B25149" s="107" t="s">
        <v>227</v>
      </c>
      <c r="C25149" s="97" t="s">
        <v>28792</v>
      </c>
      <c r="D25149" s="169" t="s">
        <v>28419</v>
      </c>
      <c r="E25149" s="170">
        <v>31.99</v>
      </c>
      <c r="G25149" s="17"/>
    </row>
    <row r="25150" spans="1:7" s="62" customFormat="1" ht="24.95" customHeight="1" x14ac:dyDescent="0.2">
      <c r="A25150" s="107">
        <v>7110100090</v>
      </c>
      <c r="B25150" s="107" t="s">
        <v>227</v>
      </c>
      <c r="C25150" s="97" t="s">
        <v>28793</v>
      </c>
      <c r="D25150" s="169" t="s">
        <v>28419</v>
      </c>
      <c r="E25150" s="170">
        <v>48.02</v>
      </c>
      <c r="G25150" s="17"/>
    </row>
    <row r="25151" spans="1:7" s="62" customFormat="1" ht="24.95" customHeight="1" x14ac:dyDescent="0.2">
      <c r="A25151" s="107">
        <v>7110100100</v>
      </c>
      <c r="B25151" s="107" t="s">
        <v>227</v>
      </c>
      <c r="C25151" s="97" t="s">
        <v>28794</v>
      </c>
      <c r="D25151" s="169" t="s">
        <v>28419</v>
      </c>
      <c r="E25151" s="170">
        <v>15.8</v>
      </c>
      <c r="G25151" s="17"/>
    </row>
    <row r="25152" spans="1:7" s="62" customFormat="1" ht="24.95" customHeight="1" x14ac:dyDescent="0.2">
      <c r="A25152" s="107">
        <v>7110100110</v>
      </c>
      <c r="B25152" s="107" t="s">
        <v>227</v>
      </c>
      <c r="C25152" s="97" t="s">
        <v>28795</v>
      </c>
      <c r="D25152" s="169" t="s">
        <v>28419</v>
      </c>
      <c r="E25152" s="170">
        <v>17.739999999999998</v>
      </c>
      <c r="G25152" s="17"/>
    </row>
    <row r="25153" spans="1:7" s="62" customFormat="1" ht="24.95" customHeight="1" x14ac:dyDescent="0.2">
      <c r="A25153" s="107">
        <v>7110100120</v>
      </c>
      <c r="B25153" s="107" t="s">
        <v>227</v>
      </c>
      <c r="C25153" s="97" t="s">
        <v>28796</v>
      </c>
      <c r="D25153" s="169" t="s">
        <v>28419</v>
      </c>
      <c r="E25153" s="170">
        <v>35.49</v>
      </c>
      <c r="G25153" s="17"/>
    </row>
    <row r="25154" spans="1:7" s="62" customFormat="1" ht="24.95" customHeight="1" x14ac:dyDescent="0.2">
      <c r="A25154" s="107">
        <v>7110100130</v>
      </c>
      <c r="B25154" s="107" t="s">
        <v>227</v>
      </c>
      <c r="C25154" s="97" t="s">
        <v>28797</v>
      </c>
      <c r="D25154" s="169" t="s">
        <v>28419</v>
      </c>
      <c r="E25154" s="170">
        <v>53.23</v>
      </c>
      <c r="G25154" s="17"/>
    </row>
    <row r="25155" spans="1:7" s="62" customFormat="1" ht="24.95" customHeight="1" x14ac:dyDescent="0.2">
      <c r="A25155" s="107">
        <v>7110100140</v>
      </c>
      <c r="B25155" s="107" t="s">
        <v>227</v>
      </c>
      <c r="C25155" s="97" t="s">
        <v>28798</v>
      </c>
      <c r="D25155" s="169" t="s">
        <v>28419</v>
      </c>
      <c r="E25155" s="170">
        <v>18.88</v>
      </c>
      <c r="G25155" s="17"/>
    </row>
    <row r="25156" spans="1:7" s="62" customFormat="1" ht="24.95" customHeight="1" x14ac:dyDescent="0.2">
      <c r="A25156" s="107">
        <v>7110100150</v>
      </c>
      <c r="B25156" s="107" t="s">
        <v>227</v>
      </c>
      <c r="C25156" s="97" t="s">
        <v>28799</v>
      </c>
      <c r="D25156" s="169" t="s">
        <v>28419</v>
      </c>
      <c r="E25156" s="170">
        <v>37.770000000000003</v>
      </c>
      <c r="G25156" s="17"/>
    </row>
    <row r="25157" spans="1:7" s="62" customFormat="1" ht="24.95" customHeight="1" x14ac:dyDescent="0.2">
      <c r="A25157" s="107">
        <v>7110100160</v>
      </c>
      <c r="B25157" s="107" t="s">
        <v>227</v>
      </c>
      <c r="C25157" s="97" t="s">
        <v>28800</v>
      </c>
      <c r="D25157" s="169" t="s">
        <v>28419</v>
      </c>
      <c r="E25157" s="170">
        <v>56.65</v>
      </c>
      <c r="G25157" s="17"/>
    </row>
    <row r="25158" spans="1:7" s="62" customFormat="1" ht="24.95" customHeight="1" x14ac:dyDescent="0.2">
      <c r="A25158" s="107">
        <v>7110100170</v>
      </c>
      <c r="B25158" s="107" t="s">
        <v>227</v>
      </c>
      <c r="C25158" s="97" t="s">
        <v>28801</v>
      </c>
      <c r="D25158" s="169" t="s">
        <v>28419</v>
      </c>
      <c r="E25158" s="170">
        <v>82.68</v>
      </c>
      <c r="G25158" s="17"/>
    </row>
    <row r="25159" spans="1:7" s="62" customFormat="1" ht="24.95" customHeight="1" x14ac:dyDescent="0.2">
      <c r="A25159" s="107">
        <v>7110100180</v>
      </c>
      <c r="B25159" s="107" t="s">
        <v>227</v>
      </c>
      <c r="C25159" s="97" t="s">
        <v>28802</v>
      </c>
      <c r="D25159" s="169" t="s">
        <v>28419</v>
      </c>
      <c r="E25159" s="170">
        <v>78.42</v>
      </c>
      <c r="G25159" s="17"/>
    </row>
    <row r="25160" spans="1:7" s="62" customFormat="1" ht="24.95" customHeight="1" x14ac:dyDescent="0.2">
      <c r="A25160" s="107">
        <v>7110100190</v>
      </c>
      <c r="B25160" s="107" t="s">
        <v>227</v>
      </c>
      <c r="C25160" s="97" t="s">
        <v>28803</v>
      </c>
      <c r="D25160" s="169" t="s">
        <v>28430</v>
      </c>
      <c r="E25160" s="170">
        <v>32.49</v>
      </c>
      <c r="G25160" s="17"/>
    </row>
    <row r="25161" spans="1:7" s="62" customFormat="1" ht="24.95" customHeight="1" x14ac:dyDescent="0.2">
      <c r="A25161" s="107">
        <v>7110100200</v>
      </c>
      <c r="B25161" s="107" t="s">
        <v>227</v>
      </c>
      <c r="C25161" s="97" t="s">
        <v>28804</v>
      </c>
      <c r="D25161" s="169" t="s">
        <v>28419</v>
      </c>
      <c r="E25161" s="170">
        <v>59.12</v>
      </c>
      <c r="G25161" s="17"/>
    </row>
    <row r="25162" spans="1:7" s="62" customFormat="1" ht="24.95" customHeight="1" x14ac:dyDescent="0.2">
      <c r="A25162" s="107">
        <v>7110100210</v>
      </c>
      <c r="B25162" s="107" t="s">
        <v>227</v>
      </c>
      <c r="C25162" s="97" t="s">
        <v>28805</v>
      </c>
      <c r="D25162" s="169" t="s">
        <v>28419</v>
      </c>
      <c r="E25162" s="170">
        <v>11.02</v>
      </c>
      <c r="G25162" s="17"/>
    </row>
    <row r="25163" spans="1:7" s="62" customFormat="1" ht="24.95" customHeight="1" x14ac:dyDescent="0.2">
      <c r="A25163" s="107">
        <v>7110100220</v>
      </c>
      <c r="B25163" s="107" t="s">
        <v>227</v>
      </c>
      <c r="C25163" s="97" t="s">
        <v>28806</v>
      </c>
      <c r="D25163" s="169" t="s">
        <v>28419</v>
      </c>
      <c r="E25163" s="170">
        <v>11.88</v>
      </c>
      <c r="G25163" s="17"/>
    </row>
    <row r="25164" spans="1:7" s="62" customFormat="1" ht="24.95" customHeight="1" x14ac:dyDescent="0.2">
      <c r="A25164" s="107">
        <v>7110100230</v>
      </c>
      <c r="B25164" s="107" t="s">
        <v>227</v>
      </c>
      <c r="C25164" s="97" t="s">
        <v>28807</v>
      </c>
      <c r="D25164" s="169" t="s">
        <v>28419</v>
      </c>
      <c r="E25164" s="170">
        <v>4.99</v>
      </c>
      <c r="G25164" s="17"/>
    </row>
    <row r="25165" spans="1:7" s="62" customFormat="1" ht="24.95" customHeight="1" x14ac:dyDescent="0.2">
      <c r="A25165" s="107">
        <v>7110100240</v>
      </c>
      <c r="B25165" s="107" t="s">
        <v>227</v>
      </c>
      <c r="C25165" s="97" t="s">
        <v>28808</v>
      </c>
      <c r="D25165" s="169" t="s">
        <v>28430</v>
      </c>
      <c r="E25165" s="170">
        <v>482.02</v>
      </c>
      <c r="G25165" s="17"/>
    </row>
    <row r="25166" spans="1:7" s="62" customFormat="1" ht="24.95" customHeight="1" x14ac:dyDescent="0.2">
      <c r="A25166" s="107">
        <v>7110100250</v>
      </c>
      <c r="B25166" s="107" t="s">
        <v>227</v>
      </c>
      <c r="C25166" s="97" t="s">
        <v>28809</v>
      </c>
      <c r="D25166" s="169" t="s">
        <v>28419</v>
      </c>
      <c r="E25166" s="170">
        <v>156.16999999999999</v>
      </c>
      <c r="G25166" s="17"/>
    </row>
    <row r="25167" spans="1:7" s="62" customFormat="1" ht="24.95" customHeight="1" x14ac:dyDescent="0.2">
      <c r="A25167" s="107">
        <v>7110100280</v>
      </c>
      <c r="B25167" s="107" t="s">
        <v>227</v>
      </c>
      <c r="C25167" s="97" t="s">
        <v>28810</v>
      </c>
      <c r="D25167" s="169" t="s">
        <v>28419</v>
      </c>
      <c r="E25167" s="170">
        <v>90</v>
      </c>
      <c r="G25167" s="17"/>
    </row>
    <row r="25168" spans="1:7" s="62" customFormat="1" ht="24.95" customHeight="1" x14ac:dyDescent="0.2">
      <c r="A25168" s="107">
        <v>7110100290</v>
      </c>
      <c r="B25168" s="107" t="s">
        <v>227</v>
      </c>
      <c r="C25168" s="97" t="s">
        <v>28811</v>
      </c>
      <c r="D25168" s="169" t="s">
        <v>28419</v>
      </c>
      <c r="E25168" s="170">
        <v>9.83</v>
      </c>
      <c r="G25168" s="17"/>
    </row>
    <row r="25169" spans="1:7" s="62" customFormat="1" ht="24.95" customHeight="1" x14ac:dyDescent="0.2">
      <c r="A25169" s="107">
        <v>7120100010</v>
      </c>
      <c r="B25169" s="107" t="s">
        <v>227</v>
      </c>
      <c r="C25169" s="97" t="s">
        <v>28812</v>
      </c>
      <c r="D25169" s="169" t="s">
        <v>28419</v>
      </c>
      <c r="E25169" s="170">
        <v>445.34</v>
      </c>
      <c r="G25169" s="17"/>
    </row>
    <row r="25170" spans="1:7" s="62" customFormat="1" ht="24.95" customHeight="1" x14ac:dyDescent="0.2">
      <c r="A25170" s="107">
        <v>7120100020</v>
      </c>
      <c r="B25170" s="107" t="s">
        <v>227</v>
      </c>
      <c r="C25170" s="97" t="s">
        <v>28813</v>
      </c>
      <c r="D25170" s="169" t="s">
        <v>28419</v>
      </c>
      <c r="E25170" s="170">
        <v>405.68</v>
      </c>
      <c r="G25170" s="17"/>
    </row>
    <row r="25171" spans="1:7" s="62" customFormat="1" ht="24.95" customHeight="1" x14ac:dyDescent="0.2">
      <c r="A25171" s="107">
        <v>7120100030</v>
      </c>
      <c r="B25171" s="107" t="s">
        <v>227</v>
      </c>
      <c r="C25171" s="97" t="s">
        <v>28814</v>
      </c>
      <c r="D25171" s="169" t="s">
        <v>28419</v>
      </c>
      <c r="E25171" s="170">
        <v>449.83</v>
      </c>
      <c r="G25171" s="17"/>
    </row>
    <row r="25172" spans="1:7" s="62" customFormat="1" ht="24.95" customHeight="1" x14ac:dyDescent="0.2">
      <c r="A25172" s="107">
        <v>7120100040</v>
      </c>
      <c r="B25172" s="107" t="s">
        <v>227</v>
      </c>
      <c r="C25172" s="97" t="s">
        <v>28815</v>
      </c>
      <c r="D25172" s="169" t="s">
        <v>28419</v>
      </c>
      <c r="E25172" s="170">
        <v>669.62</v>
      </c>
      <c r="G25172" s="17"/>
    </row>
    <row r="25173" spans="1:7" s="62" customFormat="1" ht="24.95" customHeight="1" x14ac:dyDescent="0.2">
      <c r="A25173" s="107">
        <v>7120100050</v>
      </c>
      <c r="B25173" s="107" t="s">
        <v>227</v>
      </c>
      <c r="C25173" s="97" t="s">
        <v>28816</v>
      </c>
      <c r="D25173" s="169" t="s">
        <v>28419</v>
      </c>
      <c r="E25173" s="170">
        <v>211.94</v>
      </c>
      <c r="G25173" s="17"/>
    </row>
    <row r="25174" spans="1:7" s="62" customFormat="1" ht="24.95" customHeight="1" x14ac:dyDescent="0.2">
      <c r="A25174" s="107">
        <v>7120100060</v>
      </c>
      <c r="B25174" s="107" t="s">
        <v>227</v>
      </c>
      <c r="C25174" s="97" t="s">
        <v>28817</v>
      </c>
      <c r="D25174" s="169" t="s">
        <v>28419</v>
      </c>
      <c r="E25174" s="170">
        <v>309.83</v>
      </c>
      <c r="G25174" s="17"/>
    </row>
    <row r="25175" spans="1:7" s="62" customFormat="1" ht="24.95" customHeight="1" x14ac:dyDescent="0.2">
      <c r="A25175" s="107">
        <v>7120100070</v>
      </c>
      <c r="B25175" s="107" t="s">
        <v>227</v>
      </c>
      <c r="C25175" s="97" t="s">
        <v>28818</v>
      </c>
      <c r="D25175" s="169" t="s">
        <v>28419</v>
      </c>
      <c r="E25175" s="170">
        <v>503.06</v>
      </c>
      <c r="G25175" s="17"/>
    </row>
    <row r="25176" spans="1:7" s="62" customFormat="1" ht="24.95" customHeight="1" x14ac:dyDescent="0.2">
      <c r="A25176" s="107">
        <v>7130100010</v>
      </c>
      <c r="B25176" s="107" t="s">
        <v>227</v>
      </c>
      <c r="C25176" s="97" t="s">
        <v>28819</v>
      </c>
      <c r="D25176" s="169" t="s">
        <v>28419</v>
      </c>
      <c r="E25176" s="170">
        <v>118.85</v>
      </c>
      <c r="G25176" s="17"/>
    </row>
    <row r="25177" spans="1:7" s="62" customFormat="1" ht="24.95" customHeight="1" x14ac:dyDescent="0.2">
      <c r="A25177" s="107">
        <v>7130100020</v>
      </c>
      <c r="B25177" s="107" t="s">
        <v>227</v>
      </c>
      <c r="C25177" s="97" t="s">
        <v>28820</v>
      </c>
      <c r="D25177" s="169" t="s">
        <v>28419</v>
      </c>
      <c r="E25177" s="170">
        <v>47.51</v>
      </c>
      <c r="G25177" s="17"/>
    </row>
    <row r="25178" spans="1:7" s="62" customFormat="1" ht="24.95" customHeight="1" x14ac:dyDescent="0.2">
      <c r="A25178" s="107">
        <v>7130100030</v>
      </c>
      <c r="B25178" s="107" t="s">
        <v>227</v>
      </c>
      <c r="C25178" s="97" t="s">
        <v>28821</v>
      </c>
      <c r="D25178" s="169" t="s">
        <v>28419</v>
      </c>
      <c r="E25178" s="170">
        <v>151.81</v>
      </c>
      <c r="G25178" s="17"/>
    </row>
    <row r="25179" spans="1:7" s="62" customFormat="1" ht="24.95" customHeight="1" x14ac:dyDescent="0.2">
      <c r="A25179" s="107">
        <v>7130100040</v>
      </c>
      <c r="B25179" s="107" t="s">
        <v>227</v>
      </c>
      <c r="C25179" s="97" t="s">
        <v>28822</v>
      </c>
      <c r="D25179" s="169" t="s">
        <v>28419</v>
      </c>
      <c r="E25179" s="170">
        <v>75.8</v>
      </c>
      <c r="G25179" s="17"/>
    </row>
    <row r="25180" spans="1:7" s="62" customFormat="1" ht="24.95" customHeight="1" x14ac:dyDescent="0.2">
      <c r="A25180" s="107">
        <v>7130100050</v>
      </c>
      <c r="B25180" s="107" t="s">
        <v>227</v>
      </c>
      <c r="C25180" s="97" t="s">
        <v>28823</v>
      </c>
      <c r="D25180" s="169" t="s">
        <v>28419</v>
      </c>
      <c r="E25180" s="170">
        <v>188.48</v>
      </c>
      <c r="G25180" s="17"/>
    </row>
    <row r="25181" spans="1:7" s="62" customFormat="1" ht="24.95" customHeight="1" x14ac:dyDescent="0.2">
      <c r="A25181" s="107">
        <v>7130100060</v>
      </c>
      <c r="B25181" s="107" t="s">
        <v>227</v>
      </c>
      <c r="C25181" s="97" t="s">
        <v>28824</v>
      </c>
      <c r="D25181" s="169" t="s">
        <v>28419</v>
      </c>
      <c r="E25181" s="170">
        <v>151.21</v>
      </c>
      <c r="G25181" s="17"/>
    </row>
    <row r="25182" spans="1:7" s="62" customFormat="1" ht="24.95" customHeight="1" x14ac:dyDescent="0.2">
      <c r="A25182" s="107">
        <v>7130100070</v>
      </c>
      <c r="B25182" s="107" t="s">
        <v>227</v>
      </c>
      <c r="C25182" s="97" t="s">
        <v>28825</v>
      </c>
      <c r="D25182" s="169" t="s">
        <v>28419</v>
      </c>
      <c r="E25182" s="170">
        <v>202.04</v>
      </c>
      <c r="G25182" s="17"/>
    </row>
    <row r="25183" spans="1:7" s="62" customFormat="1" ht="24.95" customHeight="1" x14ac:dyDescent="0.2">
      <c r="A25183" s="107">
        <v>7130100080</v>
      </c>
      <c r="B25183" s="107" t="s">
        <v>227</v>
      </c>
      <c r="C25183" s="97" t="s">
        <v>28826</v>
      </c>
      <c r="D25183" s="169" t="s">
        <v>28419</v>
      </c>
      <c r="E25183" s="170">
        <v>125.74</v>
      </c>
      <c r="G25183" s="17"/>
    </row>
    <row r="25184" spans="1:7" s="62" customFormat="1" ht="24.95" customHeight="1" x14ac:dyDescent="0.2">
      <c r="A25184" s="107">
        <v>7130100090</v>
      </c>
      <c r="B25184" s="107" t="s">
        <v>227</v>
      </c>
      <c r="C25184" s="97" t="s">
        <v>28827</v>
      </c>
      <c r="D25184" s="169" t="s">
        <v>28419</v>
      </c>
      <c r="E25184" s="170">
        <v>220.56</v>
      </c>
      <c r="G25184" s="17"/>
    </row>
    <row r="25185" spans="1:7" s="62" customFormat="1" ht="24.95" customHeight="1" x14ac:dyDescent="0.2">
      <c r="A25185" s="107">
        <v>7130100100</v>
      </c>
      <c r="B25185" s="107" t="s">
        <v>227</v>
      </c>
      <c r="C25185" s="97" t="s">
        <v>28828</v>
      </c>
      <c r="D25185" s="169" t="s">
        <v>28419</v>
      </c>
      <c r="E25185" s="170">
        <v>147.81</v>
      </c>
      <c r="G25185" s="17"/>
    </row>
    <row r="25186" spans="1:7" s="62" customFormat="1" ht="24.95" customHeight="1" x14ac:dyDescent="0.2">
      <c r="A25186" s="107">
        <v>7130100110</v>
      </c>
      <c r="B25186" s="107" t="s">
        <v>227</v>
      </c>
      <c r="C25186" s="97" t="s">
        <v>28829</v>
      </c>
      <c r="D25186" s="169" t="s">
        <v>28419</v>
      </c>
      <c r="E25186" s="170">
        <v>134.94999999999999</v>
      </c>
      <c r="G25186" s="17"/>
    </row>
    <row r="25187" spans="1:7" s="62" customFormat="1" ht="24.95" customHeight="1" x14ac:dyDescent="0.2">
      <c r="A25187" s="107">
        <v>7130100120</v>
      </c>
      <c r="B25187" s="107" t="s">
        <v>227</v>
      </c>
      <c r="C25187" s="97" t="s">
        <v>28830</v>
      </c>
      <c r="D25187" s="169" t="s">
        <v>28419</v>
      </c>
      <c r="E25187" s="170">
        <v>364.27</v>
      </c>
      <c r="G25187" s="17"/>
    </row>
    <row r="25188" spans="1:7" s="62" customFormat="1" ht="24.95" customHeight="1" x14ac:dyDescent="0.2">
      <c r="A25188" s="107">
        <v>7130100130</v>
      </c>
      <c r="B25188" s="107" t="s">
        <v>227</v>
      </c>
      <c r="C25188" s="97" t="s">
        <v>28831</v>
      </c>
      <c r="D25188" s="169" t="s">
        <v>28419</v>
      </c>
      <c r="E25188" s="170">
        <v>82.37</v>
      </c>
      <c r="G25188" s="17"/>
    </row>
    <row r="25189" spans="1:7" s="62" customFormat="1" ht="24.95" customHeight="1" x14ac:dyDescent="0.2">
      <c r="A25189" s="145" t="s">
        <v>28472</v>
      </c>
      <c r="B25189" s="107" t="s">
        <v>227</v>
      </c>
      <c r="C25189" s="146"/>
      <c r="D25189" s="146"/>
      <c r="E25189" s="147"/>
      <c r="G25189" s="17"/>
    </row>
    <row r="25190" spans="1:7" s="62" customFormat="1" ht="24.95" customHeight="1" x14ac:dyDescent="0.2">
      <c r="A25190" s="145" t="s">
        <v>28473</v>
      </c>
      <c r="B25190" s="107" t="s">
        <v>227</v>
      </c>
      <c r="C25190" s="147"/>
      <c r="D25190" s="99" t="s">
        <v>28474</v>
      </c>
      <c r="E25190" s="103"/>
      <c r="G25190" s="17"/>
    </row>
    <row r="25191" spans="1:7" s="62" customFormat="1" ht="24.95" customHeight="1" x14ac:dyDescent="0.2">
      <c r="A25191" s="107">
        <v>7130100140</v>
      </c>
      <c r="B25191" s="107" t="s">
        <v>227</v>
      </c>
      <c r="C25191" s="97" t="s">
        <v>28832</v>
      </c>
      <c r="D25191" s="169" t="s">
        <v>28430</v>
      </c>
      <c r="E25191" s="170">
        <v>78.739999999999995</v>
      </c>
      <c r="G25191" s="17"/>
    </row>
    <row r="25192" spans="1:7" s="62" customFormat="1" ht="24.95" customHeight="1" x14ac:dyDescent="0.2">
      <c r="A25192" s="107">
        <v>7130100150</v>
      </c>
      <c r="B25192" s="107" t="s">
        <v>227</v>
      </c>
      <c r="C25192" s="97" t="s">
        <v>28833</v>
      </c>
      <c r="D25192" s="169" t="s">
        <v>28430</v>
      </c>
      <c r="E25192" s="170">
        <v>92.59</v>
      </c>
      <c r="G25192" s="17"/>
    </row>
    <row r="25193" spans="1:7" s="62" customFormat="1" ht="24.95" customHeight="1" x14ac:dyDescent="0.2">
      <c r="A25193" s="107">
        <v>7140100010</v>
      </c>
      <c r="B25193" s="107" t="s">
        <v>227</v>
      </c>
      <c r="C25193" s="97" t="s">
        <v>28834</v>
      </c>
      <c r="D25193" s="169" t="s">
        <v>28426</v>
      </c>
      <c r="E25193" s="170">
        <v>621.05999999999995</v>
      </c>
      <c r="G25193" s="17"/>
    </row>
    <row r="25194" spans="1:7" s="62" customFormat="1" ht="24.95" customHeight="1" x14ac:dyDescent="0.2">
      <c r="A25194" s="107">
        <v>7140100020</v>
      </c>
      <c r="B25194" s="107" t="s">
        <v>227</v>
      </c>
      <c r="C25194" s="97" t="s">
        <v>28835</v>
      </c>
      <c r="D25194" s="169" t="s">
        <v>28426</v>
      </c>
      <c r="E25194" s="170">
        <v>554.69000000000005</v>
      </c>
      <c r="G25194" s="17"/>
    </row>
    <row r="25195" spans="1:7" s="62" customFormat="1" ht="24.95" customHeight="1" x14ac:dyDescent="0.2">
      <c r="A25195" s="107">
        <v>7140100030</v>
      </c>
      <c r="B25195" s="107" t="s">
        <v>227</v>
      </c>
      <c r="C25195" s="97" t="s">
        <v>28836</v>
      </c>
      <c r="D25195" s="169" t="s">
        <v>28426</v>
      </c>
      <c r="E25195" s="171">
        <v>1430.71</v>
      </c>
      <c r="G25195" s="17"/>
    </row>
    <row r="25196" spans="1:7" s="62" customFormat="1" ht="24.95" customHeight="1" x14ac:dyDescent="0.2">
      <c r="A25196" s="107">
        <v>7140100040</v>
      </c>
      <c r="B25196" s="107" t="s">
        <v>227</v>
      </c>
      <c r="C25196" s="97" t="s">
        <v>28837</v>
      </c>
      <c r="D25196" s="169" t="s">
        <v>28426</v>
      </c>
      <c r="E25196" s="170">
        <v>521.75</v>
      </c>
      <c r="G25196" s="17"/>
    </row>
    <row r="25197" spans="1:7" s="62" customFormat="1" ht="24.95" customHeight="1" x14ac:dyDescent="0.2">
      <c r="A25197" s="107">
        <v>7140100050</v>
      </c>
      <c r="B25197" s="107" t="s">
        <v>227</v>
      </c>
      <c r="C25197" s="97" t="s">
        <v>28838</v>
      </c>
      <c r="D25197" s="169" t="s">
        <v>28426</v>
      </c>
      <c r="E25197" s="170">
        <v>310.7</v>
      </c>
      <c r="G25197" s="17"/>
    </row>
    <row r="25198" spans="1:7" s="62" customFormat="1" ht="24.95" customHeight="1" x14ac:dyDescent="0.2">
      <c r="A25198" s="107">
        <v>7140100060</v>
      </c>
      <c r="B25198" s="107" t="s">
        <v>227</v>
      </c>
      <c r="C25198" s="97" t="s">
        <v>28839</v>
      </c>
      <c r="D25198" s="169" t="s">
        <v>28426</v>
      </c>
      <c r="E25198" s="170">
        <v>273.45</v>
      </c>
      <c r="G25198" s="17"/>
    </row>
    <row r="25199" spans="1:7" s="62" customFormat="1" ht="24.95" customHeight="1" x14ac:dyDescent="0.2">
      <c r="A25199" s="107">
        <v>7140100070</v>
      </c>
      <c r="B25199" s="107" t="s">
        <v>227</v>
      </c>
      <c r="C25199" s="97" t="s">
        <v>28840</v>
      </c>
      <c r="D25199" s="169" t="s">
        <v>28426</v>
      </c>
      <c r="E25199" s="170">
        <v>255.28</v>
      </c>
      <c r="G25199" s="17"/>
    </row>
    <row r="25200" spans="1:7" s="62" customFormat="1" ht="24.95" customHeight="1" x14ac:dyDescent="0.2">
      <c r="A25200" s="107">
        <v>7140100080</v>
      </c>
      <c r="B25200" s="107" t="s">
        <v>227</v>
      </c>
      <c r="C25200" s="97" t="s">
        <v>28841</v>
      </c>
      <c r="D25200" s="169" t="s">
        <v>28426</v>
      </c>
      <c r="E25200" s="170">
        <v>216.56</v>
      </c>
      <c r="G25200" s="17"/>
    </row>
    <row r="25201" spans="1:7" s="62" customFormat="1" ht="24.95" customHeight="1" x14ac:dyDescent="0.2">
      <c r="A25201" s="107">
        <v>7140100090</v>
      </c>
      <c r="B25201" s="107" t="s">
        <v>227</v>
      </c>
      <c r="C25201" s="97" t="s">
        <v>28842</v>
      </c>
      <c r="D25201" s="169" t="s">
        <v>28426</v>
      </c>
      <c r="E25201" s="170">
        <v>511.38</v>
      </c>
      <c r="G25201" s="17"/>
    </row>
    <row r="25202" spans="1:7" s="62" customFormat="1" ht="24.95" customHeight="1" x14ac:dyDescent="0.2">
      <c r="A25202" s="107">
        <v>7140100100</v>
      </c>
      <c r="B25202" s="107" t="s">
        <v>227</v>
      </c>
      <c r="C25202" s="97" t="s">
        <v>28843</v>
      </c>
      <c r="D25202" s="169" t="s">
        <v>28426</v>
      </c>
      <c r="E25202" s="170">
        <v>574.55999999999995</v>
      </c>
      <c r="G25202" s="17"/>
    </row>
    <row r="25203" spans="1:7" s="62" customFormat="1" ht="24.95" customHeight="1" x14ac:dyDescent="0.2">
      <c r="A25203" s="107">
        <v>7140100110</v>
      </c>
      <c r="B25203" s="107" t="s">
        <v>227</v>
      </c>
      <c r="C25203" s="97" t="s">
        <v>28844</v>
      </c>
      <c r="D25203" s="169" t="s">
        <v>28426</v>
      </c>
      <c r="E25203" s="170">
        <v>101.73</v>
      </c>
      <c r="G25203" s="17"/>
    </row>
    <row r="25204" spans="1:7" s="62" customFormat="1" ht="24.95" customHeight="1" x14ac:dyDescent="0.2">
      <c r="A25204" s="107">
        <v>7140100120</v>
      </c>
      <c r="B25204" s="107" t="s">
        <v>227</v>
      </c>
      <c r="C25204" s="97" t="s">
        <v>28845</v>
      </c>
      <c r="D25204" s="169" t="s">
        <v>28426</v>
      </c>
      <c r="E25204" s="170">
        <v>23.95</v>
      </c>
      <c r="G25204" s="17"/>
    </row>
    <row r="25205" spans="1:7" s="62" customFormat="1" ht="24.95" customHeight="1" x14ac:dyDescent="0.2">
      <c r="A25205" s="107">
        <v>7140100130</v>
      </c>
      <c r="B25205" s="107" t="s">
        <v>227</v>
      </c>
      <c r="C25205" s="97" t="s">
        <v>28846</v>
      </c>
      <c r="D25205" s="169" t="s">
        <v>28426</v>
      </c>
      <c r="E25205" s="170">
        <v>130.44999999999999</v>
      </c>
      <c r="G25205" s="17"/>
    </row>
    <row r="25206" spans="1:7" s="62" customFormat="1" ht="24.95" customHeight="1" x14ac:dyDescent="0.2">
      <c r="A25206" s="107">
        <v>7140100140</v>
      </c>
      <c r="B25206" s="107" t="s">
        <v>227</v>
      </c>
      <c r="C25206" s="97" t="s">
        <v>28847</v>
      </c>
      <c r="D25206" s="169" t="s">
        <v>28426</v>
      </c>
      <c r="E25206" s="170">
        <v>130.82</v>
      </c>
      <c r="G25206" s="17"/>
    </row>
    <row r="25207" spans="1:7" s="62" customFormat="1" ht="24.95" customHeight="1" x14ac:dyDescent="0.2">
      <c r="A25207" s="107">
        <v>7140100150</v>
      </c>
      <c r="B25207" s="107" t="s">
        <v>227</v>
      </c>
      <c r="C25207" s="97" t="s">
        <v>28848</v>
      </c>
      <c r="D25207" s="169" t="s">
        <v>28426</v>
      </c>
      <c r="E25207" s="170">
        <v>192.99</v>
      </c>
      <c r="G25207" s="17"/>
    </row>
    <row r="25208" spans="1:7" s="62" customFormat="1" ht="24.95" customHeight="1" x14ac:dyDescent="0.2">
      <c r="A25208" s="107">
        <v>7140100160</v>
      </c>
      <c r="B25208" s="107" t="s">
        <v>227</v>
      </c>
      <c r="C25208" s="97" t="s">
        <v>28849</v>
      </c>
      <c r="D25208" s="169" t="s">
        <v>28426</v>
      </c>
      <c r="E25208" s="170">
        <v>174.32</v>
      </c>
      <c r="G25208" s="17"/>
    </row>
    <row r="25209" spans="1:7" s="62" customFormat="1" ht="24.95" customHeight="1" x14ac:dyDescent="0.2">
      <c r="A25209" s="107">
        <v>7140100170</v>
      </c>
      <c r="B25209" s="107" t="s">
        <v>227</v>
      </c>
      <c r="C25209" s="97" t="s">
        <v>28850</v>
      </c>
      <c r="D25209" s="169" t="s">
        <v>28426</v>
      </c>
      <c r="E25209" s="170">
        <v>43.53</v>
      </c>
      <c r="G25209" s="17"/>
    </row>
    <row r="25210" spans="1:7" s="62" customFormat="1" ht="24.95" customHeight="1" x14ac:dyDescent="0.2">
      <c r="A25210" s="107">
        <v>7140100180</v>
      </c>
      <c r="B25210" s="107" t="s">
        <v>227</v>
      </c>
      <c r="C25210" s="97" t="s">
        <v>28851</v>
      </c>
      <c r="D25210" s="169" t="s">
        <v>28426</v>
      </c>
      <c r="E25210" s="170">
        <v>31.19</v>
      </c>
      <c r="G25210" s="17"/>
    </row>
    <row r="25211" spans="1:7" s="62" customFormat="1" ht="24.95" customHeight="1" x14ac:dyDescent="0.2">
      <c r="A25211" s="107">
        <v>7140100190</v>
      </c>
      <c r="B25211" s="107" t="s">
        <v>227</v>
      </c>
      <c r="C25211" s="97" t="s">
        <v>28852</v>
      </c>
      <c r="D25211" s="169" t="s">
        <v>28426</v>
      </c>
      <c r="E25211" s="170">
        <v>50.36</v>
      </c>
      <c r="G25211" s="17"/>
    </row>
    <row r="25212" spans="1:7" s="62" customFormat="1" ht="24.95" customHeight="1" x14ac:dyDescent="0.2">
      <c r="A25212" s="107">
        <v>7140100200</v>
      </c>
      <c r="B25212" s="107" t="s">
        <v>227</v>
      </c>
      <c r="C25212" s="97" t="s">
        <v>28853</v>
      </c>
      <c r="D25212" s="169" t="s">
        <v>28426</v>
      </c>
      <c r="E25212" s="170">
        <v>84.54</v>
      </c>
      <c r="G25212" s="17"/>
    </row>
    <row r="25213" spans="1:7" s="62" customFormat="1" ht="24.95" customHeight="1" x14ac:dyDescent="0.2">
      <c r="A25213" s="107">
        <v>7140100210</v>
      </c>
      <c r="B25213" s="107" t="s">
        <v>227</v>
      </c>
      <c r="C25213" s="97" t="s">
        <v>28854</v>
      </c>
      <c r="D25213" s="169" t="s">
        <v>28426</v>
      </c>
      <c r="E25213" s="170">
        <v>84.54</v>
      </c>
      <c r="G25213" s="17"/>
    </row>
    <row r="25214" spans="1:7" s="62" customFormat="1" ht="24.95" customHeight="1" x14ac:dyDescent="0.2">
      <c r="A25214" s="107">
        <v>7140100220</v>
      </c>
      <c r="B25214" s="107" t="s">
        <v>227</v>
      </c>
      <c r="C25214" s="97" t="s">
        <v>28855</v>
      </c>
      <c r="D25214" s="169" t="s">
        <v>28426</v>
      </c>
      <c r="E25214" s="170">
        <v>81.73</v>
      </c>
      <c r="G25214" s="17"/>
    </row>
    <row r="25215" spans="1:7" s="62" customFormat="1" ht="24.95" customHeight="1" x14ac:dyDescent="0.2">
      <c r="A25215" s="107">
        <v>7140100230</v>
      </c>
      <c r="B25215" s="107" t="s">
        <v>227</v>
      </c>
      <c r="C25215" s="97" t="s">
        <v>28856</v>
      </c>
      <c r="D25215" s="169" t="s">
        <v>28426</v>
      </c>
      <c r="E25215" s="170">
        <v>32.67</v>
      </c>
      <c r="G25215" s="17"/>
    </row>
    <row r="25216" spans="1:7" s="62" customFormat="1" ht="24.95" customHeight="1" x14ac:dyDescent="0.2">
      <c r="A25216" s="107">
        <v>7140100240</v>
      </c>
      <c r="B25216" s="107" t="s">
        <v>227</v>
      </c>
      <c r="C25216" s="97" t="s">
        <v>28857</v>
      </c>
      <c r="D25216" s="169" t="s">
        <v>28426</v>
      </c>
      <c r="E25216" s="170">
        <v>31.4</v>
      </c>
      <c r="G25216" s="17"/>
    </row>
    <row r="25217" spans="1:7" s="62" customFormat="1" ht="24.95" customHeight="1" x14ac:dyDescent="0.2">
      <c r="A25217" s="107">
        <v>7140100250</v>
      </c>
      <c r="B25217" s="107" t="s">
        <v>227</v>
      </c>
      <c r="C25217" s="97" t="s">
        <v>28858</v>
      </c>
      <c r="D25217" s="169" t="s">
        <v>28426</v>
      </c>
      <c r="E25217" s="170">
        <v>49.21</v>
      </c>
      <c r="G25217" s="17"/>
    </row>
    <row r="25218" spans="1:7" s="62" customFormat="1" ht="24.95" customHeight="1" x14ac:dyDescent="0.2">
      <c r="A25218" s="107">
        <v>7140100260</v>
      </c>
      <c r="B25218" s="107" t="s">
        <v>227</v>
      </c>
      <c r="C25218" s="97" t="s">
        <v>28859</v>
      </c>
      <c r="D25218" s="169" t="s">
        <v>28426</v>
      </c>
      <c r="E25218" s="170">
        <v>180.28</v>
      </c>
      <c r="G25218" s="17"/>
    </row>
    <row r="25219" spans="1:7" s="62" customFormat="1" ht="24.95" customHeight="1" x14ac:dyDescent="0.2">
      <c r="A25219" s="107">
        <v>7140100271</v>
      </c>
      <c r="B25219" s="107" t="s">
        <v>227</v>
      </c>
      <c r="C25219" s="97" t="s">
        <v>28860</v>
      </c>
      <c r="D25219" s="169" t="s">
        <v>28426</v>
      </c>
      <c r="E25219" s="170">
        <v>176.13</v>
      </c>
      <c r="G25219" s="17"/>
    </row>
    <row r="25220" spans="1:7" s="62" customFormat="1" ht="24.95" customHeight="1" x14ac:dyDescent="0.2">
      <c r="A25220" s="107">
        <v>7140100281</v>
      </c>
      <c r="B25220" s="107" t="s">
        <v>227</v>
      </c>
      <c r="C25220" s="97" t="s">
        <v>28861</v>
      </c>
      <c r="D25220" s="169" t="s">
        <v>28426</v>
      </c>
      <c r="E25220" s="170">
        <v>345.66</v>
      </c>
      <c r="G25220" s="17"/>
    </row>
    <row r="25221" spans="1:7" s="62" customFormat="1" ht="24.95" customHeight="1" x14ac:dyDescent="0.2">
      <c r="A25221" s="107">
        <v>7140100541</v>
      </c>
      <c r="B25221" s="107" t="s">
        <v>227</v>
      </c>
      <c r="C25221" s="97" t="s">
        <v>28862</v>
      </c>
      <c r="D25221" s="169" t="s">
        <v>28426</v>
      </c>
      <c r="E25221" s="170">
        <v>446.74</v>
      </c>
      <c r="G25221" s="17"/>
    </row>
    <row r="25222" spans="1:7" s="62" customFormat="1" ht="24.95" customHeight="1" x14ac:dyDescent="0.2">
      <c r="A25222" s="107">
        <v>7140100290</v>
      </c>
      <c r="B25222" s="107" t="s">
        <v>227</v>
      </c>
      <c r="C25222" s="97" t="s">
        <v>28863</v>
      </c>
      <c r="D25222" s="169" t="s">
        <v>28426</v>
      </c>
      <c r="E25222" s="171">
        <v>1059.1099999999999</v>
      </c>
      <c r="G25222" s="17"/>
    </row>
    <row r="25223" spans="1:7" s="62" customFormat="1" ht="24.95" customHeight="1" x14ac:dyDescent="0.2">
      <c r="A25223" s="107">
        <v>7140100300</v>
      </c>
      <c r="B25223" s="107" t="s">
        <v>227</v>
      </c>
      <c r="C25223" s="97" t="s">
        <v>28864</v>
      </c>
      <c r="D25223" s="169" t="s">
        <v>28426</v>
      </c>
      <c r="E25223" s="171">
        <v>1249.5999999999999</v>
      </c>
      <c r="G25223" s="17"/>
    </row>
    <row r="25224" spans="1:7" s="62" customFormat="1" ht="24.95" customHeight="1" x14ac:dyDescent="0.2">
      <c r="A25224" s="107">
        <v>7140100310</v>
      </c>
      <c r="B25224" s="107" t="s">
        <v>227</v>
      </c>
      <c r="C25224" s="97" t="s">
        <v>28865</v>
      </c>
      <c r="D25224" s="169" t="s">
        <v>28426</v>
      </c>
      <c r="E25224" s="170">
        <v>164.91</v>
      </c>
      <c r="G25224" s="17"/>
    </row>
    <row r="25225" spans="1:7" s="62" customFormat="1" ht="24.95" customHeight="1" x14ac:dyDescent="0.2">
      <c r="A25225" s="107">
        <v>7140100320</v>
      </c>
      <c r="B25225" s="107" t="s">
        <v>227</v>
      </c>
      <c r="C25225" s="97" t="s">
        <v>28866</v>
      </c>
      <c r="D25225" s="169" t="s">
        <v>28426</v>
      </c>
      <c r="E25225" s="170">
        <v>155.63</v>
      </c>
      <c r="G25225" s="17"/>
    </row>
    <row r="25226" spans="1:7" s="62" customFormat="1" ht="24.95" customHeight="1" x14ac:dyDescent="0.2">
      <c r="A25226" s="107">
        <v>7140100330</v>
      </c>
      <c r="B25226" s="107" t="s">
        <v>227</v>
      </c>
      <c r="C25226" s="97" t="s">
        <v>28867</v>
      </c>
      <c r="D25226" s="169" t="s">
        <v>28426</v>
      </c>
      <c r="E25226" s="170">
        <v>276.02999999999997</v>
      </c>
      <c r="G25226" s="17"/>
    </row>
    <row r="25227" spans="1:7" s="62" customFormat="1" ht="24.95" customHeight="1" x14ac:dyDescent="0.2">
      <c r="A25227" s="107">
        <v>7140100340</v>
      </c>
      <c r="B25227" s="107" t="s">
        <v>227</v>
      </c>
      <c r="C25227" s="97" t="s">
        <v>28868</v>
      </c>
      <c r="D25227" s="169" t="s">
        <v>28426</v>
      </c>
      <c r="E25227" s="170">
        <v>283.3</v>
      </c>
      <c r="G25227" s="17"/>
    </row>
    <row r="25228" spans="1:7" s="62" customFormat="1" ht="24.95" customHeight="1" x14ac:dyDescent="0.2">
      <c r="A25228" s="107">
        <v>7140100350</v>
      </c>
      <c r="B25228" s="107" t="s">
        <v>227</v>
      </c>
      <c r="C25228" s="97" t="s">
        <v>28869</v>
      </c>
      <c r="D25228" s="169" t="s">
        <v>28426</v>
      </c>
      <c r="E25228" s="170">
        <v>274.51</v>
      </c>
      <c r="G25228" s="17"/>
    </row>
    <row r="25229" spans="1:7" s="62" customFormat="1" ht="24.95" customHeight="1" x14ac:dyDescent="0.2">
      <c r="A25229" s="107">
        <v>7140100360</v>
      </c>
      <c r="B25229" s="107" t="s">
        <v>227</v>
      </c>
      <c r="C25229" s="97" t="s">
        <v>28870</v>
      </c>
      <c r="D25229" s="169" t="s">
        <v>28426</v>
      </c>
      <c r="E25229" s="170">
        <v>486.19</v>
      </c>
      <c r="G25229" s="17"/>
    </row>
    <row r="25230" spans="1:7" s="62" customFormat="1" ht="24.95" customHeight="1" x14ac:dyDescent="0.2">
      <c r="A25230" s="107">
        <v>7140100370</v>
      </c>
      <c r="B25230" s="107" t="s">
        <v>227</v>
      </c>
      <c r="C25230" s="97" t="s">
        <v>28871</v>
      </c>
      <c r="D25230" s="169" t="s">
        <v>28426</v>
      </c>
      <c r="E25230" s="170">
        <v>541.79999999999995</v>
      </c>
      <c r="G25230" s="17"/>
    </row>
    <row r="25231" spans="1:7" s="62" customFormat="1" ht="24.95" customHeight="1" x14ac:dyDescent="0.2">
      <c r="A25231" s="107">
        <v>7140100380</v>
      </c>
      <c r="B25231" s="107" t="s">
        <v>227</v>
      </c>
      <c r="C25231" s="97" t="s">
        <v>28872</v>
      </c>
      <c r="D25231" s="169" t="s">
        <v>28426</v>
      </c>
      <c r="E25231" s="171">
        <v>1164.8499999999999</v>
      </c>
      <c r="G25231" s="17"/>
    </row>
    <row r="25232" spans="1:7" s="62" customFormat="1" ht="24.95" customHeight="1" x14ac:dyDescent="0.2">
      <c r="A25232" s="107">
        <v>7140100390</v>
      </c>
      <c r="B25232" s="107" t="s">
        <v>227</v>
      </c>
      <c r="C25232" s="97" t="s">
        <v>28873</v>
      </c>
      <c r="D25232" s="169" t="s">
        <v>28426</v>
      </c>
      <c r="E25232" s="170">
        <v>135.57</v>
      </c>
      <c r="G25232" s="17"/>
    </row>
    <row r="25233" spans="1:7" s="62" customFormat="1" ht="24.95" customHeight="1" x14ac:dyDescent="0.2">
      <c r="A25233" s="107">
        <v>7140100400</v>
      </c>
      <c r="B25233" s="107" t="s">
        <v>227</v>
      </c>
      <c r="C25233" s="97" t="s">
        <v>28874</v>
      </c>
      <c r="D25233" s="169" t="s">
        <v>28426</v>
      </c>
      <c r="E25233" s="170">
        <v>116.92</v>
      </c>
      <c r="G25233" s="17"/>
    </row>
    <row r="25234" spans="1:7" s="62" customFormat="1" ht="24.95" customHeight="1" x14ac:dyDescent="0.2">
      <c r="A25234" s="107">
        <v>7140100410</v>
      </c>
      <c r="B25234" s="107" t="s">
        <v>227</v>
      </c>
      <c r="C25234" s="97" t="s">
        <v>28875</v>
      </c>
      <c r="D25234" s="169" t="s">
        <v>28426</v>
      </c>
      <c r="E25234" s="170">
        <v>497.72</v>
      </c>
      <c r="G25234" s="17"/>
    </row>
    <row r="25235" spans="1:7" s="62" customFormat="1" ht="24.95" customHeight="1" x14ac:dyDescent="0.2">
      <c r="A25235" s="107">
        <v>7140100420</v>
      </c>
      <c r="B25235" s="107" t="s">
        <v>227</v>
      </c>
      <c r="C25235" s="97" t="s">
        <v>28876</v>
      </c>
      <c r="D25235" s="169" t="s">
        <v>28426</v>
      </c>
      <c r="E25235" s="170">
        <v>232.41</v>
      </c>
      <c r="G25235" s="17"/>
    </row>
    <row r="25236" spans="1:7" s="62" customFormat="1" ht="24.95" customHeight="1" x14ac:dyDescent="0.2">
      <c r="A25236" s="107">
        <v>7140100430</v>
      </c>
      <c r="B25236" s="107" t="s">
        <v>227</v>
      </c>
      <c r="C25236" s="97" t="s">
        <v>28877</v>
      </c>
      <c r="D25236" s="169" t="s">
        <v>28430</v>
      </c>
      <c r="E25236" s="170">
        <v>23.76</v>
      </c>
      <c r="G25236" s="17"/>
    </row>
    <row r="25237" spans="1:7" s="62" customFormat="1" ht="24.95" customHeight="1" x14ac:dyDescent="0.2">
      <c r="A25237" s="107">
        <v>7140100440</v>
      </c>
      <c r="B25237" s="107" t="s">
        <v>227</v>
      </c>
      <c r="C25237" s="97" t="s">
        <v>28878</v>
      </c>
      <c r="D25237" s="169" t="s">
        <v>28430</v>
      </c>
      <c r="E25237" s="170">
        <v>26.76</v>
      </c>
      <c r="G25237" s="17"/>
    </row>
    <row r="25238" spans="1:7" s="62" customFormat="1" ht="24.95" customHeight="1" x14ac:dyDescent="0.2">
      <c r="A25238" s="107">
        <v>7140100450</v>
      </c>
      <c r="B25238" s="107" t="s">
        <v>227</v>
      </c>
      <c r="C25238" s="97" t="s">
        <v>28879</v>
      </c>
      <c r="D25238" s="169" t="s">
        <v>28430</v>
      </c>
      <c r="E25238" s="170">
        <v>38.22</v>
      </c>
      <c r="G25238" s="17"/>
    </row>
    <row r="25239" spans="1:7" s="62" customFormat="1" ht="24.95" customHeight="1" x14ac:dyDescent="0.2">
      <c r="A25239" s="107">
        <v>7140100460</v>
      </c>
      <c r="B25239" s="107" t="s">
        <v>227</v>
      </c>
      <c r="C25239" s="97" t="s">
        <v>28880</v>
      </c>
      <c r="D25239" s="169" t="s">
        <v>28430</v>
      </c>
      <c r="E25239" s="170">
        <v>53.33</v>
      </c>
      <c r="G25239" s="17"/>
    </row>
    <row r="25240" spans="1:7" s="62" customFormat="1" ht="24.95" customHeight="1" x14ac:dyDescent="0.2">
      <c r="A25240" s="107">
        <v>7140100470</v>
      </c>
      <c r="B25240" s="107" t="s">
        <v>227</v>
      </c>
      <c r="C25240" s="97" t="s">
        <v>28881</v>
      </c>
      <c r="D25240" s="169" t="s">
        <v>28430</v>
      </c>
      <c r="E25240" s="170">
        <v>39.61</v>
      </c>
      <c r="G25240" s="17"/>
    </row>
    <row r="25241" spans="1:7" s="62" customFormat="1" ht="24.95" customHeight="1" x14ac:dyDescent="0.2">
      <c r="A25241" s="107">
        <v>7140100480</v>
      </c>
      <c r="B25241" s="107" t="s">
        <v>227</v>
      </c>
      <c r="C25241" s="97" t="s">
        <v>28882</v>
      </c>
      <c r="D25241" s="169" t="s">
        <v>28430</v>
      </c>
      <c r="E25241" s="170">
        <v>51.76</v>
      </c>
      <c r="G25241" s="17"/>
    </row>
    <row r="25242" spans="1:7" s="62" customFormat="1" ht="24.95" customHeight="1" x14ac:dyDescent="0.2">
      <c r="A25242" s="145" t="s">
        <v>28472</v>
      </c>
      <c r="B25242" s="107" t="s">
        <v>227</v>
      </c>
      <c r="C25242" s="146"/>
      <c r="D25242" s="146"/>
      <c r="E25242" s="147"/>
      <c r="G25242" s="17"/>
    </row>
    <row r="25243" spans="1:7" s="62" customFormat="1" ht="24.95" customHeight="1" x14ac:dyDescent="0.2">
      <c r="A25243" s="145" t="s">
        <v>28473</v>
      </c>
      <c r="B25243" s="107" t="s">
        <v>227</v>
      </c>
      <c r="C25243" s="147"/>
      <c r="D25243" s="99" t="s">
        <v>28474</v>
      </c>
      <c r="E25243" s="103"/>
      <c r="G25243" s="17"/>
    </row>
    <row r="25244" spans="1:7" s="62" customFormat="1" ht="24.95" customHeight="1" x14ac:dyDescent="0.2">
      <c r="A25244" s="107">
        <v>7140100490</v>
      </c>
      <c r="B25244" s="107" t="s">
        <v>227</v>
      </c>
      <c r="C25244" s="97" t="s">
        <v>28883</v>
      </c>
      <c r="D25244" s="169" t="s">
        <v>28430</v>
      </c>
      <c r="E25244" s="170">
        <v>70.069999999999993</v>
      </c>
      <c r="G25244" s="17"/>
    </row>
    <row r="25245" spans="1:7" s="62" customFormat="1" ht="24.95" customHeight="1" x14ac:dyDescent="0.2">
      <c r="A25245" s="107">
        <v>7140100500</v>
      </c>
      <c r="B25245" s="107" t="s">
        <v>227</v>
      </c>
      <c r="C25245" s="97" t="s">
        <v>28884</v>
      </c>
      <c r="D25245" s="169" t="s">
        <v>28430</v>
      </c>
      <c r="E25245" s="170">
        <v>76.92</v>
      </c>
      <c r="G25245" s="17"/>
    </row>
    <row r="25246" spans="1:7" s="62" customFormat="1" ht="24.95" customHeight="1" x14ac:dyDescent="0.2">
      <c r="A25246" s="107">
        <v>7140100510</v>
      </c>
      <c r="B25246" s="107" t="s">
        <v>227</v>
      </c>
      <c r="C25246" s="97" t="s">
        <v>28885</v>
      </c>
      <c r="D25246" s="169" t="s">
        <v>28430</v>
      </c>
      <c r="E25246" s="170">
        <v>156.53</v>
      </c>
      <c r="G25246" s="17"/>
    </row>
    <row r="25247" spans="1:7" s="62" customFormat="1" ht="24.95" customHeight="1" x14ac:dyDescent="0.2">
      <c r="A25247" s="107">
        <v>7140100520</v>
      </c>
      <c r="B25247" s="107" t="s">
        <v>227</v>
      </c>
      <c r="C25247" s="97" t="s">
        <v>28886</v>
      </c>
      <c r="D25247" s="169" t="s">
        <v>28426</v>
      </c>
      <c r="E25247" s="170">
        <v>145.13</v>
      </c>
      <c r="G25247" s="17"/>
    </row>
    <row r="25248" spans="1:7" s="62" customFormat="1" ht="24.95" customHeight="1" x14ac:dyDescent="0.2">
      <c r="A25248" s="107">
        <v>7150100010</v>
      </c>
      <c r="B25248" s="107" t="s">
        <v>227</v>
      </c>
      <c r="C25248" s="97" t="s">
        <v>28887</v>
      </c>
      <c r="D25248" s="169" t="s">
        <v>28426</v>
      </c>
      <c r="E25248" s="170">
        <v>117.47</v>
      </c>
      <c r="G25248" s="17"/>
    </row>
    <row r="25249" spans="1:7" s="62" customFormat="1" ht="24.95" customHeight="1" x14ac:dyDescent="0.2">
      <c r="A25249" s="107">
        <v>7150100020</v>
      </c>
      <c r="B25249" s="107" t="s">
        <v>227</v>
      </c>
      <c r="C25249" s="97" t="s">
        <v>28888</v>
      </c>
      <c r="D25249" s="169" t="s">
        <v>28426</v>
      </c>
      <c r="E25249" s="170">
        <v>129.71</v>
      </c>
      <c r="G25249" s="17"/>
    </row>
    <row r="25250" spans="1:7" s="62" customFormat="1" ht="24.95" customHeight="1" x14ac:dyDescent="0.2">
      <c r="A25250" s="107">
        <v>7150100030</v>
      </c>
      <c r="B25250" s="107" t="s">
        <v>227</v>
      </c>
      <c r="C25250" s="97" t="s">
        <v>28889</v>
      </c>
      <c r="D25250" s="169" t="s">
        <v>28426</v>
      </c>
      <c r="E25250" s="170">
        <v>159.94</v>
      </c>
      <c r="G25250" s="17"/>
    </row>
    <row r="25251" spans="1:7" s="62" customFormat="1" ht="24.95" customHeight="1" x14ac:dyDescent="0.2">
      <c r="A25251" s="107">
        <v>7150100040</v>
      </c>
      <c r="B25251" s="107" t="s">
        <v>227</v>
      </c>
      <c r="C25251" s="97" t="s">
        <v>28890</v>
      </c>
      <c r="D25251" s="169" t="s">
        <v>28426</v>
      </c>
      <c r="E25251" s="170">
        <v>178.98</v>
      </c>
      <c r="G25251" s="17"/>
    </row>
    <row r="25252" spans="1:7" s="62" customFormat="1" ht="24.95" customHeight="1" x14ac:dyDescent="0.2">
      <c r="A25252" s="107">
        <v>7150100050</v>
      </c>
      <c r="B25252" s="107" t="s">
        <v>227</v>
      </c>
      <c r="C25252" s="97" t="s">
        <v>28891</v>
      </c>
      <c r="D25252" s="169" t="s">
        <v>28426</v>
      </c>
      <c r="E25252" s="170">
        <v>202.5</v>
      </c>
      <c r="G25252" s="17"/>
    </row>
    <row r="25253" spans="1:7" s="62" customFormat="1" ht="24.95" customHeight="1" x14ac:dyDescent="0.2">
      <c r="A25253" s="107">
        <v>7150100060</v>
      </c>
      <c r="B25253" s="107" t="s">
        <v>227</v>
      </c>
      <c r="C25253" s="97" t="s">
        <v>28892</v>
      </c>
      <c r="D25253" s="169" t="s">
        <v>28426</v>
      </c>
      <c r="E25253" s="170">
        <v>198.21</v>
      </c>
      <c r="G25253" s="17"/>
    </row>
    <row r="25254" spans="1:7" s="62" customFormat="1" ht="24.95" customHeight="1" x14ac:dyDescent="0.2">
      <c r="A25254" s="107">
        <v>7150100070</v>
      </c>
      <c r="B25254" s="107" t="s">
        <v>227</v>
      </c>
      <c r="C25254" s="97" t="s">
        <v>28893</v>
      </c>
      <c r="D25254" s="169" t="s">
        <v>28426</v>
      </c>
      <c r="E25254" s="170">
        <v>259.32</v>
      </c>
      <c r="G25254" s="17"/>
    </row>
    <row r="25255" spans="1:7" s="62" customFormat="1" ht="24.95" customHeight="1" x14ac:dyDescent="0.2">
      <c r="A25255" s="107">
        <v>7150100080</v>
      </c>
      <c r="B25255" s="107" t="s">
        <v>227</v>
      </c>
      <c r="C25255" s="97" t="s">
        <v>28894</v>
      </c>
      <c r="D25255" s="169" t="s">
        <v>28426</v>
      </c>
      <c r="E25255" s="170">
        <v>339.76</v>
      </c>
      <c r="G25255" s="17"/>
    </row>
    <row r="25256" spans="1:7" s="62" customFormat="1" ht="24.95" customHeight="1" x14ac:dyDescent="0.2">
      <c r="A25256" s="107">
        <v>7150100090</v>
      </c>
      <c r="B25256" s="107" t="s">
        <v>227</v>
      </c>
      <c r="C25256" s="97" t="s">
        <v>28895</v>
      </c>
      <c r="D25256" s="169" t="s">
        <v>28426</v>
      </c>
      <c r="E25256" s="170">
        <v>166.05</v>
      </c>
      <c r="G25256" s="17"/>
    </row>
    <row r="25257" spans="1:7" s="62" customFormat="1" ht="24.95" customHeight="1" x14ac:dyDescent="0.2">
      <c r="A25257" s="107">
        <v>7150100100</v>
      </c>
      <c r="B25257" s="107" t="s">
        <v>227</v>
      </c>
      <c r="C25257" s="97" t="s">
        <v>28896</v>
      </c>
      <c r="D25257" s="169" t="s">
        <v>28426</v>
      </c>
      <c r="E25257" s="170">
        <v>334</v>
      </c>
      <c r="G25257" s="17"/>
    </row>
    <row r="25258" spans="1:7" s="62" customFormat="1" ht="24.95" customHeight="1" x14ac:dyDescent="0.2">
      <c r="A25258" s="107">
        <v>7150100110</v>
      </c>
      <c r="B25258" s="107" t="s">
        <v>227</v>
      </c>
      <c r="C25258" s="97" t="s">
        <v>28897</v>
      </c>
      <c r="D25258" s="169" t="s">
        <v>28426</v>
      </c>
      <c r="E25258" s="170">
        <v>259.32</v>
      </c>
      <c r="G25258" s="17"/>
    </row>
    <row r="25259" spans="1:7" s="62" customFormat="1" ht="24.95" customHeight="1" x14ac:dyDescent="0.2">
      <c r="A25259" s="107">
        <v>7150100120</v>
      </c>
      <c r="B25259" s="107" t="s">
        <v>227</v>
      </c>
      <c r="C25259" s="97" t="s">
        <v>28898</v>
      </c>
      <c r="D25259" s="169" t="s">
        <v>28426</v>
      </c>
      <c r="E25259" s="170">
        <v>249.36</v>
      </c>
      <c r="G25259" s="17"/>
    </row>
    <row r="25260" spans="1:7" s="62" customFormat="1" ht="24.95" customHeight="1" x14ac:dyDescent="0.2">
      <c r="A25260" s="107">
        <v>7150100130</v>
      </c>
      <c r="B25260" s="107" t="s">
        <v>227</v>
      </c>
      <c r="C25260" s="97" t="s">
        <v>28899</v>
      </c>
      <c r="D25260" s="169" t="s">
        <v>28426</v>
      </c>
      <c r="E25260" s="170">
        <v>193.66</v>
      </c>
      <c r="G25260" s="17"/>
    </row>
    <row r="25261" spans="1:7" s="62" customFormat="1" ht="24.95" customHeight="1" x14ac:dyDescent="0.2">
      <c r="A25261" s="107">
        <v>7150100520</v>
      </c>
      <c r="B25261" s="107" t="s">
        <v>227</v>
      </c>
      <c r="C25261" s="97" t="s">
        <v>28900</v>
      </c>
      <c r="D25261" s="169" t="s">
        <v>28426</v>
      </c>
      <c r="E25261" s="170">
        <v>612.03</v>
      </c>
      <c r="G25261" s="17"/>
    </row>
    <row r="25262" spans="1:7" s="62" customFormat="1" ht="24.95" customHeight="1" x14ac:dyDescent="0.2">
      <c r="A25262" s="107">
        <v>7150100530</v>
      </c>
      <c r="B25262" s="107" t="s">
        <v>227</v>
      </c>
      <c r="C25262" s="97" t="s">
        <v>28901</v>
      </c>
      <c r="D25262" s="169" t="s">
        <v>28426</v>
      </c>
      <c r="E25262" s="170">
        <v>346.85</v>
      </c>
      <c r="G25262" s="17"/>
    </row>
    <row r="25263" spans="1:7" s="62" customFormat="1" ht="24.95" customHeight="1" x14ac:dyDescent="0.2">
      <c r="A25263" s="107">
        <v>7150100580</v>
      </c>
      <c r="B25263" s="107" t="s">
        <v>227</v>
      </c>
      <c r="C25263" s="97" t="s">
        <v>28902</v>
      </c>
      <c r="D25263" s="169" t="s">
        <v>28426</v>
      </c>
      <c r="E25263" s="171">
        <v>1436.73</v>
      </c>
      <c r="G25263" s="17"/>
    </row>
    <row r="25264" spans="1:7" s="62" customFormat="1" ht="24.95" customHeight="1" x14ac:dyDescent="0.2">
      <c r="A25264" s="107">
        <v>7160100010</v>
      </c>
      <c r="B25264" s="107" t="s">
        <v>227</v>
      </c>
      <c r="C25264" s="97" t="s">
        <v>28903</v>
      </c>
      <c r="D25264" s="169" t="s">
        <v>28426</v>
      </c>
      <c r="E25264" s="170">
        <v>716.24</v>
      </c>
      <c r="G25264" s="17"/>
    </row>
    <row r="25265" spans="1:7" s="62" customFormat="1" ht="24.95" customHeight="1" x14ac:dyDescent="0.2">
      <c r="A25265" s="107">
        <v>7160100020</v>
      </c>
      <c r="B25265" s="107" t="s">
        <v>227</v>
      </c>
      <c r="C25265" s="97" t="s">
        <v>28904</v>
      </c>
      <c r="D25265" s="169" t="s">
        <v>28426</v>
      </c>
      <c r="E25265" s="170">
        <v>954.94</v>
      </c>
      <c r="G25265" s="17"/>
    </row>
    <row r="25266" spans="1:7" s="62" customFormat="1" ht="24.95" customHeight="1" x14ac:dyDescent="0.2">
      <c r="A25266" s="107">
        <v>7160100030</v>
      </c>
      <c r="B25266" s="107" t="s">
        <v>227</v>
      </c>
      <c r="C25266" s="97" t="s">
        <v>28905</v>
      </c>
      <c r="D25266" s="169" t="s">
        <v>28426</v>
      </c>
      <c r="E25266" s="171">
        <v>1074.3399999999999</v>
      </c>
      <c r="G25266" s="17"/>
    </row>
    <row r="25267" spans="1:7" s="62" customFormat="1" ht="24.95" customHeight="1" x14ac:dyDescent="0.2">
      <c r="A25267" s="107">
        <v>7160100040</v>
      </c>
      <c r="B25267" s="107" t="s">
        <v>227</v>
      </c>
      <c r="C25267" s="97" t="s">
        <v>28906</v>
      </c>
      <c r="D25267" s="169" t="s">
        <v>28426</v>
      </c>
      <c r="E25267" s="171">
        <v>1432.46</v>
      </c>
      <c r="G25267" s="17"/>
    </row>
    <row r="25268" spans="1:7" s="62" customFormat="1" ht="24.95" customHeight="1" x14ac:dyDescent="0.2">
      <c r="A25268" s="107">
        <v>7160100050</v>
      </c>
      <c r="B25268" s="107" t="s">
        <v>227</v>
      </c>
      <c r="C25268" s="97" t="s">
        <v>28907</v>
      </c>
      <c r="D25268" s="169" t="s">
        <v>28426</v>
      </c>
      <c r="E25268" s="171">
        <v>2148.6999999999998</v>
      </c>
      <c r="G25268" s="17"/>
    </row>
    <row r="25269" spans="1:7" s="62" customFormat="1" ht="24.95" customHeight="1" x14ac:dyDescent="0.2">
      <c r="A25269" s="107">
        <v>7160100060</v>
      </c>
      <c r="B25269" s="107" t="s">
        <v>227</v>
      </c>
      <c r="C25269" s="97" t="s">
        <v>28908</v>
      </c>
      <c r="D25269" s="169" t="s">
        <v>28426</v>
      </c>
      <c r="E25269" s="171">
        <v>4672.57</v>
      </c>
      <c r="G25269" s="17"/>
    </row>
    <row r="25270" spans="1:7" s="62" customFormat="1" ht="24.95" customHeight="1" x14ac:dyDescent="0.2">
      <c r="A25270" s="107">
        <v>7160100070</v>
      </c>
      <c r="B25270" s="107" t="s">
        <v>227</v>
      </c>
      <c r="C25270" s="97" t="s">
        <v>28909</v>
      </c>
      <c r="D25270" s="169" t="s">
        <v>28426</v>
      </c>
      <c r="E25270" s="171">
        <v>5589.8</v>
      </c>
      <c r="G25270" s="17"/>
    </row>
    <row r="25271" spans="1:7" s="62" customFormat="1" ht="24.95" customHeight="1" x14ac:dyDescent="0.2">
      <c r="A25271" s="107">
        <v>7160100080</v>
      </c>
      <c r="B25271" s="107" t="s">
        <v>227</v>
      </c>
      <c r="C25271" s="97" t="s">
        <v>28910</v>
      </c>
      <c r="D25271" s="169" t="s">
        <v>28426</v>
      </c>
      <c r="E25271" s="171">
        <v>7551.55</v>
      </c>
      <c r="G25271" s="17"/>
    </row>
    <row r="25272" spans="1:7" s="62" customFormat="1" ht="24.95" customHeight="1" x14ac:dyDescent="0.2">
      <c r="A25272" s="107">
        <v>7160100090</v>
      </c>
      <c r="B25272" s="107" t="s">
        <v>227</v>
      </c>
      <c r="C25272" s="97" t="s">
        <v>28911</v>
      </c>
      <c r="D25272" s="169" t="s">
        <v>28426</v>
      </c>
      <c r="E25272" s="171">
        <v>1166.32</v>
      </c>
      <c r="G25272" s="17"/>
    </row>
    <row r="25273" spans="1:7" s="62" customFormat="1" ht="24.95" customHeight="1" x14ac:dyDescent="0.2">
      <c r="A25273" s="107">
        <v>7160100100</v>
      </c>
      <c r="B25273" s="107" t="s">
        <v>227</v>
      </c>
      <c r="C25273" s="97" t="s">
        <v>28912</v>
      </c>
      <c r="D25273" s="169" t="s">
        <v>28426</v>
      </c>
      <c r="E25273" s="171">
        <v>1457.9</v>
      </c>
      <c r="G25273" s="17"/>
    </row>
    <row r="25274" spans="1:7" s="62" customFormat="1" ht="24.95" customHeight="1" x14ac:dyDescent="0.2">
      <c r="A25274" s="107">
        <v>7160100110</v>
      </c>
      <c r="B25274" s="107" t="s">
        <v>227</v>
      </c>
      <c r="C25274" s="97" t="s">
        <v>28913</v>
      </c>
      <c r="D25274" s="169" t="s">
        <v>28426</v>
      </c>
      <c r="E25274" s="171">
        <v>1749.48</v>
      </c>
      <c r="G25274" s="17"/>
    </row>
    <row r="25275" spans="1:7" s="62" customFormat="1" ht="24.95" customHeight="1" x14ac:dyDescent="0.2">
      <c r="A25275" s="107">
        <v>7160100120</v>
      </c>
      <c r="B25275" s="107" t="s">
        <v>227</v>
      </c>
      <c r="C25275" s="97" t="s">
        <v>28914</v>
      </c>
      <c r="D25275" s="169" t="s">
        <v>28426</v>
      </c>
      <c r="E25275" s="171">
        <v>2186.85</v>
      </c>
      <c r="G25275" s="17"/>
    </row>
    <row r="25276" spans="1:7" s="62" customFormat="1" ht="24.95" customHeight="1" x14ac:dyDescent="0.2">
      <c r="A25276" s="107">
        <v>7160100130</v>
      </c>
      <c r="B25276" s="107" t="s">
        <v>227</v>
      </c>
      <c r="C25276" s="97" t="s">
        <v>28915</v>
      </c>
      <c r="D25276" s="169" t="s">
        <v>28426</v>
      </c>
      <c r="E25276" s="171">
        <v>4484.96</v>
      </c>
      <c r="G25276" s="17"/>
    </row>
    <row r="25277" spans="1:7" s="62" customFormat="1" ht="24.95" customHeight="1" x14ac:dyDescent="0.2">
      <c r="A25277" s="107">
        <v>7160100140</v>
      </c>
      <c r="B25277" s="107" t="s">
        <v>227</v>
      </c>
      <c r="C25277" s="97" t="s">
        <v>28916</v>
      </c>
      <c r="D25277" s="169" t="s">
        <v>28426</v>
      </c>
      <c r="E25277" s="171">
        <v>5068.12</v>
      </c>
      <c r="G25277" s="17"/>
    </row>
    <row r="25278" spans="1:7" s="62" customFormat="1" ht="24.95" customHeight="1" x14ac:dyDescent="0.2">
      <c r="A25278" s="107">
        <v>7160100150</v>
      </c>
      <c r="B25278" s="107" t="s">
        <v>227</v>
      </c>
      <c r="C25278" s="97" t="s">
        <v>28917</v>
      </c>
      <c r="D25278" s="169" t="s">
        <v>28426</v>
      </c>
      <c r="E25278" s="171">
        <v>5797.07</v>
      </c>
      <c r="G25278" s="17"/>
    </row>
    <row r="25279" spans="1:7" s="62" customFormat="1" ht="24.95" customHeight="1" x14ac:dyDescent="0.2">
      <c r="A25279" s="107">
        <v>7160100160</v>
      </c>
      <c r="B25279" s="107" t="s">
        <v>227</v>
      </c>
      <c r="C25279" s="97" t="s">
        <v>28918</v>
      </c>
      <c r="D25279" s="169" t="s">
        <v>28426</v>
      </c>
      <c r="E25279" s="171">
        <v>6526.02</v>
      </c>
      <c r="G25279" s="17"/>
    </row>
    <row r="25280" spans="1:7" s="62" customFormat="1" ht="24.95" customHeight="1" x14ac:dyDescent="0.2">
      <c r="A25280" s="107">
        <v>7160100390</v>
      </c>
      <c r="B25280" s="107" t="s">
        <v>227</v>
      </c>
      <c r="C25280" s="97" t="s">
        <v>28919</v>
      </c>
      <c r="D25280" s="169" t="s">
        <v>28419</v>
      </c>
      <c r="E25280" s="171">
        <v>1275.82</v>
      </c>
      <c r="G25280" s="17"/>
    </row>
    <row r="25281" spans="1:7" s="62" customFormat="1" ht="24.95" customHeight="1" x14ac:dyDescent="0.2">
      <c r="A25281" s="107">
        <v>7170100010</v>
      </c>
      <c r="B25281" s="107" t="s">
        <v>227</v>
      </c>
      <c r="C25281" s="97" t="s">
        <v>28920</v>
      </c>
      <c r="D25281" s="169" t="s">
        <v>28430</v>
      </c>
      <c r="E25281" s="170">
        <v>5.63</v>
      </c>
      <c r="G25281" s="17"/>
    </row>
    <row r="25282" spans="1:7" s="62" customFormat="1" ht="24.95" customHeight="1" x14ac:dyDescent="0.2">
      <c r="A25282" s="107">
        <v>7170100020</v>
      </c>
      <c r="B25282" s="107" t="s">
        <v>227</v>
      </c>
      <c r="C25282" s="97" t="s">
        <v>28921</v>
      </c>
      <c r="D25282" s="169" t="s">
        <v>28430</v>
      </c>
      <c r="E25282" s="170">
        <v>10.75</v>
      </c>
      <c r="G25282" s="17"/>
    </row>
    <row r="25283" spans="1:7" s="62" customFormat="1" ht="24.95" customHeight="1" x14ac:dyDescent="0.2">
      <c r="A25283" s="107">
        <v>7170100030</v>
      </c>
      <c r="B25283" s="107" t="s">
        <v>227</v>
      </c>
      <c r="C25283" s="97" t="s">
        <v>28922</v>
      </c>
      <c r="D25283" s="169" t="s">
        <v>28430</v>
      </c>
      <c r="E25283" s="170">
        <v>11.51</v>
      </c>
      <c r="G25283" s="17"/>
    </row>
    <row r="25284" spans="1:7" s="62" customFormat="1" ht="24.95" customHeight="1" x14ac:dyDescent="0.2">
      <c r="A25284" s="107">
        <v>7170100040</v>
      </c>
      <c r="B25284" s="107" t="s">
        <v>227</v>
      </c>
      <c r="C25284" s="97" t="s">
        <v>28923</v>
      </c>
      <c r="D25284" s="169" t="s">
        <v>28430</v>
      </c>
      <c r="E25284" s="170">
        <v>15.11</v>
      </c>
      <c r="G25284" s="17"/>
    </row>
    <row r="25285" spans="1:7" s="62" customFormat="1" ht="24.95" customHeight="1" x14ac:dyDescent="0.2">
      <c r="A25285" s="107">
        <v>7170100050</v>
      </c>
      <c r="B25285" s="107" t="s">
        <v>227</v>
      </c>
      <c r="C25285" s="97" t="s">
        <v>28924</v>
      </c>
      <c r="D25285" s="169" t="s">
        <v>28430</v>
      </c>
      <c r="E25285" s="170">
        <v>17.64</v>
      </c>
      <c r="G25285" s="17"/>
    </row>
    <row r="25286" spans="1:7" s="62" customFormat="1" ht="24.95" customHeight="1" x14ac:dyDescent="0.2">
      <c r="A25286" s="107">
        <v>7170100060</v>
      </c>
      <c r="B25286" s="107" t="s">
        <v>227</v>
      </c>
      <c r="C25286" s="97" t="s">
        <v>28925</v>
      </c>
      <c r="D25286" s="169" t="s">
        <v>28430</v>
      </c>
      <c r="E25286" s="170">
        <v>21.4</v>
      </c>
      <c r="G25286" s="17"/>
    </row>
    <row r="25287" spans="1:7" s="62" customFormat="1" ht="24.95" customHeight="1" x14ac:dyDescent="0.2">
      <c r="A25287" s="107">
        <v>7170100070</v>
      </c>
      <c r="B25287" s="107" t="s">
        <v>227</v>
      </c>
      <c r="C25287" s="97" t="s">
        <v>28926</v>
      </c>
      <c r="D25287" s="169" t="s">
        <v>28430</v>
      </c>
      <c r="E25287" s="170">
        <v>26.99</v>
      </c>
      <c r="G25287" s="17"/>
    </row>
    <row r="25288" spans="1:7" s="62" customFormat="1" ht="24.95" customHeight="1" x14ac:dyDescent="0.2">
      <c r="A25288" s="107">
        <v>7170100080</v>
      </c>
      <c r="B25288" s="107" t="s">
        <v>227</v>
      </c>
      <c r="C25288" s="97" t="s">
        <v>28927</v>
      </c>
      <c r="D25288" s="169" t="s">
        <v>28430</v>
      </c>
      <c r="E25288" s="170">
        <v>32.32</v>
      </c>
      <c r="G25288" s="17"/>
    </row>
    <row r="25289" spans="1:7" s="62" customFormat="1" ht="24.95" customHeight="1" x14ac:dyDescent="0.2">
      <c r="A25289" s="107">
        <v>7170100090</v>
      </c>
      <c r="B25289" s="107" t="s">
        <v>227</v>
      </c>
      <c r="C25289" s="97" t="s">
        <v>28928</v>
      </c>
      <c r="D25289" s="169" t="s">
        <v>28430</v>
      </c>
      <c r="E25289" s="170">
        <v>37.32</v>
      </c>
      <c r="G25289" s="17"/>
    </row>
    <row r="25290" spans="1:7" s="62" customFormat="1" ht="24.95" customHeight="1" x14ac:dyDescent="0.2">
      <c r="A25290" s="107">
        <v>7170100100</v>
      </c>
      <c r="B25290" s="107" t="s">
        <v>227</v>
      </c>
      <c r="C25290" s="97" t="s">
        <v>28929</v>
      </c>
      <c r="D25290" s="169" t="s">
        <v>28430</v>
      </c>
      <c r="E25290" s="170">
        <v>42.07</v>
      </c>
      <c r="G25290" s="17"/>
    </row>
    <row r="25291" spans="1:7" s="62" customFormat="1" ht="24.95" customHeight="1" x14ac:dyDescent="0.2">
      <c r="A25291" s="107">
        <v>7170100110</v>
      </c>
      <c r="B25291" s="107" t="s">
        <v>227</v>
      </c>
      <c r="C25291" s="97" t="s">
        <v>28930</v>
      </c>
      <c r="D25291" s="169" t="s">
        <v>28430</v>
      </c>
      <c r="E25291" s="170">
        <v>48.6</v>
      </c>
      <c r="G25291" s="17"/>
    </row>
    <row r="25292" spans="1:7" s="62" customFormat="1" ht="24.95" customHeight="1" x14ac:dyDescent="0.2">
      <c r="A25292" s="107">
        <v>7170100120</v>
      </c>
      <c r="B25292" s="107" t="s">
        <v>227</v>
      </c>
      <c r="C25292" s="97" t="s">
        <v>28931</v>
      </c>
      <c r="D25292" s="169" t="s">
        <v>28430</v>
      </c>
      <c r="E25292" s="170">
        <v>60.92</v>
      </c>
      <c r="G25292" s="17"/>
    </row>
    <row r="25293" spans="1:7" s="62" customFormat="1" ht="24.95" customHeight="1" x14ac:dyDescent="0.2">
      <c r="A25293" s="145" t="s">
        <v>28472</v>
      </c>
      <c r="B25293" s="107" t="s">
        <v>227</v>
      </c>
      <c r="C25293" s="146"/>
      <c r="D25293" s="146"/>
      <c r="E25293" s="147"/>
      <c r="G25293" s="17"/>
    </row>
    <row r="25294" spans="1:7" s="62" customFormat="1" ht="24.95" customHeight="1" x14ac:dyDescent="0.2">
      <c r="A25294" s="145" t="s">
        <v>28473</v>
      </c>
      <c r="B25294" s="107" t="s">
        <v>227</v>
      </c>
      <c r="C25294" s="147"/>
      <c r="D25294" s="99" t="s">
        <v>28474</v>
      </c>
      <c r="E25294" s="103"/>
      <c r="G25294" s="17"/>
    </row>
    <row r="25295" spans="1:7" s="62" customFormat="1" ht="24.95" customHeight="1" x14ac:dyDescent="0.2">
      <c r="A25295" s="107">
        <v>7170100130</v>
      </c>
      <c r="B25295" s="107" t="s">
        <v>227</v>
      </c>
      <c r="C25295" s="97" t="s">
        <v>28932</v>
      </c>
      <c r="D25295" s="169" t="s">
        <v>28430</v>
      </c>
      <c r="E25295" s="170">
        <v>74.489999999999995</v>
      </c>
      <c r="G25295" s="17"/>
    </row>
    <row r="25296" spans="1:7" s="62" customFormat="1" ht="24.95" customHeight="1" x14ac:dyDescent="0.2">
      <c r="A25296" s="107">
        <v>7170100140</v>
      </c>
      <c r="B25296" s="107" t="s">
        <v>227</v>
      </c>
      <c r="C25296" s="97" t="s">
        <v>28933</v>
      </c>
      <c r="D25296" s="169" t="s">
        <v>28430</v>
      </c>
      <c r="E25296" s="170">
        <v>90.92</v>
      </c>
      <c r="G25296" s="17"/>
    </row>
    <row r="25297" spans="1:7" s="62" customFormat="1" ht="24.95" customHeight="1" x14ac:dyDescent="0.2">
      <c r="A25297" s="107">
        <v>7170100141</v>
      </c>
      <c r="B25297" s="107" t="s">
        <v>227</v>
      </c>
      <c r="C25297" s="97" t="s">
        <v>28934</v>
      </c>
      <c r="D25297" s="169" t="s">
        <v>28430</v>
      </c>
      <c r="E25297" s="170">
        <v>101.63</v>
      </c>
      <c r="G25297" s="17"/>
    </row>
    <row r="25298" spans="1:7" s="62" customFormat="1" ht="24.95" customHeight="1" x14ac:dyDescent="0.2">
      <c r="A25298" s="107">
        <v>7170100142</v>
      </c>
      <c r="B25298" s="107" t="s">
        <v>227</v>
      </c>
      <c r="C25298" s="97" t="s">
        <v>28935</v>
      </c>
      <c r="D25298" s="169" t="s">
        <v>28430</v>
      </c>
      <c r="E25298" s="170">
        <v>111.79</v>
      </c>
      <c r="G25298" s="17"/>
    </row>
    <row r="25299" spans="1:7" s="62" customFormat="1" ht="24.95" customHeight="1" x14ac:dyDescent="0.2">
      <c r="A25299" s="107">
        <v>7170100143</v>
      </c>
      <c r="B25299" s="107" t="s">
        <v>227</v>
      </c>
      <c r="C25299" s="97" t="s">
        <v>28936</v>
      </c>
      <c r="D25299" s="169" t="s">
        <v>28430</v>
      </c>
      <c r="E25299" s="170">
        <v>121.95</v>
      </c>
      <c r="G25299" s="17"/>
    </row>
    <row r="25300" spans="1:7" s="62" customFormat="1" ht="24.95" customHeight="1" x14ac:dyDescent="0.2">
      <c r="A25300" s="107">
        <v>7170100150</v>
      </c>
      <c r="B25300" s="107" t="s">
        <v>227</v>
      </c>
      <c r="C25300" s="97" t="s">
        <v>28937</v>
      </c>
      <c r="D25300" s="169" t="s">
        <v>28430</v>
      </c>
      <c r="E25300" s="170">
        <v>3.86</v>
      </c>
      <c r="G25300" s="17"/>
    </row>
    <row r="25301" spans="1:7" s="62" customFormat="1" ht="24.95" customHeight="1" x14ac:dyDescent="0.2">
      <c r="A25301" s="107">
        <v>7170100160</v>
      </c>
      <c r="B25301" s="107" t="s">
        <v>227</v>
      </c>
      <c r="C25301" s="97" t="s">
        <v>28938</v>
      </c>
      <c r="D25301" s="169" t="s">
        <v>28430</v>
      </c>
      <c r="E25301" s="170">
        <v>4.7</v>
      </c>
      <c r="G25301" s="17"/>
    </row>
    <row r="25302" spans="1:7" s="62" customFormat="1" ht="24.95" customHeight="1" x14ac:dyDescent="0.2">
      <c r="A25302" s="107">
        <v>7170100170</v>
      </c>
      <c r="B25302" s="107" t="s">
        <v>227</v>
      </c>
      <c r="C25302" s="97" t="s">
        <v>28939</v>
      </c>
      <c r="D25302" s="169" t="s">
        <v>28430</v>
      </c>
      <c r="E25302" s="170">
        <v>5.71</v>
      </c>
      <c r="G25302" s="17"/>
    </row>
    <row r="25303" spans="1:7" s="62" customFormat="1" ht="24.95" customHeight="1" x14ac:dyDescent="0.2">
      <c r="A25303" s="107">
        <v>7170100180</v>
      </c>
      <c r="B25303" s="107" t="s">
        <v>227</v>
      </c>
      <c r="C25303" s="97" t="s">
        <v>28940</v>
      </c>
      <c r="D25303" s="169" t="s">
        <v>28430</v>
      </c>
      <c r="E25303" s="170">
        <v>5.71</v>
      </c>
      <c r="G25303" s="17"/>
    </row>
    <row r="25304" spans="1:7" s="62" customFormat="1" ht="24.95" customHeight="1" x14ac:dyDescent="0.2">
      <c r="A25304" s="107">
        <v>7170100190</v>
      </c>
      <c r="B25304" s="107" t="s">
        <v>227</v>
      </c>
      <c r="C25304" s="97" t="s">
        <v>28941</v>
      </c>
      <c r="D25304" s="169" t="s">
        <v>28430</v>
      </c>
      <c r="E25304" s="170">
        <v>7.64</v>
      </c>
      <c r="G25304" s="17"/>
    </row>
    <row r="25305" spans="1:7" s="62" customFormat="1" ht="24.95" customHeight="1" x14ac:dyDescent="0.2">
      <c r="A25305" s="107">
        <v>7170100200</v>
      </c>
      <c r="B25305" s="107" t="s">
        <v>227</v>
      </c>
      <c r="C25305" s="97" t="s">
        <v>28942</v>
      </c>
      <c r="D25305" s="169" t="s">
        <v>28430</v>
      </c>
      <c r="E25305" s="170">
        <v>8.81</v>
      </c>
      <c r="G25305" s="17"/>
    </row>
    <row r="25306" spans="1:7" s="62" customFormat="1" ht="24.95" customHeight="1" x14ac:dyDescent="0.2">
      <c r="A25306" s="107">
        <v>7170100210</v>
      </c>
      <c r="B25306" s="107" t="s">
        <v>227</v>
      </c>
      <c r="C25306" s="97" t="s">
        <v>28943</v>
      </c>
      <c r="D25306" s="169" t="s">
        <v>28430</v>
      </c>
      <c r="E25306" s="170">
        <v>10.32</v>
      </c>
      <c r="G25306" s="17"/>
    </row>
    <row r="25307" spans="1:7" s="62" customFormat="1" ht="24.95" customHeight="1" x14ac:dyDescent="0.2">
      <c r="A25307" s="107">
        <v>7170100220</v>
      </c>
      <c r="B25307" s="107" t="s">
        <v>227</v>
      </c>
      <c r="C25307" s="97" t="s">
        <v>28944</v>
      </c>
      <c r="D25307" s="169" t="s">
        <v>28430</v>
      </c>
      <c r="E25307" s="170">
        <v>11.32</v>
      </c>
      <c r="G25307" s="17"/>
    </row>
    <row r="25308" spans="1:7" s="62" customFormat="1" ht="24.95" customHeight="1" x14ac:dyDescent="0.2">
      <c r="A25308" s="107">
        <v>7170100230</v>
      </c>
      <c r="B25308" s="107" t="s">
        <v>227</v>
      </c>
      <c r="C25308" s="97" t="s">
        <v>28945</v>
      </c>
      <c r="D25308" s="169" t="s">
        <v>28430</v>
      </c>
      <c r="E25308" s="170">
        <v>12.54</v>
      </c>
      <c r="G25308" s="17"/>
    </row>
    <row r="25309" spans="1:7" s="62" customFormat="1" ht="24.95" customHeight="1" x14ac:dyDescent="0.2">
      <c r="A25309" s="107">
        <v>7170100240</v>
      </c>
      <c r="B25309" s="107" t="s">
        <v>227</v>
      </c>
      <c r="C25309" s="97" t="s">
        <v>28946</v>
      </c>
      <c r="D25309" s="169" t="s">
        <v>28430</v>
      </c>
      <c r="E25309" s="170">
        <v>13.93</v>
      </c>
      <c r="G25309" s="17"/>
    </row>
    <row r="25310" spans="1:7" s="62" customFormat="1" ht="24.95" customHeight="1" x14ac:dyDescent="0.2">
      <c r="A25310" s="107">
        <v>7170100250</v>
      </c>
      <c r="B25310" s="107" t="s">
        <v>227</v>
      </c>
      <c r="C25310" s="97" t="s">
        <v>28947</v>
      </c>
      <c r="D25310" s="169" t="s">
        <v>28430</v>
      </c>
      <c r="E25310" s="170">
        <v>6.56</v>
      </c>
      <c r="G25310" s="17"/>
    </row>
    <row r="25311" spans="1:7" s="62" customFormat="1" ht="24.95" customHeight="1" x14ac:dyDescent="0.2">
      <c r="A25311" s="107">
        <v>7170100260</v>
      </c>
      <c r="B25311" s="107" t="s">
        <v>227</v>
      </c>
      <c r="C25311" s="97" t="s">
        <v>28948</v>
      </c>
      <c r="D25311" s="169" t="s">
        <v>28430</v>
      </c>
      <c r="E25311" s="170">
        <v>8.2100000000000009</v>
      </c>
      <c r="G25311" s="17"/>
    </row>
    <row r="25312" spans="1:7" s="62" customFormat="1" ht="24.95" customHeight="1" x14ac:dyDescent="0.2">
      <c r="A25312" s="107">
        <v>7170100270</v>
      </c>
      <c r="B25312" s="107" t="s">
        <v>227</v>
      </c>
      <c r="C25312" s="97" t="s">
        <v>28949</v>
      </c>
      <c r="D25312" s="169" t="s">
        <v>28430</v>
      </c>
      <c r="E25312" s="170">
        <v>9.1999999999999993</v>
      </c>
      <c r="G25312" s="17"/>
    </row>
    <row r="25313" spans="1:7" s="62" customFormat="1" ht="24.95" customHeight="1" x14ac:dyDescent="0.2">
      <c r="A25313" s="107">
        <v>7170100280</v>
      </c>
      <c r="B25313" s="107" t="s">
        <v>227</v>
      </c>
      <c r="C25313" s="97" t="s">
        <v>28950</v>
      </c>
      <c r="D25313" s="169" t="s">
        <v>28430</v>
      </c>
      <c r="E25313" s="170">
        <v>11.39</v>
      </c>
      <c r="G25313" s="17"/>
    </row>
    <row r="25314" spans="1:7" s="62" customFormat="1" ht="24.95" customHeight="1" x14ac:dyDescent="0.2">
      <c r="A25314" s="107">
        <v>7170100290</v>
      </c>
      <c r="B25314" s="107" t="s">
        <v>227</v>
      </c>
      <c r="C25314" s="97" t="s">
        <v>28951</v>
      </c>
      <c r="D25314" s="169" t="s">
        <v>28430</v>
      </c>
      <c r="E25314" s="170">
        <v>13.57</v>
      </c>
      <c r="G25314" s="17"/>
    </row>
    <row r="25315" spans="1:7" s="62" customFormat="1" ht="24.95" customHeight="1" x14ac:dyDescent="0.2">
      <c r="A25315" s="107">
        <v>7170100300</v>
      </c>
      <c r="B25315" s="107" t="s">
        <v>227</v>
      </c>
      <c r="C25315" s="97" t="s">
        <v>28952</v>
      </c>
      <c r="D25315" s="169" t="s">
        <v>28430</v>
      </c>
      <c r="E25315" s="170">
        <v>16.98</v>
      </c>
      <c r="G25315" s="17"/>
    </row>
    <row r="25316" spans="1:7" s="62" customFormat="1" ht="24.95" customHeight="1" x14ac:dyDescent="0.2">
      <c r="A25316" s="107">
        <v>7170100310</v>
      </c>
      <c r="B25316" s="107" t="s">
        <v>227</v>
      </c>
      <c r="C25316" s="97" t="s">
        <v>28953</v>
      </c>
      <c r="D25316" s="169" t="s">
        <v>28430</v>
      </c>
      <c r="E25316" s="170">
        <v>20.36</v>
      </c>
      <c r="G25316" s="17"/>
    </row>
    <row r="25317" spans="1:7" s="62" customFormat="1" ht="24.95" customHeight="1" x14ac:dyDescent="0.2">
      <c r="A25317" s="107">
        <v>7170100320</v>
      </c>
      <c r="B25317" s="107" t="s">
        <v>227</v>
      </c>
      <c r="C25317" s="97" t="s">
        <v>28954</v>
      </c>
      <c r="D25317" s="169" t="s">
        <v>28430</v>
      </c>
      <c r="E25317" s="170">
        <v>23.77</v>
      </c>
      <c r="G25317" s="17"/>
    </row>
    <row r="25318" spans="1:7" s="62" customFormat="1" ht="24.95" customHeight="1" x14ac:dyDescent="0.2">
      <c r="A25318" s="107">
        <v>7170100330</v>
      </c>
      <c r="B25318" s="107" t="s">
        <v>227</v>
      </c>
      <c r="C25318" s="97" t="s">
        <v>28955</v>
      </c>
      <c r="D25318" s="169" t="s">
        <v>28430</v>
      </c>
      <c r="E25318" s="170">
        <v>3.61</v>
      </c>
      <c r="G25318" s="17"/>
    </row>
    <row r="25319" spans="1:7" s="62" customFormat="1" ht="24.95" customHeight="1" x14ac:dyDescent="0.2">
      <c r="A25319" s="107">
        <v>7170100340</v>
      </c>
      <c r="B25319" s="107" t="s">
        <v>227</v>
      </c>
      <c r="C25319" s="97" t="s">
        <v>28956</v>
      </c>
      <c r="D25319" s="169" t="s">
        <v>28430</v>
      </c>
      <c r="E25319" s="170">
        <v>3.86</v>
      </c>
      <c r="G25319" s="17"/>
    </row>
    <row r="25320" spans="1:7" s="62" customFormat="1" ht="24.95" customHeight="1" x14ac:dyDescent="0.2">
      <c r="A25320" s="107">
        <v>7170100350</v>
      </c>
      <c r="B25320" s="107" t="s">
        <v>227</v>
      </c>
      <c r="C25320" s="97" t="s">
        <v>28957</v>
      </c>
      <c r="D25320" s="169" t="s">
        <v>28430</v>
      </c>
      <c r="E25320" s="170">
        <v>4.87</v>
      </c>
      <c r="G25320" s="17"/>
    </row>
    <row r="25321" spans="1:7" s="62" customFormat="1" ht="24.95" customHeight="1" x14ac:dyDescent="0.2">
      <c r="A25321" s="107">
        <v>7170100360</v>
      </c>
      <c r="B25321" s="107" t="s">
        <v>227</v>
      </c>
      <c r="C25321" s="97" t="s">
        <v>28958</v>
      </c>
      <c r="D25321" s="169" t="s">
        <v>28430</v>
      </c>
      <c r="E25321" s="170">
        <v>5.71</v>
      </c>
      <c r="G25321" s="17"/>
    </row>
    <row r="25322" spans="1:7" s="62" customFormat="1" ht="24.95" customHeight="1" x14ac:dyDescent="0.2">
      <c r="A25322" s="107">
        <v>7170100370</v>
      </c>
      <c r="B25322" s="107" t="s">
        <v>227</v>
      </c>
      <c r="C25322" s="97" t="s">
        <v>28959</v>
      </c>
      <c r="D25322" s="169" t="s">
        <v>28430</v>
      </c>
      <c r="E25322" s="170">
        <v>4.03</v>
      </c>
      <c r="G25322" s="17"/>
    </row>
    <row r="25323" spans="1:7" s="62" customFormat="1" ht="24.95" customHeight="1" x14ac:dyDescent="0.2">
      <c r="A25323" s="107">
        <v>7170100380</v>
      </c>
      <c r="B25323" s="107" t="s">
        <v>227</v>
      </c>
      <c r="C25323" s="97" t="s">
        <v>28960</v>
      </c>
      <c r="D25323" s="169" t="s">
        <v>28430</v>
      </c>
      <c r="E25323" s="170">
        <v>4.24</v>
      </c>
      <c r="G25323" s="17"/>
    </row>
    <row r="25324" spans="1:7" s="62" customFormat="1" ht="24.95" customHeight="1" x14ac:dyDescent="0.2">
      <c r="A25324" s="107">
        <v>7170100390</v>
      </c>
      <c r="B25324" s="107" t="s">
        <v>227</v>
      </c>
      <c r="C25324" s="97" t="s">
        <v>28961</v>
      </c>
      <c r="D25324" s="169" t="s">
        <v>28430</v>
      </c>
      <c r="E25324" s="170">
        <v>4.45</v>
      </c>
      <c r="G25324" s="17"/>
    </row>
    <row r="25325" spans="1:7" s="62" customFormat="1" ht="24.95" customHeight="1" x14ac:dyDescent="0.2">
      <c r="A25325" s="107">
        <v>7170100400</v>
      </c>
      <c r="B25325" s="107" t="s">
        <v>227</v>
      </c>
      <c r="C25325" s="97" t="s">
        <v>28962</v>
      </c>
      <c r="D25325" s="169" t="s">
        <v>28430</v>
      </c>
      <c r="E25325" s="170">
        <v>4.87</v>
      </c>
      <c r="G25325" s="17"/>
    </row>
    <row r="25326" spans="1:7" s="62" customFormat="1" ht="24.95" customHeight="1" x14ac:dyDescent="0.2">
      <c r="A25326" s="107">
        <v>7170100410</v>
      </c>
      <c r="B25326" s="107" t="s">
        <v>227</v>
      </c>
      <c r="C25326" s="97" t="s">
        <v>28963</v>
      </c>
      <c r="D25326" s="169" t="s">
        <v>28430</v>
      </c>
      <c r="E25326" s="170">
        <v>5.71</v>
      </c>
      <c r="G25326" s="17"/>
    </row>
    <row r="25327" spans="1:7" s="62" customFormat="1" ht="24.95" customHeight="1" x14ac:dyDescent="0.2">
      <c r="A25327" s="107">
        <v>7170100420</v>
      </c>
      <c r="B25327" s="107" t="s">
        <v>227</v>
      </c>
      <c r="C25327" s="97" t="s">
        <v>28964</v>
      </c>
      <c r="D25327" s="169" t="s">
        <v>28430</v>
      </c>
      <c r="E25327" s="170">
        <v>5.95</v>
      </c>
      <c r="G25327" s="17"/>
    </row>
    <row r="25328" spans="1:7" s="62" customFormat="1" ht="24.95" customHeight="1" x14ac:dyDescent="0.2">
      <c r="A25328" s="107">
        <v>7170100430</v>
      </c>
      <c r="B25328" s="107" t="s">
        <v>227</v>
      </c>
      <c r="C25328" s="97" t="s">
        <v>28965</v>
      </c>
      <c r="D25328" s="169" t="s">
        <v>28430</v>
      </c>
      <c r="E25328" s="170">
        <v>6.55</v>
      </c>
      <c r="G25328" s="17"/>
    </row>
    <row r="25329" spans="1:7" s="62" customFormat="1" ht="24.95" customHeight="1" x14ac:dyDescent="0.2">
      <c r="A25329" s="107">
        <v>7170100440</v>
      </c>
      <c r="B25329" s="107" t="s">
        <v>227</v>
      </c>
      <c r="C25329" s="97" t="s">
        <v>28966</v>
      </c>
      <c r="D25329" s="169" t="s">
        <v>28430</v>
      </c>
      <c r="E25329" s="170">
        <v>6.97</v>
      </c>
      <c r="G25329" s="17"/>
    </row>
    <row r="25330" spans="1:7" s="62" customFormat="1" ht="24.95" customHeight="1" x14ac:dyDescent="0.2">
      <c r="A25330" s="107">
        <v>7170100450</v>
      </c>
      <c r="B25330" s="107" t="s">
        <v>227</v>
      </c>
      <c r="C25330" s="97" t="s">
        <v>28967</v>
      </c>
      <c r="D25330" s="169" t="s">
        <v>28430</v>
      </c>
      <c r="E25330" s="170">
        <v>7.39</v>
      </c>
      <c r="G25330" s="17"/>
    </row>
    <row r="25331" spans="1:7" s="62" customFormat="1" ht="24.95" customHeight="1" x14ac:dyDescent="0.2">
      <c r="A25331" s="107">
        <v>7170100460</v>
      </c>
      <c r="B25331" s="107" t="s">
        <v>227</v>
      </c>
      <c r="C25331" s="97" t="s">
        <v>28968</v>
      </c>
      <c r="D25331" s="169" t="s">
        <v>28430</v>
      </c>
      <c r="E25331" s="170">
        <v>1.42</v>
      </c>
      <c r="G25331" s="17"/>
    </row>
    <row r="25332" spans="1:7" s="62" customFormat="1" ht="24.95" customHeight="1" x14ac:dyDescent="0.2">
      <c r="A25332" s="107">
        <v>7170100470</v>
      </c>
      <c r="B25332" s="107" t="s">
        <v>227</v>
      </c>
      <c r="C25332" s="97" t="s">
        <v>28969</v>
      </c>
      <c r="D25332" s="169" t="s">
        <v>28430</v>
      </c>
      <c r="E25332" s="170">
        <v>1.51</v>
      </c>
      <c r="G25332" s="17"/>
    </row>
    <row r="25333" spans="1:7" s="62" customFormat="1" ht="24.95" customHeight="1" x14ac:dyDescent="0.2">
      <c r="A25333" s="107">
        <v>7170100480</v>
      </c>
      <c r="B25333" s="107" t="s">
        <v>227</v>
      </c>
      <c r="C25333" s="97" t="s">
        <v>28970</v>
      </c>
      <c r="D25333" s="169" t="s">
        <v>28430</v>
      </c>
      <c r="E25333" s="170">
        <v>1.59</v>
      </c>
      <c r="G25333" s="17"/>
    </row>
    <row r="25334" spans="1:7" s="62" customFormat="1" ht="24.95" customHeight="1" x14ac:dyDescent="0.2">
      <c r="A25334" s="107">
        <v>7170100490</v>
      </c>
      <c r="B25334" s="107" t="s">
        <v>227</v>
      </c>
      <c r="C25334" s="97" t="s">
        <v>28971</v>
      </c>
      <c r="D25334" s="169" t="s">
        <v>28430</v>
      </c>
      <c r="E25334" s="170">
        <v>3.86</v>
      </c>
      <c r="G25334" s="17"/>
    </row>
    <row r="25335" spans="1:7" s="62" customFormat="1" ht="24.95" customHeight="1" x14ac:dyDescent="0.2">
      <c r="A25335" s="107">
        <v>7170100500</v>
      </c>
      <c r="B25335" s="107" t="s">
        <v>227</v>
      </c>
      <c r="C25335" s="97" t="s">
        <v>28972</v>
      </c>
      <c r="D25335" s="169" t="s">
        <v>28430</v>
      </c>
      <c r="E25335" s="170">
        <v>4.7</v>
      </c>
      <c r="G25335" s="17"/>
    </row>
    <row r="25336" spans="1:7" s="62" customFormat="1" ht="24.95" customHeight="1" x14ac:dyDescent="0.2">
      <c r="A25336" s="107">
        <v>7170100510</v>
      </c>
      <c r="B25336" s="107" t="s">
        <v>227</v>
      </c>
      <c r="C25336" s="97" t="s">
        <v>28973</v>
      </c>
      <c r="D25336" s="169" t="s">
        <v>28430</v>
      </c>
      <c r="E25336" s="170">
        <v>5.12</v>
      </c>
      <c r="G25336" s="17"/>
    </row>
    <row r="25337" spans="1:7" s="62" customFormat="1" ht="24.95" customHeight="1" x14ac:dyDescent="0.2">
      <c r="A25337" s="107">
        <v>7170100520</v>
      </c>
      <c r="B25337" s="107" t="s">
        <v>227</v>
      </c>
      <c r="C25337" s="97" t="s">
        <v>28974</v>
      </c>
      <c r="D25337" s="169" t="s">
        <v>28430</v>
      </c>
      <c r="E25337" s="170">
        <v>5.71</v>
      </c>
      <c r="G25337" s="17"/>
    </row>
    <row r="25338" spans="1:7" s="62" customFormat="1" ht="24.95" customHeight="1" x14ac:dyDescent="0.2">
      <c r="A25338" s="107">
        <v>7170100530</v>
      </c>
      <c r="B25338" s="107" t="s">
        <v>227</v>
      </c>
      <c r="C25338" s="97" t="s">
        <v>28975</v>
      </c>
      <c r="D25338" s="169" t="s">
        <v>28430</v>
      </c>
      <c r="E25338" s="170">
        <v>4.87</v>
      </c>
      <c r="G25338" s="17"/>
    </row>
    <row r="25339" spans="1:7" s="62" customFormat="1" ht="24.95" customHeight="1" x14ac:dyDescent="0.2">
      <c r="A25339" s="107">
        <v>7170100540</v>
      </c>
      <c r="B25339" s="107" t="s">
        <v>227</v>
      </c>
      <c r="C25339" s="97" t="s">
        <v>28976</v>
      </c>
      <c r="D25339" s="169" t="s">
        <v>28430</v>
      </c>
      <c r="E25339" s="170">
        <v>5.71</v>
      </c>
      <c r="G25339" s="17"/>
    </row>
    <row r="25340" spans="1:7" s="62" customFormat="1" ht="24.95" customHeight="1" x14ac:dyDescent="0.2">
      <c r="A25340" s="107">
        <v>7170100550</v>
      </c>
      <c r="B25340" s="107" t="s">
        <v>227</v>
      </c>
      <c r="C25340" s="97" t="s">
        <v>28977</v>
      </c>
      <c r="D25340" s="169" t="s">
        <v>28430</v>
      </c>
      <c r="E25340" s="170">
        <v>9.57</v>
      </c>
      <c r="G25340" s="17"/>
    </row>
    <row r="25341" spans="1:7" s="62" customFormat="1" ht="24.95" customHeight="1" x14ac:dyDescent="0.2">
      <c r="A25341" s="107">
        <v>7170100560</v>
      </c>
      <c r="B25341" s="107" t="s">
        <v>227</v>
      </c>
      <c r="C25341" s="97" t="s">
        <v>28978</v>
      </c>
      <c r="D25341" s="169" t="s">
        <v>28430</v>
      </c>
      <c r="E25341" s="170">
        <v>10.57</v>
      </c>
      <c r="G25341" s="17"/>
    </row>
    <row r="25342" spans="1:7" s="62" customFormat="1" ht="24.95" customHeight="1" x14ac:dyDescent="0.2">
      <c r="A25342" s="107">
        <v>7170100570</v>
      </c>
      <c r="B25342" s="107" t="s">
        <v>227</v>
      </c>
      <c r="C25342" s="97" t="s">
        <v>28979</v>
      </c>
      <c r="D25342" s="169" t="s">
        <v>28430</v>
      </c>
      <c r="E25342" s="170">
        <v>11</v>
      </c>
      <c r="G25342" s="17"/>
    </row>
    <row r="25343" spans="1:7" s="62" customFormat="1" ht="24.95" customHeight="1" x14ac:dyDescent="0.2">
      <c r="A25343" s="107">
        <v>7170100580</v>
      </c>
      <c r="B25343" s="107" t="s">
        <v>227</v>
      </c>
      <c r="C25343" s="97" t="s">
        <v>28980</v>
      </c>
      <c r="D25343" s="169" t="s">
        <v>28430</v>
      </c>
      <c r="E25343" s="170">
        <v>12.84</v>
      </c>
      <c r="G25343" s="17"/>
    </row>
    <row r="25344" spans="1:7" s="62" customFormat="1" ht="24.95" customHeight="1" x14ac:dyDescent="0.2">
      <c r="A25344" s="107">
        <v>7170100590</v>
      </c>
      <c r="B25344" s="107" t="s">
        <v>227</v>
      </c>
      <c r="C25344" s="97" t="s">
        <v>28981</v>
      </c>
      <c r="D25344" s="169" t="s">
        <v>28430</v>
      </c>
      <c r="E25344" s="170">
        <v>18.04</v>
      </c>
      <c r="G25344" s="17"/>
    </row>
    <row r="25345" spans="1:7" s="62" customFormat="1" ht="24.95" customHeight="1" x14ac:dyDescent="0.2">
      <c r="A25345" s="107">
        <v>7170100600</v>
      </c>
      <c r="B25345" s="107" t="s">
        <v>227</v>
      </c>
      <c r="C25345" s="97" t="s">
        <v>28982</v>
      </c>
      <c r="D25345" s="169" t="s">
        <v>28430</v>
      </c>
      <c r="E25345" s="170">
        <v>43.22</v>
      </c>
      <c r="G25345" s="17"/>
    </row>
    <row r="25346" spans="1:7" s="62" customFormat="1" ht="24.95" customHeight="1" x14ac:dyDescent="0.2">
      <c r="A25346" s="107">
        <v>7170100610</v>
      </c>
      <c r="B25346" s="107" t="s">
        <v>227</v>
      </c>
      <c r="C25346" s="97" t="s">
        <v>28983</v>
      </c>
      <c r="D25346" s="169" t="s">
        <v>28430</v>
      </c>
      <c r="E25346" s="170">
        <v>55.66</v>
      </c>
      <c r="G25346" s="17"/>
    </row>
    <row r="25347" spans="1:7" s="62" customFormat="1" ht="24.95" customHeight="1" x14ac:dyDescent="0.2">
      <c r="A25347" s="145" t="s">
        <v>28472</v>
      </c>
      <c r="B25347" s="107" t="s">
        <v>227</v>
      </c>
      <c r="C25347" s="146"/>
      <c r="D25347" s="146"/>
      <c r="E25347" s="147"/>
      <c r="G25347" s="17"/>
    </row>
    <row r="25348" spans="1:7" s="62" customFormat="1" ht="24.95" customHeight="1" x14ac:dyDescent="0.2">
      <c r="A25348" s="145" t="s">
        <v>28473</v>
      </c>
      <c r="B25348" s="107" t="s">
        <v>227</v>
      </c>
      <c r="C25348" s="147"/>
      <c r="D25348" s="99" t="s">
        <v>28474</v>
      </c>
      <c r="E25348" s="103"/>
      <c r="G25348" s="17"/>
    </row>
    <row r="25349" spans="1:7" s="62" customFormat="1" ht="24.95" customHeight="1" x14ac:dyDescent="0.2">
      <c r="A25349" s="107">
        <v>7170100620</v>
      </c>
      <c r="B25349" s="107" t="s">
        <v>227</v>
      </c>
      <c r="C25349" s="97" t="s">
        <v>28984</v>
      </c>
      <c r="D25349" s="169" t="s">
        <v>28430</v>
      </c>
      <c r="E25349" s="170">
        <v>67.150000000000006</v>
      </c>
      <c r="G25349" s="17"/>
    </row>
    <row r="25350" spans="1:7" s="62" customFormat="1" ht="24.95" customHeight="1" x14ac:dyDescent="0.2">
      <c r="A25350" s="107">
        <v>7170100630</v>
      </c>
      <c r="B25350" s="107" t="s">
        <v>227</v>
      </c>
      <c r="C25350" s="97" t="s">
        <v>28985</v>
      </c>
      <c r="D25350" s="169" t="s">
        <v>28430</v>
      </c>
      <c r="E25350" s="170">
        <v>84.34</v>
      </c>
      <c r="G25350" s="17"/>
    </row>
    <row r="25351" spans="1:7" s="62" customFormat="1" ht="24.95" customHeight="1" x14ac:dyDescent="0.2">
      <c r="A25351" s="107">
        <v>7170100640</v>
      </c>
      <c r="B25351" s="107" t="s">
        <v>227</v>
      </c>
      <c r="C25351" s="97" t="s">
        <v>28986</v>
      </c>
      <c r="D25351" s="169" t="s">
        <v>28430</v>
      </c>
      <c r="E25351" s="170">
        <v>99.25</v>
      </c>
      <c r="G25351" s="17"/>
    </row>
    <row r="25352" spans="1:7" s="62" customFormat="1" ht="24.95" customHeight="1" x14ac:dyDescent="0.2">
      <c r="A25352" s="107">
        <v>7170100650</v>
      </c>
      <c r="B25352" s="107" t="s">
        <v>227</v>
      </c>
      <c r="C25352" s="97" t="s">
        <v>28987</v>
      </c>
      <c r="D25352" s="169" t="s">
        <v>28430</v>
      </c>
      <c r="E25352" s="170">
        <v>145.96</v>
      </c>
      <c r="G25352" s="17"/>
    </row>
    <row r="25353" spans="1:7" s="62" customFormat="1" ht="24.95" customHeight="1" x14ac:dyDescent="0.2">
      <c r="A25353" s="107">
        <v>7170100660</v>
      </c>
      <c r="B25353" s="107" t="s">
        <v>227</v>
      </c>
      <c r="C25353" s="97" t="s">
        <v>28988</v>
      </c>
      <c r="D25353" s="169" t="s">
        <v>28430</v>
      </c>
      <c r="E25353" s="170">
        <v>202.02</v>
      </c>
      <c r="G25353" s="17"/>
    </row>
    <row r="25354" spans="1:7" s="62" customFormat="1" ht="24.95" customHeight="1" x14ac:dyDescent="0.2">
      <c r="A25354" s="107">
        <v>7170100670</v>
      </c>
      <c r="B25354" s="107" t="s">
        <v>227</v>
      </c>
      <c r="C25354" s="97" t="s">
        <v>28989</v>
      </c>
      <c r="D25354" s="169" t="s">
        <v>28430</v>
      </c>
      <c r="E25354" s="170">
        <v>263.8</v>
      </c>
      <c r="G25354" s="17"/>
    </row>
    <row r="25355" spans="1:7" s="62" customFormat="1" ht="24.95" customHeight="1" x14ac:dyDescent="0.2">
      <c r="A25355" s="107">
        <v>7170100680</v>
      </c>
      <c r="B25355" s="107" t="s">
        <v>227</v>
      </c>
      <c r="C25355" s="97" t="s">
        <v>28990</v>
      </c>
      <c r="D25355" s="169" t="s">
        <v>28430</v>
      </c>
      <c r="E25355" s="170">
        <v>281.93</v>
      </c>
      <c r="G25355" s="17"/>
    </row>
    <row r="25356" spans="1:7" s="62" customFormat="1" ht="24.95" customHeight="1" x14ac:dyDescent="0.2">
      <c r="A25356" s="107">
        <v>7170100690</v>
      </c>
      <c r="B25356" s="107" t="s">
        <v>227</v>
      </c>
      <c r="C25356" s="97" t="s">
        <v>28991</v>
      </c>
      <c r="D25356" s="169" t="s">
        <v>28430</v>
      </c>
      <c r="E25356" s="170">
        <v>312.79000000000002</v>
      </c>
      <c r="G25356" s="17"/>
    </row>
    <row r="25357" spans="1:7" s="62" customFormat="1" ht="24.95" customHeight="1" x14ac:dyDescent="0.2">
      <c r="A25357" s="107">
        <v>7170100700</v>
      </c>
      <c r="B25357" s="107" t="s">
        <v>227</v>
      </c>
      <c r="C25357" s="97" t="s">
        <v>28992</v>
      </c>
      <c r="D25357" s="169" t="s">
        <v>28430</v>
      </c>
      <c r="E25357" s="170">
        <v>326.86</v>
      </c>
      <c r="G25357" s="17"/>
    </row>
    <row r="25358" spans="1:7" s="62" customFormat="1" ht="24.95" customHeight="1" x14ac:dyDescent="0.2">
      <c r="A25358" s="107">
        <v>7170100710</v>
      </c>
      <c r="B25358" s="107" t="s">
        <v>227</v>
      </c>
      <c r="C25358" s="97" t="s">
        <v>28993</v>
      </c>
      <c r="D25358" s="169" t="s">
        <v>28430</v>
      </c>
      <c r="E25358" s="170">
        <v>17.600000000000001</v>
      </c>
      <c r="G25358" s="17"/>
    </row>
    <row r="25359" spans="1:7" s="62" customFormat="1" ht="24.95" customHeight="1" x14ac:dyDescent="0.2">
      <c r="A25359" s="107">
        <v>7170100720</v>
      </c>
      <c r="B25359" s="107" t="s">
        <v>227</v>
      </c>
      <c r="C25359" s="97" t="s">
        <v>28994</v>
      </c>
      <c r="D25359" s="169" t="s">
        <v>28430</v>
      </c>
      <c r="E25359" s="170">
        <v>20.47</v>
      </c>
      <c r="G25359" s="17"/>
    </row>
    <row r="25360" spans="1:7" s="62" customFormat="1" ht="24.95" customHeight="1" x14ac:dyDescent="0.2">
      <c r="A25360" s="107">
        <v>7170100730</v>
      </c>
      <c r="B25360" s="107" t="s">
        <v>227</v>
      </c>
      <c r="C25360" s="97" t="s">
        <v>28995</v>
      </c>
      <c r="D25360" s="169" t="s">
        <v>28430</v>
      </c>
      <c r="E25360" s="170">
        <v>21.85</v>
      </c>
      <c r="G25360" s="17"/>
    </row>
    <row r="25361" spans="1:7" s="62" customFormat="1" ht="24.95" customHeight="1" x14ac:dyDescent="0.2">
      <c r="A25361" s="107">
        <v>7170100740</v>
      </c>
      <c r="B25361" s="107" t="s">
        <v>227</v>
      </c>
      <c r="C25361" s="97" t="s">
        <v>28996</v>
      </c>
      <c r="D25361" s="169" t="s">
        <v>28430</v>
      </c>
      <c r="E25361" s="170">
        <v>25.3</v>
      </c>
      <c r="G25361" s="17"/>
    </row>
    <row r="25362" spans="1:7" s="62" customFormat="1" ht="24.95" customHeight="1" x14ac:dyDescent="0.2">
      <c r="A25362" s="107">
        <v>7170100750</v>
      </c>
      <c r="B25362" s="107" t="s">
        <v>227</v>
      </c>
      <c r="C25362" s="97" t="s">
        <v>28997</v>
      </c>
      <c r="D25362" s="169" t="s">
        <v>28430</v>
      </c>
      <c r="E25362" s="170">
        <v>27.9</v>
      </c>
      <c r="G25362" s="17"/>
    </row>
    <row r="25363" spans="1:7" s="62" customFormat="1" ht="24.95" customHeight="1" x14ac:dyDescent="0.2">
      <c r="A25363" s="107">
        <v>7170100760</v>
      </c>
      <c r="B25363" s="107" t="s">
        <v>227</v>
      </c>
      <c r="C25363" s="97" t="s">
        <v>28998</v>
      </c>
      <c r="D25363" s="169" t="s">
        <v>28430</v>
      </c>
      <c r="E25363" s="170">
        <v>31.42</v>
      </c>
      <c r="G25363" s="17"/>
    </row>
    <row r="25364" spans="1:7" s="62" customFormat="1" ht="24.95" customHeight="1" x14ac:dyDescent="0.2">
      <c r="A25364" s="107">
        <v>7170100770</v>
      </c>
      <c r="B25364" s="107" t="s">
        <v>227</v>
      </c>
      <c r="C25364" s="97" t="s">
        <v>28999</v>
      </c>
      <c r="D25364" s="169" t="s">
        <v>28430</v>
      </c>
      <c r="E25364" s="170">
        <v>36.22</v>
      </c>
      <c r="G25364" s="17"/>
    </row>
    <row r="25365" spans="1:7" s="62" customFormat="1" ht="24.95" customHeight="1" x14ac:dyDescent="0.2">
      <c r="A25365" s="107">
        <v>7170100780</v>
      </c>
      <c r="B25365" s="107" t="s">
        <v>227</v>
      </c>
      <c r="C25365" s="97" t="s">
        <v>29000</v>
      </c>
      <c r="D25365" s="169" t="s">
        <v>28430</v>
      </c>
      <c r="E25365" s="170">
        <v>44.9</v>
      </c>
      <c r="G25365" s="17"/>
    </row>
    <row r="25366" spans="1:7" s="62" customFormat="1" ht="24.95" customHeight="1" x14ac:dyDescent="0.2">
      <c r="A25366" s="107">
        <v>7180100010</v>
      </c>
      <c r="B25366" s="107" t="s">
        <v>227</v>
      </c>
      <c r="C25366" s="97" t="s">
        <v>29001</v>
      </c>
      <c r="D25366" s="169" t="s">
        <v>28480</v>
      </c>
      <c r="E25366" s="170">
        <v>25.6</v>
      </c>
      <c r="G25366" s="17"/>
    </row>
    <row r="25367" spans="1:7" s="62" customFormat="1" ht="24.95" customHeight="1" x14ac:dyDescent="0.2">
      <c r="A25367" s="107">
        <v>7180100020</v>
      </c>
      <c r="B25367" s="107" t="s">
        <v>227</v>
      </c>
      <c r="C25367" s="97" t="s">
        <v>29002</v>
      </c>
      <c r="D25367" s="169" t="s">
        <v>28480</v>
      </c>
      <c r="E25367" s="170">
        <v>38.200000000000003</v>
      </c>
      <c r="G25367" s="17"/>
    </row>
    <row r="25368" spans="1:7" s="62" customFormat="1" ht="24.95" customHeight="1" x14ac:dyDescent="0.2">
      <c r="A25368" s="107">
        <v>7180100030</v>
      </c>
      <c r="B25368" s="107" t="s">
        <v>227</v>
      </c>
      <c r="C25368" s="97" t="s">
        <v>29003</v>
      </c>
      <c r="D25368" s="169" t="s">
        <v>28480</v>
      </c>
      <c r="E25368" s="170">
        <v>30.9</v>
      </c>
      <c r="G25368" s="17"/>
    </row>
    <row r="25369" spans="1:7" s="62" customFormat="1" ht="24.95" customHeight="1" x14ac:dyDescent="0.2">
      <c r="A25369" s="107">
        <v>7180100040</v>
      </c>
      <c r="B25369" s="107" t="s">
        <v>227</v>
      </c>
      <c r="C25369" s="97" t="s">
        <v>29004</v>
      </c>
      <c r="D25369" s="169" t="s">
        <v>28480</v>
      </c>
      <c r="E25369" s="170">
        <v>70.930000000000007</v>
      </c>
      <c r="G25369" s="17"/>
    </row>
    <row r="25370" spans="1:7" s="62" customFormat="1" ht="24.95" customHeight="1" x14ac:dyDescent="0.2">
      <c r="A25370" s="107">
        <v>7180100050</v>
      </c>
      <c r="B25370" s="107" t="s">
        <v>227</v>
      </c>
      <c r="C25370" s="97" t="s">
        <v>29005</v>
      </c>
      <c r="D25370" s="169" t="s">
        <v>28480</v>
      </c>
      <c r="E25370" s="170">
        <v>111</v>
      </c>
      <c r="G25370" s="17"/>
    </row>
    <row r="25371" spans="1:7" s="62" customFormat="1" ht="24.95" customHeight="1" x14ac:dyDescent="0.2">
      <c r="A25371" s="107">
        <v>7180100060</v>
      </c>
      <c r="B25371" s="107" t="s">
        <v>227</v>
      </c>
      <c r="C25371" s="97" t="s">
        <v>29006</v>
      </c>
      <c r="D25371" s="169" t="s">
        <v>28480</v>
      </c>
      <c r="E25371" s="170">
        <v>17.57</v>
      </c>
      <c r="G25371" s="17"/>
    </row>
    <row r="25372" spans="1:7" s="62" customFormat="1" ht="24.95" customHeight="1" x14ac:dyDescent="0.2">
      <c r="A25372" s="107">
        <v>7180100070</v>
      </c>
      <c r="B25372" s="107" t="s">
        <v>227</v>
      </c>
      <c r="C25372" s="97" t="s">
        <v>29007</v>
      </c>
      <c r="D25372" s="169" t="s">
        <v>28426</v>
      </c>
      <c r="E25372" s="170">
        <v>68.95</v>
      </c>
      <c r="G25372" s="17"/>
    </row>
    <row r="25373" spans="1:7" s="62" customFormat="1" ht="24.95" customHeight="1" x14ac:dyDescent="0.2">
      <c r="A25373" s="107">
        <v>7180100080</v>
      </c>
      <c r="B25373" s="107" t="s">
        <v>227</v>
      </c>
      <c r="C25373" s="97" t="s">
        <v>29008</v>
      </c>
      <c r="D25373" s="169" t="s">
        <v>28426</v>
      </c>
      <c r="E25373" s="170">
        <v>80.13</v>
      </c>
      <c r="G25373" s="17"/>
    </row>
    <row r="25374" spans="1:7" s="62" customFormat="1" ht="24.95" customHeight="1" x14ac:dyDescent="0.2">
      <c r="A25374" s="107">
        <v>7180100090</v>
      </c>
      <c r="B25374" s="107" t="s">
        <v>227</v>
      </c>
      <c r="C25374" s="97" t="s">
        <v>29009</v>
      </c>
      <c r="D25374" s="169" t="s">
        <v>28426</v>
      </c>
      <c r="E25374" s="170">
        <v>91.63</v>
      </c>
      <c r="G25374" s="17"/>
    </row>
    <row r="25375" spans="1:7" s="62" customFormat="1" ht="24.95" customHeight="1" x14ac:dyDescent="0.2">
      <c r="A25375" s="107">
        <v>7180100100</v>
      </c>
      <c r="B25375" s="107" t="s">
        <v>227</v>
      </c>
      <c r="C25375" s="97" t="s">
        <v>29010</v>
      </c>
      <c r="D25375" s="169" t="s">
        <v>28426</v>
      </c>
      <c r="E25375" s="170">
        <v>113.14</v>
      </c>
      <c r="G25375" s="17"/>
    </row>
    <row r="25376" spans="1:7" s="62" customFormat="1" ht="24.95" customHeight="1" x14ac:dyDescent="0.2">
      <c r="A25376" s="107">
        <v>7180100110</v>
      </c>
      <c r="B25376" s="107" t="s">
        <v>227</v>
      </c>
      <c r="C25376" s="97" t="s">
        <v>29011</v>
      </c>
      <c r="D25376" s="169" t="s">
        <v>28426</v>
      </c>
      <c r="E25376" s="170">
        <v>135.34</v>
      </c>
      <c r="G25376" s="17"/>
    </row>
    <row r="25377" spans="1:7" s="62" customFormat="1" ht="24.95" customHeight="1" x14ac:dyDescent="0.2">
      <c r="A25377" s="107">
        <v>7180100120</v>
      </c>
      <c r="B25377" s="107" t="s">
        <v>227</v>
      </c>
      <c r="C25377" s="97" t="s">
        <v>29012</v>
      </c>
      <c r="D25377" s="169" t="s">
        <v>28426</v>
      </c>
      <c r="E25377" s="170">
        <v>173.89</v>
      </c>
      <c r="G25377" s="17"/>
    </row>
    <row r="25378" spans="1:7" s="62" customFormat="1" ht="24.95" customHeight="1" x14ac:dyDescent="0.2">
      <c r="A25378" s="107">
        <v>7180100130</v>
      </c>
      <c r="B25378" s="107" t="s">
        <v>227</v>
      </c>
      <c r="C25378" s="97" t="s">
        <v>29013</v>
      </c>
      <c r="D25378" s="169" t="s">
        <v>28426</v>
      </c>
      <c r="E25378" s="170">
        <v>227.36</v>
      </c>
      <c r="G25378" s="17"/>
    </row>
    <row r="25379" spans="1:7" s="62" customFormat="1" ht="24.95" customHeight="1" x14ac:dyDescent="0.2">
      <c r="A25379" s="107">
        <v>7180100140</v>
      </c>
      <c r="B25379" s="107" t="s">
        <v>227</v>
      </c>
      <c r="C25379" s="97" t="s">
        <v>29014</v>
      </c>
      <c r="D25379" s="169" t="s">
        <v>28426</v>
      </c>
      <c r="E25379" s="170">
        <v>280.85000000000002</v>
      </c>
      <c r="G25379" s="17"/>
    </row>
    <row r="25380" spans="1:7" s="62" customFormat="1" ht="24.95" customHeight="1" x14ac:dyDescent="0.2">
      <c r="A25380" s="107">
        <v>7190100010</v>
      </c>
      <c r="B25380" s="107" t="s">
        <v>227</v>
      </c>
      <c r="C25380" s="97" t="s">
        <v>29015</v>
      </c>
      <c r="D25380" s="169" t="s">
        <v>28426</v>
      </c>
      <c r="E25380" s="170">
        <v>582.01</v>
      </c>
      <c r="G25380" s="17"/>
    </row>
    <row r="25381" spans="1:7" s="62" customFormat="1" ht="24.95" customHeight="1" x14ac:dyDescent="0.2">
      <c r="A25381" s="107">
        <v>7190100020</v>
      </c>
      <c r="B25381" s="107" t="s">
        <v>227</v>
      </c>
      <c r="C25381" s="97" t="s">
        <v>29016</v>
      </c>
      <c r="D25381" s="169" t="s">
        <v>28426</v>
      </c>
      <c r="E25381" s="171">
        <v>2217.54</v>
      </c>
      <c r="G25381" s="17"/>
    </row>
    <row r="25382" spans="1:7" s="62" customFormat="1" ht="24.95" customHeight="1" x14ac:dyDescent="0.2">
      <c r="A25382" s="107">
        <v>7190100030</v>
      </c>
      <c r="B25382" s="107" t="s">
        <v>227</v>
      </c>
      <c r="C25382" s="97" t="s">
        <v>29017</v>
      </c>
      <c r="D25382" s="169" t="s">
        <v>28426</v>
      </c>
      <c r="E25382" s="171">
        <v>9611.89</v>
      </c>
      <c r="G25382" s="17"/>
    </row>
    <row r="25383" spans="1:7" s="62" customFormat="1" ht="24.95" customHeight="1" x14ac:dyDescent="0.2">
      <c r="A25383" s="107">
        <v>7190100040</v>
      </c>
      <c r="B25383" s="107" t="s">
        <v>227</v>
      </c>
      <c r="C25383" s="97" t="s">
        <v>29018</v>
      </c>
      <c r="D25383" s="169" t="s">
        <v>28426</v>
      </c>
      <c r="E25383" s="171">
        <v>11734.2</v>
      </c>
      <c r="G25383" s="17"/>
    </row>
    <row r="25384" spans="1:7" s="62" customFormat="1" ht="24.95" customHeight="1" x14ac:dyDescent="0.2">
      <c r="A25384" s="107">
        <v>7190100050</v>
      </c>
      <c r="B25384" s="107" t="s">
        <v>227</v>
      </c>
      <c r="C25384" s="97" t="s">
        <v>29019</v>
      </c>
      <c r="D25384" s="169" t="s">
        <v>28426</v>
      </c>
      <c r="E25384" s="171">
        <v>21897.4</v>
      </c>
      <c r="G25384" s="17"/>
    </row>
    <row r="25385" spans="1:7" s="62" customFormat="1" ht="24.95" customHeight="1" x14ac:dyDescent="0.2">
      <c r="A25385" s="107">
        <v>7190100060</v>
      </c>
      <c r="B25385" s="107" t="s">
        <v>227</v>
      </c>
      <c r="C25385" s="97" t="s">
        <v>29020</v>
      </c>
      <c r="D25385" s="169" t="s">
        <v>28426</v>
      </c>
      <c r="E25385" s="171">
        <v>34512.019999999997</v>
      </c>
      <c r="G25385" s="17"/>
    </row>
    <row r="25386" spans="1:7" s="62" customFormat="1" ht="24.95" customHeight="1" x14ac:dyDescent="0.2">
      <c r="A25386" s="107">
        <v>7190100070</v>
      </c>
      <c r="B25386" s="107" t="s">
        <v>227</v>
      </c>
      <c r="C25386" s="97" t="s">
        <v>29021</v>
      </c>
      <c r="D25386" s="169" t="s">
        <v>28426</v>
      </c>
      <c r="E25386" s="171">
        <v>44149.32</v>
      </c>
      <c r="G25386" s="17"/>
    </row>
    <row r="25387" spans="1:7" s="62" customFormat="1" ht="24.95" customHeight="1" x14ac:dyDescent="0.2">
      <c r="A25387" s="107">
        <v>7190100080</v>
      </c>
      <c r="B25387" s="107" t="s">
        <v>227</v>
      </c>
      <c r="C25387" s="97" t="s">
        <v>29022</v>
      </c>
      <c r="D25387" s="169" t="s">
        <v>28426</v>
      </c>
      <c r="E25387" s="170">
        <v>649.92999999999995</v>
      </c>
      <c r="G25387" s="17"/>
    </row>
    <row r="25388" spans="1:7" s="62" customFormat="1" ht="24.95" customHeight="1" x14ac:dyDescent="0.2">
      <c r="A25388" s="107">
        <v>7190100090</v>
      </c>
      <c r="B25388" s="107" t="s">
        <v>227</v>
      </c>
      <c r="C25388" s="97" t="s">
        <v>29023</v>
      </c>
      <c r="D25388" s="169" t="s">
        <v>28426</v>
      </c>
      <c r="E25388" s="171">
        <v>1840.6</v>
      </c>
      <c r="G25388" s="17"/>
    </row>
    <row r="25389" spans="1:7" s="62" customFormat="1" ht="24.95" customHeight="1" x14ac:dyDescent="0.2">
      <c r="A25389" s="107">
        <v>7190100100</v>
      </c>
      <c r="B25389" s="107" t="s">
        <v>227</v>
      </c>
      <c r="C25389" s="97" t="s">
        <v>29024</v>
      </c>
      <c r="D25389" s="169" t="s">
        <v>28426</v>
      </c>
      <c r="E25389" s="171">
        <v>1861.78</v>
      </c>
      <c r="G25389" s="17"/>
    </row>
    <row r="25390" spans="1:7" s="62" customFormat="1" ht="24.95" customHeight="1" x14ac:dyDescent="0.2">
      <c r="A25390" s="107">
        <v>7190100110</v>
      </c>
      <c r="B25390" s="107" t="s">
        <v>227</v>
      </c>
      <c r="C25390" s="97" t="s">
        <v>29025</v>
      </c>
      <c r="D25390" s="169" t="s">
        <v>28426</v>
      </c>
      <c r="E25390" s="171">
        <v>2548.4</v>
      </c>
      <c r="G25390" s="17"/>
    </row>
    <row r="25391" spans="1:7" s="62" customFormat="1" ht="24.95" customHeight="1" x14ac:dyDescent="0.2">
      <c r="A25391" s="107">
        <v>7190100120</v>
      </c>
      <c r="B25391" s="107" t="s">
        <v>227</v>
      </c>
      <c r="C25391" s="97" t="s">
        <v>29026</v>
      </c>
      <c r="D25391" s="169" t="s">
        <v>28426</v>
      </c>
      <c r="E25391" s="171">
        <v>2600.4899999999998</v>
      </c>
      <c r="G25391" s="17"/>
    </row>
    <row r="25392" spans="1:7" s="62" customFormat="1" ht="24.95" customHeight="1" x14ac:dyDescent="0.2">
      <c r="A25392" s="107">
        <v>7190100130</v>
      </c>
      <c r="B25392" s="107" t="s">
        <v>227</v>
      </c>
      <c r="C25392" s="97" t="s">
        <v>29027</v>
      </c>
      <c r="D25392" s="169" t="s">
        <v>28426</v>
      </c>
      <c r="E25392" s="171">
        <v>3102.4</v>
      </c>
      <c r="G25392" s="17"/>
    </row>
    <row r="25393" spans="1:7" s="62" customFormat="1" ht="24.95" customHeight="1" x14ac:dyDescent="0.2">
      <c r="A25393" s="107">
        <v>7190100140</v>
      </c>
      <c r="B25393" s="107" t="s">
        <v>227</v>
      </c>
      <c r="C25393" s="97" t="s">
        <v>29028</v>
      </c>
      <c r="D25393" s="169" t="s">
        <v>28426</v>
      </c>
      <c r="E25393" s="171">
        <v>3107.62</v>
      </c>
      <c r="G25393" s="17"/>
    </row>
    <row r="25394" spans="1:7" s="62" customFormat="1" ht="24.95" customHeight="1" x14ac:dyDescent="0.2">
      <c r="A25394" s="107">
        <v>7190100150</v>
      </c>
      <c r="B25394" s="107" t="s">
        <v>227</v>
      </c>
      <c r="C25394" s="97" t="s">
        <v>29029</v>
      </c>
      <c r="D25394" s="169" t="s">
        <v>28426</v>
      </c>
      <c r="E25394" s="171">
        <v>4138.74</v>
      </c>
      <c r="G25394" s="17"/>
    </row>
    <row r="25395" spans="1:7" s="62" customFormat="1" ht="24.95" customHeight="1" x14ac:dyDescent="0.2">
      <c r="A25395" s="107">
        <v>7200100010</v>
      </c>
      <c r="B25395" s="107" t="s">
        <v>227</v>
      </c>
      <c r="C25395" s="97" t="s">
        <v>29030</v>
      </c>
      <c r="D25395" s="169" t="s">
        <v>28426</v>
      </c>
      <c r="E25395" s="170">
        <v>972.31</v>
      </c>
      <c r="G25395" s="17"/>
    </row>
    <row r="25396" spans="1:7" s="62" customFormat="1" ht="24.95" customHeight="1" x14ac:dyDescent="0.2">
      <c r="A25396" s="107">
        <v>7200100020</v>
      </c>
      <c r="B25396" s="107" t="s">
        <v>227</v>
      </c>
      <c r="C25396" s="97" t="s">
        <v>29031</v>
      </c>
      <c r="D25396" s="169" t="s">
        <v>28426</v>
      </c>
      <c r="E25396" s="171">
        <v>1345.85</v>
      </c>
      <c r="G25396" s="17"/>
    </row>
    <row r="25397" spans="1:7" s="62" customFormat="1" ht="24.95" customHeight="1" x14ac:dyDescent="0.2">
      <c r="A25397" s="107">
        <v>7200100030</v>
      </c>
      <c r="B25397" s="107" t="s">
        <v>227</v>
      </c>
      <c r="C25397" s="97" t="s">
        <v>29032</v>
      </c>
      <c r="D25397" s="169" t="s">
        <v>28426</v>
      </c>
      <c r="E25397" s="171">
        <v>1312.46</v>
      </c>
      <c r="G25397" s="17"/>
    </row>
    <row r="25398" spans="1:7" s="62" customFormat="1" ht="24.95" customHeight="1" x14ac:dyDescent="0.2">
      <c r="A25398" s="145" t="s">
        <v>28472</v>
      </c>
      <c r="B25398" s="107" t="s">
        <v>227</v>
      </c>
      <c r="C25398" s="146"/>
      <c r="D25398" s="146"/>
      <c r="E25398" s="147"/>
      <c r="G25398" s="17"/>
    </row>
    <row r="25399" spans="1:7" s="62" customFormat="1" ht="24.95" customHeight="1" x14ac:dyDescent="0.2">
      <c r="A25399" s="145" t="s">
        <v>28473</v>
      </c>
      <c r="B25399" s="107" t="s">
        <v>227</v>
      </c>
      <c r="C25399" s="147"/>
      <c r="D25399" s="99" t="s">
        <v>28474</v>
      </c>
      <c r="E25399" s="103"/>
      <c r="G25399" s="17"/>
    </row>
    <row r="25400" spans="1:7" s="62" customFormat="1" ht="24.95" customHeight="1" x14ac:dyDescent="0.2">
      <c r="A25400" s="107">
        <v>7200100040</v>
      </c>
      <c r="B25400" s="107" t="s">
        <v>227</v>
      </c>
      <c r="C25400" s="97" t="s">
        <v>29033</v>
      </c>
      <c r="D25400" s="169" t="s">
        <v>28426</v>
      </c>
      <c r="E25400" s="171">
        <v>1457.75</v>
      </c>
      <c r="G25400" s="17"/>
    </row>
    <row r="25401" spans="1:7" s="62" customFormat="1" ht="24.95" customHeight="1" x14ac:dyDescent="0.2">
      <c r="A25401" s="107">
        <v>7200100050</v>
      </c>
      <c r="B25401" s="107" t="s">
        <v>227</v>
      </c>
      <c r="C25401" s="97" t="s">
        <v>29034</v>
      </c>
      <c r="D25401" s="169" t="s">
        <v>28426</v>
      </c>
      <c r="E25401" s="170">
        <v>686.84</v>
      </c>
      <c r="G25401" s="17"/>
    </row>
    <row r="25402" spans="1:7" s="62" customFormat="1" ht="24.95" customHeight="1" x14ac:dyDescent="0.2">
      <c r="A25402" s="107">
        <v>7200100060</v>
      </c>
      <c r="B25402" s="107" t="s">
        <v>227</v>
      </c>
      <c r="C25402" s="97" t="s">
        <v>29035</v>
      </c>
      <c r="D25402" s="169" t="s">
        <v>28426</v>
      </c>
      <c r="E25402" s="170">
        <v>908.22</v>
      </c>
      <c r="G25402" s="17"/>
    </row>
    <row r="25403" spans="1:7" s="62" customFormat="1" ht="24.95" customHeight="1" x14ac:dyDescent="0.2">
      <c r="A25403" s="107">
        <v>7200100070</v>
      </c>
      <c r="B25403" s="107" t="s">
        <v>227</v>
      </c>
      <c r="C25403" s="97" t="s">
        <v>29036</v>
      </c>
      <c r="D25403" s="169" t="s">
        <v>28426</v>
      </c>
      <c r="E25403" s="170">
        <v>888.02</v>
      </c>
      <c r="G25403" s="17"/>
    </row>
    <row r="25404" spans="1:7" s="62" customFormat="1" ht="24.95" customHeight="1" x14ac:dyDescent="0.2">
      <c r="A25404" s="107">
        <v>7200100080</v>
      </c>
      <c r="B25404" s="107" t="s">
        <v>227</v>
      </c>
      <c r="C25404" s="97" t="s">
        <v>29037</v>
      </c>
      <c r="D25404" s="169" t="s">
        <v>28426</v>
      </c>
      <c r="E25404" s="170">
        <v>979.54</v>
      </c>
      <c r="G25404" s="17"/>
    </row>
    <row r="25405" spans="1:7" s="62" customFormat="1" ht="24.95" customHeight="1" x14ac:dyDescent="0.2">
      <c r="A25405" s="107">
        <v>7200100090</v>
      </c>
      <c r="B25405" s="107" t="s">
        <v>227</v>
      </c>
      <c r="C25405" s="97" t="s">
        <v>29038</v>
      </c>
      <c r="D25405" s="169" t="s">
        <v>28426</v>
      </c>
      <c r="E25405" s="170">
        <v>285.33999999999997</v>
      </c>
      <c r="G25405" s="17"/>
    </row>
    <row r="25406" spans="1:7" s="62" customFormat="1" ht="24.95" customHeight="1" x14ac:dyDescent="0.2">
      <c r="A25406" s="107">
        <v>7200100100</v>
      </c>
      <c r="B25406" s="107" t="s">
        <v>227</v>
      </c>
      <c r="C25406" s="97" t="s">
        <v>29039</v>
      </c>
      <c r="D25406" s="169" t="s">
        <v>28426</v>
      </c>
      <c r="E25406" s="170">
        <v>814.2</v>
      </c>
      <c r="G25406" s="17"/>
    </row>
    <row r="25407" spans="1:7" s="62" customFormat="1" ht="24.95" customHeight="1" x14ac:dyDescent="0.2">
      <c r="A25407" s="107">
        <v>7200100110</v>
      </c>
      <c r="B25407" s="107" t="s">
        <v>227</v>
      </c>
      <c r="C25407" s="97" t="s">
        <v>29040</v>
      </c>
      <c r="D25407" s="169" t="s">
        <v>28426</v>
      </c>
      <c r="E25407" s="170">
        <v>522.05999999999995</v>
      </c>
      <c r="G25407" s="17"/>
    </row>
    <row r="25408" spans="1:7" s="62" customFormat="1" ht="24.95" customHeight="1" x14ac:dyDescent="0.2">
      <c r="A25408" s="107">
        <v>7200100120</v>
      </c>
      <c r="B25408" s="107" t="s">
        <v>227</v>
      </c>
      <c r="C25408" s="97" t="s">
        <v>29041</v>
      </c>
      <c r="D25408" s="169" t="s">
        <v>28426</v>
      </c>
      <c r="E25408" s="170">
        <v>490.64</v>
      </c>
      <c r="G25408" s="17"/>
    </row>
    <row r="25409" spans="1:7" s="62" customFormat="1" ht="24.95" customHeight="1" x14ac:dyDescent="0.2">
      <c r="A25409" s="107">
        <v>7200100130</v>
      </c>
      <c r="B25409" s="107" t="s">
        <v>227</v>
      </c>
      <c r="C25409" s="97" t="s">
        <v>29042</v>
      </c>
      <c r="D25409" s="169" t="s">
        <v>28426</v>
      </c>
      <c r="E25409" s="170">
        <v>301.45999999999998</v>
      </c>
      <c r="G25409" s="17"/>
    </row>
    <row r="25410" spans="1:7" s="62" customFormat="1" ht="24.95" customHeight="1" x14ac:dyDescent="0.2">
      <c r="A25410" s="107">
        <v>7200100140</v>
      </c>
      <c r="B25410" s="107" t="s">
        <v>227</v>
      </c>
      <c r="C25410" s="97" t="s">
        <v>29043</v>
      </c>
      <c r="D25410" s="169" t="s">
        <v>28426</v>
      </c>
      <c r="E25410" s="170">
        <v>830.32</v>
      </c>
      <c r="G25410" s="17"/>
    </row>
    <row r="25411" spans="1:7" s="62" customFormat="1" ht="24.95" customHeight="1" x14ac:dyDescent="0.2">
      <c r="A25411" s="107">
        <v>7200100150</v>
      </c>
      <c r="B25411" s="107" t="s">
        <v>227</v>
      </c>
      <c r="C25411" s="97" t="s">
        <v>29044</v>
      </c>
      <c r="D25411" s="169" t="s">
        <v>28426</v>
      </c>
      <c r="E25411" s="170">
        <v>538.17999999999995</v>
      </c>
      <c r="G25411" s="17"/>
    </row>
    <row r="25412" spans="1:7" s="62" customFormat="1" ht="24.95" customHeight="1" x14ac:dyDescent="0.2">
      <c r="A25412" s="107">
        <v>7200100160</v>
      </c>
      <c r="B25412" s="107" t="s">
        <v>227</v>
      </c>
      <c r="C25412" s="97" t="s">
        <v>29045</v>
      </c>
      <c r="D25412" s="169" t="s">
        <v>28426</v>
      </c>
      <c r="E25412" s="170">
        <v>506.76</v>
      </c>
      <c r="G25412" s="17"/>
    </row>
    <row r="25413" spans="1:7" s="62" customFormat="1" ht="24.95" customHeight="1" x14ac:dyDescent="0.2">
      <c r="A25413" s="107">
        <v>7200100171</v>
      </c>
      <c r="B25413" s="107" t="s">
        <v>227</v>
      </c>
      <c r="C25413" s="97" t="s">
        <v>29046</v>
      </c>
      <c r="D25413" s="169" t="s">
        <v>28426</v>
      </c>
      <c r="E25413" s="170">
        <v>197.15</v>
      </c>
      <c r="G25413" s="17"/>
    </row>
    <row r="25414" spans="1:7" s="62" customFormat="1" ht="24.95" customHeight="1" x14ac:dyDescent="0.2">
      <c r="A25414" s="107">
        <v>7200100191</v>
      </c>
      <c r="B25414" s="107" t="s">
        <v>227</v>
      </c>
      <c r="C25414" s="97" t="s">
        <v>29047</v>
      </c>
      <c r="D25414" s="169" t="s">
        <v>28426</v>
      </c>
      <c r="E25414" s="170">
        <v>185.21</v>
      </c>
      <c r="G25414" s="17"/>
    </row>
    <row r="25415" spans="1:7" s="62" customFormat="1" ht="24.95" customHeight="1" x14ac:dyDescent="0.2">
      <c r="A25415" s="107">
        <v>7200100205</v>
      </c>
      <c r="B25415" s="107" t="s">
        <v>227</v>
      </c>
      <c r="C25415" s="97" t="s">
        <v>29048</v>
      </c>
      <c r="D25415" s="169" t="s">
        <v>28426</v>
      </c>
      <c r="E25415" s="170">
        <v>266.39999999999998</v>
      </c>
      <c r="G25415" s="17"/>
    </row>
    <row r="25416" spans="1:7" s="62" customFormat="1" ht="24.95" customHeight="1" x14ac:dyDescent="0.2">
      <c r="A25416" s="107">
        <v>7200100211</v>
      </c>
      <c r="B25416" s="107" t="s">
        <v>227</v>
      </c>
      <c r="C25416" s="97" t="s">
        <v>29049</v>
      </c>
      <c r="D25416" s="169" t="s">
        <v>28426</v>
      </c>
      <c r="E25416" s="170">
        <v>871.77</v>
      </c>
      <c r="G25416" s="17"/>
    </row>
    <row r="25417" spans="1:7" s="62" customFormat="1" ht="24.95" customHeight="1" x14ac:dyDescent="0.2">
      <c r="A25417" s="107">
        <v>7200100340</v>
      </c>
      <c r="B25417" s="107" t="s">
        <v>227</v>
      </c>
      <c r="C25417" s="97" t="s">
        <v>29050</v>
      </c>
      <c r="D25417" s="169" t="s">
        <v>28426</v>
      </c>
      <c r="E25417" s="170">
        <v>114.99</v>
      </c>
      <c r="G25417" s="17"/>
    </row>
    <row r="25418" spans="1:7" s="62" customFormat="1" ht="24.95" customHeight="1" x14ac:dyDescent="0.2">
      <c r="A25418" s="107">
        <v>7200100350</v>
      </c>
      <c r="B25418" s="107" t="s">
        <v>227</v>
      </c>
      <c r="C25418" s="97" t="s">
        <v>29051</v>
      </c>
      <c r="D25418" s="169" t="s">
        <v>28426</v>
      </c>
      <c r="E25418" s="170">
        <v>136.16</v>
      </c>
      <c r="G25418" s="17"/>
    </row>
    <row r="25419" spans="1:7" s="62" customFormat="1" ht="24.95" customHeight="1" x14ac:dyDescent="0.2">
      <c r="A25419" s="107">
        <v>7200100360</v>
      </c>
      <c r="B25419" s="107" t="s">
        <v>227</v>
      </c>
      <c r="C25419" s="97" t="s">
        <v>29052</v>
      </c>
      <c r="D25419" s="169" t="s">
        <v>28426</v>
      </c>
      <c r="E25419" s="170">
        <v>382.5</v>
      </c>
      <c r="G25419" s="17"/>
    </row>
    <row r="25420" spans="1:7" s="62" customFormat="1" ht="24.95" customHeight="1" x14ac:dyDescent="0.2">
      <c r="A25420" s="107">
        <v>7200100370</v>
      </c>
      <c r="B25420" s="107" t="s">
        <v>227</v>
      </c>
      <c r="C25420" s="97" t="s">
        <v>29053</v>
      </c>
      <c r="D25420" s="169" t="s">
        <v>28430</v>
      </c>
      <c r="E25420" s="170">
        <v>191.4</v>
      </c>
      <c r="G25420" s="17"/>
    </row>
    <row r="25421" spans="1:7" s="62" customFormat="1" ht="24.95" customHeight="1" x14ac:dyDescent="0.2">
      <c r="A25421" s="107">
        <v>7200100375</v>
      </c>
      <c r="B25421" s="107" t="s">
        <v>227</v>
      </c>
      <c r="C25421" s="97" t="s">
        <v>29054</v>
      </c>
      <c r="D25421" s="169" t="s">
        <v>28430</v>
      </c>
      <c r="E25421" s="170">
        <v>406.66</v>
      </c>
      <c r="G25421" s="17"/>
    </row>
    <row r="25422" spans="1:7" s="62" customFormat="1" ht="24.95" customHeight="1" x14ac:dyDescent="0.2">
      <c r="A25422" s="107">
        <v>7200100380</v>
      </c>
      <c r="B25422" s="107" t="s">
        <v>227</v>
      </c>
      <c r="C25422" s="97" t="s">
        <v>29055</v>
      </c>
      <c r="D25422" s="169" t="s">
        <v>28426</v>
      </c>
      <c r="E25422" s="170">
        <v>870.78</v>
      </c>
      <c r="G25422" s="17"/>
    </row>
    <row r="25423" spans="1:7" s="62" customFormat="1" ht="24.95" customHeight="1" x14ac:dyDescent="0.2">
      <c r="A25423" s="107">
        <v>7200100390</v>
      </c>
      <c r="B25423" s="107" t="s">
        <v>227</v>
      </c>
      <c r="C25423" s="97" t="s">
        <v>29056</v>
      </c>
      <c r="D25423" s="169" t="s">
        <v>28426</v>
      </c>
      <c r="E25423" s="171">
        <v>1308.6500000000001</v>
      </c>
      <c r="G25423" s="17"/>
    </row>
    <row r="25424" spans="1:7" s="62" customFormat="1" ht="24.95" customHeight="1" x14ac:dyDescent="0.2">
      <c r="A25424" s="107">
        <v>7200100400</v>
      </c>
      <c r="B25424" s="107" t="s">
        <v>227</v>
      </c>
      <c r="C25424" s="97" t="s">
        <v>29057</v>
      </c>
      <c r="D25424" s="169" t="s">
        <v>28426</v>
      </c>
      <c r="E25424" s="171">
        <v>1767.3</v>
      </c>
      <c r="G25424" s="17"/>
    </row>
    <row r="25425" spans="1:7" s="62" customFormat="1" ht="24.95" customHeight="1" x14ac:dyDescent="0.2">
      <c r="A25425" s="107">
        <v>7200100410</v>
      </c>
      <c r="B25425" s="107" t="s">
        <v>227</v>
      </c>
      <c r="C25425" s="97" t="s">
        <v>29058</v>
      </c>
      <c r="D25425" s="169" t="s">
        <v>28426</v>
      </c>
      <c r="E25425" s="171">
        <v>2479.87</v>
      </c>
      <c r="G25425" s="17"/>
    </row>
    <row r="25426" spans="1:7" s="62" customFormat="1" ht="24.95" customHeight="1" x14ac:dyDescent="0.2">
      <c r="A25426" s="107">
        <v>7200100420</v>
      </c>
      <c r="B25426" s="107" t="s">
        <v>227</v>
      </c>
      <c r="C25426" s="97" t="s">
        <v>29059</v>
      </c>
      <c r="D25426" s="169" t="s">
        <v>28426</v>
      </c>
      <c r="E25426" s="171">
        <v>3184.34</v>
      </c>
      <c r="G25426" s="17"/>
    </row>
    <row r="25427" spans="1:7" s="62" customFormat="1" ht="24.95" customHeight="1" x14ac:dyDescent="0.2">
      <c r="A25427" s="107">
        <v>7200100430</v>
      </c>
      <c r="B25427" s="107" t="s">
        <v>227</v>
      </c>
      <c r="C25427" s="97" t="s">
        <v>29060</v>
      </c>
      <c r="D25427" s="169" t="s">
        <v>28426</v>
      </c>
      <c r="E25427" s="170">
        <v>525.46</v>
      </c>
      <c r="G25427" s="17"/>
    </row>
    <row r="25428" spans="1:7" s="62" customFormat="1" ht="24.95" customHeight="1" x14ac:dyDescent="0.2">
      <c r="A25428" s="107">
        <v>7200100440</v>
      </c>
      <c r="B25428" s="107" t="s">
        <v>227</v>
      </c>
      <c r="C25428" s="97" t="s">
        <v>29061</v>
      </c>
      <c r="D25428" s="169" t="s">
        <v>28426</v>
      </c>
      <c r="E25428" s="171">
        <v>1105.8699999999999</v>
      </c>
      <c r="G25428" s="17"/>
    </row>
    <row r="25429" spans="1:7" s="62" customFormat="1" ht="24.95" customHeight="1" x14ac:dyDescent="0.2">
      <c r="A25429" s="107">
        <v>7200100450</v>
      </c>
      <c r="B25429" s="107" t="s">
        <v>227</v>
      </c>
      <c r="C25429" s="97" t="s">
        <v>29062</v>
      </c>
      <c r="D25429" s="169" t="s">
        <v>28426</v>
      </c>
      <c r="E25429" s="171">
        <v>1303.9000000000001</v>
      </c>
      <c r="G25429" s="17"/>
    </row>
    <row r="25430" spans="1:7" s="62" customFormat="1" ht="24.95" customHeight="1" x14ac:dyDescent="0.2">
      <c r="A25430" s="107">
        <v>7200100460</v>
      </c>
      <c r="B25430" s="107" t="s">
        <v>227</v>
      </c>
      <c r="C25430" s="97" t="s">
        <v>29063</v>
      </c>
      <c r="D25430" s="169" t="s">
        <v>28426</v>
      </c>
      <c r="E25430" s="171">
        <v>1771.01</v>
      </c>
      <c r="G25430" s="17"/>
    </row>
    <row r="25431" spans="1:7" s="62" customFormat="1" ht="24.95" customHeight="1" x14ac:dyDescent="0.2">
      <c r="A25431" s="107">
        <v>7200100470</v>
      </c>
      <c r="B25431" s="107" t="s">
        <v>227</v>
      </c>
      <c r="C25431" s="97" t="s">
        <v>29064</v>
      </c>
      <c r="D25431" s="169" t="s">
        <v>28426</v>
      </c>
      <c r="E25431" s="171">
        <v>2378.71</v>
      </c>
      <c r="G25431" s="17"/>
    </row>
    <row r="25432" spans="1:7" s="62" customFormat="1" ht="24.95" customHeight="1" x14ac:dyDescent="0.2">
      <c r="A25432" s="107">
        <v>7200100480</v>
      </c>
      <c r="B25432" s="107" t="s">
        <v>227</v>
      </c>
      <c r="C25432" s="97" t="s">
        <v>29065</v>
      </c>
      <c r="D25432" s="169" t="s">
        <v>28426</v>
      </c>
      <c r="E25432" s="170">
        <v>104.9</v>
      </c>
      <c r="G25432" s="17"/>
    </row>
    <row r="25433" spans="1:7" s="62" customFormat="1" ht="24.95" customHeight="1" x14ac:dyDescent="0.2">
      <c r="A25433" s="107">
        <v>7200100490</v>
      </c>
      <c r="B25433" s="107" t="s">
        <v>227</v>
      </c>
      <c r="C25433" s="97" t="s">
        <v>29066</v>
      </c>
      <c r="D25433" s="169" t="s">
        <v>28426</v>
      </c>
      <c r="E25433" s="170">
        <v>92.47</v>
      </c>
      <c r="G25433" s="17"/>
    </row>
    <row r="25434" spans="1:7" s="62" customFormat="1" ht="24.95" customHeight="1" x14ac:dyDescent="0.2">
      <c r="A25434" s="107">
        <v>7210100010</v>
      </c>
      <c r="B25434" s="107" t="s">
        <v>227</v>
      </c>
      <c r="C25434" s="97" t="s">
        <v>29067</v>
      </c>
      <c r="D25434" s="169" t="s">
        <v>28419</v>
      </c>
      <c r="E25434" s="170">
        <v>7.61</v>
      </c>
      <c r="G25434" s="17"/>
    </row>
    <row r="25435" spans="1:7" s="62" customFormat="1" ht="24.95" customHeight="1" x14ac:dyDescent="0.2">
      <c r="A25435" s="107">
        <v>7210100020</v>
      </c>
      <c r="B25435" s="107" t="s">
        <v>227</v>
      </c>
      <c r="C25435" s="97" t="s">
        <v>29068</v>
      </c>
      <c r="D25435" s="169" t="s">
        <v>28419</v>
      </c>
      <c r="E25435" s="170">
        <v>16.89</v>
      </c>
      <c r="G25435" s="17"/>
    </row>
    <row r="25436" spans="1:7" s="62" customFormat="1" ht="24.95" customHeight="1" x14ac:dyDescent="0.2">
      <c r="A25436" s="107">
        <v>7210100030</v>
      </c>
      <c r="B25436" s="107" t="s">
        <v>227</v>
      </c>
      <c r="C25436" s="97" t="s">
        <v>29069</v>
      </c>
      <c r="D25436" s="169" t="s">
        <v>28419</v>
      </c>
      <c r="E25436" s="170">
        <v>21.16</v>
      </c>
      <c r="G25436" s="17"/>
    </row>
    <row r="25437" spans="1:7" s="62" customFormat="1" ht="24.95" customHeight="1" x14ac:dyDescent="0.2">
      <c r="A25437" s="107">
        <v>7210100040</v>
      </c>
      <c r="B25437" s="107" t="s">
        <v>227</v>
      </c>
      <c r="C25437" s="97" t="s">
        <v>29070</v>
      </c>
      <c r="D25437" s="169" t="s">
        <v>28419</v>
      </c>
      <c r="E25437" s="170">
        <v>11.58</v>
      </c>
      <c r="G25437" s="17"/>
    </row>
    <row r="25438" spans="1:7" s="62" customFormat="1" ht="24.95" customHeight="1" x14ac:dyDescent="0.2">
      <c r="A25438" s="107">
        <v>7210100050</v>
      </c>
      <c r="B25438" s="107" t="s">
        <v>227</v>
      </c>
      <c r="C25438" s="97" t="s">
        <v>29071</v>
      </c>
      <c r="D25438" s="169" t="s">
        <v>28419</v>
      </c>
      <c r="E25438" s="170">
        <v>13.55</v>
      </c>
      <c r="G25438" s="17"/>
    </row>
    <row r="25439" spans="1:7" s="62" customFormat="1" ht="24.95" customHeight="1" x14ac:dyDescent="0.2">
      <c r="A25439" s="107">
        <v>7210100060</v>
      </c>
      <c r="B25439" s="107" t="s">
        <v>227</v>
      </c>
      <c r="C25439" s="97" t="s">
        <v>29072</v>
      </c>
      <c r="D25439" s="169" t="s">
        <v>28419</v>
      </c>
      <c r="E25439" s="170">
        <v>8.11</v>
      </c>
      <c r="G25439" s="17"/>
    </row>
    <row r="25440" spans="1:7" s="62" customFormat="1" ht="24.95" customHeight="1" x14ac:dyDescent="0.2">
      <c r="A25440" s="107">
        <v>7210100070</v>
      </c>
      <c r="B25440" s="107" t="s">
        <v>227</v>
      </c>
      <c r="C25440" s="97" t="s">
        <v>29073</v>
      </c>
      <c r="D25440" s="169" t="s">
        <v>28419</v>
      </c>
      <c r="E25440" s="170">
        <v>8.11</v>
      </c>
      <c r="G25440" s="17"/>
    </row>
    <row r="25441" spans="1:7" s="62" customFormat="1" ht="24.95" customHeight="1" x14ac:dyDescent="0.2">
      <c r="A25441" s="107">
        <v>7210100080</v>
      </c>
      <c r="B25441" s="107" t="s">
        <v>227</v>
      </c>
      <c r="C25441" s="97" t="s">
        <v>29074</v>
      </c>
      <c r="D25441" s="169" t="s">
        <v>28419</v>
      </c>
      <c r="E25441" s="170">
        <v>28.86</v>
      </c>
      <c r="G25441" s="17"/>
    </row>
    <row r="25442" spans="1:7" s="62" customFormat="1" ht="24.95" customHeight="1" x14ac:dyDescent="0.2">
      <c r="A25442" s="107">
        <v>7210100090</v>
      </c>
      <c r="B25442" s="107" t="s">
        <v>227</v>
      </c>
      <c r="C25442" s="97" t="s">
        <v>29075</v>
      </c>
      <c r="D25442" s="169" t="s">
        <v>28419</v>
      </c>
      <c r="E25442" s="170">
        <v>31.79</v>
      </c>
      <c r="G25442" s="17"/>
    </row>
    <row r="25443" spans="1:7" s="62" customFormat="1" ht="24.95" customHeight="1" x14ac:dyDescent="0.2">
      <c r="A25443" s="107">
        <v>7210100100</v>
      </c>
      <c r="B25443" s="107" t="s">
        <v>227</v>
      </c>
      <c r="C25443" s="97" t="s">
        <v>29076</v>
      </c>
      <c r="D25443" s="169" t="s">
        <v>28419</v>
      </c>
      <c r="E25443" s="170">
        <v>29.22</v>
      </c>
      <c r="G25443" s="17"/>
    </row>
    <row r="25444" spans="1:7" s="62" customFormat="1" ht="24.95" customHeight="1" x14ac:dyDescent="0.2">
      <c r="A25444" s="107">
        <v>7210100110</v>
      </c>
      <c r="B25444" s="107" t="s">
        <v>227</v>
      </c>
      <c r="C25444" s="97" t="s">
        <v>29077</v>
      </c>
      <c r="D25444" s="169" t="s">
        <v>28430</v>
      </c>
      <c r="E25444" s="170">
        <v>10.15</v>
      </c>
      <c r="G25444" s="17"/>
    </row>
    <row r="25445" spans="1:7" s="62" customFormat="1" ht="24.95" customHeight="1" x14ac:dyDescent="0.2">
      <c r="A25445" s="107">
        <v>7210100120</v>
      </c>
      <c r="B25445" s="107" t="s">
        <v>227</v>
      </c>
      <c r="C25445" s="97" t="s">
        <v>29078</v>
      </c>
      <c r="D25445" s="169" t="s">
        <v>28430</v>
      </c>
      <c r="E25445" s="170">
        <v>20.29</v>
      </c>
      <c r="G25445" s="17"/>
    </row>
    <row r="25446" spans="1:7" s="62" customFormat="1" ht="24.95" customHeight="1" x14ac:dyDescent="0.2">
      <c r="A25446" s="107">
        <v>7210100130</v>
      </c>
      <c r="B25446" s="107" t="s">
        <v>227</v>
      </c>
      <c r="C25446" s="97" t="s">
        <v>29079</v>
      </c>
      <c r="D25446" s="169" t="s">
        <v>28419</v>
      </c>
      <c r="E25446" s="170">
        <v>44.78</v>
      </c>
      <c r="G25446" s="17"/>
    </row>
    <row r="25447" spans="1:7" s="62" customFormat="1" ht="24.95" customHeight="1" x14ac:dyDescent="0.2">
      <c r="A25447" s="107">
        <v>7210100140</v>
      </c>
      <c r="B25447" s="107" t="s">
        <v>227</v>
      </c>
      <c r="C25447" s="97" t="s">
        <v>29080</v>
      </c>
      <c r="D25447" s="169" t="s">
        <v>28419</v>
      </c>
      <c r="E25447" s="170">
        <v>35.33</v>
      </c>
      <c r="G25447" s="17"/>
    </row>
    <row r="25448" spans="1:7" s="62" customFormat="1" ht="24.95" customHeight="1" x14ac:dyDescent="0.2">
      <c r="A25448" s="107">
        <v>7210100150</v>
      </c>
      <c r="B25448" s="107" t="s">
        <v>227</v>
      </c>
      <c r="C25448" s="97" t="s">
        <v>29081</v>
      </c>
      <c r="D25448" s="169" t="s">
        <v>28419</v>
      </c>
      <c r="E25448" s="170">
        <v>40.53</v>
      </c>
      <c r="G25448" s="17"/>
    </row>
    <row r="25449" spans="1:7" s="62" customFormat="1" ht="24.95" customHeight="1" x14ac:dyDescent="0.2">
      <c r="A25449" s="107">
        <v>7210100160</v>
      </c>
      <c r="B25449" s="107" t="s">
        <v>227</v>
      </c>
      <c r="C25449" s="97" t="s">
        <v>29082</v>
      </c>
      <c r="D25449" s="169" t="s">
        <v>28419</v>
      </c>
      <c r="E25449" s="170">
        <v>99.67</v>
      </c>
      <c r="G25449" s="17"/>
    </row>
    <row r="25450" spans="1:7" s="62" customFormat="1" ht="24.95" customHeight="1" x14ac:dyDescent="0.2">
      <c r="A25450" s="107">
        <v>7210100170</v>
      </c>
      <c r="B25450" s="107" t="s">
        <v>227</v>
      </c>
      <c r="C25450" s="97" t="s">
        <v>29083</v>
      </c>
      <c r="D25450" s="169" t="s">
        <v>28419</v>
      </c>
      <c r="E25450" s="170">
        <v>17.96</v>
      </c>
      <c r="G25450" s="17"/>
    </row>
    <row r="25451" spans="1:7" s="62" customFormat="1" ht="24.95" customHeight="1" x14ac:dyDescent="0.2">
      <c r="A25451" s="145" t="s">
        <v>28472</v>
      </c>
      <c r="B25451" s="107" t="s">
        <v>227</v>
      </c>
      <c r="C25451" s="146"/>
      <c r="D25451" s="146"/>
      <c r="E25451" s="147"/>
      <c r="G25451" s="17"/>
    </row>
    <row r="25452" spans="1:7" s="62" customFormat="1" ht="24.95" customHeight="1" x14ac:dyDescent="0.2">
      <c r="A25452" s="145" t="s">
        <v>28473</v>
      </c>
      <c r="B25452" s="107" t="s">
        <v>227</v>
      </c>
      <c r="C25452" s="147"/>
      <c r="D25452" s="99" t="s">
        <v>28474</v>
      </c>
      <c r="E25452" s="103"/>
      <c r="G25452" s="17"/>
    </row>
    <row r="25453" spans="1:7" s="62" customFormat="1" ht="24.95" customHeight="1" x14ac:dyDescent="0.2">
      <c r="A25453" s="107">
        <v>7210100180</v>
      </c>
      <c r="B25453" s="107" t="s">
        <v>227</v>
      </c>
      <c r="C25453" s="97" t="s">
        <v>29084</v>
      </c>
      <c r="D25453" s="169" t="s">
        <v>28419</v>
      </c>
      <c r="E25453" s="170">
        <v>102.36</v>
      </c>
      <c r="G25453" s="17"/>
    </row>
    <row r="25454" spans="1:7" s="62" customFormat="1" ht="24.95" customHeight="1" x14ac:dyDescent="0.2">
      <c r="A25454" s="107">
        <v>7210100190</v>
      </c>
      <c r="B25454" s="107" t="s">
        <v>227</v>
      </c>
      <c r="C25454" s="97" t="s">
        <v>29085</v>
      </c>
      <c r="D25454" s="169" t="s">
        <v>28419</v>
      </c>
      <c r="E25454" s="170">
        <v>75.540000000000006</v>
      </c>
      <c r="G25454" s="17"/>
    </row>
    <row r="25455" spans="1:7" s="62" customFormat="1" ht="24.95" customHeight="1" x14ac:dyDescent="0.2">
      <c r="A25455" s="107">
        <v>7210100200</v>
      </c>
      <c r="B25455" s="107" t="s">
        <v>227</v>
      </c>
      <c r="C25455" s="97" t="s">
        <v>29086</v>
      </c>
      <c r="D25455" s="169" t="s">
        <v>28430</v>
      </c>
      <c r="E25455" s="170">
        <v>21.34</v>
      </c>
      <c r="G25455" s="17"/>
    </row>
    <row r="25456" spans="1:7" s="62" customFormat="1" ht="24.95" customHeight="1" x14ac:dyDescent="0.2">
      <c r="A25456" s="107">
        <v>7210100210</v>
      </c>
      <c r="B25456" s="107" t="s">
        <v>227</v>
      </c>
      <c r="C25456" s="97" t="s">
        <v>29087</v>
      </c>
      <c r="D25456" s="169" t="s">
        <v>28430</v>
      </c>
      <c r="E25456" s="170">
        <v>78.97</v>
      </c>
      <c r="G25456" s="17"/>
    </row>
    <row r="25457" spans="1:7" s="62" customFormat="1" ht="24.95" customHeight="1" x14ac:dyDescent="0.2">
      <c r="A25457" s="107">
        <v>7210100220</v>
      </c>
      <c r="B25457" s="107" t="s">
        <v>227</v>
      </c>
      <c r="C25457" s="97" t="s">
        <v>29088</v>
      </c>
      <c r="D25457" s="169" t="s">
        <v>28511</v>
      </c>
      <c r="E25457" s="170">
        <v>172.82</v>
      </c>
      <c r="G25457" s="17"/>
    </row>
    <row r="25458" spans="1:7" s="62" customFormat="1" ht="24.95" customHeight="1" x14ac:dyDescent="0.2">
      <c r="A25458" s="107">
        <v>7210100230</v>
      </c>
      <c r="B25458" s="107" t="s">
        <v>227</v>
      </c>
      <c r="C25458" s="97" t="s">
        <v>29089</v>
      </c>
      <c r="D25458" s="169" t="s">
        <v>28419</v>
      </c>
      <c r="E25458" s="170">
        <v>5.23</v>
      </c>
      <c r="G25458" s="17"/>
    </row>
    <row r="25459" spans="1:7" s="62" customFormat="1" ht="24.95" customHeight="1" x14ac:dyDescent="0.2">
      <c r="A25459" s="107">
        <v>7210100240</v>
      </c>
      <c r="B25459" s="107" t="s">
        <v>227</v>
      </c>
      <c r="C25459" s="97" t="s">
        <v>29090</v>
      </c>
      <c r="D25459" s="169" t="s">
        <v>28511</v>
      </c>
      <c r="E25459" s="171">
        <v>1990.02</v>
      </c>
      <c r="G25459" s="17"/>
    </row>
    <row r="25460" spans="1:7" s="62" customFormat="1" ht="24.95" customHeight="1" x14ac:dyDescent="0.2">
      <c r="A25460" s="107">
        <v>7210100250</v>
      </c>
      <c r="B25460" s="107" t="s">
        <v>227</v>
      </c>
      <c r="C25460" s="97" t="s">
        <v>29091</v>
      </c>
      <c r="D25460" s="169" t="s">
        <v>28511</v>
      </c>
      <c r="E25460" s="171">
        <v>2517.37</v>
      </c>
      <c r="G25460" s="17"/>
    </row>
    <row r="25461" spans="1:7" s="62" customFormat="1" ht="24.95" customHeight="1" x14ac:dyDescent="0.2">
      <c r="A25461" s="107">
        <v>7210100260</v>
      </c>
      <c r="B25461" s="107" t="s">
        <v>227</v>
      </c>
      <c r="C25461" s="97" t="s">
        <v>29092</v>
      </c>
      <c r="D25461" s="169" t="s">
        <v>28608</v>
      </c>
      <c r="E25461" s="170">
        <v>0.68</v>
      </c>
      <c r="G25461" s="17"/>
    </row>
    <row r="25462" spans="1:7" s="62" customFormat="1" ht="24.95" customHeight="1" x14ac:dyDescent="0.2">
      <c r="A25462" s="107">
        <v>7210100270</v>
      </c>
      <c r="B25462" s="107" t="s">
        <v>227</v>
      </c>
      <c r="C25462" s="97" t="s">
        <v>29093</v>
      </c>
      <c r="D25462" s="169" t="s">
        <v>28419</v>
      </c>
      <c r="E25462" s="170">
        <v>83.25</v>
      </c>
      <c r="G25462" s="17"/>
    </row>
    <row r="25463" spans="1:7" s="62" customFormat="1" ht="24.95" customHeight="1" x14ac:dyDescent="0.2">
      <c r="A25463" s="107">
        <v>7210100280</v>
      </c>
      <c r="B25463" s="107" t="s">
        <v>227</v>
      </c>
      <c r="C25463" s="97" t="s">
        <v>29094</v>
      </c>
      <c r="D25463" s="169" t="s">
        <v>28419</v>
      </c>
      <c r="E25463" s="170">
        <v>98.55</v>
      </c>
      <c r="G25463" s="17"/>
    </row>
    <row r="25464" spans="1:7" s="62" customFormat="1" ht="24.95" customHeight="1" x14ac:dyDescent="0.2">
      <c r="A25464" s="107">
        <v>7210100290</v>
      </c>
      <c r="B25464" s="107" t="s">
        <v>227</v>
      </c>
      <c r="C25464" s="97" t="s">
        <v>29095</v>
      </c>
      <c r="D25464" s="169" t="s">
        <v>28419</v>
      </c>
      <c r="E25464" s="170">
        <v>85.83</v>
      </c>
      <c r="G25464" s="17"/>
    </row>
    <row r="25465" spans="1:7" s="62" customFormat="1" ht="24.95" customHeight="1" x14ac:dyDescent="0.2">
      <c r="A25465" s="107">
        <v>7210100300</v>
      </c>
      <c r="B25465" s="107" t="s">
        <v>227</v>
      </c>
      <c r="C25465" s="97" t="s">
        <v>29096</v>
      </c>
      <c r="D25465" s="169" t="s">
        <v>28419</v>
      </c>
      <c r="E25465" s="170">
        <v>101.24</v>
      </c>
      <c r="G25465" s="17"/>
    </row>
    <row r="25466" spans="1:7" s="62" customFormat="1" ht="24.95" customHeight="1" x14ac:dyDescent="0.2">
      <c r="A25466" s="107">
        <v>7210100310</v>
      </c>
      <c r="B25466" s="107" t="s">
        <v>227</v>
      </c>
      <c r="C25466" s="97" t="s">
        <v>29097</v>
      </c>
      <c r="D25466" s="169" t="s">
        <v>28419</v>
      </c>
      <c r="E25466" s="170">
        <v>212.19</v>
      </c>
      <c r="G25466" s="17"/>
    </row>
    <row r="25467" spans="1:7" s="62" customFormat="1" ht="24.95" customHeight="1" x14ac:dyDescent="0.2">
      <c r="A25467" s="107">
        <v>7210100320</v>
      </c>
      <c r="B25467" s="107" t="s">
        <v>227</v>
      </c>
      <c r="C25467" s="97" t="s">
        <v>29098</v>
      </c>
      <c r="D25467" s="169" t="s">
        <v>28430</v>
      </c>
      <c r="E25467" s="170">
        <v>74.36</v>
      </c>
      <c r="G25467" s="17"/>
    </row>
    <row r="25468" spans="1:7" s="62" customFormat="1" ht="24.95" customHeight="1" x14ac:dyDescent="0.2">
      <c r="A25468" s="107">
        <v>7210100330</v>
      </c>
      <c r="B25468" s="107" t="s">
        <v>227</v>
      </c>
      <c r="C25468" s="97" t="s">
        <v>29099</v>
      </c>
      <c r="D25468" s="169" t="s">
        <v>28419</v>
      </c>
      <c r="E25468" s="170">
        <v>11.44</v>
      </c>
      <c r="G25468" s="17"/>
    </row>
    <row r="25469" spans="1:7" s="62" customFormat="1" ht="24.95" customHeight="1" x14ac:dyDescent="0.2">
      <c r="A25469" s="107">
        <v>7210100340</v>
      </c>
      <c r="B25469" s="107" t="s">
        <v>227</v>
      </c>
      <c r="C25469" s="97" t="s">
        <v>29100</v>
      </c>
      <c r="D25469" s="169" t="s">
        <v>28419</v>
      </c>
      <c r="E25469" s="170">
        <v>21.15</v>
      </c>
      <c r="G25469" s="17"/>
    </row>
    <row r="25470" spans="1:7" s="62" customFormat="1" ht="24.95" customHeight="1" x14ac:dyDescent="0.2">
      <c r="A25470" s="107">
        <v>7210100350</v>
      </c>
      <c r="B25470" s="107" t="s">
        <v>227</v>
      </c>
      <c r="C25470" s="97" t="s">
        <v>29101</v>
      </c>
      <c r="D25470" s="169" t="s">
        <v>28430</v>
      </c>
      <c r="E25470" s="170">
        <v>329.64</v>
      </c>
      <c r="G25470" s="17"/>
    </row>
    <row r="25471" spans="1:7" s="62" customFormat="1" ht="24.95" customHeight="1" x14ac:dyDescent="0.2">
      <c r="A25471" s="107">
        <v>7210100360</v>
      </c>
      <c r="B25471" s="107" t="s">
        <v>227</v>
      </c>
      <c r="C25471" s="97" t="s">
        <v>29102</v>
      </c>
      <c r="D25471" s="169" t="s">
        <v>28430</v>
      </c>
      <c r="E25471" s="170">
        <v>369.3</v>
      </c>
      <c r="G25471" s="17"/>
    </row>
    <row r="25472" spans="1:7" s="62" customFormat="1" ht="24.95" customHeight="1" x14ac:dyDescent="0.2">
      <c r="A25472" s="107">
        <v>7210100370</v>
      </c>
      <c r="B25472" s="107" t="s">
        <v>227</v>
      </c>
      <c r="C25472" s="97" t="s">
        <v>29103</v>
      </c>
      <c r="D25472" s="169" t="s">
        <v>28430</v>
      </c>
      <c r="E25472" s="170">
        <v>231.85</v>
      </c>
      <c r="G25472" s="17"/>
    </row>
    <row r="25473" spans="1:7" s="62" customFormat="1" ht="24.95" customHeight="1" x14ac:dyDescent="0.2">
      <c r="A25473" s="107">
        <v>7210100380</v>
      </c>
      <c r="B25473" s="107" t="s">
        <v>227</v>
      </c>
      <c r="C25473" s="97" t="s">
        <v>29104</v>
      </c>
      <c r="D25473" s="169" t="s">
        <v>28430</v>
      </c>
      <c r="E25473" s="170">
        <v>297.04000000000002</v>
      </c>
      <c r="G25473" s="17"/>
    </row>
    <row r="25474" spans="1:7" s="62" customFormat="1" ht="24.95" customHeight="1" x14ac:dyDescent="0.2">
      <c r="A25474" s="107">
        <v>7210100390</v>
      </c>
      <c r="B25474" s="107" t="s">
        <v>227</v>
      </c>
      <c r="C25474" s="97" t="s">
        <v>29105</v>
      </c>
      <c r="D25474" s="169" t="s">
        <v>28430</v>
      </c>
      <c r="E25474" s="170">
        <v>932.37</v>
      </c>
      <c r="G25474" s="17"/>
    </row>
    <row r="25475" spans="1:7" s="62" customFormat="1" ht="24.95" customHeight="1" x14ac:dyDescent="0.2">
      <c r="A25475" s="107">
        <v>7210100400</v>
      </c>
      <c r="B25475" s="107" t="s">
        <v>227</v>
      </c>
      <c r="C25475" s="97" t="s">
        <v>29106</v>
      </c>
      <c r="D25475" s="169" t="s">
        <v>28430</v>
      </c>
      <c r="E25475" s="170">
        <v>45.81</v>
      </c>
      <c r="G25475" s="17"/>
    </row>
    <row r="25476" spans="1:7" s="62" customFormat="1" ht="24.95" customHeight="1" x14ac:dyDescent="0.2">
      <c r="A25476" s="107">
        <v>7210100410</v>
      </c>
      <c r="B25476" s="107" t="s">
        <v>227</v>
      </c>
      <c r="C25476" s="97" t="s">
        <v>29107</v>
      </c>
      <c r="D25476" s="169" t="s">
        <v>28430</v>
      </c>
      <c r="E25476" s="170">
        <v>51.5</v>
      </c>
      <c r="G25476" s="17"/>
    </row>
    <row r="25477" spans="1:7" s="62" customFormat="1" ht="24.95" customHeight="1" x14ac:dyDescent="0.2">
      <c r="A25477" s="107">
        <v>7210100420</v>
      </c>
      <c r="B25477" s="107" t="s">
        <v>227</v>
      </c>
      <c r="C25477" s="97" t="s">
        <v>29108</v>
      </c>
      <c r="D25477" s="169" t="s">
        <v>28426</v>
      </c>
      <c r="E25477" s="171">
        <v>6307.03</v>
      </c>
      <c r="G25477" s="17"/>
    </row>
    <row r="25478" spans="1:7" s="62" customFormat="1" ht="24.95" customHeight="1" x14ac:dyDescent="0.2">
      <c r="A25478" s="107">
        <v>7210100430</v>
      </c>
      <c r="B25478" s="107" t="s">
        <v>227</v>
      </c>
      <c r="C25478" s="97" t="s">
        <v>29109</v>
      </c>
      <c r="D25478" s="169" t="s">
        <v>28426</v>
      </c>
      <c r="E25478" s="171">
        <v>3213.73</v>
      </c>
      <c r="G25478" s="17"/>
    </row>
    <row r="25479" spans="1:7" s="62" customFormat="1" ht="24.95" customHeight="1" x14ac:dyDescent="0.2">
      <c r="A25479" s="107">
        <v>7210100440</v>
      </c>
      <c r="B25479" s="107" t="s">
        <v>227</v>
      </c>
      <c r="C25479" s="97" t="s">
        <v>29110</v>
      </c>
      <c r="D25479" s="169" t="s">
        <v>28426</v>
      </c>
      <c r="E25479" s="171">
        <v>9056.85</v>
      </c>
      <c r="G25479" s="17"/>
    </row>
    <row r="25480" spans="1:7" s="62" customFormat="1" ht="24.95" customHeight="1" x14ac:dyDescent="0.2">
      <c r="A25480" s="107">
        <v>7210100450</v>
      </c>
      <c r="B25480" s="107" t="s">
        <v>227</v>
      </c>
      <c r="C25480" s="97" t="s">
        <v>29111</v>
      </c>
      <c r="D25480" s="169" t="s">
        <v>28419</v>
      </c>
      <c r="E25480" s="170">
        <v>167.88</v>
      </c>
      <c r="G25480" s="17"/>
    </row>
    <row r="25481" spans="1:7" s="62" customFormat="1" ht="24.95" customHeight="1" x14ac:dyDescent="0.2">
      <c r="A25481" s="107">
        <v>7210100460</v>
      </c>
      <c r="B25481" s="107" t="s">
        <v>227</v>
      </c>
      <c r="C25481" s="97" t="s">
        <v>29112</v>
      </c>
      <c r="D25481" s="169" t="s">
        <v>28419</v>
      </c>
      <c r="E25481" s="170">
        <v>23.48</v>
      </c>
      <c r="G25481" s="17"/>
    </row>
    <row r="25482" spans="1:7" s="62" customFormat="1" ht="24.95" customHeight="1" x14ac:dyDescent="0.2">
      <c r="A25482" s="107">
        <v>7210100470</v>
      </c>
      <c r="B25482" s="107" t="s">
        <v>227</v>
      </c>
      <c r="C25482" s="97" t="s">
        <v>29113</v>
      </c>
      <c r="D25482" s="169" t="s">
        <v>28426</v>
      </c>
      <c r="E25482" s="170">
        <v>83.04</v>
      </c>
      <c r="G25482" s="17"/>
    </row>
    <row r="25483" spans="1:7" s="62" customFormat="1" ht="24.95" customHeight="1" x14ac:dyDescent="0.2">
      <c r="A25483" s="107">
        <v>7210100480</v>
      </c>
      <c r="B25483" s="107" t="s">
        <v>227</v>
      </c>
      <c r="C25483" s="97" t="s">
        <v>29114</v>
      </c>
      <c r="D25483" s="169" t="s">
        <v>28426</v>
      </c>
      <c r="E25483" s="170">
        <v>313.61</v>
      </c>
      <c r="G25483" s="17"/>
    </row>
    <row r="25484" spans="1:7" s="62" customFormat="1" ht="24.95" customHeight="1" x14ac:dyDescent="0.2">
      <c r="A25484" s="107">
        <v>7210100490</v>
      </c>
      <c r="B25484" s="107" t="s">
        <v>227</v>
      </c>
      <c r="C25484" s="97" t="s">
        <v>29115</v>
      </c>
      <c r="D25484" s="169" t="s">
        <v>28426</v>
      </c>
      <c r="E25484" s="170">
        <v>406.19</v>
      </c>
      <c r="G25484" s="17"/>
    </row>
    <row r="25485" spans="1:7" s="62" customFormat="1" ht="24.95" customHeight="1" x14ac:dyDescent="0.2">
      <c r="A25485" s="107">
        <v>7210100500</v>
      </c>
      <c r="B25485" s="107" t="s">
        <v>227</v>
      </c>
      <c r="C25485" s="97" t="s">
        <v>29116</v>
      </c>
      <c r="D25485" s="169" t="s">
        <v>28430</v>
      </c>
      <c r="E25485" s="170">
        <v>54.28</v>
      </c>
      <c r="G25485" s="17"/>
    </row>
    <row r="25486" spans="1:7" s="62" customFormat="1" ht="24.95" customHeight="1" x14ac:dyDescent="0.2">
      <c r="A25486" s="107">
        <v>7210100510</v>
      </c>
      <c r="B25486" s="107" t="s">
        <v>227</v>
      </c>
      <c r="C25486" s="97" t="s">
        <v>29117</v>
      </c>
      <c r="D25486" s="169" t="s">
        <v>28430</v>
      </c>
      <c r="E25486" s="170">
        <v>60.29</v>
      </c>
      <c r="G25486" s="17"/>
    </row>
    <row r="25487" spans="1:7" s="62" customFormat="1" ht="24.95" customHeight="1" x14ac:dyDescent="0.2">
      <c r="A25487" s="107">
        <v>7210100520</v>
      </c>
      <c r="B25487" s="107" t="s">
        <v>227</v>
      </c>
      <c r="C25487" s="97" t="s">
        <v>29118</v>
      </c>
      <c r="D25487" s="169" t="s">
        <v>28430</v>
      </c>
      <c r="E25487" s="170">
        <v>78.58</v>
      </c>
      <c r="G25487" s="17"/>
    </row>
    <row r="25488" spans="1:7" s="62" customFormat="1" ht="24.95" customHeight="1" x14ac:dyDescent="0.2">
      <c r="A25488" s="107">
        <v>7210100530</v>
      </c>
      <c r="B25488" s="107" t="s">
        <v>227</v>
      </c>
      <c r="C25488" s="97" t="s">
        <v>29119</v>
      </c>
      <c r="D25488" s="169" t="s">
        <v>28430</v>
      </c>
      <c r="E25488" s="170">
        <v>114.88</v>
      </c>
      <c r="G25488" s="17"/>
    </row>
    <row r="25489" spans="1:7" s="62" customFormat="1" ht="24.95" customHeight="1" x14ac:dyDescent="0.2">
      <c r="A25489" s="107">
        <v>7210100540</v>
      </c>
      <c r="B25489" s="107" t="s">
        <v>227</v>
      </c>
      <c r="C25489" s="97" t="s">
        <v>29120</v>
      </c>
      <c r="D25489" s="169" t="s">
        <v>28430</v>
      </c>
      <c r="E25489" s="170">
        <v>147.25</v>
      </c>
      <c r="G25489" s="17"/>
    </row>
    <row r="25490" spans="1:7" s="62" customFormat="1" ht="24.95" customHeight="1" x14ac:dyDescent="0.2">
      <c r="A25490" s="107">
        <v>7210100550</v>
      </c>
      <c r="B25490" s="107" t="s">
        <v>227</v>
      </c>
      <c r="C25490" s="97" t="s">
        <v>29121</v>
      </c>
      <c r="D25490" s="169" t="s">
        <v>28430</v>
      </c>
      <c r="E25490" s="170">
        <v>49.45</v>
      </c>
      <c r="G25490" s="17"/>
    </row>
    <row r="25491" spans="1:7" s="62" customFormat="1" ht="24.95" customHeight="1" x14ac:dyDescent="0.2">
      <c r="A25491" s="107">
        <v>7210100580</v>
      </c>
      <c r="B25491" s="107" t="s">
        <v>227</v>
      </c>
      <c r="C25491" s="97" t="s">
        <v>29122</v>
      </c>
      <c r="D25491" s="169" t="s">
        <v>28430</v>
      </c>
      <c r="E25491" s="170">
        <v>307.89999999999998</v>
      </c>
      <c r="G25491" s="17"/>
    </row>
    <row r="25492" spans="1:7" s="62" customFormat="1" ht="24.95" customHeight="1" x14ac:dyDescent="0.2">
      <c r="A25492" s="107">
        <v>7210100640</v>
      </c>
      <c r="B25492" s="107" t="s">
        <v>227</v>
      </c>
      <c r="C25492" s="97" t="s">
        <v>29123</v>
      </c>
      <c r="D25492" s="169" t="s">
        <v>28430</v>
      </c>
      <c r="E25492" s="170">
        <v>283.81</v>
      </c>
      <c r="G25492" s="17"/>
    </row>
    <row r="25493" spans="1:7" s="62" customFormat="1" ht="24.95" customHeight="1" x14ac:dyDescent="0.2">
      <c r="A25493" s="107">
        <v>7210100650</v>
      </c>
      <c r="B25493" s="107" t="s">
        <v>227</v>
      </c>
      <c r="C25493" s="97" t="s">
        <v>29124</v>
      </c>
      <c r="D25493" s="169" t="s">
        <v>28430</v>
      </c>
      <c r="E25493" s="170">
        <v>314.95</v>
      </c>
      <c r="G25493" s="17"/>
    </row>
    <row r="25494" spans="1:7" s="62" customFormat="1" ht="24.95" customHeight="1" x14ac:dyDescent="0.2">
      <c r="A25494" s="107">
        <v>7210100720</v>
      </c>
      <c r="B25494" s="107" t="s">
        <v>227</v>
      </c>
      <c r="C25494" s="97" t="s">
        <v>29125</v>
      </c>
      <c r="D25494" s="169" t="s">
        <v>28426</v>
      </c>
      <c r="E25494" s="170">
        <v>777.09</v>
      </c>
      <c r="G25494" s="17"/>
    </row>
    <row r="25495" spans="1:7" s="62" customFormat="1" ht="24.95" customHeight="1" x14ac:dyDescent="0.2">
      <c r="A25495" s="107">
        <v>7210100725</v>
      </c>
      <c r="B25495" s="107" t="s">
        <v>227</v>
      </c>
      <c r="C25495" s="97" t="s">
        <v>29126</v>
      </c>
      <c r="D25495" s="169" t="s">
        <v>28426</v>
      </c>
      <c r="E25495" s="171">
        <v>1882.18</v>
      </c>
      <c r="G25495" s="17"/>
    </row>
    <row r="25496" spans="1:7" s="62" customFormat="1" ht="24.95" customHeight="1" x14ac:dyDescent="0.2">
      <c r="A25496" s="107">
        <v>7210100740</v>
      </c>
      <c r="B25496" s="107" t="s">
        <v>227</v>
      </c>
      <c r="C25496" s="97" t="s">
        <v>29127</v>
      </c>
      <c r="D25496" s="169" t="s">
        <v>28430</v>
      </c>
      <c r="E25496" s="170">
        <v>35.06</v>
      </c>
      <c r="G25496" s="17"/>
    </row>
    <row r="25497" spans="1:7" s="62" customFormat="1" ht="24.95" customHeight="1" x14ac:dyDescent="0.2">
      <c r="A25497" s="107">
        <v>7210100750</v>
      </c>
      <c r="B25497" s="107" t="s">
        <v>227</v>
      </c>
      <c r="C25497" s="97" t="s">
        <v>29128</v>
      </c>
      <c r="D25497" s="169" t="s">
        <v>28419</v>
      </c>
      <c r="E25497" s="170">
        <v>102.63</v>
      </c>
      <c r="G25497" s="17"/>
    </row>
    <row r="25498" spans="1:7" s="62" customFormat="1" ht="24.95" customHeight="1" x14ac:dyDescent="0.2">
      <c r="A25498" s="107">
        <v>7210100760</v>
      </c>
      <c r="B25498" s="107" t="s">
        <v>227</v>
      </c>
      <c r="C25498" s="97" t="s">
        <v>29129</v>
      </c>
      <c r="D25498" s="169" t="s">
        <v>28480</v>
      </c>
      <c r="E25498" s="170">
        <v>7.25</v>
      </c>
      <c r="G25498" s="17"/>
    </row>
    <row r="25499" spans="1:7" s="62" customFormat="1" ht="24.95" customHeight="1" x14ac:dyDescent="0.2">
      <c r="A25499" s="107">
        <v>7210100770</v>
      </c>
      <c r="B25499" s="107" t="s">
        <v>227</v>
      </c>
      <c r="C25499" s="97" t="s">
        <v>29130</v>
      </c>
      <c r="D25499" s="169" t="s">
        <v>28419</v>
      </c>
      <c r="E25499" s="170">
        <v>26.82</v>
      </c>
      <c r="G25499" s="17"/>
    </row>
    <row r="25500" spans="1:7" s="62" customFormat="1" ht="24.95" customHeight="1" x14ac:dyDescent="0.2">
      <c r="A25500" s="107">
        <v>7210100780</v>
      </c>
      <c r="B25500" s="107" t="s">
        <v>227</v>
      </c>
      <c r="C25500" s="97" t="s">
        <v>29131</v>
      </c>
      <c r="D25500" s="169" t="s">
        <v>28419</v>
      </c>
      <c r="E25500" s="170">
        <v>44.19</v>
      </c>
      <c r="G25500" s="17"/>
    </row>
    <row r="25501" spans="1:7" s="62" customFormat="1" ht="24.95" customHeight="1" x14ac:dyDescent="0.2">
      <c r="A25501" s="107">
        <v>7210100790</v>
      </c>
      <c r="B25501" s="107" t="s">
        <v>227</v>
      </c>
      <c r="C25501" s="97" t="s">
        <v>29132</v>
      </c>
      <c r="D25501" s="169" t="s">
        <v>28511</v>
      </c>
      <c r="E25501" s="170">
        <v>218.48</v>
      </c>
      <c r="G25501" s="17"/>
    </row>
    <row r="25502" spans="1:7" s="62" customFormat="1" ht="24.95" customHeight="1" x14ac:dyDescent="0.2">
      <c r="A25502" s="107">
        <v>7210100800</v>
      </c>
      <c r="B25502" s="107" t="s">
        <v>227</v>
      </c>
      <c r="C25502" s="97" t="s">
        <v>29133</v>
      </c>
      <c r="D25502" s="169" t="s">
        <v>28419</v>
      </c>
      <c r="E25502" s="170">
        <v>22.67</v>
      </c>
      <c r="G25502" s="17"/>
    </row>
    <row r="25503" spans="1:7" s="62" customFormat="1" ht="24.95" customHeight="1" x14ac:dyDescent="0.2">
      <c r="A25503" s="107">
        <v>7230100010</v>
      </c>
      <c r="B25503" s="107" t="s">
        <v>227</v>
      </c>
      <c r="C25503" s="97" t="s">
        <v>29134</v>
      </c>
      <c r="D25503" s="169" t="s">
        <v>28511</v>
      </c>
      <c r="E25503" s="170">
        <v>204.58</v>
      </c>
      <c r="G25503" s="17"/>
    </row>
    <row r="25504" spans="1:7" s="62" customFormat="1" ht="24.95" customHeight="1" x14ac:dyDescent="0.2">
      <c r="A25504" s="145" t="s">
        <v>28472</v>
      </c>
      <c r="B25504" s="107" t="s">
        <v>227</v>
      </c>
      <c r="C25504" s="146"/>
      <c r="D25504" s="146"/>
      <c r="E25504" s="147"/>
      <c r="G25504" s="17"/>
    </row>
    <row r="25505" spans="1:7" s="62" customFormat="1" ht="24.95" customHeight="1" x14ac:dyDescent="0.2">
      <c r="A25505" s="145" t="s">
        <v>28473</v>
      </c>
      <c r="B25505" s="107" t="s">
        <v>227</v>
      </c>
      <c r="C25505" s="147"/>
      <c r="D25505" s="99" t="s">
        <v>28474</v>
      </c>
      <c r="E25505" s="103"/>
      <c r="G25505" s="17"/>
    </row>
    <row r="25506" spans="1:7" s="62" customFormat="1" ht="24.95" customHeight="1" x14ac:dyDescent="0.2">
      <c r="A25506" s="107">
        <v>7230100020</v>
      </c>
      <c r="B25506" s="107" t="s">
        <v>227</v>
      </c>
      <c r="C25506" s="97" t="s">
        <v>29135</v>
      </c>
      <c r="D25506" s="169" t="s">
        <v>28511</v>
      </c>
      <c r="E25506" s="170">
        <v>181.98</v>
      </c>
      <c r="G25506" s="17"/>
    </row>
    <row r="25507" spans="1:7" s="62" customFormat="1" ht="24.95" customHeight="1" x14ac:dyDescent="0.2">
      <c r="A25507" s="107">
        <v>7230100030</v>
      </c>
      <c r="B25507" s="107" t="s">
        <v>227</v>
      </c>
      <c r="C25507" s="97" t="s">
        <v>29136</v>
      </c>
      <c r="D25507" s="169" t="s">
        <v>28511</v>
      </c>
      <c r="E25507" s="170">
        <v>182.76</v>
      </c>
      <c r="G25507" s="17"/>
    </row>
    <row r="25508" spans="1:7" s="62" customFormat="1" ht="24.95" customHeight="1" x14ac:dyDescent="0.2">
      <c r="A25508" s="107">
        <v>7230100040</v>
      </c>
      <c r="B25508" s="107" t="s">
        <v>227</v>
      </c>
      <c r="C25508" s="97" t="s">
        <v>29137</v>
      </c>
      <c r="D25508" s="169" t="s">
        <v>28511</v>
      </c>
      <c r="E25508" s="170">
        <v>282.66000000000003</v>
      </c>
      <c r="G25508" s="17"/>
    </row>
    <row r="25509" spans="1:7" s="62" customFormat="1" ht="24.95" customHeight="1" x14ac:dyDescent="0.2">
      <c r="A25509" s="107">
        <v>7230100050</v>
      </c>
      <c r="B25509" s="107" t="s">
        <v>227</v>
      </c>
      <c r="C25509" s="97" t="s">
        <v>29138</v>
      </c>
      <c r="D25509" s="169" t="s">
        <v>28419</v>
      </c>
      <c r="E25509" s="170">
        <v>26.14</v>
      </c>
      <c r="G25509" s="17"/>
    </row>
    <row r="25510" spans="1:7" s="62" customFormat="1" ht="24.95" customHeight="1" x14ac:dyDescent="0.2">
      <c r="A25510" s="107">
        <v>7230100060</v>
      </c>
      <c r="B25510" s="107" t="s">
        <v>227</v>
      </c>
      <c r="C25510" s="97" t="s">
        <v>29139</v>
      </c>
      <c r="D25510" s="169" t="s">
        <v>28511</v>
      </c>
      <c r="E25510" s="170">
        <v>178.1</v>
      </c>
      <c r="G25510" s="17"/>
    </row>
    <row r="25511" spans="1:7" s="62" customFormat="1" ht="24.95" customHeight="1" x14ac:dyDescent="0.2">
      <c r="A25511" s="107">
        <v>7230100070</v>
      </c>
      <c r="B25511" s="107" t="s">
        <v>227</v>
      </c>
      <c r="C25511" s="97" t="s">
        <v>29140</v>
      </c>
      <c r="D25511" s="169" t="s">
        <v>28511</v>
      </c>
      <c r="E25511" s="170">
        <v>563.41</v>
      </c>
      <c r="G25511" s="17"/>
    </row>
    <row r="25512" spans="1:7" s="62" customFormat="1" ht="24.95" customHeight="1" x14ac:dyDescent="0.2">
      <c r="A25512" s="107">
        <v>7230100080</v>
      </c>
      <c r="B25512" s="107" t="s">
        <v>227</v>
      </c>
      <c r="C25512" s="97" t="s">
        <v>29141</v>
      </c>
      <c r="D25512" s="169" t="s">
        <v>28426</v>
      </c>
      <c r="E25512" s="170">
        <v>824.06</v>
      </c>
      <c r="G25512" s="17"/>
    </row>
    <row r="25513" spans="1:7" s="62" customFormat="1" ht="24.95" customHeight="1" x14ac:dyDescent="0.2">
      <c r="A25513" s="107">
        <v>7230100090</v>
      </c>
      <c r="B25513" s="107" t="s">
        <v>227</v>
      </c>
      <c r="C25513" s="97" t="s">
        <v>29142</v>
      </c>
      <c r="D25513" s="169" t="s">
        <v>28430</v>
      </c>
      <c r="E25513" s="170">
        <v>481.57</v>
      </c>
      <c r="G25513" s="17"/>
    </row>
    <row r="25514" spans="1:7" s="62" customFormat="1" ht="24.95" customHeight="1" x14ac:dyDescent="0.2">
      <c r="A25514" s="107">
        <v>7230100100</v>
      </c>
      <c r="B25514" s="107" t="s">
        <v>227</v>
      </c>
      <c r="C25514" s="97" t="s">
        <v>29143</v>
      </c>
      <c r="D25514" s="169" t="s">
        <v>28511</v>
      </c>
      <c r="E25514" s="171">
        <v>3832.75</v>
      </c>
      <c r="G25514" s="17"/>
    </row>
    <row r="25515" spans="1:7" s="62" customFormat="1" ht="24.95" customHeight="1" x14ac:dyDescent="0.2">
      <c r="A25515" s="107">
        <v>7230100110</v>
      </c>
      <c r="B25515" s="107" t="s">
        <v>227</v>
      </c>
      <c r="C25515" s="97" t="s">
        <v>29144</v>
      </c>
      <c r="D25515" s="169" t="s">
        <v>28511</v>
      </c>
      <c r="E25515" s="171">
        <v>2759.44</v>
      </c>
      <c r="G25515" s="17"/>
    </row>
    <row r="25516" spans="1:7" s="62" customFormat="1" ht="24.95" customHeight="1" x14ac:dyDescent="0.2">
      <c r="A25516" s="107">
        <v>7230100120</v>
      </c>
      <c r="B25516" s="107" t="s">
        <v>227</v>
      </c>
      <c r="C25516" s="97" t="s">
        <v>29145</v>
      </c>
      <c r="D25516" s="169" t="s">
        <v>28511</v>
      </c>
      <c r="E25516" s="171">
        <v>2759.44</v>
      </c>
      <c r="G25516" s="17"/>
    </row>
    <row r="25517" spans="1:7" s="62" customFormat="1" ht="24.95" customHeight="1" x14ac:dyDescent="0.2">
      <c r="A25517" s="107">
        <v>7230100130</v>
      </c>
      <c r="B25517" s="107" t="s">
        <v>227</v>
      </c>
      <c r="C25517" s="97" t="s">
        <v>29146</v>
      </c>
      <c r="D25517" s="169" t="s">
        <v>28511</v>
      </c>
      <c r="E25517" s="171">
        <v>2759.44</v>
      </c>
      <c r="G25517" s="17"/>
    </row>
    <row r="25518" spans="1:7" s="62" customFormat="1" ht="24.95" customHeight="1" x14ac:dyDescent="0.2">
      <c r="A25518" s="107">
        <v>7230100140</v>
      </c>
      <c r="B25518" s="107" t="s">
        <v>227</v>
      </c>
      <c r="C25518" s="97" t="s">
        <v>29147</v>
      </c>
      <c r="D25518" s="169" t="s">
        <v>28511</v>
      </c>
      <c r="E25518" s="171">
        <v>2759.44</v>
      </c>
      <c r="G25518" s="17"/>
    </row>
    <row r="25519" spans="1:7" s="62" customFormat="1" ht="24.95" customHeight="1" x14ac:dyDescent="0.2">
      <c r="A25519" s="107">
        <v>7230100150</v>
      </c>
      <c r="B25519" s="107" t="s">
        <v>227</v>
      </c>
      <c r="C25519" s="97" t="s">
        <v>29148</v>
      </c>
      <c r="D25519" s="169" t="s">
        <v>28511</v>
      </c>
      <c r="E25519" s="171">
        <v>2759.44</v>
      </c>
      <c r="G25519" s="17"/>
    </row>
    <row r="25520" spans="1:7" s="62" customFormat="1" ht="24.95" customHeight="1" x14ac:dyDescent="0.2">
      <c r="A25520" s="107">
        <v>7230100160</v>
      </c>
      <c r="B25520" s="107" t="s">
        <v>227</v>
      </c>
      <c r="C25520" s="97" t="s">
        <v>29149</v>
      </c>
      <c r="D25520" s="169" t="s">
        <v>28511</v>
      </c>
      <c r="E25520" s="171">
        <v>1034.23</v>
      </c>
      <c r="G25520" s="17"/>
    </row>
    <row r="25521" spans="1:7" s="62" customFormat="1" ht="24.95" customHeight="1" x14ac:dyDescent="0.2">
      <c r="A25521" s="107">
        <v>7250100010</v>
      </c>
      <c r="B25521" s="107" t="s">
        <v>227</v>
      </c>
      <c r="C25521" s="97" t="s">
        <v>29150</v>
      </c>
      <c r="D25521" s="169" t="s">
        <v>28430</v>
      </c>
      <c r="E25521" s="170">
        <v>70.28</v>
      </c>
      <c r="G25521" s="17"/>
    </row>
    <row r="25522" spans="1:7" s="62" customFormat="1" ht="24.95" customHeight="1" x14ac:dyDescent="0.2">
      <c r="A25522" s="107">
        <v>7250100020</v>
      </c>
      <c r="B25522" s="107" t="s">
        <v>227</v>
      </c>
      <c r="C25522" s="97" t="s">
        <v>29151</v>
      </c>
      <c r="D25522" s="169" t="s">
        <v>28430</v>
      </c>
      <c r="E25522" s="170">
        <v>163.12</v>
      </c>
      <c r="G25522" s="17"/>
    </row>
    <row r="25523" spans="1:7" s="62" customFormat="1" ht="24.95" customHeight="1" x14ac:dyDescent="0.2">
      <c r="A25523" s="107">
        <v>7250100030</v>
      </c>
      <c r="B25523" s="107" t="s">
        <v>227</v>
      </c>
      <c r="C25523" s="97" t="s">
        <v>29152</v>
      </c>
      <c r="D25523" s="169" t="s">
        <v>28430</v>
      </c>
      <c r="E25523" s="170">
        <v>137.78</v>
      </c>
      <c r="G25523" s="17"/>
    </row>
    <row r="25524" spans="1:7" s="62" customFormat="1" ht="24.95" customHeight="1" x14ac:dyDescent="0.2">
      <c r="A25524" s="107">
        <v>7250100040</v>
      </c>
      <c r="B25524" s="107" t="s">
        <v>227</v>
      </c>
      <c r="C25524" s="97" t="s">
        <v>29153</v>
      </c>
      <c r="D25524" s="169" t="s">
        <v>28430</v>
      </c>
      <c r="E25524" s="170">
        <v>144.56</v>
      </c>
      <c r="G25524" s="17"/>
    </row>
    <row r="25525" spans="1:7" s="62" customFormat="1" ht="24.95" customHeight="1" x14ac:dyDescent="0.2">
      <c r="A25525" s="107">
        <v>7250100050</v>
      </c>
      <c r="B25525" s="107" t="s">
        <v>227</v>
      </c>
      <c r="C25525" s="97" t="s">
        <v>29154</v>
      </c>
      <c r="D25525" s="169" t="s">
        <v>28430</v>
      </c>
      <c r="E25525" s="170">
        <v>91.97</v>
      </c>
      <c r="G25525" s="17"/>
    </row>
    <row r="25526" spans="1:7" s="62" customFormat="1" ht="24.95" customHeight="1" x14ac:dyDescent="0.2">
      <c r="A25526" s="107">
        <v>7250100060</v>
      </c>
      <c r="B25526" s="107" t="s">
        <v>227</v>
      </c>
      <c r="C25526" s="97" t="s">
        <v>29155</v>
      </c>
      <c r="D25526" s="169" t="s">
        <v>28430</v>
      </c>
      <c r="E25526" s="170">
        <v>184.82</v>
      </c>
      <c r="G25526" s="17"/>
    </row>
    <row r="25527" spans="1:7" s="62" customFormat="1" ht="24.95" customHeight="1" x14ac:dyDescent="0.2">
      <c r="A25527" s="107">
        <v>7250100070</v>
      </c>
      <c r="B25527" s="107" t="s">
        <v>227</v>
      </c>
      <c r="C25527" s="97" t="s">
        <v>29156</v>
      </c>
      <c r="D25527" s="169" t="s">
        <v>28430</v>
      </c>
      <c r="E25527" s="170">
        <v>159.47999999999999</v>
      </c>
      <c r="G25527" s="17"/>
    </row>
    <row r="25528" spans="1:7" s="62" customFormat="1" ht="24.95" customHeight="1" x14ac:dyDescent="0.2">
      <c r="A25528" s="107">
        <v>7250100080</v>
      </c>
      <c r="B25528" s="107" t="s">
        <v>227</v>
      </c>
      <c r="C25528" s="97" t="s">
        <v>29157</v>
      </c>
      <c r="D25528" s="169" t="s">
        <v>28430</v>
      </c>
      <c r="E25528" s="170">
        <v>166.26</v>
      </c>
      <c r="G25528" s="17"/>
    </row>
    <row r="25529" spans="1:7" s="62" customFormat="1" ht="24.95" customHeight="1" x14ac:dyDescent="0.2">
      <c r="A25529" s="107">
        <v>7250100090</v>
      </c>
      <c r="B25529" s="107" t="s">
        <v>227</v>
      </c>
      <c r="C25529" s="97" t="s">
        <v>29158</v>
      </c>
      <c r="D25529" s="169" t="s">
        <v>28430</v>
      </c>
      <c r="E25529" s="170">
        <v>120.41</v>
      </c>
      <c r="G25529" s="17"/>
    </row>
    <row r="25530" spans="1:7" s="62" customFormat="1" ht="24.95" customHeight="1" x14ac:dyDescent="0.2">
      <c r="A25530" s="107">
        <v>7250100100</v>
      </c>
      <c r="B25530" s="107" t="s">
        <v>227</v>
      </c>
      <c r="C25530" s="97" t="s">
        <v>29159</v>
      </c>
      <c r="D25530" s="169" t="s">
        <v>28430</v>
      </c>
      <c r="E25530" s="170">
        <v>213.14</v>
      </c>
      <c r="G25530" s="17"/>
    </row>
    <row r="25531" spans="1:7" s="62" customFormat="1" ht="24.95" customHeight="1" x14ac:dyDescent="0.2">
      <c r="A25531" s="107">
        <v>7250100110</v>
      </c>
      <c r="B25531" s="107" t="s">
        <v>227</v>
      </c>
      <c r="C25531" s="97" t="s">
        <v>29160</v>
      </c>
      <c r="D25531" s="169" t="s">
        <v>28430</v>
      </c>
      <c r="E25531" s="170">
        <v>187.81</v>
      </c>
      <c r="G25531" s="17"/>
    </row>
    <row r="25532" spans="1:7" s="62" customFormat="1" ht="24.95" customHeight="1" x14ac:dyDescent="0.2">
      <c r="A25532" s="107">
        <v>7250100120</v>
      </c>
      <c r="B25532" s="107" t="s">
        <v>227</v>
      </c>
      <c r="C25532" s="97" t="s">
        <v>29161</v>
      </c>
      <c r="D25532" s="169" t="s">
        <v>28430</v>
      </c>
      <c r="E25532" s="170">
        <v>194.59</v>
      </c>
      <c r="G25532" s="17"/>
    </row>
    <row r="25533" spans="1:7" s="62" customFormat="1" ht="24.95" customHeight="1" x14ac:dyDescent="0.2">
      <c r="A25533" s="107">
        <v>7250100130</v>
      </c>
      <c r="B25533" s="107" t="s">
        <v>227</v>
      </c>
      <c r="C25533" s="97" t="s">
        <v>29162</v>
      </c>
      <c r="D25533" s="169" t="s">
        <v>28430</v>
      </c>
      <c r="E25533" s="170">
        <v>74.66</v>
      </c>
      <c r="G25533" s="17"/>
    </row>
    <row r="25534" spans="1:7" s="62" customFormat="1" ht="24.95" customHeight="1" x14ac:dyDescent="0.2">
      <c r="A25534" s="107">
        <v>7250100140</v>
      </c>
      <c r="B25534" s="107" t="s">
        <v>227</v>
      </c>
      <c r="C25534" s="97" t="s">
        <v>29163</v>
      </c>
      <c r="D25534" s="169" t="s">
        <v>28430</v>
      </c>
      <c r="E25534" s="170">
        <v>167.5</v>
      </c>
      <c r="G25534" s="17"/>
    </row>
    <row r="25535" spans="1:7" s="62" customFormat="1" ht="24.95" customHeight="1" x14ac:dyDescent="0.2">
      <c r="A25535" s="107">
        <v>7250100150</v>
      </c>
      <c r="B25535" s="107" t="s">
        <v>227</v>
      </c>
      <c r="C25535" s="97" t="s">
        <v>29164</v>
      </c>
      <c r="D25535" s="169" t="s">
        <v>28430</v>
      </c>
      <c r="E25535" s="170">
        <v>142.16</v>
      </c>
      <c r="G25535" s="17"/>
    </row>
    <row r="25536" spans="1:7" s="62" customFormat="1" ht="24.95" customHeight="1" x14ac:dyDescent="0.2">
      <c r="A25536" s="107">
        <v>7250100160</v>
      </c>
      <c r="B25536" s="107" t="s">
        <v>227</v>
      </c>
      <c r="C25536" s="97" t="s">
        <v>29165</v>
      </c>
      <c r="D25536" s="169" t="s">
        <v>28430</v>
      </c>
      <c r="E25536" s="170">
        <v>148.94</v>
      </c>
      <c r="G25536" s="17"/>
    </row>
    <row r="25537" spans="1:7" s="62" customFormat="1" ht="24.95" customHeight="1" x14ac:dyDescent="0.2">
      <c r="A25537" s="107">
        <v>7250100170</v>
      </c>
      <c r="B25537" s="107" t="s">
        <v>227</v>
      </c>
      <c r="C25537" s="97" t="s">
        <v>29166</v>
      </c>
      <c r="D25537" s="169" t="s">
        <v>28430</v>
      </c>
      <c r="E25537" s="170">
        <v>101.79</v>
      </c>
      <c r="G25537" s="17"/>
    </row>
    <row r="25538" spans="1:7" s="62" customFormat="1" ht="24.95" customHeight="1" x14ac:dyDescent="0.2">
      <c r="A25538" s="107">
        <v>7250100180</v>
      </c>
      <c r="B25538" s="107" t="s">
        <v>227</v>
      </c>
      <c r="C25538" s="97" t="s">
        <v>29167</v>
      </c>
      <c r="D25538" s="169" t="s">
        <v>28430</v>
      </c>
      <c r="E25538" s="170">
        <v>194.64</v>
      </c>
      <c r="G25538" s="17"/>
    </row>
    <row r="25539" spans="1:7" s="62" customFormat="1" ht="24.95" customHeight="1" x14ac:dyDescent="0.2">
      <c r="A25539" s="107">
        <v>7250100190</v>
      </c>
      <c r="B25539" s="107" t="s">
        <v>227</v>
      </c>
      <c r="C25539" s="97" t="s">
        <v>29168</v>
      </c>
      <c r="D25539" s="169" t="s">
        <v>28430</v>
      </c>
      <c r="E25539" s="170">
        <v>169.3</v>
      </c>
      <c r="G25539" s="17"/>
    </row>
    <row r="25540" spans="1:7" s="62" customFormat="1" ht="24.95" customHeight="1" x14ac:dyDescent="0.2">
      <c r="A25540" s="107">
        <v>7250100200</v>
      </c>
      <c r="B25540" s="107" t="s">
        <v>227</v>
      </c>
      <c r="C25540" s="97" t="s">
        <v>29169</v>
      </c>
      <c r="D25540" s="169" t="s">
        <v>28430</v>
      </c>
      <c r="E25540" s="170">
        <v>176.08</v>
      </c>
      <c r="G25540" s="17"/>
    </row>
    <row r="25541" spans="1:7" s="62" customFormat="1" ht="24.95" customHeight="1" x14ac:dyDescent="0.2">
      <c r="A25541" s="107">
        <v>7250100210</v>
      </c>
      <c r="B25541" s="107" t="s">
        <v>227</v>
      </c>
      <c r="C25541" s="97" t="s">
        <v>29170</v>
      </c>
      <c r="D25541" s="169" t="s">
        <v>28430</v>
      </c>
      <c r="E25541" s="170">
        <v>135.96</v>
      </c>
      <c r="G25541" s="17"/>
    </row>
    <row r="25542" spans="1:7" s="62" customFormat="1" ht="24.95" customHeight="1" x14ac:dyDescent="0.2">
      <c r="A25542" s="107">
        <v>7250100220</v>
      </c>
      <c r="B25542" s="107" t="s">
        <v>227</v>
      </c>
      <c r="C25542" s="97" t="s">
        <v>29171</v>
      </c>
      <c r="D25542" s="169" t="s">
        <v>28430</v>
      </c>
      <c r="E25542" s="170">
        <v>228.8</v>
      </c>
      <c r="G25542" s="17"/>
    </row>
    <row r="25543" spans="1:7" s="62" customFormat="1" ht="24.95" customHeight="1" x14ac:dyDescent="0.2">
      <c r="A25543" s="107">
        <v>7250100230</v>
      </c>
      <c r="B25543" s="107" t="s">
        <v>227</v>
      </c>
      <c r="C25543" s="97" t="s">
        <v>29172</v>
      </c>
      <c r="D25543" s="169" t="s">
        <v>28430</v>
      </c>
      <c r="E25543" s="170">
        <v>203.47</v>
      </c>
      <c r="G25543" s="17"/>
    </row>
    <row r="25544" spans="1:7" s="62" customFormat="1" ht="24.95" customHeight="1" x14ac:dyDescent="0.2">
      <c r="A25544" s="107">
        <v>7250100240</v>
      </c>
      <c r="B25544" s="107" t="s">
        <v>227</v>
      </c>
      <c r="C25544" s="97" t="s">
        <v>29173</v>
      </c>
      <c r="D25544" s="169" t="s">
        <v>28430</v>
      </c>
      <c r="E25544" s="170">
        <v>210.25</v>
      </c>
      <c r="G25544" s="17"/>
    </row>
    <row r="25545" spans="1:7" s="62" customFormat="1" ht="24.95" customHeight="1" x14ac:dyDescent="0.2">
      <c r="A25545" s="107">
        <v>7250200010</v>
      </c>
      <c r="B25545" s="107" t="s">
        <v>227</v>
      </c>
      <c r="C25545" s="97" t="s">
        <v>29174</v>
      </c>
      <c r="D25545" s="169" t="s">
        <v>28430</v>
      </c>
      <c r="E25545" s="170">
        <v>102.29</v>
      </c>
      <c r="G25545" s="17"/>
    </row>
    <row r="25546" spans="1:7" s="62" customFormat="1" ht="24.95" customHeight="1" x14ac:dyDescent="0.2">
      <c r="A25546" s="107">
        <v>7250200020</v>
      </c>
      <c r="B25546" s="107" t="s">
        <v>227</v>
      </c>
      <c r="C25546" s="97" t="s">
        <v>29175</v>
      </c>
      <c r="D25546" s="169" t="s">
        <v>28430</v>
      </c>
      <c r="E25546" s="170">
        <v>195.14</v>
      </c>
      <c r="G25546" s="17"/>
    </row>
    <row r="25547" spans="1:7" s="62" customFormat="1" ht="24.95" customHeight="1" x14ac:dyDescent="0.2">
      <c r="A25547" s="107">
        <v>7250200030</v>
      </c>
      <c r="B25547" s="107" t="s">
        <v>227</v>
      </c>
      <c r="C25547" s="97" t="s">
        <v>29176</v>
      </c>
      <c r="D25547" s="169" t="s">
        <v>28430</v>
      </c>
      <c r="E25547" s="170">
        <v>169.8</v>
      </c>
      <c r="G25547" s="17"/>
    </row>
    <row r="25548" spans="1:7" s="62" customFormat="1" ht="24.95" customHeight="1" x14ac:dyDescent="0.2">
      <c r="A25548" s="107">
        <v>7250200040</v>
      </c>
      <c r="B25548" s="107" t="s">
        <v>227</v>
      </c>
      <c r="C25548" s="97" t="s">
        <v>29177</v>
      </c>
      <c r="D25548" s="169" t="s">
        <v>28430</v>
      </c>
      <c r="E25548" s="170">
        <v>176.58</v>
      </c>
      <c r="G25548" s="17"/>
    </row>
    <row r="25549" spans="1:7" s="62" customFormat="1" ht="24.95" customHeight="1" x14ac:dyDescent="0.2">
      <c r="A25549" s="107">
        <v>7250200050</v>
      </c>
      <c r="B25549" s="107" t="s">
        <v>227</v>
      </c>
      <c r="C25549" s="97" t="s">
        <v>29178</v>
      </c>
      <c r="D25549" s="169" t="s">
        <v>28430</v>
      </c>
      <c r="E25549" s="170">
        <v>193.65</v>
      </c>
      <c r="G25549" s="17"/>
    </row>
    <row r="25550" spans="1:7" s="62" customFormat="1" ht="24.95" customHeight="1" x14ac:dyDescent="0.2">
      <c r="A25550" s="107">
        <v>7250200060</v>
      </c>
      <c r="B25550" s="107" t="s">
        <v>227</v>
      </c>
      <c r="C25550" s="97" t="s">
        <v>29179</v>
      </c>
      <c r="D25550" s="169" t="s">
        <v>28430</v>
      </c>
      <c r="E25550" s="170">
        <v>300.77999999999997</v>
      </c>
      <c r="G25550" s="17"/>
    </row>
    <row r="25551" spans="1:7" s="62" customFormat="1" ht="24.95" customHeight="1" x14ac:dyDescent="0.2">
      <c r="A25551" s="107">
        <v>7250200070</v>
      </c>
      <c r="B25551" s="107" t="s">
        <v>227</v>
      </c>
      <c r="C25551" s="97" t="s">
        <v>29180</v>
      </c>
      <c r="D25551" s="169" t="s">
        <v>28430</v>
      </c>
      <c r="E25551" s="170">
        <v>265.95</v>
      </c>
      <c r="G25551" s="17"/>
    </row>
    <row r="25552" spans="1:7" s="62" customFormat="1" ht="24.95" customHeight="1" x14ac:dyDescent="0.2">
      <c r="A25552" s="107">
        <v>7250200080</v>
      </c>
      <c r="B25552" s="107" t="s">
        <v>227</v>
      </c>
      <c r="C25552" s="97" t="s">
        <v>29181</v>
      </c>
      <c r="D25552" s="169" t="s">
        <v>28430</v>
      </c>
      <c r="E25552" s="170">
        <v>273.49</v>
      </c>
      <c r="G25552" s="17"/>
    </row>
    <row r="25553" spans="1:7" s="62" customFormat="1" ht="24.95" customHeight="1" x14ac:dyDescent="0.2">
      <c r="A25553" s="107">
        <v>7250200090</v>
      </c>
      <c r="B25553" s="107" t="s">
        <v>227</v>
      </c>
      <c r="C25553" s="97" t="s">
        <v>29182</v>
      </c>
      <c r="D25553" s="169" t="s">
        <v>28430</v>
      </c>
      <c r="E25553" s="170">
        <v>293.73</v>
      </c>
      <c r="G25553" s="17"/>
    </row>
    <row r="25554" spans="1:7" s="62" customFormat="1" ht="24.95" customHeight="1" x14ac:dyDescent="0.2">
      <c r="A25554" s="107">
        <v>7250200100</v>
      </c>
      <c r="B25554" s="107" t="s">
        <v>227</v>
      </c>
      <c r="C25554" s="97" t="s">
        <v>29183</v>
      </c>
      <c r="D25554" s="169" t="s">
        <v>28430</v>
      </c>
      <c r="E25554" s="170">
        <v>415.17</v>
      </c>
      <c r="G25554" s="17"/>
    </row>
    <row r="25555" spans="1:7" s="62" customFormat="1" ht="24.95" customHeight="1" x14ac:dyDescent="0.2">
      <c r="A25555" s="107">
        <v>7250200110</v>
      </c>
      <c r="B25555" s="107" t="s">
        <v>227</v>
      </c>
      <c r="C25555" s="97" t="s">
        <v>29184</v>
      </c>
      <c r="D25555" s="169" t="s">
        <v>28430</v>
      </c>
      <c r="E25555" s="170">
        <v>370.82</v>
      </c>
      <c r="G25555" s="17"/>
    </row>
    <row r="25556" spans="1:7" s="62" customFormat="1" ht="24.95" customHeight="1" x14ac:dyDescent="0.2">
      <c r="A25556" s="107">
        <v>7250200120</v>
      </c>
      <c r="B25556" s="107" t="s">
        <v>227</v>
      </c>
      <c r="C25556" s="97" t="s">
        <v>29185</v>
      </c>
      <c r="D25556" s="169" t="s">
        <v>28430</v>
      </c>
      <c r="E25556" s="170">
        <v>379.14</v>
      </c>
      <c r="G25556" s="17"/>
    </row>
    <row r="25557" spans="1:7" s="62" customFormat="1" ht="24.95" customHeight="1" x14ac:dyDescent="0.2">
      <c r="A25557" s="145" t="s">
        <v>28472</v>
      </c>
      <c r="B25557" s="107" t="s">
        <v>227</v>
      </c>
      <c r="C25557" s="146"/>
      <c r="D25557" s="146"/>
      <c r="E25557" s="147"/>
      <c r="G25557" s="17"/>
    </row>
    <row r="25558" spans="1:7" s="62" customFormat="1" ht="24.95" customHeight="1" x14ac:dyDescent="0.2">
      <c r="A25558" s="145" t="s">
        <v>28473</v>
      </c>
      <c r="B25558" s="107" t="s">
        <v>227</v>
      </c>
      <c r="C25558" s="147"/>
      <c r="D25558" s="99" t="s">
        <v>28474</v>
      </c>
      <c r="E25558" s="103"/>
      <c r="G25558" s="17"/>
    </row>
    <row r="25559" spans="1:7" s="62" customFormat="1" ht="24.95" customHeight="1" x14ac:dyDescent="0.2">
      <c r="A25559" s="107">
        <v>7250200130</v>
      </c>
      <c r="B25559" s="107" t="s">
        <v>227</v>
      </c>
      <c r="C25559" s="97" t="s">
        <v>29186</v>
      </c>
      <c r="D25559" s="169" t="s">
        <v>28430</v>
      </c>
      <c r="E25559" s="170">
        <v>401.79</v>
      </c>
      <c r="G25559" s="17"/>
    </row>
    <row r="25560" spans="1:7" s="62" customFormat="1" ht="24.95" customHeight="1" x14ac:dyDescent="0.2">
      <c r="A25560" s="107">
        <v>7250200140</v>
      </c>
      <c r="B25560" s="107" t="s">
        <v>227</v>
      </c>
      <c r="C25560" s="97" t="s">
        <v>29187</v>
      </c>
      <c r="D25560" s="169" t="s">
        <v>28430</v>
      </c>
      <c r="E25560" s="170">
        <v>523.24</v>
      </c>
      <c r="G25560" s="17"/>
    </row>
    <row r="25561" spans="1:7" s="62" customFormat="1" ht="24.95" customHeight="1" x14ac:dyDescent="0.2">
      <c r="A25561" s="107">
        <v>7250200150</v>
      </c>
      <c r="B25561" s="107" t="s">
        <v>227</v>
      </c>
      <c r="C25561" s="97" t="s">
        <v>29188</v>
      </c>
      <c r="D25561" s="169" t="s">
        <v>28430</v>
      </c>
      <c r="E25561" s="170">
        <v>478.88</v>
      </c>
      <c r="G25561" s="17"/>
    </row>
    <row r="25562" spans="1:7" s="62" customFormat="1" ht="24.95" customHeight="1" x14ac:dyDescent="0.2">
      <c r="A25562" s="107">
        <v>7250200160</v>
      </c>
      <c r="B25562" s="107" t="s">
        <v>227</v>
      </c>
      <c r="C25562" s="97" t="s">
        <v>29189</v>
      </c>
      <c r="D25562" s="169" t="s">
        <v>28430</v>
      </c>
      <c r="E25562" s="170">
        <v>487.21</v>
      </c>
      <c r="G25562" s="17"/>
    </row>
    <row r="25563" spans="1:7" s="62" customFormat="1" ht="24.95" customHeight="1" x14ac:dyDescent="0.2">
      <c r="A25563" s="107">
        <v>7250200170</v>
      </c>
      <c r="B25563" s="107" t="s">
        <v>227</v>
      </c>
      <c r="C25563" s="97" t="s">
        <v>29190</v>
      </c>
      <c r="D25563" s="169" t="s">
        <v>28430</v>
      </c>
      <c r="E25563" s="170">
        <v>549.89</v>
      </c>
      <c r="G25563" s="17"/>
    </row>
    <row r="25564" spans="1:7" s="62" customFormat="1" ht="24.95" customHeight="1" x14ac:dyDescent="0.2">
      <c r="A25564" s="107">
        <v>7250200180</v>
      </c>
      <c r="B25564" s="107" t="s">
        <v>227</v>
      </c>
      <c r="C25564" s="97" t="s">
        <v>29191</v>
      </c>
      <c r="D25564" s="169" t="s">
        <v>28430</v>
      </c>
      <c r="E25564" s="170">
        <v>685.63</v>
      </c>
      <c r="G25564" s="17"/>
    </row>
    <row r="25565" spans="1:7" s="62" customFormat="1" ht="24.95" customHeight="1" x14ac:dyDescent="0.2">
      <c r="A25565" s="107">
        <v>7250200190</v>
      </c>
      <c r="B25565" s="107" t="s">
        <v>227</v>
      </c>
      <c r="C25565" s="97" t="s">
        <v>29192</v>
      </c>
      <c r="D25565" s="169" t="s">
        <v>28430</v>
      </c>
      <c r="E25565" s="170">
        <v>631.78</v>
      </c>
      <c r="G25565" s="17"/>
    </row>
    <row r="25566" spans="1:7" s="62" customFormat="1" ht="24.95" customHeight="1" x14ac:dyDescent="0.2">
      <c r="A25566" s="107">
        <v>7250200200</v>
      </c>
      <c r="B25566" s="107" t="s">
        <v>227</v>
      </c>
      <c r="C25566" s="97" t="s">
        <v>29193</v>
      </c>
      <c r="D25566" s="169" t="s">
        <v>28430</v>
      </c>
      <c r="E25566" s="170">
        <v>640.87</v>
      </c>
      <c r="G25566" s="17"/>
    </row>
    <row r="25567" spans="1:7" s="62" customFormat="1" ht="24.95" customHeight="1" x14ac:dyDescent="0.2">
      <c r="A25567" s="107">
        <v>7250200210</v>
      </c>
      <c r="B25567" s="107" t="s">
        <v>227</v>
      </c>
      <c r="C25567" s="97" t="s">
        <v>29194</v>
      </c>
      <c r="D25567" s="169" t="s">
        <v>28430</v>
      </c>
      <c r="E25567" s="170">
        <v>545.24</v>
      </c>
      <c r="G25567" s="17"/>
    </row>
    <row r="25568" spans="1:7" s="62" customFormat="1" ht="24.95" customHeight="1" x14ac:dyDescent="0.2">
      <c r="A25568" s="107">
        <v>7250200220</v>
      </c>
      <c r="B25568" s="107" t="s">
        <v>227</v>
      </c>
      <c r="C25568" s="97" t="s">
        <v>29195</v>
      </c>
      <c r="D25568" s="169" t="s">
        <v>28430</v>
      </c>
      <c r="E25568" s="170">
        <v>680.98</v>
      </c>
      <c r="G25568" s="17"/>
    </row>
    <row r="25569" spans="1:7" s="62" customFormat="1" ht="24.95" customHeight="1" x14ac:dyDescent="0.2">
      <c r="A25569" s="107">
        <v>7250200230</v>
      </c>
      <c r="B25569" s="107" t="s">
        <v>227</v>
      </c>
      <c r="C25569" s="97" t="s">
        <v>29196</v>
      </c>
      <c r="D25569" s="169" t="s">
        <v>28430</v>
      </c>
      <c r="E25569" s="170">
        <v>627.13</v>
      </c>
      <c r="G25569" s="17"/>
    </row>
    <row r="25570" spans="1:7" s="62" customFormat="1" ht="24.95" customHeight="1" x14ac:dyDescent="0.2">
      <c r="A25570" s="107">
        <v>7250200240</v>
      </c>
      <c r="B25570" s="107" t="s">
        <v>227</v>
      </c>
      <c r="C25570" s="97" t="s">
        <v>29197</v>
      </c>
      <c r="D25570" s="169" t="s">
        <v>28430</v>
      </c>
      <c r="E25570" s="170">
        <v>636.21</v>
      </c>
      <c r="G25570" s="17"/>
    </row>
    <row r="25571" spans="1:7" s="62" customFormat="1" ht="24.95" customHeight="1" x14ac:dyDescent="0.2">
      <c r="A25571" s="107">
        <v>7250200250</v>
      </c>
      <c r="B25571" s="107" t="s">
        <v>227</v>
      </c>
      <c r="C25571" s="97" t="s">
        <v>29198</v>
      </c>
      <c r="D25571" s="169" t="s">
        <v>28430</v>
      </c>
      <c r="E25571" s="170">
        <v>814.18</v>
      </c>
      <c r="G25571" s="17"/>
    </row>
    <row r="25572" spans="1:7" s="62" customFormat="1" ht="24.95" customHeight="1" x14ac:dyDescent="0.2">
      <c r="A25572" s="107">
        <v>7250200260</v>
      </c>
      <c r="B25572" s="107" t="s">
        <v>227</v>
      </c>
      <c r="C25572" s="97" t="s">
        <v>29199</v>
      </c>
      <c r="D25572" s="169" t="s">
        <v>28430</v>
      </c>
      <c r="E25572" s="170">
        <v>958.07</v>
      </c>
      <c r="G25572" s="17"/>
    </row>
    <row r="25573" spans="1:7" s="62" customFormat="1" ht="24.95" customHeight="1" x14ac:dyDescent="0.2">
      <c r="A25573" s="107">
        <v>7250200270</v>
      </c>
      <c r="B25573" s="107" t="s">
        <v>227</v>
      </c>
      <c r="C25573" s="97" t="s">
        <v>29200</v>
      </c>
      <c r="D25573" s="169" t="s">
        <v>28430</v>
      </c>
      <c r="E25573" s="170">
        <v>898.46</v>
      </c>
      <c r="G25573" s="17"/>
    </row>
    <row r="25574" spans="1:7" s="62" customFormat="1" ht="24.95" customHeight="1" x14ac:dyDescent="0.2">
      <c r="A25574" s="107">
        <v>7250200280</v>
      </c>
      <c r="B25574" s="107" t="s">
        <v>227</v>
      </c>
      <c r="C25574" s="97" t="s">
        <v>29201</v>
      </c>
      <c r="D25574" s="169" t="s">
        <v>28430</v>
      </c>
      <c r="E25574" s="170">
        <v>908.17</v>
      </c>
      <c r="G25574" s="17"/>
    </row>
    <row r="25575" spans="1:7" s="62" customFormat="1" ht="24.95" customHeight="1" x14ac:dyDescent="0.2">
      <c r="A25575" s="107">
        <v>7250300010</v>
      </c>
      <c r="B25575" s="107" t="s">
        <v>227</v>
      </c>
      <c r="C25575" s="97" t="s">
        <v>29202</v>
      </c>
      <c r="D25575" s="169" t="s">
        <v>28430</v>
      </c>
      <c r="E25575" s="170">
        <v>427.4</v>
      </c>
      <c r="G25575" s="17"/>
    </row>
    <row r="25576" spans="1:7" s="62" customFormat="1" ht="24.95" customHeight="1" x14ac:dyDescent="0.2">
      <c r="A25576" s="107">
        <v>7250300020</v>
      </c>
      <c r="B25576" s="107" t="s">
        <v>227</v>
      </c>
      <c r="C25576" s="97" t="s">
        <v>29203</v>
      </c>
      <c r="D25576" s="169" t="s">
        <v>28430</v>
      </c>
      <c r="E25576" s="170">
        <v>520.25</v>
      </c>
      <c r="G25576" s="17"/>
    </row>
    <row r="25577" spans="1:7" s="62" customFormat="1" ht="24.95" customHeight="1" x14ac:dyDescent="0.2">
      <c r="A25577" s="107">
        <v>7250300030</v>
      </c>
      <c r="B25577" s="107" t="s">
        <v>227</v>
      </c>
      <c r="C25577" s="97" t="s">
        <v>29204</v>
      </c>
      <c r="D25577" s="169" t="s">
        <v>28430</v>
      </c>
      <c r="E25577" s="170">
        <v>494.9</v>
      </c>
      <c r="G25577" s="17"/>
    </row>
    <row r="25578" spans="1:7" s="62" customFormat="1" ht="24.95" customHeight="1" x14ac:dyDescent="0.2">
      <c r="A25578" s="107">
        <v>7250300040</v>
      </c>
      <c r="B25578" s="107" t="s">
        <v>227</v>
      </c>
      <c r="C25578" s="97" t="s">
        <v>29205</v>
      </c>
      <c r="D25578" s="169" t="s">
        <v>28430</v>
      </c>
      <c r="E25578" s="170">
        <v>501.69</v>
      </c>
      <c r="G25578" s="17"/>
    </row>
    <row r="25579" spans="1:7" s="62" customFormat="1" ht="24.95" customHeight="1" x14ac:dyDescent="0.2">
      <c r="A25579" s="107">
        <v>7250300050</v>
      </c>
      <c r="B25579" s="107" t="s">
        <v>227</v>
      </c>
      <c r="C25579" s="97" t="s">
        <v>29206</v>
      </c>
      <c r="D25579" s="169" t="s">
        <v>28430</v>
      </c>
      <c r="E25579" s="170">
        <v>429.36</v>
      </c>
      <c r="G25579" s="17"/>
    </row>
    <row r="25580" spans="1:7" s="62" customFormat="1" ht="24.95" customHeight="1" x14ac:dyDescent="0.2">
      <c r="A25580" s="107">
        <v>7250300060</v>
      </c>
      <c r="B25580" s="107" t="s">
        <v>227</v>
      </c>
      <c r="C25580" s="97" t="s">
        <v>29207</v>
      </c>
      <c r="D25580" s="169" t="s">
        <v>28430</v>
      </c>
      <c r="E25580" s="170">
        <v>522.21</v>
      </c>
      <c r="G25580" s="17"/>
    </row>
    <row r="25581" spans="1:7" s="62" customFormat="1" ht="24.95" customHeight="1" x14ac:dyDescent="0.2">
      <c r="A25581" s="107">
        <v>7250300070</v>
      </c>
      <c r="B25581" s="107" t="s">
        <v>227</v>
      </c>
      <c r="C25581" s="97" t="s">
        <v>29208</v>
      </c>
      <c r="D25581" s="169" t="s">
        <v>28430</v>
      </c>
      <c r="E25581" s="170">
        <v>496.87</v>
      </c>
      <c r="G25581" s="17"/>
    </row>
    <row r="25582" spans="1:7" s="62" customFormat="1" ht="24.95" customHeight="1" x14ac:dyDescent="0.2">
      <c r="A25582" s="107">
        <v>7250300080</v>
      </c>
      <c r="B25582" s="107" t="s">
        <v>227</v>
      </c>
      <c r="C25582" s="97" t="s">
        <v>29209</v>
      </c>
      <c r="D25582" s="169" t="s">
        <v>28430</v>
      </c>
      <c r="E25582" s="170">
        <v>503.65</v>
      </c>
      <c r="G25582" s="17"/>
    </row>
    <row r="25583" spans="1:7" s="62" customFormat="1" ht="24.95" customHeight="1" x14ac:dyDescent="0.2">
      <c r="A25583" s="107">
        <v>7250300090</v>
      </c>
      <c r="B25583" s="107" t="s">
        <v>227</v>
      </c>
      <c r="C25583" s="97" t="s">
        <v>29210</v>
      </c>
      <c r="D25583" s="169" t="s">
        <v>28430</v>
      </c>
      <c r="E25583" s="170">
        <v>480.16</v>
      </c>
      <c r="G25583" s="17"/>
    </row>
    <row r="25584" spans="1:7" s="62" customFormat="1" ht="24.95" customHeight="1" x14ac:dyDescent="0.2">
      <c r="A25584" s="107">
        <v>7250300100</v>
      </c>
      <c r="B25584" s="107" t="s">
        <v>227</v>
      </c>
      <c r="C25584" s="97" t="s">
        <v>29211</v>
      </c>
      <c r="D25584" s="169" t="s">
        <v>28430</v>
      </c>
      <c r="E25584" s="170">
        <v>587.29</v>
      </c>
      <c r="G25584" s="17"/>
    </row>
    <row r="25585" spans="1:7" s="62" customFormat="1" ht="24.95" customHeight="1" x14ac:dyDescent="0.2">
      <c r="A25585" s="107">
        <v>7250300110</v>
      </c>
      <c r="B25585" s="107" t="s">
        <v>227</v>
      </c>
      <c r="C25585" s="97" t="s">
        <v>29212</v>
      </c>
      <c r="D25585" s="169" t="s">
        <v>28430</v>
      </c>
      <c r="E25585" s="170">
        <v>552.46</v>
      </c>
      <c r="G25585" s="17"/>
    </row>
    <row r="25586" spans="1:7" s="62" customFormat="1" ht="24.95" customHeight="1" x14ac:dyDescent="0.2">
      <c r="A25586" s="107">
        <v>7250300120</v>
      </c>
      <c r="B25586" s="107" t="s">
        <v>227</v>
      </c>
      <c r="C25586" s="97" t="s">
        <v>29213</v>
      </c>
      <c r="D25586" s="169" t="s">
        <v>28430</v>
      </c>
      <c r="E25586" s="170">
        <v>560</v>
      </c>
      <c r="G25586" s="17"/>
    </row>
    <row r="25587" spans="1:7" s="62" customFormat="1" ht="24.95" customHeight="1" x14ac:dyDescent="0.2">
      <c r="A25587" s="107">
        <v>7250300130</v>
      </c>
      <c r="B25587" s="107" t="s">
        <v>227</v>
      </c>
      <c r="C25587" s="97" t="s">
        <v>29214</v>
      </c>
      <c r="D25587" s="169" t="s">
        <v>28430</v>
      </c>
      <c r="E25587" s="170">
        <v>580.98</v>
      </c>
      <c r="G25587" s="17"/>
    </row>
    <row r="25588" spans="1:7" s="62" customFormat="1" ht="24.95" customHeight="1" x14ac:dyDescent="0.2">
      <c r="A25588" s="107">
        <v>7250300140</v>
      </c>
      <c r="B25588" s="107" t="s">
        <v>227</v>
      </c>
      <c r="C25588" s="97" t="s">
        <v>29215</v>
      </c>
      <c r="D25588" s="169" t="s">
        <v>28430</v>
      </c>
      <c r="E25588" s="170">
        <v>702.43</v>
      </c>
      <c r="G25588" s="17"/>
    </row>
    <row r="25589" spans="1:7" s="62" customFormat="1" ht="24.95" customHeight="1" x14ac:dyDescent="0.2">
      <c r="A25589" s="107">
        <v>7250300150</v>
      </c>
      <c r="B25589" s="107" t="s">
        <v>227</v>
      </c>
      <c r="C25589" s="97" t="s">
        <v>29216</v>
      </c>
      <c r="D25589" s="169" t="s">
        <v>28430</v>
      </c>
      <c r="E25589" s="170">
        <v>658.07</v>
      </c>
      <c r="G25589" s="17"/>
    </row>
    <row r="25590" spans="1:7" s="62" customFormat="1" ht="24.95" customHeight="1" x14ac:dyDescent="0.2">
      <c r="A25590" s="107">
        <v>7250300160</v>
      </c>
      <c r="B25590" s="107" t="s">
        <v>227</v>
      </c>
      <c r="C25590" s="97" t="s">
        <v>29217</v>
      </c>
      <c r="D25590" s="169" t="s">
        <v>28430</v>
      </c>
      <c r="E25590" s="170">
        <v>666.4</v>
      </c>
      <c r="G25590" s="17"/>
    </row>
    <row r="25591" spans="1:7" s="62" customFormat="1" ht="24.95" customHeight="1" x14ac:dyDescent="0.2">
      <c r="A25591" s="107">
        <v>7250300170</v>
      </c>
      <c r="B25591" s="107" t="s">
        <v>227</v>
      </c>
      <c r="C25591" s="97" t="s">
        <v>29218</v>
      </c>
      <c r="D25591" s="169" t="s">
        <v>28430</v>
      </c>
      <c r="E25591" s="170">
        <v>667.12</v>
      </c>
      <c r="G25591" s="17"/>
    </row>
    <row r="25592" spans="1:7" s="62" customFormat="1" ht="24.95" customHeight="1" x14ac:dyDescent="0.2">
      <c r="A25592" s="107">
        <v>7250300180</v>
      </c>
      <c r="B25592" s="107" t="s">
        <v>227</v>
      </c>
      <c r="C25592" s="97" t="s">
        <v>29219</v>
      </c>
      <c r="D25592" s="169" t="s">
        <v>28430</v>
      </c>
      <c r="E25592" s="170">
        <v>788.56</v>
      </c>
      <c r="G25592" s="17"/>
    </row>
    <row r="25593" spans="1:7" s="62" customFormat="1" ht="24.95" customHeight="1" x14ac:dyDescent="0.2">
      <c r="A25593" s="107">
        <v>7250300190</v>
      </c>
      <c r="B25593" s="107" t="s">
        <v>227</v>
      </c>
      <c r="C25593" s="97" t="s">
        <v>29220</v>
      </c>
      <c r="D25593" s="169" t="s">
        <v>28430</v>
      </c>
      <c r="E25593" s="170">
        <v>744.21</v>
      </c>
      <c r="G25593" s="17"/>
    </row>
    <row r="25594" spans="1:7" s="62" customFormat="1" ht="24.95" customHeight="1" x14ac:dyDescent="0.2">
      <c r="A25594" s="107">
        <v>7250300200</v>
      </c>
      <c r="B25594" s="107" t="s">
        <v>227</v>
      </c>
      <c r="C25594" s="97" t="s">
        <v>29221</v>
      </c>
      <c r="D25594" s="169" t="s">
        <v>28430</v>
      </c>
      <c r="E25594" s="170">
        <v>752.53</v>
      </c>
      <c r="G25594" s="17"/>
    </row>
    <row r="25595" spans="1:7" s="62" customFormat="1" ht="24.95" customHeight="1" x14ac:dyDescent="0.2">
      <c r="A25595" s="107">
        <v>7250300210</v>
      </c>
      <c r="B25595" s="107" t="s">
        <v>227</v>
      </c>
      <c r="C25595" s="97" t="s">
        <v>29222</v>
      </c>
      <c r="D25595" s="169" t="s">
        <v>28430</v>
      </c>
      <c r="E25595" s="170">
        <v>793.12</v>
      </c>
      <c r="G25595" s="17"/>
    </row>
    <row r="25596" spans="1:7" s="62" customFormat="1" ht="24.95" customHeight="1" x14ac:dyDescent="0.2">
      <c r="A25596" s="107">
        <v>7250300220</v>
      </c>
      <c r="B25596" s="107" t="s">
        <v>227</v>
      </c>
      <c r="C25596" s="97" t="s">
        <v>29223</v>
      </c>
      <c r="D25596" s="169" t="s">
        <v>28430</v>
      </c>
      <c r="E25596" s="170">
        <v>928.86</v>
      </c>
      <c r="G25596" s="17"/>
    </row>
    <row r="25597" spans="1:7" s="62" customFormat="1" ht="24.95" customHeight="1" x14ac:dyDescent="0.2">
      <c r="A25597" s="107">
        <v>7250300230</v>
      </c>
      <c r="B25597" s="107" t="s">
        <v>227</v>
      </c>
      <c r="C25597" s="97" t="s">
        <v>29224</v>
      </c>
      <c r="D25597" s="169" t="s">
        <v>28430</v>
      </c>
      <c r="E25597" s="170">
        <v>875.02</v>
      </c>
      <c r="G25597" s="17"/>
    </row>
    <row r="25598" spans="1:7" s="62" customFormat="1" ht="24.95" customHeight="1" x14ac:dyDescent="0.2">
      <c r="A25598" s="107">
        <v>7250300240</v>
      </c>
      <c r="B25598" s="107" t="s">
        <v>227</v>
      </c>
      <c r="C25598" s="97" t="s">
        <v>29225</v>
      </c>
      <c r="D25598" s="169" t="s">
        <v>28430</v>
      </c>
      <c r="E25598" s="170">
        <v>884.11</v>
      </c>
      <c r="G25598" s="17"/>
    </row>
    <row r="25599" spans="1:7" s="62" customFormat="1" ht="24.95" customHeight="1" x14ac:dyDescent="0.2">
      <c r="A25599" s="107">
        <v>7250300250</v>
      </c>
      <c r="B25599" s="107" t="s">
        <v>227</v>
      </c>
      <c r="C25599" s="97" t="s">
        <v>29226</v>
      </c>
      <c r="D25599" s="169" t="s">
        <v>28430</v>
      </c>
      <c r="E25599" s="170">
        <v>916.77</v>
      </c>
      <c r="G25599" s="17"/>
    </row>
    <row r="25600" spans="1:7" s="62" customFormat="1" ht="24.95" customHeight="1" x14ac:dyDescent="0.2">
      <c r="A25600" s="107">
        <v>7250300260</v>
      </c>
      <c r="B25600" s="107" t="s">
        <v>227</v>
      </c>
      <c r="C25600" s="97" t="s">
        <v>29227</v>
      </c>
      <c r="D25600" s="169" t="s">
        <v>28430</v>
      </c>
      <c r="E25600" s="171">
        <v>1052.51</v>
      </c>
      <c r="G25600" s="17"/>
    </row>
    <row r="25601" spans="1:7" s="62" customFormat="1" ht="24.95" customHeight="1" x14ac:dyDescent="0.2">
      <c r="A25601" s="107">
        <v>7250300270</v>
      </c>
      <c r="B25601" s="107" t="s">
        <v>227</v>
      </c>
      <c r="C25601" s="97" t="s">
        <v>29228</v>
      </c>
      <c r="D25601" s="169" t="s">
        <v>28430</v>
      </c>
      <c r="E25601" s="170">
        <v>998.65</v>
      </c>
      <c r="G25601" s="17"/>
    </row>
    <row r="25602" spans="1:7" s="62" customFormat="1" ht="24.95" customHeight="1" x14ac:dyDescent="0.2">
      <c r="A25602" s="107">
        <v>7250300280</v>
      </c>
      <c r="B25602" s="107" t="s">
        <v>227</v>
      </c>
      <c r="C25602" s="97" t="s">
        <v>29229</v>
      </c>
      <c r="D25602" s="169" t="s">
        <v>28430</v>
      </c>
      <c r="E25602" s="171">
        <v>1007.74</v>
      </c>
      <c r="G25602" s="17"/>
    </row>
    <row r="25603" spans="1:7" s="62" customFormat="1" ht="24.95" customHeight="1" x14ac:dyDescent="0.2">
      <c r="A25603" s="107">
        <v>7250300290</v>
      </c>
      <c r="B25603" s="107" t="s">
        <v>227</v>
      </c>
      <c r="C25603" s="97" t="s">
        <v>29230</v>
      </c>
      <c r="D25603" s="169" t="s">
        <v>28430</v>
      </c>
      <c r="E25603" s="171">
        <v>1052.1300000000001</v>
      </c>
      <c r="G25603" s="17"/>
    </row>
    <row r="25604" spans="1:7" s="62" customFormat="1" ht="24.95" customHeight="1" x14ac:dyDescent="0.2">
      <c r="A25604" s="107">
        <v>7250300300</v>
      </c>
      <c r="B25604" s="107" t="s">
        <v>227</v>
      </c>
      <c r="C25604" s="97" t="s">
        <v>29231</v>
      </c>
      <c r="D25604" s="169" t="s">
        <v>28430</v>
      </c>
      <c r="E25604" s="171">
        <v>1196.21</v>
      </c>
      <c r="G25604" s="17"/>
    </row>
    <row r="25605" spans="1:7" s="62" customFormat="1" ht="24.95" customHeight="1" x14ac:dyDescent="0.2">
      <c r="A25605" s="107">
        <v>7250300310</v>
      </c>
      <c r="B25605" s="107" t="s">
        <v>227</v>
      </c>
      <c r="C25605" s="97" t="s">
        <v>29232</v>
      </c>
      <c r="D25605" s="169" t="s">
        <v>28430</v>
      </c>
      <c r="E25605" s="171">
        <v>1134.01</v>
      </c>
      <c r="G25605" s="17"/>
    </row>
    <row r="25606" spans="1:7" s="62" customFormat="1" ht="24.95" customHeight="1" x14ac:dyDescent="0.2">
      <c r="A25606" s="107">
        <v>7250300320</v>
      </c>
      <c r="B25606" s="107" t="s">
        <v>227</v>
      </c>
      <c r="C25606" s="97" t="s">
        <v>29233</v>
      </c>
      <c r="D25606" s="169" t="s">
        <v>28430</v>
      </c>
      <c r="E25606" s="171">
        <v>1143.0999999999999</v>
      </c>
      <c r="G25606" s="17"/>
    </row>
    <row r="25607" spans="1:7" s="62" customFormat="1" ht="24.95" customHeight="1" x14ac:dyDescent="0.2">
      <c r="A25607" s="107">
        <v>7250350010</v>
      </c>
      <c r="B25607" s="107" t="s">
        <v>227</v>
      </c>
      <c r="C25607" s="97" t="s">
        <v>29234</v>
      </c>
      <c r="D25607" s="169" t="s">
        <v>28430</v>
      </c>
      <c r="E25607" s="170">
        <v>62.21</v>
      </c>
      <c r="G25607" s="17"/>
    </row>
    <row r="25608" spans="1:7" s="62" customFormat="1" ht="24.95" customHeight="1" x14ac:dyDescent="0.2">
      <c r="A25608" s="107">
        <v>7250350020</v>
      </c>
      <c r="B25608" s="107" t="s">
        <v>227</v>
      </c>
      <c r="C25608" s="97" t="s">
        <v>29235</v>
      </c>
      <c r="D25608" s="169" t="s">
        <v>28430</v>
      </c>
      <c r="E25608" s="170">
        <v>155.06</v>
      </c>
      <c r="G25608" s="17"/>
    </row>
    <row r="25609" spans="1:7" s="62" customFormat="1" ht="24.95" customHeight="1" x14ac:dyDescent="0.2">
      <c r="A25609" s="107">
        <v>7250350030</v>
      </c>
      <c r="B25609" s="107" t="s">
        <v>227</v>
      </c>
      <c r="C25609" s="97" t="s">
        <v>29236</v>
      </c>
      <c r="D25609" s="169" t="s">
        <v>28430</v>
      </c>
      <c r="E25609" s="170">
        <v>129.71</v>
      </c>
      <c r="G25609" s="17"/>
    </row>
    <row r="25610" spans="1:7" s="62" customFormat="1" ht="24.95" customHeight="1" x14ac:dyDescent="0.2">
      <c r="A25610" s="107">
        <v>7250350040</v>
      </c>
      <c r="B25610" s="107" t="s">
        <v>227</v>
      </c>
      <c r="C25610" s="97" t="s">
        <v>29237</v>
      </c>
      <c r="D25610" s="169" t="s">
        <v>28430</v>
      </c>
      <c r="E25610" s="170">
        <v>136.5</v>
      </c>
      <c r="G25610" s="17"/>
    </row>
    <row r="25611" spans="1:7" s="62" customFormat="1" ht="24.95" customHeight="1" x14ac:dyDescent="0.2">
      <c r="A25611" s="145" t="s">
        <v>28472</v>
      </c>
      <c r="B25611" s="107" t="s">
        <v>227</v>
      </c>
      <c r="C25611" s="146"/>
      <c r="D25611" s="146"/>
      <c r="E25611" s="147"/>
      <c r="G25611" s="17"/>
    </row>
    <row r="25612" spans="1:7" s="62" customFormat="1" ht="24.95" customHeight="1" x14ac:dyDescent="0.2">
      <c r="A25612" s="145" t="s">
        <v>28473</v>
      </c>
      <c r="B25612" s="107" t="s">
        <v>227</v>
      </c>
      <c r="C25612" s="147"/>
      <c r="D25612" s="99" t="s">
        <v>28474</v>
      </c>
      <c r="E25612" s="103"/>
      <c r="G25612" s="17"/>
    </row>
    <row r="25613" spans="1:7" s="62" customFormat="1" ht="24.95" customHeight="1" x14ac:dyDescent="0.2">
      <c r="A25613" s="107">
        <v>7250350050</v>
      </c>
      <c r="B25613" s="107" t="s">
        <v>227</v>
      </c>
      <c r="C25613" s="97" t="s">
        <v>29238</v>
      </c>
      <c r="D25613" s="169" t="s">
        <v>28430</v>
      </c>
      <c r="E25613" s="170">
        <v>63.72</v>
      </c>
      <c r="G25613" s="17"/>
    </row>
    <row r="25614" spans="1:7" s="62" customFormat="1" ht="24.95" customHeight="1" x14ac:dyDescent="0.2">
      <c r="A25614" s="107">
        <v>7250350060</v>
      </c>
      <c r="B25614" s="107" t="s">
        <v>227</v>
      </c>
      <c r="C25614" s="97" t="s">
        <v>29239</v>
      </c>
      <c r="D25614" s="169" t="s">
        <v>28430</v>
      </c>
      <c r="E25614" s="170">
        <v>156.57</v>
      </c>
      <c r="G25614" s="17"/>
    </row>
    <row r="25615" spans="1:7" s="62" customFormat="1" ht="24.95" customHeight="1" x14ac:dyDescent="0.2">
      <c r="A25615" s="107">
        <v>7250350070</v>
      </c>
      <c r="B25615" s="107" t="s">
        <v>227</v>
      </c>
      <c r="C25615" s="97" t="s">
        <v>29240</v>
      </c>
      <c r="D25615" s="169" t="s">
        <v>28430</v>
      </c>
      <c r="E25615" s="170">
        <v>131.22999999999999</v>
      </c>
      <c r="G25615" s="17"/>
    </row>
    <row r="25616" spans="1:7" s="62" customFormat="1" ht="24.95" customHeight="1" x14ac:dyDescent="0.2">
      <c r="A25616" s="107">
        <v>7250350080</v>
      </c>
      <c r="B25616" s="107" t="s">
        <v>227</v>
      </c>
      <c r="C25616" s="97" t="s">
        <v>29241</v>
      </c>
      <c r="D25616" s="169" t="s">
        <v>28430</v>
      </c>
      <c r="E25616" s="170">
        <v>138.01</v>
      </c>
      <c r="G25616" s="17"/>
    </row>
    <row r="25617" spans="1:7" s="62" customFormat="1" ht="24.95" customHeight="1" x14ac:dyDescent="0.2">
      <c r="A25617" s="107">
        <v>7250350090</v>
      </c>
      <c r="B25617" s="107" t="s">
        <v>227</v>
      </c>
      <c r="C25617" s="97" t="s">
        <v>29242</v>
      </c>
      <c r="D25617" s="169" t="s">
        <v>28430</v>
      </c>
      <c r="E25617" s="170">
        <v>83.22</v>
      </c>
      <c r="G25617" s="17"/>
    </row>
    <row r="25618" spans="1:7" s="62" customFormat="1" ht="24.95" customHeight="1" x14ac:dyDescent="0.2">
      <c r="A25618" s="107">
        <v>7250350100</v>
      </c>
      <c r="B25618" s="107" t="s">
        <v>227</v>
      </c>
      <c r="C25618" s="97" t="s">
        <v>29243</v>
      </c>
      <c r="D25618" s="169" t="s">
        <v>28430</v>
      </c>
      <c r="E25618" s="170">
        <v>190.35</v>
      </c>
      <c r="G25618" s="17"/>
    </row>
    <row r="25619" spans="1:7" s="62" customFormat="1" ht="24.95" customHeight="1" x14ac:dyDescent="0.2">
      <c r="A25619" s="107">
        <v>7250350110</v>
      </c>
      <c r="B25619" s="107" t="s">
        <v>227</v>
      </c>
      <c r="C25619" s="97" t="s">
        <v>29244</v>
      </c>
      <c r="D25619" s="169" t="s">
        <v>28430</v>
      </c>
      <c r="E25619" s="170">
        <v>155.52000000000001</v>
      </c>
      <c r="G25619" s="17"/>
    </row>
    <row r="25620" spans="1:7" s="62" customFormat="1" ht="24.95" customHeight="1" x14ac:dyDescent="0.2">
      <c r="A25620" s="107">
        <v>7250350120</v>
      </c>
      <c r="B25620" s="107" t="s">
        <v>227</v>
      </c>
      <c r="C25620" s="97" t="s">
        <v>29245</v>
      </c>
      <c r="D25620" s="169" t="s">
        <v>28430</v>
      </c>
      <c r="E25620" s="170">
        <v>163.06</v>
      </c>
      <c r="G25620" s="17"/>
    </row>
    <row r="25621" spans="1:7" s="62" customFormat="1" ht="24.95" customHeight="1" x14ac:dyDescent="0.2">
      <c r="A25621" s="107">
        <v>7250350130</v>
      </c>
      <c r="B25621" s="107" t="s">
        <v>227</v>
      </c>
      <c r="C25621" s="97" t="s">
        <v>29246</v>
      </c>
      <c r="D25621" s="169" t="s">
        <v>28430</v>
      </c>
      <c r="E25621" s="170">
        <v>103.67</v>
      </c>
      <c r="G25621" s="17"/>
    </row>
    <row r="25622" spans="1:7" s="62" customFormat="1" ht="24.95" customHeight="1" x14ac:dyDescent="0.2">
      <c r="A25622" s="107">
        <v>7250350140</v>
      </c>
      <c r="B25622" s="107" t="s">
        <v>227</v>
      </c>
      <c r="C25622" s="97" t="s">
        <v>29247</v>
      </c>
      <c r="D25622" s="169" t="s">
        <v>28430</v>
      </c>
      <c r="E25622" s="170">
        <v>225.12</v>
      </c>
      <c r="G25622" s="17"/>
    </row>
    <row r="25623" spans="1:7" s="62" customFormat="1" ht="24.95" customHeight="1" x14ac:dyDescent="0.2">
      <c r="A25623" s="107">
        <v>7250350150</v>
      </c>
      <c r="B25623" s="107" t="s">
        <v>227</v>
      </c>
      <c r="C25623" s="97" t="s">
        <v>29248</v>
      </c>
      <c r="D25623" s="169" t="s">
        <v>28430</v>
      </c>
      <c r="E25623" s="170">
        <v>180.76</v>
      </c>
      <c r="G25623" s="17"/>
    </row>
    <row r="25624" spans="1:7" s="62" customFormat="1" ht="24.95" customHeight="1" x14ac:dyDescent="0.2">
      <c r="A25624" s="107">
        <v>7250350160</v>
      </c>
      <c r="B25624" s="107" t="s">
        <v>227</v>
      </c>
      <c r="C25624" s="97" t="s">
        <v>29249</v>
      </c>
      <c r="D25624" s="169" t="s">
        <v>28430</v>
      </c>
      <c r="E25624" s="170">
        <v>189.09</v>
      </c>
      <c r="G25624" s="17"/>
    </row>
    <row r="25625" spans="1:7" s="62" customFormat="1" ht="24.95" customHeight="1" x14ac:dyDescent="0.2">
      <c r="A25625" s="107">
        <v>7250350170</v>
      </c>
      <c r="B25625" s="107" t="s">
        <v>227</v>
      </c>
      <c r="C25625" s="97" t="s">
        <v>29250</v>
      </c>
      <c r="D25625" s="169" t="s">
        <v>28430</v>
      </c>
      <c r="E25625" s="170">
        <v>109.62</v>
      </c>
      <c r="G25625" s="17"/>
    </row>
    <row r="25626" spans="1:7" s="62" customFormat="1" ht="24.95" customHeight="1" x14ac:dyDescent="0.2">
      <c r="A25626" s="107">
        <v>7250350180</v>
      </c>
      <c r="B25626" s="107" t="s">
        <v>227</v>
      </c>
      <c r="C25626" s="97" t="s">
        <v>29251</v>
      </c>
      <c r="D25626" s="169" t="s">
        <v>28430</v>
      </c>
      <c r="E25626" s="170">
        <v>231.06</v>
      </c>
      <c r="G25626" s="17"/>
    </row>
    <row r="25627" spans="1:7" s="62" customFormat="1" ht="24.95" customHeight="1" x14ac:dyDescent="0.2">
      <c r="A25627" s="107">
        <v>7250350190</v>
      </c>
      <c r="B25627" s="107" t="s">
        <v>227</v>
      </c>
      <c r="C25627" s="97" t="s">
        <v>29252</v>
      </c>
      <c r="D25627" s="169" t="s">
        <v>28430</v>
      </c>
      <c r="E25627" s="170">
        <v>186.71</v>
      </c>
      <c r="G25627" s="17"/>
    </row>
    <row r="25628" spans="1:7" s="62" customFormat="1" ht="24.95" customHeight="1" x14ac:dyDescent="0.2">
      <c r="A25628" s="107">
        <v>7250350200</v>
      </c>
      <c r="B25628" s="107" t="s">
        <v>227</v>
      </c>
      <c r="C25628" s="97" t="s">
        <v>29253</v>
      </c>
      <c r="D25628" s="169" t="s">
        <v>28430</v>
      </c>
      <c r="E25628" s="170">
        <v>195.03</v>
      </c>
      <c r="G25628" s="17"/>
    </row>
    <row r="25629" spans="1:7" s="62" customFormat="1" ht="24.95" customHeight="1" x14ac:dyDescent="0.2">
      <c r="A25629" s="107">
        <v>7250350210</v>
      </c>
      <c r="B25629" s="107" t="s">
        <v>227</v>
      </c>
      <c r="C25629" s="97" t="s">
        <v>29254</v>
      </c>
      <c r="D25629" s="169" t="s">
        <v>28430</v>
      </c>
      <c r="E25629" s="170">
        <v>134.21</v>
      </c>
      <c r="G25629" s="17"/>
    </row>
    <row r="25630" spans="1:7" s="62" customFormat="1" ht="24.95" customHeight="1" x14ac:dyDescent="0.2">
      <c r="A25630" s="107">
        <v>7250350220</v>
      </c>
      <c r="B25630" s="107" t="s">
        <v>227</v>
      </c>
      <c r="C25630" s="97" t="s">
        <v>29255</v>
      </c>
      <c r="D25630" s="169" t="s">
        <v>28430</v>
      </c>
      <c r="E25630" s="170">
        <v>269.95</v>
      </c>
      <c r="G25630" s="17"/>
    </row>
    <row r="25631" spans="1:7" s="62" customFormat="1" ht="24.95" customHeight="1" x14ac:dyDescent="0.2">
      <c r="A25631" s="107">
        <v>7250350230</v>
      </c>
      <c r="B25631" s="107" t="s">
        <v>227</v>
      </c>
      <c r="C25631" s="97" t="s">
        <v>29256</v>
      </c>
      <c r="D25631" s="169" t="s">
        <v>28430</v>
      </c>
      <c r="E25631" s="170">
        <v>216.11</v>
      </c>
      <c r="G25631" s="17"/>
    </row>
    <row r="25632" spans="1:7" s="62" customFormat="1" ht="24.95" customHeight="1" x14ac:dyDescent="0.2">
      <c r="A25632" s="107">
        <v>7250350240</v>
      </c>
      <c r="B25632" s="107" t="s">
        <v>227</v>
      </c>
      <c r="C25632" s="97" t="s">
        <v>29257</v>
      </c>
      <c r="D25632" s="169" t="s">
        <v>28430</v>
      </c>
      <c r="E25632" s="170">
        <v>225.2</v>
      </c>
      <c r="G25632" s="17"/>
    </row>
    <row r="25633" spans="1:7" s="62" customFormat="1" ht="24.95" customHeight="1" x14ac:dyDescent="0.2">
      <c r="A25633" s="107">
        <v>7250350250</v>
      </c>
      <c r="B25633" s="107" t="s">
        <v>227</v>
      </c>
      <c r="C25633" s="97" t="s">
        <v>29258</v>
      </c>
      <c r="D25633" s="169" t="s">
        <v>28430</v>
      </c>
      <c r="E25633" s="170">
        <v>141.07</v>
      </c>
      <c r="G25633" s="17"/>
    </row>
    <row r="25634" spans="1:7" s="62" customFormat="1" ht="24.95" customHeight="1" x14ac:dyDescent="0.2">
      <c r="A25634" s="107">
        <v>7250350260</v>
      </c>
      <c r="B25634" s="107" t="s">
        <v>227</v>
      </c>
      <c r="C25634" s="97" t="s">
        <v>29259</v>
      </c>
      <c r="D25634" s="169" t="s">
        <v>28430</v>
      </c>
      <c r="E25634" s="170">
        <v>276.81</v>
      </c>
      <c r="G25634" s="17"/>
    </row>
    <row r="25635" spans="1:7" s="62" customFormat="1" ht="24.95" customHeight="1" x14ac:dyDescent="0.2">
      <c r="A25635" s="107">
        <v>7250350270</v>
      </c>
      <c r="B25635" s="107" t="s">
        <v>227</v>
      </c>
      <c r="C25635" s="97" t="s">
        <v>29260</v>
      </c>
      <c r="D25635" s="169" t="s">
        <v>28430</v>
      </c>
      <c r="E25635" s="170">
        <v>222.95</v>
      </c>
      <c r="G25635" s="17"/>
    </row>
    <row r="25636" spans="1:7" s="62" customFormat="1" ht="24.95" customHeight="1" x14ac:dyDescent="0.2">
      <c r="A25636" s="107">
        <v>7250350280</v>
      </c>
      <c r="B25636" s="107" t="s">
        <v>227</v>
      </c>
      <c r="C25636" s="97" t="s">
        <v>29261</v>
      </c>
      <c r="D25636" s="169" t="s">
        <v>28430</v>
      </c>
      <c r="E25636" s="170">
        <v>232.04</v>
      </c>
      <c r="G25636" s="17"/>
    </row>
    <row r="25637" spans="1:7" s="62" customFormat="1" ht="24.95" customHeight="1" x14ac:dyDescent="0.2">
      <c r="A25637" s="107">
        <v>7250350290</v>
      </c>
      <c r="B25637" s="107" t="s">
        <v>227</v>
      </c>
      <c r="C25637" s="97" t="s">
        <v>29262</v>
      </c>
      <c r="D25637" s="169" t="s">
        <v>28430</v>
      </c>
      <c r="E25637" s="170">
        <v>201.02</v>
      </c>
      <c r="G25637" s="17"/>
    </row>
    <row r="25638" spans="1:7" s="62" customFormat="1" ht="24.95" customHeight="1" x14ac:dyDescent="0.2">
      <c r="A25638" s="107">
        <v>7250350300</v>
      </c>
      <c r="B25638" s="107" t="s">
        <v>227</v>
      </c>
      <c r="C25638" s="97" t="s">
        <v>29263</v>
      </c>
      <c r="D25638" s="169" t="s">
        <v>28430</v>
      </c>
      <c r="E25638" s="170">
        <v>345.1</v>
      </c>
      <c r="G25638" s="17"/>
    </row>
    <row r="25639" spans="1:7" s="62" customFormat="1" ht="24.95" customHeight="1" x14ac:dyDescent="0.2">
      <c r="A25639" s="107">
        <v>7250350310</v>
      </c>
      <c r="B25639" s="107" t="s">
        <v>227</v>
      </c>
      <c r="C25639" s="97" t="s">
        <v>29264</v>
      </c>
      <c r="D25639" s="169" t="s">
        <v>28430</v>
      </c>
      <c r="E25639" s="170">
        <v>282.89999999999998</v>
      </c>
      <c r="G25639" s="17"/>
    </row>
    <row r="25640" spans="1:7" s="62" customFormat="1" ht="24.95" customHeight="1" x14ac:dyDescent="0.2">
      <c r="A25640" s="107">
        <v>7250350320</v>
      </c>
      <c r="B25640" s="107" t="s">
        <v>227</v>
      </c>
      <c r="C25640" s="97" t="s">
        <v>29265</v>
      </c>
      <c r="D25640" s="169" t="s">
        <v>28430</v>
      </c>
      <c r="E25640" s="170">
        <v>291.99</v>
      </c>
      <c r="G25640" s="17"/>
    </row>
    <row r="25641" spans="1:7" s="62" customFormat="1" ht="24.95" customHeight="1" x14ac:dyDescent="0.2">
      <c r="A25641" s="107">
        <v>7250400010</v>
      </c>
      <c r="B25641" s="107" t="s">
        <v>227</v>
      </c>
      <c r="C25641" s="97" t="s">
        <v>29266</v>
      </c>
      <c r="D25641" s="169" t="s">
        <v>28430</v>
      </c>
      <c r="E25641" s="170">
        <v>387.08</v>
      </c>
      <c r="G25641" s="17"/>
    </row>
    <row r="25642" spans="1:7" s="62" customFormat="1" ht="24.95" customHeight="1" x14ac:dyDescent="0.2">
      <c r="A25642" s="107">
        <v>7250400020</v>
      </c>
      <c r="B25642" s="107" t="s">
        <v>227</v>
      </c>
      <c r="C25642" s="97" t="s">
        <v>29267</v>
      </c>
      <c r="D25642" s="169" t="s">
        <v>28430</v>
      </c>
      <c r="E25642" s="170">
        <v>390.4</v>
      </c>
      <c r="G25642" s="17"/>
    </row>
    <row r="25643" spans="1:7" s="62" customFormat="1" ht="24.95" customHeight="1" x14ac:dyDescent="0.2">
      <c r="A25643" s="107">
        <v>7250400030</v>
      </c>
      <c r="B25643" s="107" t="s">
        <v>227</v>
      </c>
      <c r="C25643" s="97" t="s">
        <v>29268</v>
      </c>
      <c r="D25643" s="169" t="s">
        <v>28430</v>
      </c>
      <c r="E25643" s="170">
        <v>423.08</v>
      </c>
      <c r="G25643" s="17"/>
    </row>
    <row r="25644" spans="1:7" s="62" customFormat="1" ht="24.95" customHeight="1" x14ac:dyDescent="0.2">
      <c r="A25644" s="107">
        <v>7250400040</v>
      </c>
      <c r="B25644" s="107" t="s">
        <v>227</v>
      </c>
      <c r="C25644" s="97" t="s">
        <v>29269</v>
      </c>
      <c r="D25644" s="169" t="s">
        <v>28430</v>
      </c>
      <c r="E25644" s="170">
        <v>506.9</v>
      </c>
      <c r="G25644" s="17"/>
    </row>
    <row r="25645" spans="1:7" s="62" customFormat="1" ht="24.95" customHeight="1" x14ac:dyDescent="0.2">
      <c r="A25645" s="107">
        <v>7250400050</v>
      </c>
      <c r="B25645" s="107" t="s">
        <v>227</v>
      </c>
      <c r="C25645" s="97" t="s">
        <v>29270</v>
      </c>
      <c r="D25645" s="169" t="s">
        <v>28430</v>
      </c>
      <c r="E25645" s="170">
        <v>589.69000000000005</v>
      </c>
      <c r="G25645" s="17"/>
    </row>
    <row r="25646" spans="1:7" s="62" customFormat="1" ht="24.95" customHeight="1" x14ac:dyDescent="0.2">
      <c r="A25646" s="107">
        <v>7250400060</v>
      </c>
      <c r="B25646" s="107" t="s">
        <v>227</v>
      </c>
      <c r="C25646" s="97" t="s">
        <v>29271</v>
      </c>
      <c r="D25646" s="169" t="s">
        <v>28430</v>
      </c>
      <c r="E25646" s="170">
        <v>694.62</v>
      </c>
      <c r="G25646" s="17"/>
    </row>
    <row r="25647" spans="1:7" s="62" customFormat="1" ht="24.95" customHeight="1" x14ac:dyDescent="0.2">
      <c r="A25647" s="107">
        <v>7250450010</v>
      </c>
      <c r="B25647" s="107" t="s">
        <v>227</v>
      </c>
      <c r="C25647" s="97" t="s">
        <v>29272</v>
      </c>
      <c r="D25647" s="169" t="s">
        <v>28430</v>
      </c>
      <c r="E25647" s="170">
        <v>21.89</v>
      </c>
      <c r="G25647" s="17"/>
    </row>
    <row r="25648" spans="1:7" s="62" customFormat="1" ht="24.95" customHeight="1" x14ac:dyDescent="0.2">
      <c r="A25648" s="107">
        <v>7250450020</v>
      </c>
      <c r="B25648" s="107" t="s">
        <v>227</v>
      </c>
      <c r="C25648" s="97" t="s">
        <v>29273</v>
      </c>
      <c r="D25648" s="169" t="s">
        <v>28430</v>
      </c>
      <c r="E25648" s="170">
        <v>24.76</v>
      </c>
      <c r="G25648" s="17"/>
    </row>
    <row r="25649" spans="1:7" s="62" customFormat="1" ht="24.95" customHeight="1" x14ac:dyDescent="0.2">
      <c r="A25649" s="107">
        <v>7250450030</v>
      </c>
      <c r="B25649" s="107" t="s">
        <v>227</v>
      </c>
      <c r="C25649" s="97" t="s">
        <v>29274</v>
      </c>
      <c r="D25649" s="169" t="s">
        <v>28430</v>
      </c>
      <c r="E25649" s="170">
        <v>26.14</v>
      </c>
      <c r="G25649" s="17"/>
    </row>
    <row r="25650" spans="1:7" s="62" customFormat="1" ht="24.95" customHeight="1" x14ac:dyDescent="0.2">
      <c r="A25650" s="107">
        <v>7250450040</v>
      </c>
      <c r="B25650" s="107" t="s">
        <v>227</v>
      </c>
      <c r="C25650" s="97" t="s">
        <v>29275</v>
      </c>
      <c r="D25650" s="169" t="s">
        <v>28430</v>
      </c>
      <c r="E25650" s="170">
        <v>29.59</v>
      </c>
      <c r="G25650" s="17"/>
    </row>
    <row r="25651" spans="1:7" s="62" customFormat="1" ht="24.95" customHeight="1" x14ac:dyDescent="0.2">
      <c r="A25651" s="107">
        <v>7250450050</v>
      </c>
      <c r="B25651" s="107" t="s">
        <v>227</v>
      </c>
      <c r="C25651" s="97" t="s">
        <v>29276</v>
      </c>
      <c r="D25651" s="169" t="s">
        <v>28430</v>
      </c>
      <c r="E25651" s="170">
        <v>32.19</v>
      </c>
      <c r="G25651" s="17"/>
    </row>
    <row r="25652" spans="1:7" s="62" customFormat="1" ht="24.95" customHeight="1" x14ac:dyDescent="0.2">
      <c r="A25652" s="107">
        <v>7250450060</v>
      </c>
      <c r="B25652" s="107" t="s">
        <v>227</v>
      </c>
      <c r="C25652" s="97" t="s">
        <v>29277</v>
      </c>
      <c r="D25652" s="169" t="s">
        <v>28430</v>
      </c>
      <c r="E25652" s="170">
        <v>35.71</v>
      </c>
      <c r="G25652" s="17"/>
    </row>
    <row r="25653" spans="1:7" s="62" customFormat="1" ht="24.95" customHeight="1" x14ac:dyDescent="0.2">
      <c r="A25653" s="107">
        <v>7250350020</v>
      </c>
      <c r="B25653" s="107" t="s">
        <v>227</v>
      </c>
      <c r="C25653" s="97" t="s">
        <v>29235</v>
      </c>
      <c r="D25653" s="169" t="s">
        <v>28430</v>
      </c>
      <c r="E25653" s="170">
        <v>155.06</v>
      </c>
      <c r="G25653" s="17"/>
    </row>
    <row r="25654" spans="1:7" s="62" customFormat="1" ht="24.95" customHeight="1" x14ac:dyDescent="0.2">
      <c r="A25654" s="107">
        <v>7250350030</v>
      </c>
      <c r="B25654" s="107" t="s">
        <v>227</v>
      </c>
      <c r="C25654" s="97" t="s">
        <v>29236</v>
      </c>
      <c r="D25654" s="169" t="s">
        <v>28430</v>
      </c>
      <c r="E25654" s="170">
        <v>129.71</v>
      </c>
      <c r="G25654" s="17"/>
    </row>
    <row r="25655" spans="1:7" s="62" customFormat="1" ht="24.95" customHeight="1" x14ac:dyDescent="0.2">
      <c r="A25655" s="107">
        <v>7250350040</v>
      </c>
      <c r="B25655" s="107" t="s">
        <v>227</v>
      </c>
      <c r="C25655" s="97" t="s">
        <v>29237</v>
      </c>
      <c r="D25655" s="169" t="s">
        <v>28430</v>
      </c>
      <c r="E25655" s="170">
        <v>136.5</v>
      </c>
      <c r="G25655" s="17"/>
    </row>
    <row r="25656" spans="1:7" s="62" customFormat="1" ht="24.95" customHeight="1" x14ac:dyDescent="0.2">
      <c r="A25656" s="107">
        <v>7250350010</v>
      </c>
      <c r="B25656" s="107" t="s">
        <v>227</v>
      </c>
      <c r="C25656" s="97" t="s">
        <v>29234</v>
      </c>
      <c r="D25656" s="169" t="s">
        <v>28430</v>
      </c>
      <c r="E25656" s="170">
        <v>62.21</v>
      </c>
      <c r="G25656" s="17"/>
    </row>
    <row r="25657" spans="1:7" s="62" customFormat="1" ht="24.95" customHeight="1" x14ac:dyDescent="0.2">
      <c r="A25657" s="107">
        <v>7250350060</v>
      </c>
      <c r="B25657" s="107" t="s">
        <v>227</v>
      </c>
      <c r="C25657" s="97" t="s">
        <v>29239</v>
      </c>
      <c r="D25657" s="169" t="s">
        <v>28430</v>
      </c>
      <c r="E25657" s="170">
        <v>156.57</v>
      </c>
      <c r="G25657" s="17"/>
    </row>
    <row r="25658" spans="1:7" s="62" customFormat="1" ht="24.95" customHeight="1" x14ac:dyDescent="0.2">
      <c r="A25658" s="107">
        <v>7250350070</v>
      </c>
      <c r="B25658" s="107" t="s">
        <v>227</v>
      </c>
      <c r="C25658" s="97" t="s">
        <v>29240</v>
      </c>
      <c r="D25658" s="169" t="s">
        <v>28430</v>
      </c>
      <c r="E25658" s="170">
        <v>131.22999999999999</v>
      </c>
      <c r="G25658" s="17"/>
    </row>
    <row r="25659" spans="1:7" s="62" customFormat="1" ht="24.95" customHeight="1" x14ac:dyDescent="0.2">
      <c r="A25659" s="107">
        <v>7250350080</v>
      </c>
      <c r="B25659" s="107" t="s">
        <v>227</v>
      </c>
      <c r="C25659" s="97" t="s">
        <v>29241</v>
      </c>
      <c r="D25659" s="169" t="s">
        <v>28430</v>
      </c>
      <c r="E25659" s="170">
        <v>138.01</v>
      </c>
      <c r="G25659" s="17"/>
    </row>
    <row r="25660" spans="1:7" s="62" customFormat="1" ht="24.95" customHeight="1" x14ac:dyDescent="0.2">
      <c r="A25660" s="107">
        <v>7250350050</v>
      </c>
      <c r="B25660" s="107" t="s">
        <v>227</v>
      </c>
      <c r="C25660" s="97" t="s">
        <v>29238</v>
      </c>
      <c r="D25660" s="169" t="s">
        <v>28430</v>
      </c>
      <c r="E25660" s="170">
        <v>63.72</v>
      </c>
      <c r="G25660" s="17"/>
    </row>
    <row r="25661" spans="1:7" s="62" customFormat="1" ht="24.95" customHeight="1" x14ac:dyDescent="0.2">
      <c r="A25661" s="107">
        <v>7250350100</v>
      </c>
      <c r="B25661" s="107" t="s">
        <v>227</v>
      </c>
      <c r="C25661" s="97" t="s">
        <v>29243</v>
      </c>
      <c r="D25661" s="169" t="s">
        <v>28430</v>
      </c>
      <c r="E25661" s="170">
        <v>190.35</v>
      </c>
      <c r="G25661" s="17"/>
    </row>
    <row r="25662" spans="1:7" s="62" customFormat="1" ht="24.95" customHeight="1" x14ac:dyDescent="0.2">
      <c r="A25662" s="107">
        <v>7250350110</v>
      </c>
      <c r="B25662" s="107" t="s">
        <v>227</v>
      </c>
      <c r="C25662" s="97" t="s">
        <v>29244</v>
      </c>
      <c r="D25662" s="169" t="s">
        <v>28430</v>
      </c>
      <c r="E25662" s="170">
        <v>155.52000000000001</v>
      </c>
      <c r="G25662" s="17"/>
    </row>
    <row r="25663" spans="1:7" s="62" customFormat="1" ht="24.95" customHeight="1" x14ac:dyDescent="0.2">
      <c r="A25663" s="107">
        <v>7250350120</v>
      </c>
      <c r="B25663" s="107" t="s">
        <v>227</v>
      </c>
      <c r="C25663" s="97" t="s">
        <v>29245</v>
      </c>
      <c r="D25663" s="169" t="s">
        <v>28430</v>
      </c>
      <c r="E25663" s="170">
        <v>163.06</v>
      </c>
      <c r="G25663" s="17"/>
    </row>
    <row r="25664" spans="1:7" s="62" customFormat="1" ht="24.95" customHeight="1" x14ac:dyDescent="0.2">
      <c r="A25664" s="107">
        <v>7250350090</v>
      </c>
      <c r="B25664" s="107" t="s">
        <v>227</v>
      </c>
      <c r="C25664" s="97" t="s">
        <v>29242</v>
      </c>
      <c r="D25664" s="169" t="s">
        <v>28430</v>
      </c>
      <c r="E25664" s="170">
        <v>83.22</v>
      </c>
      <c r="G25664" s="17"/>
    </row>
    <row r="25665" spans="1:7" s="62" customFormat="1" ht="24.95" customHeight="1" x14ac:dyDescent="0.2">
      <c r="A25665" s="145" t="s">
        <v>28472</v>
      </c>
      <c r="B25665" s="107" t="s">
        <v>227</v>
      </c>
      <c r="C25665" s="146"/>
      <c r="D25665" s="146"/>
      <c r="E25665" s="147"/>
      <c r="G25665" s="17"/>
    </row>
    <row r="25666" spans="1:7" s="62" customFormat="1" ht="24.95" customHeight="1" x14ac:dyDescent="0.2">
      <c r="A25666" s="145" t="s">
        <v>28473</v>
      </c>
      <c r="B25666" s="107" t="s">
        <v>227</v>
      </c>
      <c r="C25666" s="147"/>
      <c r="D25666" s="99" t="s">
        <v>28474</v>
      </c>
      <c r="E25666" s="103"/>
      <c r="G25666" s="17"/>
    </row>
    <row r="25667" spans="1:7" s="62" customFormat="1" ht="24.95" customHeight="1" x14ac:dyDescent="0.2">
      <c r="A25667" s="107">
        <v>7250350140</v>
      </c>
      <c r="B25667" s="107" t="s">
        <v>227</v>
      </c>
      <c r="C25667" s="97" t="s">
        <v>29247</v>
      </c>
      <c r="D25667" s="169" t="s">
        <v>28430</v>
      </c>
      <c r="E25667" s="170">
        <v>225.12</v>
      </c>
      <c r="G25667" s="17"/>
    </row>
    <row r="25668" spans="1:7" s="62" customFormat="1" ht="24.95" customHeight="1" x14ac:dyDescent="0.2">
      <c r="A25668" s="107">
        <v>7250350150</v>
      </c>
      <c r="B25668" s="107" t="s">
        <v>227</v>
      </c>
      <c r="C25668" s="97" t="s">
        <v>29248</v>
      </c>
      <c r="D25668" s="169" t="s">
        <v>28430</v>
      </c>
      <c r="E25668" s="170">
        <v>180.76</v>
      </c>
      <c r="G25668" s="17"/>
    </row>
    <row r="25669" spans="1:7" s="62" customFormat="1" ht="24.95" customHeight="1" x14ac:dyDescent="0.2">
      <c r="A25669" s="107">
        <v>7250350160</v>
      </c>
      <c r="B25669" s="107" t="s">
        <v>227</v>
      </c>
      <c r="C25669" s="97" t="s">
        <v>29249</v>
      </c>
      <c r="D25669" s="169" t="s">
        <v>28430</v>
      </c>
      <c r="E25669" s="170">
        <v>189.09</v>
      </c>
      <c r="G25669" s="17"/>
    </row>
    <row r="25670" spans="1:7" s="62" customFormat="1" ht="24.95" customHeight="1" x14ac:dyDescent="0.2">
      <c r="A25670" s="107">
        <v>7250350130</v>
      </c>
      <c r="B25670" s="107" t="s">
        <v>227</v>
      </c>
      <c r="C25670" s="97" t="s">
        <v>29246</v>
      </c>
      <c r="D25670" s="169" t="s">
        <v>28430</v>
      </c>
      <c r="E25670" s="170">
        <v>103.67</v>
      </c>
      <c r="G25670" s="17"/>
    </row>
    <row r="25671" spans="1:7" s="62" customFormat="1" ht="24.95" customHeight="1" x14ac:dyDescent="0.2">
      <c r="A25671" s="107">
        <v>7250350180</v>
      </c>
      <c r="B25671" s="107" t="s">
        <v>227</v>
      </c>
      <c r="C25671" s="97" t="s">
        <v>29251</v>
      </c>
      <c r="D25671" s="169" t="s">
        <v>28430</v>
      </c>
      <c r="E25671" s="170">
        <v>231.06</v>
      </c>
      <c r="G25671" s="17"/>
    </row>
    <row r="25672" spans="1:7" s="62" customFormat="1" ht="24.95" customHeight="1" x14ac:dyDescent="0.2">
      <c r="A25672" s="107">
        <v>7250350190</v>
      </c>
      <c r="B25672" s="107" t="s">
        <v>227</v>
      </c>
      <c r="C25672" s="97" t="s">
        <v>29252</v>
      </c>
      <c r="D25672" s="169" t="s">
        <v>28430</v>
      </c>
      <c r="E25672" s="170">
        <v>186.71</v>
      </c>
      <c r="G25672" s="17"/>
    </row>
    <row r="25673" spans="1:7" s="62" customFormat="1" ht="24.95" customHeight="1" x14ac:dyDescent="0.2">
      <c r="A25673" s="107">
        <v>7250350200</v>
      </c>
      <c r="B25673" s="107" t="s">
        <v>227</v>
      </c>
      <c r="C25673" s="97" t="s">
        <v>29253</v>
      </c>
      <c r="D25673" s="169" t="s">
        <v>28430</v>
      </c>
      <c r="E25673" s="170">
        <v>195.03</v>
      </c>
      <c r="G25673" s="17"/>
    </row>
    <row r="25674" spans="1:7" s="62" customFormat="1" ht="24.95" customHeight="1" x14ac:dyDescent="0.2">
      <c r="A25674" s="107">
        <v>7250350170</v>
      </c>
      <c r="B25674" s="107" t="s">
        <v>227</v>
      </c>
      <c r="C25674" s="97" t="s">
        <v>29250</v>
      </c>
      <c r="D25674" s="169" t="s">
        <v>28430</v>
      </c>
      <c r="E25674" s="170">
        <v>109.62</v>
      </c>
      <c r="G25674" s="17"/>
    </row>
    <row r="25675" spans="1:7" s="62" customFormat="1" ht="24.95" customHeight="1" x14ac:dyDescent="0.2">
      <c r="A25675" s="107">
        <v>7250350220</v>
      </c>
      <c r="B25675" s="107" t="s">
        <v>227</v>
      </c>
      <c r="C25675" s="97" t="s">
        <v>29255</v>
      </c>
      <c r="D25675" s="169" t="s">
        <v>28430</v>
      </c>
      <c r="E25675" s="170">
        <v>269.95</v>
      </c>
      <c r="G25675" s="17"/>
    </row>
    <row r="25676" spans="1:7" s="62" customFormat="1" ht="24.95" customHeight="1" x14ac:dyDescent="0.2">
      <c r="A25676" s="107">
        <v>7250350230</v>
      </c>
      <c r="B25676" s="107" t="s">
        <v>227</v>
      </c>
      <c r="C25676" s="97" t="s">
        <v>29256</v>
      </c>
      <c r="D25676" s="169" t="s">
        <v>28430</v>
      </c>
      <c r="E25676" s="170">
        <v>216.11</v>
      </c>
      <c r="G25676" s="17"/>
    </row>
    <row r="25677" spans="1:7" s="62" customFormat="1" ht="24.95" customHeight="1" x14ac:dyDescent="0.2">
      <c r="A25677" s="107">
        <v>7250350240</v>
      </c>
      <c r="B25677" s="107" t="s">
        <v>227</v>
      </c>
      <c r="C25677" s="97" t="s">
        <v>29257</v>
      </c>
      <c r="D25677" s="169" t="s">
        <v>28430</v>
      </c>
      <c r="E25677" s="170">
        <v>225.2</v>
      </c>
      <c r="G25677" s="17"/>
    </row>
    <row r="25678" spans="1:7" s="62" customFormat="1" ht="24.95" customHeight="1" x14ac:dyDescent="0.2">
      <c r="A25678" s="107">
        <v>7250350210</v>
      </c>
      <c r="B25678" s="107" t="s">
        <v>227</v>
      </c>
      <c r="C25678" s="97" t="s">
        <v>29254</v>
      </c>
      <c r="D25678" s="169" t="s">
        <v>28430</v>
      </c>
      <c r="E25678" s="170">
        <v>134.21</v>
      </c>
      <c r="G25678" s="17"/>
    </row>
    <row r="25679" spans="1:7" s="62" customFormat="1" ht="24.95" customHeight="1" x14ac:dyDescent="0.2">
      <c r="A25679" s="107">
        <v>7250350260</v>
      </c>
      <c r="B25679" s="107" t="s">
        <v>227</v>
      </c>
      <c r="C25679" s="97" t="s">
        <v>29259</v>
      </c>
      <c r="D25679" s="169" t="s">
        <v>28430</v>
      </c>
      <c r="E25679" s="170">
        <v>276.81</v>
      </c>
      <c r="G25679" s="17"/>
    </row>
    <row r="25680" spans="1:7" s="62" customFormat="1" ht="24.95" customHeight="1" x14ac:dyDescent="0.2">
      <c r="A25680" s="107">
        <v>7250350270</v>
      </c>
      <c r="B25680" s="107" t="s">
        <v>227</v>
      </c>
      <c r="C25680" s="97" t="s">
        <v>29260</v>
      </c>
      <c r="D25680" s="169" t="s">
        <v>28430</v>
      </c>
      <c r="E25680" s="170">
        <v>222.95</v>
      </c>
      <c r="G25680" s="17"/>
    </row>
    <row r="25681" spans="1:7" s="62" customFormat="1" ht="24.95" customHeight="1" x14ac:dyDescent="0.2">
      <c r="A25681" s="107">
        <v>7250350280</v>
      </c>
      <c r="B25681" s="107" t="s">
        <v>227</v>
      </c>
      <c r="C25681" s="97" t="s">
        <v>29261</v>
      </c>
      <c r="D25681" s="169" t="s">
        <v>28430</v>
      </c>
      <c r="E25681" s="170">
        <v>232.04</v>
      </c>
      <c r="G25681" s="17"/>
    </row>
    <row r="25682" spans="1:7" s="62" customFormat="1" ht="24.95" customHeight="1" x14ac:dyDescent="0.2">
      <c r="A25682" s="107">
        <v>7250350250</v>
      </c>
      <c r="B25682" s="107" t="s">
        <v>227</v>
      </c>
      <c r="C25682" s="97" t="s">
        <v>29258</v>
      </c>
      <c r="D25682" s="169" t="s">
        <v>28430</v>
      </c>
      <c r="E25682" s="170">
        <v>141.07</v>
      </c>
      <c r="G25682" s="17"/>
    </row>
    <row r="25683" spans="1:7" s="62" customFormat="1" ht="24.95" customHeight="1" x14ac:dyDescent="0.2">
      <c r="A25683" s="107">
        <v>7250350300</v>
      </c>
      <c r="B25683" s="107" t="s">
        <v>227</v>
      </c>
      <c r="C25683" s="97" t="s">
        <v>29263</v>
      </c>
      <c r="D25683" s="169" t="s">
        <v>28430</v>
      </c>
      <c r="E25683" s="170">
        <v>345.1</v>
      </c>
      <c r="G25683" s="17"/>
    </row>
    <row r="25684" spans="1:7" s="62" customFormat="1" ht="24.95" customHeight="1" x14ac:dyDescent="0.2">
      <c r="A25684" s="107">
        <v>7250350310</v>
      </c>
      <c r="B25684" s="107" t="s">
        <v>227</v>
      </c>
      <c r="C25684" s="97" t="s">
        <v>29264</v>
      </c>
      <c r="D25684" s="169" t="s">
        <v>28430</v>
      </c>
      <c r="E25684" s="170">
        <v>282.89999999999998</v>
      </c>
      <c r="G25684" s="17"/>
    </row>
    <row r="25685" spans="1:7" s="62" customFormat="1" ht="24.95" customHeight="1" x14ac:dyDescent="0.2">
      <c r="A25685" s="107">
        <v>7250350320</v>
      </c>
      <c r="B25685" s="107" t="s">
        <v>227</v>
      </c>
      <c r="C25685" s="97" t="s">
        <v>29265</v>
      </c>
      <c r="D25685" s="169" t="s">
        <v>28430</v>
      </c>
      <c r="E25685" s="170">
        <v>291.99</v>
      </c>
      <c r="G25685" s="17"/>
    </row>
    <row r="25686" spans="1:7" s="62" customFormat="1" ht="24.95" customHeight="1" x14ac:dyDescent="0.2">
      <c r="A25686" s="107">
        <v>7250350290</v>
      </c>
      <c r="B25686" s="107" t="s">
        <v>227</v>
      </c>
      <c r="C25686" s="97" t="s">
        <v>29262</v>
      </c>
      <c r="D25686" s="169" t="s">
        <v>28430</v>
      </c>
      <c r="E25686" s="170">
        <v>201.02</v>
      </c>
      <c r="G25686" s="17"/>
    </row>
    <row r="25687" spans="1:7" s="62" customFormat="1" ht="24.95" customHeight="1" x14ac:dyDescent="0.2">
      <c r="A25687" s="107">
        <v>7260100010</v>
      </c>
      <c r="B25687" s="107" t="s">
        <v>227</v>
      </c>
      <c r="C25687" s="97" t="s">
        <v>29278</v>
      </c>
      <c r="D25687" s="169" t="s">
        <v>28430</v>
      </c>
      <c r="E25687" s="170">
        <v>207.91</v>
      </c>
      <c r="G25687" s="17"/>
    </row>
    <row r="25688" spans="1:7" s="62" customFormat="1" ht="24.95" customHeight="1" x14ac:dyDescent="0.2">
      <c r="A25688" s="107">
        <v>7260100020</v>
      </c>
      <c r="B25688" s="107" t="s">
        <v>227</v>
      </c>
      <c r="C25688" s="97" t="s">
        <v>29279</v>
      </c>
      <c r="D25688" s="169" t="s">
        <v>28430</v>
      </c>
      <c r="E25688" s="170">
        <v>339</v>
      </c>
      <c r="G25688" s="17"/>
    </row>
    <row r="25689" spans="1:7" s="62" customFormat="1" ht="24.95" customHeight="1" x14ac:dyDescent="0.2">
      <c r="A25689" s="107">
        <v>7260100030</v>
      </c>
      <c r="B25689" s="107" t="s">
        <v>227</v>
      </c>
      <c r="C25689" s="97" t="s">
        <v>29280</v>
      </c>
      <c r="D25689" s="169" t="s">
        <v>28430</v>
      </c>
      <c r="E25689" s="170">
        <v>285.08999999999997</v>
      </c>
      <c r="G25689" s="17"/>
    </row>
    <row r="25690" spans="1:7" s="62" customFormat="1" ht="24.95" customHeight="1" x14ac:dyDescent="0.2">
      <c r="A25690" s="107">
        <v>7260100040</v>
      </c>
      <c r="B25690" s="107" t="s">
        <v>227</v>
      </c>
      <c r="C25690" s="97" t="s">
        <v>29281</v>
      </c>
      <c r="D25690" s="169" t="s">
        <v>28430</v>
      </c>
      <c r="E25690" s="170">
        <v>293.61</v>
      </c>
      <c r="G25690" s="17"/>
    </row>
    <row r="25691" spans="1:7" s="62" customFormat="1" ht="24.95" customHeight="1" x14ac:dyDescent="0.2">
      <c r="A25691" s="107">
        <v>7260100050</v>
      </c>
      <c r="B25691" s="107" t="s">
        <v>227</v>
      </c>
      <c r="C25691" s="97" t="s">
        <v>29282</v>
      </c>
      <c r="D25691" s="169" t="s">
        <v>28430</v>
      </c>
      <c r="E25691" s="170">
        <v>280.77</v>
      </c>
      <c r="G25691" s="17"/>
    </row>
    <row r="25692" spans="1:7" s="62" customFormat="1" ht="24.95" customHeight="1" x14ac:dyDescent="0.2">
      <c r="A25692" s="107">
        <v>7260100060</v>
      </c>
      <c r="B25692" s="107" t="s">
        <v>227</v>
      </c>
      <c r="C25692" s="97" t="s">
        <v>29283</v>
      </c>
      <c r="D25692" s="169" t="s">
        <v>28430</v>
      </c>
      <c r="E25692" s="170">
        <v>418.12</v>
      </c>
      <c r="G25692" s="17"/>
    </row>
    <row r="25693" spans="1:7" s="62" customFormat="1" ht="24.95" customHeight="1" x14ac:dyDescent="0.2">
      <c r="A25693" s="107">
        <v>7260100070</v>
      </c>
      <c r="B25693" s="107" t="s">
        <v>227</v>
      </c>
      <c r="C25693" s="97" t="s">
        <v>29284</v>
      </c>
      <c r="D25693" s="169" t="s">
        <v>28430</v>
      </c>
      <c r="E25693" s="170">
        <v>360.28</v>
      </c>
      <c r="G25693" s="17"/>
    </row>
    <row r="25694" spans="1:7" s="62" customFormat="1" ht="24.95" customHeight="1" x14ac:dyDescent="0.2">
      <c r="A25694" s="107">
        <v>7260100080</v>
      </c>
      <c r="B25694" s="107" t="s">
        <v>227</v>
      </c>
      <c r="C25694" s="97" t="s">
        <v>29285</v>
      </c>
      <c r="D25694" s="169" t="s">
        <v>28430</v>
      </c>
      <c r="E25694" s="170">
        <v>369.19</v>
      </c>
      <c r="G25694" s="17"/>
    </row>
    <row r="25695" spans="1:7" s="62" customFormat="1" ht="24.95" customHeight="1" x14ac:dyDescent="0.2">
      <c r="A25695" s="107">
        <v>7260100090</v>
      </c>
      <c r="B25695" s="107" t="s">
        <v>227</v>
      </c>
      <c r="C25695" s="97" t="s">
        <v>29286</v>
      </c>
      <c r="D25695" s="169" t="s">
        <v>28430</v>
      </c>
      <c r="E25695" s="170">
        <v>313.95</v>
      </c>
      <c r="G25695" s="17"/>
    </row>
    <row r="25696" spans="1:7" s="62" customFormat="1" ht="24.95" customHeight="1" x14ac:dyDescent="0.2">
      <c r="A25696" s="107">
        <v>7260100100</v>
      </c>
      <c r="B25696" s="107" t="s">
        <v>227</v>
      </c>
      <c r="C25696" s="97" t="s">
        <v>29287</v>
      </c>
      <c r="D25696" s="169" t="s">
        <v>28430</v>
      </c>
      <c r="E25696" s="170">
        <v>451.3</v>
      </c>
      <c r="G25696" s="17"/>
    </row>
    <row r="25697" spans="1:7" s="62" customFormat="1" ht="24.95" customHeight="1" x14ac:dyDescent="0.2">
      <c r="A25697" s="107">
        <v>7260100110</v>
      </c>
      <c r="B25697" s="107" t="s">
        <v>227</v>
      </c>
      <c r="C25697" s="97" t="s">
        <v>29288</v>
      </c>
      <c r="D25697" s="169" t="s">
        <v>28430</v>
      </c>
      <c r="E25697" s="170">
        <v>393.46</v>
      </c>
      <c r="G25697" s="17"/>
    </row>
    <row r="25698" spans="1:7" s="62" customFormat="1" ht="24.95" customHeight="1" x14ac:dyDescent="0.2">
      <c r="A25698" s="107">
        <v>7260100120</v>
      </c>
      <c r="B25698" s="107" t="s">
        <v>227</v>
      </c>
      <c r="C25698" s="97" t="s">
        <v>29289</v>
      </c>
      <c r="D25698" s="169" t="s">
        <v>28430</v>
      </c>
      <c r="E25698" s="170">
        <v>402.37</v>
      </c>
      <c r="G25698" s="17"/>
    </row>
    <row r="25699" spans="1:7" s="62" customFormat="1" ht="24.95" customHeight="1" x14ac:dyDescent="0.2">
      <c r="A25699" s="107">
        <v>7260100130</v>
      </c>
      <c r="B25699" s="107" t="s">
        <v>227</v>
      </c>
      <c r="C25699" s="97" t="s">
        <v>29290</v>
      </c>
      <c r="D25699" s="169" t="s">
        <v>28430</v>
      </c>
      <c r="E25699" s="170">
        <v>366.02</v>
      </c>
      <c r="G25699" s="17"/>
    </row>
    <row r="25700" spans="1:7" s="62" customFormat="1" ht="24.95" customHeight="1" x14ac:dyDescent="0.2">
      <c r="A25700" s="107">
        <v>7260100140</v>
      </c>
      <c r="B25700" s="107" t="s">
        <v>227</v>
      </c>
      <c r="C25700" s="97" t="s">
        <v>29291</v>
      </c>
      <c r="D25700" s="169" t="s">
        <v>28430</v>
      </c>
      <c r="E25700" s="170">
        <v>517.9</v>
      </c>
      <c r="G25700" s="17"/>
    </row>
    <row r="25701" spans="1:7" s="62" customFormat="1" ht="24.95" customHeight="1" x14ac:dyDescent="0.2">
      <c r="A25701" s="107">
        <v>7260100150</v>
      </c>
      <c r="B25701" s="107" t="s">
        <v>227</v>
      </c>
      <c r="C25701" s="97" t="s">
        <v>29292</v>
      </c>
      <c r="D25701" s="169" t="s">
        <v>28430</v>
      </c>
      <c r="E25701" s="170">
        <v>450.18</v>
      </c>
      <c r="G25701" s="17"/>
    </row>
    <row r="25702" spans="1:7" s="62" customFormat="1" ht="24.95" customHeight="1" x14ac:dyDescent="0.2">
      <c r="A25702" s="107">
        <v>7260100160</v>
      </c>
      <c r="B25702" s="107" t="s">
        <v>227</v>
      </c>
      <c r="C25702" s="97" t="s">
        <v>29293</v>
      </c>
      <c r="D25702" s="169" t="s">
        <v>28430</v>
      </c>
      <c r="E25702" s="170">
        <v>459.85</v>
      </c>
      <c r="G25702" s="17"/>
    </row>
    <row r="25703" spans="1:7" s="62" customFormat="1" ht="24.95" customHeight="1" x14ac:dyDescent="0.2">
      <c r="A25703" s="107">
        <v>7260100170</v>
      </c>
      <c r="B25703" s="107" t="s">
        <v>227</v>
      </c>
      <c r="C25703" s="97" t="s">
        <v>29294</v>
      </c>
      <c r="D25703" s="169" t="s">
        <v>28430</v>
      </c>
      <c r="E25703" s="170">
        <v>402.09</v>
      </c>
      <c r="G25703" s="17"/>
    </row>
    <row r="25704" spans="1:7" s="62" customFormat="1" ht="24.95" customHeight="1" x14ac:dyDescent="0.2">
      <c r="A25704" s="107">
        <v>7260100180</v>
      </c>
      <c r="B25704" s="107" t="s">
        <v>227</v>
      </c>
      <c r="C25704" s="97" t="s">
        <v>29295</v>
      </c>
      <c r="D25704" s="169" t="s">
        <v>28430</v>
      </c>
      <c r="E25704" s="170">
        <v>553.97</v>
      </c>
      <c r="G25704" s="17"/>
    </row>
    <row r="25705" spans="1:7" s="62" customFormat="1" ht="24.95" customHeight="1" x14ac:dyDescent="0.2">
      <c r="A25705" s="107">
        <v>7260100190</v>
      </c>
      <c r="B25705" s="107" t="s">
        <v>227</v>
      </c>
      <c r="C25705" s="97" t="s">
        <v>29296</v>
      </c>
      <c r="D25705" s="169" t="s">
        <v>28430</v>
      </c>
      <c r="E25705" s="170">
        <v>485.19</v>
      </c>
      <c r="G25705" s="17"/>
    </row>
    <row r="25706" spans="1:7" s="62" customFormat="1" ht="24.95" customHeight="1" x14ac:dyDescent="0.2">
      <c r="A25706" s="107">
        <v>7260100200</v>
      </c>
      <c r="B25706" s="107" t="s">
        <v>227</v>
      </c>
      <c r="C25706" s="97" t="s">
        <v>29297</v>
      </c>
      <c r="D25706" s="169" t="s">
        <v>28430</v>
      </c>
      <c r="E25706" s="170">
        <v>494.57</v>
      </c>
      <c r="G25706" s="17"/>
    </row>
    <row r="25707" spans="1:7" s="62" customFormat="1" ht="24.95" customHeight="1" x14ac:dyDescent="0.2">
      <c r="A25707" s="107">
        <v>7260100210</v>
      </c>
      <c r="B25707" s="107" t="s">
        <v>227</v>
      </c>
      <c r="C25707" s="97" t="s">
        <v>29298</v>
      </c>
      <c r="D25707" s="169" t="s">
        <v>28430</v>
      </c>
      <c r="E25707" s="170">
        <v>463.35</v>
      </c>
      <c r="G25707" s="17"/>
    </row>
    <row r="25708" spans="1:7" s="62" customFormat="1" ht="24.95" customHeight="1" x14ac:dyDescent="0.2">
      <c r="A25708" s="107">
        <v>7260100220</v>
      </c>
      <c r="B25708" s="107" t="s">
        <v>227</v>
      </c>
      <c r="C25708" s="97" t="s">
        <v>29299</v>
      </c>
      <c r="D25708" s="169" t="s">
        <v>28430</v>
      </c>
      <c r="E25708" s="170">
        <v>629.77</v>
      </c>
      <c r="G25708" s="17"/>
    </row>
    <row r="25709" spans="1:7" s="62" customFormat="1" ht="24.95" customHeight="1" x14ac:dyDescent="0.2">
      <c r="A25709" s="107">
        <v>7260100230</v>
      </c>
      <c r="B25709" s="107" t="s">
        <v>227</v>
      </c>
      <c r="C25709" s="97" t="s">
        <v>29300</v>
      </c>
      <c r="D25709" s="169" t="s">
        <v>28430</v>
      </c>
      <c r="E25709" s="170">
        <v>550.75</v>
      </c>
      <c r="G25709" s="17"/>
    </row>
    <row r="25710" spans="1:7" s="62" customFormat="1" ht="24.95" customHeight="1" x14ac:dyDescent="0.2">
      <c r="A25710" s="107">
        <v>7260100240</v>
      </c>
      <c r="B25710" s="107" t="s">
        <v>227</v>
      </c>
      <c r="C25710" s="97" t="s">
        <v>29301</v>
      </c>
      <c r="D25710" s="169" t="s">
        <v>28430</v>
      </c>
      <c r="E25710" s="170">
        <v>560.99</v>
      </c>
      <c r="G25710" s="17"/>
    </row>
    <row r="25711" spans="1:7" s="62" customFormat="1" ht="24.95" customHeight="1" x14ac:dyDescent="0.2">
      <c r="A25711" s="107">
        <v>7260100250</v>
      </c>
      <c r="B25711" s="107" t="s">
        <v>227</v>
      </c>
      <c r="C25711" s="97" t="s">
        <v>29302</v>
      </c>
      <c r="D25711" s="169" t="s">
        <v>28430</v>
      </c>
      <c r="E25711" s="170">
        <v>504.74</v>
      </c>
      <c r="G25711" s="17"/>
    </row>
    <row r="25712" spans="1:7" s="62" customFormat="1" ht="24.95" customHeight="1" x14ac:dyDescent="0.2">
      <c r="A25712" s="107">
        <v>7260100260</v>
      </c>
      <c r="B25712" s="107" t="s">
        <v>227</v>
      </c>
      <c r="C25712" s="97" t="s">
        <v>29303</v>
      </c>
      <c r="D25712" s="169" t="s">
        <v>28430</v>
      </c>
      <c r="E25712" s="170">
        <v>671.16</v>
      </c>
      <c r="G25712" s="17"/>
    </row>
    <row r="25713" spans="1:7" s="62" customFormat="1" ht="24.95" customHeight="1" x14ac:dyDescent="0.2">
      <c r="A25713" s="107">
        <v>7260100270</v>
      </c>
      <c r="B25713" s="107" t="s">
        <v>227</v>
      </c>
      <c r="C25713" s="97" t="s">
        <v>29304</v>
      </c>
      <c r="D25713" s="169" t="s">
        <v>28430</v>
      </c>
      <c r="E25713" s="170">
        <v>592.13</v>
      </c>
      <c r="G25713" s="17"/>
    </row>
    <row r="25714" spans="1:7" s="62" customFormat="1" ht="24.95" customHeight="1" x14ac:dyDescent="0.2">
      <c r="A25714" s="107">
        <v>7260100280</v>
      </c>
      <c r="B25714" s="107" t="s">
        <v>227</v>
      </c>
      <c r="C25714" s="97" t="s">
        <v>29305</v>
      </c>
      <c r="D25714" s="169" t="s">
        <v>28430</v>
      </c>
      <c r="E25714" s="170">
        <v>602.30999999999995</v>
      </c>
      <c r="G25714" s="17"/>
    </row>
    <row r="25715" spans="1:7" s="62" customFormat="1" ht="24.95" customHeight="1" x14ac:dyDescent="0.2">
      <c r="A25715" s="107">
        <v>7260100290</v>
      </c>
      <c r="B25715" s="107" t="s">
        <v>227</v>
      </c>
      <c r="C25715" s="97" t="s">
        <v>29306</v>
      </c>
      <c r="D25715" s="169" t="s">
        <v>28430</v>
      </c>
      <c r="E25715" s="170">
        <v>284.05</v>
      </c>
      <c r="G25715" s="17"/>
    </row>
    <row r="25716" spans="1:7" s="62" customFormat="1" ht="24.95" customHeight="1" x14ac:dyDescent="0.2">
      <c r="A25716" s="107">
        <v>7260100300</v>
      </c>
      <c r="B25716" s="107" t="s">
        <v>227</v>
      </c>
      <c r="C25716" s="97" t="s">
        <v>29307</v>
      </c>
      <c r="D25716" s="169" t="s">
        <v>28430</v>
      </c>
      <c r="E25716" s="170">
        <v>415.14</v>
      </c>
      <c r="G25716" s="17"/>
    </row>
    <row r="25717" spans="1:7" s="62" customFormat="1" ht="24.95" customHeight="1" x14ac:dyDescent="0.2">
      <c r="A25717" s="107">
        <v>7260100310</v>
      </c>
      <c r="B25717" s="107" t="s">
        <v>227</v>
      </c>
      <c r="C25717" s="97" t="s">
        <v>29308</v>
      </c>
      <c r="D25717" s="169" t="s">
        <v>28430</v>
      </c>
      <c r="E25717" s="170">
        <v>361.22</v>
      </c>
      <c r="G25717" s="17"/>
    </row>
    <row r="25718" spans="1:7" s="62" customFormat="1" ht="24.95" customHeight="1" x14ac:dyDescent="0.2">
      <c r="A25718" s="145" t="s">
        <v>28472</v>
      </c>
      <c r="B25718" s="107" t="s">
        <v>227</v>
      </c>
      <c r="C25718" s="146"/>
      <c r="D25718" s="146"/>
      <c r="E25718" s="147"/>
      <c r="G25718" s="17"/>
    </row>
    <row r="25719" spans="1:7" s="62" customFormat="1" ht="24.95" customHeight="1" x14ac:dyDescent="0.2">
      <c r="A25719" s="145" t="s">
        <v>28473</v>
      </c>
      <c r="B25719" s="107" t="s">
        <v>227</v>
      </c>
      <c r="C25719" s="147"/>
      <c r="D25719" s="99" t="s">
        <v>28474</v>
      </c>
      <c r="E25719" s="103"/>
      <c r="G25719" s="17"/>
    </row>
    <row r="25720" spans="1:7" s="62" customFormat="1" ht="24.95" customHeight="1" x14ac:dyDescent="0.2">
      <c r="A25720" s="107">
        <v>7260100320</v>
      </c>
      <c r="B25720" s="107" t="s">
        <v>227</v>
      </c>
      <c r="C25720" s="97" t="s">
        <v>29309</v>
      </c>
      <c r="D25720" s="169" t="s">
        <v>28430</v>
      </c>
      <c r="E25720" s="170">
        <v>369.74</v>
      </c>
      <c r="G25720" s="17"/>
    </row>
    <row r="25721" spans="1:7" s="62" customFormat="1" ht="24.95" customHeight="1" x14ac:dyDescent="0.2">
      <c r="A25721" s="107">
        <v>7260100330</v>
      </c>
      <c r="B25721" s="107" t="s">
        <v>227</v>
      </c>
      <c r="C25721" s="97" t="s">
        <v>29310</v>
      </c>
      <c r="D25721" s="169" t="s">
        <v>28430</v>
      </c>
      <c r="E25721" s="170">
        <v>357.22</v>
      </c>
      <c r="G25721" s="17"/>
    </row>
    <row r="25722" spans="1:7" s="62" customFormat="1" ht="24.95" customHeight="1" x14ac:dyDescent="0.2">
      <c r="A25722" s="107">
        <v>7260100340</v>
      </c>
      <c r="B25722" s="107" t="s">
        <v>227</v>
      </c>
      <c r="C25722" s="97" t="s">
        <v>29311</v>
      </c>
      <c r="D25722" s="169" t="s">
        <v>28430</v>
      </c>
      <c r="E25722" s="170">
        <v>494.57</v>
      </c>
      <c r="G25722" s="17"/>
    </row>
    <row r="25723" spans="1:7" s="62" customFormat="1" ht="24.95" customHeight="1" x14ac:dyDescent="0.2">
      <c r="A25723" s="107">
        <v>7260100350</v>
      </c>
      <c r="B25723" s="107" t="s">
        <v>227</v>
      </c>
      <c r="C25723" s="97" t="s">
        <v>29312</v>
      </c>
      <c r="D25723" s="169" t="s">
        <v>28430</v>
      </c>
      <c r="E25723" s="170">
        <v>436.75</v>
      </c>
      <c r="G25723" s="17"/>
    </row>
    <row r="25724" spans="1:7" s="62" customFormat="1" ht="24.95" customHeight="1" x14ac:dyDescent="0.2">
      <c r="A25724" s="107">
        <v>7260100360</v>
      </c>
      <c r="B25724" s="107" t="s">
        <v>227</v>
      </c>
      <c r="C25724" s="97" t="s">
        <v>29313</v>
      </c>
      <c r="D25724" s="169" t="s">
        <v>28430</v>
      </c>
      <c r="E25724" s="170">
        <v>445.65</v>
      </c>
      <c r="G25724" s="17"/>
    </row>
    <row r="25725" spans="1:7" s="62" customFormat="1" ht="24.95" customHeight="1" x14ac:dyDescent="0.2">
      <c r="A25725" s="107">
        <v>7260100370</v>
      </c>
      <c r="B25725" s="107" t="s">
        <v>227</v>
      </c>
      <c r="C25725" s="97" t="s">
        <v>29314</v>
      </c>
      <c r="D25725" s="169" t="s">
        <v>28430</v>
      </c>
      <c r="E25725" s="170">
        <v>390.4</v>
      </c>
      <c r="G25725" s="17"/>
    </row>
    <row r="25726" spans="1:7" s="62" customFormat="1" ht="24.95" customHeight="1" x14ac:dyDescent="0.2">
      <c r="A25726" s="107">
        <v>7260100380</v>
      </c>
      <c r="B25726" s="107" t="s">
        <v>227</v>
      </c>
      <c r="C25726" s="97" t="s">
        <v>29315</v>
      </c>
      <c r="D25726" s="169" t="s">
        <v>28430</v>
      </c>
      <c r="E25726" s="170">
        <v>527.75</v>
      </c>
      <c r="G25726" s="17"/>
    </row>
    <row r="25727" spans="1:7" s="62" customFormat="1" ht="24.95" customHeight="1" x14ac:dyDescent="0.2">
      <c r="A25727" s="107">
        <v>7260100390</v>
      </c>
      <c r="B25727" s="107" t="s">
        <v>227</v>
      </c>
      <c r="C25727" s="97" t="s">
        <v>29316</v>
      </c>
      <c r="D25727" s="169" t="s">
        <v>28430</v>
      </c>
      <c r="E25727" s="170">
        <v>469.93</v>
      </c>
      <c r="G25727" s="17"/>
    </row>
    <row r="25728" spans="1:7" s="62" customFormat="1" ht="24.95" customHeight="1" x14ac:dyDescent="0.2">
      <c r="A25728" s="107">
        <v>7260100400</v>
      </c>
      <c r="B25728" s="107" t="s">
        <v>227</v>
      </c>
      <c r="C25728" s="97" t="s">
        <v>29317</v>
      </c>
      <c r="D25728" s="169" t="s">
        <v>28430</v>
      </c>
      <c r="E25728" s="170">
        <v>478.83</v>
      </c>
      <c r="G25728" s="17"/>
    </row>
    <row r="25729" spans="1:7" s="62" customFormat="1" ht="24.95" customHeight="1" x14ac:dyDescent="0.2">
      <c r="A25729" s="107">
        <v>7260100410</v>
      </c>
      <c r="B25729" s="107" t="s">
        <v>227</v>
      </c>
      <c r="C25729" s="97" t="s">
        <v>29318</v>
      </c>
      <c r="D25729" s="169" t="s">
        <v>28430</v>
      </c>
      <c r="E25729" s="170">
        <v>443.31</v>
      </c>
      <c r="G25729" s="17"/>
    </row>
    <row r="25730" spans="1:7" s="62" customFormat="1" ht="24.95" customHeight="1" x14ac:dyDescent="0.2">
      <c r="A25730" s="107">
        <v>7260100420</v>
      </c>
      <c r="B25730" s="107" t="s">
        <v>227</v>
      </c>
      <c r="C25730" s="97" t="s">
        <v>29319</v>
      </c>
      <c r="D25730" s="169" t="s">
        <v>28430</v>
      </c>
      <c r="E25730" s="170">
        <v>595.20000000000005</v>
      </c>
      <c r="G25730" s="17"/>
    </row>
    <row r="25731" spans="1:7" s="62" customFormat="1" ht="24.95" customHeight="1" x14ac:dyDescent="0.2">
      <c r="A25731" s="107">
        <v>7260100430</v>
      </c>
      <c r="B25731" s="107" t="s">
        <v>227</v>
      </c>
      <c r="C25731" s="97" t="s">
        <v>29320</v>
      </c>
      <c r="D25731" s="169" t="s">
        <v>28430</v>
      </c>
      <c r="E25731" s="170">
        <v>527.47</v>
      </c>
      <c r="G25731" s="17"/>
    </row>
    <row r="25732" spans="1:7" s="62" customFormat="1" ht="24.95" customHeight="1" x14ac:dyDescent="0.2">
      <c r="A25732" s="107">
        <v>7260100440</v>
      </c>
      <c r="B25732" s="107" t="s">
        <v>227</v>
      </c>
      <c r="C25732" s="97" t="s">
        <v>29321</v>
      </c>
      <c r="D25732" s="169" t="s">
        <v>28430</v>
      </c>
      <c r="E25732" s="170">
        <v>537.16</v>
      </c>
      <c r="G25732" s="17"/>
    </row>
    <row r="25733" spans="1:7" s="62" customFormat="1" ht="24.95" customHeight="1" x14ac:dyDescent="0.2">
      <c r="A25733" s="107">
        <v>7260100450</v>
      </c>
      <c r="B25733" s="107" t="s">
        <v>227</v>
      </c>
      <c r="C25733" s="97" t="s">
        <v>29322</v>
      </c>
      <c r="D25733" s="169" t="s">
        <v>28430</v>
      </c>
      <c r="E25733" s="170">
        <v>479.37</v>
      </c>
      <c r="G25733" s="17"/>
    </row>
    <row r="25734" spans="1:7" s="62" customFormat="1" ht="24.95" customHeight="1" x14ac:dyDescent="0.2">
      <c r="A25734" s="107">
        <v>7260100460</v>
      </c>
      <c r="B25734" s="107" t="s">
        <v>227</v>
      </c>
      <c r="C25734" s="97" t="s">
        <v>29323</v>
      </c>
      <c r="D25734" s="169" t="s">
        <v>28430</v>
      </c>
      <c r="E25734" s="170">
        <v>631.26</v>
      </c>
      <c r="G25734" s="17"/>
    </row>
    <row r="25735" spans="1:7" s="62" customFormat="1" ht="24.95" customHeight="1" x14ac:dyDescent="0.2">
      <c r="A25735" s="107">
        <v>7260100470</v>
      </c>
      <c r="B25735" s="107" t="s">
        <v>227</v>
      </c>
      <c r="C25735" s="97" t="s">
        <v>29324</v>
      </c>
      <c r="D25735" s="169" t="s">
        <v>28430</v>
      </c>
      <c r="E25735" s="170">
        <v>562.47</v>
      </c>
      <c r="G25735" s="17"/>
    </row>
    <row r="25736" spans="1:7" s="62" customFormat="1" ht="24.95" customHeight="1" x14ac:dyDescent="0.2">
      <c r="A25736" s="107">
        <v>7260100480</v>
      </c>
      <c r="B25736" s="107" t="s">
        <v>227</v>
      </c>
      <c r="C25736" s="97" t="s">
        <v>29325</v>
      </c>
      <c r="D25736" s="169" t="s">
        <v>28430</v>
      </c>
      <c r="E25736" s="170">
        <v>571.87</v>
      </c>
      <c r="G25736" s="17"/>
    </row>
    <row r="25737" spans="1:7" s="62" customFormat="1" ht="24.95" customHeight="1" x14ac:dyDescent="0.2">
      <c r="A25737" s="107">
        <v>7260100490</v>
      </c>
      <c r="B25737" s="107" t="s">
        <v>227</v>
      </c>
      <c r="C25737" s="97" t="s">
        <v>29326</v>
      </c>
      <c r="D25737" s="169" t="s">
        <v>28430</v>
      </c>
      <c r="E25737" s="170">
        <v>541.46</v>
      </c>
      <c r="G25737" s="17"/>
    </row>
    <row r="25738" spans="1:7" s="62" customFormat="1" ht="24.95" customHeight="1" x14ac:dyDescent="0.2">
      <c r="A25738" s="107">
        <v>7260100500</v>
      </c>
      <c r="B25738" s="107" t="s">
        <v>227</v>
      </c>
      <c r="C25738" s="97" t="s">
        <v>29327</v>
      </c>
      <c r="D25738" s="169" t="s">
        <v>28430</v>
      </c>
      <c r="E25738" s="170">
        <v>707.89</v>
      </c>
      <c r="G25738" s="17"/>
    </row>
    <row r="25739" spans="1:7" s="62" customFormat="1" ht="24.95" customHeight="1" x14ac:dyDescent="0.2">
      <c r="A25739" s="107">
        <v>7260100510</v>
      </c>
      <c r="B25739" s="107" t="s">
        <v>227</v>
      </c>
      <c r="C25739" s="97" t="s">
        <v>29328</v>
      </c>
      <c r="D25739" s="169" t="s">
        <v>28430</v>
      </c>
      <c r="E25739" s="170">
        <v>628.87</v>
      </c>
      <c r="G25739" s="17"/>
    </row>
    <row r="25740" spans="1:7" s="62" customFormat="1" ht="24.95" customHeight="1" x14ac:dyDescent="0.2">
      <c r="A25740" s="107">
        <v>7260100520</v>
      </c>
      <c r="B25740" s="107" t="s">
        <v>227</v>
      </c>
      <c r="C25740" s="97" t="s">
        <v>29329</v>
      </c>
      <c r="D25740" s="169" t="s">
        <v>28430</v>
      </c>
      <c r="E25740" s="170">
        <v>639.12</v>
      </c>
      <c r="G25740" s="17"/>
    </row>
    <row r="25741" spans="1:7" s="62" customFormat="1" ht="24.95" customHeight="1" x14ac:dyDescent="0.2">
      <c r="A25741" s="107">
        <v>7260100530</v>
      </c>
      <c r="B25741" s="107" t="s">
        <v>227</v>
      </c>
      <c r="C25741" s="97" t="s">
        <v>29330</v>
      </c>
      <c r="D25741" s="169" t="s">
        <v>28430</v>
      </c>
      <c r="E25741" s="170">
        <v>582.85</v>
      </c>
      <c r="G25741" s="17"/>
    </row>
    <row r="25742" spans="1:7" s="62" customFormat="1" ht="24.95" customHeight="1" x14ac:dyDescent="0.2">
      <c r="A25742" s="107">
        <v>7260100540</v>
      </c>
      <c r="B25742" s="107" t="s">
        <v>227</v>
      </c>
      <c r="C25742" s="97" t="s">
        <v>29331</v>
      </c>
      <c r="D25742" s="169" t="s">
        <v>28430</v>
      </c>
      <c r="E25742" s="170">
        <v>749.28</v>
      </c>
      <c r="G25742" s="17"/>
    </row>
    <row r="25743" spans="1:7" s="62" customFormat="1" ht="24.95" customHeight="1" x14ac:dyDescent="0.2">
      <c r="A25743" s="107">
        <v>7260100550</v>
      </c>
      <c r="B25743" s="107" t="s">
        <v>227</v>
      </c>
      <c r="C25743" s="97" t="s">
        <v>29332</v>
      </c>
      <c r="D25743" s="169" t="s">
        <v>28430</v>
      </c>
      <c r="E25743" s="170">
        <v>670.25</v>
      </c>
      <c r="G25743" s="17"/>
    </row>
    <row r="25744" spans="1:7" s="62" customFormat="1" ht="24.95" customHeight="1" x14ac:dyDescent="0.2">
      <c r="A25744" s="107">
        <v>7260100560</v>
      </c>
      <c r="B25744" s="107" t="s">
        <v>227</v>
      </c>
      <c r="C25744" s="97" t="s">
        <v>29333</v>
      </c>
      <c r="D25744" s="169" t="s">
        <v>28430</v>
      </c>
      <c r="E25744" s="170">
        <v>680.44</v>
      </c>
      <c r="G25744" s="17"/>
    </row>
    <row r="25745" spans="1:7" s="62" customFormat="1" ht="24.95" customHeight="1" x14ac:dyDescent="0.2">
      <c r="A25745" s="107">
        <v>7260100570</v>
      </c>
      <c r="B25745" s="107" t="s">
        <v>227</v>
      </c>
      <c r="C25745" s="97" t="s">
        <v>29334</v>
      </c>
      <c r="D25745" s="169" t="s">
        <v>28430</v>
      </c>
      <c r="E25745" s="170">
        <v>386.58</v>
      </c>
      <c r="G25745" s="17"/>
    </row>
    <row r="25746" spans="1:7" s="62" customFormat="1" ht="24.95" customHeight="1" x14ac:dyDescent="0.2">
      <c r="A25746" s="107">
        <v>7260100580</v>
      </c>
      <c r="B25746" s="107" t="s">
        <v>227</v>
      </c>
      <c r="C25746" s="97" t="s">
        <v>29335</v>
      </c>
      <c r="D25746" s="169" t="s">
        <v>28430</v>
      </c>
      <c r="E25746" s="170">
        <v>517.66999999999996</v>
      </c>
      <c r="G25746" s="17"/>
    </row>
    <row r="25747" spans="1:7" s="62" customFormat="1" ht="24.95" customHeight="1" x14ac:dyDescent="0.2">
      <c r="A25747" s="107">
        <v>7260100590</v>
      </c>
      <c r="B25747" s="107" t="s">
        <v>227</v>
      </c>
      <c r="C25747" s="97" t="s">
        <v>29336</v>
      </c>
      <c r="D25747" s="169" t="s">
        <v>28430</v>
      </c>
      <c r="E25747" s="170">
        <v>463.75</v>
      </c>
      <c r="G25747" s="17"/>
    </row>
    <row r="25748" spans="1:7" s="62" customFormat="1" ht="24.95" customHeight="1" x14ac:dyDescent="0.2">
      <c r="A25748" s="107">
        <v>7260100600</v>
      </c>
      <c r="B25748" s="107" t="s">
        <v>227</v>
      </c>
      <c r="C25748" s="97" t="s">
        <v>29337</v>
      </c>
      <c r="D25748" s="169" t="s">
        <v>28430</v>
      </c>
      <c r="E25748" s="170">
        <v>472.27</v>
      </c>
      <c r="G25748" s="17"/>
    </row>
    <row r="25749" spans="1:7" s="62" customFormat="1" ht="24.95" customHeight="1" x14ac:dyDescent="0.2">
      <c r="A25749" s="107">
        <v>7260100610</v>
      </c>
      <c r="B25749" s="107" t="s">
        <v>227</v>
      </c>
      <c r="C25749" s="97" t="s">
        <v>29338</v>
      </c>
      <c r="D25749" s="169" t="s">
        <v>28430</v>
      </c>
      <c r="E25749" s="170">
        <v>460.26</v>
      </c>
      <c r="G25749" s="17"/>
    </row>
    <row r="25750" spans="1:7" s="62" customFormat="1" ht="24.95" customHeight="1" x14ac:dyDescent="0.2">
      <c r="A25750" s="107">
        <v>7260100620</v>
      </c>
      <c r="B25750" s="107" t="s">
        <v>227</v>
      </c>
      <c r="C25750" s="97" t="s">
        <v>29339</v>
      </c>
      <c r="D25750" s="169" t="s">
        <v>28430</v>
      </c>
      <c r="E25750" s="170">
        <v>597.61</v>
      </c>
      <c r="G25750" s="17"/>
    </row>
    <row r="25751" spans="1:7" s="62" customFormat="1" ht="24.95" customHeight="1" x14ac:dyDescent="0.2">
      <c r="A25751" s="107">
        <v>7260100630</v>
      </c>
      <c r="B25751" s="107" t="s">
        <v>227</v>
      </c>
      <c r="C25751" s="97" t="s">
        <v>29340</v>
      </c>
      <c r="D25751" s="169" t="s">
        <v>28430</v>
      </c>
      <c r="E25751" s="170">
        <v>539.77</v>
      </c>
      <c r="G25751" s="17"/>
    </row>
    <row r="25752" spans="1:7" s="62" customFormat="1" ht="24.95" customHeight="1" x14ac:dyDescent="0.2">
      <c r="A25752" s="107">
        <v>7260100640</v>
      </c>
      <c r="B25752" s="107" t="s">
        <v>227</v>
      </c>
      <c r="C25752" s="97" t="s">
        <v>29341</v>
      </c>
      <c r="D25752" s="169" t="s">
        <v>28430</v>
      </c>
      <c r="E25752" s="170">
        <v>548.69000000000005</v>
      </c>
      <c r="G25752" s="17"/>
    </row>
    <row r="25753" spans="1:7" s="62" customFormat="1" ht="24.95" customHeight="1" x14ac:dyDescent="0.2">
      <c r="A25753" s="107">
        <v>7260100650</v>
      </c>
      <c r="B25753" s="107" t="s">
        <v>227</v>
      </c>
      <c r="C25753" s="97" t="s">
        <v>29342</v>
      </c>
      <c r="D25753" s="169" t="s">
        <v>28430</v>
      </c>
      <c r="E25753" s="170">
        <v>493.45</v>
      </c>
      <c r="G25753" s="17"/>
    </row>
    <row r="25754" spans="1:7" s="62" customFormat="1" ht="24.95" customHeight="1" x14ac:dyDescent="0.2">
      <c r="A25754" s="107">
        <v>7260100660</v>
      </c>
      <c r="B25754" s="107" t="s">
        <v>227</v>
      </c>
      <c r="C25754" s="97" t="s">
        <v>29343</v>
      </c>
      <c r="D25754" s="169" t="s">
        <v>28430</v>
      </c>
      <c r="E25754" s="170">
        <v>630.79</v>
      </c>
      <c r="G25754" s="17"/>
    </row>
    <row r="25755" spans="1:7" s="62" customFormat="1" ht="24.95" customHeight="1" x14ac:dyDescent="0.2">
      <c r="A25755" s="107">
        <v>7260100670</v>
      </c>
      <c r="B25755" s="107" t="s">
        <v>227</v>
      </c>
      <c r="C25755" s="97" t="s">
        <v>29344</v>
      </c>
      <c r="D25755" s="169" t="s">
        <v>28430</v>
      </c>
      <c r="E25755" s="170">
        <v>572.95000000000005</v>
      </c>
      <c r="G25755" s="17"/>
    </row>
    <row r="25756" spans="1:7" s="62" customFormat="1" ht="24.95" customHeight="1" x14ac:dyDescent="0.2">
      <c r="A25756" s="107">
        <v>7260100680</v>
      </c>
      <c r="B25756" s="107" t="s">
        <v>227</v>
      </c>
      <c r="C25756" s="97" t="s">
        <v>29345</v>
      </c>
      <c r="D25756" s="169" t="s">
        <v>28430</v>
      </c>
      <c r="E25756" s="170">
        <v>581.87</v>
      </c>
      <c r="G25756" s="17"/>
    </row>
    <row r="25757" spans="1:7" s="62" customFormat="1" ht="24.95" customHeight="1" x14ac:dyDescent="0.2">
      <c r="A25757" s="107">
        <v>7260100690</v>
      </c>
      <c r="B25757" s="107" t="s">
        <v>227</v>
      </c>
      <c r="C25757" s="97" t="s">
        <v>29346</v>
      </c>
      <c r="D25757" s="169" t="s">
        <v>28430</v>
      </c>
      <c r="E25757" s="170">
        <v>547.01</v>
      </c>
      <c r="G25757" s="17"/>
    </row>
    <row r="25758" spans="1:7" s="62" customFormat="1" ht="24.95" customHeight="1" x14ac:dyDescent="0.2">
      <c r="A25758" s="107">
        <v>7260100700</v>
      </c>
      <c r="B25758" s="107" t="s">
        <v>227</v>
      </c>
      <c r="C25758" s="97" t="s">
        <v>29347</v>
      </c>
      <c r="D25758" s="169" t="s">
        <v>28430</v>
      </c>
      <c r="E25758" s="170">
        <v>698.89</v>
      </c>
      <c r="G25758" s="17"/>
    </row>
    <row r="25759" spans="1:7" s="62" customFormat="1" ht="24.95" customHeight="1" x14ac:dyDescent="0.2">
      <c r="A25759" s="107">
        <v>7260100710</v>
      </c>
      <c r="B25759" s="107" t="s">
        <v>227</v>
      </c>
      <c r="C25759" s="97" t="s">
        <v>29348</v>
      </c>
      <c r="D25759" s="169" t="s">
        <v>28430</v>
      </c>
      <c r="E25759" s="170">
        <v>631.16999999999996</v>
      </c>
      <c r="G25759" s="17"/>
    </row>
    <row r="25760" spans="1:7" s="62" customFormat="1" ht="24.95" customHeight="1" x14ac:dyDescent="0.2">
      <c r="A25760" s="107">
        <v>7260100720</v>
      </c>
      <c r="B25760" s="107" t="s">
        <v>227</v>
      </c>
      <c r="C25760" s="97" t="s">
        <v>29349</v>
      </c>
      <c r="D25760" s="169" t="s">
        <v>28430</v>
      </c>
      <c r="E25760" s="170">
        <v>640.85</v>
      </c>
      <c r="G25760" s="17"/>
    </row>
    <row r="25761" spans="1:7" s="62" customFormat="1" ht="24.95" customHeight="1" x14ac:dyDescent="0.2">
      <c r="A25761" s="107">
        <v>7260100730</v>
      </c>
      <c r="B25761" s="107" t="s">
        <v>227</v>
      </c>
      <c r="C25761" s="97" t="s">
        <v>29350</v>
      </c>
      <c r="D25761" s="169" t="s">
        <v>28430</v>
      </c>
      <c r="E25761" s="170">
        <v>583.08000000000004</v>
      </c>
      <c r="G25761" s="17"/>
    </row>
    <row r="25762" spans="1:7" s="62" customFormat="1" ht="24.95" customHeight="1" x14ac:dyDescent="0.2">
      <c r="A25762" s="107">
        <v>7260100740</v>
      </c>
      <c r="B25762" s="107" t="s">
        <v>227</v>
      </c>
      <c r="C25762" s="97" t="s">
        <v>29351</v>
      </c>
      <c r="D25762" s="169" t="s">
        <v>28430</v>
      </c>
      <c r="E25762" s="170">
        <v>734.95</v>
      </c>
      <c r="G25762" s="17"/>
    </row>
    <row r="25763" spans="1:7" s="62" customFormat="1" ht="24.95" customHeight="1" x14ac:dyDescent="0.2">
      <c r="A25763" s="107">
        <v>7260100750</v>
      </c>
      <c r="B25763" s="107" t="s">
        <v>227</v>
      </c>
      <c r="C25763" s="97" t="s">
        <v>29352</v>
      </c>
      <c r="D25763" s="169" t="s">
        <v>28430</v>
      </c>
      <c r="E25763" s="170">
        <v>666.17</v>
      </c>
      <c r="G25763" s="17"/>
    </row>
    <row r="25764" spans="1:7" s="62" customFormat="1" ht="24.95" customHeight="1" x14ac:dyDescent="0.2">
      <c r="A25764" s="107">
        <v>7260100760</v>
      </c>
      <c r="B25764" s="107" t="s">
        <v>227</v>
      </c>
      <c r="C25764" s="97" t="s">
        <v>29353</v>
      </c>
      <c r="D25764" s="169" t="s">
        <v>28430</v>
      </c>
      <c r="E25764" s="170">
        <v>675.56</v>
      </c>
      <c r="G25764" s="17"/>
    </row>
    <row r="25765" spans="1:7" s="62" customFormat="1" ht="24.95" customHeight="1" x14ac:dyDescent="0.2">
      <c r="A25765" s="107">
        <v>7260100770</v>
      </c>
      <c r="B25765" s="107" t="s">
        <v>227</v>
      </c>
      <c r="C25765" s="97" t="s">
        <v>29354</v>
      </c>
      <c r="D25765" s="169" t="s">
        <v>28430</v>
      </c>
      <c r="E25765" s="170">
        <v>645.82000000000005</v>
      </c>
      <c r="G25765" s="17"/>
    </row>
    <row r="25766" spans="1:7" s="62" customFormat="1" ht="24.95" customHeight="1" x14ac:dyDescent="0.2">
      <c r="A25766" s="107">
        <v>7260100780</v>
      </c>
      <c r="B25766" s="107" t="s">
        <v>227</v>
      </c>
      <c r="C25766" s="97" t="s">
        <v>29355</v>
      </c>
      <c r="D25766" s="169" t="s">
        <v>28430</v>
      </c>
      <c r="E25766" s="170">
        <v>812.24</v>
      </c>
      <c r="G25766" s="17"/>
    </row>
    <row r="25767" spans="1:7" s="62" customFormat="1" ht="24.95" customHeight="1" x14ac:dyDescent="0.2">
      <c r="A25767" s="107">
        <v>7260100790</v>
      </c>
      <c r="B25767" s="107" t="s">
        <v>227</v>
      </c>
      <c r="C25767" s="97" t="s">
        <v>29356</v>
      </c>
      <c r="D25767" s="169" t="s">
        <v>28430</v>
      </c>
      <c r="E25767" s="170">
        <v>733.22</v>
      </c>
      <c r="G25767" s="17"/>
    </row>
    <row r="25768" spans="1:7" s="62" customFormat="1" ht="24.95" customHeight="1" x14ac:dyDescent="0.2">
      <c r="A25768" s="107">
        <v>7260100800</v>
      </c>
      <c r="B25768" s="107" t="s">
        <v>227</v>
      </c>
      <c r="C25768" s="97" t="s">
        <v>29357</v>
      </c>
      <c r="D25768" s="169" t="s">
        <v>28430</v>
      </c>
      <c r="E25768" s="170">
        <v>743.47</v>
      </c>
      <c r="G25768" s="17"/>
    </row>
    <row r="25769" spans="1:7" s="62" customFormat="1" ht="24.95" customHeight="1" x14ac:dyDescent="0.2">
      <c r="A25769" s="107">
        <v>7260100810</v>
      </c>
      <c r="B25769" s="107" t="s">
        <v>227</v>
      </c>
      <c r="C25769" s="97" t="s">
        <v>29358</v>
      </c>
      <c r="D25769" s="169" t="s">
        <v>28430</v>
      </c>
      <c r="E25769" s="170">
        <v>687.21</v>
      </c>
      <c r="G25769" s="17"/>
    </row>
    <row r="25770" spans="1:7" s="62" customFormat="1" ht="24.95" customHeight="1" x14ac:dyDescent="0.2">
      <c r="A25770" s="107">
        <v>7260100820</v>
      </c>
      <c r="B25770" s="107" t="s">
        <v>227</v>
      </c>
      <c r="C25770" s="97" t="s">
        <v>29359</v>
      </c>
      <c r="D25770" s="169" t="s">
        <v>28430</v>
      </c>
      <c r="E25770" s="170">
        <v>853.63</v>
      </c>
      <c r="G25770" s="17"/>
    </row>
    <row r="25771" spans="1:7" s="62" customFormat="1" ht="24.95" customHeight="1" x14ac:dyDescent="0.2">
      <c r="A25771" s="107">
        <v>7260100830</v>
      </c>
      <c r="B25771" s="107" t="s">
        <v>227</v>
      </c>
      <c r="C25771" s="97" t="s">
        <v>29360</v>
      </c>
      <c r="D25771" s="169" t="s">
        <v>28430</v>
      </c>
      <c r="E25771" s="170">
        <v>774.6</v>
      </c>
      <c r="G25771" s="17"/>
    </row>
    <row r="25772" spans="1:7" s="62" customFormat="1" ht="24.95" customHeight="1" x14ac:dyDescent="0.2">
      <c r="A25772" s="145" t="s">
        <v>28472</v>
      </c>
      <c r="B25772" s="107" t="s">
        <v>227</v>
      </c>
      <c r="C25772" s="146"/>
      <c r="D25772" s="146"/>
      <c r="E25772" s="147"/>
      <c r="G25772" s="17"/>
    </row>
    <row r="25773" spans="1:7" s="62" customFormat="1" ht="24.95" customHeight="1" x14ac:dyDescent="0.2">
      <c r="A25773" s="145" t="s">
        <v>28473</v>
      </c>
      <c r="B25773" s="107" t="s">
        <v>227</v>
      </c>
      <c r="C25773" s="147"/>
      <c r="D25773" s="99" t="s">
        <v>28474</v>
      </c>
      <c r="E25773" s="103"/>
      <c r="G25773" s="17"/>
    </row>
    <row r="25774" spans="1:7" s="62" customFormat="1" ht="24.95" customHeight="1" x14ac:dyDescent="0.2">
      <c r="A25774" s="107">
        <v>7260100840</v>
      </c>
      <c r="B25774" s="107" t="s">
        <v>227</v>
      </c>
      <c r="C25774" s="97" t="s">
        <v>29361</v>
      </c>
      <c r="D25774" s="169" t="s">
        <v>28430</v>
      </c>
      <c r="E25774" s="170">
        <v>784.79</v>
      </c>
      <c r="G25774" s="17"/>
    </row>
    <row r="25775" spans="1:7" s="62" customFormat="1" ht="24.95" customHeight="1" x14ac:dyDescent="0.2">
      <c r="A25775" s="107">
        <v>7260100850</v>
      </c>
      <c r="B25775" s="107" t="s">
        <v>227</v>
      </c>
      <c r="C25775" s="97" t="s">
        <v>29362</v>
      </c>
      <c r="D25775" s="169" t="s">
        <v>28430</v>
      </c>
      <c r="E25775" s="170">
        <v>538.03</v>
      </c>
      <c r="G25775" s="17"/>
    </row>
    <row r="25776" spans="1:7" s="62" customFormat="1" ht="24.95" customHeight="1" x14ac:dyDescent="0.2">
      <c r="A25776" s="107">
        <v>7260100860</v>
      </c>
      <c r="B25776" s="107" t="s">
        <v>227</v>
      </c>
      <c r="C25776" s="97" t="s">
        <v>29363</v>
      </c>
      <c r="D25776" s="169" t="s">
        <v>28430</v>
      </c>
      <c r="E25776" s="170">
        <v>669.12</v>
      </c>
      <c r="G25776" s="17"/>
    </row>
    <row r="25777" spans="1:7" s="62" customFormat="1" ht="24.95" customHeight="1" x14ac:dyDescent="0.2">
      <c r="A25777" s="107">
        <v>7260100870</v>
      </c>
      <c r="B25777" s="107" t="s">
        <v>227</v>
      </c>
      <c r="C25777" s="97" t="s">
        <v>29364</v>
      </c>
      <c r="D25777" s="169" t="s">
        <v>28430</v>
      </c>
      <c r="E25777" s="170">
        <v>615.20000000000005</v>
      </c>
      <c r="G25777" s="17"/>
    </row>
    <row r="25778" spans="1:7" s="62" customFormat="1" ht="24.95" customHeight="1" x14ac:dyDescent="0.2">
      <c r="A25778" s="107">
        <v>7260100880</v>
      </c>
      <c r="B25778" s="107" t="s">
        <v>227</v>
      </c>
      <c r="C25778" s="97" t="s">
        <v>29365</v>
      </c>
      <c r="D25778" s="169" t="s">
        <v>28430</v>
      </c>
      <c r="E25778" s="170">
        <v>623.73</v>
      </c>
      <c r="G25778" s="17"/>
    </row>
    <row r="25779" spans="1:7" s="62" customFormat="1" ht="24.95" customHeight="1" x14ac:dyDescent="0.2">
      <c r="A25779" s="107">
        <v>7260100890</v>
      </c>
      <c r="B25779" s="107" t="s">
        <v>227</v>
      </c>
      <c r="C25779" s="97" t="s">
        <v>29366</v>
      </c>
      <c r="D25779" s="169" t="s">
        <v>28430</v>
      </c>
      <c r="E25779" s="170">
        <v>612.29</v>
      </c>
      <c r="G25779" s="17"/>
    </row>
    <row r="25780" spans="1:7" s="62" customFormat="1" ht="24.95" customHeight="1" x14ac:dyDescent="0.2">
      <c r="A25780" s="107">
        <v>7260100900</v>
      </c>
      <c r="B25780" s="107" t="s">
        <v>227</v>
      </c>
      <c r="C25780" s="97" t="s">
        <v>29367</v>
      </c>
      <c r="D25780" s="169" t="s">
        <v>28430</v>
      </c>
      <c r="E25780" s="170">
        <v>749.64</v>
      </c>
      <c r="G25780" s="17"/>
    </row>
    <row r="25781" spans="1:7" s="62" customFormat="1" ht="24.95" customHeight="1" x14ac:dyDescent="0.2">
      <c r="A25781" s="107">
        <v>7260100910</v>
      </c>
      <c r="B25781" s="107" t="s">
        <v>227</v>
      </c>
      <c r="C25781" s="97" t="s">
        <v>29368</v>
      </c>
      <c r="D25781" s="169" t="s">
        <v>28430</v>
      </c>
      <c r="E25781" s="170">
        <v>691.8</v>
      </c>
      <c r="G25781" s="17"/>
    </row>
    <row r="25782" spans="1:7" s="62" customFormat="1" ht="24.95" customHeight="1" x14ac:dyDescent="0.2">
      <c r="A25782" s="107">
        <v>7260100920</v>
      </c>
      <c r="B25782" s="107" t="s">
        <v>227</v>
      </c>
      <c r="C25782" s="97" t="s">
        <v>29369</v>
      </c>
      <c r="D25782" s="169" t="s">
        <v>28430</v>
      </c>
      <c r="E25782" s="170">
        <v>700.71</v>
      </c>
      <c r="G25782" s="17"/>
    </row>
    <row r="25783" spans="1:7" s="62" customFormat="1" ht="24.95" customHeight="1" x14ac:dyDescent="0.2">
      <c r="A25783" s="107">
        <v>7260100930</v>
      </c>
      <c r="B25783" s="107" t="s">
        <v>227</v>
      </c>
      <c r="C25783" s="97" t="s">
        <v>29370</v>
      </c>
      <c r="D25783" s="169" t="s">
        <v>28430</v>
      </c>
      <c r="E25783" s="170">
        <v>645.62</v>
      </c>
      <c r="G25783" s="17"/>
    </row>
    <row r="25784" spans="1:7" s="62" customFormat="1" ht="24.95" customHeight="1" x14ac:dyDescent="0.2">
      <c r="A25784" s="107">
        <v>7260100940</v>
      </c>
      <c r="B25784" s="107" t="s">
        <v>227</v>
      </c>
      <c r="C25784" s="97" t="s">
        <v>29371</v>
      </c>
      <c r="D25784" s="169" t="s">
        <v>28430</v>
      </c>
      <c r="E25784" s="170">
        <v>782.96</v>
      </c>
      <c r="G25784" s="17"/>
    </row>
    <row r="25785" spans="1:7" s="62" customFormat="1" ht="24.95" customHeight="1" x14ac:dyDescent="0.2">
      <c r="A25785" s="107">
        <v>7260100950</v>
      </c>
      <c r="B25785" s="107" t="s">
        <v>227</v>
      </c>
      <c r="C25785" s="97" t="s">
        <v>29372</v>
      </c>
      <c r="D25785" s="169" t="s">
        <v>28430</v>
      </c>
      <c r="E25785" s="170">
        <v>725.12</v>
      </c>
      <c r="G25785" s="17"/>
    </row>
    <row r="25786" spans="1:7" s="62" customFormat="1" ht="24.95" customHeight="1" x14ac:dyDescent="0.2">
      <c r="A25786" s="107">
        <v>7260100960</v>
      </c>
      <c r="B25786" s="107" t="s">
        <v>227</v>
      </c>
      <c r="C25786" s="97" t="s">
        <v>29373</v>
      </c>
      <c r="D25786" s="169" t="s">
        <v>28430</v>
      </c>
      <c r="E25786" s="170">
        <v>734.03</v>
      </c>
      <c r="G25786" s="17"/>
    </row>
    <row r="25787" spans="1:7" s="62" customFormat="1" ht="24.95" customHeight="1" x14ac:dyDescent="0.2">
      <c r="A25787" s="107">
        <v>7260100970</v>
      </c>
      <c r="B25787" s="107" t="s">
        <v>227</v>
      </c>
      <c r="C25787" s="97" t="s">
        <v>29374</v>
      </c>
      <c r="D25787" s="169" t="s">
        <v>28430</v>
      </c>
      <c r="E25787" s="170">
        <v>700.36</v>
      </c>
      <c r="G25787" s="17"/>
    </row>
    <row r="25788" spans="1:7" s="62" customFormat="1" ht="24.95" customHeight="1" x14ac:dyDescent="0.2">
      <c r="A25788" s="107">
        <v>7260100980</v>
      </c>
      <c r="B25788" s="107" t="s">
        <v>227</v>
      </c>
      <c r="C25788" s="97" t="s">
        <v>29375</v>
      </c>
      <c r="D25788" s="169" t="s">
        <v>28430</v>
      </c>
      <c r="E25788" s="170">
        <v>852.25</v>
      </c>
      <c r="G25788" s="17"/>
    </row>
    <row r="25789" spans="1:7" s="62" customFormat="1" ht="24.95" customHeight="1" x14ac:dyDescent="0.2">
      <c r="A25789" s="107">
        <v>7260100990</v>
      </c>
      <c r="B25789" s="107" t="s">
        <v>227</v>
      </c>
      <c r="C25789" s="97" t="s">
        <v>29376</v>
      </c>
      <c r="D25789" s="169" t="s">
        <v>28430</v>
      </c>
      <c r="E25789" s="170">
        <v>784.52</v>
      </c>
      <c r="G25789" s="17"/>
    </row>
    <row r="25790" spans="1:7" s="62" customFormat="1" ht="24.95" customHeight="1" x14ac:dyDescent="0.2">
      <c r="A25790" s="107">
        <v>7260101000</v>
      </c>
      <c r="B25790" s="107" t="s">
        <v>227</v>
      </c>
      <c r="C25790" s="97" t="s">
        <v>29377</v>
      </c>
      <c r="D25790" s="169" t="s">
        <v>28430</v>
      </c>
      <c r="E25790" s="170">
        <v>794.2</v>
      </c>
      <c r="G25790" s="17"/>
    </row>
    <row r="25791" spans="1:7" s="62" customFormat="1" ht="24.95" customHeight="1" x14ac:dyDescent="0.2">
      <c r="A25791" s="107">
        <v>7260101010</v>
      </c>
      <c r="B25791" s="107" t="s">
        <v>227</v>
      </c>
      <c r="C25791" s="97" t="s">
        <v>29378</v>
      </c>
      <c r="D25791" s="169" t="s">
        <v>28430</v>
      </c>
      <c r="E25791" s="170">
        <v>736.86</v>
      </c>
      <c r="G25791" s="17"/>
    </row>
    <row r="25792" spans="1:7" s="62" customFormat="1" ht="24.95" customHeight="1" x14ac:dyDescent="0.2">
      <c r="A25792" s="107">
        <v>7260101020</v>
      </c>
      <c r="B25792" s="107" t="s">
        <v>227</v>
      </c>
      <c r="C25792" s="97" t="s">
        <v>29379</v>
      </c>
      <c r="D25792" s="169" t="s">
        <v>28430</v>
      </c>
      <c r="E25792" s="170">
        <v>888.75</v>
      </c>
      <c r="G25792" s="17"/>
    </row>
    <row r="25793" spans="1:7" s="62" customFormat="1" ht="24.95" customHeight="1" x14ac:dyDescent="0.2">
      <c r="A25793" s="107">
        <v>7260101030</v>
      </c>
      <c r="B25793" s="107" t="s">
        <v>227</v>
      </c>
      <c r="C25793" s="97" t="s">
        <v>29380</v>
      </c>
      <c r="D25793" s="169" t="s">
        <v>28430</v>
      </c>
      <c r="E25793" s="170">
        <v>819.96</v>
      </c>
      <c r="G25793" s="17"/>
    </row>
    <row r="25794" spans="1:7" s="62" customFormat="1" ht="24.95" customHeight="1" x14ac:dyDescent="0.2">
      <c r="A25794" s="107">
        <v>7260101040</v>
      </c>
      <c r="B25794" s="107" t="s">
        <v>227</v>
      </c>
      <c r="C25794" s="97" t="s">
        <v>29381</v>
      </c>
      <c r="D25794" s="169" t="s">
        <v>28430</v>
      </c>
      <c r="E25794" s="170">
        <v>829.35</v>
      </c>
      <c r="G25794" s="17"/>
    </row>
    <row r="25795" spans="1:7" s="62" customFormat="1" ht="24.95" customHeight="1" x14ac:dyDescent="0.2">
      <c r="A25795" s="107">
        <v>7260101050</v>
      </c>
      <c r="B25795" s="107" t="s">
        <v>227</v>
      </c>
      <c r="C25795" s="97" t="s">
        <v>29382</v>
      </c>
      <c r="D25795" s="169" t="s">
        <v>28430</v>
      </c>
      <c r="E25795" s="170">
        <v>801.94</v>
      </c>
      <c r="G25795" s="17"/>
    </row>
    <row r="25796" spans="1:7" s="62" customFormat="1" ht="24.95" customHeight="1" x14ac:dyDescent="0.2">
      <c r="A25796" s="107">
        <v>7260101060</v>
      </c>
      <c r="B25796" s="107" t="s">
        <v>227</v>
      </c>
      <c r="C25796" s="97" t="s">
        <v>29383</v>
      </c>
      <c r="D25796" s="169" t="s">
        <v>28430</v>
      </c>
      <c r="E25796" s="170">
        <v>968.35</v>
      </c>
      <c r="G25796" s="17"/>
    </row>
    <row r="25797" spans="1:7" s="62" customFormat="1" ht="24.95" customHeight="1" x14ac:dyDescent="0.2">
      <c r="A25797" s="107">
        <v>7260101070</v>
      </c>
      <c r="B25797" s="107" t="s">
        <v>227</v>
      </c>
      <c r="C25797" s="97" t="s">
        <v>29384</v>
      </c>
      <c r="D25797" s="169" t="s">
        <v>28430</v>
      </c>
      <c r="E25797" s="170">
        <v>889.33</v>
      </c>
      <c r="G25797" s="17"/>
    </row>
    <row r="25798" spans="1:7" s="62" customFormat="1" ht="24.95" customHeight="1" x14ac:dyDescent="0.2">
      <c r="A25798" s="107">
        <v>7260101080</v>
      </c>
      <c r="B25798" s="107" t="s">
        <v>227</v>
      </c>
      <c r="C25798" s="97" t="s">
        <v>29385</v>
      </c>
      <c r="D25798" s="169" t="s">
        <v>28430</v>
      </c>
      <c r="E25798" s="170">
        <v>899.58</v>
      </c>
      <c r="G25798" s="17"/>
    </row>
    <row r="25799" spans="1:7" s="62" customFormat="1" ht="24.95" customHeight="1" x14ac:dyDescent="0.2">
      <c r="A25799" s="107">
        <v>7260101090</v>
      </c>
      <c r="B25799" s="107" t="s">
        <v>227</v>
      </c>
      <c r="C25799" s="97" t="s">
        <v>29386</v>
      </c>
      <c r="D25799" s="169" t="s">
        <v>28430</v>
      </c>
      <c r="E25799" s="170">
        <v>847.77</v>
      </c>
      <c r="G25799" s="17"/>
    </row>
    <row r="25800" spans="1:7" s="62" customFormat="1" ht="24.95" customHeight="1" x14ac:dyDescent="0.2">
      <c r="A25800" s="107">
        <v>7260101100</v>
      </c>
      <c r="B25800" s="107" t="s">
        <v>227</v>
      </c>
      <c r="C25800" s="97" t="s">
        <v>29387</v>
      </c>
      <c r="D25800" s="169" t="s">
        <v>28430</v>
      </c>
      <c r="E25800" s="171">
        <v>1014.18</v>
      </c>
      <c r="G25800" s="17"/>
    </row>
    <row r="25801" spans="1:7" s="62" customFormat="1" ht="24.95" customHeight="1" x14ac:dyDescent="0.2">
      <c r="A25801" s="107">
        <v>7260101110</v>
      </c>
      <c r="B25801" s="107" t="s">
        <v>227</v>
      </c>
      <c r="C25801" s="97" t="s">
        <v>29388</v>
      </c>
      <c r="D25801" s="169" t="s">
        <v>28430</v>
      </c>
      <c r="E25801" s="170">
        <v>935.15</v>
      </c>
      <c r="G25801" s="17"/>
    </row>
    <row r="25802" spans="1:7" s="62" customFormat="1" ht="24.95" customHeight="1" x14ac:dyDescent="0.2">
      <c r="A25802" s="107">
        <v>7260101120</v>
      </c>
      <c r="B25802" s="107" t="s">
        <v>227</v>
      </c>
      <c r="C25802" s="97" t="s">
        <v>29389</v>
      </c>
      <c r="D25802" s="169" t="s">
        <v>28430</v>
      </c>
      <c r="E25802" s="170">
        <v>945.34</v>
      </c>
      <c r="G25802" s="17"/>
    </row>
    <row r="25803" spans="1:7" s="62" customFormat="1" ht="24.95" customHeight="1" x14ac:dyDescent="0.2">
      <c r="A25803" s="107">
        <v>7260101130</v>
      </c>
      <c r="B25803" s="107" t="s">
        <v>227</v>
      </c>
      <c r="C25803" s="97" t="s">
        <v>29390</v>
      </c>
      <c r="D25803" s="169" t="s">
        <v>28430</v>
      </c>
      <c r="E25803" s="170">
        <v>714.65</v>
      </c>
      <c r="G25803" s="17"/>
    </row>
    <row r="25804" spans="1:7" s="62" customFormat="1" ht="24.95" customHeight="1" x14ac:dyDescent="0.2">
      <c r="A25804" s="107">
        <v>7260101140</v>
      </c>
      <c r="B25804" s="107" t="s">
        <v>227</v>
      </c>
      <c r="C25804" s="97" t="s">
        <v>29391</v>
      </c>
      <c r="D25804" s="169" t="s">
        <v>28430</v>
      </c>
      <c r="E25804" s="170">
        <v>845.74</v>
      </c>
      <c r="G25804" s="17"/>
    </row>
    <row r="25805" spans="1:7" s="62" customFormat="1" ht="24.95" customHeight="1" x14ac:dyDescent="0.2">
      <c r="A25805" s="107">
        <v>7260101150</v>
      </c>
      <c r="B25805" s="107" t="s">
        <v>227</v>
      </c>
      <c r="C25805" s="97" t="s">
        <v>29392</v>
      </c>
      <c r="D25805" s="169" t="s">
        <v>28430</v>
      </c>
      <c r="E25805" s="170">
        <v>791.83</v>
      </c>
      <c r="G25805" s="17"/>
    </row>
    <row r="25806" spans="1:7" s="62" customFormat="1" ht="24.95" customHeight="1" x14ac:dyDescent="0.2">
      <c r="A25806" s="107">
        <v>7260101160</v>
      </c>
      <c r="B25806" s="107" t="s">
        <v>227</v>
      </c>
      <c r="C25806" s="97" t="s">
        <v>29393</v>
      </c>
      <c r="D25806" s="169" t="s">
        <v>28430</v>
      </c>
      <c r="E25806" s="170">
        <v>800.34</v>
      </c>
      <c r="G25806" s="17"/>
    </row>
    <row r="25807" spans="1:7" s="62" customFormat="1" ht="24.95" customHeight="1" x14ac:dyDescent="0.2">
      <c r="A25807" s="107">
        <v>7260101170</v>
      </c>
      <c r="B25807" s="107" t="s">
        <v>227</v>
      </c>
      <c r="C25807" s="97" t="s">
        <v>29394</v>
      </c>
      <c r="D25807" s="169" t="s">
        <v>28430</v>
      </c>
      <c r="E25807" s="170">
        <v>789.24</v>
      </c>
      <c r="G25807" s="17"/>
    </row>
    <row r="25808" spans="1:7" s="62" customFormat="1" ht="24.95" customHeight="1" x14ac:dyDescent="0.2">
      <c r="A25808" s="107">
        <v>7260101180</v>
      </c>
      <c r="B25808" s="107" t="s">
        <v>227</v>
      </c>
      <c r="C25808" s="97" t="s">
        <v>29395</v>
      </c>
      <c r="D25808" s="169" t="s">
        <v>28430</v>
      </c>
      <c r="E25808" s="170">
        <v>926.59</v>
      </c>
      <c r="G25808" s="17"/>
    </row>
    <row r="25809" spans="1:7" s="62" customFormat="1" ht="24.95" customHeight="1" x14ac:dyDescent="0.2">
      <c r="A25809" s="107">
        <v>7260101190</v>
      </c>
      <c r="B25809" s="107" t="s">
        <v>227</v>
      </c>
      <c r="C25809" s="97" t="s">
        <v>29396</v>
      </c>
      <c r="D25809" s="169" t="s">
        <v>28430</v>
      </c>
      <c r="E25809" s="170">
        <v>868.75</v>
      </c>
      <c r="G25809" s="17"/>
    </row>
    <row r="25810" spans="1:7" s="62" customFormat="1" ht="24.95" customHeight="1" x14ac:dyDescent="0.2">
      <c r="A25810" s="107">
        <v>7260101200</v>
      </c>
      <c r="B25810" s="107" t="s">
        <v>227</v>
      </c>
      <c r="C25810" s="97" t="s">
        <v>29397</v>
      </c>
      <c r="D25810" s="169" t="s">
        <v>28430</v>
      </c>
      <c r="E25810" s="170">
        <v>877.66</v>
      </c>
      <c r="G25810" s="17"/>
    </row>
    <row r="25811" spans="1:7" s="62" customFormat="1" ht="24.95" customHeight="1" x14ac:dyDescent="0.2">
      <c r="A25811" s="107">
        <v>7260101210</v>
      </c>
      <c r="B25811" s="107" t="s">
        <v>227</v>
      </c>
      <c r="C25811" s="97" t="s">
        <v>29398</v>
      </c>
      <c r="D25811" s="169" t="s">
        <v>28430</v>
      </c>
      <c r="E25811" s="170">
        <v>822.56</v>
      </c>
      <c r="G25811" s="17"/>
    </row>
    <row r="25812" spans="1:7" s="62" customFormat="1" ht="24.95" customHeight="1" x14ac:dyDescent="0.2">
      <c r="A25812" s="107">
        <v>7260101220</v>
      </c>
      <c r="B25812" s="107" t="s">
        <v>227</v>
      </c>
      <c r="C25812" s="97" t="s">
        <v>29399</v>
      </c>
      <c r="D25812" s="169" t="s">
        <v>28430</v>
      </c>
      <c r="E25812" s="170">
        <v>959.92</v>
      </c>
      <c r="G25812" s="17"/>
    </row>
    <row r="25813" spans="1:7" s="62" customFormat="1" ht="24.95" customHeight="1" x14ac:dyDescent="0.2">
      <c r="A25813" s="107">
        <v>7260101230</v>
      </c>
      <c r="B25813" s="107" t="s">
        <v>227</v>
      </c>
      <c r="C25813" s="97" t="s">
        <v>29400</v>
      </c>
      <c r="D25813" s="169" t="s">
        <v>28430</v>
      </c>
      <c r="E25813" s="170">
        <v>902.08</v>
      </c>
      <c r="G25813" s="17"/>
    </row>
    <row r="25814" spans="1:7" s="62" customFormat="1" ht="24.95" customHeight="1" x14ac:dyDescent="0.2">
      <c r="A25814" s="107">
        <v>7260101240</v>
      </c>
      <c r="B25814" s="107" t="s">
        <v>227</v>
      </c>
      <c r="C25814" s="97" t="s">
        <v>29401</v>
      </c>
      <c r="D25814" s="169" t="s">
        <v>28430</v>
      </c>
      <c r="E25814" s="170">
        <v>910.99</v>
      </c>
      <c r="G25814" s="17"/>
    </row>
    <row r="25815" spans="1:7" s="62" customFormat="1" ht="24.95" customHeight="1" x14ac:dyDescent="0.2">
      <c r="A25815" s="107">
        <v>7260101250</v>
      </c>
      <c r="B25815" s="107" t="s">
        <v>227</v>
      </c>
      <c r="C25815" s="97" t="s">
        <v>29402</v>
      </c>
      <c r="D25815" s="169" t="s">
        <v>28430</v>
      </c>
      <c r="E25815" s="170">
        <v>877.97</v>
      </c>
      <c r="G25815" s="17"/>
    </row>
    <row r="25816" spans="1:7" s="62" customFormat="1" ht="24.95" customHeight="1" x14ac:dyDescent="0.2">
      <c r="A25816" s="107">
        <v>7260101260</v>
      </c>
      <c r="B25816" s="107" t="s">
        <v>227</v>
      </c>
      <c r="C25816" s="97" t="s">
        <v>29403</v>
      </c>
      <c r="D25816" s="169" t="s">
        <v>28430</v>
      </c>
      <c r="E25816" s="171">
        <v>1029.8599999999999</v>
      </c>
      <c r="G25816" s="17"/>
    </row>
    <row r="25817" spans="1:7" s="62" customFormat="1" ht="24.95" customHeight="1" x14ac:dyDescent="0.2">
      <c r="A25817" s="107">
        <v>7260101270</v>
      </c>
      <c r="B25817" s="107" t="s">
        <v>227</v>
      </c>
      <c r="C25817" s="97" t="s">
        <v>29404</v>
      </c>
      <c r="D25817" s="169" t="s">
        <v>28430</v>
      </c>
      <c r="E25817" s="170">
        <v>962.14</v>
      </c>
      <c r="G25817" s="17"/>
    </row>
    <row r="25818" spans="1:7" s="62" customFormat="1" ht="24.95" customHeight="1" x14ac:dyDescent="0.2">
      <c r="A25818" s="107">
        <v>7260101280</v>
      </c>
      <c r="B25818" s="107" t="s">
        <v>227</v>
      </c>
      <c r="C25818" s="97" t="s">
        <v>29405</v>
      </c>
      <c r="D25818" s="169" t="s">
        <v>28430</v>
      </c>
      <c r="E25818" s="170">
        <v>971.81</v>
      </c>
      <c r="G25818" s="17"/>
    </row>
    <row r="25819" spans="1:7" s="62" customFormat="1" ht="24.95" customHeight="1" x14ac:dyDescent="0.2">
      <c r="A25819" s="107">
        <v>7260101290</v>
      </c>
      <c r="B25819" s="107" t="s">
        <v>227</v>
      </c>
      <c r="C25819" s="97" t="s">
        <v>29406</v>
      </c>
      <c r="D25819" s="169" t="s">
        <v>28430</v>
      </c>
      <c r="E25819" s="170">
        <v>914.48</v>
      </c>
      <c r="G25819" s="17"/>
    </row>
    <row r="25820" spans="1:7" s="62" customFormat="1" ht="24.95" customHeight="1" x14ac:dyDescent="0.2">
      <c r="A25820" s="107">
        <v>7260101300</v>
      </c>
      <c r="B25820" s="107" t="s">
        <v>227</v>
      </c>
      <c r="C25820" s="97" t="s">
        <v>29407</v>
      </c>
      <c r="D25820" s="169" t="s">
        <v>28430</v>
      </c>
      <c r="E25820" s="171">
        <v>1066.3599999999999</v>
      </c>
      <c r="G25820" s="17"/>
    </row>
    <row r="25821" spans="1:7" s="62" customFormat="1" ht="24.95" customHeight="1" x14ac:dyDescent="0.2">
      <c r="A25821" s="107">
        <v>7260101310</v>
      </c>
      <c r="B25821" s="107" t="s">
        <v>227</v>
      </c>
      <c r="C25821" s="97" t="s">
        <v>29408</v>
      </c>
      <c r="D25821" s="169" t="s">
        <v>28430</v>
      </c>
      <c r="E25821" s="170">
        <v>997.58</v>
      </c>
      <c r="G25821" s="17"/>
    </row>
    <row r="25822" spans="1:7" s="62" customFormat="1" ht="24.95" customHeight="1" x14ac:dyDescent="0.2">
      <c r="A25822" s="107">
        <v>7260101320</v>
      </c>
      <c r="B25822" s="107" t="s">
        <v>227</v>
      </c>
      <c r="C25822" s="97" t="s">
        <v>29409</v>
      </c>
      <c r="D25822" s="169" t="s">
        <v>28430</v>
      </c>
      <c r="E25822" s="171">
        <v>1006.96</v>
      </c>
      <c r="G25822" s="17"/>
    </row>
    <row r="25823" spans="1:7" s="62" customFormat="1" ht="24.95" customHeight="1" x14ac:dyDescent="0.2">
      <c r="A25823" s="107">
        <v>7260101330</v>
      </c>
      <c r="B25823" s="107" t="s">
        <v>227</v>
      </c>
      <c r="C25823" s="97" t="s">
        <v>29410</v>
      </c>
      <c r="D25823" s="169" t="s">
        <v>28430</v>
      </c>
      <c r="E25823" s="170">
        <v>980.21</v>
      </c>
      <c r="G25823" s="17"/>
    </row>
    <row r="25824" spans="1:7" s="62" customFormat="1" ht="24.95" customHeight="1" x14ac:dyDescent="0.2">
      <c r="A25824" s="107">
        <v>7260101340</v>
      </c>
      <c r="B25824" s="107" t="s">
        <v>227</v>
      </c>
      <c r="C25824" s="97" t="s">
        <v>29411</v>
      </c>
      <c r="D25824" s="169" t="s">
        <v>28430</v>
      </c>
      <c r="E25824" s="171">
        <v>1146.6300000000001</v>
      </c>
      <c r="G25824" s="17"/>
    </row>
    <row r="25825" spans="1:7" s="62" customFormat="1" ht="24.95" customHeight="1" x14ac:dyDescent="0.2">
      <c r="A25825" s="107">
        <v>7260101350</v>
      </c>
      <c r="B25825" s="107" t="s">
        <v>227</v>
      </c>
      <c r="C25825" s="97" t="s">
        <v>29412</v>
      </c>
      <c r="D25825" s="169" t="s">
        <v>28430</v>
      </c>
      <c r="E25825" s="171">
        <v>1067.6099999999999</v>
      </c>
      <c r="G25825" s="17"/>
    </row>
    <row r="25826" spans="1:7" s="62" customFormat="1" ht="24.95" customHeight="1" x14ac:dyDescent="0.2">
      <c r="A25826" s="145" t="s">
        <v>28472</v>
      </c>
      <c r="B25826" s="107" t="s">
        <v>227</v>
      </c>
      <c r="C25826" s="146"/>
      <c r="D25826" s="146"/>
      <c r="E25826" s="147"/>
      <c r="G25826" s="17"/>
    </row>
    <row r="25827" spans="1:7" s="62" customFormat="1" ht="24.95" customHeight="1" x14ac:dyDescent="0.2">
      <c r="A25827" s="145" t="s">
        <v>28473</v>
      </c>
      <c r="B25827" s="107" t="s">
        <v>227</v>
      </c>
      <c r="C25827" s="147"/>
      <c r="D25827" s="99" t="s">
        <v>28474</v>
      </c>
      <c r="E25827" s="103"/>
      <c r="G25827" s="17"/>
    </row>
    <row r="25828" spans="1:7" s="62" customFormat="1" ht="24.95" customHeight="1" x14ac:dyDescent="0.2">
      <c r="A25828" s="107">
        <v>7260101360</v>
      </c>
      <c r="B25828" s="107" t="s">
        <v>227</v>
      </c>
      <c r="C25828" s="97" t="s">
        <v>29413</v>
      </c>
      <c r="D25828" s="169" t="s">
        <v>28430</v>
      </c>
      <c r="E25828" s="171">
        <v>1077.8599999999999</v>
      </c>
      <c r="G25828" s="17"/>
    </row>
    <row r="25829" spans="1:7" s="62" customFormat="1" ht="24.95" customHeight="1" x14ac:dyDescent="0.2">
      <c r="A25829" s="107">
        <v>7260101370</v>
      </c>
      <c r="B25829" s="107" t="s">
        <v>227</v>
      </c>
      <c r="C25829" s="97" t="s">
        <v>29414</v>
      </c>
      <c r="D25829" s="169" t="s">
        <v>28430</v>
      </c>
      <c r="E25829" s="171">
        <v>1026.05</v>
      </c>
      <c r="G25829" s="17"/>
    </row>
    <row r="25830" spans="1:7" s="62" customFormat="1" ht="24.95" customHeight="1" x14ac:dyDescent="0.2">
      <c r="A25830" s="107">
        <v>7260101380</v>
      </c>
      <c r="B25830" s="107" t="s">
        <v>227</v>
      </c>
      <c r="C25830" s="97" t="s">
        <v>29415</v>
      </c>
      <c r="D25830" s="169" t="s">
        <v>28430</v>
      </c>
      <c r="E25830" s="171">
        <v>1192.46</v>
      </c>
      <c r="G25830" s="17"/>
    </row>
    <row r="25831" spans="1:7" s="62" customFormat="1" ht="24.95" customHeight="1" x14ac:dyDescent="0.2">
      <c r="A25831" s="107">
        <v>7260101390</v>
      </c>
      <c r="B25831" s="107" t="s">
        <v>227</v>
      </c>
      <c r="C25831" s="97" t="s">
        <v>29416</v>
      </c>
      <c r="D25831" s="169" t="s">
        <v>28430</v>
      </c>
      <c r="E25831" s="171">
        <v>1113.43</v>
      </c>
      <c r="G25831" s="17"/>
    </row>
    <row r="25832" spans="1:7" s="62" customFormat="1" ht="24.95" customHeight="1" x14ac:dyDescent="0.2">
      <c r="A25832" s="107">
        <v>7260101400</v>
      </c>
      <c r="B25832" s="107" t="s">
        <v>227</v>
      </c>
      <c r="C25832" s="97" t="s">
        <v>29417</v>
      </c>
      <c r="D25832" s="169" t="s">
        <v>28430</v>
      </c>
      <c r="E25832" s="171">
        <v>1123.6199999999999</v>
      </c>
      <c r="G25832" s="17"/>
    </row>
    <row r="25833" spans="1:7" s="62" customFormat="1" ht="24.95" customHeight="1" x14ac:dyDescent="0.2">
      <c r="A25833" s="107">
        <v>7260101410</v>
      </c>
      <c r="B25833" s="107" t="s">
        <v>227</v>
      </c>
      <c r="C25833" s="97" t="s">
        <v>29418</v>
      </c>
      <c r="D25833" s="169" t="s">
        <v>28430</v>
      </c>
      <c r="E25833" s="170">
        <v>814.83</v>
      </c>
      <c r="G25833" s="17"/>
    </row>
    <row r="25834" spans="1:7" s="62" customFormat="1" ht="24.95" customHeight="1" x14ac:dyDescent="0.2">
      <c r="A25834" s="107">
        <v>7260101420</v>
      </c>
      <c r="B25834" s="107" t="s">
        <v>227</v>
      </c>
      <c r="C25834" s="97" t="s">
        <v>29419</v>
      </c>
      <c r="D25834" s="169" t="s">
        <v>28430</v>
      </c>
      <c r="E25834" s="170">
        <v>945.92</v>
      </c>
      <c r="G25834" s="17"/>
    </row>
    <row r="25835" spans="1:7" s="62" customFormat="1" ht="24.95" customHeight="1" x14ac:dyDescent="0.2">
      <c r="A25835" s="107">
        <v>7260101430</v>
      </c>
      <c r="B25835" s="107" t="s">
        <v>227</v>
      </c>
      <c r="C25835" s="97" t="s">
        <v>29420</v>
      </c>
      <c r="D25835" s="169" t="s">
        <v>28430</v>
      </c>
      <c r="E25835" s="170">
        <v>892</v>
      </c>
      <c r="G25835" s="17"/>
    </row>
    <row r="25836" spans="1:7" s="62" customFormat="1" ht="24.95" customHeight="1" x14ac:dyDescent="0.2">
      <c r="A25836" s="107">
        <v>7260101440</v>
      </c>
      <c r="B25836" s="107" t="s">
        <v>227</v>
      </c>
      <c r="C25836" s="97" t="s">
        <v>29421</v>
      </c>
      <c r="D25836" s="169" t="s">
        <v>28430</v>
      </c>
      <c r="E25836" s="170">
        <v>900.52</v>
      </c>
      <c r="G25836" s="17"/>
    </row>
    <row r="25837" spans="1:7" s="62" customFormat="1" ht="24.95" customHeight="1" x14ac:dyDescent="0.2">
      <c r="A25837" s="107">
        <v>7260101450</v>
      </c>
      <c r="B25837" s="107" t="s">
        <v>227</v>
      </c>
      <c r="C25837" s="97" t="s">
        <v>29422</v>
      </c>
      <c r="D25837" s="169" t="s">
        <v>28430</v>
      </c>
      <c r="E25837" s="170">
        <v>889.87</v>
      </c>
      <c r="G25837" s="17"/>
    </row>
    <row r="25838" spans="1:7" s="62" customFormat="1" ht="24.95" customHeight="1" x14ac:dyDescent="0.2">
      <c r="A25838" s="107">
        <v>7260101460</v>
      </c>
      <c r="B25838" s="107" t="s">
        <v>227</v>
      </c>
      <c r="C25838" s="97" t="s">
        <v>29423</v>
      </c>
      <c r="D25838" s="169" t="s">
        <v>28430</v>
      </c>
      <c r="E25838" s="171">
        <v>1027.22</v>
      </c>
      <c r="G25838" s="17"/>
    </row>
    <row r="25839" spans="1:7" s="62" customFormat="1" ht="24.95" customHeight="1" x14ac:dyDescent="0.2">
      <c r="A25839" s="107">
        <v>7260101470</v>
      </c>
      <c r="B25839" s="107" t="s">
        <v>227</v>
      </c>
      <c r="C25839" s="97" t="s">
        <v>29424</v>
      </c>
      <c r="D25839" s="169" t="s">
        <v>28430</v>
      </c>
      <c r="E25839" s="170">
        <v>969.39</v>
      </c>
      <c r="G25839" s="17"/>
    </row>
    <row r="25840" spans="1:7" s="62" customFormat="1" ht="24.95" customHeight="1" x14ac:dyDescent="0.2">
      <c r="A25840" s="107">
        <v>7260101480</v>
      </c>
      <c r="B25840" s="107" t="s">
        <v>227</v>
      </c>
      <c r="C25840" s="97" t="s">
        <v>29425</v>
      </c>
      <c r="D25840" s="169" t="s">
        <v>28430</v>
      </c>
      <c r="E25840" s="170">
        <v>978.3</v>
      </c>
      <c r="G25840" s="17"/>
    </row>
    <row r="25841" spans="1:7" s="62" customFormat="1" ht="24.95" customHeight="1" x14ac:dyDescent="0.2">
      <c r="A25841" s="107">
        <v>7260101490</v>
      </c>
      <c r="B25841" s="107" t="s">
        <v>227</v>
      </c>
      <c r="C25841" s="97" t="s">
        <v>29426</v>
      </c>
      <c r="D25841" s="169" t="s">
        <v>28430</v>
      </c>
      <c r="E25841" s="170">
        <v>923.41</v>
      </c>
      <c r="G25841" s="17"/>
    </row>
    <row r="25842" spans="1:7" s="62" customFormat="1" ht="24.95" customHeight="1" x14ac:dyDescent="0.2">
      <c r="A25842" s="107">
        <v>7260101500</v>
      </c>
      <c r="B25842" s="107" t="s">
        <v>227</v>
      </c>
      <c r="C25842" s="97" t="s">
        <v>29427</v>
      </c>
      <c r="D25842" s="169" t="s">
        <v>28430</v>
      </c>
      <c r="E25842" s="171">
        <v>1060.76</v>
      </c>
      <c r="G25842" s="17"/>
    </row>
    <row r="25843" spans="1:7" s="62" customFormat="1" ht="24.95" customHeight="1" x14ac:dyDescent="0.2">
      <c r="A25843" s="107">
        <v>7260101510</v>
      </c>
      <c r="B25843" s="107" t="s">
        <v>227</v>
      </c>
      <c r="C25843" s="97" t="s">
        <v>29428</v>
      </c>
      <c r="D25843" s="169" t="s">
        <v>28430</v>
      </c>
      <c r="E25843" s="171">
        <v>1002.93</v>
      </c>
      <c r="G25843" s="17"/>
    </row>
    <row r="25844" spans="1:7" s="62" customFormat="1" ht="24.95" customHeight="1" x14ac:dyDescent="0.2">
      <c r="A25844" s="107">
        <v>7260101520</v>
      </c>
      <c r="B25844" s="107" t="s">
        <v>227</v>
      </c>
      <c r="C25844" s="97" t="s">
        <v>29429</v>
      </c>
      <c r="D25844" s="169" t="s">
        <v>28430</v>
      </c>
      <c r="E25844" s="171">
        <v>1011.84</v>
      </c>
      <c r="G25844" s="17"/>
    </row>
    <row r="25845" spans="1:7" s="62" customFormat="1" ht="24.95" customHeight="1" x14ac:dyDescent="0.2">
      <c r="A25845" s="107">
        <v>7260101530</v>
      </c>
      <c r="B25845" s="107" t="s">
        <v>227</v>
      </c>
      <c r="C25845" s="97" t="s">
        <v>29430</v>
      </c>
      <c r="D25845" s="169" t="s">
        <v>28430</v>
      </c>
      <c r="E25845" s="170">
        <v>980.12</v>
      </c>
      <c r="G25845" s="17"/>
    </row>
    <row r="25846" spans="1:7" s="62" customFormat="1" ht="24.95" customHeight="1" x14ac:dyDescent="0.2">
      <c r="A25846" s="107">
        <v>7260101540</v>
      </c>
      <c r="B25846" s="107" t="s">
        <v>227</v>
      </c>
      <c r="C25846" s="97" t="s">
        <v>29431</v>
      </c>
      <c r="D25846" s="169" t="s">
        <v>28430</v>
      </c>
      <c r="E25846" s="171">
        <v>1132.01</v>
      </c>
      <c r="G25846" s="17"/>
    </row>
    <row r="25847" spans="1:7" s="62" customFormat="1" ht="24.95" customHeight="1" x14ac:dyDescent="0.2">
      <c r="A25847" s="107">
        <v>7260101550</v>
      </c>
      <c r="B25847" s="107" t="s">
        <v>227</v>
      </c>
      <c r="C25847" s="97" t="s">
        <v>29432</v>
      </c>
      <c r="D25847" s="169" t="s">
        <v>28430</v>
      </c>
      <c r="E25847" s="171">
        <v>1064.29</v>
      </c>
      <c r="G25847" s="17"/>
    </row>
    <row r="25848" spans="1:7" s="62" customFormat="1" ht="24.95" customHeight="1" x14ac:dyDescent="0.2">
      <c r="A25848" s="107">
        <v>7260101560</v>
      </c>
      <c r="B25848" s="107" t="s">
        <v>227</v>
      </c>
      <c r="C25848" s="97" t="s">
        <v>29433</v>
      </c>
      <c r="D25848" s="169" t="s">
        <v>28430</v>
      </c>
      <c r="E25848" s="171">
        <v>1073.96</v>
      </c>
      <c r="G25848" s="17"/>
    </row>
    <row r="25849" spans="1:7" s="62" customFormat="1" ht="24.95" customHeight="1" x14ac:dyDescent="0.2">
      <c r="A25849" s="107">
        <v>7260101570</v>
      </c>
      <c r="B25849" s="107" t="s">
        <v>227</v>
      </c>
      <c r="C25849" s="97" t="s">
        <v>29434</v>
      </c>
      <c r="D25849" s="169" t="s">
        <v>28430</v>
      </c>
      <c r="E25849" s="171">
        <v>1017.76</v>
      </c>
      <c r="G25849" s="17"/>
    </row>
    <row r="25850" spans="1:7" s="62" customFormat="1" ht="24.95" customHeight="1" x14ac:dyDescent="0.2">
      <c r="A25850" s="107">
        <v>7260101580</v>
      </c>
      <c r="B25850" s="107" t="s">
        <v>227</v>
      </c>
      <c r="C25850" s="97" t="s">
        <v>29435</v>
      </c>
      <c r="D25850" s="169" t="s">
        <v>28430</v>
      </c>
      <c r="E25850" s="171">
        <v>1169.6500000000001</v>
      </c>
      <c r="G25850" s="17"/>
    </row>
    <row r="25851" spans="1:7" s="62" customFormat="1" ht="24.95" customHeight="1" x14ac:dyDescent="0.2">
      <c r="A25851" s="107">
        <v>7260101590</v>
      </c>
      <c r="B25851" s="107" t="s">
        <v>227</v>
      </c>
      <c r="C25851" s="97" t="s">
        <v>29436</v>
      </c>
      <c r="D25851" s="169" t="s">
        <v>28430</v>
      </c>
      <c r="E25851" s="171">
        <v>1100.8699999999999</v>
      </c>
      <c r="G25851" s="17"/>
    </row>
    <row r="25852" spans="1:7" s="62" customFormat="1" ht="24.95" customHeight="1" x14ac:dyDescent="0.2">
      <c r="A25852" s="107">
        <v>7260101600</v>
      </c>
      <c r="B25852" s="107" t="s">
        <v>227</v>
      </c>
      <c r="C25852" s="97" t="s">
        <v>29437</v>
      </c>
      <c r="D25852" s="169" t="s">
        <v>28430</v>
      </c>
      <c r="E25852" s="171">
        <v>1110.25</v>
      </c>
      <c r="G25852" s="17"/>
    </row>
    <row r="25853" spans="1:7" s="62" customFormat="1" ht="24.95" customHeight="1" x14ac:dyDescent="0.2">
      <c r="A25853" s="107">
        <v>7260101610</v>
      </c>
      <c r="B25853" s="107" t="s">
        <v>227</v>
      </c>
      <c r="C25853" s="97" t="s">
        <v>29438</v>
      </c>
      <c r="D25853" s="169" t="s">
        <v>28430</v>
      </c>
      <c r="E25853" s="171">
        <v>1088.57</v>
      </c>
      <c r="G25853" s="17"/>
    </row>
    <row r="25854" spans="1:7" s="62" customFormat="1" ht="24.95" customHeight="1" x14ac:dyDescent="0.2">
      <c r="A25854" s="107">
        <v>7260101620</v>
      </c>
      <c r="B25854" s="107" t="s">
        <v>227</v>
      </c>
      <c r="C25854" s="97" t="s">
        <v>29439</v>
      </c>
      <c r="D25854" s="169" t="s">
        <v>28430</v>
      </c>
      <c r="E25854" s="171">
        <v>1254.98</v>
      </c>
      <c r="G25854" s="17"/>
    </row>
    <row r="25855" spans="1:7" s="62" customFormat="1" ht="24.95" customHeight="1" x14ac:dyDescent="0.2">
      <c r="A25855" s="107">
        <v>7260101630</v>
      </c>
      <c r="B25855" s="107" t="s">
        <v>227</v>
      </c>
      <c r="C25855" s="97" t="s">
        <v>29440</v>
      </c>
      <c r="D25855" s="169" t="s">
        <v>28430</v>
      </c>
      <c r="E25855" s="171">
        <v>1175.96</v>
      </c>
      <c r="G25855" s="17"/>
    </row>
    <row r="25856" spans="1:7" s="62" customFormat="1" ht="24.95" customHeight="1" x14ac:dyDescent="0.2">
      <c r="A25856" s="107">
        <v>7260101640</v>
      </c>
      <c r="B25856" s="107" t="s">
        <v>227</v>
      </c>
      <c r="C25856" s="97" t="s">
        <v>29441</v>
      </c>
      <c r="D25856" s="169" t="s">
        <v>28430</v>
      </c>
      <c r="E25856" s="171">
        <v>1186.22</v>
      </c>
      <c r="G25856" s="17"/>
    </row>
    <row r="25857" spans="1:7" s="62" customFormat="1" ht="24.95" customHeight="1" x14ac:dyDescent="0.2">
      <c r="A25857" s="107">
        <v>7260101650</v>
      </c>
      <c r="B25857" s="107" t="s">
        <v>227</v>
      </c>
      <c r="C25857" s="97" t="s">
        <v>29442</v>
      </c>
      <c r="D25857" s="169" t="s">
        <v>28430</v>
      </c>
      <c r="E25857" s="171">
        <v>1127.71</v>
      </c>
      <c r="G25857" s="17"/>
    </row>
    <row r="25858" spans="1:7" s="62" customFormat="1" ht="24.95" customHeight="1" x14ac:dyDescent="0.2">
      <c r="A25858" s="107">
        <v>7260101660</v>
      </c>
      <c r="B25858" s="107" t="s">
        <v>227</v>
      </c>
      <c r="C25858" s="97" t="s">
        <v>29443</v>
      </c>
      <c r="D25858" s="169" t="s">
        <v>28430</v>
      </c>
      <c r="E25858" s="171">
        <v>1294.1199999999999</v>
      </c>
      <c r="G25858" s="17"/>
    </row>
    <row r="25859" spans="1:7" s="62" customFormat="1" ht="24.95" customHeight="1" x14ac:dyDescent="0.2">
      <c r="A25859" s="107">
        <v>7260101670</v>
      </c>
      <c r="B25859" s="107" t="s">
        <v>227</v>
      </c>
      <c r="C25859" s="97" t="s">
        <v>29444</v>
      </c>
      <c r="D25859" s="169" t="s">
        <v>28430</v>
      </c>
      <c r="E25859" s="171">
        <v>1215.0899999999999</v>
      </c>
      <c r="G25859" s="17"/>
    </row>
    <row r="25860" spans="1:7" s="62" customFormat="1" ht="24.95" customHeight="1" x14ac:dyDescent="0.2">
      <c r="A25860" s="107">
        <v>7260101680</v>
      </c>
      <c r="B25860" s="107" t="s">
        <v>227</v>
      </c>
      <c r="C25860" s="97" t="s">
        <v>29445</v>
      </c>
      <c r="D25860" s="169" t="s">
        <v>28430</v>
      </c>
      <c r="E25860" s="171">
        <v>1225.29</v>
      </c>
      <c r="G25860" s="17"/>
    </row>
    <row r="25861" spans="1:7" s="62" customFormat="1" ht="24.95" customHeight="1" x14ac:dyDescent="0.2">
      <c r="A25861" s="107">
        <v>7260200040</v>
      </c>
      <c r="B25861" s="107" t="s">
        <v>227</v>
      </c>
      <c r="C25861" s="97" t="s">
        <v>29446</v>
      </c>
      <c r="D25861" s="169" t="s">
        <v>28430</v>
      </c>
      <c r="E25861" s="170">
        <v>464.39</v>
      </c>
      <c r="G25861" s="17"/>
    </row>
    <row r="25862" spans="1:7" s="62" customFormat="1" ht="24.95" customHeight="1" x14ac:dyDescent="0.2">
      <c r="A25862" s="107">
        <v>7260200320</v>
      </c>
      <c r="B25862" s="107" t="s">
        <v>227</v>
      </c>
      <c r="C25862" s="97" t="s">
        <v>29447</v>
      </c>
      <c r="D25862" s="169" t="s">
        <v>28430</v>
      </c>
      <c r="E25862" s="170">
        <v>572.11</v>
      </c>
      <c r="G25862" s="17"/>
    </row>
    <row r="25863" spans="1:7" s="62" customFormat="1" ht="24.95" customHeight="1" x14ac:dyDescent="0.2">
      <c r="A25863" s="107">
        <v>7260300010</v>
      </c>
      <c r="B25863" s="107" t="s">
        <v>227</v>
      </c>
      <c r="C25863" s="97" t="s">
        <v>29448</v>
      </c>
      <c r="D25863" s="169" t="s">
        <v>28430</v>
      </c>
      <c r="E25863" s="170">
        <v>581.09</v>
      </c>
      <c r="G25863" s="17"/>
    </row>
    <row r="25864" spans="1:7" s="62" customFormat="1" ht="24.95" customHeight="1" x14ac:dyDescent="0.2">
      <c r="A25864" s="107">
        <v>7260300020</v>
      </c>
      <c r="B25864" s="107" t="s">
        <v>227</v>
      </c>
      <c r="C25864" s="97" t="s">
        <v>29449</v>
      </c>
      <c r="D25864" s="169" t="s">
        <v>28430</v>
      </c>
      <c r="E25864" s="170">
        <v>712.18</v>
      </c>
      <c r="G25864" s="17"/>
    </row>
    <row r="25865" spans="1:7" s="62" customFormat="1" ht="24.95" customHeight="1" x14ac:dyDescent="0.2">
      <c r="A25865" s="107">
        <v>7260300030</v>
      </c>
      <c r="B25865" s="107" t="s">
        <v>227</v>
      </c>
      <c r="C25865" s="97" t="s">
        <v>29450</v>
      </c>
      <c r="D25865" s="169" t="s">
        <v>28430</v>
      </c>
      <c r="E25865" s="170">
        <v>658.27</v>
      </c>
      <c r="G25865" s="17"/>
    </row>
    <row r="25866" spans="1:7" s="62" customFormat="1" ht="24.95" customHeight="1" x14ac:dyDescent="0.2">
      <c r="A25866" s="107">
        <v>7260300040</v>
      </c>
      <c r="B25866" s="107" t="s">
        <v>227</v>
      </c>
      <c r="C25866" s="97" t="s">
        <v>29451</v>
      </c>
      <c r="D25866" s="169" t="s">
        <v>28430</v>
      </c>
      <c r="E25866" s="170">
        <v>666.79</v>
      </c>
      <c r="G25866" s="17"/>
    </row>
    <row r="25867" spans="1:7" s="62" customFormat="1" ht="24.95" customHeight="1" x14ac:dyDescent="0.2">
      <c r="A25867" s="107">
        <v>7260300050</v>
      </c>
      <c r="B25867" s="107" t="s">
        <v>227</v>
      </c>
      <c r="C25867" s="97" t="s">
        <v>29452</v>
      </c>
      <c r="D25867" s="169" t="s">
        <v>28430</v>
      </c>
      <c r="E25867" s="170">
        <v>653.95000000000005</v>
      </c>
      <c r="G25867" s="17"/>
    </row>
    <row r="25868" spans="1:7" s="62" customFormat="1" ht="24.95" customHeight="1" x14ac:dyDescent="0.2">
      <c r="A25868" s="107">
        <v>7260300060</v>
      </c>
      <c r="B25868" s="107" t="s">
        <v>227</v>
      </c>
      <c r="C25868" s="97" t="s">
        <v>29453</v>
      </c>
      <c r="D25868" s="169" t="s">
        <v>28430</v>
      </c>
      <c r="E25868" s="170">
        <v>791.3</v>
      </c>
      <c r="G25868" s="17"/>
    </row>
    <row r="25869" spans="1:7" s="62" customFormat="1" ht="24.95" customHeight="1" x14ac:dyDescent="0.2">
      <c r="A25869" s="107">
        <v>7260300070</v>
      </c>
      <c r="B25869" s="107" t="s">
        <v>227</v>
      </c>
      <c r="C25869" s="97" t="s">
        <v>29454</v>
      </c>
      <c r="D25869" s="169" t="s">
        <v>28430</v>
      </c>
      <c r="E25869" s="170">
        <v>733.46</v>
      </c>
      <c r="G25869" s="17"/>
    </row>
    <row r="25870" spans="1:7" s="62" customFormat="1" ht="24.95" customHeight="1" x14ac:dyDescent="0.2">
      <c r="A25870" s="107">
        <v>7260300080</v>
      </c>
      <c r="B25870" s="107" t="s">
        <v>227</v>
      </c>
      <c r="C25870" s="97" t="s">
        <v>29455</v>
      </c>
      <c r="D25870" s="169" t="s">
        <v>28430</v>
      </c>
      <c r="E25870" s="170">
        <v>742.37</v>
      </c>
      <c r="G25870" s="17"/>
    </row>
    <row r="25871" spans="1:7" s="62" customFormat="1" ht="24.95" customHeight="1" x14ac:dyDescent="0.2">
      <c r="A25871" s="107">
        <v>7260300090</v>
      </c>
      <c r="B25871" s="107" t="s">
        <v>227</v>
      </c>
      <c r="C25871" s="97" t="s">
        <v>29456</v>
      </c>
      <c r="D25871" s="169" t="s">
        <v>28430</v>
      </c>
      <c r="E25871" s="170">
        <v>687.13</v>
      </c>
      <c r="G25871" s="17"/>
    </row>
    <row r="25872" spans="1:7" s="62" customFormat="1" ht="24.95" customHeight="1" x14ac:dyDescent="0.2">
      <c r="A25872" s="107">
        <v>7260300100</v>
      </c>
      <c r="B25872" s="107" t="s">
        <v>227</v>
      </c>
      <c r="C25872" s="97" t="s">
        <v>29457</v>
      </c>
      <c r="D25872" s="169" t="s">
        <v>28430</v>
      </c>
      <c r="E25872" s="170">
        <v>824.49</v>
      </c>
      <c r="G25872" s="17"/>
    </row>
    <row r="25873" spans="1:7" s="62" customFormat="1" ht="24.95" customHeight="1" x14ac:dyDescent="0.2">
      <c r="A25873" s="107">
        <v>7260300110</v>
      </c>
      <c r="B25873" s="107" t="s">
        <v>227</v>
      </c>
      <c r="C25873" s="97" t="s">
        <v>29458</v>
      </c>
      <c r="D25873" s="169" t="s">
        <v>28430</v>
      </c>
      <c r="E25873" s="170">
        <v>766.65</v>
      </c>
      <c r="G25873" s="17"/>
    </row>
    <row r="25874" spans="1:7" s="62" customFormat="1" ht="24.95" customHeight="1" x14ac:dyDescent="0.2">
      <c r="A25874" s="107">
        <v>7260300120</v>
      </c>
      <c r="B25874" s="107" t="s">
        <v>227</v>
      </c>
      <c r="C25874" s="97" t="s">
        <v>29459</v>
      </c>
      <c r="D25874" s="169" t="s">
        <v>28430</v>
      </c>
      <c r="E25874" s="170">
        <v>775.56</v>
      </c>
      <c r="G25874" s="17"/>
    </row>
    <row r="25875" spans="1:7" s="62" customFormat="1" ht="24.95" customHeight="1" x14ac:dyDescent="0.2">
      <c r="A25875" s="107">
        <v>7260300130</v>
      </c>
      <c r="B25875" s="107" t="s">
        <v>227</v>
      </c>
      <c r="C25875" s="97" t="s">
        <v>29460</v>
      </c>
      <c r="D25875" s="169" t="s">
        <v>28430</v>
      </c>
      <c r="E25875" s="170">
        <v>739.37</v>
      </c>
      <c r="G25875" s="17"/>
    </row>
    <row r="25876" spans="1:7" s="62" customFormat="1" ht="24.95" customHeight="1" x14ac:dyDescent="0.2">
      <c r="A25876" s="107">
        <v>7260300140</v>
      </c>
      <c r="B25876" s="107" t="s">
        <v>227</v>
      </c>
      <c r="C25876" s="97" t="s">
        <v>29461</v>
      </c>
      <c r="D25876" s="169" t="s">
        <v>28430</v>
      </c>
      <c r="E25876" s="170">
        <v>891.24</v>
      </c>
      <c r="G25876" s="17"/>
    </row>
    <row r="25877" spans="1:7" s="62" customFormat="1" ht="24.95" customHeight="1" x14ac:dyDescent="0.2">
      <c r="A25877" s="107">
        <v>7260300150</v>
      </c>
      <c r="B25877" s="107" t="s">
        <v>227</v>
      </c>
      <c r="C25877" s="97" t="s">
        <v>29462</v>
      </c>
      <c r="D25877" s="169" t="s">
        <v>28430</v>
      </c>
      <c r="E25877" s="170">
        <v>823.52</v>
      </c>
      <c r="G25877" s="17"/>
    </row>
    <row r="25878" spans="1:7" s="62" customFormat="1" ht="24.95" customHeight="1" x14ac:dyDescent="0.2">
      <c r="A25878" s="107">
        <v>7260300160</v>
      </c>
      <c r="B25878" s="107" t="s">
        <v>227</v>
      </c>
      <c r="C25878" s="97" t="s">
        <v>29463</v>
      </c>
      <c r="D25878" s="169" t="s">
        <v>28430</v>
      </c>
      <c r="E25878" s="170">
        <v>833.21</v>
      </c>
      <c r="G25878" s="17"/>
    </row>
    <row r="25879" spans="1:7" s="62" customFormat="1" ht="24.95" customHeight="1" x14ac:dyDescent="0.2">
      <c r="A25879" s="107">
        <v>7260300170</v>
      </c>
      <c r="B25879" s="107" t="s">
        <v>227</v>
      </c>
      <c r="C25879" s="97" t="s">
        <v>29464</v>
      </c>
      <c r="D25879" s="169" t="s">
        <v>28430</v>
      </c>
      <c r="E25879" s="170">
        <v>775.43</v>
      </c>
      <c r="G25879" s="17"/>
    </row>
    <row r="25880" spans="1:7" s="62" customFormat="1" ht="24.95" customHeight="1" x14ac:dyDescent="0.2">
      <c r="A25880" s="145" t="s">
        <v>28472</v>
      </c>
      <c r="B25880" s="107" t="s">
        <v>227</v>
      </c>
      <c r="C25880" s="146"/>
      <c r="D25880" s="146"/>
      <c r="E25880" s="147"/>
      <c r="G25880" s="17"/>
    </row>
    <row r="25881" spans="1:7" s="62" customFormat="1" ht="24.95" customHeight="1" x14ac:dyDescent="0.2">
      <c r="A25881" s="145" t="s">
        <v>28473</v>
      </c>
      <c r="B25881" s="107" t="s">
        <v>227</v>
      </c>
      <c r="C25881" s="147"/>
      <c r="D25881" s="99" t="s">
        <v>28474</v>
      </c>
      <c r="E25881" s="103"/>
      <c r="G25881" s="17"/>
    </row>
    <row r="25882" spans="1:7" s="62" customFormat="1" ht="24.95" customHeight="1" x14ac:dyDescent="0.2">
      <c r="A25882" s="107">
        <v>7260300180</v>
      </c>
      <c r="B25882" s="107" t="s">
        <v>227</v>
      </c>
      <c r="C25882" s="97" t="s">
        <v>29465</v>
      </c>
      <c r="D25882" s="169" t="s">
        <v>28430</v>
      </c>
      <c r="E25882" s="170">
        <v>927.31</v>
      </c>
      <c r="G25882" s="17"/>
    </row>
    <row r="25883" spans="1:7" s="62" customFormat="1" ht="24.95" customHeight="1" x14ac:dyDescent="0.2">
      <c r="A25883" s="107">
        <v>7260300190</v>
      </c>
      <c r="B25883" s="107" t="s">
        <v>227</v>
      </c>
      <c r="C25883" s="97" t="s">
        <v>29466</v>
      </c>
      <c r="D25883" s="169" t="s">
        <v>28430</v>
      </c>
      <c r="E25883" s="170">
        <v>858.53</v>
      </c>
      <c r="G25883" s="17"/>
    </row>
    <row r="25884" spans="1:7" s="62" customFormat="1" ht="24.95" customHeight="1" x14ac:dyDescent="0.2">
      <c r="A25884" s="107">
        <v>7260300200</v>
      </c>
      <c r="B25884" s="107" t="s">
        <v>227</v>
      </c>
      <c r="C25884" s="97" t="s">
        <v>29467</v>
      </c>
      <c r="D25884" s="169" t="s">
        <v>28430</v>
      </c>
      <c r="E25884" s="170">
        <v>867.93</v>
      </c>
      <c r="G25884" s="17"/>
    </row>
    <row r="25885" spans="1:7" s="62" customFormat="1" ht="24.95" customHeight="1" x14ac:dyDescent="0.2">
      <c r="A25885" s="107">
        <v>7260300210</v>
      </c>
      <c r="B25885" s="107" t="s">
        <v>227</v>
      </c>
      <c r="C25885" s="97" t="s">
        <v>29468</v>
      </c>
      <c r="D25885" s="169" t="s">
        <v>28430</v>
      </c>
      <c r="E25885" s="170">
        <v>836.87</v>
      </c>
      <c r="G25885" s="17"/>
    </row>
    <row r="25886" spans="1:7" s="62" customFormat="1" ht="24.95" customHeight="1" x14ac:dyDescent="0.2">
      <c r="A25886" s="107">
        <v>7260300220</v>
      </c>
      <c r="B25886" s="107" t="s">
        <v>227</v>
      </c>
      <c r="C25886" s="97" t="s">
        <v>29469</v>
      </c>
      <c r="D25886" s="169" t="s">
        <v>28430</v>
      </c>
      <c r="E25886" s="171">
        <v>1003.28</v>
      </c>
      <c r="G25886" s="17"/>
    </row>
    <row r="25887" spans="1:7" s="62" customFormat="1" ht="24.95" customHeight="1" x14ac:dyDescent="0.2">
      <c r="A25887" s="107">
        <v>7260300230</v>
      </c>
      <c r="B25887" s="107" t="s">
        <v>227</v>
      </c>
      <c r="C25887" s="97" t="s">
        <v>29470</v>
      </c>
      <c r="D25887" s="169" t="s">
        <v>28430</v>
      </c>
      <c r="E25887" s="170">
        <v>924.26</v>
      </c>
      <c r="G25887" s="17"/>
    </row>
    <row r="25888" spans="1:7" s="62" customFormat="1" ht="24.95" customHeight="1" x14ac:dyDescent="0.2">
      <c r="A25888" s="107">
        <v>7260300240</v>
      </c>
      <c r="B25888" s="107" t="s">
        <v>227</v>
      </c>
      <c r="C25888" s="97" t="s">
        <v>29471</v>
      </c>
      <c r="D25888" s="169" t="s">
        <v>28430</v>
      </c>
      <c r="E25888" s="170">
        <v>934.51</v>
      </c>
      <c r="G25888" s="17"/>
    </row>
    <row r="25889" spans="1:7" s="62" customFormat="1" ht="24.95" customHeight="1" x14ac:dyDescent="0.2">
      <c r="A25889" s="107">
        <v>7260300250</v>
      </c>
      <c r="B25889" s="107" t="s">
        <v>227</v>
      </c>
      <c r="C25889" s="97" t="s">
        <v>29472</v>
      </c>
      <c r="D25889" s="169" t="s">
        <v>28430</v>
      </c>
      <c r="E25889" s="170">
        <v>878.26</v>
      </c>
      <c r="G25889" s="17"/>
    </row>
    <row r="25890" spans="1:7" s="62" customFormat="1" ht="24.95" customHeight="1" x14ac:dyDescent="0.2">
      <c r="A25890" s="107">
        <v>7260300260</v>
      </c>
      <c r="B25890" s="107" t="s">
        <v>227</v>
      </c>
      <c r="C25890" s="97" t="s">
        <v>29473</v>
      </c>
      <c r="D25890" s="169" t="s">
        <v>28430</v>
      </c>
      <c r="E25890" s="171">
        <v>1044.67</v>
      </c>
      <c r="G25890" s="17"/>
    </row>
    <row r="25891" spans="1:7" s="62" customFormat="1" ht="24.95" customHeight="1" x14ac:dyDescent="0.2">
      <c r="A25891" s="107">
        <v>7260300270</v>
      </c>
      <c r="B25891" s="107" t="s">
        <v>227</v>
      </c>
      <c r="C25891" s="97" t="s">
        <v>29474</v>
      </c>
      <c r="D25891" s="169" t="s">
        <v>28430</v>
      </c>
      <c r="E25891" s="170">
        <v>965.64</v>
      </c>
      <c r="G25891" s="17"/>
    </row>
    <row r="25892" spans="1:7" s="62" customFormat="1" ht="24.95" customHeight="1" x14ac:dyDescent="0.2">
      <c r="A25892" s="107">
        <v>7260300280</v>
      </c>
      <c r="B25892" s="107" t="s">
        <v>227</v>
      </c>
      <c r="C25892" s="97" t="s">
        <v>29475</v>
      </c>
      <c r="D25892" s="169" t="s">
        <v>28430</v>
      </c>
      <c r="E25892" s="170">
        <v>975.83</v>
      </c>
      <c r="G25892" s="17"/>
    </row>
    <row r="25893" spans="1:7" s="62" customFormat="1" ht="24.95" customHeight="1" x14ac:dyDescent="0.2">
      <c r="A25893" s="107">
        <v>7260300290</v>
      </c>
      <c r="B25893" s="107" t="s">
        <v>227</v>
      </c>
      <c r="C25893" s="97" t="s">
        <v>29476</v>
      </c>
      <c r="D25893" s="169" t="s">
        <v>28430</v>
      </c>
      <c r="E25893" s="170">
        <v>693.01</v>
      </c>
      <c r="G25893" s="17"/>
    </row>
    <row r="25894" spans="1:7" s="62" customFormat="1" ht="24.95" customHeight="1" x14ac:dyDescent="0.2">
      <c r="A25894" s="107">
        <v>7260300300</v>
      </c>
      <c r="B25894" s="107" t="s">
        <v>227</v>
      </c>
      <c r="C25894" s="97" t="s">
        <v>29477</v>
      </c>
      <c r="D25894" s="169" t="s">
        <v>28430</v>
      </c>
      <c r="E25894" s="170">
        <v>824.1</v>
      </c>
      <c r="G25894" s="17"/>
    </row>
    <row r="25895" spans="1:7" s="62" customFormat="1" ht="24.95" customHeight="1" x14ac:dyDescent="0.2">
      <c r="A25895" s="107">
        <v>7260300310</v>
      </c>
      <c r="B25895" s="107" t="s">
        <v>227</v>
      </c>
      <c r="C25895" s="97" t="s">
        <v>29478</v>
      </c>
      <c r="D25895" s="169" t="s">
        <v>28430</v>
      </c>
      <c r="E25895" s="170">
        <v>770.18</v>
      </c>
      <c r="G25895" s="17"/>
    </row>
    <row r="25896" spans="1:7" s="62" customFormat="1" ht="24.95" customHeight="1" x14ac:dyDescent="0.2">
      <c r="A25896" s="107">
        <v>7260300320</v>
      </c>
      <c r="B25896" s="107" t="s">
        <v>227</v>
      </c>
      <c r="C25896" s="97" t="s">
        <v>29479</v>
      </c>
      <c r="D25896" s="169" t="s">
        <v>28430</v>
      </c>
      <c r="E25896" s="170">
        <v>778.7</v>
      </c>
      <c r="G25896" s="17"/>
    </row>
    <row r="25897" spans="1:7" s="62" customFormat="1" ht="24.95" customHeight="1" x14ac:dyDescent="0.2">
      <c r="A25897" s="107">
        <v>7260300330</v>
      </c>
      <c r="B25897" s="107" t="s">
        <v>227</v>
      </c>
      <c r="C25897" s="97" t="s">
        <v>29480</v>
      </c>
      <c r="D25897" s="169" t="s">
        <v>28430</v>
      </c>
      <c r="E25897" s="170">
        <v>766.37</v>
      </c>
      <c r="G25897" s="17"/>
    </row>
    <row r="25898" spans="1:7" s="62" customFormat="1" ht="24.95" customHeight="1" x14ac:dyDescent="0.2">
      <c r="A25898" s="107">
        <v>7260300340</v>
      </c>
      <c r="B25898" s="107" t="s">
        <v>227</v>
      </c>
      <c r="C25898" s="97" t="s">
        <v>29481</v>
      </c>
      <c r="D25898" s="169" t="s">
        <v>28430</v>
      </c>
      <c r="E25898" s="170">
        <v>903.73</v>
      </c>
      <c r="G25898" s="17"/>
    </row>
    <row r="25899" spans="1:7" s="62" customFormat="1" ht="24.95" customHeight="1" x14ac:dyDescent="0.2">
      <c r="A25899" s="107">
        <v>7260300350</v>
      </c>
      <c r="B25899" s="107" t="s">
        <v>227</v>
      </c>
      <c r="C25899" s="97" t="s">
        <v>29482</v>
      </c>
      <c r="D25899" s="169" t="s">
        <v>28430</v>
      </c>
      <c r="E25899" s="170">
        <v>845.89</v>
      </c>
      <c r="G25899" s="17"/>
    </row>
    <row r="25900" spans="1:7" s="62" customFormat="1" ht="24.95" customHeight="1" x14ac:dyDescent="0.2">
      <c r="A25900" s="107">
        <v>7260300360</v>
      </c>
      <c r="B25900" s="107" t="s">
        <v>227</v>
      </c>
      <c r="C25900" s="97" t="s">
        <v>29483</v>
      </c>
      <c r="D25900" s="169" t="s">
        <v>28430</v>
      </c>
      <c r="E25900" s="170">
        <v>854.81</v>
      </c>
      <c r="G25900" s="17"/>
    </row>
    <row r="25901" spans="1:7" s="62" customFormat="1" ht="24.95" customHeight="1" x14ac:dyDescent="0.2">
      <c r="A25901" s="107">
        <v>7260300370</v>
      </c>
      <c r="B25901" s="107" t="s">
        <v>227</v>
      </c>
      <c r="C25901" s="97" t="s">
        <v>29484</v>
      </c>
      <c r="D25901" s="169" t="s">
        <v>28430</v>
      </c>
      <c r="E25901" s="170">
        <v>799.55</v>
      </c>
      <c r="G25901" s="17"/>
    </row>
    <row r="25902" spans="1:7" s="62" customFormat="1" ht="24.95" customHeight="1" x14ac:dyDescent="0.2">
      <c r="A25902" s="107">
        <v>7260300380</v>
      </c>
      <c r="B25902" s="107" t="s">
        <v>227</v>
      </c>
      <c r="C25902" s="97" t="s">
        <v>29485</v>
      </c>
      <c r="D25902" s="169" t="s">
        <v>28430</v>
      </c>
      <c r="E25902" s="170">
        <v>936.91</v>
      </c>
      <c r="G25902" s="17"/>
    </row>
    <row r="25903" spans="1:7" s="62" customFormat="1" ht="24.95" customHeight="1" x14ac:dyDescent="0.2">
      <c r="A25903" s="107">
        <v>7260300390</v>
      </c>
      <c r="B25903" s="107" t="s">
        <v>227</v>
      </c>
      <c r="C25903" s="97" t="s">
        <v>29486</v>
      </c>
      <c r="D25903" s="169" t="s">
        <v>28430</v>
      </c>
      <c r="E25903" s="170">
        <v>879.07</v>
      </c>
      <c r="G25903" s="17"/>
    </row>
    <row r="25904" spans="1:7" s="62" customFormat="1" ht="24.95" customHeight="1" x14ac:dyDescent="0.2">
      <c r="A25904" s="107">
        <v>7260300400</v>
      </c>
      <c r="B25904" s="107" t="s">
        <v>227</v>
      </c>
      <c r="C25904" s="97" t="s">
        <v>29487</v>
      </c>
      <c r="D25904" s="169" t="s">
        <v>28430</v>
      </c>
      <c r="E25904" s="170">
        <v>887.99</v>
      </c>
      <c r="G25904" s="17"/>
    </row>
    <row r="25905" spans="1:7" s="62" customFormat="1" ht="24.95" customHeight="1" x14ac:dyDescent="0.2">
      <c r="A25905" s="107">
        <v>7260300410</v>
      </c>
      <c r="B25905" s="107" t="s">
        <v>227</v>
      </c>
      <c r="C25905" s="97" t="s">
        <v>29488</v>
      </c>
      <c r="D25905" s="169" t="s">
        <v>28430</v>
      </c>
      <c r="E25905" s="170">
        <v>852.61</v>
      </c>
      <c r="G25905" s="17"/>
    </row>
    <row r="25906" spans="1:7" s="62" customFormat="1" ht="24.95" customHeight="1" x14ac:dyDescent="0.2">
      <c r="A25906" s="107">
        <v>7260300420</v>
      </c>
      <c r="B25906" s="107" t="s">
        <v>227</v>
      </c>
      <c r="C25906" s="97" t="s">
        <v>29489</v>
      </c>
      <c r="D25906" s="169" t="s">
        <v>28430</v>
      </c>
      <c r="E25906" s="171">
        <v>1004.49</v>
      </c>
      <c r="G25906" s="17"/>
    </row>
    <row r="25907" spans="1:7" s="62" customFormat="1" ht="24.95" customHeight="1" x14ac:dyDescent="0.2">
      <c r="A25907" s="107">
        <v>7260300430</v>
      </c>
      <c r="B25907" s="107" t="s">
        <v>227</v>
      </c>
      <c r="C25907" s="97" t="s">
        <v>29490</v>
      </c>
      <c r="D25907" s="169" t="s">
        <v>28430</v>
      </c>
      <c r="E25907" s="170">
        <v>936.77</v>
      </c>
      <c r="G25907" s="17"/>
    </row>
    <row r="25908" spans="1:7" s="62" customFormat="1" ht="24.95" customHeight="1" x14ac:dyDescent="0.2">
      <c r="A25908" s="107">
        <v>7260300440</v>
      </c>
      <c r="B25908" s="107" t="s">
        <v>227</v>
      </c>
      <c r="C25908" s="97" t="s">
        <v>29491</v>
      </c>
      <c r="D25908" s="169" t="s">
        <v>28430</v>
      </c>
      <c r="E25908" s="170">
        <v>946.44</v>
      </c>
      <c r="G25908" s="17"/>
    </row>
    <row r="25909" spans="1:7" s="62" customFormat="1" ht="24.95" customHeight="1" x14ac:dyDescent="0.2">
      <c r="A25909" s="107">
        <v>7260300450</v>
      </c>
      <c r="B25909" s="107" t="s">
        <v>227</v>
      </c>
      <c r="C25909" s="97" t="s">
        <v>29492</v>
      </c>
      <c r="D25909" s="169" t="s">
        <v>28430</v>
      </c>
      <c r="E25909" s="170">
        <v>888.67</v>
      </c>
      <c r="G25909" s="17"/>
    </row>
    <row r="25910" spans="1:7" s="62" customFormat="1" ht="24.95" customHeight="1" x14ac:dyDescent="0.2">
      <c r="A25910" s="107">
        <v>7260300460</v>
      </c>
      <c r="B25910" s="107" t="s">
        <v>227</v>
      </c>
      <c r="C25910" s="97" t="s">
        <v>29493</v>
      </c>
      <c r="D25910" s="169" t="s">
        <v>28430</v>
      </c>
      <c r="E25910" s="171">
        <v>1040.56</v>
      </c>
      <c r="G25910" s="17"/>
    </row>
    <row r="25911" spans="1:7" s="62" customFormat="1" ht="24.95" customHeight="1" x14ac:dyDescent="0.2">
      <c r="A25911" s="107">
        <v>7260300470</v>
      </c>
      <c r="B25911" s="107" t="s">
        <v>227</v>
      </c>
      <c r="C25911" s="97" t="s">
        <v>29494</v>
      </c>
      <c r="D25911" s="169" t="s">
        <v>28430</v>
      </c>
      <c r="E25911" s="170">
        <v>971.78</v>
      </c>
      <c r="G25911" s="17"/>
    </row>
    <row r="25912" spans="1:7" s="62" customFormat="1" ht="24.95" customHeight="1" x14ac:dyDescent="0.2">
      <c r="A25912" s="107">
        <v>7260300480</v>
      </c>
      <c r="B25912" s="107" t="s">
        <v>227</v>
      </c>
      <c r="C25912" s="97" t="s">
        <v>29495</v>
      </c>
      <c r="D25912" s="169" t="s">
        <v>28430</v>
      </c>
      <c r="E25912" s="170">
        <v>981.16</v>
      </c>
      <c r="G25912" s="17"/>
    </row>
    <row r="25913" spans="1:7" s="62" customFormat="1" ht="24.95" customHeight="1" x14ac:dyDescent="0.2">
      <c r="A25913" s="107">
        <v>7260300490</v>
      </c>
      <c r="B25913" s="107" t="s">
        <v>227</v>
      </c>
      <c r="C25913" s="97" t="s">
        <v>29496</v>
      </c>
      <c r="D25913" s="169" t="s">
        <v>28430</v>
      </c>
      <c r="E25913" s="170">
        <v>950.94</v>
      </c>
      <c r="G25913" s="17"/>
    </row>
    <row r="25914" spans="1:7" s="62" customFormat="1" ht="24.95" customHeight="1" x14ac:dyDescent="0.2">
      <c r="A25914" s="107">
        <v>7260300500</v>
      </c>
      <c r="B25914" s="107" t="s">
        <v>227</v>
      </c>
      <c r="C25914" s="97" t="s">
        <v>29497</v>
      </c>
      <c r="D25914" s="169" t="s">
        <v>28430</v>
      </c>
      <c r="E25914" s="171">
        <v>1117.3499999999999</v>
      </c>
      <c r="G25914" s="17"/>
    </row>
    <row r="25915" spans="1:7" s="62" customFormat="1" ht="24.95" customHeight="1" x14ac:dyDescent="0.2">
      <c r="A25915" s="107">
        <v>7260300510</v>
      </c>
      <c r="B25915" s="107" t="s">
        <v>227</v>
      </c>
      <c r="C25915" s="97" t="s">
        <v>29498</v>
      </c>
      <c r="D25915" s="169" t="s">
        <v>28430</v>
      </c>
      <c r="E25915" s="171">
        <v>1038.33</v>
      </c>
      <c r="G25915" s="17"/>
    </row>
    <row r="25916" spans="1:7" s="62" customFormat="1" ht="24.95" customHeight="1" x14ac:dyDescent="0.2">
      <c r="A25916" s="107">
        <v>7260300520</v>
      </c>
      <c r="B25916" s="107" t="s">
        <v>227</v>
      </c>
      <c r="C25916" s="97" t="s">
        <v>29499</v>
      </c>
      <c r="D25916" s="169" t="s">
        <v>28430</v>
      </c>
      <c r="E25916" s="171">
        <v>1048.58</v>
      </c>
      <c r="G25916" s="17"/>
    </row>
    <row r="25917" spans="1:7" s="62" customFormat="1" ht="24.95" customHeight="1" x14ac:dyDescent="0.2">
      <c r="A25917" s="107">
        <v>7260300530</v>
      </c>
      <c r="B25917" s="107" t="s">
        <v>227</v>
      </c>
      <c r="C25917" s="97" t="s">
        <v>29500</v>
      </c>
      <c r="D25917" s="169" t="s">
        <v>28430</v>
      </c>
      <c r="E25917" s="170">
        <v>992.33</v>
      </c>
      <c r="G25917" s="17"/>
    </row>
    <row r="25918" spans="1:7" s="62" customFormat="1" ht="24.95" customHeight="1" x14ac:dyDescent="0.2">
      <c r="A25918" s="107">
        <v>7260300540</v>
      </c>
      <c r="B25918" s="107" t="s">
        <v>227</v>
      </c>
      <c r="C25918" s="97" t="s">
        <v>29501</v>
      </c>
      <c r="D25918" s="169" t="s">
        <v>28430</v>
      </c>
      <c r="E25918" s="171">
        <v>1158.75</v>
      </c>
      <c r="G25918" s="17"/>
    </row>
    <row r="25919" spans="1:7" s="62" customFormat="1" ht="24.95" customHeight="1" x14ac:dyDescent="0.2">
      <c r="A25919" s="107">
        <v>7260300550</v>
      </c>
      <c r="B25919" s="107" t="s">
        <v>227</v>
      </c>
      <c r="C25919" s="97" t="s">
        <v>29502</v>
      </c>
      <c r="D25919" s="169" t="s">
        <v>28430</v>
      </c>
      <c r="E25919" s="171">
        <v>1079.72</v>
      </c>
      <c r="G25919" s="17"/>
    </row>
    <row r="25920" spans="1:7" s="62" customFormat="1" ht="24.95" customHeight="1" x14ac:dyDescent="0.2">
      <c r="A25920" s="107">
        <v>7260300560</v>
      </c>
      <c r="B25920" s="107" t="s">
        <v>227</v>
      </c>
      <c r="C25920" s="97" t="s">
        <v>29503</v>
      </c>
      <c r="D25920" s="169" t="s">
        <v>28430</v>
      </c>
      <c r="E25920" s="171">
        <v>1089.9100000000001</v>
      </c>
      <c r="G25920" s="17"/>
    </row>
    <row r="25921" spans="1:7" s="62" customFormat="1" ht="24.95" customHeight="1" x14ac:dyDescent="0.2">
      <c r="A25921" s="107">
        <v>7260300570</v>
      </c>
      <c r="B25921" s="107" t="s">
        <v>227</v>
      </c>
      <c r="C25921" s="97" t="s">
        <v>29504</v>
      </c>
      <c r="D25921" s="169" t="s">
        <v>28430</v>
      </c>
      <c r="E25921" s="170">
        <v>798.26</v>
      </c>
      <c r="G25921" s="17"/>
    </row>
    <row r="25922" spans="1:7" s="62" customFormat="1" ht="24.95" customHeight="1" x14ac:dyDescent="0.2">
      <c r="A25922" s="107">
        <v>7260300580</v>
      </c>
      <c r="B25922" s="107" t="s">
        <v>227</v>
      </c>
      <c r="C25922" s="97" t="s">
        <v>29505</v>
      </c>
      <c r="D25922" s="169" t="s">
        <v>28430</v>
      </c>
      <c r="E25922" s="170">
        <v>929.35</v>
      </c>
      <c r="G25922" s="17"/>
    </row>
    <row r="25923" spans="1:7" s="62" customFormat="1" ht="24.95" customHeight="1" x14ac:dyDescent="0.2">
      <c r="A25923" s="107">
        <v>7260300590</v>
      </c>
      <c r="B25923" s="107" t="s">
        <v>227</v>
      </c>
      <c r="C25923" s="97" t="s">
        <v>29506</v>
      </c>
      <c r="D25923" s="169" t="s">
        <v>28430</v>
      </c>
      <c r="E25923" s="170">
        <v>875.43</v>
      </c>
      <c r="G25923" s="17"/>
    </row>
    <row r="25924" spans="1:7" s="62" customFormat="1" ht="24.95" customHeight="1" x14ac:dyDescent="0.2">
      <c r="A25924" s="107">
        <v>7260300600</v>
      </c>
      <c r="B25924" s="107" t="s">
        <v>227</v>
      </c>
      <c r="C25924" s="97" t="s">
        <v>29507</v>
      </c>
      <c r="D25924" s="169" t="s">
        <v>28430</v>
      </c>
      <c r="E25924" s="170">
        <v>883.95</v>
      </c>
      <c r="G25924" s="17"/>
    </row>
    <row r="25925" spans="1:7" s="62" customFormat="1" ht="24.95" customHeight="1" x14ac:dyDescent="0.2">
      <c r="A25925" s="107">
        <v>7260300610</v>
      </c>
      <c r="B25925" s="107" t="s">
        <v>227</v>
      </c>
      <c r="C25925" s="97" t="s">
        <v>29508</v>
      </c>
      <c r="D25925" s="169" t="s">
        <v>28430</v>
      </c>
      <c r="E25925" s="170">
        <v>872.12</v>
      </c>
      <c r="G25925" s="17"/>
    </row>
    <row r="25926" spans="1:7" s="62" customFormat="1" ht="24.95" customHeight="1" x14ac:dyDescent="0.2">
      <c r="A25926" s="107">
        <v>7260300620</v>
      </c>
      <c r="B25926" s="107" t="s">
        <v>227</v>
      </c>
      <c r="C25926" s="97" t="s">
        <v>29509</v>
      </c>
      <c r="D25926" s="169" t="s">
        <v>28430</v>
      </c>
      <c r="E25926" s="171">
        <v>1009.47</v>
      </c>
      <c r="G25926" s="17"/>
    </row>
    <row r="25927" spans="1:7" s="62" customFormat="1" ht="24.95" customHeight="1" x14ac:dyDescent="0.2">
      <c r="A25927" s="107">
        <v>7260300630</v>
      </c>
      <c r="B25927" s="107" t="s">
        <v>227</v>
      </c>
      <c r="C25927" s="97" t="s">
        <v>29510</v>
      </c>
      <c r="D25927" s="169" t="s">
        <v>28430</v>
      </c>
      <c r="E25927" s="170">
        <v>951.63</v>
      </c>
      <c r="G25927" s="17"/>
    </row>
    <row r="25928" spans="1:7" s="62" customFormat="1" ht="24.95" customHeight="1" x14ac:dyDescent="0.2">
      <c r="A25928" s="107">
        <v>7260300640</v>
      </c>
      <c r="B25928" s="107" t="s">
        <v>227</v>
      </c>
      <c r="C25928" s="97" t="s">
        <v>29511</v>
      </c>
      <c r="D25928" s="169" t="s">
        <v>28430</v>
      </c>
      <c r="E25928" s="170">
        <v>960.55</v>
      </c>
      <c r="G25928" s="17"/>
    </row>
    <row r="25929" spans="1:7" s="62" customFormat="1" ht="24.95" customHeight="1" x14ac:dyDescent="0.2">
      <c r="A25929" s="107">
        <v>7260300650</v>
      </c>
      <c r="B25929" s="107" t="s">
        <v>227</v>
      </c>
      <c r="C25929" s="97" t="s">
        <v>29512</v>
      </c>
      <c r="D25929" s="169" t="s">
        <v>28430</v>
      </c>
      <c r="E25929" s="170">
        <v>905.3</v>
      </c>
      <c r="G25929" s="17"/>
    </row>
    <row r="25930" spans="1:7" s="62" customFormat="1" ht="24.95" customHeight="1" x14ac:dyDescent="0.2">
      <c r="A25930" s="107">
        <v>7260300660</v>
      </c>
      <c r="B25930" s="107" t="s">
        <v>227</v>
      </c>
      <c r="C25930" s="97" t="s">
        <v>29513</v>
      </c>
      <c r="D25930" s="169" t="s">
        <v>28430</v>
      </c>
      <c r="E25930" s="171">
        <v>1042.6500000000001</v>
      </c>
      <c r="G25930" s="17"/>
    </row>
    <row r="25931" spans="1:7" s="62" customFormat="1" ht="24.95" customHeight="1" x14ac:dyDescent="0.2">
      <c r="A25931" s="107">
        <v>7260300670</v>
      </c>
      <c r="B25931" s="107" t="s">
        <v>227</v>
      </c>
      <c r="C25931" s="97" t="s">
        <v>29514</v>
      </c>
      <c r="D25931" s="169" t="s">
        <v>28430</v>
      </c>
      <c r="E25931" s="170">
        <v>984.81</v>
      </c>
      <c r="G25931" s="17"/>
    </row>
    <row r="25932" spans="1:7" s="62" customFormat="1" ht="24.95" customHeight="1" x14ac:dyDescent="0.2">
      <c r="A25932" s="107">
        <v>7260300680</v>
      </c>
      <c r="B25932" s="107" t="s">
        <v>227</v>
      </c>
      <c r="C25932" s="97" t="s">
        <v>29515</v>
      </c>
      <c r="D25932" s="169" t="s">
        <v>28430</v>
      </c>
      <c r="E25932" s="170">
        <v>993.73</v>
      </c>
      <c r="G25932" s="17"/>
    </row>
    <row r="25933" spans="1:7" s="62" customFormat="1" ht="24.95" customHeight="1" x14ac:dyDescent="0.2">
      <c r="A25933" s="107">
        <v>7260300690</v>
      </c>
      <c r="B25933" s="107" t="s">
        <v>227</v>
      </c>
      <c r="C25933" s="97" t="s">
        <v>29516</v>
      </c>
      <c r="D25933" s="169" t="s">
        <v>28430</v>
      </c>
      <c r="E25933" s="170">
        <v>959.2</v>
      </c>
      <c r="G25933" s="17"/>
    </row>
    <row r="25934" spans="1:7" s="62" customFormat="1" ht="24.95" customHeight="1" x14ac:dyDescent="0.2">
      <c r="A25934" s="145" t="s">
        <v>28472</v>
      </c>
      <c r="B25934" s="107" t="s">
        <v>227</v>
      </c>
      <c r="C25934" s="146"/>
      <c r="D25934" s="146"/>
      <c r="E25934" s="147"/>
      <c r="G25934" s="17"/>
    </row>
    <row r="25935" spans="1:7" s="62" customFormat="1" ht="24.95" customHeight="1" x14ac:dyDescent="0.2">
      <c r="A25935" s="145" t="s">
        <v>28473</v>
      </c>
      <c r="B25935" s="107" t="s">
        <v>227</v>
      </c>
      <c r="C25935" s="147"/>
      <c r="D25935" s="99" t="s">
        <v>28474</v>
      </c>
      <c r="E25935" s="103"/>
      <c r="G25935" s="17"/>
    </row>
    <row r="25936" spans="1:7" s="62" customFormat="1" ht="24.95" customHeight="1" x14ac:dyDescent="0.2">
      <c r="A25936" s="107">
        <v>7260300700</v>
      </c>
      <c r="B25936" s="107" t="s">
        <v>227</v>
      </c>
      <c r="C25936" s="97" t="s">
        <v>29517</v>
      </c>
      <c r="D25936" s="169" t="s">
        <v>28430</v>
      </c>
      <c r="E25936" s="171">
        <v>1111.08</v>
      </c>
      <c r="G25936" s="17"/>
    </row>
    <row r="25937" spans="1:7" s="62" customFormat="1" ht="24.95" customHeight="1" x14ac:dyDescent="0.2">
      <c r="A25937" s="107">
        <v>7260300710</v>
      </c>
      <c r="B25937" s="107" t="s">
        <v>227</v>
      </c>
      <c r="C25937" s="97" t="s">
        <v>29518</v>
      </c>
      <c r="D25937" s="169" t="s">
        <v>28430</v>
      </c>
      <c r="E25937" s="171">
        <v>1043.3599999999999</v>
      </c>
      <c r="G25937" s="17"/>
    </row>
    <row r="25938" spans="1:7" s="62" customFormat="1" ht="24.95" customHeight="1" x14ac:dyDescent="0.2">
      <c r="A25938" s="107">
        <v>7260300720</v>
      </c>
      <c r="B25938" s="107" t="s">
        <v>227</v>
      </c>
      <c r="C25938" s="97" t="s">
        <v>29519</v>
      </c>
      <c r="D25938" s="169" t="s">
        <v>28430</v>
      </c>
      <c r="E25938" s="171">
        <v>1053.04</v>
      </c>
      <c r="G25938" s="17"/>
    </row>
    <row r="25939" spans="1:7" s="62" customFormat="1" ht="24.95" customHeight="1" x14ac:dyDescent="0.2">
      <c r="A25939" s="107">
        <v>7260300730</v>
      </c>
      <c r="B25939" s="107" t="s">
        <v>227</v>
      </c>
      <c r="C25939" s="97" t="s">
        <v>29520</v>
      </c>
      <c r="D25939" s="169" t="s">
        <v>28430</v>
      </c>
      <c r="E25939" s="170">
        <v>995.26</v>
      </c>
      <c r="G25939" s="17"/>
    </row>
    <row r="25940" spans="1:7" s="62" customFormat="1" ht="24.95" customHeight="1" x14ac:dyDescent="0.2">
      <c r="A25940" s="107">
        <v>7260300740</v>
      </c>
      <c r="B25940" s="107" t="s">
        <v>227</v>
      </c>
      <c r="C25940" s="97" t="s">
        <v>29521</v>
      </c>
      <c r="D25940" s="169" t="s">
        <v>28430</v>
      </c>
      <c r="E25940" s="171">
        <v>1147.1400000000001</v>
      </c>
      <c r="G25940" s="17"/>
    </row>
    <row r="25941" spans="1:7" s="62" customFormat="1" ht="24.95" customHeight="1" x14ac:dyDescent="0.2">
      <c r="A25941" s="107">
        <v>7260300750</v>
      </c>
      <c r="B25941" s="107" t="s">
        <v>227</v>
      </c>
      <c r="C25941" s="97" t="s">
        <v>29522</v>
      </c>
      <c r="D25941" s="169" t="s">
        <v>28430</v>
      </c>
      <c r="E25941" s="171">
        <v>1078.3599999999999</v>
      </c>
      <c r="G25941" s="17"/>
    </row>
    <row r="25942" spans="1:7" s="62" customFormat="1" ht="24.95" customHeight="1" x14ac:dyDescent="0.2">
      <c r="A25942" s="107">
        <v>7260300760</v>
      </c>
      <c r="B25942" s="107" t="s">
        <v>227</v>
      </c>
      <c r="C25942" s="97" t="s">
        <v>29523</v>
      </c>
      <c r="D25942" s="169" t="s">
        <v>28430</v>
      </c>
      <c r="E25942" s="171">
        <v>1087.75</v>
      </c>
      <c r="G25942" s="17"/>
    </row>
    <row r="25943" spans="1:7" s="62" customFormat="1" ht="24.95" customHeight="1" x14ac:dyDescent="0.2">
      <c r="A25943" s="107">
        <v>7260300770</v>
      </c>
      <c r="B25943" s="107" t="s">
        <v>227</v>
      </c>
      <c r="C25943" s="97" t="s">
        <v>29524</v>
      </c>
      <c r="D25943" s="169" t="s">
        <v>28430</v>
      </c>
      <c r="E25943" s="171">
        <v>1058.51</v>
      </c>
      <c r="G25943" s="17"/>
    </row>
    <row r="25944" spans="1:7" s="62" customFormat="1" ht="24.95" customHeight="1" x14ac:dyDescent="0.2">
      <c r="A25944" s="107">
        <v>7260300780</v>
      </c>
      <c r="B25944" s="107" t="s">
        <v>227</v>
      </c>
      <c r="C25944" s="97" t="s">
        <v>29525</v>
      </c>
      <c r="D25944" s="169" t="s">
        <v>28430</v>
      </c>
      <c r="E25944" s="171">
        <v>1224.92</v>
      </c>
      <c r="G25944" s="17"/>
    </row>
    <row r="25945" spans="1:7" s="62" customFormat="1" ht="24.95" customHeight="1" x14ac:dyDescent="0.2">
      <c r="A25945" s="107">
        <v>7260300790</v>
      </c>
      <c r="B25945" s="107" t="s">
        <v>227</v>
      </c>
      <c r="C25945" s="97" t="s">
        <v>29526</v>
      </c>
      <c r="D25945" s="169" t="s">
        <v>28430</v>
      </c>
      <c r="E25945" s="171">
        <v>1145.9000000000001</v>
      </c>
      <c r="G25945" s="17"/>
    </row>
    <row r="25946" spans="1:7" s="62" customFormat="1" ht="24.95" customHeight="1" x14ac:dyDescent="0.2">
      <c r="A25946" s="107">
        <v>7260300800</v>
      </c>
      <c r="B25946" s="107" t="s">
        <v>227</v>
      </c>
      <c r="C25946" s="97" t="s">
        <v>29527</v>
      </c>
      <c r="D25946" s="169" t="s">
        <v>28430</v>
      </c>
      <c r="E25946" s="171">
        <v>1156.1500000000001</v>
      </c>
      <c r="G25946" s="17"/>
    </row>
    <row r="25947" spans="1:7" s="62" customFormat="1" ht="24.95" customHeight="1" x14ac:dyDescent="0.2">
      <c r="A25947" s="107">
        <v>7260300810</v>
      </c>
      <c r="B25947" s="107" t="s">
        <v>227</v>
      </c>
      <c r="C25947" s="97" t="s">
        <v>29528</v>
      </c>
      <c r="D25947" s="169" t="s">
        <v>28430</v>
      </c>
      <c r="E25947" s="171">
        <v>1099.9000000000001</v>
      </c>
      <c r="G25947" s="17"/>
    </row>
    <row r="25948" spans="1:7" s="62" customFormat="1" ht="24.95" customHeight="1" x14ac:dyDescent="0.2">
      <c r="A25948" s="107">
        <v>7260300820</v>
      </c>
      <c r="B25948" s="107" t="s">
        <v>227</v>
      </c>
      <c r="C25948" s="97" t="s">
        <v>29529</v>
      </c>
      <c r="D25948" s="169" t="s">
        <v>28430</v>
      </c>
      <c r="E25948" s="171">
        <v>1266.31</v>
      </c>
      <c r="G25948" s="17"/>
    </row>
    <row r="25949" spans="1:7" s="62" customFormat="1" ht="24.95" customHeight="1" x14ac:dyDescent="0.2">
      <c r="A25949" s="107">
        <v>7260300830</v>
      </c>
      <c r="B25949" s="107" t="s">
        <v>227</v>
      </c>
      <c r="C25949" s="97" t="s">
        <v>29530</v>
      </c>
      <c r="D25949" s="169" t="s">
        <v>28430</v>
      </c>
      <c r="E25949" s="171">
        <v>1187.28</v>
      </c>
      <c r="G25949" s="17"/>
    </row>
    <row r="25950" spans="1:7" s="62" customFormat="1" ht="24.95" customHeight="1" x14ac:dyDescent="0.2">
      <c r="A25950" s="107">
        <v>7260300840</v>
      </c>
      <c r="B25950" s="107" t="s">
        <v>227</v>
      </c>
      <c r="C25950" s="97" t="s">
        <v>29531</v>
      </c>
      <c r="D25950" s="169" t="s">
        <v>28430</v>
      </c>
      <c r="E25950" s="171">
        <v>1197.47</v>
      </c>
      <c r="G25950" s="17"/>
    </row>
    <row r="25951" spans="1:7" s="62" customFormat="1" ht="24.95" customHeight="1" x14ac:dyDescent="0.2">
      <c r="A25951" s="107">
        <v>7260300850</v>
      </c>
      <c r="B25951" s="107" t="s">
        <v>227</v>
      </c>
      <c r="C25951" s="97" t="s">
        <v>29532</v>
      </c>
      <c r="D25951" s="169" t="s">
        <v>28430</v>
      </c>
      <c r="E25951" s="170">
        <v>943.2</v>
      </c>
      <c r="G25951" s="17"/>
    </row>
    <row r="25952" spans="1:7" s="62" customFormat="1" ht="24.95" customHeight="1" x14ac:dyDescent="0.2">
      <c r="A25952" s="107">
        <v>7260300860</v>
      </c>
      <c r="B25952" s="107" t="s">
        <v>227</v>
      </c>
      <c r="C25952" s="97" t="s">
        <v>29533</v>
      </c>
      <c r="D25952" s="169" t="s">
        <v>28430</v>
      </c>
      <c r="E25952" s="171">
        <v>1074.28</v>
      </c>
      <c r="G25952" s="17"/>
    </row>
    <row r="25953" spans="1:7" s="62" customFormat="1" ht="24.95" customHeight="1" x14ac:dyDescent="0.2">
      <c r="A25953" s="107">
        <v>7260300870</v>
      </c>
      <c r="B25953" s="107" t="s">
        <v>227</v>
      </c>
      <c r="C25953" s="97" t="s">
        <v>29534</v>
      </c>
      <c r="D25953" s="169" t="s">
        <v>28430</v>
      </c>
      <c r="E25953" s="171">
        <v>1020.37</v>
      </c>
      <c r="G25953" s="17"/>
    </row>
    <row r="25954" spans="1:7" s="62" customFormat="1" ht="24.95" customHeight="1" x14ac:dyDescent="0.2">
      <c r="A25954" s="107">
        <v>7260300880</v>
      </c>
      <c r="B25954" s="107" t="s">
        <v>227</v>
      </c>
      <c r="C25954" s="97" t="s">
        <v>29535</v>
      </c>
      <c r="D25954" s="169" t="s">
        <v>28430</v>
      </c>
      <c r="E25954" s="171">
        <v>1028.8900000000001</v>
      </c>
      <c r="G25954" s="17"/>
    </row>
    <row r="25955" spans="1:7" s="62" customFormat="1" ht="24.95" customHeight="1" x14ac:dyDescent="0.2">
      <c r="A25955" s="107">
        <v>7260300890</v>
      </c>
      <c r="B25955" s="107" t="s">
        <v>227</v>
      </c>
      <c r="C25955" s="97" t="s">
        <v>29536</v>
      </c>
      <c r="D25955" s="169" t="s">
        <v>28430</v>
      </c>
      <c r="E25955" s="171">
        <v>1017.6</v>
      </c>
      <c r="G25955" s="17"/>
    </row>
    <row r="25956" spans="1:7" s="62" customFormat="1" ht="24.95" customHeight="1" x14ac:dyDescent="0.2">
      <c r="A25956" s="107">
        <v>7260300900</v>
      </c>
      <c r="B25956" s="107" t="s">
        <v>227</v>
      </c>
      <c r="C25956" s="97" t="s">
        <v>29537</v>
      </c>
      <c r="D25956" s="169" t="s">
        <v>28430</v>
      </c>
      <c r="E25956" s="171">
        <v>1154.96</v>
      </c>
      <c r="G25956" s="17"/>
    </row>
    <row r="25957" spans="1:7" s="62" customFormat="1" ht="24.95" customHeight="1" x14ac:dyDescent="0.2">
      <c r="A25957" s="107">
        <v>7260300910</v>
      </c>
      <c r="B25957" s="107" t="s">
        <v>227</v>
      </c>
      <c r="C25957" s="97" t="s">
        <v>29538</v>
      </c>
      <c r="D25957" s="169" t="s">
        <v>28430</v>
      </c>
      <c r="E25957" s="171">
        <v>1097.1199999999999</v>
      </c>
      <c r="G25957" s="17"/>
    </row>
    <row r="25958" spans="1:7" s="62" customFormat="1" ht="24.95" customHeight="1" x14ac:dyDescent="0.2">
      <c r="A25958" s="107">
        <v>7260300920</v>
      </c>
      <c r="B25958" s="107" t="s">
        <v>227</v>
      </c>
      <c r="C25958" s="97" t="s">
        <v>29539</v>
      </c>
      <c r="D25958" s="169" t="s">
        <v>28430</v>
      </c>
      <c r="E25958" s="171">
        <v>1106.03</v>
      </c>
      <c r="G25958" s="17"/>
    </row>
    <row r="25959" spans="1:7" s="62" customFormat="1" ht="24.95" customHeight="1" x14ac:dyDescent="0.2">
      <c r="A25959" s="107">
        <v>7260300930</v>
      </c>
      <c r="B25959" s="107" t="s">
        <v>227</v>
      </c>
      <c r="C25959" s="97" t="s">
        <v>29540</v>
      </c>
      <c r="D25959" s="169" t="s">
        <v>28430</v>
      </c>
      <c r="E25959" s="171">
        <v>1050.93</v>
      </c>
      <c r="G25959" s="17"/>
    </row>
    <row r="25960" spans="1:7" s="62" customFormat="1" ht="24.95" customHeight="1" x14ac:dyDescent="0.2">
      <c r="A25960" s="107">
        <v>7260300940</v>
      </c>
      <c r="B25960" s="107" t="s">
        <v>227</v>
      </c>
      <c r="C25960" s="97" t="s">
        <v>29541</v>
      </c>
      <c r="D25960" s="169" t="s">
        <v>28430</v>
      </c>
      <c r="E25960" s="171">
        <v>1188.28</v>
      </c>
      <c r="G25960" s="17"/>
    </row>
    <row r="25961" spans="1:7" s="62" customFormat="1" ht="24.95" customHeight="1" x14ac:dyDescent="0.2">
      <c r="A25961" s="107">
        <v>7260300950</v>
      </c>
      <c r="B25961" s="107" t="s">
        <v>227</v>
      </c>
      <c r="C25961" s="97" t="s">
        <v>29542</v>
      </c>
      <c r="D25961" s="169" t="s">
        <v>28430</v>
      </c>
      <c r="E25961" s="171">
        <v>1130.44</v>
      </c>
      <c r="G25961" s="17"/>
    </row>
    <row r="25962" spans="1:7" s="62" customFormat="1" ht="24.95" customHeight="1" x14ac:dyDescent="0.2">
      <c r="A25962" s="107">
        <v>7260300960</v>
      </c>
      <c r="B25962" s="107" t="s">
        <v>227</v>
      </c>
      <c r="C25962" s="97" t="s">
        <v>29543</v>
      </c>
      <c r="D25962" s="169" t="s">
        <v>28430</v>
      </c>
      <c r="E25962" s="171">
        <v>1139.3499999999999</v>
      </c>
      <c r="G25962" s="17"/>
    </row>
    <row r="25963" spans="1:7" s="62" customFormat="1" ht="24.95" customHeight="1" x14ac:dyDescent="0.2">
      <c r="A25963" s="107">
        <v>7260300970</v>
      </c>
      <c r="B25963" s="107" t="s">
        <v>227</v>
      </c>
      <c r="C25963" s="97" t="s">
        <v>29544</v>
      </c>
      <c r="D25963" s="169" t="s">
        <v>28430</v>
      </c>
      <c r="E25963" s="171">
        <v>1105.8499999999999</v>
      </c>
      <c r="G25963" s="17"/>
    </row>
    <row r="25964" spans="1:7" s="62" customFormat="1" ht="24.95" customHeight="1" x14ac:dyDescent="0.2">
      <c r="A25964" s="107">
        <v>7260300980</v>
      </c>
      <c r="B25964" s="107" t="s">
        <v>227</v>
      </c>
      <c r="C25964" s="97" t="s">
        <v>29545</v>
      </c>
      <c r="D25964" s="169" t="s">
        <v>28430</v>
      </c>
      <c r="E25964" s="171">
        <v>1257.73</v>
      </c>
      <c r="G25964" s="17"/>
    </row>
    <row r="25965" spans="1:7" s="62" customFormat="1" ht="24.95" customHeight="1" x14ac:dyDescent="0.2">
      <c r="A25965" s="107">
        <v>7260300990</v>
      </c>
      <c r="B25965" s="107" t="s">
        <v>227</v>
      </c>
      <c r="C25965" s="97" t="s">
        <v>29546</v>
      </c>
      <c r="D25965" s="169" t="s">
        <v>28430</v>
      </c>
      <c r="E25965" s="171">
        <v>1190.01</v>
      </c>
      <c r="G25965" s="17"/>
    </row>
    <row r="25966" spans="1:7" s="62" customFormat="1" ht="24.95" customHeight="1" x14ac:dyDescent="0.2">
      <c r="A25966" s="107">
        <v>7260301000</v>
      </c>
      <c r="B25966" s="107" t="s">
        <v>227</v>
      </c>
      <c r="C25966" s="97" t="s">
        <v>29547</v>
      </c>
      <c r="D25966" s="169" t="s">
        <v>28430</v>
      </c>
      <c r="E25966" s="171">
        <v>1199.7</v>
      </c>
      <c r="G25966" s="17"/>
    </row>
    <row r="25967" spans="1:7" s="62" customFormat="1" ht="24.95" customHeight="1" x14ac:dyDescent="0.2">
      <c r="A25967" s="107">
        <v>7260301010</v>
      </c>
      <c r="B25967" s="107" t="s">
        <v>227</v>
      </c>
      <c r="C25967" s="97" t="s">
        <v>29548</v>
      </c>
      <c r="D25967" s="169" t="s">
        <v>28430</v>
      </c>
      <c r="E25967" s="171">
        <v>1142.3599999999999</v>
      </c>
      <c r="G25967" s="17"/>
    </row>
    <row r="25968" spans="1:7" s="62" customFormat="1" ht="24.95" customHeight="1" x14ac:dyDescent="0.2">
      <c r="A25968" s="107">
        <v>7260301020</v>
      </c>
      <c r="B25968" s="107" t="s">
        <v>227</v>
      </c>
      <c r="C25968" s="97" t="s">
        <v>29549</v>
      </c>
      <c r="D25968" s="169" t="s">
        <v>28430</v>
      </c>
      <c r="E25968" s="171">
        <v>1294.23</v>
      </c>
      <c r="G25968" s="17"/>
    </row>
    <row r="25969" spans="1:7" s="62" customFormat="1" ht="24.95" customHeight="1" x14ac:dyDescent="0.2">
      <c r="A25969" s="107">
        <v>7260301030</v>
      </c>
      <c r="B25969" s="107" t="s">
        <v>227</v>
      </c>
      <c r="C25969" s="97" t="s">
        <v>29550</v>
      </c>
      <c r="D25969" s="169" t="s">
        <v>28430</v>
      </c>
      <c r="E25969" s="171">
        <v>1225.45</v>
      </c>
      <c r="G25969" s="17"/>
    </row>
    <row r="25970" spans="1:7" s="62" customFormat="1" ht="24.95" customHeight="1" x14ac:dyDescent="0.2">
      <c r="A25970" s="107">
        <v>7260301040</v>
      </c>
      <c r="B25970" s="107" t="s">
        <v>227</v>
      </c>
      <c r="C25970" s="97" t="s">
        <v>29551</v>
      </c>
      <c r="D25970" s="169" t="s">
        <v>28430</v>
      </c>
      <c r="E25970" s="171">
        <v>1234.8499999999999</v>
      </c>
      <c r="G25970" s="17"/>
    </row>
    <row r="25971" spans="1:7" s="62" customFormat="1" ht="24.95" customHeight="1" x14ac:dyDescent="0.2">
      <c r="A25971" s="107">
        <v>7260301050</v>
      </c>
      <c r="B25971" s="107" t="s">
        <v>227</v>
      </c>
      <c r="C25971" s="97" t="s">
        <v>29552</v>
      </c>
      <c r="D25971" s="169" t="s">
        <v>28430</v>
      </c>
      <c r="E25971" s="171">
        <v>1207.6099999999999</v>
      </c>
      <c r="G25971" s="17"/>
    </row>
    <row r="25972" spans="1:7" s="62" customFormat="1" ht="24.95" customHeight="1" x14ac:dyDescent="0.2">
      <c r="A25972" s="107">
        <v>7260301060</v>
      </c>
      <c r="B25972" s="107" t="s">
        <v>227</v>
      </c>
      <c r="C25972" s="97" t="s">
        <v>29553</v>
      </c>
      <c r="D25972" s="169" t="s">
        <v>28430</v>
      </c>
      <c r="E25972" s="171">
        <v>1374.01</v>
      </c>
      <c r="G25972" s="17"/>
    </row>
    <row r="25973" spans="1:7" s="62" customFormat="1" ht="24.95" customHeight="1" x14ac:dyDescent="0.2">
      <c r="A25973" s="107">
        <v>7260301070</v>
      </c>
      <c r="B25973" s="107" t="s">
        <v>227</v>
      </c>
      <c r="C25973" s="97" t="s">
        <v>29554</v>
      </c>
      <c r="D25973" s="169" t="s">
        <v>28430</v>
      </c>
      <c r="E25973" s="171">
        <v>1294.99</v>
      </c>
      <c r="G25973" s="17"/>
    </row>
    <row r="25974" spans="1:7" s="62" customFormat="1" ht="24.95" customHeight="1" x14ac:dyDescent="0.2">
      <c r="A25974" s="107">
        <v>7260301080</v>
      </c>
      <c r="B25974" s="107" t="s">
        <v>227</v>
      </c>
      <c r="C25974" s="97" t="s">
        <v>29555</v>
      </c>
      <c r="D25974" s="169" t="s">
        <v>28430</v>
      </c>
      <c r="E25974" s="171">
        <v>1305.25</v>
      </c>
      <c r="G25974" s="17"/>
    </row>
    <row r="25975" spans="1:7" s="62" customFormat="1" ht="24.95" customHeight="1" x14ac:dyDescent="0.2">
      <c r="A25975" s="107">
        <v>7260301090</v>
      </c>
      <c r="B25975" s="107" t="s">
        <v>227</v>
      </c>
      <c r="C25975" s="97" t="s">
        <v>29556</v>
      </c>
      <c r="D25975" s="169" t="s">
        <v>28430</v>
      </c>
      <c r="E25975" s="171">
        <v>1253.44</v>
      </c>
      <c r="G25975" s="17"/>
    </row>
    <row r="25976" spans="1:7" s="62" customFormat="1" ht="24.95" customHeight="1" x14ac:dyDescent="0.2">
      <c r="A25976" s="107">
        <v>7260301100</v>
      </c>
      <c r="B25976" s="107" t="s">
        <v>227</v>
      </c>
      <c r="C25976" s="97" t="s">
        <v>29557</v>
      </c>
      <c r="D25976" s="169" t="s">
        <v>28430</v>
      </c>
      <c r="E25976" s="171">
        <v>1419.84</v>
      </c>
      <c r="G25976" s="17"/>
    </row>
    <row r="25977" spans="1:7" s="62" customFormat="1" ht="24.95" customHeight="1" x14ac:dyDescent="0.2">
      <c r="A25977" s="107">
        <v>7260301110</v>
      </c>
      <c r="B25977" s="107" t="s">
        <v>227</v>
      </c>
      <c r="C25977" s="97" t="s">
        <v>29558</v>
      </c>
      <c r="D25977" s="169" t="s">
        <v>28430</v>
      </c>
      <c r="E25977" s="171">
        <v>1340.81</v>
      </c>
      <c r="G25977" s="17"/>
    </row>
    <row r="25978" spans="1:7" s="62" customFormat="1" ht="24.95" customHeight="1" x14ac:dyDescent="0.2">
      <c r="A25978" s="107">
        <v>7260301120</v>
      </c>
      <c r="B25978" s="107" t="s">
        <v>227</v>
      </c>
      <c r="C25978" s="97" t="s">
        <v>29559</v>
      </c>
      <c r="D25978" s="169" t="s">
        <v>28430</v>
      </c>
      <c r="E25978" s="171">
        <v>1351.01</v>
      </c>
      <c r="G25978" s="17"/>
    </row>
    <row r="25979" spans="1:7" s="62" customFormat="1" ht="24.95" customHeight="1" x14ac:dyDescent="0.2">
      <c r="A25979" s="107">
        <v>7260301130</v>
      </c>
      <c r="B25979" s="107" t="s">
        <v>227</v>
      </c>
      <c r="C25979" s="97" t="s">
        <v>29560</v>
      </c>
      <c r="D25979" s="169" t="s">
        <v>28430</v>
      </c>
      <c r="E25979" s="171">
        <v>1149.94</v>
      </c>
      <c r="G25979" s="17"/>
    </row>
    <row r="25980" spans="1:7" s="62" customFormat="1" ht="24.95" customHeight="1" x14ac:dyDescent="0.2">
      <c r="A25980" s="107">
        <v>7260301140</v>
      </c>
      <c r="B25980" s="107" t="s">
        <v>227</v>
      </c>
      <c r="C25980" s="97" t="s">
        <v>29561</v>
      </c>
      <c r="D25980" s="169" t="s">
        <v>28430</v>
      </c>
      <c r="E25980" s="171">
        <v>1281.03</v>
      </c>
      <c r="G25980" s="17"/>
    </row>
    <row r="25981" spans="1:7" s="62" customFormat="1" ht="24.95" customHeight="1" x14ac:dyDescent="0.2">
      <c r="A25981" s="107">
        <v>7260301150</v>
      </c>
      <c r="B25981" s="107" t="s">
        <v>227</v>
      </c>
      <c r="C25981" s="97" t="s">
        <v>29562</v>
      </c>
      <c r="D25981" s="169" t="s">
        <v>28430</v>
      </c>
      <c r="E25981" s="171">
        <v>1227.1099999999999</v>
      </c>
      <c r="G25981" s="17"/>
    </row>
    <row r="25982" spans="1:7" s="62" customFormat="1" ht="24.95" customHeight="1" x14ac:dyDescent="0.2">
      <c r="A25982" s="107">
        <v>7260301160</v>
      </c>
      <c r="B25982" s="107" t="s">
        <v>227</v>
      </c>
      <c r="C25982" s="97" t="s">
        <v>29563</v>
      </c>
      <c r="D25982" s="169" t="s">
        <v>28430</v>
      </c>
      <c r="E25982" s="171">
        <v>1235.6400000000001</v>
      </c>
      <c r="G25982" s="17"/>
    </row>
    <row r="25983" spans="1:7" s="62" customFormat="1" ht="24.95" customHeight="1" x14ac:dyDescent="0.2">
      <c r="A25983" s="107">
        <v>7260301170</v>
      </c>
      <c r="B25983" s="107" t="s">
        <v>227</v>
      </c>
      <c r="C25983" s="97" t="s">
        <v>29564</v>
      </c>
      <c r="D25983" s="169" t="s">
        <v>28430</v>
      </c>
      <c r="E25983" s="171">
        <v>1224.49</v>
      </c>
      <c r="G25983" s="17"/>
    </row>
    <row r="25984" spans="1:7" s="62" customFormat="1" ht="24.95" customHeight="1" x14ac:dyDescent="0.2">
      <c r="A25984" s="107">
        <v>7260301180</v>
      </c>
      <c r="B25984" s="107" t="s">
        <v>227</v>
      </c>
      <c r="C25984" s="97" t="s">
        <v>29565</v>
      </c>
      <c r="D25984" s="169" t="s">
        <v>28430</v>
      </c>
      <c r="E25984" s="171">
        <v>1361.84</v>
      </c>
      <c r="G25984" s="17"/>
    </row>
    <row r="25985" spans="1:7" s="62" customFormat="1" ht="24.95" customHeight="1" x14ac:dyDescent="0.2">
      <c r="A25985" s="107">
        <v>7260301190</v>
      </c>
      <c r="B25985" s="107" t="s">
        <v>227</v>
      </c>
      <c r="C25985" s="97" t="s">
        <v>29566</v>
      </c>
      <c r="D25985" s="169" t="s">
        <v>28430</v>
      </c>
      <c r="E25985" s="171">
        <v>1304.01</v>
      </c>
      <c r="G25985" s="17"/>
    </row>
    <row r="25986" spans="1:7" s="62" customFormat="1" ht="24.95" customHeight="1" x14ac:dyDescent="0.2">
      <c r="A25986" s="107">
        <v>7260301200</v>
      </c>
      <c r="B25986" s="107" t="s">
        <v>227</v>
      </c>
      <c r="C25986" s="97" t="s">
        <v>29567</v>
      </c>
      <c r="D25986" s="169" t="s">
        <v>28430</v>
      </c>
      <c r="E25986" s="171">
        <v>1312.92</v>
      </c>
      <c r="G25986" s="17"/>
    </row>
    <row r="25987" spans="1:7" s="62" customFormat="1" ht="24.95" customHeight="1" x14ac:dyDescent="0.2">
      <c r="A25987" s="107">
        <v>7260301210</v>
      </c>
      <c r="B25987" s="107" t="s">
        <v>227</v>
      </c>
      <c r="C25987" s="97" t="s">
        <v>29568</v>
      </c>
      <c r="D25987" s="169" t="s">
        <v>28430</v>
      </c>
      <c r="E25987" s="171">
        <v>1257.81</v>
      </c>
      <c r="G25987" s="17"/>
    </row>
    <row r="25988" spans="1:7" s="62" customFormat="1" ht="24.95" customHeight="1" x14ac:dyDescent="0.2">
      <c r="A25988" s="145" t="s">
        <v>28472</v>
      </c>
      <c r="B25988" s="107" t="s">
        <v>227</v>
      </c>
      <c r="C25988" s="146"/>
      <c r="D25988" s="146"/>
      <c r="E25988" s="147"/>
      <c r="G25988" s="17"/>
    </row>
    <row r="25989" spans="1:7" s="62" customFormat="1" ht="24.95" customHeight="1" x14ac:dyDescent="0.2">
      <c r="A25989" s="145" t="s">
        <v>28473</v>
      </c>
      <c r="B25989" s="107" t="s">
        <v>227</v>
      </c>
      <c r="C25989" s="147"/>
      <c r="D25989" s="99" t="s">
        <v>28474</v>
      </c>
      <c r="E25989" s="103"/>
      <c r="G25989" s="17"/>
    </row>
    <row r="25990" spans="1:7" s="62" customFormat="1" ht="24.95" customHeight="1" x14ac:dyDescent="0.2">
      <c r="A25990" s="107">
        <v>7260301220</v>
      </c>
      <c r="B25990" s="107" t="s">
        <v>227</v>
      </c>
      <c r="C25990" s="97" t="s">
        <v>29569</v>
      </c>
      <c r="D25990" s="169" t="s">
        <v>28430</v>
      </c>
      <c r="E25990" s="171">
        <v>1395.16</v>
      </c>
      <c r="G25990" s="17"/>
    </row>
    <row r="25991" spans="1:7" s="62" customFormat="1" ht="24.95" customHeight="1" x14ac:dyDescent="0.2">
      <c r="A25991" s="107">
        <v>7260301230</v>
      </c>
      <c r="B25991" s="107" t="s">
        <v>227</v>
      </c>
      <c r="C25991" s="97" t="s">
        <v>29570</v>
      </c>
      <c r="D25991" s="169" t="s">
        <v>28430</v>
      </c>
      <c r="E25991" s="171">
        <v>1337.33</v>
      </c>
      <c r="G25991" s="17"/>
    </row>
    <row r="25992" spans="1:7" s="62" customFormat="1" ht="24.95" customHeight="1" x14ac:dyDescent="0.2">
      <c r="A25992" s="107">
        <v>7260301240</v>
      </c>
      <c r="B25992" s="107" t="s">
        <v>227</v>
      </c>
      <c r="C25992" s="97" t="s">
        <v>29571</v>
      </c>
      <c r="D25992" s="169" t="s">
        <v>28430</v>
      </c>
      <c r="E25992" s="171">
        <v>1346.24</v>
      </c>
      <c r="G25992" s="17"/>
    </row>
    <row r="25993" spans="1:7" s="62" customFormat="1" ht="24.95" customHeight="1" x14ac:dyDescent="0.2">
      <c r="A25993" s="107">
        <v>7260301250</v>
      </c>
      <c r="B25993" s="107" t="s">
        <v>227</v>
      </c>
      <c r="C25993" s="97" t="s">
        <v>29572</v>
      </c>
      <c r="D25993" s="169" t="s">
        <v>28430</v>
      </c>
      <c r="E25993" s="171">
        <v>1313.77</v>
      </c>
      <c r="G25993" s="17"/>
    </row>
    <row r="25994" spans="1:7" s="62" customFormat="1" ht="24.95" customHeight="1" x14ac:dyDescent="0.2">
      <c r="A25994" s="107">
        <v>7260301260</v>
      </c>
      <c r="B25994" s="107" t="s">
        <v>227</v>
      </c>
      <c r="C25994" s="97" t="s">
        <v>29573</v>
      </c>
      <c r="D25994" s="169" t="s">
        <v>28430</v>
      </c>
      <c r="E25994" s="171">
        <v>1465.65</v>
      </c>
      <c r="G25994" s="17"/>
    </row>
    <row r="25995" spans="1:7" s="62" customFormat="1" ht="24.95" customHeight="1" x14ac:dyDescent="0.2">
      <c r="A25995" s="107">
        <v>7260301270</v>
      </c>
      <c r="B25995" s="107" t="s">
        <v>227</v>
      </c>
      <c r="C25995" s="97" t="s">
        <v>29574</v>
      </c>
      <c r="D25995" s="169" t="s">
        <v>28430</v>
      </c>
      <c r="E25995" s="171">
        <v>1397.93</v>
      </c>
      <c r="G25995" s="17"/>
    </row>
    <row r="25996" spans="1:7" s="62" customFormat="1" ht="24.95" customHeight="1" x14ac:dyDescent="0.2">
      <c r="A25996" s="107">
        <v>7260301280</v>
      </c>
      <c r="B25996" s="107" t="s">
        <v>227</v>
      </c>
      <c r="C25996" s="97" t="s">
        <v>29575</v>
      </c>
      <c r="D25996" s="169" t="s">
        <v>28430</v>
      </c>
      <c r="E25996" s="171">
        <v>1407.61</v>
      </c>
      <c r="G25996" s="17"/>
    </row>
    <row r="25997" spans="1:7" s="62" customFormat="1" ht="24.95" customHeight="1" x14ac:dyDescent="0.2">
      <c r="A25997" s="107">
        <v>7260301290</v>
      </c>
      <c r="B25997" s="107" t="s">
        <v>227</v>
      </c>
      <c r="C25997" s="97" t="s">
        <v>29576</v>
      </c>
      <c r="D25997" s="169" t="s">
        <v>28430</v>
      </c>
      <c r="E25997" s="171">
        <v>1350.27</v>
      </c>
      <c r="G25997" s="17"/>
    </row>
    <row r="25998" spans="1:7" s="62" customFormat="1" ht="24.95" customHeight="1" x14ac:dyDescent="0.2">
      <c r="A25998" s="107">
        <v>7260301300</v>
      </c>
      <c r="B25998" s="107" t="s">
        <v>227</v>
      </c>
      <c r="C25998" s="97" t="s">
        <v>29577</v>
      </c>
      <c r="D25998" s="169" t="s">
        <v>28430</v>
      </c>
      <c r="E25998" s="171">
        <v>1502.15</v>
      </c>
      <c r="G25998" s="17"/>
    </row>
    <row r="25999" spans="1:7" s="62" customFormat="1" ht="24.95" customHeight="1" x14ac:dyDescent="0.2">
      <c r="A25999" s="107">
        <v>7260301310</v>
      </c>
      <c r="B25999" s="107" t="s">
        <v>227</v>
      </c>
      <c r="C25999" s="97" t="s">
        <v>29578</v>
      </c>
      <c r="D25999" s="169" t="s">
        <v>28430</v>
      </c>
      <c r="E25999" s="171">
        <v>1433.37</v>
      </c>
      <c r="G25999" s="17"/>
    </row>
    <row r="26000" spans="1:7" s="62" customFormat="1" ht="24.95" customHeight="1" x14ac:dyDescent="0.2">
      <c r="A26000" s="107">
        <v>7260301320</v>
      </c>
      <c r="B26000" s="107" t="s">
        <v>227</v>
      </c>
      <c r="C26000" s="97" t="s">
        <v>29579</v>
      </c>
      <c r="D26000" s="169" t="s">
        <v>28430</v>
      </c>
      <c r="E26000" s="171">
        <v>1442.76</v>
      </c>
      <c r="G26000" s="17"/>
    </row>
    <row r="26001" spans="1:7" s="62" customFormat="1" ht="24.95" customHeight="1" x14ac:dyDescent="0.2">
      <c r="A26001" s="107">
        <v>7260301330</v>
      </c>
      <c r="B26001" s="107" t="s">
        <v>227</v>
      </c>
      <c r="C26001" s="97" t="s">
        <v>29580</v>
      </c>
      <c r="D26001" s="169" t="s">
        <v>28430</v>
      </c>
      <c r="E26001" s="171">
        <v>1416.32</v>
      </c>
      <c r="G26001" s="17"/>
    </row>
    <row r="26002" spans="1:7" s="62" customFormat="1" ht="24.95" customHeight="1" x14ac:dyDescent="0.2">
      <c r="A26002" s="107">
        <v>7260301340</v>
      </c>
      <c r="B26002" s="107" t="s">
        <v>227</v>
      </c>
      <c r="C26002" s="97" t="s">
        <v>29581</v>
      </c>
      <c r="D26002" s="169" t="s">
        <v>28430</v>
      </c>
      <c r="E26002" s="171">
        <v>1582.73</v>
      </c>
      <c r="G26002" s="17"/>
    </row>
    <row r="26003" spans="1:7" s="62" customFormat="1" ht="24.95" customHeight="1" x14ac:dyDescent="0.2">
      <c r="A26003" s="107">
        <v>7260301350</v>
      </c>
      <c r="B26003" s="107" t="s">
        <v>227</v>
      </c>
      <c r="C26003" s="97" t="s">
        <v>29582</v>
      </c>
      <c r="D26003" s="169" t="s">
        <v>28430</v>
      </c>
      <c r="E26003" s="171">
        <v>1503.71</v>
      </c>
      <c r="G26003" s="17"/>
    </row>
    <row r="26004" spans="1:7" s="62" customFormat="1" ht="24.95" customHeight="1" x14ac:dyDescent="0.2">
      <c r="A26004" s="107">
        <v>7260301360</v>
      </c>
      <c r="B26004" s="107" t="s">
        <v>227</v>
      </c>
      <c r="C26004" s="97" t="s">
        <v>29583</v>
      </c>
      <c r="D26004" s="169" t="s">
        <v>28430</v>
      </c>
      <c r="E26004" s="171">
        <v>1513.95</v>
      </c>
      <c r="G26004" s="17"/>
    </row>
    <row r="26005" spans="1:7" s="62" customFormat="1" ht="24.95" customHeight="1" x14ac:dyDescent="0.2">
      <c r="A26005" s="107">
        <v>7260301370</v>
      </c>
      <c r="B26005" s="107" t="s">
        <v>227</v>
      </c>
      <c r="C26005" s="97" t="s">
        <v>29584</v>
      </c>
      <c r="D26005" s="169" t="s">
        <v>28430</v>
      </c>
      <c r="E26005" s="171">
        <v>1462.15</v>
      </c>
      <c r="G26005" s="17"/>
    </row>
    <row r="26006" spans="1:7" s="62" customFormat="1" ht="24.95" customHeight="1" x14ac:dyDescent="0.2">
      <c r="A26006" s="107">
        <v>7260301380</v>
      </c>
      <c r="B26006" s="107" t="s">
        <v>227</v>
      </c>
      <c r="C26006" s="97" t="s">
        <v>29585</v>
      </c>
      <c r="D26006" s="169" t="s">
        <v>28430</v>
      </c>
      <c r="E26006" s="171">
        <v>1628.56</v>
      </c>
      <c r="G26006" s="17" t="str">
        <f>UPPER(D26006)</f>
        <v>M</v>
      </c>
    </row>
    <row r="26007" spans="1:7" s="62" customFormat="1" ht="24.95" customHeight="1" x14ac:dyDescent="0.2">
      <c r="A26007" s="107">
        <v>7260301390</v>
      </c>
      <c r="B26007" s="107" t="s">
        <v>227</v>
      </c>
      <c r="C26007" s="97" t="s">
        <v>29586</v>
      </c>
      <c r="D26007" s="169" t="s">
        <v>28430</v>
      </c>
      <c r="E26007" s="171">
        <v>1549.53</v>
      </c>
    </row>
    <row r="26008" spans="1:7" s="62" customFormat="1" ht="24.95" customHeight="1" x14ac:dyDescent="0.2">
      <c r="A26008" s="107">
        <v>7260301400</v>
      </c>
      <c r="B26008" s="107" t="s">
        <v>227</v>
      </c>
      <c r="C26008" s="97" t="s">
        <v>29587</v>
      </c>
      <c r="D26008" s="169" t="s">
        <v>28430</v>
      </c>
      <c r="E26008" s="171">
        <v>1559.71</v>
      </c>
    </row>
    <row r="26009" spans="1:7" s="62" customFormat="1" ht="24.95" customHeight="1" x14ac:dyDescent="0.2">
      <c r="A26009" s="107">
        <v>7260301410</v>
      </c>
      <c r="B26009" s="107" t="s">
        <v>227</v>
      </c>
      <c r="C26009" s="97" t="s">
        <v>29588</v>
      </c>
      <c r="D26009" s="169" t="s">
        <v>28430</v>
      </c>
      <c r="E26009" s="171">
        <v>1231.58</v>
      </c>
    </row>
    <row r="26010" spans="1:7" s="62" customFormat="1" ht="24.95" customHeight="1" x14ac:dyDescent="0.2">
      <c r="A26010" s="107">
        <v>7260301420</v>
      </c>
      <c r="B26010" s="107" t="s">
        <v>227</v>
      </c>
      <c r="C26010" s="97" t="s">
        <v>29589</v>
      </c>
      <c r="D26010" s="169" t="s">
        <v>28430</v>
      </c>
      <c r="E26010" s="171">
        <v>1362.67</v>
      </c>
    </row>
    <row r="26011" spans="1:7" s="62" customFormat="1" ht="24.95" customHeight="1" x14ac:dyDescent="0.2">
      <c r="A26011" s="107">
        <v>7260301430</v>
      </c>
      <c r="B26011" s="107" t="s">
        <v>227</v>
      </c>
      <c r="C26011" s="97" t="s">
        <v>29590</v>
      </c>
      <c r="D26011" s="169" t="s">
        <v>28430</v>
      </c>
      <c r="E26011" s="171">
        <v>1308.75</v>
      </c>
    </row>
    <row r="26012" spans="1:7" s="62" customFormat="1" ht="24.95" customHeight="1" x14ac:dyDescent="0.2">
      <c r="A26012" s="107">
        <v>7260301440</v>
      </c>
      <c r="B26012" s="107" t="s">
        <v>227</v>
      </c>
      <c r="C26012" s="97" t="s">
        <v>29591</v>
      </c>
      <c r="D26012" s="169" t="s">
        <v>28430</v>
      </c>
      <c r="E26012" s="171">
        <v>1317.27</v>
      </c>
    </row>
    <row r="26013" spans="1:7" s="62" customFormat="1" ht="24.95" customHeight="1" x14ac:dyDescent="0.2">
      <c r="A26013" s="107">
        <v>7260301450</v>
      </c>
      <c r="B26013" s="107" t="s">
        <v>227</v>
      </c>
      <c r="C26013" s="97" t="s">
        <v>29592</v>
      </c>
      <c r="D26013" s="169" t="s">
        <v>28430</v>
      </c>
      <c r="E26013" s="171">
        <v>1306.97</v>
      </c>
    </row>
    <row r="26014" spans="1:7" s="62" customFormat="1" ht="24.95" customHeight="1" x14ac:dyDescent="0.2">
      <c r="A26014" s="107">
        <v>7260301460</v>
      </c>
      <c r="B26014" s="107" t="s">
        <v>227</v>
      </c>
      <c r="C26014" s="97" t="s">
        <v>29593</v>
      </c>
      <c r="D26014" s="169" t="s">
        <v>28430</v>
      </c>
      <c r="E26014" s="171">
        <v>1444.32</v>
      </c>
    </row>
    <row r="26015" spans="1:7" s="62" customFormat="1" ht="24.95" customHeight="1" x14ac:dyDescent="0.2">
      <c r="A26015" s="107">
        <v>7260301470</v>
      </c>
      <c r="B26015" s="107" t="s">
        <v>227</v>
      </c>
      <c r="C26015" s="97" t="s">
        <v>29594</v>
      </c>
      <c r="D26015" s="169" t="s">
        <v>28430</v>
      </c>
      <c r="E26015" s="171">
        <v>1386.48</v>
      </c>
    </row>
    <row r="26016" spans="1:7" s="62" customFormat="1" ht="24.95" customHeight="1" x14ac:dyDescent="0.2">
      <c r="A26016" s="107">
        <v>7260301480</v>
      </c>
      <c r="B26016" s="107" t="s">
        <v>227</v>
      </c>
      <c r="C26016" s="97" t="s">
        <v>29595</v>
      </c>
      <c r="D26016" s="169" t="s">
        <v>28430</v>
      </c>
      <c r="E26016" s="171">
        <v>1395.4</v>
      </c>
    </row>
    <row r="26017" spans="1:5" s="62" customFormat="1" ht="24.95" customHeight="1" x14ac:dyDescent="0.2">
      <c r="A26017" s="107">
        <v>7260301490</v>
      </c>
      <c r="B26017" s="107" t="s">
        <v>227</v>
      </c>
      <c r="C26017" s="97" t="s">
        <v>29596</v>
      </c>
      <c r="D26017" s="169" t="s">
        <v>28430</v>
      </c>
      <c r="E26017" s="171">
        <v>1340.51</v>
      </c>
    </row>
    <row r="26018" spans="1:5" s="62" customFormat="1" ht="24.95" customHeight="1" x14ac:dyDescent="0.2">
      <c r="A26018" s="107">
        <v>7260301500</v>
      </c>
      <c r="B26018" s="107" t="s">
        <v>227</v>
      </c>
      <c r="C26018" s="97" t="s">
        <v>29597</v>
      </c>
      <c r="D26018" s="169" t="s">
        <v>28430</v>
      </c>
      <c r="E26018" s="171">
        <v>1477.86</v>
      </c>
    </row>
    <row r="26019" spans="1:5" s="62" customFormat="1" ht="24.95" customHeight="1" x14ac:dyDescent="0.2">
      <c r="A26019" s="107">
        <v>7260301510</v>
      </c>
      <c r="B26019" s="107" t="s">
        <v>227</v>
      </c>
      <c r="C26019" s="97" t="s">
        <v>29598</v>
      </c>
      <c r="D26019" s="169" t="s">
        <v>28430</v>
      </c>
      <c r="E26019" s="171">
        <v>1420.02</v>
      </c>
    </row>
    <row r="26020" spans="1:5" s="62" customFormat="1" ht="24.95" customHeight="1" x14ac:dyDescent="0.2">
      <c r="A26020" s="107">
        <v>7260301520</v>
      </c>
      <c r="B26020" s="107" t="s">
        <v>227</v>
      </c>
      <c r="C26020" s="97" t="s">
        <v>29599</v>
      </c>
      <c r="D26020" s="169" t="s">
        <v>28430</v>
      </c>
      <c r="E26020" s="171">
        <v>1428.94</v>
      </c>
    </row>
    <row r="26021" spans="1:5" s="62" customFormat="1" ht="24.95" customHeight="1" x14ac:dyDescent="0.2">
      <c r="A26021" s="107">
        <v>7260301530</v>
      </c>
      <c r="B26021" s="107" t="s">
        <v>227</v>
      </c>
      <c r="C26021" s="97" t="s">
        <v>29600</v>
      </c>
      <c r="D26021" s="169" t="s">
        <v>28430</v>
      </c>
      <c r="E26021" s="171">
        <v>1397.7</v>
      </c>
    </row>
    <row r="26022" spans="1:5" s="62" customFormat="1" ht="24.95" customHeight="1" x14ac:dyDescent="0.2">
      <c r="A26022" s="107">
        <v>7260301540</v>
      </c>
      <c r="B26022" s="107" t="s">
        <v>227</v>
      </c>
      <c r="C26022" s="97" t="s">
        <v>29601</v>
      </c>
      <c r="D26022" s="169" t="s">
        <v>28430</v>
      </c>
      <c r="E26022" s="171">
        <v>1549.58</v>
      </c>
    </row>
    <row r="26023" spans="1:5" s="62" customFormat="1" ht="24.95" customHeight="1" x14ac:dyDescent="0.2">
      <c r="A26023" s="107">
        <v>7260301550</v>
      </c>
      <c r="B26023" s="107" t="s">
        <v>227</v>
      </c>
      <c r="C26023" s="97" t="s">
        <v>29602</v>
      </c>
      <c r="D26023" s="169" t="s">
        <v>28430</v>
      </c>
      <c r="E26023" s="171">
        <v>1481.86</v>
      </c>
    </row>
    <row r="26024" spans="1:5" s="62" customFormat="1" ht="24.95" customHeight="1" x14ac:dyDescent="0.2">
      <c r="A26024" s="107">
        <v>7260301560</v>
      </c>
      <c r="B26024" s="107" t="s">
        <v>227</v>
      </c>
      <c r="C26024" s="97" t="s">
        <v>29603</v>
      </c>
      <c r="D26024" s="169" t="s">
        <v>28430</v>
      </c>
      <c r="E26024" s="171">
        <v>1491.55</v>
      </c>
    </row>
    <row r="26025" spans="1:5" s="62" customFormat="1" ht="24.95" customHeight="1" x14ac:dyDescent="0.2">
      <c r="A26025" s="107">
        <v>7260301570</v>
      </c>
      <c r="B26025" s="107" t="s">
        <v>227</v>
      </c>
      <c r="C26025" s="97" t="s">
        <v>29604</v>
      </c>
      <c r="D26025" s="169" t="s">
        <v>28430</v>
      </c>
      <c r="E26025" s="171">
        <v>1435.34</v>
      </c>
    </row>
    <row r="26026" spans="1:5" s="62" customFormat="1" ht="24.95" customHeight="1" x14ac:dyDescent="0.2">
      <c r="A26026" s="107">
        <v>7260301580</v>
      </c>
      <c r="B26026" s="107" t="s">
        <v>227</v>
      </c>
      <c r="C26026" s="97" t="s">
        <v>29605</v>
      </c>
      <c r="D26026" s="169" t="s">
        <v>28430</v>
      </c>
      <c r="E26026" s="171">
        <v>1587.22</v>
      </c>
    </row>
    <row r="26027" spans="1:5" s="62" customFormat="1" ht="24.95" customHeight="1" x14ac:dyDescent="0.2">
      <c r="A26027" s="107">
        <v>7260301590</v>
      </c>
      <c r="B26027" s="107" t="s">
        <v>227</v>
      </c>
      <c r="C26027" s="97" t="s">
        <v>29606</v>
      </c>
      <c r="D26027" s="169" t="s">
        <v>28430</v>
      </c>
      <c r="E26027" s="171">
        <v>1518.44</v>
      </c>
    </row>
    <row r="26028" spans="1:5" s="62" customFormat="1" ht="24.95" customHeight="1" x14ac:dyDescent="0.2">
      <c r="A26028" s="107">
        <v>7260301600</v>
      </c>
      <c r="B26028" s="107" t="s">
        <v>227</v>
      </c>
      <c r="C26028" s="97" t="s">
        <v>29607</v>
      </c>
      <c r="D26028" s="169" t="s">
        <v>28430</v>
      </c>
      <c r="E26028" s="171">
        <v>1527.84</v>
      </c>
    </row>
    <row r="26029" spans="1:5" s="62" customFormat="1" ht="24.95" customHeight="1" x14ac:dyDescent="0.2">
      <c r="A26029" s="107">
        <v>7260301610</v>
      </c>
      <c r="B26029" s="107" t="s">
        <v>227</v>
      </c>
      <c r="C26029" s="97" t="s">
        <v>29608</v>
      </c>
      <c r="D26029" s="169" t="s">
        <v>28430</v>
      </c>
      <c r="E26029" s="171">
        <v>1506.66</v>
      </c>
    </row>
    <row r="26030" spans="1:5" s="62" customFormat="1" ht="24.95" customHeight="1" x14ac:dyDescent="0.2">
      <c r="A26030" s="107">
        <v>7260301620</v>
      </c>
      <c r="B26030" s="107" t="s">
        <v>227</v>
      </c>
      <c r="C26030" s="97" t="s">
        <v>29609</v>
      </c>
      <c r="D26030" s="169" t="s">
        <v>28430</v>
      </c>
      <c r="E26030" s="171">
        <v>1673.07</v>
      </c>
    </row>
    <row r="26031" spans="1:5" s="62" customFormat="1" ht="24.95" customHeight="1" x14ac:dyDescent="0.2">
      <c r="A26031" s="107">
        <v>7260301630</v>
      </c>
      <c r="B26031" s="107" t="s">
        <v>227</v>
      </c>
      <c r="C26031" s="97" t="s">
        <v>29610</v>
      </c>
      <c r="D26031" s="169" t="s">
        <v>28430</v>
      </c>
      <c r="E26031" s="171">
        <v>1594.05</v>
      </c>
    </row>
    <row r="26032" spans="1:5" s="62" customFormat="1" ht="24.95" customHeight="1" x14ac:dyDescent="0.2">
      <c r="A26032" s="107">
        <v>7260301640</v>
      </c>
      <c r="B26032" s="107" t="s">
        <v>227</v>
      </c>
      <c r="C26032" s="97" t="s">
        <v>29611</v>
      </c>
      <c r="D26032" s="169" t="s">
        <v>28430</v>
      </c>
      <c r="E26032" s="171">
        <v>1604.3</v>
      </c>
    </row>
    <row r="26033" spans="1:5" s="62" customFormat="1" ht="24.95" customHeight="1" x14ac:dyDescent="0.2">
      <c r="A26033" s="107">
        <v>7260301650</v>
      </c>
      <c r="B26033" s="107" t="s">
        <v>227</v>
      </c>
      <c r="C26033" s="97" t="s">
        <v>29612</v>
      </c>
      <c r="D26033" s="169" t="s">
        <v>28430</v>
      </c>
      <c r="E26033" s="171">
        <v>1545.8</v>
      </c>
    </row>
    <row r="26034" spans="1:5" s="62" customFormat="1" ht="24.95" customHeight="1" x14ac:dyDescent="0.2">
      <c r="A26034" s="107">
        <v>7260301660</v>
      </c>
      <c r="B26034" s="107" t="s">
        <v>227</v>
      </c>
      <c r="C26034" s="97" t="s">
        <v>29613</v>
      </c>
      <c r="D26034" s="169" t="s">
        <v>28430</v>
      </c>
      <c r="E26034" s="171">
        <v>1712.21</v>
      </c>
    </row>
    <row r="26035" spans="1:5" s="62" customFormat="1" ht="24.95" customHeight="1" x14ac:dyDescent="0.2">
      <c r="A26035" s="107">
        <v>7260301670</v>
      </c>
      <c r="B26035" s="107" t="s">
        <v>227</v>
      </c>
      <c r="C26035" s="97" t="s">
        <v>29614</v>
      </c>
      <c r="D26035" s="169" t="s">
        <v>28430</v>
      </c>
      <c r="E26035" s="171">
        <v>1633.18</v>
      </c>
    </row>
    <row r="26036" spans="1:5" s="62" customFormat="1" ht="24.95" customHeight="1" x14ac:dyDescent="0.2">
      <c r="A26036" s="107">
        <v>7260301680</v>
      </c>
      <c r="B26036" s="107" t="s">
        <v>227</v>
      </c>
      <c r="C26036" s="97" t="s">
        <v>29615</v>
      </c>
      <c r="D26036" s="169" t="s">
        <v>28430</v>
      </c>
      <c r="E26036" s="171">
        <v>1643.37</v>
      </c>
    </row>
    <row r="26037" spans="1:5" s="62" customFormat="1" ht="24.95" customHeight="1" x14ac:dyDescent="0.2">
      <c r="A26037" s="107">
        <v>7260250010</v>
      </c>
      <c r="B26037" s="107" t="s">
        <v>227</v>
      </c>
      <c r="C26037" s="97" t="s">
        <v>29616</v>
      </c>
      <c r="D26037" s="169" t="s">
        <v>28430</v>
      </c>
      <c r="E26037" s="170">
        <v>103.2</v>
      </c>
    </row>
    <row r="26038" spans="1:5" s="62" customFormat="1" ht="24.95" customHeight="1" x14ac:dyDescent="0.2">
      <c r="A26038" s="107">
        <v>7260250020</v>
      </c>
      <c r="B26038" s="107" t="s">
        <v>227</v>
      </c>
      <c r="C26038" s="97" t="s">
        <v>29617</v>
      </c>
      <c r="D26038" s="169" t="s">
        <v>28430</v>
      </c>
      <c r="E26038" s="170">
        <v>234.29</v>
      </c>
    </row>
    <row r="26039" spans="1:5" s="62" customFormat="1" ht="24.95" customHeight="1" x14ac:dyDescent="0.2">
      <c r="A26039" s="107">
        <v>7260250030</v>
      </c>
      <c r="B26039" s="107" t="s">
        <v>227</v>
      </c>
      <c r="C26039" s="97" t="s">
        <v>29618</v>
      </c>
      <c r="D26039" s="169" t="s">
        <v>28430</v>
      </c>
      <c r="E26039" s="170">
        <v>180.38</v>
      </c>
    </row>
    <row r="26040" spans="1:5" s="62" customFormat="1" ht="24.95" customHeight="1" x14ac:dyDescent="0.2">
      <c r="A26040" s="107">
        <v>7260250040</v>
      </c>
      <c r="B26040" s="107" t="s">
        <v>227</v>
      </c>
      <c r="C26040" s="97" t="s">
        <v>29619</v>
      </c>
      <c r="D26040" s="169" t="s">
        <v>28430</v>
      </c>
      <c r="E26040" s="170">
        <v>188.9</v>
      </c>
    </row>
    <row r="26041" spans="1:5" s="62" customFormat="1" ht="24.95" customHeight="1" x14ac:dyDescent="0.2">
      <c r="A26041" s="107">
        <v>7260250050</v>
      </c>
      <c r="B26041" s="107" t="s">
        <v>227</v>
      </c>
      <c r="C26041" s="97" t="s">
        <v>29620</v>
      </c>
      <c r="D26041" s="169" t="s">
        <v>28430</v>
      </c>
      <c r="E26041" s="170">
        <v>175.55</v>
      </c>
    </row>
    <row r="26042" spans="1:5" s="62" customFormat="1" ht="24.95" customHeight="1" x14ac:dyDescent="0.2">
      <c r="A26042" s="145" t="s">
        <v>28472</v>
      </c>
      <c r="B26042" s="107" t="s">
        <v>227</v>
      </c>
      <c r="C26042" s="146"/>
      <c r="D26042" s="146"/>
      <c r="E26042" s="147"/>
    </row>
    <row r="26043" spans="1:5" s="62" customFormat="1" ht="24.95" customHeight="1" x14ac:dyDescent="0.2">
      <c r="A26043" s="145" t="s">
        <v>28473</v>
      </c>
      <c r="B26043" s="107" t="s">
        <v>227</v>
      </c>
      <c r="C26043" s="147"/>
      <c r="D26043" s="99" t="s">
        <v>28474</v>
      </c>
      <c r="E26043" s="103"/>
    </row>
    <row r="26044" spans="1:5" s="62" customFormat="1" ht="24.95" customHeight="1" x14ac:dyDescent="0.2">
      <c r="A26044" s="107">
        <v>7260250060</v>
      </c>
      <c r="B26044" s="107" t="s">
        <v>227</v>
      </c>
      <c r="C26044" s="97" t="s">
        <v>29621</v>
      </c>
      <c r="D26044" s="169" t="s">
        <v>28430</v>
      </c>
      <c r="E26044" s="170">
        <v>312.89</v>
      </c>
    </row>
    <row r="26045" spans="1:5" s="62" customFormat="1" ht="24.95" customHeight="1" x14ac:dyDescent="0.2">
      <c r="A26045" s="107">
        <v>7260250070</v>
      </c>
      <c r="B26045" s="107" t="s">
        <v>227</v>
      </c>
      <c r="C26045" s="97" t="s">
        <v>29622</v>
      </c>
      <c r="D26045" s="169" t="s">
        <v>28430</v>
      </c>
      <c r="E26045" s="170">
        <v>255.06</v>
      </c>
    </row>
    <row r="26046" spans="1:5" s="62" customFormat="1" ht="24.95" customHeight="1" x14ac:dyDescent="0.2">
      <c r="A26046" s="107">
        <v>7260250080</v>
      </c>
      <c r="B26046" s="107" t="s">
        <v>227</v>
      </c>
      <c r="C26046" s="97" t="s">
        <v>29623</v>
      </c>
      <c r="D26046" s="169" t="s">
        <v>28430</v>
      </c>
      <c r="E26046" s="170">
        <v>263.97000000000003</v>
      </c>
    </row>
    <row r="26047" spans="1:5" s="62" customFormat="1" ht="24.95" customHeight="1" x14ac:dyDescent="0.2">
      <c r="A26047" s="107">
        <v>7260250090</v>
      </c>
      <c r="B26047" s="107" t="s">
        <v>227</v>
      </c>
      <c r="C26047" s="97" t="s">
        <v>29624</v>
      </c>
      <c r="D26047" s="169" t="s">
        <v>28430</v>
      </c>
      <c r="E26047" s="170">
        <v>208.73</v>
      </c>
    </row>
    <row r="26048" spans="1:5" s="62" customFormat="1" ht="24.95" customHeight="1" x14ac:dyDescent="0.2">
      <c r="A26048" s="107">
        <v>7260250100</v>
      </c>
      <c r="B26048" s="107" t="s">
        <v>227</v>
      </c>
      <c r="C26048" s="97" t="s">
        <v>29625</v>
      </c>
      <c r="D26048" s="169" t="s">
        <v>28430</v>
      </c>
      <c r="E26048" s="170">
        <v>346.08</v>
      </c>
    </row>
    <row r="26049" spans="1:5" s="62" customFormat="1" ht="24.95" customHeight="1" x14ac:dyDescent="0.2">
      <c r="A26049" s="107">
        <v>7260250110</v>
      </c>
      <c r="B26049" s="107" t="s">
        <v>227</v>
      </c>
      <c r="C26049" s="97" t="s">
        <v>29626</v>
      </c>
      <c r="D26049" s="169" t="s">
        <v>28430</v>
      </c>
      <c r="E26049" s="170">
        <v>288.25</v>
      </c>
    </row>
    <row r="26050" spans="1:5" s="62" customFormat="1" ht="24.95" customHeight="1" x14ac:dyDescent="0.2">
      <c r="A26050" s="107">
        <v>7260250120</v>
      </c>
      <c r="B26050" s="107" t="s">
        <v>227</v>
      </c>
      <c r="C26050" s="97" t="s">
        <v>29627</v>
      </c>
      <c r="D26050" s="169" t="s">
        <v>28430</v>
      </c>
      <c r="E26050" s="170">
        <v>297.16000000000003</v>
      </c>
    </row>
    <row r="26051" spans="1:5" s="62" customFormat="1" ht="24.95" customHeight="1" x14ac:dyDescent="0.2">
      <c r="A26051" s="107">
        <v>7260250130</v>
      </c>
      <c r="B26051" s="107" t="s">
        <v>227</v>
      </c>
      <c r="C26051" s="97" t="s">
        <v>29628</v>
      </c>
      <c r="D26051" s="169" t="s">
        <v>28430</v>
      </c>
      <c r="E26051" s="170">
        <v>259.83</v>
      </c>
    </row>
    <row r="26052" spans="1:5" s="62" customFormat="1" ht="24.95" customHeight="1" x14ac:dyDescent="0.2">
      <c r="A26052" s="107">
        <v>7260250140</v>
      </c>
      <c r="B26052" s="107" t="s">
        <v>227</v>
      </c>
      <c r="C26052" s="97" t="s">
        <v>29629</v>
      </c>
      <c r="D26052" s="169" t="s">
        <v>28430</v>
      </c>
      <c r="E26052" s="170">
        <v>411.71</v>
      </c>
    </row>
    <row r="26053" spans="1:5" s="62" customFormat="1" ht="24.95" customHeight="1" x14ac:dyDescent="0.2">
      <c r="A26053" s="107">
        <v>7260250150</v>
      </c>
      <c r="B26053" s="107" t="s">
        <v>227</v>
      </c>
      <c r="C26053" s="97" t="s">
        <v>29630</v>
      </c>
      <c r="D26053" s="169" t="s">
        <v>28430</v>
      </c>
      <c r="E26053" s="170">
        <v>343.99</v>
      </c>
    </row>
    <row r="26054" spans="1:5" s="62" customFormat="1" ht="24.95" customHeight="1" x14ac:dyDescent="0.2">
      <c r="A26054" s="107">
        <v>7260250160</v>
      </c>
      <c r="B26054" s="107" t="s">
        <v>227</v>
      </c>
      <c r="C26054" s="97" t="s">
        <v>29631</v>
      </c>
      <c r="D26054" s="169" t="s">
        <v>28430</v>
      </c>
      <c r="E26054" s="170">
        <v>353.67</v>
      </c>
    </row>
    <row r="26055" spans="1:5" s="62" customFormat="1" ht="24.95" customHeight="1" x14ac:dyDescent="0.2">
      <c r="A26055" s="107">
        <v>7260250170</v>
      </c>
      <c r="B26055" s="107" t="s">
        <v>227</v>
      </c>
      <c r="C26055" s="97" t="s">
        <v>29632</v>
      </c>
      <c r="D26055" s="169" t="s">
        <v>28430</v>
      </c>
      <c r="E26055" s="170">
        <v>295.89999999999998</v>
      </c>
    </row>
    <row r="26056" spans="1:5" s="62" customFormat="1" ht="24.95" customHeight="1" x14ac:dyDescent="0.2">
      <c r="A26056" s="107">
        <v>7260250180</v>
      </c>
      <c r="B26056" s="107" t="s">
        <v>227</v>
      </c>
      <c r="C26056" s="97" t="s">
        <v>29633</v>
      </c>
      <c r="D26056" s="169" t="s">
        <v>28430</v>
      </c>
      <c r="E26056" s="170">
        <v>447.77</v>
      </c>
    </row>
    <row r="26057" spans="1:5" s="62" customFormat="1" ht="24.95" customHeight="1" x14ac:dyDescent="0.2">
      <c r="A26057" s="107">
        <v>7260250190</v>
      </c>
      <c r="B26057" s="107" t="s">
        <v>227</v>
      </c>
      <c r="C26057" s="97" t="s">
        <v>29634</v>
      </c>
      <c r="D26057" s="169" t="s">
        <v>28430</v>
      </c>
      <c r="E26057" s="170">
        <v>378.99</v>
      </c>
    </row>
    <row r="26058" spans="1:5" s="62" customFormat="1" ht="24.95" customHeight="1" x14ac:dyDescent="0.2">
      <c r="A26058" s="107">
        <v>7260250200</v>
      </c>
      <c r="B26058" s="107" t="s">
        <v>227</v>
      </c>
      <c r="C26058" s="97" t="s">
        <v>29635</v>
      </c>
      <c r="D26058" s="169" t="s">
        <v>28430</v>
      </c>
      <c r="E26058" s="170">
        <v>388.38</v>
      </c>
    </row>
    <row r="26059" spans="1:5" s="62" customFormat="1" ht="24.95" customHeight="1" x14ac:dyDescent="0.2">
      <c r="A26059" s="107">
        <v>7260250210</v>
      </c>
      <c r="B26059" s="107" t="s">
        <v>227</v>
      </c>
      <c r="C26059" s="97" t="s">
        <v>29636</v>
      </c>
      <c r="D26059" s="169" t="s">
        <v>28430</v>
      </c>
      <c r="E26059" s="170">
        <v>356.17</v>
      </c>
    </row>
    <row r="26060" spans="1:5" s="62" customFormat="1" ht="24.95" customHeight="1" x14ac:dyDescent="0.2">
      <c r="A26060" s="107">
        <v>7260250220</v>
      </c>
      <c r="B26060" s="107" t="s">
        <v>227</v>
      </c>
      <c r="C26060" s="97" t="s">
        <v>29637</v>
      </c>
      <c r="D26060" s="169" t="s">
        <v>28430</v>
      </c>
      <c r="E26060" s="170">
        <v>522.57000000000005</v>
      </c>
    </row>
    <row r="26061" spans="1:5" s="62" customFormat="1" ht="24.95" customHeight="1" x14ac:dyDescent="0.2">
      <c r="A26061" s="107">
        <v>7260250230</v>
      </c>
      <c r="B26061" s="107" t="s">
        <v>227</v>
      </c>
      <c r="C26061" s="97" t="s">
        <v>29638</v>
      </c>
      <c r="D26061" s="169" t="s">
        <v>28430</v>
      </c>
      <c r="E26061" s="170">
        <v>443.55</v>
      </c>
    </row>
    <row r="26062" spans="1:5" s="62" customFormat="1" ht="24.95" customHeight="1" x14ac:dyDescent="0.2">
      <c r="A26062" s="107">
        <v>7260250240</v>
      </c>
      <c r="B26062" s="107" t="s">
        <v>227</v>
      </c>
      <c r="C26062" s="97" t="s">
        <v>29639</v>
      </c>
      <c r="D26062" s="169" t="s">
        <v>28430</v>
      </c>
      <c r="E26062" s="170">
        <v>453.81</v>
      </c>
    </row>
    <row r="26063" spans="1:5" s="62" customFormat="1" ht="24.95" customHeight="1" x14ac:dyDescent="0.2">
      <c r="A26063" s="107">
        <v>7260250250</v>
      </c>
      <c r="B26063" s="107" t="s">
        <v>227</v>
      </c>
      <c r="C26063" s="97" t="s">
        <v>29640</v>
      </c>
      <c r="D26063" s="169" t="s">
        <v>28430</v>
      </c>
      <c r="E26063" s="170">
        <v>397.56</v>
      </c>
    </row>
    <row r="26064" spans="1:5" s="62" customFormat="1" ht="24.95" customHeight="1" x14ac:dyDescent="0.2">
      <c r="A26064" s="107">
        <v>7260250260</v>
      </c>
      <c r="B26064" s="107" t="s">
        <v>227</v>
      </c>
      <c r="C26064" s="97" t="s">
        <v>29641</v>
      </c>
      <c r="D26064" s="169" t="s">
        <v>28430</v>
      </c>
      <c r="E26064" s="170">
        <v>563.96</v>
      </c>
    </row>
    <row r="26065" spans="1:5" s="62" customFormat="1" ht="24.95" customHeight="1" x14ac:dyDescent="0.2">
      <c r="A26065" s="107">
        <v>7260250270</v>
      </c>
      <c r="B26065" s="107" t="s">
        <v>227</v>
      </c>
      <c r="C26065" s="97" t="s">
        <v>29642</v>
      </c>
      <c r="D26065" s="169" t="s">
        <v>28430</v>
      </c>
      <c r="E26065" s="170">
        <v>484.93</v>
      </c>
    </row>
    <row r="26066" spans="1:5" s="62" customFormat="1" ht="24.95" customHeight="1" x14ac:dyDescent="0.2">
      <c r="A26066" s="107">
        <v>7260250280</v>
      </c>
      <c r="B26066" s="107" t="s">
        <v>227</v>
      </c>
      <c r="C26066" s="97" t="s">
        <v>29643</v>
      </c>
      <c r="D26066" s="169" t="s">
        <v>28430</v>
      </c>
      <c r="E26066" s="170">
        <v>495.13</v>
      </c>
    </row>
    <row r="26067" spans="1:5" s="62" customFormat="1" ht="24.95" customHeight="1" x14ac:dyDescent="0.2">
      <c r="A26067" s="107">
        <v>7260250290</v>
      </c>
      <c r="B26067" s="107" t="s">
        <v>227</v>
      </c>
      <c r="C26067" s="97" t="s">
        <v>29644</v>
      </c>
      <c r="D26067" s="169" t="s">
        <v>28430</v>
      </c>
      <c r="E26067" s="170">
        <v>105.59</v>
      </c>
    </row>
    <row r="26068" spans="1:5" s="62" customFormat="1" ht="24.95" customHeight="1" x14ac:dyDescent="0.2">
      <c r="A26068" s="107">
        <v>7260250300</v>
      </c>
      <c r="B26068" s="107" t="s">
        <v>227</v>
      </c>
      <c r="C26068" s="97" t="s">
        <v>29645</v>
      </c>
      <c r="D26068" s="169" t="s">
        <v>28430</v>
      </c>
      <c r="E26068" s="170">
        <v>236.68</v>
      </c>
    </row>
    <row r="26069" spans="1:5" s="62" customFormat="1" ht="24.95" customHeight="1" x14ac:dyDescent="0.2">
      <c r="A26069" s="107">
        <v>7260250310</v>
      </c>
      <c r="B26069" s="107" t="s">
        <v>227</v>
      </c>
      <c r="C26069" s="97" t="s">
        <v>29646</v>
      </c>
      <c r="D26069" s="169" t="s">
        <v>28430</v>
      </c>
      <c r="E26069" s="170">
        <v>182.76</v>
      </c>
    </row>
    <row r="26070" spans="1:5" s="62" customFormat="1" ht="24.95" customHeight="1" x14ac:dyDescent="0.2">
      <c r="A26070" s="107">
        <v>7260250320</v>
      </c>
      <c r="B26070" s="107" t="s">
        <v>227</v>
      </c>
      <c r="C26070" s="97" t="s">
        <v>29647</v>
      </c>
      <c r="D26070" s="169" t="s">
        <v>28430</v>
      </c>
      <c r="E26070" s="170">
        <v>191.28</v>
      </c>
    </row>
    <row r="26071" spans="1:5" s="62" customFormat="1" ht="24.95" customHeight="1" x14ac:dyDescent="0.2">
      <c r="A26071" s="107">
        <v>7260250330</v>
      </c>
      <c r="B26071" s="107" t="s">
        <v>227</v>
      </c>
      <c r="C26071" s="97" t="s">
        <v>29648</v>
      </c>
      <c r="D26071" s="169" t="s">
        <v>28430</v>
      </c>
      <c r="E26071" s="170">
        <v>178.1</v>
      </c>
    </row>
    <row r="26072" spans="1:5" s="62" customFormat="1" ht="24.95" customHeight="1" x14ac:dyDescent="0.2">
      <c r="A26072" s="107">
        <v>7260250340</v>
      </c>
      <c r="B26072" s="107" t="s">
        <v>227</v>
      </c>
      <c r="C26072" s="97" t="s">
        <v>29649</v>
      </c>
      <c r="D26072" s="169" t="s">
        <v>28430</v>
      </c>
      <c r="E26072" s="170">
        <v>315.45</v>
      </c>
    </row>
    <row r="26073" spans="1:5" s="62" customFormat="1" ht="24.95" customHeight="1" x14ac:dyDescent="0.2">
      <c r="A26073" s="107">
        <v>7260250350</v>
      </c>
      <c r="B26073" s="107" t="s">
        <v>227</v>
      </c>
      <c r="C26073" s="97" t="s">
        <v>29650</v>
      </c>
      <c r="D26073" s="169" t="s">
        <v>28430</v>
      </c>
      <c r="E26073" s="170">
        <v>257.61</v>
      </c>
    </row>
    <row r="26074" spans="1:5" s="62" customFormat="1" ht="24.95" customHeight="1" x14ac:dyDescent="0.2">
      <c r="A26074" s="107">
        <v>7260250360</v>
      </c>
      <c r="B26074" s="107" t="s">
        <v>227</v>
      </c>
      <c r="C26074" s="97" t="s">
        <v>29651</v>
      </c>
      <c r="D26074" s="169" t="s">
        <v>28430</v>
      </c>
      <c r="E26074" s="170">
        <v>266.52</v>
      </c>
    </row>
    <row r="26075" spans="1:5" s="62" customFormat="1" ht="24.95" customHeight="1" x14ac:dyDescent="0.2">
      <c r="A26075" s="107">
        <v>7260250370</v>
      </c>
      <c r="B26075" s="107" t="s">
        <v>227</v>
      </c>
      <c r="C26075" s="97" t="s">
        <v>29652</v>
      </c>
      <c r="D26075" s="169" t="s">
        <v>28430</v>
      </c>
      <c r="E26075" s="170">
        <v>211.29</v>
      </c>
    </row>
    <row r="26076" spans="1:5" s="62" customFormat="1" ht="24.95" customHeight="1" x14ac:dyDescent="0.2">
      <c r="A26076" s="107">
        <v>7260250380</v>
      </c>
      <c r="B26076" s="107" t="s">
        <v>227</v>
      </c>
      <c r="C26076" s="97" t="s">
        <v>29653</v>
      </c>
      <c r="D26076" s="169" t="s">
        <v>28430</v>
      </c>
      <c r="E26076" s="170">
        <v>348.63</v>
      </c>
    </row>
    <row r="26077" spans="1:5" s="62" customFormat="1" ht="24.95" customHeight="1" x14ac:dyDescent="0.2">
      <c r="A26077" s="107">
        <v>7260250390</v>
      </c>
      <c r="B26077" s="107" t="s">
        <v>227</v>
      </c>
      <c r="C26077" s="97" t="s">
        <v>29654</v>
      </c>
      <c r="D26077" s="169" t="s">
        <v>28430</v>
      </c>
      <c r="E26077" s="170">
        <v>290.79000000000002</v>
      </c>
    </row>
    <row r="26078" spans="1:5" s="62" customFormat="1" ht="24.95" customHeight="1" x14ac:dyDescent="0.2">
      <c r="A26078" s="107">
        <v>7260250400</v>
      </c>
      <c r="B26078" s="107" t="s">
        <v>227</v>
      </c>
      <c r="C26078" s="97" t="s">
        <v>29655</v>
      </c>
      <c r="D26078" s="169" t="s">
        <v>28430</v>
      </c>
      <c r="E26078" s="170">
        <v>299.7</v>
      </c>
    </row>
    <row r="26079" spans="1:5" s="62" customFormat="1" ht="24.95" customHeight="1" x14ac:dyDescent="0.2">
      <c r="A26079" s="107">
        <v>7260250410</v>
      </c>
      <c r="B26079" s="107" t="s">
        <v>227</v>
      </c>
      <c r="C26079" s="97" t="s">
        <v>29656</v>
      </c>
      <c r="D26079" s="169" t="s">
        <v>28430</v>
      </c>
      <c r="E26079" s="170">
        <v>262.55</v>
      </c>
    </row>
    <row r="26080" spans="1:5" s="62" customFormat="1" ht="24.95" customHeight="1" x14ac:dyDescent="0.2">
      <c r="A26080" s="107">
        <v>7260250420</v>
      </c>
      <c r="B26080" s="107" t="s">
        <v>227</v>
      </c>
      <c r="C26080" s="97" t="s">
        <v>29657</v>
      </c>
      <c r="D26080" s="169" t="s">
        <v>28430</v>
      </c>
      <c r="E26080" s="170">
        <v>414.41</v>
      </c>
    </row>
    <row r="26081" spans="1:5" s="62" customFormat="1" ht="24.95" customHeight="1" x14ac:dyDescent="0.2">
      <c r="A26081" s="107">
        <v>7260250430</v>
      </c>
      <c r="B26081" s="107" t="s">
        <v>227</v>
      </c>
      <c r="C26081" s="97" t="s">
        <v>29658</v>
      </c>
      <c r="D26081" s="169" t="s">
        <v>28430</v>
      </c>
      <c r="E26081" s="170">
        <v>346.69</v>
      </c>
    </row>
    <row r="26082" spans="1:5" s="62" customFormat="1" ht="24.95" customHeight="1" x14ac:dyDescent="0.2">
      <c r="A26082" s="107">
        <v>7260250440</v>
      </c>
      <c r="B26082" s="107" t="s">
        <v>227</v>
      </c>
      <c r="C26082" s="97" t="s">
        <v>29659</v>
      </c>
      <c r="D26082" s="169" t="s">
        <v>28430</v>
      </c>
      <c r="E26082" s="170">
        <v>356.37</v>
      </c>
    </row>
    <row r="26083" spans="1:5" s="62" customFormat="1" ht="24.95" customHeight="1" x14ac:dyDescent="0.2">
      <c r="A26083" s="107">
        <v>7260250450</v>
      </c>
      <c r="B26083" s="107" t="s">
        <v>227</v>
      </c>
      <c r="C26083" s="97" t="s">
        <v>29660</v>
      </c>
      <c r="D26083" s="169" t="s">
        <v>28430</v>
      </c>
      <c r="E26083" s="170">
        <v>298.61</v>
      </c>
    </row>
    <row r="26084" spans="1:5" s="62" customFormat="1" ht="24.95" customHeight="1" x14ac:dyDescent="0.2">
      <c r="A26084" s="107">
        <v>7260250460</v>
      </c>
      <c r="B26084" s="107" t="s">
        <v>227</v>
      </c>
      <c r="C26084" s="97" t="s">
        <v>29661</v>
      </c>
      <c r="D26084" s="169" t="s">
        <v>28430</v>
      </c>
      <c r="E26084" s="170">
        <v>450.48</v>
      </c>
    </row>
    <row r="26085" spans="1:5" s="62" customFormat="1" ht="24.95" customHeight="1" x14ac:dyDescent="0.2">
      <c r="A26085" s="107">
        <v>7260250470</v>
      </c>
      <c r="B26085" s="107" t="s">
        <v>227</v>
      </c>
      <c r="C26085" s="97" t="s">
        <v>29662</v>
      </c>
      <c r="D26085" s="169" t="s">
        <v>28430</v>
      </c>
      <c r="E26085" s="170">
        <v>381.7</v>
      </c>
    </row>
    <row r="26086" spans="1:5" s="62" customFormat="1" ht="24.95" customHeight="1" x14ac:dyDescent="0.2">
      <c r="A26086" s="107">
        <v>7260250480</v>
      </c>
      <c r="B26086" s="107" t="s">
        <v>227</v>
      </c>
      <c r="C26086" s="97" t="s">
        <v>29663</v>
      </c>
      <c r="D26086" s="169" t="s">
        <v>28430</v>
      </c>
      <c r="E26086" s="170">
        <v>391.09</v>
      </c>
    </row>
    <row r="26087" spans="1:5" s="62" customFormat="1" ht="24.95" customHeight="1" x14ac:dyDescent="0.2">
      <c r="A26087" s="107">
        <v>7260250490</v>
      </c>
      <c r="B26087" s="107" t="s">
        <v>227</v>
      </c>
      <c r="C26087" s="97" t="s">
        <v>29664</v>
      </c>
      <c r="D26087" s="169" t="s">
        <v>28430</v>
      </c>
      <c r="E26087" s="170">
        <v>359.22</v>
      </c>
    </row>
    <row r="26088" spans="1:5" s="62" customFormat="1" ht="24.95" customHeight="1" x14ac:dyDescent="0.2">
      <c r="A26088" s="107">
        <v>7260250500</v>
      </c>
      <c r="B26088" s="107" t="s">
        <v>227</v>
      </c>
      <c r="C26088" s="97" t="s">
        <v>29665</v>
      </c>
      <c r="D26088" s="169" t="s">
        <v>28430</v>
      </c>
      <c r="E26088" s="170">
        <v>525.63</v>
      </c>
    </row>
    <row r="26089" spans="1:5" s="62" customFormat="1" ht="24.95" customHeight="1" x14ac:dyDescent="0.2">
      <c r="A26089" s="107">
        <v>7260250510</v>
      </c>
      <c r="B26089" s="107" t="s">
        <v>227</v>
      </c>
      <c r="C26089" s="97" t="s">
        <v>29666</v>
      </c>
      <c r="D26089" s="169" t="s">
        <v>28430</v>
      </c>
      <c r="E26089" s="170">
        <v>446.61</v>
      </c>
    </row>
    <row r="26090" spans="1:5" s="62" customFormat="1" ht="24.95" customHeight="1" x14ac:dyDescent="0.2">
      <c r="A26090" s="107">
        <v>7260250520</v>
      </c>
      <c r="B26090" s="107" t="s">
        <v>227</v>
      </c>
      <c r="C26090" s="97" t="s">
        <v>29667</v>
      </c>
      <c r="D26090" s="169" t="s">
        <v>28430</v>
      </c>
      <c r="E26090" s="170">
        <v>456.85</v>
      </c>
    </row>
    <row r="26091" spans="1:5" s="62" customFormat="1" ht="24.95" customHeight="1" x14ac:dyDescent="0.2">
      <c r="A26091" s="107">
        <v>7260250530</v>
      </c>
      <c r="B26091" s="107" t="s">
        <v>227</v>
      </c>
      <c r="C26091" s="97" t="s">
        <v>29668</v>
      </c>
      <c r="D26091" s="169" t="s">
        <v>28430</v>
      </c>
      <c r="E26091" s="170">
        <v>400.61</v>
      </c>
    </row>
    <row r="26092" spans="1:5" s="62" customFormat="1" ht="24.95" customHeight="1" x14ac:dyDescent="0.2">
      <c r="A26092" s="107">
        <v>7260250540</v>
      </c>
      <c r="B26092" s="107" t="s">
        <v>227</v>
      </c>
      <c r="C26092" s="97" t="s">
        <v>29669</v>
      </c>
      <c r="D26092" s="169" t="s">
        <v>28430</v>
      </c>
      <c r="E26092" s="170">
        <v>567.02</v>
      </c>
    </row>
    <row r="26093" spans="1:5" s="62" customFormat="1" ht="24.95" customHeight="1" x14ac:dyDescent="0.2">
      <c r="A26093" s="107">
        <v>7260250550</v>
      </c>
      <c r="B26093" s="107" t="s">
        <v>227</v>
      </c>
      <c r="C26093" s="97" t="s">
        <v>29670</v>
      </c>
      <c r="D26093" s="169" t="s">
        <v>28430</v>
      </c>
      <c r="E26093" s="170">
        <v>487.99</v>
      </c>
    </row>
    <row r="26094" spans="1:5" s="62" customFormat="1" ht="24.95" customHeight="1" x14ac:dyDescent="0.2">
      <c r="A26094" s="107">
        <v>7260250560</v>
      </c>
      <c r="B26094" s="107" t="s">
        <v>227</v>
      </c>
      <c r="C26094" s="97" t="s">
        <v>29671</v>
      </c>
      <c r="D26094" s="169" t="s">
        <v>28430</v>
      </c>
      <c r="E26094" s="170">
        <v>498.17</v>
      </c>
    </row>
    <row r="26095" spans="1:5" s="62" customFormat="1" ht="24.95" customHeight="1" x14ac:dyDescent="0.2">
      <c r="A26095" s="107">
        <v>7260350010</v>
      </c>
      <c r="B26095" s="107" t="s">
        <v>227</v>
      </c>
      <c r="C26095" s="97" t="s">
        <v>29672</v>
      </c>
      <c r="D26095" s="169" t="s">
        <v>28430</v>
      </c>
      <c r="E26095" s="170">
        <v>112.72</v>
      </c>
    </row>
    <row r="26096" spans="1:5" s="62" customFormat="1" ht="24.95" customHeight="1" x14ac:dyDescent="0.2">
      <c r="A26096" s="145" t="s">
        <v>28472</v>
      </c>
      <c r="B26096" s="107" t="s">
        <v>227</v>
      </c>
      <c r="C26096" s="146"/>
      <c r="D26096" s="146"/>
      <c r="E26096" s="147"/>
    </row>
    <row r="26097" spans="1:5" s="62" customFormat="1" ht="24.95" customHeight="1" x14ac:dyDescent="0.2">
      <c r="A26097" s="145" t="s">
        <v>28473</v>
      </c>
      <c r="B26097" s="107" t="s">
        <v>227</v>
      </c>
      <c r="C26097" s="147"/>
      <c r="D26097" s="99" t="s">
        <v>28474</v>
      </c>
      <c r="E26097" s="103"/>
    </row>
    <row r="26098" spans="1:5" s="62" customFormat="1" ht="24.95" customHeight="1" x14ac:dyDescent="0.2">
      <c r="A26098" s="107">
        <v>7260350020</v>
      </c>
      <c r="B26098" s="107" t="s">
        <v>227</v>
      </c>
      <c r="C26098" s="97" t="s">
        <v>29673</v>
      </c>
      <c r="D26098" s="169" t="s">
        <v>28430</v>
      </c>
      <c r="E26098" s="170">
        <v>243.81</v>
      </c>
    </row>
    <row r="26099" spans="1:5" s="62" customFormat="1" ht="24.95" customHeight="1" x14ac:dyDescent="0.2">
      <c r="A26099" s="107">
        <v>7260350030</v>
      </c>
      <c r="B26099" s="107" t="s">
        <v>227</v>
      </c>
      <c r="C26099" s="97" t="s">
        <v>29674</v>
      </c>
      <c r="D26099" s="169" t="s">
        <v>28430</v>
      </c>
      <c r="E26099" s="170">
        <v>189.9</v>
      </c>
    </row>
    <row r="26100" spans="1:5" s="62" customFormat="1" ht="24.95" customHeight="1" x14ac:dyDescent="0.2">
      <c r="A26100" s="107">
        <v>7260350040</v>
      </c>
      <c r="B26100" s="107" t="s">
        <v>227</v>
      </c>
      <c r="C26100" s="97" t="s">
        <v>29675</v>
      </c>
      <c r="D26100" s="169" t="s">
        <v>28430</v>
      </c>
      <c r="E26100" s="170">
        <v>189.9</v>
      </c>
    </row>
    <row r="26101" spans="1:5" s="62" customFormat="1" ht="24.95" customHeight="1" x14ac:dyDescent="0.2">
      <c r="A26101" s="107">
        <v>7260350050</v>
      </c>
      <c r="B26101" s="107" t="s">
        <v>227</v>
      </c>
      <c r="C26101" s="97" t="s">
        <v>29676</v>
      </c>
      <c r="D26101" s="169" t="s">
        <v>28430</v>
      </c>
      <c r="E26101" s="170">
        <v>185.58</v>
      </c>
    </row>
    <row r="26102" spans="1:5" s="62" customFormat="1" ht="24.95" customHeight="1" x14ac:dyDescent="0.2">
      <c r="A26102" s="107">
        <v>7260350060</v>
      </c>
      <c r="B26102" s="107" t="s">
        <v>227</v>
      </c>
      <c r="C26102" s="97" t="s">
        <v>29677</v>
      </c>
      <c r="D26102" s="169" t="s">
        <v>28430</v>
      </c>
      <c r="E26102" s="170">
        <v>322.93</v>
      </c>
    </row>
    <row r="26103" spans="1:5" s="62" customFormat="1" ht="24.95" customHeight="1" x14ac:dyDescent="0.2">
      <c r="A26103" s="107">
        <v>7260350070</v>
      </c>
      <c r="B26103" s="107" t="s">
        <v>227</v>
      </c>
      <c r="C26103" s="97" t="s">
        <v>29678</v>
      </c>
      <c r="D26103" s="169" t="s">
        <v>28430</v>
      </c>
      <c r="E26103" s="170">
        <v>265.08999999999997</v>
      </c>
    </row>
    <row r="26104" spans="1:5" s="62" customFormat="1" ht="24.95" customHeight="1" x14ac:dyDescent="0.2">
      <c r="A26104" s="107">
        <v>7260350080</v>
      </c>
      <c r="B26104" s="107" t="s">
        <v>227</v>
      </c>
      <c r="C26104" s="97" t="s">
        <v>29679</v>
      </c>
      <c r="D26104" s="169" t="s">
        <v>28430</v>
      </c>
      <c r="E26104" s="170">
        <v>322.93</v>
      </c>
    </row>
    <row r="26105" spans="1:5" s="62" customFormat="1" ht="24.95" customHeight="1" x14ac:dyDescent="0.2">
      <c r="A26105" s="107">
        <v>7260350090</v>
      </c>
      <c r="B26105" s="107" t="s">
        <v>227</v>
      </c>
      <c r="C26105" s="97" t="s">
        <v>29680</v>
      </c>
      <c r="D26105" s="169" t="s">
        <v>28430</v>
      </c>
      <c r="E26105" s="170">
        <v>218.76</v>
      </c>
    </row>
    <row r="26106" spans="1:5" s="62" customFormat="1" ht="24.95" customHeight="1" x14ac:dyDescent="0.2">
      <c r="A26106" s="107">
        <v>7260350100</v>
      </c>
      <c r="B26106" s="107" t="s">
        <v>227</v>
      </c>
      <c r="C26106" s="97" t="s">
        <v>29681</v>
      </c>
      <c r="D26106" s="169" t="s">
        <v>28430</v>
      </c>
      <c r="E26106" s="170">
        <v>356.12</v>
      </c>
    </row>
    <row r="26107" spans="1:5" s="62" customFormat="1" ht="24.95" customHeight="1" x14ac:dyDescent="0.2">
      <c r="A26107" s="107">
        <v>7260350110</v>
      </c>
      <c r="B26107" s="107" t="s">
        <v>227</v>
      </c>
      <c r="C26107" s="97" t="s">
        <v>29682</v>
      </c>
      <c r="D26107" s="169" t="s">
        <v>28430</v>
      </c>
      <c r="E26107" s="170">
        <v>298.27999999999997</v>
      </c>
    </row>
    <row r="26108" spans="1:5" s="62" customFormat="1" ht="24.95" customHeight="1" x14ac:dyDescent="0.2">
      <c r="A26108" s="107">
        <v>7260350120</v>
      </c>
      <c r="B26108" s="107" t="s">
        <v>227</v>
      </c>
      <c r="C26108" s="97" t="s">
        <v>29683</v>
      </c>
      <c r="D26108" s="169" t="s">
        <v>28430</v>
      </c>
      <c r="E26108" s="170">
        <v>307.19</v>
      </c>
    </row>
    <row r="26109" spans="1:5" s="62" customFormat="1" ht="24.95" customHeight="1" x14ac:dyDescent="0.2">
      <c r="A26109" s="107">
        <v>7260350130</v>
      </c>
      <c r="B26109" s="107" t="s">
        <v>227</v>
      </c>
      <c r="C26109" s="97" t="s">
        <v>29684</v>
      </c>
      <c r="D26109" s="169" t="s">
        <v>28430</v>
      </c>
      <c r="E26109" s="170">
        <v>271</v>
      </c>
    </row>
    <row r="26110" spans="1:5" s="62" customFormat="1" ht="24.95" customHeight="1" x14ac:dyDescent="0.2">
      <c r="A26110" s="107">
        <v>7260350140</v>
      </c>
      <c r="B26110" s="107" t="s">
        <v>227</v>
      </c>
      <c r="C26110" s="97" t="s">
        <v>29685</v>
      </c>
      <c r="D26110" s="169" t="s">
        <v>28430</v>
      </c>
      <c r="E26110" s="170">
        <v>422.87</v>
      </c>
    </row>
    <row r="26111" spans="1:5" s="62" customFormat="1" ht="24.95" customHeight="1" x14ac:dyDescent="0.2">
      <c r="A26111" s="107">
        <v>7260350150</v>
      </c>
      <c r="B26111" s="107" t="s">
        <v>227</v>
      </c>
      <c r="C26111" s="97" t="s">
        <v>29686</v>
      </c>
      <c r="D26111" s="169" t="s">
        <v>28430</v>
      </c>
      <c r="E26111" s="170">
        <v>355.15</v>
      </c>
    </row>
    <row r="26112" spans="1:5" s="62" customFormat="1" ht="24.95" customHeight="1" x14ac:dyDescent="0.2">
      <c r="A26112" s="107">
        <v>7260350160</v>
      </c>
      <c r="B26112" s="107" t="s">
        <v>227</v>
      </c>
      <c r="C26112" s="97" t="s">
        <v>29687</v>
      </c>
      <c r="D26112" s="169" t="s">
        <v>28430</v>
      </c>
      <c r="E26112" s="170">
        <v>364.84</v>
      </c>
    </row>
    <row r="26113" spans="1:5" s="62" customFormat="1" ht="24.95" customHeight="1" x14ac:dyDescent="0.2">
      <c r="A26113" s="107">
        <v>7260350170</v>
      </c>
      <c r="B26113" s="107" t="s">
        <v>227</v>
      </c>
      <c r="C26113" s="97" t="s">
        <v>29688</v>
      </c>
      <c r="D26113" s="169" t="s">
        <v>28430</v>
      </c>
      <c r="E26113" s="170">
        <v>307.06</v>
      </c>
    </row>
    <row r="26114" spans="1:5" s="62" customFormat="1" ht="24.95" customHeight="1" x14ac:dyDescent="0.2">
      <c r="A26114" s="107">
        <v>7260350180</v>
      </c>
      <c r="B26114" s="107" t="s">
        <v>227</v>
      </c>
      <c r="C26114" s="97" t="s">
        <v>29689</v>
      </c>
      <c r="D26114" s="169" t="s">
        <v>28430</v>
      </c>
      <c r="E26114" s="170">
        <v>458.94</v>
      </c>
    </row>
    <row r="26115" spans="1:5" s="62" customFormat="1" ht="24.95" customHeight="1" x14ac:dyDescent="0.2">
      <c r="A26115" s="107">
        <v>7260350190</v>
      </c>
      <c r="B26115" s="107" t="s">
        <v>227</v>
      </c>
      <c r="C26115" s="97" t="s">
        <v>29690</v>
      </c>
      <c r="D26115" s="169" t="s">
        <v>28430</v>
      </c>
      <c r="E26115" s="170">
        <v>390.16</v>
      </c>
    </row>
    <row r="26116" spans="1:5" s="62" customFormat="1" ht="24.95" customHeight="1" x14ac:dyDescent="0.2">
      <c r="A26116" s="107">
        <v>7260350200</v>
      </c>
      <c r="B26116" s="107" t="s">
        <v>227</v>
      </c>
      <c r="C26116" s="97" t="s">
        <v>29691</v>
      </c>
      <c r="D26116" s="169" t="s">
        <v>28430</v>
      </c>
      <c r="E26116" s="170">
        <v>399.56</v>
      </c>
    </row>
    <row r="26117" spans="1:5" s="62" customFormat="1" ht="24.95" customHeight="1" x14ac:dyDescent="0.2">
      <c r="A26117" s="107">
        <v>7260350210</v>
      </c>
      <c r="B26117" s="107" t="s">
        <v>227</v>
      </c>
      <c r="C26117" s="97" t="s">
        <v>29692</v>
      </c>
      <c r="D26117" s="169" t="s">
        <v>28430</v>
      </c>
      <c r="E26117" s="170">
        <v>368.5</v>
      </c>
    </row>
    <row r="26118" spans="1:5" s="62" customFormat="1" ht="24.95" customHeight="1" x14ac:dyDescent="0.2">
      <c r="A26118" s="107">
        <v>7260350220</v>
      </c>
      <c r="B26118" s="107" t="s">
        <v>227</v>
      </c>
      <c r="C26118" s="97" t="s">
        <v>29693</v>
      </c>
      <c r="D26118" s="169" t="s">
        <v>28430</v>
      </c>
      <c r="E26118" s="170">
        <v>534.91</v>
      </c>
    </row>
    <row r="26119" spans="1:5" s="62" customFormat="1" ht="24.95" customHeight="1" x14ac:dyDescent="0.2">
      <c r="A26119" s="107">
        <v>7260350230</v>
      </c>
      <c r="B26119" s="107" t="s">
        <v>227</v>
      </c>
      <c r="C26119" s="97" t="s">
        <v>29694</v>
      </c>
      <c r="D26119" s="169" t="s">
        <v>28430</v>
      </c>
      <c r="E26119" s="170">
        <v>455.89</v>
      </c>
    </row>
    <row r="26120" spans="1:5" s="62" customFormat="1" ht="24.95" customHeight="1" x14ac:dyDescent="0.2">
      <c r="A26120" s="107">
        <v>7260350240</v>
      </c>
      <c r="B26120" s="107" t="s">
        <v>227</v>
      </c>
      <c r="C26120" s="97" t="s">
        <v>29695</v>
      </c>
      <c r="D26120" s="169" t="s">
        <v>28430</v>
      </c>
      <c r="E26120" s="170">
        <v>466.14</v>
      </c>
    </row>
    <row r="26121" spans="1:5" s="62" customFormat="1" ht="24.95" customHeight="1" x14ac:dyDescent="0.2">
      <c r="A26121" s="107">
        <v>7260350250</v>
      </c>
      <c r="B26121" s="107" t="s">
        <v>227</v>
      </c>
      <c r="C26121" s="97" t="s">
        <v>29696</v>
      </c>
      <c r="D26121" s="169" t="s">
        <v>28430</v>
      </c>
      <c r="E26121" s="170">
        <v>409.89</v>
      </c>
    </row>
    <row r="26122" spans="1:5" s="62" customFormat="1" ht="24.95" customHeight="1" x14ac:dyDescent="0.2">
      <c r="A26122" s="107">
        <v>7260350260</v>
      </c>
      <c r="B26122" s="107" t="s">
        <v>227</v>
      </c>
      <c r="C26122" s="97" t="s">
        <v>29697</v>
      </c>
      <c r="D26122" s="169" t="s">
        <v>28430</v>
      </c>
      <c r="E26122" s="170">
        <v>576.29999999999995</v>
      </c>
    </row>
    <row r="26123" spans="1:5" s="62" customFormat="1" ht="24.95" customHeight="1" x14ac:dyDescent="0.2">
      <c r="A26123" s="107">
        <v>7260350270</v>
      </c>
      <c r="B26123" s="107" t="s">
        <v>227</v>
      </c>
      <c r="C26123" s="97" t="s">
        <v>29698</v>
      </c>
      <c r="D26123" s="169" t="s">
        <v>28430</v>
      </c>
      <c r="E26123" s="170">
        <v>497.27</v>
      </c>
    </row>
    <row r="26124" spans="1:5" s="62" customFormat="1" ht="24.95" customHeight="1" x14ac:dyDescent="0.2">
      <c r="A26124" s="107">
        <v>7260350280</v>
      </c>
      <c r="B26124" s="107" t="s">
        <v>227</v>
      </c>
      <c r="C26124" s="97" t="s">
        <v>29699</v>
      </c>
      <c r="D26124" s="169" t="s">
        <v>28430</v>
      </c>
      <c r="E26124" s="170">
        <v>507.46</v>
      </c>
    </row>
    <row r="26125" spans="1:5" s="62" customFormat="1" ht="24.95" customHeight="1" x14ac:dyDescent="0.2">
      <c r="A26125" s="107">
        <v>7260350290</v>
      </c>
      <c r="B26125" s="107" t="s">
        <v>227</v>
      </c>
      <c r="C26125" s="97" t="s">
        <v>29700</v>
      </c>
      <c r="D26125" s="169" t="s">
        <v>28430</v>
      </c>
      <c r="E26125" s="170">
        <v>118.1</v>
      </c>
    </row>
    <row r="26126" spans="1:5" s="62" customFormat="1" ht="24.95" customHeight="1" x14ac:dyDescent="0.2">
      <c r="A26126" s="107">
        <v>7260350300</v>
      </c>
      <c r="B26126" s="107" t="s">
        <v>227</v>
      </c>
      <c r="C26126" s="97" t="s">
        <v>29701</v>
      </c>
      <c r="D26126" s="169" t="s">
        <v>28430</v>
      </c>
      <c r="E26126" s="170">
        <v>249.19</v>
      </c>
    </row>
    <row r="26127" spans="1:5" s="62" customFormat="1" ht="24.95" customHeight="1" x14ac:dyDescent="0.2">
      <c r="A26127" s="107">
        <v>7260350310</v>
      </c>
      <c r="B26127" s="107" t="s">
        <v>227</v>
      </c>
      <c r="C26127" s="97" t="s">
        <v>29702</v>
      </c>
      <c r="D26127" s="169" t="s">
        <v>28430</v>
      </c>
      <c r="E26127" s="170">
        <v>195.27</v>
      </c>
    </row>
    <row r="26128" spans="1:5" s="62" customFormat="1" ht="24.95" customHeight="1" x14ac:dyDescent="0.2">
      <c r="A26128" s="107">
        <v>7260350320</v>
      </c>
      <c r="B26128" s="107" t="s">
        <v>227</v>
      </c>
      <c r="C26128" s="97" t="s">
        <v>29703</v>
      </c>
      <c r="D26128" s="169" t="s">
        <v>28430</v>
      </c>
      <c r="E26128" s="170">
        <v>203.79</v>
      </c>
    </row>
    <row r="26129" spans="1:5" s="62" customFormat="1" ht="24.95" customHeight="1" x14ac:dyDescent="0.2">
      <c r="A26129" s="107">
        <v>7260350330</v>
      </c>
      <c r="B26129" s="107" t="s">
        <v>227</v>
      </c>
      <c r="C26129" s="97" t="s">
        <v>29704</v>
      </c>
      <c r="D26129" s="169" t="s">
        <v>28430</v>
      </c>
      <c r="E26129" s="170">
        <v>191.46</v>
      </c>
    </row>
    <row r="26130" spans="1:5" s="62" customFormat="1" ht="24.95" customHeight="1" x14ac:dyDescent="0.2">
      <c r="A26130" s="107">
        <v>7260350340</v>
      </c>
      <c r="B26130" s="107" t="s">
        <v>227</v>
      </c>
      <c r="C26130" s="97" t="s">
        <v>29705</v>
      </c>
      <c r="D26130" s="169" t="s">
        <v>28430</v>
      </c>
      <c r="E26130" s="170">
        <v>328.82</v>
      </c>
    </row>
    <row r="26131" spans="1:5" s="62" customFormat="1" ht="24.95" customHeight="1" x14ac:dyDescent="0.2">
      <c r="A26131" s="107">
        <v>7260350350</v>
      </c>
      <c r="B26131" s="107" t="s">
        <v>227</v>
      </c>
      <c r="C26131" s="97" t="s">
        <v>29706</v>
      </c>
      <c r="D26131" s="169" t="s">
        <v>28430</v>
      </c>
      <c r="E26131" s="170">
        <v>270.98</v>
      </c>
    </row>
    <row r="26132" spans="1:5" s="62" customFormat="1" ht="24.95" customHeight="1" x14ac:dyDescent="0.2">
      <c r="A26132" s="107">
        <v>7260350360</v>
      </c>
      <c r="B26132" s="107" t="s">
        <v>227</v>
      </c>
      <c r="C26132" s="97" t="s">
        <v>29707</v>
      </c>
      <c r="D26132" s="169" t="s">
        <v>28430</v>
      </c>
      <c r="E26132" s="170">
        <v>279.89999999999998</v>
      </c>
    </row>
    <row r="26133" spans="1:5" s="62" customFormat="1" ht="24.95" customHeight="1" x14ac:dyDescent="0.2">
      <c r="A26133" s="107">
        <v>7260350370</v>
      </c>
      <c r="B26133" s="107" t="s">
        <v>227</v>
      </c>
      <c r="C26133" s="97" t="s">
        <v>29708</v>
      </c>
      <c r="D26133" s="169" t="s">
        <v>28430</v>
      </c>
      <c r="E26133" s="170">
        <v>224.64</v>
      </c>
    </row>
    <row r="26134" spans="1:5" s="62" customFormat="1" ht="24.95" customHeight="1" x14ac:dyDescent="0.2">
      <c r="A26134" s="107">
        <v>7260350380</v>
      </c>
      <c r="B26134" s="107" t="s">
        <v>227</v>
      </c>
      <c r="C26134" s="97" t="s">
        <v>29709</v>
      </c>
      <c r="D26134" s="169" t="s">
        <v>28430</v>
      </c>
      <c r="E26134" s="170">
        <v>362</v>
      </c>
    </row>
    <row r="26135" spans="1:5" s="62" customFormat="1" ht="24.95" customHeight="1" x14ac:dyDescent="0.2">
      <c r="A26135" s="107">
        <v>7260350390</v>
      </c>
      <c r="B26135" s="107" t="s">
        <v>227</v>
      </c>
      <c r="C26135" s="97" t="s">
        <v>29710</v>
      </c>
      <c r="D26135" s="169" t="s">
        <v>28430</v>
      </c>
      <c r="E26135" s="170">
        <v>304.16000000000003</v>
      </c>
    </row>
    <row r="26136" spans="1:5" s="62" customFormat="1" ht="24.95" customHeight="1" x14ac:dyDescent="0.2">
      <c r="A26136" s="107">
        <v>7260350400</v>
      </c>
      <c r="B26136" s="107" t="s">
        <v>227</v>
      </c>
      <c r="C26136" s="97" t="s">
        <v>29711</v>
      </c>
      <c r="D26136" s="169" t="s">
        <v>28430</v>
      </c>
      <c r="E26136" s="170">
        <v>313.08</v>
      </c>
    </row>
    <row r="26137" spans="1:5" s="62" customFormat="1" ht="24.95" customHeight="1" x14ac:dyDescent="0.2">
      <c r="A26137" s="107">
        <v>7260350410</v>
      </c>
      <c r="B26137" s="107" t="s">
        <v>227</v>
      </c>
      <c r="C26137" s="97" t="s">
        <v>29712</v>
      </c>
      <c r="D26137" s="169" t="s">
        <v>28430</v>
      </c>
      <c r="E26137" s="170">
        <v>277.7</v>
      </c>
    </row>
    <row r="26138" spans="1:5" s="62" customFormat="1" ht="24.95" customHeight="1" x14ac:dyDescent="0.2">
      <c r="A26138" s="107">
        <v>7260350420</v>
      </c>
      <c r="B26138" s="107" t="s">
        <v>227</v>
      </c>
      <c r="C26138" s="97" t="s">
        <v>29713</v>
      </c>
      <c r="D26138" s="169" t="s">
        <v>28430</v>
      </c>
      <c r="E26138" s="170">
        <v>429.58</v>
      </c>
    </row>
    <row r="26139" spans="1:5" s="62" customFormat="1" ht="24.95" customHeight="1" x14ac:dyDescent="0.2">
      <c r="A26139" s="107">
        <v>7260350430</v>
      </c>
      <c r="B26139" s="107" t="s">
        <v>227</v>
      </c>
      <c r="C26139" s="97" t="s">
        <v>29714</v>
      </c>
      <c r="D26139" s="169" t="s">
        <v>28430</v>
      </c>
      <c r="E26139" s="170">
        <v>361.86</v>
      </c>
    </row>
    <row r="26140" spans="1:5" s="62" customFormat="1" ht="24.95" customHeight="1" x14ac:dyDescent="0.2">
      <c r="A26140" s="107">
        <v>7260350440</v>
      </c>
      <c r="B26140" s="107" t="s">
        <v>227</v>
      </c>
      <c r="C26140" s="97" t="s">
        <v>29715</v>
      </c>
      <c r="D26140" s="169" t="s">
        <v>28430</v>
      </c>
      <c r="E26140" s="170">
        <v>371.53</v>
      </c>
    </row>
    <row r="26141" spans="1:5" s="62" customFormat="1" ht="24.95" customHeight="1" x14ac:dyDescent="0.2">
      <c r="A26141" s="107">
        <v>7260350450</v>
      </c>
      <c r="B26141" s="107" t="s">
        <v>227</v>
      </c>
      <c r="C26141" s="97" t="s">
        <v>29716</v>
      </c>
      <c r="D26141" s="169" t="s">
        <v>28430</v>
      </c>
      <c r="E26141" s="170">
        <v>313.76</v>
      </c>
    </row>
    <row r="26142" spans="1:5" s="62" customFormat="1" ht="24.95" customHeight="1" x14ac:dyDescent="0.2">
      <c r="A26142" s="107">
        <v>7260350460</v>
      </c>
      <c r="B26142" s="107" t="s">
        <v>227</v>
      </c>
      <c r="C26142" s="97" t="s">
        <v>29717</v>
      </c>
      <c r="D26142" s="169" t="s">
        <v>28430</v>
      </c>
      <c r="E26142" s="170">
        <v>465.65</v>
      </c>
    </row>
    <row r="26143" spans="1:5" s="62" customFormat="1" ht="24.95" customHeight="1" x14ac:dyDescent="0.2">
      <c r="A26143" s="107">
        <v>7260350470</v>
      </c>
      <c r="B26143" s="107" t="s">
        <v>227</v>
      </c>
      <c r="C26143" s="97" t="s">
        <v>29718</v>
      </c>
      <c r="D26143" s="169" t="s">
        <v>28430</v>
      </c>
      <c r="E26143" s="170">
        <v>396.87</v>
      </c>
    </row>
    <row r="26144" spans="1:5" s="62" customFormat="1" ht="24.95" customHeight="1" x14ac:dyDescent="0.2">
      <c r="A26144" s="107">
        <v>7260350480</v>
      </c>
      <c r="B26144" s="107" t="s">
        <v>227</v>
      </c>
      <c r="C26144" s="97" t="s">
        <v>29719</v>
      </c>
      <c r="D26144" s="169" t="s">
        <v>28430</v>
      </c>
      <c r="E26144" s="170">
        <v>406.25</v>
      </c>
    </row>
    <row r="26145" spans="1:5" s="62" customFormat="1" ht="24.95" customHeight="1" x14ac:dyDescent="0.2">
      <c r="A26145" s="107">
        <v>7260350490</v>
      </c>
      <c r="B26145" s="107" t="s">
        <v>227</v>
      </c>
      <c r="C26145" s="97" t="s">
        <v>29720</v>
      </c>
      <c r="D26145" s="169" t="s">
        <v>28430</v>
      </c>
      <c r="E26145" s="170">
        <v>376.03</v>
      </c>
    </row>
    <row r="26146" spans="1:5" s="62" customFormat="1" ht="24.95" customHeight="1" x14ac:dyDescent="0.2">
      <c r="A26146" s="107">
        <v>7260350500</v>
      </c>
      <c r="B26146" s="107" t="s">
        <v>227</v>
      </c>
      <c r="C26146" s="97" t="s">
        <v>29721</v>
      </c>
      <c r="D26146" s="169" t="s">
        <v>28430</v>
      </c>
      <c r="E26146" s="170">
        <v>542.44000000000005</v>
      </c>
    </row>
    <row r="26147" spans="1:5" s="62" customFormat="1" ht="24.95" customHeight="1" x14ac:dyDescent="0.2">
      <c r="A26147" s="107">
        <v>7260350510</v>
      </c>
      <c r="B26147" s="107" t="s">
        <v>227</v>
      </c>
      <c r="C26147" s="97" t="s">
        <v>29722</v>
      </c>
      <c r="D26147" s="169" t="s">
        <v>28430</v>
      </c>
      <c r="E26147" s="170">
        <v>463.42</v>
      </c>
    </row>
    <row r="26148" spans="1:5" s="62" customFormat="1" ht="24.95" customHeight="1" x14ac:dyDescent="0.2">
      <c r="A26148" s="107">
        <v>7260350520</v>
      </c>
      <c r="B26148" s="107" t="s">
        <v>227</v>
      </c>
      <c r="C26148" s="97" t="s">
        <v>29723</v>
      </c>
      <c r="D26148" s="169" t="s">
        <v>28430</v>
      </c>
      <c r="E26148" s="170">
        <v>473.67</v>
      </c>
    </row>
    <row r="26149" spans="1:5" s="62" customFormat="1" ht="24.95" customHeight="1" x14ac:dyDescent="0.2">
      <c r="A26149" s="107">
        <v>7260350530</v>
      </c>
      <c r="B26149" s="107" t="s">
        <v>227</v>
      </c>
      <c r="C26149" s="97" t="s">
        <v>29724</v>
      </c>
      <c r="D26149" s="169" t="s">
        <v>28430</v>
      </c>
      <c r="E26149" s="170">
        <v>417.42</v>
      </c>
    </row>
    <row r="26150" spans="1:5" s="62" customFormat="1" ht="24.95" customHeight="1" x14ac:dyDescent="0.2">
      <c r="A26150" s="145" t="s">
        <v>28472</v>
      </c>
      <c r="B26150" s="107" t="s">
        <v>227</v>
      </c>
      <c r="C26150" s="146"/>
      <c r="D26150" s="146"/>
      <c r="E26150" s="147"/>
    </row>
    <row r="26151" spans="1:5" s="62" customFormat="1" ht="24.95" customHeight="1" x14ac:dyDescent="0.2">
      <c r="A26151" s="145" t="s">
        <v>28473</v>
      </c>
      <c r="B26151" s="107" t="s">
        <v>227</v>
      </c>
      <c r="C26151" s="147"/>
      <c r="D26151" s="99" t="s">
        <v>28474</v>
      </c>
      <c r="E26151" s="103"/>
    </row>
    <row r="26152" spans="1:5" s="62" customFormat="1" ht="24.95" customHeight="1" x14ac:dyDescent="0.2">
      <c r="A26152" s="107">
        <v>7260350540</v>
      </c>
      <c r="B26152" s="107" t="s">
        <v>227</v>
      </c>
      <c r="C26152" s="97" t="s">
        <v>29725</v>
      </c>
      <c r="D26152" s="169" t="s">
        <v>28430</v>
      </c>
      <c r="E26152" s="170">
        <v>583.84</v>
      </c>
    </row>
    <row r="26153" spans="1:5" s="62" customFormat="1" ht="24.95" customHeight="1" x14ac:dyDescent="0.2">
      <c r="A26153" s="107">
        <v>7260350550</v>
      </c>
      <c r="B26153" s="107" t="s">
        <v>227</v>
      </c>
      <c r="C26153" s="97" t="s">
        <v>29726</v>
      </c>
      <c r="D26153" s="169" t="s">
        <v>28430</v>
      </c>
      <c r="E26153" s="170">
        <v>504.81</v>
      </c>
    </row>
    <row r="26154" spans="1:5" s="62" customFormat="1" ht="24.95" customHeight="1" x14ac:dyDescent="0.2">
      <c r="A26154" s="107">
        <v>7260350560</v>
      </c>
      <c r="B26154" s="107" t="s">
        <v>227</v>
      </c>
      <c r="C26154" s="97" t="s">
        <v>29727</v>
      </c>
      <c r="D26154" s="169" t="s">
        <v>28430</v>
      </c>
      <c r="E26154" s="170">
        <v>515</v>
      </c>
    </row>
    <row r="26155" spans="1:5" s="62" customFormat="1" ht="24.95" customHeight="1" x14ac:dyDescent="0.2">
      <c r="A26155" s="107">
        <v>7260350570</v>
      </c>
      <c r="B26155" s="107" t="s">
        <v>227</v>
      </c>
      <c r="C26155" s="97" t="s">
        <v>29728</v>
      </c>
      <c r="D26155" s="169" t="s">
        <v>28430</v>
      </c>
      <c r="E26155" s="170">
        <v>123.84</v>
      </c>
    </row>
    <row r="26156" spans="1:5" s="62" customFormat="1" ht="24.95" customHeight="1" x14ac:dyDescent="0.2">
      <c r="A26156" s="107">
        <v>7260350580</v>
      </c>
      <c r="B26156" s="107" t="s">
        <v>227</v>
      </c>
      <c r="C26156" s="97" t="s">
        <v>29729</v>
      </c>
      <c r="D26156" s="169" t="s">
        <v>28430</v>
      </c>
      <c r="E26156" s="170">
        <v>254.93</v>
      </c>
    </row>
    <row r="26157" spans="1:5" s="62" customFormat="1" ht="24.95" customHeight="1" x14ac:dyDescent="0.2">
      <c r="A26157" s="107">
        <v>7260350590</v>
      </c>
      <c r="B26157" s="107" t="s">
        <v>227</v>
      </c>
      <c r="C26157" s="97" t="s">
        <v>29730</v>
      </c>
      <c r="D26157" s="169" t="s">
        <v>28430</v>
      </c>
      <c r="E26157" s="170">
        <v>201.01</v>
      </c>
    </row>
    <row r="26158" spans="1:5" s="62" customFormat="1" ht="24.95" customHeight="1" x14ac:dyDescent="0.2">
      <c r="A26158" s="107">
        <v>7260350600</v>
      </c>
      <c r="B26158" s="107" t="s">
        <v>227</v>
      </c>
      <c r="C26158" s="97" t="s">
        <v>29731</v>
      </c>
      <c r="D26158" s="169" t="s">
        <v>28430</v>
      </c>
      <c r="E26158" s="170">
        <v>209.53</v>
      </c>
    </row>
    <row r="26159" spans="1:5" s="62" customFormat="1" ht="24.95" customHeight="1" x14ac:dyDescent="0.2">
      <c r="A26159" s="107">
        <v>7260350610</v>
      </c>
      <c r="B26159" s="107" t="s">
        <v>227</v>
      </c>
      <c r="C26159" s="97" t="s">
        <v>29732</v>
      </c>
      <c r="D26159" s="169" t="s">
        <v>28430</v>
      </c>
      <c r="E26159" s="170">
        <v>197.7</v>
      </c>
    </row>
    <row r="26160" spans="1:5" s="62" customFormat="1" ht="24.95" customHeight="1" x14ac:dyDescent="0.2">
      <c r="A26160" s="107">
        <v>7260350620</v>
      </c>
      <c r="B26160" s="107" t="s">
        <v>227</v>
      </c>
      <c r="C26160" s="97" t="s">
        <v>29733</v>
      </c>
      <c r="D26160" s="169" t="s">
        <v>28430</v>
      </c>
      <c r="E26160" s="170">
        <v>335.05</v>
      </c>
    </row>
    <row r="26161" spans="1:5" s="62" customFormat="1" ht="24.95" customHeight="1" x14ac:dyDescent="0.2">
      <c r="A26161" s="107">
        <v>7260350630</v>
      </c>
      <c r="B26161" s="107" t="s">
        <v>227</v>
      </c>
      <c r="C26161" s="97" t="s">
        <v>29734</v>
      </c>
      <c r="D26161" s="169" t="s">
        <v>28430</v>
      </c>
      <c r="E26161" s="170">
        <v>277.20999999999998</v>
      </c>
    </row>
    <row r="26162" spans="1:5" s="62" customFormat="1" ht="24.95" customHeight="1" x14ac:dyDescent="0.2">
      <c r="A26162" s="107">
        <v>7260350640</v>
      </c>
      <c r="B26162" s="107" t="s">
        <v>227</v>
      </c>
      <c r="C26162" s="97" t="s">
        <v>29735</v>
      </c>
      <c r="D26162" s="169" t="s">
        <v>28430</v>
      </c>
      <c r="E26162" s="170">
        <v>286.13</v>
      </c>
    </row>
    <row r="26163" spans="1:5" s="62" customFormat="1" ht="24.95" customHeight="1" x14ac:dyDescent="0.2">
      <c r="A26163" s="107">
        <v>7260350650</v>
      </c>
      <c r="B26163" s="107" t="s">
        <v>227</v>
      </c>
      <c r="C26163" s="97" t="s">
        <v>29736</v>
      </c>
      <c r="D26163" s="169" t="s">
        <v>28430</v>
      </c>
      <c r="E26163" s="170">
        <v>230.88</v>
      </c>
    </row>
    <row r="26164" spans="1:5" s="62" customFormat="1" ht="24.95" customHeight="1" x14ac:dyDescent="0.2">
      <c r="A26164" s="107">
        <v>7260350660</v>
      </c>
      <c r="B26164" s="107" t="s">
        <v>227</v>
      </c>
      <c r="C26164" s="97" t="s">
        <v>29737</v>
      </c>
      <c r="D26164" s="169" t="s">
        <v>28430</v>
      </c>
      <c r="E26164" s="170">
        <v>368.23</v>
      </c>
    </row>
    <row r="26165" spans="1:5" s="62" customFormat="1" ht="24.95" customHeight="1" x14ac:dyDescent="0.2">
      <c r="A26165" s="107">
        <v>7260350670</v>
      </c>
      <c r="B26165" s="107" t="s">
        <v>227</v>
      </c>
      <c r="C26165" s="97" t="s">
        <v>29738</v>
      </c>
      <c r="D26165" s="169" t="s">
        <v>28430</v>
      </c>
      <c r="E26165" s="170">
        <v>310.39</v>
      </c>
    </row>
    <row r="26166" spans="1:5" s="62" customFormat="1" ht="24.95" customHeight="1" x14ac:dyDescent="0.2">
      <c r="A26166" s="107">
        <v>7260350680</v>
      </c>
      <c r="B26166" s="107" t="s">
        <v>227</v>
      </c>
      <c r="C26166" s="97" t="s">
        <v>29739</v>
      </c>
      <c r="D26166" s="169" t="s">
        <v>28430</v>
      </c>
      <c r="E26166" s="170">
        <v>319.31</v>
      </c>
    </row>
    <row r="26167" spans="1:5" s="62" customFormat="1" ht="24.95" customHeight="1" x14ac:dyDescent="0.2">
      <c r="A26167" s="107">
        <v>7260350690</v>
      </c>
      <c r="B26167" s="107" t="s">
        <v>227</v>
      </c>
      <c r="C26167" s="97" t="s">
        <v>29740</v>
      </c>
      <c r="D26167" s="169" t="s">
        <v>28430</v>
      </c>
      <c r="E26167" s="170">
        <v>284.77999999999997</v>
      </c>
    </row>
    <row r="26168" spans="1:5" s="62" customFormat="1" ht="24.95" customHeight="1" x14ac:dyDescent="0.2">
      <c r="A26168" s="107">
        <v>7260350700</v>
      </c>
      <c r="B26168" s="107" t="s">
        <v>227</v>
      </c>
      <c r="C26168" s="97" t="s">
        <v>29741</v>
      </c>
      <c r="D26168" s="169" t="s">
        <v>28430</v>
      </c>
      <c r="E26168" s="170">
        <v>436.66</v>
      </c>
    </row>
    <row r="26169" spans="1:5" s="62" customFormat="1" ht="24.95" customHeight="1" x14ac:dyDescent="0.2">
      <c r="A26169" s="107">
        <v>7260350710</v>
      </c>
      <c r="B26169" s="107" t="s">
        <v>227</v>
      </c>
      <c r="C26169" s="97" t="s">
        <v>29742</v>
      </c>
      <c r="D26169" s="169" t="s">
        <v>28430</v>
      </c>
      <c r="E26169" s="170">
        <v>368.94</v>
      </c>
    </row>
    <row r="26170" spans="1:5" s="62" customFormat="1" ht="24.95" customHeight="1" x14ac:dyDescent="0.2">
      <c r="A26170" s="107">
        <v>7260350720</v>
      </c>
      <c r="B26170" s="107" t="s">
        <v>227</v>
      </c>
      <c r="C26170" s="97" t="s">
        <v>29743</v>
      </c>
      <c r="D26170" s="169" t="s">
        <v>28430</v>
      </c>
      <c r="E26170" s="170">
        <v>378.62</v>
      </c>
    </row>
    <row r="26171" spans="1:5" s="62" customFormat="1" ht="24.95" customHeight="1" x14ac:dyDescent="0.2">
      <c r="A26171" s="107">
        <v>7260350730</v>
      </c>
      <c r="B26171" s="107" t="s">
        <v>227</v>
      </c>
      <c r="C26171" s="97" t="s">
        <v>29744</v>
      </c>
      <c r="D26171" s="169" t="s">
        <v>28430</v>
      </c>
      <c r="E26171" s="170">
        <v>320.83999999999997</v>
      </c>
    </row>
    <row r="26172" spans="1:5" s="62" customFormat="1" ht="24.95" customHeight="1" x14ac:dyDescent="0.2">
      <c r="A26172" s="107">
        <v>7260350740</v>
      </c>
      <c r="B26172" s="107" t="s">
        <v>227</v>
      </c>
      <c r="C26172" s="97" t="s">
        <v>29745</v>
      </c>
      <c r="D26172" s="169" t="s">
        <v>28430</v>
      </c>
      <c r="E26172" s="170">
        <v>472.72</v>
      </c>
    </row>
    <row r="26173" spans="1:5" s="62" customFormat="1" ht="24.95" customHeight="1" x14ac:dyDescent="0.2">
      <c r="A26173" s="107">
        <v>7260350750</v>
      </c>
      <c r="B26173" s="107" t="s">
        <v>227</v>
      </c>
      <c r="C26173" s="97" t="s">
        <v>29746</v>
      </c>
      <c r="D26173" s="169" t="s">
        <v>28430</v>
      </c>
      <c r="E26173" s="170">
        <v>403.94</v>
      </c>
    </row>
    <row r="26174" spans="1:5" s="62" customFormat="1" ht="24.95" customHeight="1" x14ac:dyDescent="0.2">
      <c r="A26174" s="107">
        <v>7260350760</v>
      </c>
      <c r="B26174" s="107" t="s">
        <v>227</v>
      </c>
      <c r="C26174" s="97" t="s">
        <v>29747</v>
      </c>
      <c r="D26174" s="169" t="s">
        <v>28430</v>
      </c>
      <c r="E26174" s="170">
        <v>413.33</v>
      </c>
    </row>
    <row r="26175" spans="1:5" s="62" customFormat="1" ht="24.95" customHeight="1" x14ac:dyDescent="0.2">
      <c r="A26175" s="107">
        <v>7260350770</v>
      </c>
      <c r="B26175" s="107" t="s">
        <v>227</v>
      </c>
      <c r="C26175" s="97" t="s">
        <v>29748</v>
      </c>
      <c r="D26175" s="169" t="s">
        <v>28430</v>
      </c>
      <c r="E26175" s="170">
        <v>384.09</v>
      </c>
    </row>
    <row r="26176" spans="1:5" s="62" customFormat="1" ht="24.95" customHeight="1" x14ac:dyDescent="0.2">
      <c r="A26176" s="107">
        <v>7260350780</v>
      </c>
      <c r="B26176" s="107" t="s">
        <v>227</v>
      </c>
      <c r="C26176" s="97" t="s">
        <v>29749</v>
      </c>
      <c r="D26176" s="169" t="s">
        <v>28430</v>
      </c>
      <c r="E26176" s="170">
        <v>550.5</v>
      </c>
    </row>
    <row r="26177" spans="1:5" s="62" customFormat="1" ht="24.95" customHeight="1" x14ac:dyDescent="0.2">
      <c r="A26177" s="107">
        <v>7260350790</v>
      </c>
      <c r="B26177" s="107" t="s">
        <v>227</v>
      </c>
      <c r="C26177" s="97" t="s">
        <v>29750</v>
      </c>
      <c r="D26177" s="169" t="s">
        <v>28430</v>
      </c>
      <c r="E26177" s="170">
        <v>471.48</v>
      </c>
    </row>
    <row r="26178" spans="1:5" s="62" customFormat="1" ht="24.95" customHeight="1" x14ac:dyDescent="0.2">
      <c r="A26178" s="107">
        <v>7260350800</v>
      </c>
      <c r="B26178" s="107" t="s">
        <v>227</v>
      </c>
      <c r="C26178" s="97" t="s">
        <v>29751</v>
      </c>
      <c r="D26178" s="169" t="s">
        <v>28430</v>
      </c>
      <c r="E26178" s="170">
        <v>481.73</v>
      </c>
    </row>
    <row r="26179" spans="1:5" s="62" customFormat="1" ht="24.95" customHeight="1" x14ac:dyDescent="0.2">
      <c r="A26179" s="107">
        <v>7260350810</v>
      </c>
      <c r="B26179" s="107" t="s">
        <v>227</v>
      </c>
      <c r="C26179" s="97" t="s">
        <v>29752</v>
      </c>
      <c r="D26179" s="169" t="s">
        <v>28430</v>
      </c>
      <c r="E26179" s="170">
        <v>425.48</v>
      </c>
    </row>
    <row r="26180" spans="1:5" s="62" customFormat="1" ht="24.95" customHeight="1" x14ac:dyDescent="0.2">
      <c r="A26180" s="107">
        <v>7260350820</v>
      </c>
      <c r="B26180" s="107" t="s">
        <v>227</v>
      </c>
      <c r="C26180" s="97" t="s">
        <v>29753</v>
      </c>
      <c r="D26180" s="169" t="s">
        <v>28430</v>
      </c>
      <c r="E26180" s="170">
        <v>591.89</v>
      </c>
    </row>
    <row r="26181" spans="1:5" s="62" customFormat="1" ht="24.95" customHeight="1" x14ac:dyDescent="0.2">
      <c r="A26181" s="107">
        <v>7260350830</v>
      </c>
      <c r="B26181" s="107" t="s">
        <v>227</v>
      </c>
      <c r="C26181" s="97" t="s">
        <v>29754</v>
      </c>
      <c r="D26181" s="169" t="s">
        <v>28430</v>
      </c>
      <c r="E26181" s="170">
        <v>512.86</v>
      </c>
    </row>
    <row r="26182" spans="1:5" s="62" customFormat="1" ht="24.95" customHeight="1" x14ac:dyDescent="0.2">
      <c r="A26182" s="107">
        <v>7260350840</v>
      </c>
      <c r="B26182" s="107" t="s">
        <v>227</v>
      </c>
      <c r="C26182" s="97" t="s">
        <v>29755</v>
      </c>
      <c r="D26182" s="169" t="s">
        <v>28430</v>
      </c>
      <c r="E26182" s="170">
        <v>523.04999999999995</v>
      </c>
    </row>
    <row r="26183" spans="1:5" s="62" customFormat="1" ht="24.95" customHeight="1" x14ac:dyDescent="0.2">
      <c r="A26183" s="107">
        <v>7260350850</v>
      </c>
      <c r="B26183" s="107" t="s">
        <v>227</v>
      </c>
      <c r="C26183" s="97" t="s">
        <v>29756</v>
      </c>
      <c r="D26183" s="169" t="s">
        <v>28430</v>
      </c>
      <c r="E26183" s="170">
        <v>130.99</v>
      </c>
    </row>
    <row r="26184" spans="1:5" s="62" customFormat="1" ht="24.95" customHeight="1" x14ac:dyDescent="0.2">
      <c r="A26184" s="107">
        <v>7260350860</v>
      </c>
      <c r="B26184" s="107" t="s">
        <v>227</v>
      </c>
      <c r="C26184" s="97" t="s">
        <v>29757</v>
      </c>
      <c r="D26184" s="169" t="s">
        <v>28430</v>
      </c>
      <c r="E26184" s="170">
        <v>262.07</v>
      </c>
    </row>
    <row r="26185" spans="1:5" s="62" customFormat="1" ht="24.95" customHeight="1" x14ac:dyDescent="0.2">
      <c r="A26185" s="107">
        <v>7260350870</v>
      </c>
      <c r="B26185" s="107" t="s">
        <v>227</v>
      </c>
      <c r="C26185" s="97" t="s">
        <v>29758</v>
      </c>
      <c r="D26185" s="169" t="s">
        <v>28430</v>
      </c>
      <c r="E26185" s="170">
        <v>208.16</v>
      </c>
    </row>
    <row r="26186" spans="1:5" s="62" customFormat="1" ht="24.95" customHeight="1" x14ac:dyDescent="0.2">
      <c r="A26186" s="107">
        <v>7260350880</v>
      </c>
      <c r="B26186" s="107" t="s">
        <v>227</v>
      </c>
      <c r="C26186" s="97" t="s">
        <v>29759</v>
      </c>
      <c r="D26186" s="169" t="s">
        <v>28430</v>
      </c>
      <c r="E26186" s="170">
        <v>216.68</v>
      </c>
    </row>
    <row r="26187" spans="1:5" s="62" customFormat="1" ht="24.95" customHeight="1" x14ac:dyDescent="0.2">
      <c r="A26187" s="107">
        <v>7260350890</v>
      </c>
      <c r="B26187" s="107" t="s">
        <v>227</v>
      </c>
      <c r="C26187" s="97" t="s">
        <v>29760</v>
      </c>
      <c r="D26187" s="169" t="s">
        <v>28430</v>
      </c>
      <c r="E26187" s="170">
        <v>205.39</v>
      </c>
    </row>
    <row r="26188" spans="1:5" s="62" customFormat="1" ht="24.95" customHeight="1" x14ac:dyDescent="0.2">
      <c r="A26188" s="107">
        <v>7260350900</v>
      </c>
      <c r="B26188" s="107" t="s">
        <v>227</v>
      </c>
      <c r="C26188" s="97" t="s">
        <v>29761</v>
      </c>
      <c r="D26188" s="169" t="s">
        <v>28430</v>
      </c>
      <c r="E26188" s="170">
        <v>342.75</v>
      </c>
    </row>
    <row r="26189" spans="1:5" s="62" customFormat="1" ht="24.95" customHeight="1" x14ac:dyDescent="0.2">
      <c r="A26189" s="107">
        <v>7260350910</v>
      </c>
      <c r="B26189" s="107" t="s">
        <v>227</v>
      </c>
      <c r="C26189" s="97" t="s">
        <v>29762</v>
      </c>
      <c r="D26189" s="169" t="s">
        <v>28430</v>
      </c>
      <c r="E26189" s="170">
        <v>284.91000000000003</v>
      </c>
    </row>
    <row r="26190" spans="1:5" s="62" customFormat="1" ht="24.95" customHeight="1" x14ac:dyDescent="0.2">
      <c r="A26190" s="107">
        <v>7260350920</v>
      </c>
      <c r="B26190" s="107" t="s">
        <v>227</v>
      </c>
      <c r="C26190" s="97" t="s">
        <v>29763</v>
      </c>
      <c r="D26190" s="169" t="s">
        <v>28430</v>
      </c>
      <c r="E26190" s="170">
        <v>293.82</v>
      </c>
    </row>
    <row r="26191" spans="1:5" s="62" customFormat="1" ht="24.95" customHeight="1" x14ac:dyDescent="0.2">
      <c r="A26191" s="107">
        <v>7260350930</v>
      </c>
      <c r="B26191" s="107" t="s">
        <v>227</v>
      </c>
      <c r="C26191" s="97" t="s">
        <v>29764</v>
      </c>
      <c r="D26191" s="169" t="s">
        <v>28430</v>
      </c>
      <c r="E26191" s="170">
        <v>238.72</v>
      </c>
    </row>
    <row r="26192" spans="1:5" s="62" customFormat="1" ht="24.95" customHeight="1" x14ac:dyDescent="0.2">
      <c r="A26192" s="107">
        <v>7260350940</v>
      </c>
      <c r="B26192" s="107" t="s">
        <v>227</v>
      </c>
      <c r="C26192" s="97" t="s">
        <v>29765</v>
      </c>
      <c r="D26192" s="169" t="s">
        <v>28430</v>
      </c>
      <c r="E26192" s="170">
        <v>376.07</v>
      </c>
    </row>
    <row r="26193" spans="1:6" s="62" customFormat="1" ht="24.95" customHeight="1" x14ac:dyDescent="0.2">
      <c r="A26193" s="107">
        <v>7260350950</v>
      </c>
      <c r="B26193" s="107" t="s">
        <v>227</v>
      </c>
      <c r="C26193" s="97" t="s">
        <v>29766</v>
      </c>
      <c r="D26193" s="169" t="s">
        <v>28430</v>
      </c>
      <c r="E26193" s="170">
        <v>318.23</v>
      </c>
    </row>
    <row r="26194" spans="1:6" s="62" customFormat="1" ht="24.95" customHeight="1" x14ac:dyDescent="0.2">
      <c r="A26194" s="107">
        <v>7260350960</v>
      </c>
      <c r="B26194" s="107" t="s">
        <v>227</v>
      </c>
      <c r="C26194" s="97" t="s">
        <v>29767</v>
      </c>
      <c r="D26194" s="169" t="s">
        <v>28430</v>
      </c>
      <c r="E26194" s="170">
        <v>327.14</v>
      </c>
    </row>
    <row r="26195" spans="1:6" s="62" customFormat="1" ht="24.95" customHeight="1" x14ac:dyDescent="0.2">
      <c r="A26195" s="107">
        <v>7260350970</v>
      </c>
      <c r="B26195" s="107" t="s">
        <v>227</v>
      </c>
      <c r="C26195" s="97" t="s">
        <v>29768</v>
      </c>
      <c r="D26195" s="169" t="s">
        <v>28430</v>
      </c>
      <c r="E26195" s="170">
        <v>293.64</v>
      </c>
    </row>
    <row r="26196" spans="1:6" s="62" customFormat="1" ht="24.95" customHeight="1" x14ac:dyDescent="0.2">
      <c r="A26196" s="107">
        <v>7260350980</v>
      </c>
      <c r="B26196" s="107" t="s">
        <v>227</v>
      </c>
      <c r="C26196" s="97" t="s">
        <v>29769</v>
      </c>
      <c r="D26196" s="169" t="s">
        <v>28430</v>
      </c>
      <c r="E26196" s="170">
        <v>445.52</v>
      </c>
    </row>
    <row r="26197" spans="1:6" s="62" customFormat="1" ht="24.95" customHeight="1" x14ac:dyDescent="0.2">
      <c r="A26197" s="107">
        <v>7260350990</v>
      </c>
      <c r="B26197" s="107" t="s">
        <v>227</v>
      </c>
      <c r="C26197" s="97" t="s">
        <v>29770</v>
      </c>
      <c r="D26197" s="169" t="s">
        <v>28430</v>
      </c>
      <c r="E26197" s="170">
        <v>377.8</v>
      </c>
    </row>
    <row r="26198" spans="1:6" s="62" customFormat="1" ht="24.95" customHeight="1" x14ac:dyDescent="0.2">
      <c r="A26198" s="107">
        <v>7260351000</v>
      </c>
      <c r="B26198" s="107" t="s">
        <v>227</v>
      </c>
      <c r="C26198" s="97" t="s">
        <v>29771</v>
      </c>
      <c r="D26198" s="169" t="s">
        <v>28430</v>
      </c>
      <c r="E26198" s="170">
        <v>387.49</v>
      </c>
    </row>
    <row r="26199" spans="1:6" s="62" customFormat="1" ht="24.95" customHeight="1" x14ac:dyDescent="0.2">
      <c r="A26199" s="107">
        <v>7260351010</v>
      </c>
      <c r="B26199" s="107" t="s">
        <v>227</v>
      </c>
      <c r="C26199" s="97" t="s">
        <v>29772</v>
      </c>
      <c r="D26199" s="169" t="s">
        <v>28430</v>
      </c>
      <c r="E26199" s="170">
        <v>330.15</v>
      </c>
    </row>
    <row r="26200" spans="1:6" s="62" customFormat="1" ht="24.95" customHeight="1" x14ac:dyDescent="0.2">
      <c r="A26200" s="107">
        <v>7260351020</v>
      </c>
      <c r="B26200" s="107" t="s">
        <v>227</v>
      </c>
      <c r="C26200" s="97" t="s">
        <v>29773</v>
      </c>
      <c r="D26200" s="169" t="s">
        <v>28430</v>
      </c>
      <c r="E26200" s="170">
        <v>482.02</v>
      </c>
    </row>
    <row r="26201" spans="1:6" s="62" customFormat="1" ht="24.95" customHeight="1" x14ac:dyDescent="0.2">
      <c r="A26201" s="107">
        <v>7260351030</v>
      </c>
      <c r="B26201" s="107" t="s">
        <v>227</v>
      </c>
      <c r="C26201" s="97" t="s">
        <v>29774</v>
      </c>
      <c r="D26201" s="169" t="s">
        <v>28430</v>
      </c>
      <c r="E26201" s="170">
        <v>413.24</v>
      </c>
    </row>
    <row r="26202" spans="1:6" ht="24.95" customHeight="1" x14ac:dyDescent="0.2">
      <c r="A26202" s="107">
        <v>7260351040</v>
      </c>
      <c r="B26202" s="107" t="s">
        <v>227</v>
      </c>
      <c r="C26202" s="97" t="s">
        <v>29775</v>
      </c>
      <c r="D26202" s="169" t="s">
        <v>28430</v>
      </c>
      <c r="E26202" s="170">
        <v>422.64</v>
      </c>
      <c r="F26202" s="62"/>
    </row>
    <row r="26203" spans="1:6" ht="24.95" customHeight="1" x14ac:dyDescent="0.2">
      <c r="A26203" s="107">
        <v>7260351050</v>
      </c>
      <c r="B26203" s="107" t="s">
        <v>227</v>
      </c>
      <c r="C26203" s="97" t="s">
        <v>29776</v>
      </c>
      <c r="D26203" s="169" t="s">
        <v>28430</v>
      </c>
      <c r="E26203" s="170">
        <v>395.4</v>
      </c>
      <c r="F26203" s="62"/>
    </row>
    <row r="26204" spans="1:6" ht="24.95" customHeight="1" x14ac:dyDescent="0.2">
      <c r="A26204" s="145" t="s">
        <v>28472</v>
      </c>
      <c r="B26204" s="107" t="s">
        <v>227</v>
      </c>
      <c r="C26204" s="146"/>
      <c r="D26204" s="146"/>
      <c r="E26204" s="147"/>
      <c r="F26204" s="62"/>
    </row>
    <row r="26205" spans="1:6" customFormat="1" ht="15" customHeight="1" x14ac:dyDescent="0.2">
      <c r="A26205" s="145" t="s">
        <v>28473</v>
      </c>
      <c r="B26205" s="107" t="s">
        <v>227</v>
      </c>
      <c r="C26205" s="147"/>
      <c r="D26205" s="99" t="s">
        <v>28474</v>
      </c>
      <c r="E26205" s="103"/>
      <c r="F26205" s="62"/>
    </row>
    <row r="26206" spans="1:6" customFormat="1" ht="15" customHeight="1" x14ac:dyDescent="0.2">
      <c r="A26206" s="107">
        <v>7260351060</v>
      </c>
      <c r="B26206" s="107" t="s">
        <v>227</v>
      </c>
      <c r="C26206" s="97" t="s">
        <v>29777</v>
      </c>
      <c r="D26206" s="169" t="s">
        <v>28430</v>
      </c>
      <c r="E26206" s="170">
        <v>561.79999999999995</v>
      </c>
      <c r="F26206" s="62"/>
    </row>
    <row r="26207" spans="1:6" customFormat="1" ht="15" customHeight="1" x14ac:dyDescent="0.2">
      <c r="A26207" s="107">
        <v>7260351070</v>
      </c>
      <c r="B26207" s="107" t="s">
        <v>227</v>
      </c>
      <c r="C26207" s="97" t="s">
        <v>29778</v>
      </c>
      <c r="D26207" s="169" t="s">
        <v>28430</v>
      </c>
      <c r="E26207" s="170">
        <v>482.78</v>
      </c>
      <c r="F26207" s="62"/>
    </row>
    <row r="26208" spans="1:6" customFormat="1" ht="15" customHeight="1" x14ac:dyDescent="0.2">
      <c r="A26208" s="107">
        <v>7260351080</v>
      </c>
      <c r="B26208" s="107" t="s">
        <v>227</v>
      </c>
      <c r="C26208" s="97" t="s">
        <v>29779</v>
      </c>
      <c r="D26208" s="169" t="s">
        <v>28430</v>
      </c>
      <c r="E26208" s="170">
        <v>493.04</v>
      </c>
      <c r="F26208" s="62"/>
    </row>
    <row r="26209" spans="1:6" customFormat="1" ht="12.75" x14ac:dyDescent="0.2">
      <c r="A26209" s="107">
        <v>7260351090</v>
      </c>
      <c r="B26209" s="107" t="s">
        <v>227</v>
      </c>
      <c r="C26209" s="97" t="s">
        <v>29780</v>
      </c>
      <c r="D26209" s="169" t="s">
        <v>28430</v>
      </c>
      <c r="E26209" s="170">
        <v>441.23</v>
      </c>
      <c r="F26209" s="62"/>
    </row>
    <row r="26210" spans="1:6" customFormat="1" ht="30" customHeight="1" x14ac:dyDescent="0.2">
      <c r="A26210" s="107">
        <v>7260351100</v>
      </c>
      <c r="B26210" s="107" t="s">
        <v>227</v>
      </c>
      <c r="C26210" s="97" t="s">
        <v>29781</v>
      </c>
      <c r="D26210" s="169" t="s">
        <v>28430</v>
      </c>
      <c r="E26210" s="170">
        <v>607.63</v>
      </c>
      <c r="F26210" s="62"/>
    </row>
    <row r="26211" spans="1:6" customFormat="1" ht="30" customHeight="1" x14ac:dyDescent="0.2">
      <c r="A26211" s="107">
        <v>7260351110</v>
      </c>
      <c r="B26211" s="107" t="s">
        <v>227</v>
      </c>
      <c r="C26211" s="97" t="s">
        <v>29782</v>
      </c>
      <c r="D26211" s="169" t="s">
        <v>28430</v>
      </c>
      <c r="E26211" s="170">
        <v>528.6</v>
      </c>
      <c r="F26211" s="62"/>
    </row>
    <row r="26212" spans="1:6" customFormat="1" ht="12.75" x14ac:dyDescent="0.2">
      <c r="A26212" s="107">
        <v>7260351120</v>
      </c>
      <c r="B26212" s="107" t="s">
        <v>227</v>
      </c>
      <c r="C26212" s="97" t="s">
        <v>29783</v>
      </c>
      <c r="D26212" s="169" t="s">
        <v>28430</v>
      </c>
      <c r="E26212" s="170">
        <v>538.79999999999995</v>
      </c>
      <c r="F26212" s="62"/>
    </row>
    <row r="26213" spans="1:6" customFormat="1" ht="12.75" x14ac:dyDescent="0.2">
      <c r="A26213" s="107">
        <v>7260351130</v>
      </c>
      <c r="B26213" s="107" t="s">
        <v>227</v>
      </c>
      <c r="C26213" s="97" t="s">
        <v>29784</v>
      </c>
      <c r="D26213" s="169" t="s">
        <v>28430</v>
      </c>
      <c r="E26213" s="170">
        <v>137.08000000000001</v>
      </c>
      <c r="F26213" s="62"/>
    </row>
    <row r="26214" spans="1:6" customFormat="1" ht="15" customHeight="1" x14ac:dyDescent="0.2">
      <c r="A26214" s="107">
        <v>7260351140</v>
      </c>
      <c r="B26214" s="107" t="s">
        <v>227</v>
      </c>
      <c r="C26214" s="97" t="s">
        <v>29785</v>
      </c>
      <c r="D26214" s="169" t="s">
        <v>28430</v>
      </c>
      <c r="E26214" s="170">
        <v>268.17</v>
      </c>
      <c r="F26214" s="62"/>
    </row>
    <row r="26215" spans="1:6" customFormat="1" ht="12.75" x14ac:dyDescent="0.2">
      <c r="A26215" s="107">
        <v>7260351150</v>
      </c>
      <c r="B26215" s="107" t="s">
        <v>227</v>
      </c>
      <c r="C26215" s="97" t="s">
        <v>29786</v>
      </c>
      <c r="D26215" s="169" t="s">
        <v>28430</v>
      </c>
      <c r="E26215" s="170">
        <v>214.25</v>
      </c>
      <c r="F26215" s="62"/>
    </row>
    <row r="26216" spans="1:6" customFormat="1" ht="12.75" x14ac:dyDescent="0.2">
      <c r="A26216" s="107">
        <v>7260351160</v>
      </c>
      <c r="B26216" s="107" t="s">
        <v>227</v>
      </c>
      <c r="C26216" s="97" t="s">
        <v>29787</v>
      </c>
      <c r="D26216" s="169" t="s">
        <v>28430</v>
      </c>
      <c r="E26216" s="170">
        <v>222.78</v>
      </c>
      <c r="F26216" s="62"/>
    </row>
    <row r="26217" spans="1:6" customFormat="1" ht="15" customHeight="1" x14ac:dyDescent="0.2">
      <c r="A26217" s="107">
        <v>7260351170</v>
      </c>
      <c r="B26217" s="107" t="s">
        <v>227</v>
      </c>
      <c r="C26217" s="97" t="s">
        <v>29788</v>
      </c>
      <c r="D26217" s="169" t="s">
        <v>28430</v>
      </c>
      <c r="E26217" s="170">
        <v>211.63</v>
      </c>
      <c r="F26217" s="62"/>
    </row>
    <row r="26218" spans="1:6" customFormat="1" ht="15" customHeight="1" x14ac:dyDescent="0.2">
      <c r="A26218" s="107">
        <v>7260351180</v>
      </c>
      <c r="B26218" s="107" t="s">
        <v>227</v>
      </c>
      <c r="C26218" s="97" t="s">
        <v>29789</v>
      </c>
      <c r="D26218" s="169" t="s">
        <v>28430</v>
      </c>
      <c r="E26218" s="170">
        <v>348.98</v>
      </c>
      <c r="F26218" s="62"/>
    </row>
    <row r="26219" spans="1:6" customFormat="1" ht="12.75" x14ac:dyDescent="0.2">
      <c r="A26219" s="107">
        <v>7260351190</v>
      </c>
      <c r="B26219" s="107" t="s">
        <v>227</v>
      </c>
      <c r="C26219" s="97" t="s">
        <v>29790</v>
      </c>
      <c r="D26219" s="169" t="s">
        <v>28430</v>
      </c>
      <c r="E26219" s="170">
        <v>291.14999999999998</v>
      </c>
      <c r="F26219" s="62"/>
    </row>
    <row r="26220" spans="1:6" customFormat="1" ht="12.75" x14ac:dyDescent="0.2">
      <c r="A26220" s="107">
        <v>7260351200</v>
      </c>
      <c r="B26220" s="107" t="s">
        <v>227</v>
      </c>
      <c r="C26220" s="97" t="s">
        <v>29791</v>
      </c>
      <c r="D26220" s="169" t="s">
        <v>28430</v>
      </c>
      <c r="E26220" s="170">
        <v>300.06</v>
      </c>
      <c r="F26220" s="62"/>
    </row>
    <row r="26221" spans="1:6" customFormat="1" ht="12.75" x14ac:dyDescent="0.2">
      <c r="A26221" s="107">
        <v>7260351210</v>
      </c>
      <c r="B26221" s="107" t="s">
        <v>227</v>
      </c>
      <c r="C26221" s="97" t="s">
        <v>29792</v>
      </c>
      <c r="D26221" s="169" t="s">
        <v>28430</v>
      </c>
      <c r="E26221" s="170">
        <v>244.95</v>
      </c>
      <c r="F26221" s="62"/>
    </row>
    <row r="26222" spans="1:6" customFormat="1" ht="12.75" x14ac:dyDescent="0.2">
      <c r="A26222" s="107">
        <v>7260351220</v>
      </c>
      <c r="B26222" s="107" t="s">
        <v>227</v>
      </c>
      <c r="C26222" s="97" t="s">
        <v>29793</v>
      </c>
      <c r="D26222" s="169" t="s">
        <v>28430</v>
      </c>
      <c r="E26222" s="170">
        <v>382.3</v>
      </c>
      <c r="F26222" s="62"/>
    </row>
    <row r="26223" spans="1:6" customFormat="1" ht="12.75" x14ac:dyDescent="0.2">
      <c r="A26223" s="107">
        <v>7260351230</v>
      </c>
      <c r="B26223" s="107" t="s">
        <v>227</v>
      </c>
      <c r="C26223" s="97" t="s">
        <v>29794</v>
      </c>
      <c r="D26223" s="169" t="s">
        <v>28430</v>
      </c>
      <c r="E26223" s="170">
        <v>324.47000000000003</v>
      </c>
      <c r="F26223" s="62"/>
    </row>
    <row r="26224" spans="1:6" customFormat="1" ht="12.75" x14ac:dyDescent="0.2">
      <c r="A26224" s="107">
        <v>7260351240</v>
      </c>
      <c r="B26224" s="107" t="s">
        <v>227</v>
      </c>
      <c r="C26224" s="97" t="s">
        <v>29795</v>
      </c>
      <c r="D26224" s="169" t="s">
        <v>28430</v>
      </c>
      <c r="E26224" s="170">
        <v>333.38</v>
      </c>
      <c r="F26224" s="62"/>
    </row>
    <row r="26225" spans="1:6" customFormat="1" ht="12.75" x14ac:dyDescent="0.2">
      <c r="A26225" s="107">
        <v>7260351250</v>
      </c>
      <c r="B26225" s="107" t="s">
        <v>227</v>
      </c>
      <c r="C26225" s="97" t="s">
        <v>29796</v>
      </c>
      <c r="D26225" s="169" t="s">
        <v>28430</v>
      </c>
      <c r="E26225" s="170">
        <v>300.91000000000003</v>
      </c>
      <c r="F26225" s="62"/>
    </row>
    <row r="26226" spans="1:6" customFormat="1" ht="12.75" x14ac:dyDescent="0.2">
      <c r="A26226" s="107">
        <v>7260351260</v>
      </c>
      <c r="B26226" s="107" t="s">
        <v>227</v>
      </c>
      <c r="C26226" s="97" t="s">
        <v>29797</v>
      </c>
      <c r="D26226" s="169" t="s">
        <v>28430</v>
      </c>
      <c r="E26226" s="170">
        <v>452.79</v>
      </c>
      <c r="F26226" s="62"/>
    </row>
    <row r="26227" spans="1:6" customFormat="1" ht="12.75" x14ac:dyDescent="0.2">
      <c r="A26227" s="107">
        <v>7260351270</v>
      </c>
      <c r="B26227" s="107" t="s">
        <v>227</v>
      </c>
      <c r="C26227" s="97" t="s">
        <v>29798</v>
      </c>
      <c r="D26227" s="169" t="s">
        <v>28430</v>
      </c>
      <c r="E26227" s="170">
        <v>385.07</v>
      </c>
      <c r="F26227" s="62"/>
    </row>
    <row r="26228" spans="1:6" customFormat="1" ht="12.75" x14ac:dyDescent="0.2">
      <c r="A26228" s="107">
        <v>7260351280</v>
      </c>
      <c r="B26228" s="107" t="s">
        <v>227</v>
      </c>
      <c r="C26228" s="97" t="s">
        <v>29799</v>
      </c>
      <c r="D26228" s="169" t="s">
        <v>28430</v>
      </c>
      <c r="E26228" s="170">
        <v>394.75</v>
      </c>
      <c r="F26228" s="62"/>
    </row>
    <row r="26229" spans="1:6" customFormat="1" ht="12.75" x14ac:dyDescent="0.2">
      <c r="A26229" s="107">
        <v>7260351290</v>
      </c>
      <c r="B26229" s="107" t="s">
        <v>227</v>
      </c>
      <c r="C26229" s="97" t="s">
        <v>29800</v>
      </c>
      <c r="D26229" s="169" t="s">
        <v>28430</v>
      </c>
      <c r="E26229" s="170">
        <v>337.41</v>
      </c>
      <c r="F26229" s="62"/>
    </row>
    <row r="26230" spans="1:6" customFormat="1" ht="12.75" x14ac:dyDescent="0.2">
      <c r="A26230" s="107">
        <v>7260351300</v>
      </c>
      <c r="B26230" s="107" t="s">
        <v>227</v>
      </c>
      <c r="C26230" s="97" t="s">
        <v>29801</v>
      </c>
      <c r="D26230" s="169" t="s">
        <v>28430</v>
      </c>
      <c r="E26230" s="170">
        <v>489.29</v>
      </c>
      <c r="F26230" s="62"/>
    </row>
    <row r="26231" spans="1:6" customFormat="1" ht="12.75" x14ac:dyDescent="0.2">
      <c r="A26231" s="107">
        <v>7260351310</v>
      </c>
      <c r="B26231" s="107" t="s">
        <v>227</v>
      </c>
      <c r="C26231" s="97" t="s">
        <v>29802</v>
      </c>
      <c r="D26231" s="169" t="s">
        <v>28430</v>
      </c>
      <c r="E26231" s="170">
        <v>420.51</v>
      </c>
      <c r="F26231" s="62"/>
    </row>
    <row r="26232" spans="1:6" customFormat="1" ht="12.75" x14ac:dyDescent="0.2">
      <c r="A26232" s="107">
        <v>7260351320</v>
      </c>
      <c r="B26232" s="107" t="s">
        <v>227</v>
      </c>
      <c r="C26232" s="97" t="s">
        <v>29803</v>
      </c>
      <c r="D26232" s="169" t="s">
        <v>28430</v>
      </c>
      <c r="E26232" s="170">
        <v>429.9</v>
      </c>
      <c r="F26232" s="62"/>
    </row>
    <row r="26233" spans="1:6" customFormat="1" ht="12.75" x14ac:dyDescent="0.2">
      <c r="A26233" s="107">
        <v>7260351330</v>
      </c>
      <c r="B26233" s="107" t="s">
        <v>227</v>
      </c>
      <c r="C26233" s="97" t="s">
        <v>29804</v>
      </c>
      <c r="D26233" s="169" t="s">
        <v>28430</v>
      </c>
      <c r="E26233" s="170">
        <v>403.46</v>
      </c>
      <c r="F26233" s="62"/>
    </row>
    <row r="26234" spans="1:6" customFormat="1" ht="12.75" x14ac:dyDescent="0.2">
      <c r="A26234" s="107">
        <v>7260351340</v>
      </c>
      <c r="B26234" s="107" t="s">
        <v>227</v>
      </c>
      <c r="C26234" s="97" t="s">
        <v>29805</v>
      </c>
      <c r="D26234" s="169" t="s">
        <v>28430</v>
      </c>
      <c r="E26234" s="170">
        <v>569.87</v>
      </c>
      <c r="F26234" s="62"/>
    </row>
    <row r="26235" spans="1:6" customFormat="1" ht="12.75" x14ac:dyDescent="0.2">
      <c r="A26235" s="107">
        <v>7260351350</v>
      </c>
      <c r="B26235" s="107" t="s">
        <v>227</v>
      </c>
      <c r="C26235" s="97" t="s">
        <v>29806</v>
      </c>
      <c r="D26235" s="169" t="s">
        <v>28430</v>
      </c>
      <c r="E26235" s="170">
        <v>490.85</v>
      </c>
      <c r="F26235" s="62"/>
    </row>
    <row r="26236" spans="1:6" customFormat="1" ht="12.75" x14ac:dyDescent="0.2">
      <c r="A26236" s="107">
        <v>7260351360</v>
      </c>
      <c r="B26236" s="107" t="s">
        <v>227</v>
      </c>
      <c r="C26236" s="97" t="s">
        <v>29807</v>
      </c>
      <c r="D26236" s="169" t="s">
        <v>28430</v>
      </c>
      <c r="E26236" s="170">
        <v>501.09</v>
      </c>
      <c r="F26236" s="62"/>
    </row>
    <row r="26237" spans="1:6" customFormat="1" ht="12.75" x14ac:dyDescent="0.2">
      <c r="A26237" s="107">
        <v>7260351370</v>
      </c>
      <c r="B26237" s="107" t="s">
        <v>227</v>
      </c>
      <c r="C26237" s="97" t="s">
        <v>29808</v>
      </c>
      <c r="D26237" s="169" t="s">
        <v>28430</v>
      </c>
      <c r="E26237" s="170">
        <v>449.29</v>
      </c>
      <c r="F26237" s="62"/>
    </row>
    <row r="26238" spans="1:6" customFormat="1" ht="12.75" x14ac:dyDescent="0.2">
      <c r="A26238" s="107">
        <v>7260351380</v>
      </c>
      <c r="B26238" s="107" t="s">
        <v>227</v>
      </c>
      <c r="C26238" s="97" t="s">
        <v>29809</v>
      </c>
      <c r="D26238" s="169" t="s">
        <v>28430</v>
      </c>
      <c r="E26238" s="170">
        <v>615.70000000000005</v>
      </c>
      <c r="F26238" s="62"/>
    </row>
    <row r="26239" spans="1:6" customFormat="1" ht="15" customHeight="1" x14ac:dyDescent="0.2">
      <c r="A26239" s="107">
        <v>7260351390</v>
      </c>
      <c r="B26239" s="107" t="s">
        <v>227</v>
      </c>
      <c r="C26239" s="97" t="s">
        <v>29810</v>
      </c>
      <c r="D26239" s="169" t="s">
        <v>28430</v>
      </c>
      <c r="E26239" s="170">
        <v>536.66999999999996</v>
      </c>
      <c r="F26239" s="62"/>
    </row>
    <row r="26240" spans="1:6" customFormat="1" ht="12.75" x14ac:dyDescent="0.2">
      <c r="A26240" s="107">
        <v>7260351400</v>
      </c>
      <c r="B26240" s="107" t="s">
        <v>227</v>
      </c>
      <c r="C26240" s="97" t="s">
        <v>29811</v>
      </c>
      <c r="D26240" s="169" t="s">
        <v>28430</v>
      </c>
      <c r="E26240" s="170">
        <v>546.85</v>
      </c>
      <c r="F26240" s="62"/>
    </row>
    <row r="26241" spans="1:6" customFormat="1" ht="12.75" x14ac:dyDescent="0.2">
      <c r="A26241" s="107">
        <v>7260351410</v>
      </c>
      <c r="B26241" s="107" t="s">
        <v>227</v>
      </c>
      <c r="C26241" s="97" t="s">
        <v>29812</v>
      </c>
      <c r="D26241" s="169" t="s">
        <v>28430</v>
      </c>
      <c r="E26241" s="170">
        <v>142.13</v>
      </c>
      <c r="F26241" s="62"/>
    </row>
    <row r="26242" spans="1:6" customFormat="1" ht="12.75" x14ac:dyDescent="0.2">
      <c r="A26242" s="107">
        <v>7260351420</v>
      </c>
      <c r="B26242" s="107" t="s">
        <v>227</v>
      </c>
      <c r="C26242" s="97" t="s">
        <v>29813</v>
      </c>
      <c r="D26242" s="169" t="s">
        <v>28430</v>
      </c>
      <c r="E26242" s="170">
        <v>273.22000000000003</v>
      </c>
      <c r="F26242" s="62"/>
    </row>
    <row r="26243" spans="1:6" customFormat="1" ht="12.75" x14ac:dyDescent="0.2">
      <c r="A26243" s="107">
        <v>7260351430</v>
      </c>
      <c r="B26243" s="107" t="s">
        <v>227</v>
      </c>
      <c r="C26243" s="97" t="s">
        <v>29814</v>
      </c>
      <c r="D26243" s="169" t="s">
        <v>28430</v>
      </c>
      <c r="E26243" s="170">
        <v>219.3</v>
      </c>
      <c r="F26243" s="62"/>
    </row>
    <row r="26244" spans="1:6" customFormat="1" ht="12.75" x14ac:dyDescent="0.2">
      <c r="A26244" s="107">
        <v>7260351440</v>
      </c>
      <c r="B26244" s="107" t="s">
        <v>227</v>
      </c>
      <c r="C26244" s="97" t="s">
        <v>29815</v>
      </c>
      <c r="D26244" s="169" t="s">
        <v>28430</v>
      </c>
      <c r="E26244" s="170">
        <v>227.82</v>
      </c>
      <c r="F26244" s="62"/>
    </row>
    <row r="26245" spans="1:6" customFormat="1" ht="12.75" x14ac:dyDescent="0.2">
      <c r="A26245" s="107">
        <v>7260351450</v>
      </c>
      <c r="B26245" s="107" t="s">
        <v>227</v>
      </c>
      <c r="C26245" s="97" t="s">
        <v>29816</v>
      </c>
      <c r="D26245" s="169" t="s">
        <v>28430</v>
      </c>
      <c r="E26245" s="170">
        <v>217.52</v>
      </c>
      <c r="F26245" s="62"/>
    </row>
    <row r="26246" spans="1:6" customFormat="1" ht="12.75" x14ac:dyDescent="0.2">
      <c r="A26246" s="107">
        <v>7260351460</v>
      </c>
      <c r="B26246" s="107" t="s">
        <v>227</v>
      </c>
      <c r="C26246" s="97" t="s">
        <v>29817</v>
      </c>
      <c r="D26246" s="169" t="s">
        <v>28430</v>
      </c>
      <c r="E26246" s="170">
        <v>354.87</v>
      </c>
      <c r="F26246" s="62"/>
    </row>
    <row r="26247" spans="1:6" customFormat="1" ht="12.75" x14ac:dyDescent="0.2">
      <c r="A26247" s="107">
        <v>7260351470</v>
      </c>
      <c r="B26247" s="107" t="s">
        <v>227</v>
      </c>
      <c r="C26247" s="97" t="s">
        <v>29818</v>
      </c>
      <c r="D26247" s="169" t="s">
        <v>28430</v>
      </c>
      <c r="E26247" s="170">
        <v>297.02999999999997</v>
      </c>
      <c r="F26247" s="62"/>
    </row>
    <row r="26248" spans="1:6" customFormat="1" ht="12.75" x14ac:dyDescent="0.2">
      <c r="A26248" s="107">
        <v>7260351480</v>
      </c>
      <c r="B26248" s="107" t="s">
        <v>227</v>
      </c>
      <c r="C26248" s="97" t="s">
        <v>29819</v>
      </c>
      <c r="D26248" s="169" t="s">
        <v>28430</v>
      </c>
      <c r="E26248" s="170">
        <v>305.95</v>
      </c>
      <c r="F26248" s="62"/>
    </row>
    <row r="26249" spans="1:6" customFormat="1" ht="12.75" x14ac:dyDescent="0.2">
      <c r="A26249" s="107">
        <v>7260351490</v>
      </c>
      <c r="B26249" s="107" t="s">
        <v>227</v>
      </c>
      <c r="C26249" s="97" t="s">
        <v>29820</v>
      </c>
      <c r="D26249" s="169" t="s">
        <v>28430</v>
      </c>
      <c r="E26249" s="170">
        <v>251.06</v>
      </c>
      <c r="F26249" s="62"/>
    </row>
    <row r="26250" spans="1:6" customFormat="1" ht="12.75" x14ac:dyDescent="0.2">
      <c r="A26250" s="107">
        <v>7260351500</v>
      </c>
      <c r="B26250" s="107" t="s">
        <v>227</v>
      </c>
      <c r="C26250" s="97" t="s">
        <v>29821</v>
      </c>
      <c r="D26250" s="169" t="s">
        <v>28430</v>
      </c>
      <c r="E26250" s="170">
        <v>388.41</v>
      </c>
      <c r="F26250" s="62"/>
    </row>
    <row r="26251" spans="1:6" customFormat="1" ht="12.75" x14ac:dyDescent="0.2">
      <c r="A26251" s="107">
        <v>7260351510</v>
      </c>
      <c r="B26251" s="107" t="s">
        <v>227</v>
      </c>
      <c r="C26251" s="97" t="s">
        <v>29822</v>
      </c>
      <c r="D26251" s="169" t="s">
        <v>28430</v>
      </c>
      <c r="E26251" s="170">
        <v>330.57</v>
      </c>
      <c r="F26251" s="62"/>
    </row>
    <row r="26252" spans="1:6" customFormat="1" ht="15" customHeight="1" x14ac:dyDescent="0.2">
      <c r="A26252" s="107">
        <v>7260351520</v>
      </c>
      <c r="B26252" s="107" t="s">
        <v>227</v>
      </c>
      <c r="C26252" s="97" t="s">
        <v>29823</v>
      </c>
      <c r="D26252" s="169" t="s">
        <v>28430</v>
      </c>
      <c r="E26252" s="170">
        <v>339.49</v>
      </c>
      <c r="F26252" s="62"/>
    </row>
    <row r="26253" spans="1:6" customFormat="1" ht="12.75" x14ac:dyDescent="0.2">
      <c r="A26253" s="107">
        <v>7260351530</v>
      </c>
      <c r="B26253" s="107" t="s">
        <v>227</v>
      </c>
      <c r="C26253" s="97" t="s">
        <v>29824</v>
      </c>
      <c r="D26253" s="169" t="s">
        <v>28430</v>
      </c>
      <c r="E26253" s="170">
        <v>308.25</v>
      </c>
      <c r="F26253" s="62"/>
    </row>
    <row r="26254" spans="1:6" customFormat="1" ht="12.75" x14ac:dyDescent="0.2">
      <c r="A26254" s="107">
        <v>7260351540</v>
      </c>
      <c r="B26254" s="107" t="s">
        <v>227</v>
      </c>
      <c r="C26254" s="97" t="s">
        <v>29825</v>
      </c>
      <c r="D26254" s="169" t="s">
        <v>28430</v>
      </c>
      <c r="E26254" s="170">
        <v>460.13</v>
      </c>
      <c r="F26254" s="62"/>
    </row>
    <row r="26255" spans="1:6" customFormat="1" ht="15" customHeight="1" x14ac:dyDescent="0.2">
      <c r="A26255" s="107">
        <v>7260351550</v>
      </c>
      <c r="B26255" s="107" t="s">
        <v>227</v>
      </c>
      <c r="C26255" s="97" t="s">
        <v>29826</v>
      </c>
      <c r="D26255" s="169" t="s">
        <v>28430</v>
      </c>
      <c r="E26255" s="170">
        <v>392.41</v>
      </c>
      <c r="F26255" s="62"/>
    </row>
    <row r="26256" spans="1:6" customFormat="1" ht="15" customHeight="1" x14ac:dyDescent="0.2">
      <c r="A26256" s="107">
        <v>7260351560</v>
      </c>
      <c r="B26256" s="107" t="s">
        <v>227</v>
      </c>
      <c r="C26256" s="97" t="s">
        <v>29827</v>
      </c>
      <c r="D26256" s="169" t="s">
        <v>28430</v>
      </c>
      <c r="E26256" s="170">
        <v>402.1</v>
      </c>
      <c r="F26256" s="62"/>
    </row>
    <row r="26257" spans="1:6" customFormat="1" ht="12.75" x14ac:dyDescent="0.2">
      <c r="A26257" s="107">
        <v>7260351570</v>
      </c>
      <c r="B26257" s="107" t="s">
        <v>227</v>
      </c>
      <c r="C26257" s="97" t="s">
        <v>29828</v>
      </c>
      <c r="D26257" s="169" t="s">
        <v>28430</v>
      </c>
      <c r="E26257" s="170">
        <v>345.89</v>
      </c>
      <c r="F26257" s="62"/>
    </row>
    <row r="26258" spans="1:6" customFormat="1" ht="15" customHeight="1" x14ac:dyDescent="0.2">
      <c r="A26258" s="145" t="s">
        <v>28472</v>
      </c>
      <c r="B26258" s="107" t="s">
        <v>227</v>
      </c>
      <c r="C26258" s="146"/>
      <c r="D26258" s="146"/>
      <c r="E26258" s="147"/>
      <c r="F26258" s="62"/>
    </row>
    <row r="26259" spans="1:6" customFormat="1" ht="15" x14ac:dyDescent="0.2">
      <c r="A26259" s="145" t="s">
        <v>28473</v>
      </c>
      <c r="B26259" s="107" t="s">
        <v>227</v>
      </c>
      <c r="C26259" s="147"/>
      <c r="D26259" s="99" t="s">
        <v>28474</v>
      </c>
      <c r="E26259" s="103"/>
      <c r="F26259" s="62"/>
    </row>
    <row r="26260" spans="1:6" customFormat="1" ht="12.75" x14ac:dyDescent="0.2">
      <c r="A26260" s="107">
        <v>7260351580</v>
      </c>
      <c r="B26260" s="107" t="s">
        <v>227</v>
      </c>
      <c r="C26260" s="97" t="s">
        <v>29829</v>
      </c>
      <c r="D26260" s="169" t="s">
        <v>28430</v>
      </c>
      <c r="E26260" s="170">
        <v>497.77</v>
      </c>
      <c r="F26260" s="62"/>
    </row>
    <row r="26261" spans="1:6" customFormat="1" ht="12.75" x14ac:dyDescent="0.2">
      <c r="A26261" s="107">
        <v>7260351590</v>
      </c>
      <c r="B26261" s="107" t="s">
        <v>227</v>
      </c>
      <c r="C26261" s="97" t="s">
        <v>29830</v>
      </c>
      <c r="D26261" s="169" t="s">
        <v>28430</v>
      </c>
      <c r="E26261" s="170">
        <v>428.99</v>
      </c>
      <c r="F26261" s="62"/>
    </row>
    <row r="26262" spans="1:6" customFormat="1" ht="12.75" x14ac:dyDescent="0.2">
      <c r="A26262" s="107">
        <v>7260351600</v>
      </c>
      <c r="B26262" s="107" t="s">
        <v>227</v>
      </c>
      <c r="C26262" s="97" t="s">
        <v>29831</v>
      </c>
      <c r="D26262" s="169" t="s">
        <v>28430</v>
      </c>
      <c r="E26262" s="170">
        <v>438.39</v>
      </c>
      <c r="F26262" s="62"/>
    </row>
    <row r="26263" spans="1:6" customFormat="1" ht="15" customHeight="1" x14ac:dyDescent="0.2">
      <c r="A26263" s="107">
        <v>7260351610</v>
      </c>
      <c r="B26263" s="107" t="s">
        <v>227</v>
      </c>
      <c r="C26263" s="97" t="s">
        <v>29832</v>
      </c>
      <c r="D26263" s="169" t="s">
        <v>28430</v>
      </c>
      <c r="E26263" s="170">
        <v>417.21</v>
      </c>
      <c r="F26263" s="62"/>
    </row>
    <row r="26264" spans="1:6" customFormat="1" ht="12.75" x14ac:dyDescent="0.2">
      <c r="A26264" s="107">
        <v>7260351620</v>
      </c>
      <c r="B26264" s="107" t="s">
        <v>227</v>
      </c>
      <c r="C26264" s="97" t="s">
        <v>29833</v>
      </c>
      <c r="D26264" s="169" t="s">
        <v>28430</v>
      </c>
      <c r="E26264" s="170">
        <v>583.62</v>
      </c>
      <c r="F26264" s="62"/>
    </row>
    <row r="26265" spans="1:6" customFormat="1" ht="12.75" x14ac:dyDescent="0.2">
      <c r="A26265" s="107">
        <v>7260351630</v>
      </c>
      <c r="B26265" s="107" t="s">
        <v>227</v>
      </c>
      <c r="C26265" s="97" t="s">
        <v>29834</v>
      </c>
      <c r="D26265" s="169" t="s">
        <v>28430</v>
      </c>
      <c r="E26265" s="170">
        <v>504.6</v>
      </c>
      <c r="F26265" s="62"/>
    </row>
    <row r="26266" spans="1:6" customFormat="1" ht="12.75" x14ac:dyDescent="0.2">
      <c r="A26266" s="107">
        <v>7260351640</v>
      </c>
      <c r="B26266" s="107" t="s">
        <v>227</v>
      </c>
      <c r="C26266" s="97" t="s">
        <v>29835</v>
      </c>
      <c r="D26266" s="169" t="s">
        <v>28430</v>
      </c>
      <c r="E26266" s="170">
        <v>514.85</v>
      </c>
      <c r="F26266" s="62"/>
    </row>
    <row r="26267" spans="1:6" customFormat="1" ht="12.75" x14ac:dyDescent="0.2">
      <c r="A26267" s="107">
        <v>7260351650</v>
      </c>
      <c r="B26267" s="107" t="s">
        <v>227</v>
      </c>
      <c r="C26267" s="97" t="s">
        <v>29836</v>
      </c>
      <c r="D26267" s="169" t="s">
        <v>28430</v>
      </c>
      <c r="E26267" s="170">
        <v>456.35</v>
      </c>
      <c r="F26267" s="62"/>
    </row>
    <row r="26268" spans="1:6" customFormat="1" ht="12.75" x14ac:dyDescent="0.2">
      <c r="A26268" s="107">
        <v>7260351660</v>
      </c>
      <c r="B26268" s="107" t="s">
        <v>227</v>
      </c>
      <c r="C26268" s="97" t="s">
        <v>29837</v>
      </c>
      <c r="D26268" s="169" t="s">
        <v>28430</v>
      </c>
      <c r="E26268" s="170">
        <v>622.76</v>
      </c>
      <c r="F26268" s="62"/>
    </row>
    <row r="26269" spans="1:6" customFormat="1" ht="12.75" x14ac:dyDescent="0.2">
      <c r="A26269" s="107">
        <v>7260351670</v>
      </c>
      <c r="B26269" s="107" t="s">
        <v>227</v>
      </c>
      <c r="C26269" s="97" t="s">
        <v>29838</v>
      </c>
      <c r="D26269" s="169" t="s">
        <v>28430</v>
      </c>
      <c r="E26269" s="170">
        <v>543.73</v>
      </c>
      <c r="F26269" s="62"/>
    </row>
    <row r="26270" spans="1:6" customFormat="1" ht="12.75" x14ac:dyDescent="0.2">
      <c r="A26270" s="107">
        <v>7260351680</v>
      </c>
      <c r="B26270" s="107" t="s">
        <v>227</v>
      </c>
      <c r="C26270" s="97" t="s">
        <v>29839</v>
      </c>
      <c r="D26270" s="169" t="s">
        <v>28430</v>
      </c>
      <c r="E26270" s="170">
        <v>553.91999999999996</v>
      </c>
      <c r="F26270" s="62"/>
    </row>
    <row r="26271" spans="1:6" customFormat="1" ht="12.75" x14ac:dyDescent="0.2">
      <c r="A26271" s="107">
        <v>7260600010</v>
      </c>
      <c r="B26271" s="107" t="s">
        <v>227</v>
      </c>
      <c r="C26271" s="97" t="s">
        <v>29840</v>
      </c>
      <c r="D26271" s="169" t="s">
        <v>28430</v>
      </c>
      <c r="E26271" s="170">
        <v>435.07</v>
      </c>
      <c r="F26271" s="62"/>
    </row>
    <row r="26272" spans="1:6" customFormat="1" ht="12.75" x14ac:dyDescent="0.2">
      <c r="A26272" s="107">
        <v>7260600020</v>
      </c>
      <c r="B26272" s="107" t="s">
        <v>227</v>
      </c>
      <c r="C26272" s="97" t="s">
        <v>29841</v>
      </c>
      <c r="D26272" s="169" t="s">
        <v>28430</v>
      </c>
      <c r="E26272" s="170">
        <v>473.18</v>
      </c>
      <c r="F26272" s="62"/>
    </row>
    <row r="26273" spans="1:6" customFormat="1" ht="12.75" x14ac:dyDescent="0.2">
      <c r="A26273" s="107">
        <v>7260600030</v>
      </c>
      <c r="B26273" s="107" t="s">
        <v>227</v>
      </c>
      <c r="C26273" s="97" t="s">
        <v>29842</v>
      </c>
      <c r="D26273" s="169" t="s">
        <v>28430</v>
      </c>
      <c r="E26273" s="170">
        <v>513.9</v>
      </c>
      <c r="F26273" s="62"/>
    </row>
    <row r="26274" spans="1:6" customFormat="1" ht="12.75" x14ac:dyDescent="0.2">
      <c r="A26274" s="107">
        <v>7260600040</v>
      </c>
      <c r="B26274" s="107" t="s">
        <v>227</v>
      </c>
      <c r="C26274" s="97" t="s">
        <v>29843</v>
      </c>
      <c r="D26274" s="169" t="s">
        <v>28430</v>
      </c>
      <c r="E26274" s="170">
        <v>589.66999999999996</v>
      </c>
      <c r="F26274" s="62"/>
    </row>
    <row r="26275" spans="1:6" customFormat="1" ht="12.75" x14ac:dyDescent="0.2">
      <c r="A26275" s="107">
        <v>7260600050</v>
      </c>
      <c r="B26275" s="107" t="s">
        <v>227</v>
      </c>
      <c r="C26275" s="97" t="s">
        <v>29844</v>
      </c>
      <c r="D26275" s="169" t="s">
        <v>28430</v>
      </c>
      <c r="E26275" s="170">
        <v>542.35</v>
      </c>
      <c r="F26275" s="62"/>
    </row>
    <row r="26276" spans="1:6" customFormat="1" ht="12.75" x14ac:dyDescent="0.2">
      <c r="A26276" s="107">
        <v>7260600060</v>
      </c>
      <c r="B26276" s="107" t="s">
        <v>227</v>
      </c>
      <c r="C26276" s="97" t="s">
        <v>29845</v>
      </c>
      <c r="D26276" s="169" t="s">
        <v>28430</v>
      </c>
      <c r="E26276" s="170">
        <v>580.58000000000004</v>
      </c>
      <c r="F26276" s="62"/>
    </row>
    <row r="26277" spans="1:6" customFormat="1" ht="12.75" x14ac:dyDescent="0.2">
      <c r="A26277" s="107">
        <v>7260600070</v>
      </c>
      <c r="B26277" s="107" t="s">
        <v>227</v>
      </c>
      <c r="C26277" s="97" t="s">
        <v>29846</v>
      </c>
      <c r="D26277" s="169" t="s">
        <v>28430</v>
      </c>
      <c r="E26277" s="170">
        <v>621.30999999999995</v>
      </c>
      <c r="F26277" s="62"/>
    </row>
    <row r="26278" spans="1:6" customFormat="1" ht="12.75" x14ac:dyDescent="0.2">
      <c r="A26278" s="107">
        <v>7260600080</v>
      </c>
      <c r="B26278" s="107" t="s">
        <v>227</v>
      </c>
      <c r="C26278" s="97" t="s">
        <v>29847</v>
      </c>
      <c r="D26278" s="169" t="s">
        <v>28430</v>
      </c>
      <c r="E26278" s="170">
        <v>697.15</v>
      </c>
      <c r="F26278" s="62"/>
    </row>
    <row r="26279" spans="1:6" customFormat="1" ht="12.75" x14ac:dyDescent="0.2">
      <c r="A26279" s="107">
        <v>7260500010</v>
      </c>
      <c r="B26279" s="107" t="s">
        <v>227</v>
      </c>
      <c r="C26279" s="97" t="s">
        <v>29848</v>
      </c>
      <c r="D26279" s="169" t="s">
        <v>28430</v>
      </c>
      <c r="E26279" s="170">
        <v>643.39</v>
      </c>
      <c r="F26279" s="62"/>
    </row>
    <row r="26280" spans="1:6" customFormat="1" ht="12.75" x14ac:dyDescent="0.2">
      <c r="A26280" s="107">
        <v>7260500020</v>
      </c>
      <c r="B26280" s="107" t="s">
        <v>227</v>
      </c>
      <c r="C26280" s="97" t="s">
        <v>29849</v>
      </c>
      <c r="D26280" s="169" t="s">
        <v>28430</v>
      </c>
      <c r="E26280" s="170">
        <v>741.98</v>
      </c>
      <c r="F26280" s="62"/>
    </row>
    <row r="26281" spans="1:6" customFormat="1" ht="12.75" x14ac:dyDescent="0.2">
      <c r="A26281" s="107">
        <v>7260500030</v>
      </c>
      <c r="B26281" s="107" t="s">
        <v>227</v>
      </c>
      <c r="C26281" s="97" t="s">
        <v>29850</v>
      </c>
      <c r="D26281" s="169" t="s">
        <v>28430</v>
      </c>
      <c r="E26281" s="170">
        <v>802.86</v>
      </c>
      <c r="F26281" s="62"/>
    </row>
    <row r="26282" spans="1:6" customFormat="1" ht="12.75" x14ac:dyDescent="0.2">
      <c r="A26282" s="107">
        <v>7260500040</v>
      </c>
      <c r="B26282" s="107" t="s">
        <v>227</v>
      </c>
      <c r="C26282" s="97" t="s">
        <v>29851</v>
      </c>
      <c r="D26282" s="169" t="s">
        <v>28430</v>
      </c>
      <c r="E26282" s="170">
        <v>902.64</v>
      </c>
      <c r="F26282" s="62"/>
    </row>
    <row r="26283" spans="1:6" customFormat="1" ht="12.75" x14ac:dyDescent="0.2">
      <c r="A26283" s="107">
        <v>7260500050</v>
      </c>
      <c r="B26283" s="107" t="s">
        <v>227</v>
      </c>
      <c r="C26283" s="97" t="s">
        <v>29852</v>
      </c>
      <c r="D26283" s="169" t="s">
        <v>28430</v>
      </c>
      <c r="E26283" s="170">
        <v>754.11</v>
      </c>
      <c r="F26283" s="62"/>
    </row>
    <row r="26284" spans="1:6" customFormat="1" ht="12.75" x14ac:dyDescent="0.2">
      <c r="A26284" s="107">
        <v>7260500060</v>
      </c>
      <c r="B26284" s="107" t="s">
        <v>227</v>
      </c>
      <c r="C26284" s="97" t="s">
        <v>29853</v>
      </c>
      <c r="D26284" s="169" t="s">
        <v>28430</v>
      </c>
      <c r="E26284" s="170">
        <v>853.35</v>
      </c>
      <c r="F26284" s="62"/>
    </row>
    <row r="26285" spans="1:6" customFormat="1" ht="12.75" x14ac:dyDescent="0.2">
      <c r="A26285" s="107">
        <v>7260500070</v>
      </c>
      <c r="B26285" s="107" t="s">
        <v>227</v>
      </c>
      <c r="C26285" s="97" t="s">
        <v>29854</v>
      </c>
      <c r="D26285" s="169" t="s">
        <v>28430</v>
      </c>
      <c r="E26285" s="170">
        <v>914.22</v>
      </c>
      <c r="F26285" s="62"/>
    </row>
    <row r="26286" spans="1:6" customFormat="1" ht="15" customHeight="1" x14ac:dyDescent="0.2">
      <c r="A26286" s="107">
        <v>7260500080</v>
      </c>
      <c r="B26286" s="107" t="s">
        <v>227</v>
      </c>
      <c r="C26286" s="97" t="s">
        <v>29855</v>
      </c>
      <c r="D26286" s="169" t="s">
        <v>28430</v>
      </c>
      <c r="E26286" s="171">
        <v>1011.71</v>
      </c>
      <c r="F26286" s="62"/>
    </row>
    <row r="26287" spans="1:6" customFormat="1" ht="12.75" x14ac:dyDescent="0.2">
      <c r="A26287" s="107">
        <v>7260500090</v>
      </c>
      <c r="B26287" s="107" t="s">
        <v>227</v>
      </c>
      <c r="C26287" s="97" t="s">
        <v>29856</v>
      </c>
      <c r="D26287" s="169" t="s">
        <v>28430</v>
      </c>
      <c r="E26287" s="170">
        <v>858.16</v>
      </c>
      <c r="F26287" s="62"/>
    </row>
    <row r="26288" spans="1:6" customFormat="1" ht="12.75" x14ac:dyDescent="0.2">
      <c r="A26288" s="107">
        <v>7260500100</v>
      </c>
      <c r="B26288" s="107" t="s">
        <v>227</v>
      </c>
      <c r="C26288" s="97" t="s">
        <v>29857</v>
      </c>
      <c r="D26288" s="169" t="s">
        <v>28430</v>
      </c>
      <c r="E26288" s="170">
        <v>958.23</v>
      </c>
      <c r="F26288" s="62"/>
    </row>
    <row r="26289" spans="1:6" customFormat="1" ht="15" customHeight="1" x14ac:dyDescent="0.2">
      <c r="A26289" s="107">
        <v>7260500110</v>
      </c>
      <c r="B26289" s="107" t="s">
        <v>227</v>
      </c>
      <c r="C26289" s="97" t="s">
        <v>29858</v>
      </c>
      <c r="D26289" s="169" t="s">
        <v>28430</v>
      </c>
      <c r="E26289" s="171">
        <v>1019.1</v>
      </c>
      <c r="F26289" s="62"/>
    </row>
    <row r="26290" spans="1:6" customFormat="1" ht="12.75" x14ac:dyDescent="0.2">
      <c r="A26290" s="107">
        <v>7260500120</v>
      </c>
      <c r="B26290" s="107" t="s">
        <v>227</v>
      </c>
      <c r="C26290" s="97" t="s">
        <v>29859</v>
      </c>
      <c r="D26290" s="169" t="s">
        <v>28430</v>
      </c>
      <c r="E26290" s="171">
        <v>1117.24</v>
      </c>
      <c r="F26290" s="62"/>
    </row>
    <row r="26291" spans="1:6" customFormat="1" ht="12.75" x14ac:dyDescent="0.2">
      <c r="A26291" s="107">
        <v>7260500130</v>
      </c>
      <c r="B26291" s="107" t="s">
        <v>227</v>
      </c>
      <c r="C26291" s="97" t="s">
        <v>29860</v>
      </c>
      <c r="D26291" s="169" t="s">
        <v>28430</v>
      </c>
      <c r="E26291" s="171">
        <v>1001.69</v>
      </c>
      <c r="F26291" s="62"/>
    </row>
    <row r="26292" spans="1:6" customFormat="1" ht="12.75" x14ac:dyDescent="0.2">
      <c r="A26292" s="107">
        <v>7260500140</v>
      </c>
      <c r="B26292" s="107" t="s">
        <v>227</v>
      </c>
      <c r="C26292" s="97" t="s">
        <v>29861</v>
      </c>
      <c r="D26292" s="169" t="s">
        <v>28430</v>
      </c>
      <c r="E26292" s="171">
        <v>1102.3699999999999</v>
      </c>
      <c r="F26292" s="62"/>
    </row>
    <row r="26293" spans="1:6" customFormat="1" ht="12.75" x14ac:dyDescent="0.2">
      <c r="A26293" s="107">
        <v>7260500150</v>
      </c>
      <c r="B26293" s="107" t="s">
        <v>227</v>
      </c>
      <c r="C26293" s="97" t="s">
        <v>29862</v>
      </c>
      <c r="D26293" s="169" t="s">
        <v>28430</v>
      </c>
      <c r="E26293" s="171">
        <v>1163.24</v>
      </c>
      <c r="F26293" s="62"/>
    </row>
    <row r="26294" spans="1:6" customFormat="1" ht="12.75" x14ac:dyDescent="0.2">
      <c r="A26294" s="107">
        <v>7260500160</v>
      </c>
      <c r="B26294" s="107" t="s">
        <v>227</v>
      </c>
      <c r="C26294" s="97" t="s">
        <v>29863</v>
      </c>
      <c r="D26294" s="169" t="s">
        <v>28430</v>
      </c>
      <c r="E26294" s="171">
        <v>1262.19</v>
      </c>
      <c r="F26294" s="62"/>
    </row>
    <row r="26295" spans="1:6" customFormat="1" ht="12.75" x14ac:dyDescent="0.2">
      <c r="A26295" s="107">
        <v>7260600090</v>
      </c>
      <c r="B26295" s="107" t="s">
        <v>227</v>
      </c>
      <c r="C26295" s="97" t="s">
        <v>29864</v>
      </c>
      <c r="D26295" s="169" t="s">
        <v>28430</v>
      </c>
      <c r="E26295" s="170">
        <v>319.52</v>
      </c>
      <c r="F26295" s="62"/>
    </row>
    <row r="26296" spans="1:6" customFormat="1" ht="12.75" x14ac:dyDescent="0.2">
      <c r="A26296" s="107">
        <v>7260600100</v>
      </c>
      <c r="B26296" s="107" t="s">
        <v>227</v>
      </c>
      <c r="C26296" s="97" t="s">
        <v>29865</v>
      </c>
      <c r="D26296" s="169" t="s">
        <v>28430</v>
      </c>
      <c r="E26296" s="170">
        <v>427.73</v>
      </c>
      <c r="F26296" s="62"/>
    </row>
    <row r="26297" spans="1:6" customFormat="1" ht="15" customHeight="1" x14ac:dyDescent="0.2">
      <c r="A26297" s="107">
        <v>7260500170</v>
      </c>
      <c r="B26297" s="107" t="s">
        <v>227</v>
      </c>
      <c r="C26297" s="97" t="s">
        <v>29866</v>
      </c>
      <c r="D26297" s="169" t="s">
        <v>28430</v>
      </c>
      <c r="E26297" s="170">
        <v>516.65</v>
      </c>
      <c r="F26297" s="62"/>
    </row>
    <row r="26298" spans="1:6" customFormat="1" ht="12.75" x14ac:dyDescent="0.2">
      <c r="A26298" s="107">
        <v>7260500180</v>
      </c>
      <c r="B26298" s="107" t="s">
        <v>227</v>
      </c>
      <c r="C26298" s="97" t="s">
        <v>29867</v>
      </c>
      <c r="D26298" s="169" t="s">
        <v>28430</v>
      </c>
      <c r="E26298" s="170">
        <v>626.64</v>
      </c>
      <c r="F26298" s="62"/>
    </row>
    <row r="26299" spans="1:6" customFormat="1" ht="12.75" x14ac:dyDescent="0.2">
      <c r="A26299" s="107">
        <v>7260500190</v>
      </c>
      <c r="B26299" s="107" t="s">
        <v>227</v>
      </c>
      <c r="C26299" s="97" t="s">
        <v>29868</v>
      </c>
      <c r="D26299" s="169" t="s">
        <v>28430</v>
      </c>
      <c r="E26299" s="170">
        <v>728.75</v>
      </c>
      <c r="F26299" s="62"/>
    </row>
    <row r="26300" spans="1:6" customFormat="1" ht="12.75" x14ac:dyDescent="0.2">
      <c r="A26300" s="107">
        <v>7260500200</v>
      </c>
      <c r="B26300" s="107" t="s">
        <v>227</v>
      </c>
      <c r="C26300" s="97" t="s">
        <v>29869</v>
      </c>
      <c r="D26300" s="169" t="s">
        <v>28430</v>
      </c>
      <c r="E26300" s="170">
        <v>870.06</v>
      </c>
      <c r="F26300" s="62"/>
    </row>
    <row r="26301" spans="1:6" customFormat="1" ht="12.75" x14ac:dyDescent="0.2">
      <c r="A26301" s="107">
        <v>7260650010</v>
      </c>
      <c r="B26301" s="107" t="s">
        <v>227</v>
      </c>
      <c r="C26301" s="97" t="s">
        <v>29870</v>
      </c>
      <c r="D26301" s="169" t="s">
        <v>28430</v>
      </c>
      <c r="E26301" s="170">
        <v>159.58000000000001</v>
      </c>
      <c r="F26301" s="62"/>
    </row>
    <row r="26302" spans="1:6" customFormat="1" ht="12.75" x14ac:dyDescent="0.2">
      <c r="A26302" s="107">
        <v>7260650020</v>
      </c>
      <c r="B26302" s="107" t="s">
        <v>227</v>
      </c>
      <c r="C26302" s="97" t="s">
        <v>29871</v>
      </c>
      <c r="D26302" s="169" t="s">
        <v>28430</v>
      </c>
      <c r="E26302" s="170">
        <v>197.69</v>
      </c>
      <c r="F26302" s="62"/>
    </row>
    <row r="26303" spans="1:6" customFormat="1" ht="12.75" x14ac:dyDescent="0.2">
      <c r="A26303" s="107">
        <v>7260650030</v>
      </c>
      <c r="B26303" s="107" t="s">
        <v>227</v>
      </c>
      <c r="C26303" s="97" t="s">
        <v>29872</v>
      </c>
      <c r="D26303" s="169" t="s">
        <v>28430</v>
      </c>
      <c r="E26303" s="170">
        <v>238.41</v>
      </c>
      <c r="F26303" s="62"/>
    </row>
    <row r="26304" spans="1:6" customFormat="1" ht="12.75" x14ac:dyDescent="0.2">
      <c r="A26304" s="107">
        <v>7260650040</v>
      </c>
      <c r="B26304" s="107" t="s">
        <v>227</v>
      </c>
      <c r="C26304" s="97" t="s">
        <v>29873</v>
      </c>
      <c r="D26304" s="169" t="s">
        <v>28430</v>
      </c>
      <c r="E26304" s="170">
        <v>314.18</v>
      </c>
      <c r="F26304" s="62"/>
    </row>
    <row r="26305" spans="1:6" customFormat="1" ht="12.75" x14ac:dyDescent="0.2">
      <c r="A26305" s="107">
        <v>7260650050</v>
      </c>
      <c r="B26305" s="107" t="s">
        <v>227</v>
      </c>
      <c r="C26305" s="97" t="s">
        <v>29874</v>
      </c>
      <c r="D26305" s="169" t="s">
        <v>28430</v>
      </c>
      <c r="E26305" s="170">
        <v>161.52000000000001</v>
      </c>
      <c r="F26305" s="62"/>
    </row>
    <row r="26306" spans="1:6" customFormat="1" ht="12.75" x14ac:dyDescent="0.2">
      <c r="A26306" s="107">
        <v>7260650060</v>
      </c>
      <c r="B26306" s="107" t="s">
        <v>227</v>
      </c>
      <c r="C26306" s="97" t="s">
        <v>29875</v>
      </c>
      <c r="D26306" s="169" t="s">
        <v>28430</v>
      </c>
      <c r="E26306" s="170">
        <v>199.75</v>
      </c>
      <c r="F26306" s="62"/>
    </row>
    <row r="26307" spans="1:6" customFormat="1" ht="12.75" x14ac:dyDescent="0.2">
      <c r="A26307" s="107">
        <v>7260650070</v>
      </c>
      <c r="B26307" s="107" t="s">
        <v>227</v>
      </c>
      <c r="C26307" s="97" t="s">
        <v>29876</v>
      </c>
      <c r="D26307" s="169" t="s">
        <v>28430</v>
      </c>
      <c r="E26307" s="170">
        <v>240.48</v>
      </c>
      <c r="F26307" s="62"/>
    </row>
    <row r="26308" spans="1:6" customFormat="1" ht="12.75" x14ac:dyDescent="0.2">
      <c r="A26308" s="107">
        <v>7260650080</v>
      </c>
      <c r="B26308" s="107" t="s">
        <v>227</v>
      </c>
      <c r="C26308" s="97" t="s">
        <v>29877</v>
      </c>
      <c r="D26308" s="169" t="s">
        <v>28430</v>
      </c>
      <c r="E26308" s="170">
        <v>316.32</v>
      </c>
      <c r="F26308" s="62"/>
    </row>
    <row r="26309" spans="1:6" customFormat="1" ht="12.75" x14ac:dyDescent="0.2">
      <c r="A26309" s="107">
        <v>7260550010</v>
      </c>
      <c r="B26309" s="107" t="s">
        <v>227</v>
      </c>
      <c r="C26309" s="97" t="s">
        <v>29878</v>
      </c>
      <c r="D26309" s="169" t="s">
        <v>28430</v>
      </c>
      <c r="E26309" s="170">
        <v>175.02</v>
      </c>
      <c r="F26309" s="62"/>
    </row>
    <row r="26310" spans="1:6" customFormat="1" ht="12.75" x14ac:dyDescent="0.2">
      <c r="A26310" s="107">
        <v>7260550020</v>
      </c>
      <c r="B26310" s="107" t="s">
        <v>227</v>
      </c>
      <c r="C26310" s="97" t="s">
        <v>29879</v>
      </c>
      <c r="D26310" s="169" t="s">
        <v>28430</v>
      </c>
      <c r="E26310" s="170">
        <v>273.61</v>
      </c>
      <c r="F26310" s="62"/>
    </row>
    <row r="26311" spans="1:6" customFormat="1" ht="12.75" x14ac:dyDescent="0.2">
      <c r="A26311" s="107">
        <v>7260550030</v>
      </c>
      <c r="B26311" s="107" t="s">
        <v>227</v>
      </c>
      <c r="C26311" s="97" t="s">
        <v>29880</v>
      </c>
      <c r="D26311" s="169" t="s">
        <v>28430</v>
      </c>
      <c r="E26311" s="170">
        <v>334.49</v>
      </c>
      <c r="F26311" s="62"/>
    </row>
    <row r="26312" spans="1:6" customFormat="1" ht="59.25" x14ac:dyDescent="0.2">
      <c r="A26312" s="145" t="s">
        <v>28472</v>
      </c>
      <c r="B26312" s="107" t="s">
        <v>227</v>
      </c>
      <c r="C26312" s="146"/>
      <c r="D26312" s="146"/>
      <c r="E26312" s="147"/>
      <c r="F26312" s="62"/>
    </row>
    <row r="26313" spans="1:6" customFormat="1" ht="15" x14ac:dyDescent="0.2">
      <c r="A26313" s="145" t="s">
        <v>28473</v>
      </c>
      <c r="B26313" s="107" t="s">
        <v>227</v>
      </c>
      <c r="C26313" s="147"/>
      <c r="D26313" s="99" t="s">
        <v>28474</v>
      </c>
      <c r="E26313" s="103"/>
      <c r="F26313" s="62"/>
    </row>
    <row r="26314" spans="1:6" customFormat="1" ht="12.75" x14ac:dyDescent="0.2">
      <c r="A26314" s="107">
        <v>7260550040</v>
      </c>
      <c r="B26314" s="107" t="s">
        <v>227</v>
      </c>
      <c r="C26314" s="97" t="s">
        <v>29881</v>
      </c>
      <c r="D26314" s="169" t="s">
        <v>28430</v>
      </c>
      <c r="E26314" s="170">
        <v>434.27</v>
      </c>
      <c r="F26314" s="62"/>
    </row>
    <row r="26315" spans="1:6" customFormat="1" ht="12.75" x14ac:dyDescent="0.2">
      <c r="A26315" s="107">
        <v>7260550050</v>
      </c>
      <c r="B26315" s="107" t="s">
        <v>227</v>
      </c>
      <c r="C26315" s="97" t="s">
        <v>29882</v>
      </c>
      <c r="D26315" s="169" t="s">
        <v>28430</v>
      </c>
      <c r="E26315" s="170">
        <v>179.2</v>
      </c>
      <c r="F26315" s="62"/>
    </row>
    <row r="26316" spans="1:6" customFormat="1" ht="15" customHeight="1" x14ac:dyDescent="0.2">
      <c r="A26316" s="107">
        <v>7260550060</v>
      </c>
      <c r="B26316" s="107" t="s">
        <v>227</v>
      </c>
      <c r="C26316" s="97" t="s">
        <v>29883</v>
      </c>
      <c r="D26316" s="169" t="s">
        <v>28430</v>
      </c>
      <c r="E26316" s="170">
        <v>278.44</v>
      </c>
      <c r="F26316" s="62"/>
    </row>
    <row r="26317" spans="1:6" customFormat="1" ht="12.75" x14ac:dyDescent="0.2">
      <c r="A26317" s="107">
        <v>7260550070</v>
      </c>
      <c r="B26317" s="107" t="s">
        <v>227</v>
      </c>
      <c r="C26317" s="97" t="s">
        <v>29884</v>
      </c>
      <c r="D26317" s="169" t="s">
        <v>28430</v>
      </c>
      <c r="E26317" s="170">
        <v>339.31</v>
      </c>
      <c r="F26317" s="62"/>
    </row>
    <row r="26318" spans="1:6" customFormat="1" ht="12.75" x14ac:dyDescent="0.2">
      <c r="A26318" s="107">
        <v>7260550080</v>
      </c>
      <c r="B26318" s="107" t="s">
        <v>227</v>
      </c>
      <c r="C26318" s="97" t="s">
        <v>29885</v>
      </c>
      <c r="D26318" s="169" t="s">
        <v>28430</v>
      </c>
      <c r="E26318" s="170">
        <v>436.8</v>
      </c>
      <c r="F26318" s="62"/>
    </row>
    <row r="26319" spans="1:6" customFormat="1" ht="12.75" x14ac:dyDescent="0.2">
      <c r="A26319" s="107">
        <v>7260550090</v>
      </c>
      <c r="B26319" s="107" t="s">
        <v>227</v>
      </c>
      <c r="C26319" s="97" t="s">
        <v>29886</v>
      </c>
      <c r="D26319" s="169" t="s">
        <v>28430</v>
      </c>
      <c r="E26319" s="170">
        <v>183.74</v>
      </c>
      <c r="F26319" s="62"/>
    </row>
    <row r="26320" spans="1:6" customFormat="1" ht="12.75" x14ac:dyDescent="0.2">
      <c r="A26320" s="107">
        <v>7260550100</v>
      </c>
      <c r="B26320" s="107" t="s">
        <v>227</v>
      </c>
      <c r="C26320" s="97" t="s">
        <v>29887</v>
      </c>
      <c r="D26320" s="169" t="s">
        <v>28430</v>
      </c>
      <c r="E26320" s="170">
        <v>283.81</v>
      </c>
      <c r="F26320" s="62"/>
    </row>
    <row r="26321" spans="1:6" customFormat="1" ht="12.75" x14ac:dyDescent="0.2">
      <c r="A26321" s="107">
        <v>7260550110</v>
      </c>
      <c r="B26321" s="107" t="s">
        <v>227</v>
      </c>
      <c r="C26321" s="97" t="s">
        <v>29888</v>
      </c>
      <c r="D26321" s="169" t="s">
        <v>28430</v>
      </c>
      <c r="E26321" s="170">
        <v>344.68</v>
      </c>
      <c r="F26321" s="62"/>
    </row>
    <row r="26322" spans="1:6" customFormat="1" ht="12.75" x14ac:dyDescent="0.2">
      <c r="A26322" s="107">
        <v>7260550120</v>
      </c>
      <c r="B26322" s="107" t="s">
        <v>227</v>
      </c>
      <c r="C26322" s="97" t="s">
        <v>29889</v>
      </c>
      <c r="D26322" s="169" t="s">
        <v>28430</v>
      </c>
      <c r="E26322" s="170">
        <v>442.82</v>
      </c>
      <c r="F26322" s="62"/>
    </row>
    <row r="26323" spans="1:6" customFormat="1" ht="12.75" x14ac:dyDescent="0.2">
      <c r="A26323" s="107">
        <v>7260550130</v>
      </c>
      <c r="B26323" s="107" t="s">
        <v>227</v>
      </c>
      <c r="C26323" s="97" t="s">
        <v>29890</v>
      </c>
      <c r="D26323" s="169" t="s">
        <v>28430</v>
      </c>
      <c r="E26323" s="170">
        <v>189.48</v>
      </c>
      <c r="F26323" s="62"/>
    </row>
    <row r="26324" spans="1:6" customFormat="1" ht="15" customHeight="1" x14ac:dyDescent="0.2">
      <c r="A26324" s="107">
        <v>7260550140</v>
      </c>
      <c r="B26324" s="107" t="s">
        <v>227</v>
      </c>
      <c r="C26324" s="97" t="s">
        <v>29891</v>
      </c>
      <c r="D26324" s="169" t="s">
        <v>28430</v>
      </c>
      <c r="E26324" s="170">
        <v>290.16000000000003</v>
      </c>
      <c r="F26324" s="62"/>
    </row>
    <row r="26325" spans="1:6" customFormat="1" ht="12.75" x14ac:dyDescent="0.2">
      <c r="A26325" s="107">
        <v>7260550150</v>
      </c>
      <c r="B26325" s="107" t="s">
        <v>227</v>
      </c>
      <c r="C26325" s="97" t="s">
        <v>29892</v>
      </c>
      <c r="D26325" s="169" t="s">
        <v>28430</v>
      </c>
      <c r="E26325" s="170">
        <v>351.03</v>
      </c>
      <c r="F26325" s="62"/>
    </row>
    <row r="26326" spans="1:6" customFormat="1" ht="12.75" x14ac:dyDescent="0.2">
      <c r="A26326" s="107">
        <v>7260550160</v>
      </c>
      <c r="B26326" s="107" t="s">
        <v>227</v>
      </c>
      <c r="C26326" s="97" t="s">
        <v>29893</v>
      </c>
      <c r="D26326" s="169" t="s">
        <v>28430</v>
      </c>
      <c r="E26326" s="170">
        <v>449.98</v>
      </c>
      <c r="F26326" s="62"/>
    </row>
    <row r="26327" spans="1:6" customFormat="1" ht="15" customHeight="1" x14ac:dyDescent="0.2">
      <c r="A26327" s="107">
        <v>7260650090</v>
      </c>
      <c r="B26327" s="107" t="s">
        <v>227</v>
      </c>
      <c r="C26327" s="97" t="s">
        <v>29894</v>
      </c>
      <c r="D26327" s="169" t="s">
        <v>28430</v>
      </c>
      <c r="E26327" s="170">
        <v>44.03</v>
      </c>
      <c r="F26327" s="62"/>
    </row>
    <row r="26328" spans="1:6" customFormat="1" ht="12.75" x14ac:dyDescent="0.2">
      <c r="A26328" s="107">
        <v>7260650100</v>
      </c>
      <c r="B26328" s="107" t="s">
        <v>227</v>
      </c>
      <c r="C26328" s="97" t="s">
        <v>29895</v>
      </c>
      <c r="D26328" s="169" t="s">
        <v>28430</v>
      </c>
      <c r="E26328" s="170">
        <v>46.9</v>
      </c>
      <c r="F26328" s="62"/>
    </row>
    <row r="26329" spans="1:6" customFormat="1" ht="12.75" x14ac:dyDescent="0.2">
      <c r="A26329" s="107">
        <v>7260550170</v>
      </c>
      <c r="B26329" s="107" t="s">
        <v>227</v>
      </c>
      <c r="C26329" s="97" t="s">
        <v>29896</v>
      </c>
      <c r="D26329" s="169" t="s">
        <v>28430</v>
      </c>
      <c r="E26329" s="170">
        <v>48.28</v>
      </c>
      <c r="F26329" s="62"/>
    </row>
    <row r="26330" spans="1:6" customFormat="1" ht="15" customHeight="1" x14ac:dyDescent="0.2">
      <c r="A26330" s="107">
        <v>7260550180</v>
      </c>
      <c r="B26330" s="107" t="s">
        <v>227</v>
      </c>
      <c r="C26330" s="97" t="s">
        <v>29897</v>
      </c>
      <c r="D26330" s="169" t="s">
        <v>28430</v>
      </c>
      <c r="E26330" s="170">
        <v>51.73</v>
      </c>
      <c r="F26330" s="62"/>
    </row>
    <row r="26331" spans="1:6" customFormat="1" ht="12.75" x14ac:dyDescent="0.2">
      <c r="A26331" s="107">
        <v>7260550190</v>
      </c>
      <c r="B26331" s="107" t="s">
        <v>227</v>
      </c>
      <c r="C26331" s="97" t="s">
        <v>29898</v>
      </c>
      <c r="D26331" s="169" t="s">
        <v>28430</v>
      </c>
      <c r="E26331" s="170">
        <v>54.33</v>
      </c>
      <c r="F26331" s="62"/>
    </row>
    <row r="26332" spans="1:6" customFormat="1" ht="12.75" x14ac:dyDescent="0.2">
      <c r="A26332" s="107">
        <v>7260550200</v>
      </c>
      <c r="B26332" s="107" t="s">
        <v>227</v>
      </c>
      <c r="C26332" s="97" t="s">
        <v>29899</v>
      </c>
      <c r="D26332" s="169" t="s">
        <v>28430</v>
      </c>
      <c r="E26332" s="170">
        <v>57.85</v>
      </c>
      <c r="F26332" s="62"/>
    </row>
    <row r="26333" spans="1:6" customFormat="1" ht="12.75" x14ac:dyDescent="0.2">
      <c r="A26333" s="107">
        <v>7260351570</v>
      </c>
      <c r="B26333" s="107" t="s">
        <v>227</v>
      </c>
      <c r="C26333" s="97" t="s">
        <v>26540</v>
      </c>
      <c r="D26333" s="108" t="s">
        <v>32</v>
      </c>
      <c r="E26333" s="139">
        <v>347.44</v>
      </c>
      <c r="F26333" s="62"/>
    </row>
    <row r="26334" spans="1:6" customFormat="1" ht="38.25" x14ac:dyDescent="0.2">
      <c r="A26334" s="141" t="s">
        <v>26534</v>
      </c>
      <c r="B26334" s="107" t="s">
        <v>227</v>
      </c>
      <c r="C26334" s="142"/>
      <c r="D26334" s="143" t="s">
        <v>26537</v>
      </c>
      <c r="E26334" s="144"/>
      <c r="F26334" s="62"/>
    </row>
    <row r="26335" spans="1:6" customFormat="1" ht="51" x14ac:dyDescent="0.2">
      <c r="A26335" s="145" t="s">
        <v>26535</v>
      </c>
      <c r="B26335" s="107" t="s">
        <v>227</v>
      </c>
      <c r="C26335" s="146"/>
      <c r="D26335" s="146"/>
      <c r="E26335" s="147"/>
      <c r="F26335" s="62"/>
    </row>
    <row r="26336" spans="1:6" customFormat="1" ht="15" customHeight="1" x14ac:dyDescent="0.2">
      <c r="A26336" s="145" t="s">
        <v>26536</v>
      </c>
      <c r="B26336" s="107" t="s">
        <v>227</v>
      </c>
      <c r="C26336" s="147"/>
      <c r="D26336" s="99" t="s">
        <v>26538</v>
      </c>
      <c r="E26336" s="103"/>
      <c r="F26336" s="62"/>
    </row>
    <row r="26337" spans="1:6" customFormat="1" ht="12.75" x14ac:dyDescent="0.2">
      <c r="A26337" s="104" t="s">
        <v>1</v>
      </c>
      <c r="B26337" s="107" t="s">
        <v>227</v>
      </c>
      <c r="C26337" s="105" t="s">
        <v>6</v>
      </c>
      <c r="D26337" s="148" t="s">
        <v>14</v>
      </c>
      <c r="E26337" s="106" t="s">
        <v>26539</v>
      </c>
      <c r="F26337" s="62"/>
    </row>
    <row r="26338" spans="1:6" customFormat="1" ht="12.75" x14ac:dyDescent="0.2">
      <c r="A26338" s="107">
        <v>7260351580</v>
      </c>
      <c r="B26338" s="107" t="s">
        <v>227</v>
      </c>
      <c r="C26338" s="97" t="s">
        <v>26541</v>
      </c>
      <c r="D26338" s="108" t="s">
        <v>32</v>
      </c>
      <c r="E26338" s="139">
        <v>500.76</v>
      </c>
      <c r="F26338" s="62"/>
    </row>
    <row r="26339" spans="1:6" customFormat="1" ht="15" customHeight="1" x14ac:dyDescent="0.2">
      <c r="A26339" s="107">
        <v>7260351590</v>
      </c>
      <c r="B26339" s="107" t="s">
        <v>227</v>
      </c>
      <c r="C26339" s="97" t="s">
        <v>26542</v>
      </c>
      <c r="D26339" s="108" t="s">
        <v>32</v>
      </c>
      <c r="E26339" s="139">
        <v>430.08</v>
      </c>
      <c r="F26339" s="62"/>
    </row>
    <row r="26340" spans="1:6" customFormat="1" ht="12.75" x14ac:dyDescent="0.2">
      <c r="A26340" s="107">
        <v>7260351600</v>
      </c>
      <c r="B26340" s="107" t="s">
        <v>227</v>
      </c>
      <c r="C26340" s="97" t="s">
        <v>26543</v>
      </c>
      <c r="D26340" s="108" t="s">
        <v>32</v>
      </c>
      <c r="E26340" s="139">
        <v>439.43</v>
      </c>
      <c r="F26340" s="62"/>
    </row>
    <row r="26341" spans="1:6" customFormat="1" ht="12.75" x14ac:dyDescent="0.2">
      <c r="A26341" s="107">
        <v>7260351610</v>
      </c>
      <c r="B26341" s="107" t="s">
        <v>227</v>
      </c>
      <c r="C26341" s="97" t="s">
        <v>26544</v>
      </c>
      <c r="D26341" s="108" t="s">
        <v>32</v>
      </c>
      <c r="E26341" s="139">
        <v>419.32</v>
      </c>
      <c r="F26341" s="62"/>
    </row>
    <row r="26342" spans="1:6" customFormat="1" ht="12.75" x14ac:dyDescent="0.2">
      <c r="A26342" s="107">
        <v>7260351620</v>
      </c>
      <c r="B26342" s="107" t="s">
        <v>227</v>
      </c>
      <c r="C26342" s="97" t="s">
        <v>26545</v>
      </c>
      <c r="D26342" s="108" t="s">
        <v>32</v>
      </c>
      <c r="E26342" s="139">
        <v>587.36</v>
      </c>
      <c r="F26342" s="62"/>
    </row>
    <row r="26343" spans="1:6" customFormat="1" ht="12.75" x14ac:dyDescent="0.2">
      <c r="A26343" s="107">
        <v>7260351630</v>
      </c>
      <c r="B26343" s="107" t="s">
        <v>227</v>
      </c>
      <c r="C26343" s="97" t="s">
        <v>26546</v>
      </c>
      <c r="D26343" s="108" t="s">
        <v>32</v>
      </c>
      <c r="E26343" s="139">
        <v>506.24</v>
      </c>
      <c r="F26343" s="62"/>
    </row>
    <row r="26344" spans="1:6" customFormat="1" ht="12.75" x14ac:dyDescent="0.2">
      <c r="A26344" s="107">
        <v>7260351640</v>
      </c>
      <c r="B26344" s="107" t="s">
        <v>227</v>
      </c>
      <c r="C26344" s="97" t="s">
        <v>26547</v>
      </c>
      <c r="D26344" s="108" t="s">
        <v>32</v>
      </c>
      <c r="E26344" s="139">
        <v>516.39</v>
      </c>
      <c r="F26344" s="62"/>
    </row>
    <row r="26345" spans="1:6" customFormat="1" ht="12.75" x14ac:dyDescent="0.2">
      <c r="A26345" s="107">
        <v>7260351650</v>
      </c>
      <c r="B26345" s="107" t="s">
        <v>227</v>
      </c>
      <c r="C26345" s="97" t="s">
        <v>26548</v>
      </c>
      <c r="D26345" s="108" t="s">
        <v>32</v>
      </c>
      <c r="E26345" s="139">
        <v>458.91</v>
      </c>
      <c r="F26345" s="62"/>
    </row>
    <row r="26346" spans="1:6" customFormat="1" ht="12.75" x14ac:dyDescent="0.2">
      <c r="A26346" s="107">
        <v>7260351660</v>
      </c>
      <c r="B26346" s="107" t="s">
        <v>227</v>
      </c>
      <c r="C26346" s="97" t="s">
        <v>26549</v>
      </c>
      <c r="D26346" s="108" t="s">
        <v>32</v>
      </c>
      <c r="E26346" s="139">
        <v>626.95000000000005</v>
      </c>
      <c r="F26346" s="62"/>
    </row>
    <row r="26347" spans="1:6" customFormat="1" ht="12.75" x14ac:dyDescent="0.2">
      <c r="A26347" s="107">
        <v>7260351670</v>
      </c>
      <c r="B26347" s="107" t="s">
        <v>227</v>
      </c>
      <c r="C26347" s="97" t="s">
        <v>26550</v>
      </c>
      <c r="D26347" s="108" t="s">
        <v>32</v>
      </c>
      <c r="E26347" s="139">
        <v>545.79</v>
      </c>
      <c r="F26347" s="62"/>
    </row>
    <row r="26348" spans="1:6" customFormat="1" ht="15" customHeight="1" x14ac:dyDescent="0.2">
      <c r="A26348" s="107">
        <v>7260351680</v>
      </c>
      <c r="B26348" s="107" t="s">
        <v>227</v>
      </c>
      <c r="C26348" s="97" t="s">
        <v>26551</v>
      </c>
      <c r="D26348" s="108" t="s">
        <v>32</v>
      </c>
      <c r="E26348" s="139">
        <v>555.89</v>
      </c>
      <c r="F26348" s="62"/>
    </row>
    <row r="26349" spans="1:6" customFormat="1" ht="12.75" x14ac:dyDescent="0.2">
      <c r="A26349" s="107">
        <v>7260600010</v>
      </c>
      <c r="B26349" s="107" t="s">
        <v>227</v>
      </c>
      <c r="C26349" s="97" t="s">
        <v>26552</v>
      </c>
      <c r="D26349" s="108" t="s">
        <v>32</v>
      </c>
      <c r="E26349" s="139">
        <v>433.87</v>
      </c>
      <c r="F26349" s="62"/>
    </row>
    <row r="26350" spans="1:6" customFormat="1" ht="12.75" x14ac:dyDescent="0.2">
      <c r="A26350" s="107">
        <v>7260600020</v>
      </c>
      <c r="B26350" s="107" t="s">
        <v>227</v>
      </c>
      <c r="C26350" s="97" t="s">
        <v>26553</v>
      </c>
      <c r="D26350" s="108" t="s">
        <v>32</v>
      </c>
      <c r="E26350" s="139">
        <v>471.7</v>
      </c>
      <c r="F26350" s="62"/>
    </row>
    <row r="26351" spans="1:6" customFormat="1" ht="15" customHeight="1" x14ac:dyDescent="0.2">
      <c r="A26351" s="107">
        <v>7260600030</v>
      </c>
      <c r="B26351" s="107" t="s">
        <v>227</v>
      </c>
      <c r="C26351" s="97" t="s">
        <v>26554</v>
      </c>
      <c r="D26351" s="108" t="s">
        <v>32</v>
      </c>
      <c r="E26351" s="139">
        <v>512.09</v>
      </c>
      <c r="F26351" s="62"/>
    </row>
    <row r="26352" spans="1:6" customFormat="1" ht="12.75" x14ac:dyDescent="0.2">
      <c r="A26352" s="107">
        <v>7260600040</v>
      </c>
      <c r="B26352" s="107" t="s">
        <v>227</v>
      </c>
      <c r="C26352" s="97" t="s">
        <v>26555</v>
      </c>
      <c r="D26352" s="108" t="s">
        <v>32</v>
      </c>
      <c r="E26352" s="139">
        <v>587.30999999999995</v>
      </c>
      <c r="F26352" s="62"/>
    </row>
    <row r="26353" spans="1:6" customFormat="1" ht="12.75" x14ac:dyDescent="0.2">
      <c r="A26353" s="107">
        <v>7260600050</v>
      </c>
      <c r="B26353" s="107" t="s">
        <v>227</v>
      </c>
      <c r="C26353" s="97" t="s">
        <v>26556</v>
      </c>
      <c r="D26353" s="108" t="s">
        <v>32</v>
      </c>
      <c r="E26353" s="139">
        <v>541.15</v>
      </c>
      <c r="F26353" s="62"/>
    </row>
    <row r="26354" spans="1:6" customFormat="1" ht="12.75" x14ac:dyDescent="0.2">
      <c r="A26354" s="107">
        <v>7260600060</v>
      </c>
      <c r="B26354" s="107" t="s">
        <v>227</v>
      </c>
      <c r="C26354" s="97" t="s">
        <v>26557</v>
      </c>
      <c r="D26354" s="108" t="s">
        <v>32</v>
      </c>
      <c r="E26354" s="139">
        <v>579.12</v>
      </c>
      <c r="F26354" s="62"/>
    </row>
    <row r="26355" spans="1:6" customFormat="1" ht="15" customHeight="1" x14ac:dyDescent="0.2">
      <c r="A26355" s="107">
        <v>7260600070</v>
      </c>
      <c r="B26355" s="107" t="s">
        <v>227</v>
      </c>
      <c r="C26355" s="97" t="s">
        <v>26558</v>
      </c>
      <c r="D26355" s="108" t="s">
        <v>32</v>
      </c>
      <c r="E26355" s="139">
        <v>619.51</v>
      </c>
      <c r="F26355" s="62"/>
    </row>
    <row r="26356" spans="1:6" customFormat="1" ht="12.75" x14ac:dyDescent="0.2">
      <c r="A26356" s="107">
        <v>7260600080</v>
      </c>
      <c r="B26356" s="107" t="s">
        <v>227</v>
      </c>
      <c r="C26356" s="97" t="s">
        <v>26559</v>
      </c>
      <c r="D26356" s="108" t="s">
        <v>32</v>
      </c>
      <c r="E26356" s="139">
        <v>694.83</v>
      </c>
      <c r="F26356" s="62"/>
    </row>
    <row r="26357" spans="1:6" customFormat="1" ht="12.75" x14ac:dyDescent="0.2">
      <c r="A26357" s="107">
        <v>7260500010</v>
      </c>
      <c r="B26357" s="107" t="s">
        <v>227</v>
      </c>
      <c r="C26357" s="97" t="s">
        <v>26560</v>
      </c>
      <c r="D26357" s="108" t="s">
        <v>32</v>
      </c>
      <c r="E26357" s="139">
        <v>642.15</v>
      </c>
      <c r="F26357" s="62"/>
    </row>
    <row r="26358" spans="1:6" customFormat="1" ht="12.75" x14ac:dyDescent="0.2">
      <c r="A26358" s="107">
        <v>7260500020</v>
      </c>
      <c r="B26358" s="107" t="s">
        <v>227</v>
      </c>
      <c r="C26358" s="97" t="s">
        <v>26561</v>
      </c>
      <c r="D26358" s="108" t="s">
        <v>32</v>
      </c>
      <c r="E26358" s="139">
        <v>740.93</v>
      </c>
      <c r="F26358" s="62"/>
    </row>
    <row r="26359" spans="1:6" customFormat="1" ht="12.75" x14ac:dyDescent="0.2">
      <c r="A26359" s="107">
        <v>7260500030</v>
      </c>
      <c r="B26359" s="107" t="s">
        <v>227</v>
      </c>
      <c r="C26359" s="97" t="s">
        <v>26562</v>
      </c>
      <c r="D26359" s="108" t="s">
        <v>32</v>
      </c>
      <c r="E26359" s="139">
        <v>801.57</v>
      </c>
      <c r="F26359" s="62"/>
    </row>
    <row r="26360" spans="1:6" customFormat="1" ht="12.75" x14ac:dyDescent="0.2">
      <c r="A26360" s="107">
        <v>7260500040</v>
      </c>
      <c r="B26360" s="107" t="s">
        <v>227</v>
      </c>
      <c r="C26360" s="97" t="s">
        <v>26563</v>
      </c>
      <c r="D26360" s="108" t="s">
        <v>32</v>
      </c>
      <c r="E26360" s="139">
        <v>900.97</v>
      </c>
      <c r="F26360" s="62"/>
    </row>
    <row r="26361" spans="1:6" customFormat="1" ht="12.75" x14ac:dyDescent="0.2">
      <c r="A26361" s="107">
        <v>7260500050</v>
      </c>
      <c r="B26361" s="107" t="s">
        <v>227</v>
      </c>
      <c r="C26361" s="97" t="s">
        <v>26564</v>
      </c>
      <c r="D26361" s="108" t="s">
        <v>32</v>
      </c>
      <c r="E26361" s="139">
        <v>752.9</v>
      </c>
      <c r="F26361" s="62"/>
    </row>
    <row r="26362" spans="1:6" customFormat="1" ht="12.75" x14ac:dyDescent="0.2">
      <c r="A26362" s="107">
        <v>7260500060</v>
      </c>
      <c r="B26362" s="107" t="s">
        <v>227</v>
      </c>
      <c r="C26362" s="97" t="s">
        <v>26565</v>
      </c>
      <c r="D26362" s="108" t="s">
        <v>32</v>
      </c>
      <c r="E26362" s="139">
        <v>852.32</v>
      </c>
      <c r="F26362" s="62"/>
    </row>
    <row r="26363" spans="1:6" customFormat="1" ht="15" customHeight="1" x14ac:dyDescent="0.2">
      <c r="A26363" s="107">
        <v>7260500070</v>
      </c>
      <c r="B26363" s="107" t="s">
        <v>227</v>
      </c>
      <c r="C26363" s="97" t="s">
        <v>26566</v>
      </c>
      <c r="D26363" s="108" t="s">
        <v>32</v>
      </c>
      <c r="E26363" s="139">
        <v>912.96</v>
      </c>
      <c r="F26363" s="62"/>
    </row>
    <row r="26364" spans="1:6" customFormat="1" ht="12.75" x14ac:dyDescent="0.2">
      <c r="A26364" s="107">
        <v>7260500080</v>
      </c>
      <c r="B26364" s="107" t="s">
        <v>227</v>
      </c>
      <c r="C26364" s="97" t="s">
        <v>26567</v>
      </c>
      <c r="D26364" s="108" t="s">
        <v>32</v>
      </c>
      <c r="E26364" s="140">
        <v>1010.03</v>
      </c>
      <c r="F26364" s="62"/>
    </row>
    <row r="26365" spans="1:6" customFormat="1" ht="12.75" x14ac:dyDescent="0.2">
      <c r="A26365" s="107">
        <v>7260500090</v>
      </c>
      <c r="B26365" s="107" t="s">
        <v>227</v>
      </c>
      <c r="C26365" s="97" t="s">
        <v>26568</v>
      </c>
      <c r="D26365" s="108" t="s">
        <v>32</v>
      </c>
      <c r="E26365" s="139">
        <v>856.98</v>
      </c>
      <c r="F26365" s="62"/>
    </row>
    <row r="26366" spans="1:6" customFormat="1" ht="12.75" x14ac:dyDescent="0.2">
      <c r="A26366" s="107">
        <v>7260500100</v>
      </c>
      <c r="B26366" s="107" t="s">
        <v>227</v>
      </c>
      <c r="C26366" s="97" t="s">
        <v>26569</v>
      </c>
      <c r="D26366" s="108" t="s">
        <v>32</v>
      </c>
      <c r="E26366" s="139">
        <v>957.24</v>
      </c>
      <c r="F26366" s="62"/>
    </row>
    <row r="26367" spans="1:6" customFormat="1" ht="12.75" x14ac:dyDescent="0.2">
      <c r="A26367" s="107">
        <v>7260500110</v>
      </c>
      <c r="B26367" s="107" t="s">
        <v>227</v>
      </c>
      <c r="C26367" s="97" t="s">
        <v>26570</v>
      </c>
      <c r="D26367" s="108" t="s">
        <v>32</v>
      </c>
      <c r="E26367" s="140">
        <v>1017.88</v>
      </c>
      <c r="F26367" s="62"/>
    </row>
    <row r="26368" spans="1:6" customFormat="1" ht="12.75" x14ac:dyDescent="0.2">
      <c r="A26368" s="107">
        <v>7260500120</v>
      </c>
      <c r="B26368" s="107" t="s">
        <v>227</v>
      </c>
      <c r="C26368" s="97" t="s">
        <v>26571</v>
      </c>
      <c r="D26368" s="108" t="s">
        <v>32</v>
      </c>
      <c r="E26368" s="140">
        <v>1115.6099999999999</v>
      </c>
      <c r="F26368" s="62"/>
    </row>
    <row r="26369" spans="1:6" customFormat="1" ht="15" customHeight="1" x14ac:dyDescent="0.2">
      <c r="A26369" s="107">
        <v>7260500130</v>
      </c>
      <c r="B26369" s="107" t="s">
        <v>227</v>
      </c>
      <c r="C26369" s="97" t="s">
        <v>26572</v>
      </c>
      <c r="D26369" s="108" t="s">
        <v>32</v>
      </c>
      <c r="E26369" s="140">
        <v>1000.49</v>
      </c>
      <c r="F26369" s="62"/>
    </row>
    <row r="26370" spans="1:6" customFormat="1" ht="12.75" x14ac:dyDescent="0.2">
      <c r="A26370" s="107">
        <v>7260500140</v>
      </c>
      <c r="B26370" s="107" t="s">
        <v>227</v>
      </c>
      <c r="C26370" s="97" t="s">
        <v>26573</v>
      </c>
      <c r="D26370" s="108" t="s">
        <v>32</v>
      </c>
      <c r="E26370" s="140">
        <v>1101.3599999999999</v>
      </c>
      <c r="F26370" s="62"/>
    </row>
    <row r="26371" spans="1:6" customFormat="1" ht="12.75" x14ac:dyDescent="0.2">
      <c r="A26371" s="107">
        <v>7260500150</v>
      </c>
      <c r="B26371" s="107" t="s">
        <v>227</v>
      </c>
      <c r="C26371" s="97" t="s">
        <v>26574</v>
      </c>
      <c r="D26371" s="108" t="s">
        <v>32</v>
      </c>
      <c r="E26371" s="140">
        <v>1162</v>
      </c>
      <c r="F26371" s="62"/>
    </row>
    <row r="26372" spans="1:6" customFormat="1" ht="12.75" x14ac:dyDescent="0.2">
      <c r="A26372" s="107">
        <v>7260500160</v>
      </c>
      <c r="B26372" s="107" t="s">
        <v>227</v>
      </c>
      <c r="C26372" s="97" t="s">
        <v>26575</v>
      </c>
      <c r="D26372" s="108" t="s">
        <v>32</v>
      </c>
      <c r="E26372" s="140">
        <v>1260.55</v>
      </c>
      <c r="F26372" s="62"/>
    </row>
    <row r="26373" spans="1:6" customFormat="1" ht="12.75" x14ac:dyDescent="0.2">
      <c r="A26373" s="107">
        <v>7260600090</v>
      </c>
      <c r="B26373" s="107" t="s">
        <v>227</v>
      </c>
      <c r="C26373" s="97" t="s">
        <v>26576</v>
      </c>
      <c r="D26373" s="108" t="s">
        <v>32</v>
      </c>
      <c r="E26373" s="139">
        <v>318.8</v>
      </c>
      <c r="F26373" s="62"/>
    </row>
    <row r="26374" spans="1:6" customFormat="1" ht="12.75" x14ac:dyDescent="0.2">
      <c r="A26374" s="107">
        <v>7260600100</v>
      </c>
      <c r="B26374" s="107" t="s">
        <v>227</v>
      </c>
      <c r="C26374" s="97" t="s">
        <v>26577</v>
      </c>
      <c r="D26374" s="108" t="s">
        <v>32</v>
      </c>
      <c r="E26374" s="139">
        <v>427.01</v>
      </c>
      <c r="F26374" s="62"/>
    </row>
    <row r="26375" spans="1:6" customFormat="1" ht="12.75" x14ac:dyDescent="0.2">
      <c r="A26375" s="107">
        <v>7260500170</v>
      </c>
      <c r="B26375" s="107" t="s">
        <v>227</v>
      </c>
      <c r="C26375" s="97" t="s">
        <v>26578</v>
      </c>
      <c r="D26375" s="108" t="s">
        <v>32</v>
      </c>
      <c r="E26375" s="139">
        <v>515.91999999999996</v>
      </c>
      <c r="F26375" s="62"/>
    </row>
    <row r="26376" spans="1:6" customFormat="1" ht="12.75" x14ac:dyDescent="0.2">
      <c r="A26376" s="107">
        <v>7260500180</v>
      </c>
      <c r="B26376" s="107" t="s">
        <v>227</v>
      </c>
      <c r="C26376" s="97" t="s">
        <v>26579</v>
      </c>
      <c r="D26376" s="108" t="s">
        <v>32</v>
      </c>
      <c r="E26376" s="139">
        <v>625.89</v>
      </c>
      <c r="F26376" s="62"/>
    </row>
    <row r="26377" spans="1:6" customFormat="1" ht="12.75" x14ac:dyDescent="0.2">
      <c r="A26377" s="107">
        <v>7260500190</v>
      </c>
      <c r="B26377" s="107" t="s">
        <v>227</v>
      </c>
      <c r="C26377" s="97" t="s">
        <v>26580</v>
      </c>
      <c r="D26377" s="108" t="s">
        <v>32</v>
      </c>
      <c r="E26377" s="139">
        <v>727.98</v>
      </c>
      <c r="F26377" s="62"/>
    </row>
    <row r="26378" spans="1:6" customFormat="1" ht="15" customHeight="1" x14ac:dyDescent="0.2">
      <c r="A26378" s="107">
        <v>7260500200</v>
      </c>
      <c r="B26378" s="107" t="s">
        <v>227</v>
      </c>
      <c r="C26378" s="97" t="s">
        <v>26581</v>
      </c>
      <c r="D26378" s="108" t="s">
        <v>32</v>
      </c>
      <c r="E26378" s="139">
        <v>869.31</v>
      </c>
      <c r="F26378" s="62"/>
    </row>
    <row r="26379" spans="1:6" customFormat="1" ht="12.75" x14ac:dyDescent="0.2">
      <c r="A26379" s="107">
        <v>7260650010</v>
      </c>
      <c r="B26379" s="107" t="s">
        <v>227</v>
      </c>
      <c r="C26379" s="97" t="s">
        <v>26582</v>
      </c>
      <c r="D26379" s="108" t="s">
        <v>32</v>
      </c>
      <c r="E26379" s="139">
        <v>158.38</v>
      </c>
      <c r="F26379" s="62"/>
    </row>
    <row r="26380" spans="1:6" customFormat="1" ht="15" customHeight="1" x14ac:dyDescent="0.2">
      <c r="A26380" s="107">
        <v>7260650020</v>
      </c>
      <c r="B26380" s="107" t="s">
        <v>227</v>
      </c>
      <c r="C26380" s="97" t="s">
        <v>26583</v>
      </c>
      <c r="D26380" s="108" t="s">
        <v>32</v>
      </c>
      <c r="E26380" s="139">
        <v>196.21</v>
      </c>
      <c r="F26380" s="62"/>
    </row>
    <row r="26381" spans="1:6" customFormat="1" ht="12.75" x14ac:dyDescent="0.2">
      <c r="A26381" s="107">
        <v>7260650030</v>
      </c>
      <c r="B26381" s="107" t="s">
        <v>227</v>
      </c>
      <c r="C26381" s="97" t="s">
        <v>26584</v>
      </c>
      <c r="D26381" s="108" t="s">
        <v>32</v>
      </c>
      <c r="E26381" s="139">
        <v>236.6</v>
      </c>
      <c r="F26381" s="62"/>
    </row>
    <row r="26382" spans="1:6" customFormat="1" ht="12.75" x14ac:dyDescent="0.2">
      <c r="A26382" s="107">
        <v>7260650040</v>
      </c>
      <c r="B26382" s="107" t="s">
        <v>227</v>
      </c>
      <c r="C26382" s="97" t="s">
        <v>26585</v>
      </c>
      <c r="D26382" s="108" t="s">
        <v>32</v>
      </c>
      <c r="E26382" s="139">
        <v>311.82</v>
      </c>
      <c r="F26382" s="62"/>
    </row>
    <row r="26383" spans="1:6" customFormat="1" ht="15" customHeight="1" x14ac:dyDescent="0.2">
      <c r="A26383" s="107">
        <v>7260650050</v>
      </c>
      <c r="B26383" s="107" t="s">
        <v>227</v>
      </c>
      <c r="C26383" s="97" t="s">
        <v>26586</v>
      </c>
      <c r="D26383" s="108" t="s">
        <v>32</v>
      </c>
      <c r="E26383" s="139">
        <v>160.32</v>
      </c>
      <c r="F26383" s="62"/>
    </row>
    <row r="26384" spans="1:6" customFormat="1" ht="12.75" x14ac:dyDescent="0.2">
      <c r="A26384" s="107">
        <v>7260650060</v>
      </c>
      <c r="B26384" s="107" t="s">
        <v>227</v>
      </c>
      <c r="C26384" s="97" t="s">
        <v>26587</v>
      </c>
      <c r="D26384" s="108" t="s">
        <v>32</v>
      </c>
      <c r="E26384" s="139">
        <v>198.29</v>
      </c>
      <c r="F26384" s="62"/>
    </row>
    <row r="26385" spans="1:6" customFormat="1" ht="12.75" x14ac:dyDescent="0.2">
      <c r="A26385" s="107">
        <v>7260650070</v>
      </c>
      <c r="B26385" s="107" t="s">
        <v>227</v>
      </c>
      <c r="C26385" s="97" t="s">
        <v>26588</v>
      </c>
      <c r="D26385" s="108" t="s">
        <v>32</v>
      </c>
      <c r="E26385" s="139">
        <v>238.68</v>
      </c>
      <c r="F26385" s="62"/>
    </row>
    <row r="26386" spans="1:6" customFormat="1" ht="12.75" x14ac:dyDescent="0.2">
      <c r="A26386" s="107">
        <v>7260650080</v>
      </c>
      <c r="B26386" s="107" t="s">
        <v>227</v>
      </c>
      <c r="C26386" s="97" t="s">
        <v>26589</v>
      </c>
      <c r="D26386" s="108" t="s">
        <v>32</v>
      </c>
      <c r="E26386" s="139">
        <v>314</v>
      </c>
      <c r="F26386" s="62"/>
    </row>
    <row r="26387" spans="1:6" customFormat="1" ht="12.75" x14ac:dyDescent="0.2">
      <c r="A26387" s="107">
        <v>7260550010</v>
      </c>
      <c r="B26387" s="107" t="s">
        <v>227</v>
      </c>
      <c r="C26387" s="97" t="s">
        <v>26590</v>
      </c>
      <c r="D26387" s="108" t="s">
        <v>32</v>
      </c>
      <c r="E26387" s="139">
        <v>173.78</v>
      </c>
      <c r="F26387" s="62"/>
    </row>
    <row r="26388" spans="1:6" customFormat="1" ht="15" customHeight="1" x14ac:dyDescent="0.2">
      <c r="A26388" s="107">
        <v>7260550020</v>
      </c>
      <c r="B26388" s="107" t="s">
        <v>227</v>
      </c>
      <c r="C26388" s="97" t="s">
        <v>26591</v>
      </c>
      <c r="D26388" s="108" t="s">
        <v>32</v>
      </c>
      <c r="E26388" s="139">
        <v>272.56</v>
      </c>
      <c r="F26388" s="62"/>
    </row>
    <row r="26389" spans="1:6" customFormat="1" ht="12.75" x14ac:dyDescent="0.2">
      <c r="A26389" s="107">
        <v>7260550030</v>
      </c>
      <c r="B26389" s="107" t="s">
        <v>227</v>
      </c>
      <c r="C26389" s="97" t="s">
        <v>26592</v>
      </c>
      <c r="D26389" s="108" t="s">
        <v>32</v>
      </c>
      <c r="E26389" s="139">
        <v>333.2</v>
      </c>
      <c r="F26389" s="62"/>
    </row>
    <row r="26390" spans="1:6" customFormat="1" ht="12.75" x14ac:dyDescent="0.2">
      <c r="A26390" s="107">
        <v>7260550040</v>
      </c>
      <c r="B26390" s="107" t="s">
        <v>227</v>
      </c>
      <c r="C26390" s="97" t="s">
        <v>26593</v>
      </c>
      <c r="D26390" s="108" t="s">
        <v>32</v>
      </c>
      <c r="E26390" s="139">
        <v>432.6</v>
      </c>
      <c r="F26390" s="62"/>
    </row>
    <row r="26391" spans="1:6" customFormat="1" ht="12.75" x14ac:dyDescent="0.2">
      <c r="A26391" s="107">
        <v>7260550050</v>
      </c>
      <c r="B26391" s="107" t="s">
        <v>227</v>
      </c>
      <c r="C26391" s="97" t="s">
        <v>26594</v>
      </c>
      <c r="D26391" s="108" t="s">
        <v>32</v>
      </c>
      <c r="E26391" s="139">
        <v>177.99</v>
      </c>
      <c r="F26391" s="62"/>
    </row>
    <row r="26392" spans="1:6" customFormat="1" ht="12.75" x14ac:dyDescent="0.2">
      <c r="A26392" s="107">
        <v>7260550060</v>
      </c>
      <c r="B26392" s="107" t="s">
        <v>227</v>
      </c>
      <c r="C26392" s="97" t="s">
        <v>26595</v>
      </c>
      <c r="D26392" s="108" t="s">
        <v>32</v>
      </c>
      <c r="E26392" s="139">
        <v>277.41000000000003</v>
      </c>
      <c r="F26392" s="62"/>
    </row>
    <row r="26393" spans="1:6" customFormat="1" ht="12.75" x14ac:dyDescent="0.2">
      <c r="A26393" s="107">
        <v>7260550070</v>
      </c>
      <c r="B26393" s="107" t="s">
        <v>227</v>
      </c>
      <c r="C26393" s="97" t="s">
        <v>26596</v>
      </c>
      <c r="D26393" s="108" t="s">
        <v>32</v>
      </c>
      <c r="E26393" s="139">
        <v>338.05</v>
      </c>
      <c r="F26393" s="62"/>
    </row>
    <row r="26394" spans="1:6" customFormat="1" ht="12.75" x14ac:dyDescent="0.2">
      <c r="A26394" s="107">
        <v>7260550080</v>
      </c>
      <c r="B26394" s="107" t="s">
        <v>227</v>
      </c>
      <c r="C26394" s="97" t="s">
        <v>26597</v>
      </c>
      <c r="D26394" s="108" t="s">
        <v>32</v>
      </c>
      <c r="E26394" s="139">
        <v>435.12</v>
      </c>
      <c r="F26394" s="62"/>
    </row>
    <row r="26395" spans="1:6" customFormat="1" ht="12.75" x14ac:dyDescent="0.2">
      <c r="A26395" s="107">
        <v>7260550090</v>
      </c>
      <c r="B26395" s="107" t="s">
        <v>227</v>
      </c>
      <c r="C26395" s="97" t="s">
        <v>26598</v>
      </c>
      <c r="D26395" s="108" t="s">
        <v>32</v>
      </c>
      <c r="E26395" s="139">
        <v>182.56</v>
      </c>
      <c r="F26395" s="62"/>
    </row>
    <row r="26396" spans="1:6" customFormat="1" ht="12.75" x14ac:dyDescent="0.2">
      <c r="A26396" s="107">
        <v>7260550100</v>
      </c>
      <c r="B26396" s="107" t="s">
        <v>227</v>
      </c>
      <c r="C26396" s="97" t="s">
        <v>26599</v>
      </c>
      <c r="D26396" s="108" t="s">
        <v>32</v>
      </c>
      <c r="E26396" s="139">
        <v>282.82</v>
      </c>
      <c r="F26396" s="62"/>
    </row>
    <row r="26397" spans="1:6" customFormat="1" ht="12.75" x14ac:dyDescent="0.2">
      <c r="A26397" s="107">
        <v>7260550110</v>
      </c>
      <c r="B26397" s="107" t="s">
        <v>227</v>
      </c>
      <c r="C26397" s="97" t="s">
        <v>26600</v>
      </c>
      <c r="D26397" s="108" t="s">
        <v>32</v>
      </c>
      <c r="E26397" s="139">
        <v>343.46</v>
      </c>
      <c r="F26397" s="62"/>
    </row>
    <row r="26398" spans="1:6" customFormat="1" ht="12.75" x14ac:dyDescent="0.2">
      <c r="A26398" s="107">
        <v>7260550120</v>
      </c>
      <c r="B26398" s="107" t="s">
        <v>227</v>
      </c>
      <c r="C26398" s="97" t="s">
        <v>26601</v>
      </c>
      <c r="D26398" s="108" t="s">
        <v>32</v>
      </c>
      <c r="E26398" s="139">
        <v>441.19</v>
      </c>
      <c r="F26398" s="62"/>
    </row>
    <row r="26399" spans="1:6" customFormat="1" ht="12.75" x14ac:dyDescent="0.2">
      <c r="A26399" s="107">
        <v>7260550130</v>
      </c>
      <c r="B26399" s="107" t="s">
        <v>227</v>
      </c>
      <c r="C26399" s="97" t="s">
        <v>26602</v>
      </c>
      <c r="D26399" s="108" t="s">
        <v>32</v>
      </c>
      <c r="E26399" s="139">
        <v>188.28</v>
      </c>
      <c r="F26399" s="62"/>
    </row>
    <row r="26400" spans="1:6" customFormat="1" ht="12.75" x14ac:dyDescent="0.2">
      <c r="A26400" s="107">
        <v>7260550140</v>
      </c>
      <c r="B26400" s="107" t="s">
        <v>227</v>
      </c>
      <c r="C26400" s="97" t="s">
        <v>26603</v>
      </c>
      <c r="D26400" s="108" t="s">
        <v>32</v>
      </c>
      <c r="E26400" s="139">
        <v>289.14999999999998</v>
      </c>
      <c r="F26400" s="62"/>
    </row>
    <row r="26401" spans="1:6" customFormat="1" ht="12.75" x14ac:dyDescent="0.2">
      <c r="A26401" s="107">
        <v>7260550150</v>
      </c>
      <c r="B26401" s="107" t="s">
        <v>227</v>
      </c>
      <c r="C26401" s="97" t="s">
        <v>26604</v>
      </c>
      <c r="D26401" s="108" t="s">
        <v>32</v>
      </c>
      <c r="E26401" s="139">
        <v>349.79</v>
      </c>
      <c r="F26401" s="62"/>
    </row>
    <row r="26402" spans="1:6" customFormat="1" ht="12.75" x14ac:dyDescent="0.2">
      <c r="A26402" s="107">
        <v>7260550160</v>
      </c>
      <c r="B26402" s="107" t="s">
        <v>227</v>
      </c>
      <c r="C26402" s="97" t="s">
        <v>26605</v>
      </c>
      <c r="D26402" s="108" t="s">
        <v>32</v>
      </c>
      <c r="E26402" s="139">
        <v>448.34</v>
      </c>
      <c r="F26402" s="62"/>
    </row>
    <row r="26403" spans="1:6" customFormat="1" ht="12.75" x14ac:dyDescent="0.2">
      <c r="A26403" s="107">
        <v>7260650090</v>
      </c>
      <c r="B26403" s="107" t="s">
        <v>227</v>
      </c>
      <c r="C26403" s="97" t="s">
        <v>26606</v>
      </c>
      <c r="D26403" s="108" t="s">
        <v>32</v>
      </c>
      <c r="E26403" s="139">
        <v>43.31</v>
      </c>
      <c r="F26403" s="62"/>
    </row>
    <row r="26404" spans="1:6" customFormat="1" ht="12.75" x14ac:dyDescent="0.2">
      <c r="A26404" s="107">
        <v>7260650100</v>
      </c>
      <c r="B26404" s="107" t="s">
        <v>227</v>
      </c>
      <c r="C26404" s="97" t="s">
        <v>26607</v>
      </c>
      <c r="D26404" s="108" t="s">
        <v>32</v>
      </c>
      <c r="E26404" s="139">
        <v>46.18</v>
      </c>
      <c r="F26404" s="62"/>
    </row>
    <row r="26405" spans="1:6" customFormat="1" ht="12.75" x14ac:dyDescent="0.2">
      <c r="A26405" s="107">
        <v>7260550170</v>
      </c>
      <c r="B26405" s="107" t="s">
        <v>227</v>
      </c>
      <c r="C26405" s="97" t="s">
        <v>26608</v>
      </c>
      <c r="D26405" s="108" t="s">
        <v>32</v>
      </c>
      <c r="E26405" s="139">
        <v>47.55</v>
      </c>
      <c r="F26405" s="62"/>
    </row>
    <row r="26406" spans="1:6" customFormat="1" ht="12.75" x14ac:dyDescent="0.2">
      <c r="A26406" s="107">
        <v>7260550180</v>
      </c>
      <c r="B26406" s="107" t="s">
        <v>227</v>
      </c>
      <c r="C26406" s="97" t="s">
        <v>26609</v>
      </c>
      <c r="D26406" s="108" t="s">
        <v>32</v>
      </c>
      <c r="E26406" s="139">
        <v>50.98</v>
      </c>
      <c r="F26406" s="62"/>
    </row>
    <row r="26407" spans="1:6" customFormat="1" ht="12.75" x14ac:dyDescent="0.2">
      <c r="A26407" s="107">
        <v>7260550190</v>
      </c>
      <c r="B26407" s="107" t="s">
        <v>227</v>
      </c>
      <c r="C26407" s="97" t="s">
        <v>26610</v>
      </c>
      <c r="D26407" s="108" t="s">
        <v>32</v>
      </c>
      <c r="E26407" s="139">
        <v>53.56</v>
      </c>
      <c r="F26407" s="62"/>
    </row>
    <row r="26408" spans="1:6" customFormat="1" ht="15" customHeight="1" x14ac:dyDescent="0.2">
      <c r="A26408" s="107">
        <v>7260550200</v>
      </c>
      <c r="B26408" s="107" t="s">
        <v>227</v>
      </c>
      <c r="C26408" s="97" t="s">
        <v>26611</v>
      </c>
      <c r="D26408" s="108" t="s">
        <v>32</v>
      </c>
      <c r="E26408" s="139">
        <v>57.1</v>
      </c>
      <c r="F26408" s="62"/>
    </row>
    <row r="26409" spans="1:6" customFormat="1" ht="12.75" x14ac:dyDescent="0.2">
      <c r="A26409" s="107"/>
      <c r="B26409" s="149"/>
      <c r="C26409" s="97"/>
      <c r="D26409" s="108"/>
      <c r="E26409" s="139"/>
      <c r="F26409" s="62"/>
    </row>
    <row r="26410" spans="1:6" customFormat="1" ht="12.75" x14ac:dyDescent="0.2">
      <c r="A26410" s="107"/>
      <c r="B26410" s="149"/>
      <c r="C26410" s="97"/>
      <c r="D26410" s="108"/>
      <c r="E26410" s="139"/>
      <c r="F26410" s="62"/>
    </row>
    <row r="26411" spans="1:6" customFormat="1" ht="12.75" x14ac:dyDescent="0.2">
      <c r="A26411" s="107"/>
      <c r="B26411" s="149"/>
      <c r="C26411" s="97"/>
      <c r="D26411" s="108"/>
      <c r="E26411" s="139"/>
      <c r="F26411" s="62"/>
    </row>
    <row r="26412" spans="1:6" customFormat="1" ht="12.75" x14ac:dyDescent="0.2">
      <c r="A26412" s="107"/>
      <c r="B26412" s="149"/>
      <c r="C26412" s="97"/>
      <c r="D26412" s="108"/>
      <c r="E26412" s="139"/>
      <c r="F26412" s="62"/>
    </row>
    <row r="26413" spans="1:6" customFormat="1" ht="12.75" x14ac:dyDescent="0.2">
      <c r="A26413" s="107"/>
      <c r="B26413" s="149"/>
      <c r="C26413" s="97"/>
      <c r="D26413" s="108"/>
      <c r="E26413" s="139"/>
      <c r="F26413" s="62"/>
    </row>
    <row r="26414" spans="1:6" customFormat="1" ht="12.75" x14ac:dyDescent="0.2">
      <c r="A26414" s="107"/>
      <c r="B26414" s="149"/>
      <c r="C26414" s="97"/>
      <c r="D26414" s="108"/>
      <c r="E26414" s="139"/>
      <c r="F26414" s="62"/>
    </row>
    <row r="26415" spans="1:6" customFormat="1" ht="12.75" x14ac:dyDescent="0.2">
      <c r="A26415" s="107"/>
      <c r="B26415" s="149"/>
      <c r="C26415" s="97"/>
      <c r="D26415" s="108"/>
      <c r="E26415" s="139"/>
      <c r="F26415" s="62"/>
    </row>
    <row r="26416" spans="1:6" customFormat="1" ht="12.75" x14ac:dyDescent="0.2">
      <c r="A26416" s="107"/>
      <c r="B26416" s="149"/>
      <c r="C26416" s="97"/>
      <c r="D26416" s="108"/>
      <c r="E26416" s="139"/>
      <c r="F26416" s="62"/>
    </row>
    <row r="26417" spans="1:6" customFormat="1" ht="12.75" x14ac:dyDescent="0.2">
      <c r="A26417" s="107"/>
      <c r="B26417" s="149"/>
      <c r="C26417" s="97"/>
      <c r="D26417" s="108"/>
      <c r="E26417" s="139"/>
      <c r="F26417" s="62"/>
    </row>
    <row r="26418" spans="1:6" customFormat="1" ht="12.75" x14ac:dyDescent="0.2">
      <c r="A26418" s="107"/>
      <c r="B26418" s="149"/>
      <c r="C26418" s="97"/>
      <c r="D26418" s="108"/>
      <c r="E26418" s="139"/>
      <c r="F26418" s="62"/>
    </row>
    <row r="26419" spans="1:6" customFormat="1" ht="15" x14ac:dyDescent="0.25">
      <c r="A26419" s="93" t="s">
        <v>20</v>
      </c>
      <c r="B26419" s="93"/>
      <c r="C26419" s="93" t="s">
        <v>173</v>
      </c>
      <c r="D26419" s="94" t="s">
        <v>131</v>
      </c>
      <c r="E26419" s="94" t="s">
        <v>27914</v>
      </c>
      <c r="F26419" s="62"/>
    </row>
    <row r="26420" spans="1:6" customFormat="1" ht="15" x14ac:dyDescent="0.2">
      <c r="A26420" s="124">
        <v>1</v>
      </c>
      <c r="B26420" s="122" t="s">
        <v>24437</v>
      </c>
      <c r="C26420" s="122" t="s">
        <v>27915</v>
      </c>
      <c r="D26420" s="123"/>
      <c r="E26420" s="123"/>
      <c r="F26420" s="62"/>
    </row>
    <row r="26421" spans="1:6" customFormat="1" ht="15" x14ac:dyDescent="0.2">
      <c r="A26421" s="124">
        <v>101</v>
      </c>
      <c r="B26421" s="122" t="s">
        <v>24437</v>
      </c>
      <c r="C26421" s="122" t="s">
        <v>27916</v>
      </c>
      <c r="D26421" s="123"/>
      <c r="E26421" s="123"/>
      <c r="F26421" s="62"/>
    </row>
    <row r="26422" spans="1:6" customFormat="1" ht="15" x14ac:dyDescent="0.2">
      <c r="A26422" s="125">
        <v>10101</v>
      </c>
      <c r="B26422" s="122" t="s">
        <v>24437</v>
      </c>
      <c r="C26422" s="125" t="s">
        <v>27917</v>
      </c>
      <c r="D26422" s="99" t="s">
        <v>36</v>
      </c>
      <c r="E26422" s="81">
        <v>7.83</v>
      </c>
      <c r="F26422" s="62"/>
    </row>
    <row r="26423" spans="1:6" customFormat="1" ht="15" x14ac:dyDescent="0.2">
      <c r="A26423" s="125">
        <v>10106</v>
      </c>
      <c r="B26423" s="122" t="s">
        <v>24437</v>
      </c>
      <c r="C26423" s="125" t="s">
        <v>27918</v>
      </c>
      <c r="D26423" s="99" t="s">
        <v>36</v>
      </c>
      <c r="E26423" s="81">
        <v>9.2799999999999994</v>
      </c>
      <c r="F26423" s="62"/>
    </row>
    <row r="26424" spans="1:6" customFormat="1" ht="15" x14ac:dyDescent="0.2">
      <c r="A26424" s="125">
        <v>10108</v>
      </c>
      <c r="B26424" s="122" t="s">
        <v>24437</v>
      </c>
      <c r="C26424" s="125" t="s">
        <v>27919</v>
      </c>
      <c r="D26424" s="99" t="s">
        <v>36</v>
      </c>
      <c r="E26424" s="81">
        <v>9.2799999999999994</v>
      </c>
      <c r="F26424" s="62"/>
    </row>
    <row r="26425" spans="1:6" customFormat="1" ht="15" x14ac:dyDescent="0.2">
      <c r="A26425" s="125">
        <v>10111</v>
      </c>
      <c r="B26425" s="122" t="s">
        <v>24437</v>
      </c>
      <c r="C26425" s="125" t="s">
        <v>27920</v>
      </c>
      <c r="D26425" s="99" t="s">
        <v>36</v>
      </c>
      <c r="E26425" s="81">
        <v>9.2799999999999994</v>
      </c>
      <c r="F26425" s="62"/>
    </row>
    <row r="26426" spans="1:6" customFormat="1" ht="15" x14ac:dyDescent="0.2">
      <c r="A26426" s="125">
        <v>10115</v>
      </c>
      <c r="B26426" s="122" t="s">
        <v>24437</v>
      </c>
      <c r="C26426" s="125" t="s">
        <v>27921</v>
      </c>
      <c r="D26426" s="99" t="s">
        <v>36</v>
      </c>
      <c r="E26426" s="81">
        <v>9.2799999999999994</v>
      </c>
    </row>
    <row r="26427" spans="1:6" customFormat="1" ht="15" x14ac:dyDescent="0.2">
      <c r="A26427" s="125">
        <v>10117</v>
      </c>
      <c r="B26427" s="122" t="s">
        <v>24437</v>
      </c>
      <c r="C26427" s="125" t="s">
        <v>27922</v>
      </c>
      <c r="D26427" s="99" t="s">
        <v>36</v>
      </c>
      <c r="E26427" s="81">
        <v>16.190000000000001</v>
      </c>
    </row>
    <row r="26428" spans="1:6" customFormat="1" ht="15" x14ac:dyDescent="0.2">
      <c r="A26428" s="125">
        <v>10118</v>
      </c>
      <c r="B26428" s="122" t="s">
        <v>24437</v>
      </c>
      <c r="C26428" s="125" t="s">
        <v>27923</v>
      </c>
      <c r="D26428" s="99" t="s">
        <v>36</v>
      </c>
      <c r="E26428" s="81">
        <v>9.2799999999999994</v>
      </c>
    </row>
    <row r="26429" spans="1:6" customFormat="1" ht="15" x14ac:dyDescent="0.2">
      <c r="A26429" s="125">
        <v>10121</v>
      </c>
      <c r="B26429" s="122" t="s">
        <v>24437</v>
      </c>
      <c r="C26429" s="125" t="s">
        <v>27924</v>
      </c>
      <c r="D26429" s="99" t="s">
        <v>36</v>
      </c>
      <c r="E26429" s="81">
        <v>9.2799999999999994</v>
      </c>
    </row>
    <row r="26430" spans="1:6" customFormat="1" ht="15" x14ac:dyDescent="0.2">
      <c r="A26430" s="125">
        <v>10124</v>
      </c>
      <c r="B26430" s="122" t="s">
        <v>24437</v>
      </c>
      <c r="C26430" s="125" t="s">
        <v>27925</v>
      </c>
      <c r="D26430" s="99" t="s">
        <v>36</v>
      </c>
      <c r="E26430" s="81">
        <v>9.2799999999999994</v>
      </c>
    </row>
    <row r="26431" spans="1:6" customFormat="1" ht="15" x14ac:dyDescent="0.2">
      <c r="A26431" s="125">
        <v>10128</v>
      </c>
      <c r="B26431" s="122" t="s">
        <v>24437</v>
      </c>
      <c r="C26431" s="125" t="s">
        <v>27926</v>
      </c>
      <c r="D26431" s="99" t="s">
        <v>36</v>
      </c>
      <c r="E26431" s="81">
        <v>9.2799999999999994</v>
      </c>
    </row>
    <row r="26432" spans="1:6" customFormat="1" ht="15" customHeight="1" x14ac:dyDescent="0.2">
      <c r="A26432" s="125">
        <v>10130</v>
      </c>
      <c r="B26432" s="122" t="s">
        <v>24437</v>
      </c>
      <c r="C26432" s="125" t="s">
        <v>27927</v>
      </c>
      <c r="D26432" s="99" t="s">
        <v>36</v>
      </c>
      <c r="E26432" s="81">
        <v>13.22</v>
      </c>
    </row>
    <row r="26433" spans="1:5" customFormat="1" ht="15" x14ac:dyDescent="0.2">
      <c r="A26433" s="125">
        <v>10132</v>
      </c>
      <c r="B26433" s="122" t="s">
        <v>24437</v>
      </c>
      <c r="C26433" s="125" t="s">
        <v>26658</v>
      </c>
      <c r="D26433" s="99" t="s">
        <v>36</v>
      </c>
      <c r="E26433" s="81">
        <v>53.26</v>
      </c>
    </row>
    <row r="26434" spans="1:5" customFormat="1" ht="15" customHeight="1" x14ac:dyDescent="0.2">
      <c r="A26434" s="125">
        <v>10138</v>
      </c>
      <c r="B26434" s="122" t="s">
        <v>24437</v>
      </c>
      <c r="C26434" s="125" t="s">
        <v>27928</v>
      </c>
      <c r="D26434" s="99" t="s">
        <v>36</v>
      </c>
      <c r="E26434" s="81">
        <v>9.2799999999999994</v>
      </c>
    </row>
    <row r="26435" spans="1:5" customFormat="1" ht="15" x14ac:dyDescent="0.2">
      <c r="A26435" s="125">
        <v>10139</v>
      </c>
      <c r="B26435" s="122" t="s">
        <v>24437</v>
      </c>
      <c r="C26435" s="125" t="s">
        <v>27929</v>
      </c>
      <c r="D26435" s="99" t="s">
        <v>36</v>
      </c>
      <c r="E26435" s="81">
        <v>9.2799999999999994</v>
      </c>
    </row>
    <row r="26436" spans="1:5" customFormat="1" ht="15" x14ac:dyDescent="0.2">
      <c r="A26436" s="125">
        <v>10140</v>
      </c>
      <c r="B26436" s="122" t="s">
        <v>24437</v>
      </c>
      <c r="C26436" s="125" t="s">
        <v>27930</v>
      </c>
      <c r="D26436" s="99" t="s">
        <v>36</v>
      </c>
      <c r="E26436" s="81">
        <v>9.2799999999999994</v>
      </c>
    </row>
    <row r="26437" spans="1:5" customFormat="1" ht="15" x14ac:dyDescent="0.2">
      <c r="A26437" s="125">
        <v>10144</v>
      </c>
      <c r="B26437" s="122" t="s">
        <v>24437</v>
      </c>
      <c r="C26437" s="125" t="s">
        <v>27931</v>
      </c>
      <c r="D26437" s="99" t="s">
        <v>36</v>
      </c>
      <c r="E26437" s="81">
        <v>9.2799999999999994</v>
      </c>
    </row>
    <row r="26438" spans="1:5" customFormat="1" ht="15" customHeight="1" x14ac:dyDescent="0.2">
      <c r="A26438" s="125">
        <v>10146</v>
      </c>
      <c r="B26438" s="122" t="s">
        <v>24437</v>
      </c>
      <c r="C26438" s="125" t="s">
        <v>27932</v>
      </c>
      <c r="D26438" s="99" t="s">
        <v>36</v>
      </c>
      <c r="E26438" s="81">
        <v>6.89</v>
      </c>
    </row>
    <row r="26439" spans="1:5" customFormat="1" ht="15" x14ac:dyDescent="0.2">
      <c r="A26439" s="125">
        <v>10147</v>
      </c>
      <c r="B26439" s="122" t="s">
        <v>24437</v>
      </c>
      <c r="C26439" s="125" t="s">
        <v>27933</v>
      </c>
      <c r="D26439" s="99" t="s">
        <v>36</v>
      </c>
      <c r="E26439" s="81">
        <v>9.2799999999999994</v>
      </c>
    </row>
    <row r="26440" spans="1:5" customFormat="1" ht="15" x14ac:dyDescent="0.2">
      <c r="A26440" s="125">
        <v>10150</v>
      </c>
      <c r="B26440" s="122" t="s">
        <v>24437</v>
      </c>
      <c r="C26440" s="125" t="s">
        <v>27934</v>
      </c>
      <c r="D26440" s="99" t="s">
        <v>36</v>
      </c>
      <c r="E26440" s="81">
        <v>9.2799999999999994</v>
      </c>
    </row>
    <row r="26441" spans="1:5" customFormat="1" ht="15" customHeight="1" x14ac:dyDescent="0.2">
      <c r="A26441" s="125">
        <v>10157</v>
      </c>
      <c r="B26441" s="122" t="s">
        <v>24437</v>
      </c>
      <c r="C26441" s="125" t="s">
        <v>27935</v>
      </c>
      <c r="D26441" s="99" t="s">
        <v>36</v>
      </c>
      <c r="E26441" s="81">
        <v>9.61</v>
      </c>
    </row>
    <row r="26442" spans="1:5" customFormat="1" ht="15" x14ac:dyDescent="0.2">
      <c r="A26442" s="124">
        <v>102</v>
      </c>
      <c r="B26442" s="122" t="s">
        <v>24437</v>
      </c>
      <c r="C26442" s="122" t="s">
        <v>27936</v>
      </c>
      <c r="D26442" s="123"/>
      <c r="E26442" s="123"/>
    </row>
    <row r="26443" spans="1:5" customFormat="1" ht="15" x14ac:dyDescent="0.2">
      <c r="A26443" s="125">
        <v>10209</v>
      </c>
      <c r="B26443" s="122" t="s">
        <v>24437</v>
      </c>
      <c r="C26443" s="125" t="s">
        <v>27937</v>
      </c>
      <c r="D26443" s="99" t="s">
        <v>36</v>
      </c>
      <c r="E26443" s="81">
        <v>19.45</v>
      </c>
    </row>
    <row r="26444" spans="1:5" customFormat="1" ht="15" x14ac:dyDescent="0.2">
      <c r="A26444" s="125">
        <v>10233</v>
      </c>
      <c r="B26444" s="122" t="s">
        <v>24437</v>
      </c>
      <c r="C26444" s="125" t="s">
        <v>27938</v>
      </c>
      <c r="D26444" s="99" t="s">
        <v>36</v>
      </c>
      <c r="E26444" s="81">
        <v>6.42</v>
      </c>
    </row>
    <row r="26445" spans="1:5" customFormat="1" ht="15" x14ac:dyDescent="0.2">
      <c r="A26445" s="125">
        <v>10235</v>
      </c>
      <c r="B26445" s="122" t="s">
        <v>24437</v>
      </c>
      <c r="C26445" s="125" t="s">
        <v>27939</v>
      </c>
      <c r="D26445" s="99" t="s">
        <v>36</v>
      </c>
      <c r="E26445" s="81">
        <v>6.42</v>
      </c>
    </row>
    <row r="26446" spans="1:5" customFormat="1" ht="15" x14ac:dyDescent="0.2">
      <c r="A26446" s="125">
        <v>10237</v>
      </c>
      <c r="B26446" s="122" t="s">
        <v>24437</v>
      </c>
      <c r="C26446" s="125" t="s">
        <v>27940</v>
      </c>
      <c r="D26446" s="99" t="s">
        <v>36</v>
      </c>
      <c r="E26446" s="81">
        <v>12.45</v>
      </c>
    </row>
    <row r="26447" spans="1:5" customFormat="1" ht="15" x14ac:dyDescent="0.2">
      <c r="A26447" s="125">
        <v>10260</v>
      </c>
      <c r="B26447" s="122" t="s">
        <v>24437</v>
      </c>
      <c r="C26447" s="125" t="s">
        <v>27941</v>
      </c>
      <c r="D26447" s="99" t="s">
        <v>36</v>
      </c>
      <c r="E26447" s="81">
        <v>7.27</v>
      </c>
    </row>
    <row r="26448" spans="1:5" customFormat="1" ht="15" x14ac:dyDescent="0.2">
      <c r="A26448" s="125">
        <v>10278</v>
      </c>
      <c r="B26448" s="122" t="s">
        <v>24437</v>
      </c>
      <c r="C26448" s="125" t="s">
        <v>27942</v>
      </c>
      <c r="D26448" s="99" t="s">
        <v>36</v>
      </c>
      <c r="E26448" s="81">
        <v>14.01</v>
      </c>
    </row>
    <row r="26449" spans="1:5" customFormat="1" ht="15" x14ac:dyDescent="0.2">
      <c r="A26449" s="125">
        <v>10281</v>
      </c>
      <c r="B26449" s="122" t="s">
        <v>24437</v>
      </c>
      <c r="C26449" s="125" t="s">
        <v>27943</v>
      </c>
      <c r="D26449" s="99" t="s">
        <v>36</v>
      </c>
      <c r="E26449" s="81">
        <v>9.01</v>
      </c>
    </row>
    <row r="26450" spans="1:5" customFormat="1" ht="15" customHeight="1" x14ac:dyDescent="0.2">
      <c r="A26450" s="125">
        <v>10282</v>
      </c>
      <c r="B26450" s="122" t="s">
        <v>24437</v>
      </c>
      <c r="C26450" s="125" t="s">
        <v>27944</v>
      </c>
      <c r="D26450" s="99" t="s">
        <v>36</v>
      </c>
      <c r="E26450" s="81">
        <v>15.4</v>
      </c>
    </row>
    <row r="26451" spans="1:5" customFormat="1" ht="15" x14ac:dyDescent="0.2">
      <c r="A26451" s="125">
        <v>10285</v>
      </c>
      <c r="B26451" s="122" t="s">
        <v>24437</v>
      </c>
      <c r="C26451" s="125" t="s">
        <v>27945</v>
      </c>
      <c r="D26451" s="99" t="s">
        <v>36</v>
      </c>
      <c r="E26451" s="81">
        <v>9.58</v>
      </c>
    </row>
    <row r="26452" spans="1:5" customFormat="1" ht="15" x14ac:dyDescent="0.2">
      <c r="A26452" s="125">
        <v>10287</v>
      </c>
      <c r="B26452" s="122" t="s">
        <v>24437</v>
      </c>
      <c r="C26452" s="125" t="s">
        <v>27946</v>
      </c>
      <c r="D26452" s="99" t="s">
        <v>36</v>
      </c>
      <c r="E26452" s="81">
        <v>7.65</v>
      </c>
    </row>
    <row r="26453" spans="1:5" customFormat="1" ht="15" x14ac:dyDescent="0.2">
      <c r="A26453" s="125">
        <v>10292</v>
      </c>
      <c r="B26453" s="122" t="s">
        <v>24437</v>
      </c>
      <c r="C26453" s="125" t="s">
        <v>27947</v>
      </c>
      <c r="D26453" s="99" t="s">
        <v>36</v>
      </c>
      <c r="E26453" s="81">
        <v>10.19</v>
      </c>
    </row>
    <row r="26454" spans="1:5" customFormat="1" ht="15" x14ac:dyDescent="0.2">
      <c r="A26454" s="124">
        <v>103</v>
      </c>
      <c r="B26454" s="122" t="s">
        <v>24437</v>
      </c>
      <c r="C26454" s="122" t="s">
        <v>27948</v>
      </c>
      <c r="D26454" s="123"/>
      <c r="E26454" s="123"/>
    </row>
    <row r="26455" spans="1:5" customFormat="1" ht="15" customHeight="1" x14ac:dyDescent="0.2">
      <c r="A26455" s="125">
        <v>10301</v>
      </c>
      <c r="B26455" s="122" t="s">
        <v>24437</v>
      </c>
      <c r="C26455" s="125" t="s">
        <v>26658</v>
      </c>
      <c r="D26455" s="99" t="s">
        <v>33</v>
      </c>
      <c r="E26455" s="101">
        <v>11718</v>
      </c>
    </row>
    <row r="26456" spans="1:5" customFormat="1" ht="15" x14ac:dyDescent="0.2">
      <c r="A26456" s="125">
        <v>10302</v>
      </c>
      <c r="B26456" s="122" t="s">
        <v>24437</v>
      </c>
      <c r="C26456" s="125" t="s">
        <v>26659</v>
      </c>
      <c r="D26456" s="99" t="s">
        <v>33</v>
      </c>
      <c r="E26456" s="101">
        <v>14034</v>
      </c>
    </row>
    <row r="26457" spans="1:5" customFormat="1" ht="15" x14ac:dyDescent="0.2">
      <c r="A26457" s="125">
        <v>10303</v>
      </c>
      <c r="B26457" s="122" t="s">
        <v>24437</v>
      </c>
      <c r="C26457" s="125" t="s">
        <v>27949</v>
      </c>
      <c r="D26457" s="99" t="s">
        <v>33</v>
      </c>
      <c r="E26457" s="101">
        <v>16385</v>
      </c>
    </row>
    <row r="26458" spans="1:5" customFormat="1" ht="15" x14ac:dyDescent="0.2">
      <c r="A26458" s="125">
        <v>10304</v>
      </c>
      <c r="B26458" s="122" t="s">
        <v>24437</v>
      </c>
      <c r="C26458" s="125" t="s">
        <v>27950</v>
      </c>
      <c r="D26458" s="99" t="s">
        <v>33</v>
      </c>
      <c r="E26458" s="101">
        <v>6254</v>
      </c>
    </row>
    <row r="26459" spans="1:5" customFormat="1" ht="15" x14ac:dyDescent="0.2">
      <c r="A26459" s="125">
        <v>10305</v>
      </c>
      <c r="B26459" s="122" t="s">
        <v>24437</v>
      </c>
      <c r="C26459" s="125" t="s">
        <v>27951</v>
      </c>
      <c r="D26459" s="99" t="s">
        <v>33</v>
      </c>
      <c r="E26459" s="101">
        <v>5003.32</v>
      </c>
    </row>
    <row r="26460" spans="1:5" customFormat="1" ht="15" x14ac:dyDescent="0.2">
      <c r="A26460" s="125">
        <v>10306</v>
      </c>
      <c r="B26460" s="122" t="s">
        <v>24437</v>
      </c>
      <c r="C26460" s="125" t="s">
        <v>27952</v>
      </c>
      <c r="D26460" s="99" t="s">
        <v>33</v>
      </c>
      <c r="E26460" s="101">
        <v>4002</v>
      </c>
    </row>
    <row r="26461" spans="1:5" customFormat="1" ht="15" x14ac:dyDescent="0.2">
      <c r="A26461" s="125">
        <v>10307</v>
      </c>
      <c r="B26461" s="122" t="s">
        <v>24437</v>
      </c>
      <c r="C26461" s="125" t="s">
        <v>26661</v>
      </c>
      <c r="D26461" s="99" t="s">
        <v>33</v>
      </c>
      <c r="E26461" s="101">
        <v>3303.3</v>
      </c>
    </row>
    <row r="26462" spans="1:5" customFormat="1" ht="15" x14ac:dyDescent="0.2">
      <c r="A26462" s="125">
        <v>10308</v>
      </c>
      <c r="B26462" s="122" t="s">
        <v>24437</v>
      </c>
      <c r="C26462" s="125" t="s">
        <v>24367</v>
      </c>
      <c r="D26462" s="99" t="s">
        <v>33</v>
      </c>
      <c r="E26462" s="101">
        <v>2541</v>
      </c>
    </row>
    <row r="26463" spans="1:5" customFormat="1" ht="15" customHeight="1" x14ac:dyDescent="0.2">
      <c r="A26463" s="125">
        <v>10309</v>
      </c>
      <c r="B26463" s="122" t="s">
        <v>24437</v>
      </c>
      <c r="C26463" s="125" t="s">
        <v>26662</v>
      </c>
      <c r="D26463" s="99" t="s">
        <v>33</v>
      </c>
      <c r="E26463" s="101">
        <v>16775</v>
      </c>
    </row>
    <row r="26464" spans="1:5" customFormat="1" ht="15" x14ac:dyDescent="0.2">
      <c r="A26464" s="125">
        <v>10310</v>
      </c>
      <c r="B26464" s="122" t="s">
        <v>24437</v>
      </c>
      <c r="C26464" s="125" t="s">
        <v>27953</v>
      </c>
      <c r="D26464" s="99" t="s">
        <v>33</v>
      </c>
      <c r="E26464" s="101">
        <v>1355.2</v>
      </c>
    </row>
    <row r="26465" spans="1:5" customFormat="1" ht="15" x14ac:dyDescent="0.2">
      <c r="A26465" s="125">
        <v>10311</v>
      </c>
      <c r="B26465" s="122" t="s">
        <v>24437</v>
      </c>
      <c r="C26465" s="125" t="s">
        <v>24319</v>
      </c>
      <c r="D26465" s="99" t="s">
        <v>33</v>
      </c>
      <c r="E26465" s="101">
        <v>1826</v>
      </c>
    </row>
    <row r="26466" spans="1:5" customFormat="1" ht="15" x14ac:dyDescent="0.2">
      <c r="A26466" s="125">
        <v>10315</v>
      </c>
      <c r="B26466" s="122" t="s">
        <v>24437</v>
      </c>
      <c r="C26466" s="125" t="s">
        <v>26660</v>
      </c>
      <c r="D26466" s="99" t="s">
        <v>33</v>
      </c>
      <c r="E26466" s="101">
        <v>7750</v>
      </c>
    </row>
    <row r="26467" spans="1:5" customFormat="1" ht="15" x14ac:dyDescent="0.2">
      <c r="A26467" s="125">
        <v>10316</v>
      </c>
      <c r="B26467" s="122" t="s">
        <v>24437</v>
      </c>
      <c r="C26467" s="125" t="s">
        <v>27954</v>
      </c>
      <c r="D26467" s="99" t="s">
        <v>33</v>
      </c>
      <c r="E26467" s="101">
        <v>4160</v>
      </c>
    </row>
    <row r="26468" spans="1:5" customFormat="1" ht="15" x14ac:dyDescent="0.2">
      <c r="A26468" s="125">
        <v>10322</v>
      </c>
      <c r="B26468" s="122" t="s">
        <v>24437</v>
      </c>
      <c r="C26468" s="125" t="s">
        <v>27955</v>
      </c>
      <c r="D26468" s="99" t="s">
        <v>33</v>
      </c>
      <c r="E26468" s="101">
        <v>9360</v>
      </c>
    </row>
    <row r="26469" spans="1:5" customFormat="1" ht="15" x14ac:dyDescent="0.2">
      <c r="A26469" s="125">
        <v>10323</v>
      </c>
      <c r="B26469" s="122" t="s">
        <v>24437</v>
      </c>
      <c r="C26469" s="125" t="s">
        <v>24338</v>
      </c>
      <c r="D26469" s="99" t="s">
        <v>33</v>
      </c>
      <c r="E26469" s="101">
        <v>1355.2</v>
      </c>
    </row>
    <row r="26470" spans="1:5" customFormat="1" ht="15" x14ac:dyDescent="0.2">
      <c r="A26470" s="120"/>
      <c r="B26470" s="122" t="s">
        <v>24437</v>
      </c>
      <c r="C26470" s="121"/>
      <c r="D26470" s="121"/>
      <c r="E26470" s="121"/>
    </row>
    <row r="26471" spans="1:5" customFormat="1" ht="30" x14ac:dyDescent="0.2">
      <c r="A26471" s="122" t="s">
        <v>27956</v>
      </c>
      <c r="B26471" s="122" t="s">
        <v>24437</v>
      </c>
      <c r="C26471" s="123"/>
      <c r="D26471" s="123"/>
      <c r="E26471" s="123"/>
    </row>
    <row r="26472" spans="1:5" customFormat="1" ht="15" customHeight="1" x14ac:dyDescent="0.2">
      <c r="A26472" s="120"/>
      <c r="B26472" s="122" t="s">
        <v>24437</v>
      </c>
      <c r="C26472" s="121"/>
      <c r="D26472" s="121"/>
      <c r="E26472" s="121"/>
    </row>
    <row r="26473" spans="1:5" customFormat="1" ht="15" x14ac:dyDescent="0.25">
      <c r="A26473" s="93" t="s">
        <v>20</v>
      </c>
      <c r="B26473" s="122" t="s">
        <v>24437</v>
      </c>
      <c r="C26473" s="93" t="s">
        <v>173</v>
      </c>
      <c r="D26473" s="94" t="s">
        <v>131</v>
      </c>
      <c r="E26473" s="94" t="s">
        <v>27914</v>
      </c>
    </row>
    <row r="26474" spans="1:5" customFormat="1" ht="15" customHeight="1" x14ac:dyDescent="0.2">
      <c r="A26474" s="124">
        <v>2</v>
      </c>
      <c r="B26474" s="122" t="s">
        <v>24437</v>
      </c>
      <c r="C26474" s="122" t="s">
        <v>27957</v>
      </c>
      <c r="D26474" s="123"/>
      <c r="E26474" s="123"/>
    </row>
    <row r="26475" spans="1:5" customFormat="1" ht="15" x14ac:dyDescent="0.2">
      <c r="A26475" s="124">
        <v>203</v>
      </c>
      <c r="B26475" s="122" t="s">
        <v>24437</v>
      </c>
      <c r="C26475" s="122" t="s">
        <v>27958</v>
      </c>
      <c r="D26475" s="123"/>
      <c r="E26475" s="123"/>
    </row>
    <row r="26476" spans="1:5" customFormat="1" ht="15" x14ac:dyDescent="0.2">
      <c r="A26476" s="125">
        <v>20356</v>
      </c>
      <c r="B26476" s="122" t="s">
        <v>24437</v>
      </c>
      <c r="C26476" s="125" t="s">
        <v>27959</v>
      </c>
      <c r="D26476" s="99" t="s">
        <v>31</v>
      </c>
      <c r="E26476" s="81">
        <v>74.61</v>
      </c>
    </row>
    <row r="26477" spans="1:5" customFormat="1" ht="15" x14ac:dyDescent="0.2">
      <c r="A26477" s="124">
        <v>204</v>
      </c>
      <c r="B26477" s="122" t="s">
        <v>24437</v>
      </c>
      <c r="C26477" s="122" t="s">
        <v>27960</v>
      </c>
      <c r="D26477" s="123"/>
      <c r="E26477" s="123"/>
    </row>
    <row r="26478" spans="1:5" customFormat="1" ht="15" customHeight="1" x14ac:dyDescent="0.2">
      <c r="A26478" s="125">
        <v>20416</v>
      </c>
      <c r="B26478" s="122" t="s">
        <v>24437</v>
      </c>
      <c r="C26478" s="125" t="s">
        <v>27961</v>
      </c>
      <c r="D26478" s="99" t="s">
        <v>27</v>
      </c>
      <c r="E26478" s="81">
        <v>560.28</v>
      </c>
    </row>
    <row r="26479" spans="1:5" customFormat="1" ht="15" x14ac:dyDescent="0.2">
      <c r="A26479" s="125">
        <v>20437</v>
      </c>
      <c r="B26479" s="122" t="s">
        <v>24437</v>
      </c>
      <c r="C26479" s="125" t="s">
        <v>27962</v>
      </c>
      <c r="D26479" s="99" t="s">
        <v>34</v>
      </c>
      <c r="E26479" s="81">
        <v>95.83</v>
      </c>
    </row>
    <row r="26480" spans="1:5" customFormat="1" ht="15" x14ac:dyDescent="0.2">
      <c r="A26480" s="125">
        <v>20463</v>
      </c>
      <c r="B26480" s="122" t="s">
        <v>24437</v>
      </c>
      <c r="C26480" s="125" t="s">
        <v>27963</v>
      </c>
      <c r="D26480" s="99" t="s">
        <v>34</v>
      </c>
      <c r="E26480" s="81">
        <v>8.0299999999999994</v>
      </c>
    </row>
    <row r="26481" spans="1:5" customFormat="1" ht="15" x14ac:dyDescent="0.2">
      <c r="A26481" s="125">
        <v>20468</v>
      </c>
      <c r="B26481" s="122" t="s">
        <v>24437</v>
      </c>
      <c r="C26481" s="125" t="s">
        <v>27964</v>
      </c>
      <c r="D26481" s="99" t="s">
        <v>34</v>
      </c>
      <c r="E26481" s="81">
        <v>15.15</v>
      </c>
    </row>
    <row r="26482" spans="1:5" customFormat="1" ht="15" x14ac:dyDescent="0.2">
      <c r="A26482" s="124">
        <v>205</v>
      </c>
      <c r="B26482" s="122" t="s">
        <v>24437</v>
      </c>
      <c r="C26482" s="122" t="s">
        <v>27965</v>
      </c>
      <c r="D26482" s="123"/>
      <c r="E26482" s="123"/>
    </row>
    <row r="26483" spans="1:5" customFormat="1" ht="15" customHeight="1" x14ac:dyDescent="0.2">
      <c r="A26483" s="125">
        <v>20503</v>
      </c>
      <c r="B26483" s="122" t="s">
        <v>24437</v>
      </c>
      <c r="C26483" s="125" t="s">
        <v>27966</v>
      </c>
      <c r="D26483" s="99" t="s">
        <v>27</v>
      </c>
      <c r="E26483" s="81">
        <v>135.56</v>
      </c>
    </row>
    <row r="26484" spans="1:5" customFormat="1" ht="15" x14ac:dyDescent="0.2">
      <c r="A26484" s="125">
        <v>20505</v>
      </c>
      <c r="B26484" s="122" t="s">
        <v>24437</v>
      </c>
      <c r="C26484" s="125" t="s">
        <v>27967</v>
      </c>
      <c r="D26484" s="99" t="s">
        <v>34</v>
      </c>
      <c r="E26484" s="81">
        <v>0.87</v>
      </c>
    </row>
    <row r="26485" spans="1:5" customFormat="1" ht="15" customHeight="1" x14ac:dyDescent="0.2">
      <c r="A26485" s="125">
        <v>20508</v>
      </c>
      <c r="B26485" s="122" t="s">
        <v>24437</v>
      </c>
      <c r="C26485" s="125" t="s">
        <v>27968</v>
      </c>
      <c r="D26485" s="99" t="s">
        <v>34</v>
      </c>
      <c r="E26485" s="81">
        <v>0.56999999999999995</v>
      </c>
    </row>
    <row r="26486" spans="1:5" customFormat="1" ht="15" x14ac:dyDescent="0.2">
      <c r="A26486" s="125">
        <v>20509</v>
      </c>
      <c r="B26486" s="122" t="s">
        <v>24437</v>
      </c>
      <c r="C26486" s="125" t="s">
        <v>27969</v>
      </c>
      <c r="D26486" s="99" t="s">
        <v>34</v>
      </c>
      <c r="E26486" s="81">
        <v>5.85</v>
      </c>
    </row>
    <row r="26487" spans="1:5" customFormat="1" ht="15" x14ac:dyDescent="0.2">
      <c r="A26487" s="125">
        <v>20510</v>
      </c>
      <c r="B26487" s="122" t="s">
        <v>24437</v>
      </c>
      <c r="C26487" s="125" t="s">
        <v>27970</v>
      </c>
      <c r="D26487" s="99" t="s">
        <v>34</v>
      </c>
      <c r="E26487" s="81">
        <v>0.79</v>
      </c>
    </row>
    <row r="26488" spans="1:5" customFormat="1" ht="15" x14ac:dyDescent="0.2">
      <c r="A26488" s="125">
        <v>20514</v>
      </c>
      <c r="B26488" s="122" t="s">
        <v>24437</v>
      </c>
      <c r="C26488" s="125" t="s">
        <v>27971</v>
      </c>
      <c r="D26488" s="99" t="s">
        <v>27</v>
      </c>
      <c r="E26488" s="81">
        <v>519.38</v>
      </c>
    </row>
    <row r="26489" spans="1:5" customFormat="1" ht="15" customHeight="1" x14ac:dyDescent="0.2">
      <c r="A26489" s="125">
        <v>20517</v>
      </c>
      <c r="B26489" s="122" t="s">
        <v>24437</v>
      </c>
      <c r="C26489" s="125" t="s">
        <v>22304</v>
      </c>
      <c r="D26489" s="99" t="s">
        <v>27</v>
      </c>
      <c r="E26489" s="81">
        <v>169</v>
      </c>
    </row>
    <row r="26490" spans="1:5" customFormat="1" ht="15" x14ac:dyDescent="0.2">
      <c r="A26490" s="125">
        <v>20518</v>
      </c>
      <c r="B26490" s="122" t="s">
        <v>24437</v>
      </c>
      <c r="C26490" s="125" t="s">
        <v>22305</v>
      </c>
      <c r="D26490" s="99" t="s">
        <v>27</v>
      </c>
      <c r="E26490" s="81">
        <v>169</v>
      </c>
    </row>
    <row r="26491" spans="1:5" customFormat="1" ht="15" customHeight="1" x14ac:dyDescent="0.2">
      <c r="A26491" s="125">
        <v>20519</v>
      </c>
      <c r="B26491" s="122" t="s">
        <v>24437</v>
      </c>
      <c r="C26491" s="125" t="s">
        <v>22306</v>
      </c>
      <c r="D26491" s="99" t="s">
        <v>27</v>
      </c>
      <c r="E26491" s="81">
        <v>169</v>
      </c>
    </row>
    <row r="26492" spans="1:5" customFormat="1" ht="15" customHeight="1" x14ac:dyDescent="0.2">
      <c r="A26492" s="125">
        <v>20520</v>
      </c>
      <c r="B26492" s="122" t="s">
        <v>24437</v>
      </c>
      <c r="C26492" s="125" t="s">
        <v>22493</v>
      </c>
      <c r="D26492" s="99" t="s">
        <v>27</v>
      </c>
      <c r="E26492" s="81">
        <v>169</v>
      </c>
    </row>
    <row r="26493" spans="1:5" customFormat="1" ht="15" x14ac:dyDescent="0.2">
      <c r="A26493" s="125">
        <v>20521</v>
      </c>
      <c r="B26493" s="122" t="s">
        <v>24437</v>
      </c>
      <c r="C26493" s="125" t="s">
        <v>27972</v>
      </c>
      <c r="D26493" s="99" t="s">
        <v>27</v>
      </c>
      <c r="E26493" s="81">
        <v>167.59</v>
      </c>
    </row>
    <row r="26494" spans="1:5" customFormat="1" ht="15" x14ac:dyDescent="0.2">
      <c r="A26494" s="125">
        <v>20522</v>
      </c>
      <c r="B26494" s="122" t="s">
        <v>24437</v>
      </c>
      <c r="C26494" s="125" t="s">
        <v>22551</v>
      </c>
      <c r="D26494" s="99" t="s">
        <v>27</v>
      </c>
      <c r="E26494" s="81">
        <v>214.95</v>
      </c>
    </row>
    <row r="26495" spans="1:5" customFormat="1" ht="15" x14ac:dyDescent="0.2">
      <c r="A26495" s="125">
        <v>20524</v>
      </c>
      <c r="B26495" s="122" t="s">
        <v>24437</v>
      </c>
      <c r="C26495" s="125" t="s">
        <v>27973</v>
      </c>
      <c r="D26495" s="99" t="s">
        <v>27</v>
      </c>
      <c r="E26495" s="81">
        <v>131.11000000000001</v>
      </c>
    </row>
    <row r="26496" spans="1:5" customFormat="1" ht="15" x14ac:dyDescent="0.2">
      <c r="A26496" s="125">
        <v>20553</v>
      </c>
      <c r="B26496" s="122" t="s">
        <v>24437</v>
      </c>
      <c r="C26496" s="125" t="s">
        <v>27974</v>
      </c>
      <c r="D26496" s="99" t="s">
        <v>27</v>
      </c>
      <c r="E26496" s="81">
        <v>169</v>
      </c>
    </row>
    <row r="26497" spans="1:5" customFormat="1" ht="15" x14ac:dyDescent="0.2">
      <c r="A26497" s="125">
        <v>20554</v>
      </c>
      <c r="B26497" s="122" t="s">
        <v>24437</v>
      </c>
      <c r="C26497" s="125" t="s">
        <v>27975</v>
      </c>
      <c r="D26497" s="99" t="s">
        <v>27</v>
      </c>
      <c r="E26497" s="81">
        <v>63.33</v>
      </c>
    </row>
    <row r="26498" spans="1:5" customFormat="1" ht="15" x14ac:dyDescent="0.2">
      <c r="A26498" s="125">
        <v>20567</v>
      </c>
      <c r="B26498" s="122" t="s">
        <v>24437</v>
      </c>
      <c r="C26498" s="125" t="s">
        <v>27976</v>
      </c>
      <c r="D26498" s="99" t="s">
        <v>27</v>
      </c>
      <c r="E26498" s="81">
        <v>542.38</v>
      </c>
    </row>
    <row r="26499" spans="1:5" customFormat="1" ht="15" x14ac:dyDescent="0.2">
      <c r="A26499" s="125">
        <v>20571</v>
      </c>
      <c r="B26499" s="122" t="s">
        <v>24437</v>
      </c>
      <c r="C26499" s="125" t="s">
        <v>27977</v>
      </c>
      <c r="D26499" s="99" t="s">
        <v>27</v>
      </c>
      <c r="E26499" s="81">
        <v>169</v>
      </c>
    </row>
    <row r="26500" spans="1:5" customFormat="1" ht="15" customHeight="1" x14ac:dyDescent="0.2">
      <c r="A26500" s="125">
        <v>20572</v>
      </c>
      <c r="B26500" s="122" t="s">
        <v>24437</v>
      </c>
      <c r="C26500" s="125" t="s">
        <v>27978</v>
      </c>
      <c r="D26500" s="99" t="s">
        <v>34</v>
      </c>
      <c r="E26500" s="81">
        <v>5.95</v>
      </c>
    </row>
    <row r="26501" spans="1:5" customFormat="1" ht="15" x14ac:dyDescent="0.2">
      <c r="A26501" s="125">
        <v>20578</v>
      </c>
      <c r="B26501" s="122" t="s">
        <v>24437</v>
      </c>
      <c r="C26501" s="125" t="s">
        <v>22224</v>
      </c>
      <c r="D26501" s="99" t="s">
        <v>27</v>
      </c>
      <c r="E26501" s="81">
        <v>172.78</v>
      </c>
    </row>
    <row r="26502" spans="1:5" customFormat="1" ht="15" x14ac:dyDescent="0.2">
      <c r="A26502" s="125">
        <v>20580</v>
      </c>
      <c r="B26502" s="122" t="s">
        <v>24437</v>
      </c>
      <c r="C26502" s="125" t="s">
        <v>27979</v>
      </c>
      <c r="D26502" s="99" t="s">
        <v>27</v>
      </c>
      <c r="E26502" s="81">
        <v>123.33</v>
      </c>
    </row>
    <row r="26503" spans="1:5" customFormat="1" ht="15" x14ac:dyDescent="0.2">
      <c r="A26503" s="125">
        <v>20584</v>
      </c>
      <c r="B26503" s="122" t="s">
        <v>24437</v>
      </c>
      <c r="C26503" s="125" t="s">
        <v>27980</v>
      </c>
      <c r="D26503" s="99" t="s">
        <v>34</v>
      </c>
      <c r="E26503" s="81">
        <v>2.42</v>
      </c>
    </row>
    <row r="26504" spans="1:5" customFormat="1" ht="15" x14ac:dyDescent="0.2">
      <c r="A26504" s="125">
        <v>20588</v>
      </c>
      <c r="B26504" s="122" t="s">
        <v>24437</v>
      </c>
      <c r="C26504" s="125" t="s">
        <v>27981</v>
      </c>
      <c r="D26504" s="99" t="s">
        <v>34</v>
      </c>
      <c r="E26504" s="81">
        <v>8.0299999999999994</v>
      </c>
    </row>
    <row r="26505" spans="1:5" customFormat="1" ht="15" x14ac:dyDescent="0.2">
      <c r="A26505" s="124">
        <v>207</v>
      </c>
      <c r="B26505" s="122" t="s">
        <v>24437</v>
      </c>
      <c r="C26505" s="122" t="s">
        <v>27965</v>
      </c>
      <c r="D26505" s="123"/>
      <c r="E26505" s="123"/>
    </row>
    <row r="26506" spans="1:5" customFormat="1" ht="15" x14ac:dyDescent="0.2">
      <c r="A26506" s="125">
        <v>20732</v>
      </c>
      <c r="B26506" s="122" t="s">
        <v>24437</v>
      </c>
      <c r="C26506" s="125" t="s">
        <v>27982</v>
      </c>
      <c r="D26506" s="99" t="s">
        <v>34</v>
      </c>
      <c r="E26506" s="81">
        <v>2.56</v>
      </c>
    </row>
    <row r="26507" spans="1:5" customFormat="1" ht="15" x14ac:dyDescent="0.2">
      <c r="A26507" s="125">
        <v>20746</v>
      </c>
      <c r="B26507" s="122" t="s">
        <v>24437</v>
      </c>
      <c r="C26507" s="125" t="s">
        <v>27983</v>
      </c>
      <c r="D26507" s="99" t="s">
        <v>34</v>
      </c>
      <c r="E26507" s="81">
        <v>5.64</v>
      </c>
    </row>
    <row r="26508" spans="1:5" customFormat="1" ht="15" x14ac:dyDescent="0.2">
      <c r="A26508" s="124">
        <v>209</v>
      </c>
      <c r="B26508" s="122" t="s">
        <v>24437</v>
      </c>
      <c r="C26508" s="122" t="s">
        <v>27984</v>
      </c>
      <c r="D26508" s="123"/>
      <c r="E26508" s="123"/>
    </row>
    <row r="26509" spans="1:5" customFormat="1" ht="15" x14ac:dyDescent="0.2">
      <c r="A26509" s="125">
        <v>20910</v>
      </c>
      <c r="B26509" s="122" t="s">
        <v>24437</v>
      </c>
      <c r="C26509" s="125" t="s">
        <v>27985</v>
      </c>
      <c r="D26509" s="99" t="s">
        <v>28</v>
      </c>
      <c r="E26509" s="81">
        <v>51.33</v>
      </c>
    </row>
    <row r="26510" spans="1:5" customFormat="1" ht="15" x14ac:dyDescent="0.2">
      <c r="A26510" s="125">
        <v>20975</v>
      </c>
      <c r="B26510" s="122" t="s">
        <v>24437</v>
      </c>
      <c r="C26510" s="125" t="s">
        <v>27986</v>
      </c>
      <c r="D26510" s="99" t="s">
        <v>32</v>
      </c>
      <c r="E26510" s="81">
        <v>6.63</v>
      </c>
    </row>
    <row r="26511" spans="1:5" customFormat="1" ht="15" customHeight="1" x14ac:dyDescent="0.2">
      <c r="A26511" s="125">
        <v>20977</v>
      </c>
      <c r="B26511" s="122" t="s">
        <v>24437</v>
      </c>
      <c r="C26511" s="125" t="s">
        <v>27987</v>
      </c>
      <c r="D26511" s="99" t="s">
        <v>32</v>
      </c>
      <c r="E26511" s="81">
        <v>6.42</v>
      </c>
    </row>
    <row r="26512" spans="1:5" customFormat="1" ht="15" x14ac:dyDescent="0.2">
      <c r="A26512" s="125">
        <v>20982</v>
      </c>
      <c r="B26512" s="122" t="s">
        <v>24437</v>
      </c>
      <c r="C26512" s="125" t="s">
        <v>27988</v>
      </c>
      <c r="D26512" s="99" t="s">
        <v>32</v>
      </c>
      <c r="E26512" s="81">
        <v>11.07</v>
      </c>
    </row>
    <row r="26513" spans="1:5" customFormat="1" ht="15" customHeight="1" x14ac:dyDescent="0.2">
      <c r="A26513" s="125">
        <v>20985</v>
      </c>
      <c r="B26513" s="122" t="s">
        <v>24437</v>
      </c>
      <c r="C26513" s="125" t="s">
        <v>27989</v>
      </c>
      <c r="D26513" s="99" t="s">
        <v>32</v>
      </c>
      <c r="E26513" s="81">
        <v>5.26</v>
      </c>
    </row>
    <row r="26514" spans="1:5" customFormat="1" ht="15" x14ac:dyDescent="0.2">
      <c r="A26514" s="125">
        <v>20987</v>
      </c>
      <c r="B26514" s="122" t="s">
        <v>24437</v>
      </c>
      <c r="C26514" s="125" t="s">
        <v>27990</v>
      </c>
      <c r="D26514" s="99" t="s">
        <v>28</v>
      </c>
      <c r="E26514" s="81">
        <v>51.14</v>
      </c>
    </row>
    <row r="26515" spans="1:5" customFormat="1" ht="15" x14ac:dyDescent="0.2">
      <c r="A26515" s="125">
        <v>20988</v>
      </c>
      <c r="B26515" s="122" t="s">
        <v>24437</v>
      </c>
      <c r="C26515" s="125" t="s">
        <v>27991</v>
      </c>
      <c r="D26515" s="99" t="s">
        <v>32</v>
      </c>
      <c r="E26515" s="81">
        <v>14.32</v>
      </c>
    </row>
    <row r="26516" spans="1:5" customFormat="1" ht="15" customHeight="1" x14ac:dyDescent="0.2">
      <c r="A26516" s="124">
        <v>210</v>
      </c>
      <c r="B26516" s="122" t="s">
        <v>24437</v>
      </c>
      <c r="C26516" s="122" t="s">
        <v>27984</v>
      </c>
      <c r="D26516" s="123"/>
      <c r="E26516" s="123"/>
    </row>
    <row r="26517" spans="1:5" customFormat="1" ht="15" x14ac:dyDescent="0.2">
      <c r="A26517" s="125">
        <v>21005</v>
      </c>
      <c r="B26517" s="122" t="s">
        <v>24437</v>
      </c>
      <c r="C26517" s="125" t="s">
        <v>27992</v>
      </c>
      <c r="D26517" s="99" t="s">
        <v>27</v>
      </c>
      <c r="E26517" s="101">
        <v>6276.67</v>
      </c>
    </row>
    <row r="26518" spans="1:5" customFormat="1" ht="15" x14ac:dyDescent="0.2">
      <c r="A26518" s="125">
        <v>21009</v>
      </c>
      <c r="B26518" s="122" t="s">
        <v>24437</v>
      </c>
      <c r="C26518" s="125" t="s">
        <v>27993</v>
      </c>
      <c r="D26518" s="99" t="s">
        <v>32</v>
      </c>
      <c r="E26518" s="81">
        <v>8.67</v>
      </c>
    </row>
    <row r="26519" spans="1:5" customFormat="1" ht="15" x14ac:dyDescent="0.2">
      <c r="A26519" s="125">
        <v>21018</v>
      </c>
      <c r="B26519" s="122" t="s">
        <v>24437</v>
      </c>
      <c r="C26519" s="125" t="s">
        <v>27994</v>
      </c>
      <c r="D26519" s="99" t="s">
        <v>32</v>
      </c>
      <c r="E26519" s="81">
        <v>17.399999999999999</v>
      </c>
    </row>
    <row r="26520" spans="1:5" customFormat="1" ht="15" x14ac:dyDescent="0.2">
      <c r="A26520" s="125">
        <v>21023</v>
      </c>
      <c r="B26520" s="122" t="s">
        <v>24437</v>
      </c>
      <c r="C26520" s="125" t="s">
        <v>27995</v>
      </c>
      <c r="D26520" s="99" t="s">
        <v>31</v>
      </c>
      <c r="E26520" s="81">
        <v>3.71</v>
      </c>
    </row>
    <row r="26521" spans="1:5" customFormat="1" ht="15" customHeight="1" x14ac:dyDescent="0.2">
      <c r="A26521" s="125">
        <v>21028</v>
      </c>
      <c r="B26521" s="122" t="s">
        <v>24437</v>
      </c>
      <c r="C26521" s="125" t="s">
        <v>27996</v>
      </c>
      <c r="D26521" s="99" t="s">
        <v>27997</v>
      </c>
      <c r="E26521" s="81">
        <v>226.8</v>
      </c>
    </row>
    <row r="26522" spans="1:5" customFormat="1" ht="15" x14ac:dyDescent="0.2">
      <c r="A26522" s="125">
        <v>21030</v>
      </c>
      <c r="B26522" s="122" t="s">
        <v>24437</v>
      </c>
      <c r="C26522" s="125" t="s">
        <v>27998</v>
      </c>
      <c r="D26522" s="99" t="s">
        <v>28</v>
      </c>
      <c r="E26522" s="81">
        <v>24.17</v>
      </c>
    </row>
    <row r="26523" spans="1:5" customFormat="1" ht="15" customHeight="1" x14ac:dyDescent="0.2">
      <c r="A26523" s="125">
        <v>21031</v>
      </c>
      <c r="B26523" s="122" t="s">
        <v>24437</v>
      </c>
      <c r="C26523" s="125" t="s">
        <v>27999</v>
      </c>
      <c r="D26523" s="99" t="s">
        <v>28</v>
      </c>
      <c r="E26523" s="81">
        <v>29.42</v>
      </c>
    </row>
    <row r="26524" spans="1:5" customFormat="1" ht="15" x14ac:dyDescent="0.2">
      <c r="A26524" s="153">
        <v>21032</v>
      </c>
      <c r="B26524" s="154" t="s">
        <v>24437</v>
      </c>
      <c r="C26524" s="153" t="s">
        <v>28000</v>
      </c>
      <c r="D26524" s="155" t="s">
        <v>28</v>
      </c>
      <c r="E26524" s="156">
        <v>36.82</v>
      </c>
    </row>
    <row r="26525" spans="1:5" customFormat="1" ht="15" customHeight="1" x14ac:dyDescent="0.2">
      <c r="A26525" s="125">
        <v>21033</v>
      </c>
      <c r="B26525" s="122" t="s">
        <v>24437</v>
      </c>
      <c r="C26525" s="125" t="s">
        <v>28001</v>
      </c>
      <c r="D26525" s="99" t="s">
        <v>28</v>
      </c>
      <c r="E26525" s="81">
        <v>49.86</v>
      </c>
    </row>
    <row r="26526" spans="1:5" customFormat="1" ht="15" x14ac:dyDescent="0.2">
      <c r="A26526" s="153">
        <v>21040</v>
      </c>
      <c r="B26526" s="154" t="s">
        <v>24437</v>
      </c>
      <c r="C26526" s="153" t="s">
        <v>28002</v>
      </c>
      <c r="D26526" s="155" t="s">
        <v>32</v>
      </c>
      <c r="E26526" s="156">
        <v>55.58</v>
      </c>
    </row>
    <row r="26527" spans="1:5" customFormat="1" ht="15" customHeight="1" x14ac:dyDescent="0.2">
      <c r="A26527" s="125">
        <v>21041</v>
      </c>
      <c r="B26527" s="122" t="s">
        <v>24437</v>
      </c>
      <c r="C26527" s="125" t="s">
        <v>28003</v>
      </c>
      <c r="D26527" s="99" t="s">
        <v>32</v>
      </c>
      <c r="E26527" s="81">
        <v>36.619999999999997</v>
      </c>
    </row>
    <row r="26528" spans="1:5" customFormat="1" ht="15" x14ac:dyDescent="0.2">
      <c r="A26528" s="125">
        <v>21042</v>
      </c>
      <c r="B26528" s="122" t="s">
        <v>24437</v>
      </c>
      <c r="C26528" s="125" t="s">
        <v>28004</v>
      </c>
      <c r="D26528" s="99" t="s">
        <v>32</v>
      </c>
      <c r="E26528" s="81">
        <v>51.25</v>
      </c>
    </row>
    <row r="26529" spans="1:5" customFormat="1" ht="15" customHeight="1" x14ac:dyDescent="0.2">
      <c r="A26529" s="125">
        <v>21043</v>
      </c>
      <c r="B26529" s="122" t="s">
        <v>24437</v>
      </c>
      <c r="C26529" s="125" t="s">
        <v>28005</v>
      </c>
      <c r="D26529" s="99" t="s">
        <v>32</v>
      </c>
      <c r="E26529" s="81">
        <v>369.76</v>
      </c>
    </row>
    <row r="26530" spans="1:5" customFormat="1" ht="15" x14ac:dyDescent="0.2">
      <c r="A26530" s="125">
        <v>21060</v>
      </c>
      <c r="B26530" s="122" t="s">
        <v>24437</v>
      </c>
      <c r="C26530" s="125" t="s">
        <v>28006</v>
      </c>
      <c r="D26530" s="99" t="s">
        <v>32</v>
      </c>
      <c r="E26530" s="81">
        <v>5.08</v>
      </c>
    </row>
    <row r="26531" spans="1:5" customFormat="1" ht="15" customHeight="1" x14ac:dyDescent="0.2">
      <c r="A26531" s="125">
        <v>21061</v>
      </c>
      <c r="B26531" s="122" t="s">
        <v>24437</v>
      </c>
      <c r="C26531" s="125" t="s">
        <v>28007</v>
      </c>
      <c r="D26531" s="99" t="s">
        <v>32</v>
      </c>
      <c r="E26531" s="81">
        <v>4.51</v>
      </c>
    </row>
    <row r="26532" spans="1:5" customFormat="1" ht="15" x14ac:dyDescent="0.2">
      <c r="A26532" s="125">
        <v>21085</v>
      </c>
      <c r="B26532" s="122" t="s">
        <v>24437</v>
      </c>
      <c r="C26532" s="125" t="s">
        <v>28008</v>
      </c>
      <c r="D26532" s="99" t="s">
        <v>27</v>
      </c>
      <c r="E26532" s="101">
        <v>6276.67</v>
      </c>
    </row>
    <row r="26533" spans="1:5" customFormat="1" ht="15" customHeight="1" x14ac:dyDescent="0.2">
      <c r="A26533" s="125">
        <v>21089</v>
      </c>
      <c r="B26533" s="122" t="s">
        <v>24437</v>
      </c>
      <c r="C26533" s="125" t="s">
        <v>28009</v>
      </c>
      <c r="D26533" s="99" t="s">
        <v>32</v>
      </c>
      <c r="E26533" s="81">
        <v>13.17</v>
      </c>
    </row>
    <row r="26534" spans="1:5" customFormat="1" ht="15" x14ac:dyDescent="0.2">
      <c r="A26534" s="125">
        <v>21091</v>
      </c>
      <c r="B26534" s="122" t="s">
        <v>24437</v>
      </c>
      <c r="C26534" s="125" t="s">
        <v>28010</v>
      </c>
      <c r="D26534" s="99" t="s">
        <v>28</v>
      </c>
      <c r="E26534" s="81">
        <v>52.26</v>
      </c>
    </row>
    <row r="26535" spans="1:5" customFormat="1" ht="15" x14ac:dyDescent="0.2">
      <c r="A26535" s="124">
        <v>211</v>
      </c>
      <c r="B26535" s="122" t="s">
        <v>24437</v>
      </c>
      <c r="C26535" s="122" t="s">
        <v>28011</v>
      </c>
      <c r="D26535" s="123"/>
      <c r="E26535" s="123"/>
    </row>
    <row r="26536" spans="1:5" customFormat="1" ht="15" x14ac:dyDescent="0.2">
      <c r="A26536" s="125">
        <v>21108</v>
      </c>
      <c r="B26536" s="122" t="s">
        <v>24437</v>
      </c>
      <c r="C26536" s="125" t="s">
        <v>28012</v>
      </c>
      <c r="D26536" s="99" t="s">
        <v>32</v>
      </c>
      <c r="E26536" s="81">
        <v>69.17</v>
      </c>
    </row>
    <row r="26537" spans="1:5" customFormat="1" ht="15" x14ac:dyDescent="0.2">
      <c r="A26537" s="125">
        <v>21109</v>
      </c>
      <c r="B26537" s="122" t="s">
        <v>24437</v>
      </c>
      <c r="C26537" s="125" t="s">
        <v>28013</v>
      </c>
      <c r="D26537" s="99" t="s">
        <v>28014</v>
      </c>
      <c r="E26537" s="81">
        <v>175.83</v>
      </c>
    </row>
    <row r="26538" spans="1:5" customFormat="1" ht="15" x14ac:dyDescent="0.2">
      <c r="A26538" s="125">
        <v>21111</v>
      </c>
      <c r="B26538" s="122" t="s">
        <v>24437</v>
      </c>
      <c r="C26538" s="125" t="s">
        <v>28015</v>
      </c>
      <c r="D26538" s="99" t="s">
        <v>32</v>
      </c>
      <c r="E26538" s="81">
        <v>57.33</v>
      </c>
    </row>
    <row r="26539" spans="1:5" customFormat="1" ht="15" x14ac:dyDescent="0.2">
      <c r="A26539" s="125">
        <v>21118</v>
      </c>
      <c r="B26539" s="122" t="s">
        <v>24437</v>
      </c>
      <c r="C26539" s="125" t="s">
        <v>28016</v>
      </c>
      <c r="D26539" s="99" t="s">
        <v>32</v>
      </c>
      <c r="E26539" s="81">
        <v>41.62</v>
      </c>
    </row>
    <row r="26540" spans="1:5" customFormat="1" ht="15" x14ac:dyDescent="0.2">
      <c r="A26540" s="125">
        <v>21144</v>
      </c>
      <c r="B26540" s="122" t="s">
        <v>24437</v>
      </c>
      <c r="C26540" s="125" t="s">
        <v>28017</v>
      </c>
      <c r="D26540" s="99" t="s">
        <v>32</v>
      </c>
      <c r="E26540" s="81">
        <v>22.9</v>
      </c>
    </row>
    <row r="26541" spans="1:5" customFormat="1" ht="15" x14ac:dyDescent="0.2">
      <c r="A26541" s="125">
        <v>21151</v>
      </c>
      <c r="B26541" s="122" t="s">
        <v>24437</v>
      </c>
      <c r="C26541" s="125" t="s">
        <v>28018</v>
      </c>
      <c r="D26541" s="99" t="s">
        <v>32</v>
      </c>
      <c r="E26541" s="81">
        <v>3.77</v>
      </c>
    </row>
    <row r="26542" spans="1:5" customFormat="1" ht="15" x14ac:dyDescent="0.2">
      <c r="A26542" s="125">
        <v>21170</v>
      </c>
      <c r="B26542" s="122" t="s">
        <v>24437</v>
      </c>
      <c r="C26542" s="125" t="s">
        <v>28019</v>
      </c>
      <c r="D26542" s="99" t="s">
        <v>32</v>
      </c>
      <c r="E26542" s="81">
        <v>13.5</v>
      </c>
    </row>
    <row r="26543" spans="1:5" customFormat="1" ht="15" x14ac:dyDescent="0.2">
      <c r="A26543" s="124">
        <v>212</v>
      </c>
      <c r="B26543" s="122" t="s">
        <v>24437</v>
      </c>
      <c r="C26543" s="122" t="s">
        <v>28020</v>
      </c>
      <c r="D26543" s="123"/>
      <c r="E26543" s="123"/>
    </row>
    <row r="26544" spans="1:5" customFormat="1" ht="15" x14ac:dyDescent="0.2">
      <c r="A26544" s="125">
        <v>21205</v>
      </c>
      <c r="B26544" s="122" t="s">
        <v>24437</v>
      </c>
      <c r="C26544" s="125" t="s">
        <v>28021</v>
      </c>
      <c r="D26544" s="99" t="s">
        <v>32</v>
      </c>
      <c r="E26544" s="81">
        <v>14.43</v>
      </c>
    </row>
    <row r="26545" spans="1:5" customFormat="1" ht="15" x14ac:dyDescent="0.2">
      <c r="A26545" s="125">
        <v>21211</v>
      </c>
      <c r="B26545" s="122" t="s">
        <v>24437</v>
      </c>
      <c r="C26545" s="125" t="s">
        <v>28022</v>
      </c>
      <c r="D26545" s="99" t="s">
        <v>28</v>
      </c>
      <c r="E26545" s="81">
        <v>17.53</v>
      </c>
    </row>
    <row r="26546" spans="1:5" customFormat="1" ht="15" x14ac:dyDescent="0.2">
      <c r="A26546" s="124">
        <v>213</v>
      </c>
      <c r="B26546" s="122" t="s">
        <v>24437</v>
      </c>
      <c r="C26546" s="122" t="s">
        <v>28011</v>
      </c>
      <c r="D26546" s="123"/>
      <c r="E26546" s="123"/>
    </row>
    <row r="26547" spans="1:5" customFormat="1" ht="15" customHeight="1" x14ac:dyDescent="0.2">
      <c r="A26547" s="125">
        <v>21305</v>
      </c>
      <c r="B26547" s="122" t="s">
        <v>24437</v>
      </c>
      <c r="C26547" s="125" t="s">
        <v>28023</v>
      </c>
      <c r="D26547" s="99" t="s">
        <v>32</v>
      </c>
      <c r="E26547" s="81">
        <v>28.67</v>
      </c>
    </row>
    <row r="26548" spans="1:5" customFormat="1" ht="15" x14ac:dyDescent="0.2">
      <c r="A26548" s="125">
        <v>21368</v>
      </c>
      <c r="B26548" s="122" t="s">
        <v>24437</v>
      </c>
      <c r="C26548" s="125" t="s">
        <v>28024</v>
      </c>
      <c r="D26548" s="99" t="s">
        <v>32</v>
      </c>
      <c r="E26548" s="81">
        <v>4.53</v>
      </c>
    </row>
    <row r="26549" spans="1:5" customFormat="1" ht="15" x14ac:dyDescent="0.2">
      <c r="A26549" s="124">
        <v>215</v>
      </c>
      <c r="B26549" s="122" t="s">
        <v>24437</v>
      </c>
      <c r="C26549" s="122" t="s">
        <v>28025</v>
      </c>
      <c r="D26549" s="123"/>
      <c r="E26549" s="123"/>
    </row>
    <row r="26550" spans="1:5" customFormat="1" ht="15" customHeight="1" x14ac:dyDescent="0.2">
      <c r="A26550" s="125">
        <v>21516</v>
      </c>
      <c r="B26550" s="122" t="s">
        <v>24437</v>
      </c>
      <c r="C26550" s="125" t="s">
        <v>28026</v>
      </c>
      <c r="D26550" s="99" t="s">
        <v>34</v>
      </c>
      <c r="E26550" s="81">
        <v>6.78</v>
      </c>
    </row>
    <row r="26551" spans="1:5" customFormat="1" ht="15" x14ac:dyDescent="0.2">
      <c r="A26551" s="125">
        <v>21517</v>
      </c>
      <c r="B26551" s="122" t="s">
        <v>24437</v>
      </c>
      <c r="C26551" s="125" t="s">
        <v>28027</v>
      </c>
      <c r="D26551" s="99" t="s">
        <v>34</v>
      </c>
      <c r="E26551" s="81">
        <v>6.68</v>
      </c>
    </row>
    <row r="26552" spans="1:5" customFormat="1" ht="15" customHeight="1" x14ac:dyDescent="0.2">
      <c r="A26552" s="125">
        <v>21521</v>
      </c>
      <c r="B26552" s="122" t="s">
        <v>24437</v>
      </c>
      <c r="C26552" s="125" t="s">
        <v>28028</v>
      </c>
      <c r="D26552" s="99" t="s">
        <v>34</v>
      </c>
      <c r="E26552" s="81">
        <v>6.43</v>
      </c>
    </row>
    <row r="26553" spans="1:5" customFormat="1" ht="15" x14ac:dyDescent="0.2">
      <c r="A26553" s="125">
        <v>21532</v>
      </c>
      <c r="B26553" s="122" t="s">
        <v>24437</v>
      </c>
      <c r="C26553" s="125" t="s">
        <v>28029</v>
      </c>
      <c r="D26553" s="99" t="s">
        <v>34</v>
      </c>
      <c r="E26553" s="81">
        <v>7.76</v>
      </c>
    </row>
    <row r="26554" spans="1:5" customFormat="1" ht="15" x14ac:dyDescent="0.2">
      <c r="A26554" s="125">
        <v>21543</v>
      </c>
      <c r="B26554" s="122" t="s">
        <v>24437</v>
      </c>
      <c r="C26554" s="125" t="s">
        <v>28030</v>
      </c>
      <c r="D26554" s="99" t="s">
        <v>28</v>
      </c>
      <c r="E26554" s="81">
        <v>18.84</v>
      </c>
    </row>
    <row r="26555" spans="1:5" customFormat="1" ht="15" x14ac:dyDescent="0.2">
      <c r="A26555" s="124">
        <v>220</v>
      </c>
      <c r="B26555" s="122" t="s">
        <v>24437</v>
      </c>
      <c r="C26555" s="122" t="s">
        <v>28031</v>
      </c>
      <c r="D26555" s="123"/>
      <c r="E26555" s="123"/>
    </row>
    <row r="26556" spans="1:5" customFormat="1" ht="15" customHeight="1" x14ac:dyDescent="0.2">
      <c r="A26556" s="125">
        <v>22001</v>
      </c>
      <c r="B26556" s="122" t="s">
        <v>24437</v>
      </c>
      <c r="C26556" s="125" t="s">
        <v>28032</v>
      </c>
      <c r="D26556" s="99" t="s">
        <v>28</v>
      </c>
      <c r="E26556" s="81">
        <v>58.97</v>
      </c>
    </row>
    <row r="26557" spans="1:5" customFormat="1" ht="25.5" x14ac:dyDescent="0.2">
      <c r="A26557" s="125">
        <v>22002</v>
      </c>
      <c r="B26557" s="122" t="s">
        <v>24437</v>
      </c>
      <c r="C26557" s="125" t="s">
        <v>28033</v>
      </c>
      <c r="D26557" s="99" t="s">
        <v>28</v>
      </c>
      <c r="E26557" s="81">
        <v>69.63</v>
      </c>
    </row>
    <row r="26558" spans="1:5" customFormat="1" ht="15" customHeight="1" x14ac:dyDescent="0.2">
      <c r="A26558" s="124">
        <v>225</v>
      </c>
      <c r="B26558" s="122" t="s">
        <v>24437</v>
      </c>
      <c r="C26558" s="122" t="s">
        <v>28034</v>
      </c>
      <c r="D26558" s="123"/>
      <c r="E26558" s="123"/>
    </row>
    <row r="26559" spans="1:5" customFormat="1" ht="15" x14ac:dyDescent="0.2">
      <c r="A26559" s="125">
        <v>22502</v>
      </c>
      <c r="B26559" s="122" t="s">
        <v>24437</v>
      </c>
      <c r="C26559" s="125" t="s">
        <v>28035</v>
      </c>
      <c r="D26559" s="99" t="s">
        <v>31</v>
      </c>
      <c r="E26559" s="81">
        <v>2.88</v>
      </c>
    </row>
    <row r="26560" spans="1:5" customFormat="1" ht="15" customHeight="1" x14ac:dyDescent="0.2">
      <c r="A26560" s="125">
        <v>22504</v>
      </c>
      <c r="B26560" s="122" t="s">
        <v>24437</v>
      </c>
      <c r="C26560" s="125" t="s">
        <v>28036</v>
      </c>
      <c r="D26560" s="99" t="s">
        <v>31</v>
      </c>
      <c r="E26560" s="81">
        <v>3.99</v>
      </c>
    </row>
    <row r="26561" spans="1:5" customFormat="1" ht="15" x14ac:dyDescent="0.2">
      <c r="A26561" s="125">
        <v>22505</v>
      </c>
      <c r="B26561" s="122" t="s">
        <v>24437</v>
      </c>
      <c r="C26561" s="125" t="s">
        <v>28037</v>
      </c>
      <c r="D26561" s="99" t="s">
        <v>31</v>
      </c>
      <c r="E26561" s="81">
        <v>4.99</v>
      </c>
    </row>
    <row r="26562" spans="1:5" customFormat="1" ht="15" x14ac:dyDescent="0.2">
      <c r="A26562" s="125">
        <v>22507</v>
      </c>
      <c r="B26562" s="122" t="s">
        <v>24437</v>
      </c>
      <c r="C26562" s="125" t="s">
        <v>28038</v>
      </c>
      <c r="D26562" s="99" t="s">
        <v>31</v>
      </c>
      <c r="E26562" s="81">
        <v>4.5199999999999996</v>
      </c>
    </row>
    <row r="26563" spans="1:5" customFormat="1" ht="15" customHeight="1" x14ac:dyDescent="0.2">
      <c r="A26563" s="125">
        <v>22508</v>
      </c>
      <c r="B26563" s="122" t="s">
        <v>24437</v>
      </c>
      <c r="C26563" s="125" t="s">
        <v>28039</v>
      </c>
      <c r="D26563" s="99" t="s">
        <v>31</v>
      </c>
      <c r="E26563" s="81">
        <v>6.2</v>
      </c>
    </row>
    <row r="26564" spans="1:5" customFormat="1" ht="15" x14ac:dyDescent="0.2">
      <c r="A26564" s="125">
        <v>22548</v>
      </c>
      <c r="B26564" s="122" t="s">
        <v>24437</v>
      </c>
      <c r="C26564" s="125" t="s">
        <v>28040</v>
      </c>
      <c r="D26564" s="99" t="s">
        <v>31</v>
      </c>
      <c r="E26564" s="81">
        <v>3.29</v>
      </c>
    </row>
    <row r="26565" spans="1:5" customFormat="1" ht="15" x14ac:dyDescent="0.2">
      <c r="A26565" s="125">
        <v>22585</v>
      </c>
      <c r="B26565" s="122" t="s">
        <v>24437</v>
      </c>
      <c r="C26565" s="125" t="s">
        <v>28041</v>
      </c>
      <c r="D26565" s="99" t="s">
        <v>31</v>
      </c>
      <c r="E26565" s="81">
        <v>1.25</v>
      </c>
    </row>
    <row r="26566" spans="1:5" customFormat="1" ht="15" customHeight="1" x14ac:dyDescent="0.2">
      <c r="A26566" s="125">
        <v>22586</v>
      </c>
      <c r="B26566" s="122" t="s">
        <v>24437</v>
      </c>
      <c r="C26566" s="125" t="s">
        <v>28042</v>
      </c>
      <c r="D26566" s="99" t="s">
        <v>31</v>
      </c>
      <c r="E26566" s="81">
        <v>0.84</v>
      </c>
    </row>
    <row r="26567" spans="1:5" customFormat="1" ht="15" x14ac:dyDescent="0.2">
      <c r="A26567" s="124">
        <v>230</v>
      </c>
      <c r="B26567" s="122" t="s">
        <v>24437</v>
      </c>
      <c r="C26567" s="122" t="s">
        <v>28043</v>
      </c>
      <c r="D26567" s="123"/>
      <c r="E26567" s="123"/>
    </row>
    <row r="26568" spans="1:5" customFormat="1" ht="15" customHeight="1" x14ac:dyDescent="0.2">
      <c r="A26568" s="125">
        <v>23010</v>
      </c>
      <c r="B26568" s="122" t="s">
        <v>24437</v>
      </c>
      <c r="C26568" s="125" t="s">
        <v>28044</v>
      </c>
      <c r="D26568" s="99" t="s">
        <v>31</v>
      </c>
      <c r="E26568" s="81">
        <v>7.14</v>
      </c>
    </row>
    <row r="26569" spans="1:5" customFormat="1" ht="15" x14ac:dyDescent="0.2">
      <c r="A26569" s="125">
        <v>23015</v>
      </c>
      <c r="B26569" s="122" t="s">
        <v>24437</v>
      </c>
      <c r="C26569" s="125" t="s">
        <v>28045</v>
      </c>
      <c r="D26569" s="99" t="s">
        <v>31</v>
      </c>
      <c r="E26569" s="81">
        <v>19.02</v>
      </c>
    </row>
    <row r="26570" spans="1:5" customFormat="1" ht="15" x14ac:dyDescent="0.2">
      <c r="A26570" s="124">
        <v>235</v>
      </c>
      <c r="B26570" s="122" t="s">
        <v>24437</v>
      </c>
      <c r="C26570" s="122" t="s">
        <v>28046</v>
      </c>
      <c r="D26570" s="123"/>
      <c r="E26570" s="123"/>
    </row>
    <row r="26571" spans="1:5" customFormat="1" ht="15" x14ac:dyDescent="0.2">
      <c r="A26571" s="125">
        <v>23501</v>
      </c>
      <c r="B26571" s="122" t="s">
        <v>24437</v>
      </c>
      <c r="C26571" s="125" t="s">
        <v>28047</v>
      </c>
      <c r="D26571" s="99" t="s">
        <v>28</v>
      </c>
      <c r="E26571" s="81">
        <v>140.66999999999999</v>
      </c>
    </row>
    <row r="26572" spans="1:5" customFormat="1" ht="15" x14ac:dyDescent="0.2">
      <c r="A26572" s="125">
        <v>23503</v>
      </c>
      <c r="B26572" s="122" t="s">
        <v>24437</v>
      </c>
      <c r="C26572" s="125" t="s">
        <v>28048</v>
      </c>
      <c r="D26572" s="99" t="s">
        <v>31</v>
      </c>
      <c r="E26572" s="81">
        <v>500</v>
      </c>
    </row>
    <row r="26573" spans="1:5" customFormat="1" ht="15" x14ac:dyDescent="0.2">
      <c r="A26573" s="125">
        <v>23522</v>
      </c>
      <c r="B26573" s="122" t="s">
        <v>24437</v>
      </c>
      <c r="C26573" s="125" t="s">
        <v>28049</v>
      </c>
      <c r="D26573" s="99" t="s">
        <v>28</v>
      </c>
      <c r="E26573" s="81">
        <v>387.92</v>
      </c>
    </row>
    <row r="26574" spans="1:5" customFormat="1" ht="15" x14ac:dyDescent="0.2">
      <c r="A26574" s="124">
        <v>240</v>
      </c>
      <c r="B26574" s="122" t="s">
        <v>24437</v>
      </c>
      <c r="C26574" s="122" t="s">
        <v>28050</v>
      </c>
      <c r="D26574" s="123"/>
      <c r="E26574" s="123"/>
    </row>
    <row r="26575" spans="1:5" customFormat="1" ht="15" customHeight="1" x14ac:dyDescent="0.2">
      <c r="A26575" s="125">
        <v>24015</v>
      </c>
      <c r="B26575" s="122" t="s">
        <v>24437</v>
      </c>
      <c r="C26575" s="125" t="s">
        <v>28051</v>
      </c>
      <c r="D26575" s="99" t="s">
        <v>34</v>
      </c>
      <c r="E26575" s="81">
        <v>9.0500000000000007</v>
      </c>
    </row>
    <row r="26576" spans="1:5" customFormat="1" ht="15" x14ac:dyDescent="0.2">
      <c r="A26576" s="125">
        <v>24020</v>
      </c>
      <c r="B26576" s="122" t="s">
        <v>24437</v>
      </c>
      <c r="C26576" s="125" t="s">
        <v>28052</v>
      </c>
      <c r="D26576" s="99" t="s">
        <v>34</v>
      </c>
      <c r="E26576" s="81">
        <v>11.94</v>
      </c>
    </row>
    <row r="26577" spans="1:5" customFormat="1" ht="15" customHeight="1" x14ac:dyDescent="0.2">
      <c r="A26577" s="125">
        <v>24029</v>
      </c>
      <c r="B26577" s="122" t="s">
        <v>24437</v>
      </c>
      <c r="C26577" s="125" t="s">
        <v>28053</v>
      </c>
      <c r="D26577" s="99" t="s">
        <v>28</v>
      </c>
      <c r="E26577" s="81">
        <v>8.67</v>
      </c>
    </row>
    <row r="26578" spans="1:5" customFormat="1" ht="15" x14ac:dyDescent="0.2">
      <c r="A26578" s="125">
        <v>24034</v>
      </c>
      <c r="B26578" s="122" t="s">
        <v>24437</v>
      </c>
      <c r="C26578" s="125" t="s">
        <v>28054</v>
      </c>
      <c r="D26578" s="99" t="s">
        <v>34</v>
      </c>
      <c r="E26578" s="81">
        <v>15.29</v>
      </c>
    </row>
    <row r="26579" spans="1:5" customFormat="1" ht="15" customHeight="1" x14ac:dyDescent="0.2">
      <c r="A26579" s="125">
        <v>24035</v>
      </c>
      <c r="B26579" s="122" t="s">
        <v>24437</v>
      </c>
      <c r="C26579" s="125" t="s">
        <v>28055</v>
      </c>
      <c r="D26579" s="99" t="s">
        <v>34</v>
      </c>
      <c r="E26579" s="81">
        <v>15.17</v>
      </c>
    </row>
    <row r="26580" spans="1:5" customFormat="1" ht="15" x14ac:dyDescent="0.2">
      <c r="A26580" s="125">
        <v>24038</v>
      </c>
      <c r="B26580" s="122" t="s">
        <v>24437</v>
      </c>
      <c r="C26580" s="125" t="s">
        <v>28056</v>
      </c>
      <c r="D26580" s="99" t="s">
        <v>28057</v>
      </c>
      <c r="E26580" s="81">
        <v>0.31</v>
      </c>
    </row>
    <row r="26581" spans="1:5" customFormat="1" ht="15" customHeight="1" x14ac:dyDescent="0.2">
      <c r="A26581" s="125">
        <v>24042</v>
      </c>
      <c r="B26581" s="122" t="s">
        <v>24437</v>
      </c>
      <c r="C26581" s="125" t="s">
        <v>28058</v>
      </c>
      <c r="D26581" s="99" t="s">
        <v>34</v>
      </c>
      <c r="E26581" s="81">
        <v>38.31</v>
      </c>
    </row>
    <row r="26582" spans="1:5" customFormat="1" ht="15" x14ac:dyDescent="0.2">
      <c r="A26582" s="124">
        <v>241</v>
      </c>
      <c r="B26582" s="122" t="s">
        <v>24437</v>
      </c>
      <c r="C26582" s="122" t="s">
        <v>28059</v>
      </c>
      <c r="D26582" s="123"/>
      <c r="E26582" s="123"/>
    </row>
    <row r="26583" spans="1:5" customFormat="1" ht="15" x14ac:dyDescent="0.2">
      <c r="A26583" s="125">
        <v>24116</v>
      </c>
      <c r="B26583" s="122" t="s">
        <v>24437</v>
      </c>
      <c r="C26583" s="125" t="s">
        <v>28060</v>
      </c>
      <c r="D26583" s="99" t="s">
        <v>28</v>
      </c>
      <c r="E26583" s="81">
        <v>0.99</v>
      </c>
    </row>
    <row r="26584" spans="1:5" customFormat="1" ht="15" customHeight="1" x14ac:dyDescent="0.2">
      <c r="A26584" s="125">
        <v>24130</v>
      </c>
      <c r="B26584" s="122" t="s">
        <v>24437</v>
      </c>
      <c r="C26584" s="125" t="s">
        <v>28061</v>
      </c>
      <c r="D26584" s="99" t="s">
        <v>28</v>
      </c>
      <c r="E26584" s="81">
        <v>267.33</v>
      </c>
    </row>
    <row r="26585" spans="1:5" customFormat="1" ht="25.5" x14ac:dyDescent="0.2">
      <c r="A26585" s="125">
        <v>24131</v>
      </c>
      <c r="B26585" s="122" t="s">
        <v>24437</v>
      </c>
      <c r="C26585" s="125" t="s">
        <v>28062</v>
      </c>
      <c r="D26585" s="99" t="s">
        <v>28</v>
      </c>
      <c r="E26585" s="81">
        <v>303.57</v>
      </c>
    </row>
    <row r="26586" spans="1:5" customFormat="1" ht="15" customHeight="1" x14ac:dyDescent="0.2">
      <c r="A26586" s="125">
        <v>24145</v>
      </c>
      <c r="B26586" s="122" t="s">
        <v>24437</v>
      </c>
      <c r="C26586" s="125" t="s">
        <v>28063</v>
      </c>
      <c r="D26586" s="99" t="s">
        <v>34</v>
      </c>
      <c r="E26586" s="81">
        <v>18.3</v>
      </c>
    </row>
    <row r="26587" spans="1:5" customFormat="1" ht="15" x14ac:dyDescent="0.2">
      <c r="A26587" s="125">
        <v>24184</v>
      </c>
      <c r="B26587" s="122" t="s">
        <v>24437</v>
      </c>
      <c r="C26587" s="125" t="s">
        <v>28064</v>
      </c>
      <c r="D26587" s="99" t="s">
        <v>31</v>
      </c>
      <c r="E26587" s="81">
        <v>29.4</v>
      </c>
    </row>
    <row r="26588" spans="1:5" customFormat="1" ht="15" x14ac:dyDescent="0.2">
      <c r="A26588" s="124">
        <v>255</v>
      </c>
      <c r="B26588" s="122" t="s">
        <v>24437</v>
      </c>
      <c r="C26588" s="122" t="s">
        <v>28065</v>
      </c>
      <c r="D26588" s="123"/>
      <c r="E26588" s="123"/>
    </row>
    <row r="26589" spans="1:5" customFormat="1" ht="15" customHeight="1" x14ac:dyDescent="0.2">
      <c r="A26589" s="125">
        <v>25513</v>
      </c>
      <c r="B26589" s="122" t="s">
        <v>24437</v>
      </c>
      <c r="C26589" s="125" t="s">
        <v>28066</v>
      </c>
      <c r="D26589" s="99" t="s">
        <v>28</v>
      </c>
      <c r="E26589" s="81">
        <v>28.63</v>
      </c>
    </row>
    <row r="26590" spans="1:5" customFormat="1" ht="15" x14ac:dyDescent="0.2">
      <c r="A26590" s="125">
        <v>25514</v>
      </c>
      <c r="B26590" s="122" t="s">
        <v>24437</v>
      </c>
      <c r="C26590" s="125" t="s">
        <v>28067</v>
      </c>
      <c r="D26590" s="99" t="s">
        <v>28</v>
      </c>
      <c r="E26590" s="81">
        <v>52.83</v>
      </c>
    </row>
    <row r="26591" spans="1:5" customFormat="1" ht="15" customHeight="1" x14ac:dyDescent="0.2">
      <c r="A26591" s="125">
        <v>25532</v>
      </c>
      <c r="B26591" s="122" t="s">
        <v>24437</v>
      </c>
      <c r="C26591" s="125" t="s">
        <v>28068</v>
      </c>
      <c r="D26591" s="99" t="s">
        <v>28</v>
      </c>
      <c r="E26591" s="81">
        <v>71.959999999999994</v>
      </c>
    </row>
    <row r="26592" spans="1:5" customFormat="1" ht="15" x14ac:dyDescent="0.2">
      <c r="A26592" s="125">
        <v>25568</v>
      </c>
      <c r="B26592" s="122" t="s">
        <v>24437</v>
      </c>
      <c r="C26592" s="125" t="s">
        <v>28069</v>
      </c>
      <c r="D26592" s="99" t="s">
        <v>28</v>
      </c>
      <c r="E26592" s="81">
        <v>31.9</v>
      </c>
    </row>
    <row r="26593" spans="1:5" customFormat="1" ht="15" customHeight="1" x14ac:dyDescent="0.2">
      <c r="A26593" s="125">
        <v>25569</v>
      </c>
      <c r="B26593" s="122" t="s">
        <v>24437</v>
      </c>
      <c r="C26593" s="125" t="s">
        <v>28069</v>
      </c>
      <c r="D26593" s="99" t="s">
        <v>28</v>
      </c>
      <c r="E26593" s="81">
        <v>67.5</v>
      </c>
    </row>
    <row r="26594" spans="1:5" customFormat="1" ht="15" x14ac:dyDescent="0.2">
      <c r="A26594" s="125">
        <v>25570</v>
      </c>
      <c r="B26594" s="122" t="s">
        <v>24437</v>
      </c>
      <c r="C26594" s="125" t="s">
        <v>28070</v>
      </c>
      <c r="D26594" s="99" t="s">
        <v>31</v>
      </c>
      <c r="E26594" s="81">
        <v>2.0499999999999998</v>
      </c>
    </row>
    <row r="26595" spans="1:5" customFormat="1" ht="15" x14ac:dyDescent="0.2">
      <c r="A26595" s="125">
        <v>25571</v>
      </c>
      <c r="B26595" s="122" t="s">
        <v>24437</v>
      </c>
      <c r="C26595" s="125" t="s">
        <v>28071</v>
      </c>
      <c r="D26595" s="99" t="s">
        <v>31</v>
      </c>
      <c r="E26595" s="81">
        <v>5.18</v>
      </c>
    </row>
    <row r="26596" spans="1:5" customFormat="1" ht="15" x14ac:dyDescent="0.2">
      <c r="A26596" s="125">
        <v>25592</v>
      </c>
      <c r="B26596" s="122" t="s">
        <v>24437</v>
      </c>
      <c r="C26596" s="125" t="s">
        <v>28072</v>
      </c>
      <c r="D26596" s="99" t="s">
        <v>28</v>
      </c>
      <c r="E26596" s="81">
        <v>76.87</v>
      </c>
    </row>
    <row r="26597" spans="1:5" customFormat="1" ht="15" customHeight="1" x14ac:dyDescent="0.2">
      <c r="A26597" s="124">
        <v>256</v>
      </c>
      <c r="B26597" s="122" t="s">
        <v>24437</v>
      </c>
      <c r="C26597" s="122" t="s">
        <v>28065</v>
      </c>
      <c r="D26597" s="123"/>
      <c r="E26597" s="123"/>
    </row>
    <row r="26598" spans="1:5" customFormat="1" ht="15" x14ac:dyDescent="0.2">
      <c r="A26598" s="125">
        <v>25617</v>
      </c>
      <c r="B26598" s="122" t="s">
        <v>24437</v>
      </c>
      <c r="C26598" s="125" t="s">
        <v>28073</v>
      </c>
      <c r="D26598" s="99" t="s">
        <v>28</v>
      </c>
      <c r="E26598" s="81">
        <v>40.25</v>
      </c>
    </row>
    <row r="26599" spans="1:5" customFormat="1" ht="15" customHeight="1" x14ac:dyDescent="0.2">
      <c r="A26599" s="124">
        <v>258</v>
      </c>
      <c r="B26599" s="122" t="s">
        <v>24437</v>
      </c>
      <c r="C26599" s="122" t="s">
        <v>28065</v>
      </c>
      <c r="D26599" s="123"/>
      <c r="E26599" s="123"/>
    </row>
    <row r="26600" spans="1:5" customFormat="1" ht="15" x14ac:dyDescent="0.2">
      <c r="A26600" s="125">
        <v>25841</v>
      </c>
      <c r="B26600" s="122" t="s">
        <v>24437</v>
      </c>
      <c r="C26600" s="125" t="s">
        <v>28074</v>
      </c>
      <c r="D26600" s="99" t="s">
        <v>28</v>
      </c>
      <c r="E26600" s="81">
        <v>57.54</v>
      </c>
    </row>
    <row r="26601" spans="1:5" customFormat="1" ht="15" x14ac:dyDescent="0.2">
      <c r="A26601" s="125">
        <v>25843</v>
      </c>
      <c r="B26601" s="122" t="s">
        <v>24437</v>
      </c>
      <c r="C26601" s="125" t="s">
        <v>28075</v>
      </c>
      <c r="D26601" s="99" t="s">
        <v>28</v>
      </c>
      <c r="E26601" s="81">
        <v>63.95</v>
      </c>
    </row>
    <row r="26602" spans="1:5" customFormat="1" ht="15" x14ac:dyDescent="0.2">
      <c r="A26602" s="124">
        <v>260</v>
      </c>
      <c r="B26602" s="122" t="s">
        <v>24437</v>
      </c>
      <c r="C26602" s="122" t="s">
        <v>28076</v>
      </c>
      <c r="D26602" s="123"/>
      <c r="E26602" s="123"/>
    </row>
    <row r="26603" spans="1:5" customFormat="1" ht="15" customHeight="1" x14ac:dyDescent="0.2">
      <c r="A26603" s="125">
        <v>26008</v>
      </c>
      <c r="B26603" s="122" t="s">
        <v>24437</v>
      </c>
      <c r="C26603" s="125" t="s">
        <v>28077</v>
      </c>
      <c r="D26603" s="99" t="s">
        <v>32</v>
      </c>
      <c r="E26603" s="81">
        <v>37.369999999999997</v>
      </c>
    </row>
    <row r="26604" spans="1:5" customFormat="1" ht="15" x14ac:dyDescent="0.2">
      <c r="A26604" s="125">
        <v>26015</v>
      </c>
      <c r="B26604" s="122" t="s">
        <v>24437</v>
      </c>
      <c r="C26604" s="125" t="s">
        <v>28078</v>
      </c>
      <c r="D26604" s="99" t="s">
        <v>32</v>
      </c>
      <c r="E26604" s="81">
        <v>65.69</v>
      </c>
    </row>
    <row r="26605" spans="1:5" customFormat="1" ht="15" customHeight="1" x14ac:dyDescent="0.2">
      <c r="A26605" s="125">
        <v>26040</v>
      </c>
      <c r="B26605" s="122" t="s">
        <v>24437</v>
      </c>
      <c r="C26605" s="125" t="s">
        <v>28079</v>
      </c>
      <c r="D26605" s="99" t="s">
        <v>32</v>
      </c>
      <c r="E26605" s="81">
        <v>6.51</v>
      </c>
    </row>
    <row r="26606" spans="1:5" customFormat="1" ht="15" x14ac:dyDescent="0.2">
      <c r="A26606" s="125">
        <v>26091</v>
      </c>
      <c r="B26606" s="122" t="s">
        <v>24437</v>
      </c>
      <c r="C26606" s="125" t="s">
        <v>28080</v>
      </c>
      <c r="D26606" s="99" t="s">
        <v>32</v>
      </c>
      <c r="E26606" s="81">
        <v>4.9000000000000004</v>
      </c>
    </row>
    <row r="26607" spans="1:5" customFormat="1" ht="15" x14ac:dyDescent="0.2">
      <c r="A26607" s="124">
        <v>265</v>
      </c>
      <c r="B26607" s="122" t="s">
        <v>24437</v>
      </c>
      <c r="C26607" s="122" t="s">
        <v>28081</v>
      </c>
      <c r="D26607" s="123"/>
      <c r="E26607" s="123"/>
    </row>
    <row r="26608" spans="1:5" customFormat="1" ht="15" x14ac:dyDescent="0.2">
      <c r="A26608" s="125">
        <v>26503</v>
      </c>
      <c r="B26608" s="122" t="s">
        <v>24437</v>
      </c>
      <c r="C26608" s="125" t="s">
        <v>28082</v>
      </c>
      <c r="D26608" s="99" t="s">
        <v>31</v>
      </c>
      <c r="E26608" s="81">
        <v>0.91</v>
      </c>
    </row>
    <row r="26609" spans="1:5" customFormat="1" ht="15" x14ac:dyDescent="0.2">
      <c r="A26609" s="125">
        <v>26506</v>
      </c>
      <c r="B26609" s="122" t="s">
        <v>24437</v>
      </c>
      <c r="C26609" s="125" t="s">
        <v>28083</v>
      </c>
      <c r="D26609" s="99" t="s">
        <v>31</v>
      </c>
      <c r="E26609" s="81">
        <v>279.66000000000003</v>
      </c>
    </row>
    <row r="26610" spans="1:5" customFormat="1" ht="15" x14ac:dyDescent="0.2">
      <c r="A26610" s="125">
        <v>26508</v>
      </c>
      <c r="B26610" s="122" t="s">
        <v>24437</v>
      </c>
      <c r="C26610" s="125" t="s">
        <v>28084</v>
      </c>
      <c r="D26610" s="99" t="s">
        <v>32</v>
      </c>
      <c r="E26610" s="81">
        <v>7.61</v>
      </c>
    </row>
    <row r="26611" spans="1:5" customFormat="1" ht="15" x14ac:dyDescent="0.2">
      <c r="A26611" s="125">
        <v>26512</v>
      </c>
      <c r="B26611" s="122" t="s">
        <v>24437</v>
      </c>
      <c r="C26611" s="125" t="s">
        <v>28085</v>
      </c>
      <c r="D26611" s="99" t="s">
        <v>31</v>
      </c>
      <c r="E26611" s="81">
        <v>1.1200000000000001</v>
      </c>
    </row>
    <row r="26612" spans="1:5" customFormat="1" ht="15" x14ac:dyDescent="0.2">
      <c r="A26612" s="125">
        <v>26517</v>
      </c>
      <c r="B26612" s="122" t="s">
        <v>24437</v>
      </c>
      <c r="C26612" s="125" t="s">
        <v>28086</v>
      </c>
      <c r="D26612" s="99" t="s">
        <v>31</v>
      </c>
      <c r="E26612" s="81">
        <v>1.8</v>
      </c>
    </row>
    <row r="26613" spans="1:5" customFormat="1" ht="15" customHeight="1" x14ac:dyDescent="0.2">
      <c r="A26613" s="125">
        <v>26546</v>
      </c>
      <c r="B26613" s="122" t="s">
        <v>24437</v>
      </c>
      <c r="C26613" s="125" t="s">
        <v>28087</v>
      </c>
      <c r="D26613" s="99" t="s">
        <v>31</v>
      </c>
      <c r="E26613" s="81">
        <v>0.36</v>
      </c>
    </row>
    <row r="26614" spans="1:5" customFormat="1" ht="15" x14ac:dyDescent="0.2">
      <c r="A26614" s="125">
        <v>26548</v>
      </c>
      <c r="B26614" s="122" t="s">
        <v>24437</v>
      </c>
      <c r="C26614" s="125" t="s">
        <v>28088</v>
      </c>
      <c r="D26614" s="99" t="s">
        <v>31</v>
      </c>
      <c r="E26614" s="81">
        <v>0.44</v>
      </c>
    </row>
    <row r="26615" spans="1:5" customFormat="1" ht="15" customHeight="1" x14ac:dyDescent="0.2">
      <c r="A26615" s="125">
        <v>26549</v>
      </c>
      <c r="B26615" s="122" t="s">
        <v>24437</v>
      </c>
      <c r="C26615" s="125" t="s">
        <v>28089</v>
      </c>
      <c r="D26615" s="99" t="s">
        <v>31</v>
      </c>
      <c r="E26615" s="81">
        <v>0.18</v>
      </c>
    </row>
    <row r="26616" spans="1:5" customFormat="1" ht="15" x14ac:dyDescent="0.2">
      <c r="A26616" s="125">
        <v>26550</v>
      </c>
      <c r="B26616" s="122" t="s">
        <v>24437</v>
      </c>
      <c r="C26616" s="125" t="s">
        <v>28090</v>
      </c>
      <c r="D26616" s="99" t="s">
        <v>31</v>
      </c>
      <c r="E26616" s="81">
        <v>13</v>
      </c>
    </row>
    <row r="26617" spans="1:5" customFormat="1" ht="15" x14ac:dyDescent="0.2">
      <c r="A26617" s="125">
        <v>26551</v>
      </c>
      <c r="B26617" s="122" t="s">
        <v>24437</v>
      </c>
      <c r="C26617" s="125" t="s">
        <v>28091</v>
      </c>
      <c r="D26617" s="99" t="s">
        <v>31</v>
      </c>
      <c r="E26617" s="81">
        <v>0.36</v>
      </c>
    </row>
    <row r="26618" spans="1:5" customFormat="1" ht="15" x14ac:dyDescent="0.2">
      <c r="A26618" s="125">
        <v>26552</v>
      </c>
      <c r="B26618" s="122" t="s">
        <v>24437</v>
      </c>
      <c r="C26618" s="125" t="s">
        <v>28092</v>
      </c>
      <c r="D26618" s="99" t="s">
        <v>31</v>
      </c>
      <c r="E26618" s="81">
        <v>0.15</v>
      </c>
    </row>
    <row r="26619" spans="1:5" customFormat="1" ht="15" x14ac:dyDescent="0.2">
      <c r="A26619" s="125">
        <v>26554</v>
      </c>
      <c r="B26619" s="122" t="s">
        <v>24437</v>
      </c>
      <c r="C26619" s="125" t="s">
        <v>28093</v>
      </c>
      <c r="D26619" s="99" t="s">
        <v>31</v>
      </c>
      <c r="E26619" s="81">
        <v>0.18</v>
      </c>
    </row>
    <row r="26620" spans="1:5" customFormat="1" ht="15" customHeight="1" x14ac:dyDescent="0.2">
      <c r="A26620" s="125">
        <v>26560</v>
      </c>
      <c r="B26620" s="122" t="s">
        <v>24437</v>
      </c>
      <c r="C26620" s="125" t="s">
        <v>28094</v>
      </c>
      <c r="D26620" s="99" t="s">
        <v>34</v>
      </c>
      <c r="E26620" s="81">
        <v>15.76</v>
      </c>
    </row>
    <row r="26621" spans="1:5" customFormat="1" ht="15" x14ac:dyDescent="0.2">
      <c r="A26621" s="125">
        <v>26563</v>
      </c>
      <c r="B26621" s="122" t="s">
        <v>24437</v>
      </c>
      <c r="C26621" s="125" t="s">
        <v>28095</v>
      </c>
      <c r="D26621" s="99" t="s">
        <v>34</v>
      </c>
      <c r="E26621" s="81">
        <v>24.9</v>
      </c>
    </row>
    <row r="26622" spans="1:5" customFormat="1" ht="15" customHeight="1" x14ac:dyDescent="0.2">
      <c r="A26622" s="125">
        <v>26566</v>
      </c>
      <c r="B26622" s="122" t="s">
        <v>24437</v>
      </c>
      <c r="C26622" s="125" t="s">
        <v>28096</v>
      </c>
      <c r="D26622" s="99" t="s">
        <v>34</v>
      </c>
      <c r="E26622" s="81">
        <v>16.52</v>
      </c>
    </row>
    <row r="26623" spans="1:5" customFormat="1" ht="15" x14ac:dyDescent="0.2">
      <c r="A26623" s="125">
        <v>26569</v>
      </c>
      <c r="B26623" s="122" t="s">
        <v>24437</v>
      </c>
      <c r="C26623" s="125" t="s">
        <v>28097</v>
      </c>
      <c r="D26623" s="99" t="s">
        <v>34</v>
      </c>
      <c r="E26623" s="81">
        <v>14.83</v>
      </c>
    </row>
    <row r="26624" spans="1:5" customFormat="1" ht="15" customHeight="1" x14ac:dyDescent="0.2">
      <c r="A26624" s="125">
        <v>26570</v>
      </c>
      <c r="B26624" s="122" t="s">
        <v>24437</v>
      </c>
      <c r="C26624" s="125" t="s">
        <v>28098</v>
      </c>
      <c r="D26624" s="99" t="s">
        <v>34</v>
      </c>
      <c r="E26624" s="81">
        <v>14.83</v>
      </c>
    </row>
    <row r="26625" spans="1:5" customFormat="1" ht="15" x14ac:dyDescent="0.2">
      <c r="A26625" s="125">
        <v>26573</v>
      </c>
      <c r="B26625" s="122" t="s">
        <v>24437</v>
      </c>
      <c r="C26625" s="125" t="s">
        <v>28099</v>
      </c>
      <c r="D26625" s="99" t="s">
        <v>34</v>
      </c>
      <c r="E26625" s="81">
        <v>28.34</v>
      </c>
    </row>
    <row r="26626" spans="1:5" customFormat="1" ht="15" x14ac:dyDescent="0.2">
      <c r="A26626" s="125">
        <v>26581</v>
      </c>
      <c r="B26626" s="122" t="s">
        <v>24437</v>
      </c>
      <c r="C26626" s="125" t="s">
        <v>28100</v>
      </c>
      <c r="D26626" s="99" t="s">
        <v>34</v>
      </c>
      <c r="E26626" s="81">
        <v>19.690000000000001</v>
      </c>
    </row>
    <row r="26627" spans="1:5" customFormat="1" ht="15" x14ac:dyDescent="0.2">
      <c r="A26627" s="125">
        <v>26588</v>
      </c>
      <c r="B26627" s="122" t="s">
        <v>24437</v>
      </c>
      <c r="C26627" s="125" t="s">
        <v>28101</v>
      </c>
      <c r="D26627" s="99" t="s">
        <v>31</v>
      </c>
      <c r="E26627" s="81">
        <v>0.13</v>
      </c>
    </row>
    <row r="26628" spans="1:5" customFormat="1" ht="15" x14ac:dyDescent="0.2">
      <c r="A26628" s="125">
        <v>26589</v>
      </c>
      <c r="B26628" s="122" t="s">
        <v>24437</v>
      </c>
      <c r="C26628" s="125" t="s">
        <v>28102</v>
      </c>
      <c r="D26628" s="99" t="s">
        <v>31</v>
      </c>
      <c r="E26628" s="81">
        <v>0.26</v>
      </c>
    </row>
    <row r="26629" spans="1:5" customFormat="1" ht="15" x14ac:dyDescent="0.2">
      <c r="A26629" s="125">
        <v>26591</v>
      </c>
      <c r="B26629" s="122" t="s">
        <v>24437</v>
      </c>
      <c r="C26629" s="125" t="s">
        <v>28103</v>
      </c>
      <c r="D26629" s="99" t="s">
        <v>31</v>
      </c>
      <c r="E26629" s="81">
        <v>0.08</v>
      </c>
    </row>
    <row r="26630" spans="1:5" customFormat="1" ht="15" customHeight="1" x14ac:dyDescent="0.2">
      <c r="A26630" s="125">
        <v>26592</v>
      </c>
      <c r="B26630" s="122" t="s">
        <v>24437</v>
      </c>
      <c r="C26630" s="125" t="s">
        <v>28104</v>
      </c>
      <c r="D26630" s="99" t="s">
        <v>31</v>
      </c>
      <c r="E26630" s="81">
        <v>0.18</v>
      </c>
    </row>
    <row r="26631" spans="1:5" customFormat="1" ht="15" x14ac:dyDescent="0.2">
      <c r="A26631" s="124">
        <v>266</v>
      </c>
      <c r="B26631" s="122" t="s">
        <v>24437</v>
      </c>
      <c r="C26631" s="122" t="s">
        <v>24438</v>
      </c>
      <c r="D26631" s="123"/>
      <c r="E26631" s="123"/>
    </row>
    <row r="26632" spans="1:5" customFormat="1" ht="15" customHeight="1" x14ac:dyDescent="0.2">
      <c r="A26632" s="125">
        <v>26607</v>
      </c>
      <c r="B26632" s="122" t="s">
        <v>24437</v>
      </c>
      <c r="C26632" s="125" t="s">
        <v>28105</v>
      </c>
      <c r="D26632" s="99" t="s">
        <v>31</v>
      </c>
      <c r="E26632" s="81">
        <v>1.71</v>
      </c>
    </row>
    <row r="26633" spans="1:5" customFormat="1" ht="15" x14ac:dyDescent="0.2">
      <c r="A26633" s="125">
        <v>26610</v>
      </c>
      <c r="B26633" s="122" t="s">
        <v>24437</v>
      </c>
      <c r="C26633" s="125" t="s">
        <v>28106</v>
      </c>
      <c r="D26633" s="99" t="s">
        <v>31</v>
      </c>
      <c r="E26633" s="81">
        <v>0.51</v>
      </c>
    </row>
    <row r="26634" spans="1:5" customFormat="1" ht="15" x14ac:dyDescent="0.2">
      <c r="A26634" s="125">
        <v>26612</v>
      </c>
      <c r="B26634" s="122" t="s">
        <v>24437</v>
      </c>
      <c r="C26634" s="125" t="s">
        <v>28107</v>
      </c>
      <c r="D26634" s="99" t="s">
        <v>31</v>
      </c>
      <c r="E26634" s="81">
        <v>0.65</v>
      </c>
    </row>
    <row r="26635" spans="1:5" customFormat="1" ht="15" x14ac:dyDescent="0.2">
      <c r="A26635" s="125">
        <v>26617</v>
      </c>
      <c r="B26635" s="122" t="s">
        <v>24437</v>
      </c>
      <c r="C26635" s="125" t="s">
        <v>28108</v>
      </c>
      <c r="D26635" s="99" t="s">
        <v>32</v>
      </c>
      <c r="E26635" s="81">
        <v>21.77</v>
      </c>
    </row>
    <row r="26636" spans="1:5" customFormat="1" ht="15" x14ac:dyDescent="0.2">
      <c r="A26636" s="125">
        <v>26618</v>
      </c>
      <c r="B26636" s="122" t="s">
        <v>24437</v>
      </c>
      <c r="C26636" s="125" t="s">
        <v>28109</v>
      </c>
      <c r="D26636" s="99" t="s">
        <v>31</v>
      </c>
      <c r="E26636" s="81">
        <v>25.63</v>
      </c>
    </row>
    <row r="26637" spans="1:5" customFormat="1" ht="15" x14ac:dyDescent="0.2">
      <c r="A26637" s="125">
        <v>26639</v>
      </c>
      <c r="B26637" s="122" t="s">
        <v>24437</v>
      </c>
      <c r="C26637" s="125" t="s">
        <v>28110</v>
      </c>
      <c r="D26637" s="99" t="s">
        <v>31</v>
      </c>
      <c r="E26637" s="81">
        <v>3.14</v>
      </c>
    </row>
    <row r="26638" spans="1:5" customFormat="1" ht="15" x14ac:dyDescent="0.2">
      <c r="A26638" s="125">
        <v>26648</v>
      </c>
      <c r="B26638" s="122" t="s">
        <v>24437</v>
      </c>
      <c r="C26638" s="125" t="s">
        <v>28111</v>
      </c>
      <c r="D26638" s="99" t="s">
        <v>31</v>
      </c>
      <c r="E26638" s="81">
        <v>0.28999999999999998</v>
      </c>
    </row>
    <row r="26639" spans="1:5" customFormat="1" ht="15" x14ac:dyDescent="0.2">
      <c r="A26639" s="125">
        <v>26664</v>
      </c>
      <c r="B26639" s="122" t="s">
        <v>24437</v>
      </c>
      <c r="C26639" s="125" t="s">
        <v>28112</v>
      </c>
      <c r="D26639" s="99" t="s">
        <v>31</v>
      </c>
      <c r="E26639" s="81">
        <v>0.37</v>
      </c>
    </row>
    <row r="26640" spans="1:5" customFormat="1" ht="15" x14ac:dyDescent="0.2">
      <c r="A26640" s="125">
        <v>26668</v>
      </c>
      <c r="B26640" s="122" t="s">
        <v>24437</v>
      </c>
      <c r="C26640" s="125" t="s">
        <v>24439</v>
      </c>
      <c r="D26640" s="99" t="s">
        <v>31</v>
      </c>
      <c r="E26640" s="81">
        <v>85.69</v>
      </c>
    </row>
    <row r="26641" spans="1:5" customFormat="1" ht="15" customHeight="1" x14ac:dyDescent="0.2">
      <c r="A26641" s="125">
        <v>26669</v>
      </c>
      <c r="B26641" s="122" t="s">
        <v>24437</v>
      </c>
      <c r="C26641" s="125" t="s">
        <v>24440</v>
      </c>
      <c r="D26641" s="99" t="s">
        <v>31</v>
      </c>
      <c r="E26641" s="81">
        <v>14.83</v>
      </c>
    </row>
    <row r="26642" spans="1:5" customFormat="1" ht="15" x14ac:dyDescent="0.2">
      <c r="A26642" s="125">
        <v>26670</v>
      </c>
      <c r="B26642" s="122" t="s">
        <v>24437</v>
      </c>
      <c r="C26642" s="125" t="s">
        <v>24441</v>
      </c>
      <c r="D26642" s="99" t="s">
        <v>31</v>
      </c>
      <c r="E26642" s="81">
        <v>217.44</v>
      </c>
    </row>
    <row r="26643" spans="1:5" customFormat="1" ht="15" customHeight="1" x14ac:dyDescent="0.2">
      <c r="A26643" s="125">
        <v>26671</v>
      </c>
      <c r="B26643" s="122" t="s">
        <v>24437</v>
      </c>
      <c r="C26643" s="125" t="s">
        <v>24442</v>
      </c>
      <c r="D26643" s="99" t="s">
        <v>31</v>
      </c>
      <c r="E26643" s="81">
        <v>89.54</v>
      </c>
    </row>
    <row r="26644" spans="1:5" customFormat="1" ht="15" x14ac:dyDescent="0.2">
      <c r="A26644" s="125">
        <v>26675</v>
      </c>
      <c r="B26644" s="122" t="s">
        <v>24437</v>
      </c>
      <c r="C26644" s="125" t="s">
        <v>24443</v>
      </c>
      <c r="D26644" s="99" t="s">
        <v>31</v>
      </c>
      <c r="E26644" s="81">
        <v>0.47</v>
      </c>
    </row>
    <row r="26645" spans="1:5" customFormat="1" ht="15" x14ac:dyDescent="0.2">
      <c r="A26645" s="125">
        <v>26678</v>
      </c>
      <c r="B26645" s="122" t="s">
        <v>24437</v>
      </c>
      <c r="C26645" s="125" t="s">
        <v>24444</v>
      </c>
      <c r="D26645" s="99" t="s">
        <v>31</v>
      </c>
      <c r="E26645" s="81">
        <v>0.41</v>
      </c>
    </row>
    <row r="26646" spans="1:5" customFormat="1" ht="15" x14ac:dyDescent="0.2">
      <c r="A26646" s="124">
        <v>267</v>
      </c>
      <c r="B26646" s="122" t="s">
        <v>24437</v>
      </c>
      <c r="C26646" s="122" t="s">
        <v>24438</v>
      </c>
      <c r="D26646" s="123"/>
      <c r="E26646" s="123"/>
    </row>
    <row r="26647" spans="1:5" customFormat="1" ht="15" x14ac:dyDescent="0.2">
      <c r="A26647" s="125">
        <v>26714</v>
      </c>
      <c r="B26647" s="122" t="s">
        <v>24437</v>
      </c>
      <c r="C26647" s="125" t="s">
        <v>24445</v>
      </c>
      <c r="D26647" s="99" t="s">
        <v>31</v>
      </c>
      <c r="E26647" s="81">
        <v>20.75</v>
      </c>
    </row>
    <row r="26648" spans="1:5" customFormat="1" ht="15" x14ac:dyDescent="0.2">
      <c r="A26648" s="124">
        <v>268</v>
      </c>
      <c r="B26648" s="122" t="s">
        <v>24437</v>
      </c>
      <c r="C26648" s="122" t="s">
        <v>24438</v>
      </c>
      <c r="D26648" s="123"/>
      <c r="E26648" s="123"/>
    </row>
    <row r="26649" spans="1:5" customFormat="1" ht="15" x14ac:dyDescent="0.2">
      <c r="A26649" s="125">
        <v>26877</v>
      </c>
      <c r="B26649" s="122" t="s">
        <v>24437</v>
      </c>
      <c r="C26649" s="125" t="s">
        <v>24446</v>
      </c>
      <c r="D26649" s="99" t="s">
        <v>31</v>
      </c>
      <c r="E26649" s="81">
        <v>0.62</v>
      </c>
    </row>
    <row r="26650" spans="1:5" customFormat="1" ht="15" x14ac:dyDescent="0.2">
      <c r="A26650" s="125">
        <v>26879</v>
      </c>
      <c r="B26650" s="122" t="s">
        <v>24437</v>
      </c>
      <c r="C26650" s="125" t="s">
        <v>24447</v>
      </c>
      <c r="D26650" s="99" t="s">
        <v>31</v>
      </c>
      <c r="E26650" s="81">
        <v>0.45</v>
      </c>
    </row>
    <row r="26651" spans="1:5" customFormat="1" ht="15" x14ac:dyDescent="0.2">
      <c r="A26651" s="125">
        <v>26894</v>
      </c>
      <c r="B26651" s="122" t="s">
        <v>24437</v>
      </c>
      <c r="C26651" s="125" t="s">
        <v>24448</v>
      </c>
      <c r="D26651" s="99" t="s">
        <v>31</v>
      </c>
      <c r="E26651" s="81">
        <v>0.16</v>
      </c>
    </row>
    <row r="26652" spans="1:5" customFormat="1" ht="15" x14ac:dyDescent="0.2">
      <c r="A26652" s="124">
        <v>269</v>
      </c>
      <c r="B26652" s="122" t="s">
        <v>24437</v>
      </c>
      <c r="C26652" s="122" t="s">
        <v>24449</v>
      </c>
      <c r="D26652" s="123"/>
      <c r="E26652" s="123"/>
    </row>
    <row r="26653" spans="1:5" customFormat="1" ht="15" x14ac:dyDescent="0.2">
      <c r="A26653" s="125">
        <v>26917</v>
      </c>
      <c r="B26653" s="122" t="s">
        <v>24437</v>
      </c>
      <c r="C26653" s="125" t="s">
        <v>24450</v>
      </c>
      <c r="D26653" s="99" t="s">
        <v>31</v>
      </c>
      <c r="E26653" s="81">
        <v>84.81</v>
      </c>
    </row>
    <row r="26654" spans="1:5" customFormat="1" ht="15" x14ac:dyDescent="0.2">
      <c r="A26654" s="124">
        <v>270</v>
      </c>
      <c r="B26654" s="122" t="s">
        <v>24437</v>
      </c>
      <c r="C26654" s="122" t="s">
        <v>24451</v>
      </c>
      <c r="D26654" s="123"/>
      <c r="E26654" s="123"/>
    </row>
    <row r="26655" spans="1:5" customFormat="1" ht="15" x14ac:dyDescent="0.2">
      <c r="A26655" s="125">
        <v>27002</v>
      </c>
      <c r="B26655" s="122" t="s">
        <v>24437</v>
      </c>
      <c r="C26655" s="125" t="s">
        <v>24452</v>
      </c>
      <c r="D26655" s="99" t="s">
        <v>34</v>
      </c>
      <c r="E26655" s="81">
        <v>14.14</v>
      </c>
    </row>
    <row r="26656" spans="1:5" customFormat="1" ht="15" x14ac:dyDescent="0.2">
      <c r="A26656" s="125">
        <v>27003</v>
      </c>
      <c r="B26656" s="122" t="s">
        <v>24437</v>
      </c>
      <c r="C26656" s="125" t="s">
        <v>24453</v>
      </c>
      <c r="D26656" s="99" t="s">
        <v>34</v>
      </c>
      <c r="E26656" s="81">
        <v>14.44</v>
      </c>
    </row>
    <row r="26657" spans="1:5" customFormat="1" ht="15" x14ac:dyDescent="0.2">
      <c r="A26657" s="125">
        <v>27004</v>
      </c>
      <c r="B26657" s="122" t="s">
        <v>24437</v>
      </c>
      <c r="C26657" s="125" t="s">
        <v>24454</v>
      </c>
      <c r="D26657" s="99" t="s">
        <v>34</v>
      </c>
      <c r="E26657" s="81">
        <v>16.61</v>
      </c>
    </row>
    <row r="26658" spans="1:5" customFormat="1" ht="15" x14ac:dyDescent="0.2">
      <c r="A26658" s="125">
        <v>27005</v>
      </c>
      <c r="B26658" s="122" t="s">
        <v>24437</v>
      </c>
      <c r="C26658" s="125" t="s">
        <v>24455</v>
      </c>
      <c r="D26658" s="99" t="s">
        <v>34</v>
      </c>
      <c r="E26658" s="81">
        <v>17.37</v>
      </c>
    </row>
    <row r="26659" spans="1:5" customFormat="1" ht="15" x14ac:dyDescent="0.2">
      <c r="A26659" s="125">
        <v>27006</v>
      </c>
      <c r="B26659" s="122" t="s">
        <v>24437</v>
      </c>
      <c r="C26659" s="125" t="s">
        <v>24456</v>
      </c>
      <c r="D26659" s="99" t="s">
        <v>34</v>
      </c>
      <c r="E26659" s="81">
        <v>22.95</v>
      </c>
    </row>
    <row r="26660" spans="1:5" customFormat="1" ht="15" x14ac:dyDescent="0.2">
      <c r="A26660" s="125">
        <v>27010</v>
      </c>
      <c r="B26660" s="122" t="s">
        <v>24437</v>
      </c>
      <c r="C26660" s="125" t="s">
        <v>24457</v>
      </c>
      <c r="D26660" s="99" t="s">
        <v>34</v>
      </c>
      <c r="E26660" s="81">
        <v>13.7</v>
      </c>
    </row>
    <row r="26661" spans="1:5" customFormat="1" ht="15" x14ac:dyDescent="0.2">
      <c r="A26661" s="125">
        <v>27020</v>
      </c>
      <c r="B26661" s="122" t="s">
        <v>24437</v>
      </c>
      <c r="C26661" s="125" t="s">
        <v>24458</v>
      </c>
      <c r="D26661" s="99" t="s">
        <v>32</v>
      </c>
      <c r="E26661" s="81">
        <v>0.46</v>
      </c>
    </row>
    <row r="26662" spans="1:5" customFormat="1" ht="15" x14ac:dyDescent="0.2">
      <c r="A26662" s="125">
        <v>27022</v>
      </c>
      <c r="B26662" s="122" t="s">
        <v>24437</v>
      </c>
      <c r="C26662" s="125" t="s">
        <v>24459</v>
      </c>
      <c r="D26662" s="99" t="s">
        <v>32</v>
      </c>
      <c r="E26662" s="81">
        <v>0.88</v>
      </c>
    </row>
    <row r="26663" spans="1:5" customFormat="1" ht="15" customHeight="1" x14ac:dyDescent="0.2">
      <c r="A26663" s="124">
        <v>275</v>
      </c>
      <c r="B26663" s="122" t="s">
        <v>24437</v>
      </c>
      <c r="C26663" s="122" t="s">
        <v>24460</v>
      </c>
      <c r="D26663" s="123"/>
      <c r="E26663" s="123"/>
    </row>
    <row r="26664" spans="1:5" customFormat="1" ht="15" x14ac:dyDescent="0.2">
      <c r="A26664" s="125">
        <v>27504</v>
      </c>
      <c r="B26664" s="122" t="s">
        <v>24437</v>
      </c>
      <c r="C26664" s="125" t="s">
        <v>24461</v>
      </c>
      <c r="D26664" s="99" t="s">
        <v>31</v>
      </c>
      <c r="E26664" s="81">
        <v>81.64</v>
      </c>
    </row>
    <row r="26665" spans="1:5" customFormat="1" ht="15" customHeight="1" x14ac:dyDescent="0.2">
      <c r="A26665" s="125">
        <v>27520</v>
      </c>
      <c r="B26665" s="122" t="s">
        <v>24437</v>
      </c>
      <c r="C26665" s="125" t="s">
        <v>24462</v>
      </c>
      <c r="D26665" s="99" t="s">
        <v>28</v>
      </c>
      <c r="E26665" s="81">
        <v>18.45</v>
      </c>
    </row>
    <row r="26666" spans="1:5" customFormat="1" ht="15" x14ac:dyDescent="0.2">
      <c r="A26666" s="125">
        <v>27532</v>
      </c>
      <c r="B26666" s="122" t="s">
        <v>24437</v>
      </c>
      <c r="C26666" s="125" t="s">
        <v>24463</v>
      </c>
      <c r="D26666" s="99" t="s">
        <v>28</v>
      </c>
      <c r="E26666" s="81">
        <v>104.59</v>
      </c>
    </row>
    <row r="26667" spans="1:5" customFormat="1" ht="15" x14ac:dyDescent="0.2">
      <c r="A26667" s="125">
        <v>27546</v>
      </c>
      <c r="B26667" s="122" t="s">
        <v>24437</v>
      </c>
      <c r="C26667" s="125" t="s">
        <v>24464</v>
      </c>
      <c r="D26667" s="99" t="s">
        <v>28</v>
      </c>
      <c r="E26667" s="81">
        <v>63.35</v>
      </c>
    </row>
    <row r="26668" spans="1:5" customFormat="1" ht="15" customHeight="1" x14ac:dyDescent="0.2">
      <c r="A26668" s="124">
        <v>276</v>
      </c>
      <c r="B26668" s="122" t="s">
        <v>24437</v>
      </c>
      <c r="C26668" s="122" t="s">
        <v>24465</v>
      </c>
      <c r="D26668" s="123"/>
      <c r="E26668" s="123"/>
    </row>
    <row r="26669" spans="1:5" customFormat="1" ht="15" x14ac:dyDescent="0.2">
      <c r="A26669" s="125">
        <v>27602</v>
      </c>
      <c r="B26669" s="122" t="s">
        <v>24437</v>
      </c>
      <c r="C26669" s="125" t="s">
        <v>24466</v>
      </c>
      <c r="D26669" s="99" t="s">
        <v>28</v>
      </c>
      <c r="E26669" s="81">
        <v>36.950000000000003</v>
      </c>
    </row>
    <row r="26670" spans="1:5" customFormat="1" ht="15" x14ac:dyDescent="0.2">
      <c r="A26670" s="125">
        <v>27666</v>
      </c>
      <c r="B26670" s="122" t="s">
        <v>24437</v>
      </c>
      <c r="C26670" s="125" t="s">
        <v>24467</v>
      </c>
      <c r="D26670" s="99" t="s">
        <v>28</v>
      </c>
      <c r="E26670" s="81">
        <v>71.73</v>
      </c>
    </row>
    <row r="26671" spans="1:5" customFormat="1" ht="15" x14ac:dyDescent="0.2">
      <c r="A26671" s="125">
        <v>27676</v>
      </c>
      <c r="B26671" s="122" t="s">
        <v>24437</v>
      </c>
      <c r="C26671" s="125" t="s">
        <v>24468</v>
      </c>
      <c r="D26671" s="99" t="s">
        <v>28</v>
      </c>
      <c r="E26671" s="81">
        <v>102.64</v>
      </c>
    </row>
    <row r="26672" spans="1:5" customFormat="1" ht="15" x14ac:dyDescent="0.2">
      <c r="A26672" s="125">
        <v>27677</v>
      </c>
      <c r="B26672" s="122" t="s">
        <v>24437</v>
      </c>
      <c r="C26672" s="125" t="s">
        <v>24469</v>
      </c>
      <c r="D26672" s="99" t="s">
        <v>28</v>
      </c>
      <c r="E26672" s="81">
        <v>14.22</v>
      </c>
    </row>
    <row r="26673" spans="1:5" customFormat="1" ht="15" x14ac:dyDescent="0.2">
      <c r="A26673" s="125">
        <v>27678</v>
      </c>
      <c r="B26673" s="122" t="s">
        <v>24437</v>
      </c>
      <c r="C26673" s="125" t="s">
        <v>24470</v>
      </c>
      <c r="D26673" s="99" t="s">
        <v>28</v>
      </c>
      <c r="E26673" s="81">
        <v>34.89</v>
      </c>
    </row>
    <row r="26674" spans="1:5" customFormat="1" ht="15" x14ac:dyDescent="0.2">
      <c r="A26674" s="125">
        <v>27679</v>
      </c>
      <c r="B26674" s="122" t="s">
        <v>24437</v>
      </c>
      <c r="C26674" s="125" t="s">
        <v>24471</v>
      </c>
      <c r="D26674" s="99" t="s">
        <v>28</v>
      </c>
      <c r="E26674" s="81">
        <v>146.13999999999999</v>
      </c>
    </row>
    <row r="26675" spans="1:5" customFormat="1" ht="15" customHeight="1" x14ac:dyDescent="0.2">
      <c r="A26675" s="125">
        <v>27680</v>
      </c>
      <c r="B26675" s="122" t="s">
        <v>24437</v>
      </c>
      <c r="C26675" s="125" t="s">
        <v>24472</v>
      </c>
      <c r="D26675" s="99" t="s">
        <v>28</v>
      </c>
      <c r="E26675" s="81">
        <v>99.31</v>
      </c>
    </row>
    <row r="26676" spans="1:5" customFormat="1" ht="15" x14ac:dyDescent="0.2">
      <c r="A26676" s="124">
        <v>280</v>
      </c>
      <c r="B26676" s="122" t="s">
        <v>24437</v>
      </c>
      <c r="C26676" s="122" t="s">
        <v>45</v>
      </c>
      <c r="D26676" s="123"/>
      <c r="E26676" s="123"/>
    </row>
    <row r="26677" spans="1:5" customFormat="1" ht="15" x14ac:dyDescent="0.2">
      <c r="A26677" s="125">
        <v>28001</v>
      </c>
      <c r="B26677" s="122" t="s">
        <v>24437</v>
      </c>
      <c r="C26677" s="125" t="s">
        <v>24473</v>
      </c>
      <c r="D26677" s="99" t="s">
        <v>27</v>
      </c>
      <c r="E26677" s="81">
        <v>55</v>
      </c>
    </row>
    <row r="26678" spans="1:5" customFormat="1" ht="15" x14ac:dyDescent="0.2">
      <c r="A26678" s="125">
        <v>28004</v>
      </c>
      <c r="B26678" s="122" t="s">
        <v>24437</v>
      </c>
      <c r="C26678" s="125" t="s">
        <v>24474</v>
      </c>
      <c r="D26678" s="99" t="s">
        <v>31</v>
      </c>
      <c r="E26678" s="81">
        <v>108.37</v>
      </c>
    </row>
    <row r="26679" spans="1:5" customFormat="1" ht="15" x14ac:dyDescent="0.2">
      <c r="A26679" s="125">
        <v>28005</v>
      </c>
      <c r="B26679" s="122" t="s">
        <v>24437</v>
      </c>
      <c r="C26679" s="125" t="s">
        <v>24475</v>
      </c>
      <c r="D26679" s="99" t="s">
        <v>34</v>
      </c>
      <c r="E26679" s="81">
        <v>26.62</v>
      </c>
    </row>
    <row r="26680" spans="1:5" customFormat="1" ht="15" x14ac:dyDescent="0.2">
      <c r="A26680" s="125">
        <v>28008</v>
      </c>
      <c r="B26680" s="122" t="s">
        <v>24437</v>
      </c>
      <c r="C26680" s="125" t="s">
        <v>24476</v>
      </c>
      <c r="D26680" s="99" t="s">
        <v>128</v>
      </c>
      <c r="E26680" s="81">
        <v>19.829999999999998</v>
      </c>
    </row>
    <row r="26681" spans="1:5" customFormat="1" ht="15" x14ac:dyDescent="0.2">
      <c r="A26681" s="125">
        <v>28028</v>
      </c>
      <c r="B26681" s="122" t="s">
        <v>24437</v>
      </c>
      <c r="C26681" s="125" t="s">
        <v>24477</v>
      </c>
      <c r="D26681" s="99" t="s">
        <v>32</v>
      </c>
      <c r="E26681" s="81">
        <v>8.44</v>
      </c>
    </row>
    <row r="26682" spans="1:5" customFormat="1" ht="15" customHeight="1" x14ac:dyDescent="0.2">
      <c r="A26682" s="125">
        <v>28056</v>
      </c>
      <c r="B26682" s="122" t="s">
        <v>24437</v>
      </c>
      <c r="C26682" s="125" t="s">
        <v>24478</v>
      </c>
      <c r="D26682" s="99" t="s">
        <v>32</v>
      </c>
      <c r="E26682" s="81">
        <v>3.01</v>
      </c>
    </row>
    <row r="26683" spans="1:5" customFormat="1" ht="15" x14ac:dyDescent="0.2">
      <c r="A26683" s="125">
        <v>28067</v>
      </c>
      <c r="B26683" s="122" t="s">
        <v>24437</v>
      </c>
      <c r="C26683" s="125" t="s">
        <v>24479</v>
      </c>
      <c r="D26683" s="99" t="s">
        <v>32</v>
      </c>
      <c r="E26683" s="81">
        <v>5.57</v>
      </c>
    </row>
    <row r="26684" spans="1:5" customFormat="1" ht="15" x14ac:dyDescent="0.2">
      <c r="A26684" s="125">
        <v>28068</v>
      </c>
      <c r="B26684" s="122" t="s">
        <v>24437</v>
      </c>
      <c r="C26684" s="125" t="s">
        <v>24480</v>
      </c>
      <c r="D26684" s="99" t="s">
        <v>32</v>
      </c>
      <c r="E26684" s="81">
        <v>7.8</v>
      </c>
    </row>
    <row r="26685" spans="1:5" customFormat="1" ht="15" customHeight="1" x14ac:dyDescent="0.2">
      <c r="A26685" s="124">
        <v>281</v>
      </c>
      <c r="B26685" s="122" t="s">
        <v>24437</v>
      </c>
      <c r="C26685" s="122" t="s">
        <v>24481</v>
      </c>
      <c r="D26685" s="123"/>
      <c r="E26685" s="123"/>
    </row>
    <row r="26686" spans="1:5" customFormat="1" ht="15" x14ac:dyDescent="0.2">
      <c r="A26686" s="125">
        <v>28125</v>
      </c>
      <c r="B26686" s="122" t="s">
        <v>24437</v>
      </c>
      <c r="C26686" s="125" t="s">
        <v>24482</v>
      </c>
      <c r="D26686" s="99" t="s">
        <v>32</v>
      </c>
      <c r="E26686" s="81">
        <v>10.26</v>
      </c>
    </row>
    <row r="26687" spans="1:5" customFormat="1" ht="15" customHeight="1" x14ac:dyDescent="0.2">
      <c r="A26687" s="125">
        <v>28183</v>
      </c>
      <c r="B26687" s="122" t="s">
        <v>24437</v>
      </c>
      <c r="C26687" s="125" t="s">
        <v>28113</v>
      </c>
      <c r="D26687" s="99" t="s">
        <v>31</v>
      </c>
      <c r="E26687" s="81">
        <v>391.54</v>
      </c>
    </row>
    <row r="26688" spans="1:5" customFormat="1" ht="15" customHeight="1" x14ac:dyDescent="0.2">
      <c r="A26688" s="125">
        <v>28195</v>
      </c>
      <c r="B26688" s="122" t="s">
        <v>24437</v>
      </c>
      <c r="C26688" s="125" t="s">
        <v>28114</v>
      </c>
      <c r="D26688" s="99" t="s">
        <v>32</v>
      </c>
      <c r="E26688" s="81">
        <v>62.25</v>
      </c>
    </row>
    <row r="26689" spans="1:5" customFormat="1" ht="15" x14ac:dyDescent="0.2">
      <c r="A26689" s="124">
        <v>282</v>
      </c>
      <c r="B26689" s="122" t="s">
        <v>24437</v>
      </c>
      <c r="C26689" s="122" t="s">
        <v>24481</v>
      </c>
      <c r="D26689" s="123"/>
      <c r="E26689" s="123"/>
    </row>
    <row r="26690" spans="1:5" customFormat="1" ht="15" x14ac:dyDescent="0.2">
      <c r="A26690" s="125">
        <v>28267</v>
      </c>
      <c r="B26690" s="122" t="s">
        <v>24437</v>
      </c>
      <c r="C26690" s="125" t="s">
        <v>24483</v>
      </c>
      <c r="D26690" s="99" t="s">
        <v>31</v>
      </c>
      <c r="E26690" s="81">
        <v>89.94</v>
      </c>
    </row>
    <row r="26691" spans="1:5" customFormat="1" ht="15" customHeight="1" x14ac:dyDescent="0.2">
      <c r="A26691" s="125">
        <v>28270</v>
      </c>
      <c r="B26691" s="122" t="s">
        <v>24437</v>
      </c>
      <c r="C26691" s="125" t="s">
        <v>24484</v>
      </c>
      <c r="D26691" s="99" t="s">
        <v>32</v>
      </c>
      <c r="E26691" s="81">
        <v>0.24</v>
      </c>
    </row>
    <row r="26692" spans="1:5" customFormat="1" ht="15" x14ac:dyDescent="0.2">
      <c r="A26692" s="125">
        <v>28273</v>
      </c>
      <c r="B26692" s="122" t="s">
        <v>24437</v>
      </c>
      <c r="C26692" s="125" t="s">
        <v>24485</v>
      </c>
      <c r="D26692" s="99" t="s">
        <v>31</v>
      </c>
      <c r="E26692" s="81">
        <v>147.24</v>
      </c>
    </row>
    <row r="26693" spans="1:5" customFormat="1" ht="15" x14ac:dyDescent="0.2">
      <c r="A26693" s="124">
        <v>290</v>
      </c>
      <c r="B26693" s="122" t="s">
        <v>24437</v>
      </c>
      <c r="C26693" s="122" t="s">
        <v>24481</v>
      </c>
      <c r="D26693" s="123"/>
      <c r="E26693" s="123"/>
    </row>
    <row r="26694" spans="1:5" customFormat="1" ht="15" customHeight="1" x14ac:dyDescent="0.2">
      <c r="A26694" s="125">
        <v>29028</v>
      </c>
      <c r="B26694" s="122" t="s">
        <v>24437</v>
      </c>
      <c r="C26694" s="125" t="s">
        <v>24486</v>
      </c>
      <c r="D26694" s="99" t="s">
        <v>31</v>
      </c>
      <c r="E26694" s="81">
        <v>773.95</v>
      </c>
    </row>
    <row r="26695" spans="1:5" customFormat="1" ht="15" x14ac:dyDescent="0.2">
      <c r="A26695" s="125">
        <v>29050</v>
      </c>
      <c r="B26695" s="122" t="s">
        <v>24437</v>
      </c>
      <c r="C26695" s="125" t="s">
        <v>24487</v>
      </c>
      <c r="D26695" s="99" t="s">
        <v>31</v>
      </c>
      <c r="E26695" s="81">
        <v>34.15</v>
      </c>
    </row>
    <row r="26696" spans="1:5" customFormat="1" ht="15" x14ac:dyDescent="0.2">
      <c r="A26696" s="125">
        <v>29093</v>
      </c>
      <c r="B26696" s="122" t="s">
        <v>24437</v>
      </c>
      <c r="C26696" s="125" t="s">
        <v>24488</v>
      </c>
      <c r="D26696" s="99" t="s">
        <v>31</v>
      </c>
      <c r="E26696" s="81">
        <v>1.93</v>
      </c>
    </row>
    <row r="26697" spans="1:5" customFormat="1" ht="15" x14ac:dyDescent="0.2">
      <c r="A26697" s="125">
        <v>29094</v>
      </c>
      <c r="B26697" s="122" t="s">
        <v>24437</v>
      </c>
      <c r="C26697" s="125" t="s">
        <v>24489</v>
      </c>
      <c r="D26697" s="99" t="s">
        <v>31</v>
      </c>
      <c r="E26697" s="81">
        <v>30.66</v>
      </c>
    </row>
    <row r="26698" spans="1:5" customFormat="1" ht="15" x14ac:dyDescent="0.2">
      <c r="A26698" s="124">
        <v>291</v>
      </c>
      <c r="B26698" s="122" t="s">
        <v>24437</v>
      </c>
      <c r="C26698" s="122" t="s">
        <v>24481</v>
      </c>
      <c r="D26698" s="123"/>
      <c r="E26698" s="123"/>
    </row>
    <row r="26699" spans="1:5" customFormat="1" ht="15" customHeight="1" x14ac:dyDescent="0.2">
      <c r="A26699" s="125">
        <v>29156</v>
      </c>
      <c r="B26699" s="122" t="s">
        <v>24437</v>
      </c>
      <c r="C26699" s="125" t="s">
        <v>28115</v>
      </c>
      <c r="D26699" s="99" t="s">
        <v>31</v>
      </c>
      <c r="E26699" s="81">
        <v>105.52</v>
      </c>
    </row>
    <row r="26700" spans="1:5" customFormat="1" ht="15" x14ac:dyDescent="0.2">
      <c r="A26700" s="124">
        <v>292</v>
      </c>
      <c r="B26700" s="122" t="s">
        <v>24437</v>
      </c>
      <c r="C26700" s="122" t="s">
        <v>24481</v>
      </c>
      <c r="D26700" s="123"/>
      <c r="E26700" s="123"/>
    </row>
    <row r="26701" spans="1:5" customFormat="1" ht="15" customHeight="1" x14ac:dyDescent="0.2">
      <c r="A26701" s="125">
        <v>29204</v>
      </c>
      <c r="B26701" s="122" t="s">
        <v>24437</v>
      </c>
      <c r="C26701" s="125" t="s">
        <v>24490</v>
      </c>
      <c r="D26701" s="99" t="s">
        <v>32</v>
      </c>
      <c r="E26701" s="81">
        <v>0.54</v>
      </c>
    </row>
    <row r="26702" spans="1:5" customFormat="1" ht="15" x14ac:dyDescent="0.2">
      <c r="A26702" s="125">
        <v>29220</v>
      </c>
      <c r="B26702" s="122" t="s">
        <v>24437</v>
      </c>
      <c r="C26702" s="125" t="s">
        <v>24491</v>
      </c>
      <c r="D26702" s="99" t="s">
        <v>31</v>
      </c>
      <c r="E26702" s="81">
        <v>110.47</v>
      </c>
    </row>
    <row r="26703" spans="1:5" customFormat="1" ht="15" x14ac:dyDescent="0.2">
      <c r="A26703" s="125">
        <v>29221</v>
      </c>
      <c r="B26703" s="122" t="s">
        <v>24437</v>
      </c>
      <c r="C26703" s="125" t="s">
        <v>24492</v>
      </c>
      <c r="D26703" s="99" t="s">
        <v>31</v>
      </c>
      <c r="E26703" s="81">
        <v>99.71</v>
      </c>
    </row>
    <row r="26704" spans="1:5" customFormat="1" ht="15" x14ac:dyDescent="0.2">
      <c r="A26704" s="124">
        <v>293</v>
      </c>
      <c r="B26704" s="122" t="s">
        <v>24437</v>
      </c>
      <c r="C26704" s="122" t="s">
        <v>45</v>
      </c>
      <c r="D26704" s="123"/>
      <c r="E26704" s="123"/>
    </row>
    <row r="26705" spans="1:5" customFormat="1" ht="15" x14ac:dyDescent="0.2">
      <c r="A26705" s="125">
        <v>29337</v>
      </c>
      <c r="B26705" s="122" t="s">
        <v>24437</v>
      </c>
      <c r="C26705" s="125" t="s">
        <v>24493</v>
      </c>
      <c r="D26705" s="99" t="s">
        <v>31</v>
      </c>
      <c r="E26705" s="81">
        <v>47.7</v>
      </c>
    </row>
    <row r="26706" spans="1:5" customFormat="1" ht="15" customHeight="1" x14ac:dyDescent="0.2">
      <c r="A26706" s="124">
        <v>3</v>
      </c>
      <c r="B26706" s="122" t="s">
        <v>24437</v>
      </c>
      <c r="C26706" s="122" t="s">
        <v>24494</v>
      </c>
      <c r="D26706" s="123"/>
      <c r="E26706" s="123"/>
    </row>
    <row r="26707" spans="1:5" customFormat="1" ht="15" x14ac:dyDescent="0.2">
      <c r="A26707" s="124">
        <v>301</v>
      </c>
      <c r="B26707" s="122" t="s">
        <v>24437</v>
      </c>
      <c r="C26707" s="122" t="s">
        <v>24495</v>
      </c>
      <c r="D26707" s="123"/>
      <c r="E26707" s="123"/>
    </row>
    <row r="26708" spans="1:5" customFormat="1" ht="15" customHeight="1" x14ac:dyDescent="0.2">
      <c r="A26708" s="125">
        <v>30106</v>
      </c>
      <c r="B26708" s="122" t="s">
        <v>24437</v>
      </c>
      <c r="C26708" s="125" t="s">
        <v>24496</v>
      </c>
      <c r="D26708" s="99" t="s">
        <v>32</v>
      </c>
      <c r="E26708" s="81">
        <v>16.53</v>
      </c>
    </row>
    <row r="26709" spans="1:5" customFormat="1" ht="15" x14ac:dyDescent="0.2">
      <c r="A26709" s="125">
        <v>30152</v>
      </c>
      <c r="B26709" s="122" t="s">
        <v>24437</v>
      </c>
      <c r="C26709" s="125" t="s">
        <v>24497</v>
      </c>
      <c r="D26709" s="99" t="s">
        <v>31</v>
      </c>
      <c r="E26709" s="81">
        <v>263.69</v>
      </c>
    </row>
    <row r="26710" spans="1:5" customFormat="1" ht="15" customHeight="1" x14ac:dyDescent="0.2">
      <c r="A26710" s="125">
        <v>30172</v>
      </c>
      <c r="B26710" s="122" t="s">
        <v>24437</v>
      </c>
      <c r="C26710" s="125" t="s">
        <v>24498</v>
      </c>
      <c r="D26710" s="99" t="s">
        <v>31</v>
      </c>
      <c r="E26710" s="81">
        <v>347.63</v>
      </c>
    </row>
    <row r="26711" spans="1:5" customFormat="1" ht="15" x14ac:dyDescent="0.2">
      <c r="A26711" s="125">
        <v>30173</v>
      </c>
      <c r="B26711" s="122" t="s">
        <v>24437</v>
      </c>
      <c r="C26711" s="125" t="s">
        <v>24499</v>
      </c>
      <c r="D26711" s="99" t="s">
        <v>31</v>
      </c>
      <c r="E26711" s="81">
        <v>298.33</v>
      </c>
    </row>
    <row r="26712" spans="1:5" customFormat="1" ht="15" customHeight="1" x14ac:dyDescent="0.2">
      <c r="A26712" s="125">
        <v>30174</v>
      </c>
      <c r="B26712" s="122" t="s">
        <v>24437</v>
      </c>
      <c r="C26712" s="125" t="s">
        <v>24500</v>
      </c>
      <c r="D26712" s="99" t="s">
        <v>31</v>
      </c>
      <c r="E26712" s="81">
        <v>298.33</v>
      </c>
    </row>
    <row r="26713" spans="1:5" customFormat="1" ht="15" x14ac:dyDescent="0.2">
      <c r="A26713" s="125">
        <v>30175</v>
      </c>
      <c r="B26713" s="122" t="s">
        <v>24437</v>
      </c>
      <c r="C26713" s="125" t="s">
        <v>24501</v>
      </c>
      <c r="D26713" s="99" t="s">
        <v>31</v>
      </c>
      <c r="E26713" s="81">
        <v>298.33</v>
      </c>
    </row>
    <row r="26714" spans="1:5" customFormat="1" ht="15" x14ac:dyDescent="0.2">
      <c r="A26714" s="125">
        <v>30191</v>
      </c>
      <c r="B26714" s="122" t="s">
        <v>24437</v>
      </c>
      <c r="C26714" s="125" t="s">
        <v>24502</v>
      </c>
      <c r="D26714" s="99" t="s">
        <v>32</v>
      </c>
      <c r="E26714" s="81">
        <v>58.73</v>
      </c>
    </row>
    <row r="26715" spans="1:5" customFormat="1" ht="15" x14ac:dyDescent="0.2">
      <c r="A26715" s="124">
        <v>302</v>
      </c>
      <c r="B26715" s="122" t="s">
        <v>24437</v>
      </c>
      <c r="C26715" s="122" t="s">
        <v>24503</v>
      </c>
      <c r="D26715" s="123"/>
      <c r="E26715" s="123"/>
    </row>
    <row r="26716" spans="1:5" customFormat="1" ht="15" x14ac:dyDescent="0.2">
      <c r="A26716" s="125">
        <v>30202</v>
      </c>
      <c r="B26716" s="122" t="s">
        <v>24437</v>
      </c>
      <c r="C26716" s="125" t="s">
        <v>24504</v>
      </c>
      <c r="D26716" s="99" t="s">
        <v>31</v>
      </c>
      <c r="E26716" s="81">
        <v>203.33</v>
      </c>
    </row>
    <row r="26717" spans="1:5" customFormat="1" ht="15" customHeight="1" x14ac:dyDescent="0.2">
      <c r="A26717" s="125">
        <v>30210</v>
      </c>
      <c r="B26717" s="122" t="s">
        <v>24437</v>
      </c>
      <c r="C26717" s="125" t="s">
        <v>24505</v>
      </c>
      <c r="D26717" s="99" t="s">
        <v>31</v>
      </c>
      <c r="E26717" s="81">
        <v>263.95</v>
      </c>
    </row>
    <row r="26718" spans="1:5" customFormat="1" ht="15" x14ac:dyDescent="0.2">
      <c r="A26718" s="125">
        <v>30211</v>
      </c>
      <c r="B26718" s="122" t="s">
        <v>24437</v>
      </c>
      <c r="C26718" s="125" t="s">
        <v>24506</v>
      </c>
      <c r="D26718" s="99" t="s">
        <v>31</v>
      </c>
      <c r="E26718" s="81">
        <v>268.95</v>
      </c>
    </row>
    <row r="26719" spans="1:5" customFormat="1" ht="15" customHeight="1" x14ac:dyDescent="0.2">
      <c r="A26719" s="125">
        <v>30212</v>
      </c>
      <c r="B26719" s="122" t="s">
        <v>24437</v>
      </c>
      <c r="C26719" s="125" t="s">
        <v>24507</v>
      </c>
      <c r="D26719" s="99" t="s">
        <v>31</v>
      </c>
      <c r="E26719" s="81">
        <v>270.2</v>
      </c>
    </row>
    <row r="26720" spans="1:5" customFormat="1" ht="15" x14ac:dyDescent="0.2">
      <c r="A26720" s="125">
        <v>30213</v>
      </c>
      <c r="B26720" s="122" t="s">
        <v>24437</v>
      </c>
      <c r="C26720" s="125" t="s">
        <v>24508</v>
      </c>
      <c r="D26720" s="99" t="s">
        <v>31</v>
      </c>
      <c r="E26720" s="81">
        <v>350.73</v>
      </c>
    </row>
    <row r="26721" spans="1:5" customFormat="1" ht="15" x14ac:dyDescent="0.2">
      <c r="A26721" s="125">
        <v>30217</v>
      </c>
      <c r="B26721" s="122" t="s">
        <v>24437</v>
      </c>
      <c r="C26721" s="125" t="s">
        <v>24509</v>
      </c>
      <c r="D26721" s="99" t="s">
        <v>31</v>
      </c>
      <c r="E26721" s="81">
        <v>247.8</v>
      </c>
    </row>
    <row r="26722" spans="1:5" customFormat="1" ht="15" x14ac:dyDescent="0.2">
      <c r="A26722" s="125">
        <v>30233</v>
      </c>
      <c r="B26722" s="122" t="s">
        <v>24437</v>
      </c>
      <c r="C26722" s="125" t="s">
        <v>24510</v>
      </c>
      <c r="D26722" s="99" t="s">
        <v>31</v>
      </c>
      <c r="E26722" s="81">
        <v>263.69</v>
      </c>
    </row>
    <row r="26723" spans="1:5" customFormat="1" ht="15" x14ac:dyDescent="0.2">
      <c r="A26723" s="125">
        <v>30257</v>
      </c>
      <c r="B26723" s="122" t="s">
        <v>24437</v>
      </c>
      <c r="C26723" s="125" t="s">
        <v>24511</v>
      </c>
      <c r="D26723" s="99" t="s">
        <v>31</v>
      </c>
      <c r="E26723" s="81">
        <v>801.33</v>
      </c>
    </row>
    <row r="26724" spans="1:5" customFormat="1" ht="15" x14ac:dyDescent="0.2">
      <c r="A26724" s="125">
        <v>30261</v>
      </c>
      <c r="B26724" s="122" t="s">
        <v>24437</v>
      </c>
      <c r="C26724" s="125" t="s">
        <v>24512</v>
      </c>
      <c r="D26724" s="99" t="s">
        <v>31</v>
      </c>
      <c r="E26724" s="81">
        <v>734</v>
      </c>
    </row>
    <row r="26725" spans="1:5" customFormat="1" ht="15" x14ac:dyDescent="0.2">
      <c r="A26725" s="125">
        <v>30263</v>
      </c>
      <c r="B26725" s="122" t="s">
        <v>24437</v>
      </c>
      <c r="C26725" s="125" t="s">
        <v>24513</v>
      </c>
      <c r="D26725" s="99" t="s">
        <v>31</v>
      </c>
      <c r="E26725" s="81">
        <v>864.67</v>
      </c>
    </row>
    <row r="26726" spans="1:5" customFormat="1" ht="15" x14ac:dyDescent="0.2">
      <c r="A26726" s="124">
        <v>303</v>
      </c>
      <c r="B26726" s="122" t="s">
        <v>24437</v>
      </c>
      <c r="C26726" s="122" t="s">
        <v>24503</v>
      </c>
      <c r="D26726" s="123"/>
      <c r="E26726" s="123"/>
    </row>
    <row r="26727" spans="1:5" customFormat="1" ht="15" x14ac:dyDescent="0.2">
      <c r="A26727" s="125">
        <v>30358</v>
      </c>
      <c r="B26727" s="122" t="s">
        <v>24437</v>
      </c>
      <c r="C26727" s="125" t="s">
        <v>24514</v>
      </c>
      <c r="D26727" s="99" t="s">
        <v>32</v>
      </c>
      <c r="E26727" s="81">
        <v>21.96</v>
      </c>
    </row>
    <row r="26728" spans="1:5" customFormat="1" ht="15" x14ac:dyDescent="0.2">
      <c r="A26728" s="124">
        <v>304</v>
      </c>
      <c r="B26728" s="122" t="s">
        <v>24437</v>
      </c>
      <c r="C26728" s="122" t="s">
        <v>24503</v>
      </c>
      <c r="D26728" s="123"/>
      <c r="E26728" s="123"/>
    </row>
    <row r="26729" spans="1:5" customFormat="1" ht="15" x14ac:dyDescent="0.2">
      <c r="A26729" s="125">
        <v>30460</v>
      </c>
      <c r="B26729" s="122" t="s">
        <v>24437</v>
      </c>
      <c r="C26729" s="125" t="s">
        <v>24515</v>
      </c>
      <c r="D26729" s="99" t="s">
        <v>31</v>
      </c>
      <c r="E26729" s="81">
        <v>247.8</v>
      </c>
    </row>
    <row r="26730" spans="1:5" customFormat="1" ht="15" customHeight="1" x14ac:dyDescent="0.2">
      <c r="A26730" s="125">
        <v>30496</v>
      </c>
      <c r="B26730" s="122" t="s">
        <v>24437</v>
      </c>
      <c r="C26730" s="125" t="s">
        <v>24516</v>
      </c>
      <c r="D26730" s="99" t="s">
        <v>32</v>
      </c>
      <c r="E26730" s="81">
        <v>21.91</v>
      </c>
    </row>
    <row r="26731" spans="1:5" customFormat="1" ht="15" x14ac:dyDescent="0.2">
      <c r="A26731" s="124">
        <v>306</v>
      </c>
      <c r="B26731" s="122" t="s">
        <v>24437</v>
      </c>
      <c r="C26731" s="122" t="s">
        <v>24503</v>
      </c>
      <c r="D26731" s="123"/>
      <c r="E26731" s="123"/>
    </row>
    <row r="26732" spans="1:5" customFormat="1" ht="15" customHeight="1" x14ac:dyDescent="0.2">
      <c r="A26732" s="125">
        <v>30665</v>
      </c>
      <c r="B26732" s="122" t="s">
        <v>24437</v>
      </c>
      <c r="C26732" s="125" t="s">
        <v>24517</v>
      </c>
      <c r="D26732" s="99" t="s">
        <v>32</v>
      </c>
      <c r="E26732" s="81">
        <v>43.37</v>
      </c>
    </row>
    <row r="26733" spans="1:5" customFormat="1" ht="15" x14ac:dyDescent="0.2">
      <c r="A26733" s="125">
        <v>30675</v>
      </c>
      <c r="B26733" s="122" t="s">
        <v>24437</v>
      </c>
      <c r="C26733" s="125" t="s">
        <v>24518</v>
      </c>
      <c r="D26733" s="99" t="s">
        <v>31</v>
      </c>
      <c r="E26733" s="81">
        <v>423.58</v>
      </c>
    </row>
    <row r="26734" spans="1:5" customFormat="1" ht="15" x14ac:dyDescent="0.2">
      <c r="A26734" s="125">
        <v>30676</v>
      </c>
      <c r="B26734" s="122" t="s">
        <v>24437</v>
      </c>
      <c r="C26734" s="125" t="s">
        <v>24519</v>
      </c>
      <c r="D26734" s="99" t="s">
        <v>31</v>
      </c>
      <c r="E26734" s="81">
        <v>445.91</v>
      </c>
    </row>
    <row r="26735" spans="1:5" customFormat="1" ht="15" customHeight="1" x14ac:dyDescent="0.2">
      <c r="A26735" s="125">
        <v>30677</v>
      </c>
      <c r="B26735" s="122" t="s">
        <v>24437</v>
      </c>
      <c r="C26735" s="125" t="s">
        <v>24520</v>
      </c>
      <c r="D26735" s="99" t="s">
        <v>31</v>
      </c>
      <c r="E26735" s="81">
        <v>505.91</v>
      </c>
    </row>
    <row r="26736" spans="1:5" customFormat="1" ht="15" x14ac:dyDescent="0.2">
      <c r="A26736" s="124">
        <v>308</v>
      </c>
      <c r="B26736" s="122" t="s">
        <v>24437</v>
      </c>
      <c r="C26736" s="122" t="s">
        <v>24521</v>
      </c>
      <c r="D26736" s="123"/>
      <c r="E26736" s="123"/>
    </row>
    <row r="26737" spans="1:5" customFormat="1" ht="15" x14ac:dyDescent="0.2">
      <c r="A26737" s="125">
        <v>30868</v>
      </c>
      <c r="B26737" s="122" t="s">
        <v>24437</v>
      </c>
      <c r="C26737" s="125" t="s">
        <v>24522</v>
      </c>
      <c r="D26737" s="99" t="s">
        <v>28</v>
      </c>
      <c r="E26737" s="81">
        <v>921.89</v>
      </c>
    </row>
    <row r="26738" spans="1:5" customFormat="1" ht="15" x14ac:dyDescent="0.2">
      <c r="A26738" s="124">
        <v>309</v>
      </c>
      <c r="B26738" s="122" t="s">
        <v>24437</v>
      </c>
      <c r="C26738" s="122" t="s">
        <v>24521</v>
      </c>
      <c r="D26738" s="123"/>
      <c r="E26738" s="123"/>
    </row>
    <row r="26739" spans="1:5" customFormat="1" ht="15" x14ac:dyDescent="0.2">
      <c r="A26739" s="125">
        <v>30951</v>
      </c>
      <c r="B26739" s="122" t="s">
        <v>24437</v>
      </c>
      <c r="C26739" s="125" t="s">
        <v>24523</v>
      </c>
      <c r="D26739" s="99" t="s">
        <v>28</v>
      </c>
      <c r="E26739" s="81">
        <v>397.12</v>
      </c>
    </row>
    <row r="26740" spans="1:5" customFormat="1" ht="15" x14ac:dyDescent="0.2">
      <c r="A26740" s="124">
        <v>310</v>
      </c>
      <c r="B26740" s="122" t="s">
        <v>24437</v>
      </c>
      <c r="C26740" s="122" t="s">
        <v>24521</v>
      </c>
      <c r="D26740" s="123"/>
      <c r="E26740" s="123"/>
    </row>
    <row r="26741" spans="1:5" customFormat="1" ht="15" x14ac:dyDescent="0.2">
      <c r="A26741" s="125">
        <v>31012</v>
      </c>
      <c r="B26741" s="122" t="s">
        <v>24437</v>
      </c>
      <c r="C26741" s="125" t="s">
        <v>24524</v>
      </c>
      <c r="D26741" s="99" t="s">
        <v>31</v>
      </c>
      <c r="E26741" s="101">
        <v>1309.55</v>
      </c>
    </row>
    <row r="26742" spans="1:5" customFormat="1" ht="15" customHeight="1" x14ac:dyDescent="0.2">
      <c r="A26742" s="124">
        <v>311</v>
      </c>
      <c r="B26742" s="122" t="s">
        <v>24437</v>
      </c>
      <c r="C26742" s="122" t="s">
        <v>24521</v>
      </c>
      <c r="D26742" s="123"/>
      <c r="E26742" s="123"/>
    </row>
    <row r="26743" spans="1:5" customFormat="1" ht="15" x14ac:dyDescent="0.2">
      <c r="A26743" s="125">
        <v>31124</v>
      </c>
      <c r="B26743" s="122" t="s">
        <v>24437</v>
      </c>
      <c r="C26743" s="125" t="s">
        <v>24525</v>
      </c>
      <c r="D26743" s="99" t="s">
        <v>31</v>
      </c>
      <c r="E26743" s="101">
        <v>1345.03</v>
      </c>
    </row>
    <row r="26744" spans="1:5" customFormat="1" ht="15" customHeight="1" x14ac:dyDescent="0.2">
      <c r="A26744" s="124">
        <v>312</v>
      </c>
      <c r="B26744" s="122" t="s">
        <v>24437</v>
      </c>
      <c r="C26744" s="122" t="s">
        <v>24521</v>
      </c>
      <c r="D26744" s="123"/>
      <c r="E26744" s="123"/>
    </row>
    <row r="26745" spans="1:5" customFormat="1" ht="15" x14ac:dyDescent="0.2">
      <c r="A26745" s="125">
        <v>31242</v>
      </c>
      <c r="B26745" s="122" t="s">
        <v>24437</v>
      </c>
      <c r="C26745" s="125" t="s">
        <v>24526</v>
      </c>
      <c r="D26745" s="99" t="s">
        <v>31</v>
      </c>
      <c r="E26745" s="101">
        <v>1622.43</v>
      </c>
    </row>
    <row r="26746" spans="1:5" customFormat="1" ht="15" x14ac:dyDescent="0.2">
      <c r="A26746" s="124">
        <v>314</v>
      </c>
      <c r="B26746" s="122" t="s">
        <v>24437</v>
      </c>
      <c r="C26746" s="122" t="s">
        <v>24521</v>
      </c>
      <c r="D26746" s="123"/>
      <c r="E26746" s="123"/>
    </row>
    <row r="26747" spans="1:5" customFormat="1" ht="15" x14ac:dyDescent="0.2">
      <c r="A26747" s="125">
        <v>31443</v>
      </c>
      <c r="B26747" s="122" t="s">
        <v>24437</v>
      </c>
      <c r="C26747" s="125" t="s">
        <v>24527</v>
      </c>
      <c r="D26747" s="99" t="s">
        <v>28</v>
      </c>
      <c r="E26747" s="81">
        <v>499.96</v>
      </c>
    </row>
    <row r="26748" spans="1:5" customFormat="1" ht="15" x14ac:dyDescent="0.2">
      <c r="A26748" s="124">
        <v>315</v>
      </c>
      <c r="B26748" s="122" t="s">
        <v>24437</v>
      </c>
      <c r="C26748" s="122" t="s">
        <v>24528</v>
      </c>
      <c r="D26748" s="123"/>
      <c r="E26748" s="123"/>
    </row>
    <row r="26749" spans="1:5" customFormat="1" ht="15" x14ac:dyDescent="0.2">
      <c r="A26749" s="125">
        <v>31507</v>
      </c>
      <c r="B26749" s="122" t="s">
        <v>24437</v>
      </c>
      <c r="C26749" s="125" t="s">
        <v>24529</v>
      </c>
      <c r="D26749" s="99" t="s">
        <v>31</v>
      </c>
      <c r="E26749" s="81">
        <v>207.03</v>
      </c>
    </row>
    <row r="26750" spans="1:5" customFormat="1" ht="15" x14ac:dyDescent="0.2">
      <c r="A26750" s="125">
        <v>31511</v>
      </c>
      <c r="B26750" s="122" t="s">
        <v>24437</v>
      </c>
      <c r="C26750" s="125" t="s">
        <v>24530</v>
      </c>
      <c r="D26750" s="99" t="s">
        <v>31</v>
      </c>
      <c r="E26750" s="81">
        <v>5.71</v>
      </c>
    </row>
    <row r="26751" spans="1:5" customFormat="1" ht="15" customHeight="1" x14ac:dyDescent="0.2">
      <c r="A26751" s="125">
        <v>31515</v>
      </c>
      <c r="B26751" s="122" t="s">
        <v>24437</v>
      </c>
      <c r="C26751" s="125" t="s">
        <v>24531</v>
      </c>
      <c r="D26751" s="99" t="s">
        <v>31</v>
      </c>
      <c r="E26751" s="81">
        <v>88.96</v>
      </c>
    </row>
    <row r="26752" spans="1:5" customFormat="1" ht="15" x14ac:dyDescent="0.2">
      <c r="A26752" s="125">
        <v>31516</v>
      </c>
      <c r="B26752" s="122" t="s">
        <v>24437</v>
      </c>
      <c r="C26752" s="125" t="s">
        <v>24532</v>
      </c>
      <c r="D26752" s="99" t="s">
        <v>31</v>
      </c>
      <c r="E26752" s="81">
        <v>4.5</v>
      </c>
    </row>
    <row r="26753" spans="1:5" customFormat="1" ht="15" x14ac:dyDescent="0.2">
      <c r="A26753" s="125">
        <v>31517</v>
      </c>
      <c r="B26753" s="122" t="s">
        <v>24437</v>
      </c>
      <c r="C26753" s="125" t="s">
        <v>24533</v>
      </c>
      <c r="D26753" s="99" t="s">
        <v>31</v>
      </c>
      <c r="E26753" s="81">
        <v>94.68</v>
      </c>
    </row>
    <row r="26754" spans="1:5" customFormat="1" ht="15" x14ac:dyDescent="0.2">
      <c r="A26754" s="125">
        <v>31518</v>
      </c>
      <c r="B26754" s="122" t="s">
        <v>24437</v>
      </c>
      <c r="C26754" s="125" t="s">
        <v>24534</v>
      </c>
      <c r="D26754" s="99" t="s">
        <v>31</v>
      </c>
      <c r="E26754" s="81">
        <v>72.989999999999995</v>
      </c>
    </row>
    <row r="26755" spans="1:5" customFormat="1" ht="15" customHeight="1" x14ac:dyDescent="0.2">
      <c r="A26755" s="125">
        <v>31519</v>
      </c>
      <c r="B26755" s="122" t="s">
        <v>24437</v>
      </c>
      <c r="C26755" s="125" t="s">
        <v>24535</v>
      </c>
      <c r="D26755" s="99" t="s">
        <v>31</v>
      </c>
      <c r="E26755" s="81">
        <v>37.18</v>
      </c>
    </row>
    <row r="26756" spans="1:5" customFormat="1" ht="15" x14ac:dyDescent="0.2">
      <c r="A26756" s="125">
        <v>31548</v>
      </c>
      <c r="B26756" s="122" t="s">
        <v>24437</v>
      </c>
      <c r="C26756" s="125" t="s">
        <v>24536</v>
      </c>
      <c r="D26756" s="99" t="s">
        <v>31</v>
      </c>
      <c r="E26756" s="81">
        <v>23.44</v>
      </c>
    </row>
    <row r="26757" spans="1:5" customFormat="1" ht="15" x14ac:dyDescent="0.2">
      <c r="A26757" s="125">
        <v>31570</v>
      </c>
      <c r="B26757" s="122" t="s">
        <v>24437</v>
      </c>
      <c r="C26757" s="125" t="s">
        <v>24537</v>
      </c>
      <c r="D26757" s="99" t="s">
        <v>31</v>
      </c>
      <c r="E26757" s="81">
        <v>7.05</v>
      </c>
    </row>
    <row r="26758" spans="1:5" customFormat="1" ht="15" x14ac:dyDescent="0.2">
      <c r="A26758" s="125">
        <v>31571</v>
      </c>
      <c r="B26758" s="122" t="s">
        <v>24437</v>
      </c>
      <c r="C26758" s="125" t="s">
        <v>24538</v>
      </c>
      <c r="D26758" s="99" t="s">
        <v>31</v>
      </c>
      <c r="E26758" s="81">
        <v>12.12</v>
      </c>
    </row>
    <row r="26759" spans="1:5" customFormat="1" ht="15" x14ac:dyDescent="0.2">
      <c r="A26759" s="125">
        <v>31581</v>
      </c>
      <c r="B26759" s="122" t="s">
        <v>24437</v>
      </c>
      <c r="C26759" s="125" t="s">
        <v>24539</v>
      </c>
      <c r="D26759" s="99" t="s">
        <v>31</v>
      </c>
      <c r="E26759" s="81">
        <v>60.91</v>
      </c>
    </row>
    <row r="26760" spans="1:5" customFormat="1" ht="15" x14ac:dyDescent="0.2">
      <c r="A26760" s="125">
        <v>31584</v>
      </c>
      <c r="B26760" s="122" t="s">
        <v>24437</v>
      </c>
      <c r="C26760" s="125" t="s">
        <v>24540</v>
      </c>
      <c r="D26760" s="99" t="s">
        <v>31</v>
      </c>
      <c r="E26760" s="81">
        <v>13.2</v>
      </c>
    </row>
    <row r="26761" spans="1:5" customFormat="1" ht="15" x14ac:dyDescent="0.2">
      <c r="A26761" s="124">
        <v>316</v>
      </c>
      <c r="B26761" s="122" t="s">
        <v>24437</v>
      </c>
      <c r="C26761" s="122" t="s">
        <v>24541</v>
      </c>
      <c r="D26761" s="123"/>
      <c r="E26761" s="123"/>
    </row>
    <row r="26762" spans="1:5" customFormat="1" ht="15" x14ac:dyDescent="0.2">
      <c r="A26762" s="125">
        <v>31601</v>
      </c>
      <c r="B26762" s="122" t="s">
        <v>24437</v>
      </c>
      <c r="C26762" s="125" t="s">
        <v>24542</v>
      </c>
      <c r="D26762" s="99" t="s">
        <v>31</v>
      </c>
      <c r="E26762" s="81">
        <v>45.59</v>
      </c>
    </row>
    <row r="26763" spans="1:5" customFormat="1" ht="15" x14ac:dyDescent="0.2">
      <c r="A26763" s="125">
        <v>31647</v>
      </c>
      <c r="B26763" s="122" t="s">
        <v>24437</v>
      </c>
      <c r="C26763" s="125" t="s">
        <v>24543</v>
      </c>
      <c r="D26763" s="99" t="s">
        <v>31</v>
      </c>
      <c r="E26763" s="81">
        <v>44.27</v>
      </c>
    </row>
    <row r="26764" spans="1:5" customFormat="1" ht="15" x14ac:dyDescent="0.2">
      <c r="A26764" s="124">
        <v>317</v>
      </c>
      <c r="B26764" s="122" t="s">
        <v>24437</v>
      </c>
      <c r="C26764" s="122" t="s">
        <v>24521</v>
      </c>
      <c r="D26764" s="123"/>
      <c r="E26764" s="123"/>
    </row>
    <row r="26765" spans="1:5" customFormat="1" ht="15" x14ac:dyDescent="0.2">
      <c r="A26765" s="125">
        <v>31733</v>
      </c>
      <c r="B26765" s="122" t="s">
        <v>24437</v>
      </c>
      <c r="C26765" s="125" t="s">
        <v>24544</v>
      </c>
      <c r="D26765" s="99" t="s">
        <v>28</v>
      </c>
      <c r="E26765" s="81">
        <v>739.09</v>
      </c>
    </row>
    <row r="26766" spans="1:5" customFormat="1" ht="15" x14ac:dyDescent="0.2">
      <c r="A26766" s="124">
        <v>318</v>
      </c>
      <c r="B26766" s="122" t="s">
        <v>24437</v>
      </c>
      <c r="C26766" s="122" t="s">
        <v>24541</v>
      </c>
      <c r="D26766" s="123"/>
      <c r="E26766" s="123"/>
    </row>
    <row r="26767" spans="1:5" customFormat="1" ht="15" x14ac:dyDescent="0.2">
      <c r="A26767" s="125">
        <v>31811</v>
      </c>
      <c r="B26767" s="122" t="s">
        <v>24437</v>
      </c>
      <c r="C26767" s="125" t="s">
        <v>24545</v>
      </c>
      <c r="D26767" s="99" t="s">
        <v>31</v>
      </c>
      <c r="E26767" s="81">
        <v>90.47</v>
      </c>
    </row>
    <row r="26768" spans="1:5" customFormat="1" ht="15" x14ac:dyDescent="0.2">
      <c r="A26768" s="125">
        <v>31812</v>
      </c>
      <c r="B26768" s="122" t="s">
        <v>24437</v>
      </c>
      <c r="C26768" s="125" t="s">
        <v>24546</v>
      </c>
      <c r="D26768" s="99" t="s">
        <v>31</v>
      </c>
      <c r="E26768" s="81">
        <v>39.06</v>
      </c>
    </row>
    <row r="26769" spans="1:5" customFormat="1" ht="15" x14ac:dyDescent="0.2">
      <c r="A26769" s="125">
        <v>31813</v>
      </c>
      <c r="B26769" s="122" t="s">
        <v>24437</v>
      </c>
      <c r="C26769" s="125" t="s">
        <v>24547</v>
      </c>
      <c r="D26769" s="99" t="s">
        <v>31</v>
      </c>
      <c r="E26769" s="81">
        <v>72.38</v>
      </c>
    </row>
    <row r="26770" spans="1:5" customFormat="1" ht="15" x14ac:dyDescent="0.2">
      <c r="A26770" s="124">
        <v>320</v>
      </c>
      <c r="B26770" s="122" t="s">
        <v>24437</v>
      </c>
      <c r="C26770" s="122" t="s">
        <v>24548</v>
      </c>
      <c r="D26770" s="123"/>
      <c r="E26770" s="123"/>
    </row>
    <row r="26771" spans="1:5" customFormat="1" ht="15" x14ac:dyDescent="0.2">
      <c r="A26771" s="125">
        <v>32001</v>
      </c>
      <c r="B26771" s="122" t="s">
        <v>24437</v>
      </c>
      <c r="C26771" s="125" t="s">
        <v>24549</v>
      </c>
      <c r="D26771" s="99" t="s">
        <v>28</v>
      </c>
      <c r="E26771" s="81">
        <v>65.2</v>
      </c>
    </row>
    <row r="26772" spans="1:5" customFormat="1" ht="15" x14ac:dyDescent="0.2">
      <c r="A26772" s="124">
        <v>321</v>
      </c>
      <c r="B26772" s="122" t="s">
        <v>24437</v>
      </c>
      <c r="C26772" s="122" t="s">
        <v>24550</v>
      </c>
      <c r="D26772" s="123"/>
      <c r="E26772" s="123"/>
    </row>
    <row r="26773" spans="1:5" customFormat="1" ht="15" x14ac:dyDescent="0.2">
      <c r="A26773" s="125">
        <v>32147</v>
      </c>
      <c r="B26773" s="122" t="s">
        <v>24437</v>
      </c>
      <c r="C26773" s="125" t="s">
        <v>24551</v>
      </c>
      <c r="D26773" s="99" t="s">
        <v>28</v>
      </c>
      <c r="E26773" s="81">
        <v>72.239999999999995</v>
      </c>
    </row>
    <row r="26774" spans="1:5" customFormat="1" ht="15" x14ac:dyDescent="0.2">
      <c r="A26774" s="124">
        <v>322</v>
      </c>
      <c r="B26774" s="122" t="s">
        <v>24437</v>
      </c>
      <c r="C26774" s="122" t="s">
        <v>24550</v>
      </c>
      <c r="D26774" s="123"/>
      <c r="E26774" s="123"/>
    </row>
    <row r="26775" spans="1:5" customFormat="1" ht="15" customHeight="1" x14ac:dyDescent="0.2">
      <c r="A26775" s="125">
        <v>32219</v>
      </c>
      <c r="B26775" s="122" t="s">
        <v>24437</v>
      </c>
      <c r="C26775" s="125" t="s">
        <v>24552</v>
      </c>
      <c r="D26775" s="99" t="s">
        <v>28</v>
      </c>
      <c r="E26775" s="81">
        <v>160.27000000000001</v>
      </c>
    </row>
    <row r="26776" spans="1:5" customFormat="1" ht="15" x14ac:dyDescent="0.2">
      <c r="A26776" s="125">
        <v>32223</v>
      </c>
      <c r="B26776" s="122" t="s">
        <v>24437</v>
      </c>
      <c r="C26776" s="125" t="s">
        <v>24553</v>
      </c>
      <c r="D26776" s="99" t="s">
        <v>28</v>
      </c>
      <c r="E26776" s="81">
        <v>72.239999999999995</v>
      </c>
    </row>
    <row r="26777" spans="1:5" customFormat="1" ht="15" x14ac:dyDescent="0.2">
      <c r="A26777" s="124">
        <v>325</v>
      </c>
      <c r="B26777" s="122" t="s">
        <v>24437</v>
      </c>
      <c r="C26777" s="122" t="s">
        <v>24554</v>
      </c>
      <c r="D26777" s="123"/>
      <c r="E26777" s="123"/>
    </row>
    <row r="26778" spans="1:5" customFormat="1" ht="15" x14ac:dyDescent="0.2">
      <c r="A26778" s="125">
        <v>32502</v>
      </c>
      <c r="B26778" s="122" t="s">
        <v>24437</v>
      </c>
      <c r="C26778" s="125" t="s">
        <v>24555</v>
      </c>
      <c r="D26778" s="99" t="s">
        <v>28</v>
      </c>
      <c r="E26778" s="81">
        <v>399.23</v>
      </c>
    </row>
    <row r="26779" spans="1:5" customFormat="1" ht="15" x14ac:dyDescent="0.2">
      <c r="A26779" s="125">
        <v>32505</v>
      </c>
      <c r="B26779" s="122" t="s">
        <v>24437</v>
      </c>
      <c r="C26779" s="125" t="s">
        <v>24556</v>
      </c>
      <c r="D26779" s="99" t="s">
        <v>28</v>
      </c>
      <c r="E26779" s="81">
        <v>297.67</v>
      </c>
    </row>
    <row r="26780" spans="1:5" customFormat="1" ht="15" customHeight="1" x14ac:dyDescent="0.2">
      <c r="A26780" s="124">
        <v>332</v>
      </c>
      <c r="B26780" s="122" t="s">
        <v>24437</v>
      </c>
      <c r="C26780" s="122" t="s">
        <v>24557</v>
      </c>
      <c r="D26780" s="123"/>
      <c r="E26780" s="123"/>
    </row>
    <row r="26781" spans="1:5" customFormat="1" ht="15" x14ac:dyDescent="0.2">
      <c r="A26781" s="125">
        <v>33245</v>
      </c>
      <c r="B26781" s="122" t="s">
        <v>24437</v>
      </c>
      <c r="C26781" s="125" t="s">
        <v>24558</v>
      </c>
      <c r="D26781" s="99" t="s">
        <v>31</v>
      </c>
      <c r="E26781" s="101">
        <v>2094.4699999999998</v>
      </c>
    </row>
    <row r="26782" spans="1:5" customFormat="1" ht="15" x14ac:dyDescent="0.2">
      <c r="A26782" s="124">
        <v>335</v>
      </c>
      <c r="B26782" s="122" t="s">
        <v>24437</v>
      </c>
      <c r="C26782" s="122" t="s">
        <v>24559</v>
      </c>
      <c r="D26782" s="123"/>
      <c r="E26782" s="123"/>
    </row>
    <row r="26783" spans="1:5" customFormat="1" ht="15" customHeight="1" x14ac:dyDescent="0.2">
      <c r="A26783" s="125">
        <v>33503</v>
      </c>
      <c r="B26783" s="122" t="s">
        <v>24437</v>
      </c>
      <c r="C26783" s="125" t="s">
        <v>24560</v>
      </c>
      <c r="D26783" s="99" t="s">
        <v>32</v>
      </c>
      <c r="E26783" s="81">
        <v>6.65</v>
      </c>
    </row>
    <row r="26784" spans="1:5" customFormat="1" ht="15" x14ac:dyDescent="0.2">
      <c r="A26784" s="125">
        <v>33506</v>
      </c>
      <c r="B26784" s="122" t="s">
        <v>24437</v>
      </c>
      <c r="C26784" s="125" t="s">
        <v>24561</v>
      </c>
      <c r="D26784" s="99" t="s">
        <v>32</v>
      </c>
      <c r="E26784" s="81">
        <v>63.44</v>
      </c>
    </row>
    <row r="26785" spans="1:5" customFormat="1" ht="15" customHeight="1" x14ac:dyDescent="0.2">
      <c r="A26785" s="125">
        <v>33511</v>
      </c>
      <c r="B26785" s="122" t="s">
        <v>24437</v>
      </c>
      <c r="C26785" s="125" t="s">
        <v>24562</v>
      </c>
      <c r="D26785" s="99" t="s">
        <v>32</v>
      </c>
      <c r="E26785" s="81">
        <v>39.57</v>
      </c>
    </row>
    <row r="26786" spans="1:5" customFormat="1" ht="15" x14ac:dyDescent="0.2">
      <c r="A26786" s="125">
        <v>33518</v>
      </c>
      <c r="B26786" s="122" t="s">
        <v>24437</v>
      </c>
      <c r="C26786" s="125" t="s">
        <v>24563</v>
      </c>
      <c r="D26786" s="99" t="s">
        <v>32</v>
      </c>
      <c r="E26786" s="81">
        <v>161.43</v>
      </c>
    </row>
    <row r="26787" spans="1:5" customFormat="1" ht="15" x14ac:dyDescent="0.2">
      <c r="A26787" s="125">
        <v>33556</v>
      </c>
      <c r="B26787" s="122" t="s">
        <v>24437</v>
      </c>
      <c r="C26787" s="125" t="s">
        <v>28116</v>
      </c>
      <c r="D26787" s="99" t="s">
        <v>32</v>
      </c>
      <c r="E26787" s="81">
        <v>5.91</v>
      </c>
    </row>
    <row r="26788" spans="1:5" customFormat="1" ht="15" x14ac:dyDescent="0.2">
      <c r="A26788" s="125">
        <v>33599</v>
      </c>
      <c r="B26788" s="122" t="s">
        <v>24437</v>
      </c>
      <c r="C26788" s="125" t="s">
        <v>24564</v>
      </c>
      <c r="D26788" s="99" t="s">
        <v>32</v>
      </c>
      <c r="E26788" s="81">
        <v>23.37</v>
      </c>
    </row>
    <row r="26789" spans="1:5" customFormat="1" ht="15" x14ac:dyDescent="0.2">
      <c r="A26789" s="124">
        <v>338</v>
      </c>
      <c r="B26789" s="122" t="s">
        <v>24437</v>
      </c>
      <c r="C26789" s="122" t="s">
        <v>45</v>
      </c>
      <c r="D26789" s="123"/>
      <c r="E26789" s="123"/>
    </row>
    <row r="26790" spans="1:5" customFormat="1" ht="15" x14ac:dyDescent="0.2">
      <c r="A26790" s="125">
        <v>33851</v>
      </c>
      <c r="B26790" s="122" t="s">
        <v>24437</v>
      </c>
      <c r="C26790" s="125" t="s">
        <v>24565</v>
      </c>
      <c r="D26790" s="99" t="s">
        <v>31</v>
      </c>
      <c r="E26790" s="101">
        <v>6184.7</v>
      </c>
    </row>
    <row r="26791" spans="1:5" customFormat="1" ht="15" x14ac:dyDescent="0.2">
      <c r="A26791" s="124">
        <v>340</v>
      </c>
      <c r="B26791" s="122" t="s">
        <v>24437</v>
      </c>
      <c r="C26791" s="122" t="s">
        <v>24566</v>
      </c>
      <c r="D26791" s="123"/>
      <c r="E26791" s="123"/>
    </row>
    <row r="26792" spans="1:5" customFormat="1" ht="15" x14ac:dyDescent="0.2">
      <c r="A26792" s="125">
        <v>34005</v>
      </c>
      <c r="B26792" s="122" t="s">
        <v>24437</v>
      </c>
      <c r="C26792" s="125" t="s">
        <v>24567</v>
      </c>
      <c r="D26792" s="99" t="s">
        <v>28</v>
      </c>
      <c r="E26792" s="81">
        <v>63.13</v>
      </c>
    </row>
    <row r="26793" spans="1:5" customFormat="1" ht="15" x14ac:dyDescent="0.2">
      <c r="A26793" s="124">
        <v>341</v>
      </c>
      <c r="B26793" s="122" t="s">
        <v>24437</v>
      </c>
      <c r="C26793" s="122" t="s">
        <v>24568</v>
      </c>
      <c r="D26793" s="123"/>
      <c r="E26793" s="123"/>
    </row>
    <row r="26794" spans="1:5" customFormat="1" ht="15" x14ac:dyDescent="0.2">
      <c r="A26794" s="125">
        <v>34114</v>
      </c>
      <c r="B26794" s="122" t="s">
        <v>24437</v>
      </c>
      <c r="C26794" s="125" t="s">
        <v>24569</v>
      </c>
      <c r="D26794" s="99" t="s">
        <v>28</v>
      </c>
      <c r="E26794" s="81">
        <v>103.73</v>
      </c>
    </row>
    <row r="26795" spans="1:5" customFormat="1" ht="15" x14ac:dyDescent="0.2">
      <c r="A26795" s="124">
        <v>343</v>
      </c>
      <c r="B26795" s="122" t="s">
        <v>24437</v>
      </c>
      <c r="C26795" s="122" t="s">
        <v>24570</v>
      </c>
      <c r="D26795" s="123"/>
      <c r="E26795" s="123"/>
    </row>
    <row r="26796" spans="1:5" customFormat="1" ht="15" x14ac:dyDescent="0.2">
      <c r="A26796" s="125">
        <v>34383</v>
      </c>
      <c r="B26796" s="122" t="s">
        <v>24437</v>
      </c>
      <c r="C26796" s="125" t="s">
        <v>24571</v>
      </c>
      <c r="D26796" s="99" t="s">
        <v>31</v>
      </c>
      <c r="E26796" s="81">
        <v>41.05</v>
      </c>
    </row>
    <row r="26797" spans="1:5" customFormat="1" ht="15" x14ac:dyDescent="0.2">
      <c r="A26797" s="125">
        <v>34384</v>
      </c>
      <c r="B26797" s="122" t="s">
        <v>24437</v>
      </c>
      <c r="C26797" s="125" t="s">
        <v>24572</v>
      </c>
      <c r="D26797" s="99" t="s">
        <v>31</v>
      </c>
      <c r="E26797" s="81">
        <v>47.4</v>
      </c>
    </row>
    <row r="26798" spans="1:5" customFormat="1" ht="15" x14ac:dyDescent="0.2">
      <c r="A26798" s="124">
        <v>345</v>
      </c>
      <c r="B26798" s="122" t="s">
        <v>24437</v>
      </c>
      <c r="C26798" s="122" t="s">
        <v>24573</v>
      </c>
      <c r="D26798" s="123"/>
      <c r="E26798" s="123"/>
    </row>
    <row r="26799" spans="1:5" customFormat="1" ht="15" x14ac:dyDescent="0.2">
      <c r="A26799" s="125">
        <v>34544</v>
      </c>
      <c r="B26799" s="122" t="s">
        <v>24437</v>
      </c>
      <c r="C26799" s="125" t="s">
        <v>24574</v>
      </c>
      <c r="D26799" s="99" t="s">
        <v>34</v>
      </c>
      <c r="E26799" s="81">
        <v>50.07</v>
      </c>
    </row>
    <row r="26800" spans="1:5" customFormat="1" ht="15" x14ac:dyDescent="0.2">
      <c r="A26800" s="124">
        <v>346</v>
      </c>
      <c r="B26800" s="122" t="s">
        <v>24437</v>
      </c>
      <c r="C26800" s="122" t="s">
        <v>24575</v>
      </c>
      <c r="D26800" s="123"/>
      <c r="E26800" s="123"/>
    </row>
    <row r="26801" spans="1:5" customFormat="1" ht="15" x14ac:dyDescent="0.2">
      <c r="A26801" s="125">
        <v>34656</v>
      </c>
      <c r="B26801" s="122" t="s">
        <v>24437</v>
      </c>
      <c r="C26801" s="125" t="s">
        <v>24576</v>
      </c>
      <c r="D26801" s="99" t="s">
        <v>28</v>
      </c>
      <c r="E26801" s="81">
        <v>63.2</v>
      </c>
    </row>
    <row r="26802" spans="1:5" customFormat="1" ht="15" customHeight="1" x14ac:dyDescent="0.2">
      <c r="A26802" s="125">
        <v>34666</v>
      </c>
      <c r="B26802" s="122" t="s">
        <v>24437</v>
      </c>
      <c r="C26802" s="125" t="s">
        <v>24577</v>
      </c>
      <c r="D26802" s="99" t="s">
        <v>28</v>
      </c>
      <c r="E26802" s="81">
        <v>63.2</v>
      </c>
    </row>
    <row r="26803" spans="1:5" customFormat="1" ht="15" x14ac:dyDescent="0.2">
      <c r="A26803" s="124">
        <v>347</v>
      </c>
      <c r="B26803" s="122" t="s">
        <v>24437</v>
      </c>
      <c r="C26803" s="122" t="s">
        <v>24575</v>
      </c>
      <c r="D26803" s="123"/>
      <c r="E26803" s="123"/>
    </row>
    <row r="26804" spans="1:5" customFormat="1" ht="15" x14ac:dyDescent="0.2">
      <c r="A26804" s="125">
        <v>34787</v>
      </c>
      <c r="B26804" s="122" t="s">
        <v>24437</v>
      </c>
      <c r="C26804" s="125" t="s">
        <v>24578</v>
      </c>
      <c r="D26804" s="99" t="s">
        <v>28</v>
      </c>
      <c r="E26804" s="81">
        <v>52.82</v>
      </c>
    </row>
    <row r="26805" spans="1:5" customFormat="1" ht="15" x14ac:dyDescent="0.2">
      <c r="A26805" s="124">
        <v>348</v>
      </c>
      <c r="B26805" s="122" t="s">
        <v>24437</v>
      </c>
      <c r="C26805" s="122" t="s">
        <v>24579</v>
      </c>
      <c r="D26805" s="123"/>
      <c r="E26805" s="123"/>
    </row>
    <row r="26806" spans="1:5" customFormat="1" ht="15" x14ac:dyDescent="0.2">
      <c r="A26806" s="125">
        <v>34850</v>
      </c>
      <c r="B26806" s="122" t="s">
        <v>24437</v>
      </c>
      <c r="C26806" s="125" t="s">
        <v>24580</v>
      </c>
      <c r="D26806" s="99" t="s">
        <v>128</v>
      </c>
      <c r="E26806" s="81">
        <v>148.44</v>
      </c>
    </row>
    <row r="26807" spans="1:5" customFormat="1" ht="15" x14ac:dyDescent="0.2">
      <c r="A26807" s="124">
        <v>351</v>
      </c>
      <c r="B26807" s="122" t="s">
        <v>24437</v>
      </c>
      <c r="C26807" s="122" t="s">
        <v>24581</v>
      </c>
      <c r="D26807" s="123"/>
      <c r="E26807" s="123"/>
    </row>
    <row r="26808" spans="1:5" customFormat="1" ht="15" x14ac:dyDescent="0.2">
      <c r="A26808" s="125">
        <v>35114</v>
      </c>
      <c r="B26808" s="122" t="s">
        <v>24437</v>
      </c>
      <c r="C26808" s="125" t="s">
        <v>24582</v>
      </c>
      <c r="D26808" s="99" t="s">
        <v>32</v>
      </c>
      <c r="E26808" s="81">
        <v>1.76</v>
      </c>
    </row>
    <row r="26809" spans="1:5" customFormat="1" ht="15" x14ac:dyDescent="0.2">
      <c r="A26809" s="124">
        <v>352</v>
      </c>
      <c r="B26809" s="122" t="s">
        <v>24437</v>
      </c>
      <c r="C26809" s="122" t="s">
        <v>24583</v>
      </c>
      <c r="D26809" s="123"/>
      <c r="E26809" s="123"/>
    </row>
    <row r="26810" spans="1:5" customFormat="1" ht="15" x14ac:dyDescent="0.2">
      <c r="A26810" s="125">
        <v>35211</v>
      </c>
      <c r="B26810" s="122" t="s">
        <v>24437</v>
      </c>
      <c r="C26810" s="125" t="s">
        <v>24584</v>
      </c>
      <c r="D26810" s="99" t="s">
        <v>22990</v>
      </c>
      <c r="E26810" s="81">
        <v>16.68</v>
      </c>
    </row>
    <row r="26811" spans="1:5" customFormat="1" ht="15" x14ac:dyDescent="0.2">
      <c r="A26811" s="124">
        <v>355</v>
      </c>
      <c r="B26811" s="122" t="s">
        <v>24437</v>
      </c>
      <c r="C26811" s="122" t="s">
        <v>24585</v>
      </c>
      <c r="D26811" s="123"/>
      <c r="E26811" s="123"/>
    </row>
    <row r="26812" spans="1:5" customFormat="1" ht="15" x14ac:dyDescent="0.2">
      <c r="A26812" s="125">
        <v>35504</v>
      </c>
      <c r="B26812" s="122" t="s">
        <v>24437</v>
      </c>
      <c r="C26812" s="125" t="s">
        <v>24586</v>
      </c>
      <c r="D26812" s="99" t="s">
        <v>34</v>
      </c>
      <c r="E26812" s="81">
        <v>1.0900000000000001</v>
      </c>
    </row>
    <row r="26813" spans="1:5" customFormat="1" ht="25.5" x14ac:dyDescent="0.2">
      <c r="A26813" s="125">
        <v>35571</v>
      </c>
      <c r="B26813" s="122" t="s">
        <v>24437</v>
      </c>
      <c r="C26813" s="125" t="s">
        <v>24587</v>
      </c>
      <c r="D26813" s="99" t="s">
        <v>28</v>
      </c>
      <c r="E26813" s="81">
        <v>237</v>
      </c>
    </row>
    <row r="26814" spans="1:5" customFormat="1" ht="15" x14ac:dyDescent="0.2">
      <c r="A26814" s="125">
        <v>35579</v>
      </c>
      <c r="B26814" s="122" t="s">
        <v>24437</v>
      </c>
      <c r="C26814" s="125" t="s">
        <v>24588</v>
      </c>
      <c r="D26814" s="99" t="s">
        <v>28</v>
      </c>
      <c r="E26814" s="81">
        <v>291.33</v>
      </c>
    </row>
    <row r="26815" spans="1:5" customFormat="1" ht="15" x14ac:dyDescent="0.2">
      <c r="A26815" s="124">
        <v>356</v>
      </c>
      <c r="B26815" s="122" t="s">
        <v>24437</v>
      </c>
      <c r="C26815" s="122" t="s">
        <v>24589</v>
      </c>
      <c r="D26815" s="123"/>
      <c r="E26815" s="123"/>
    </row>
    <row r="26816" spans="1:5" customFormat="1" ht="15" x14ac:dyDescent="0.2">
      <c r="A26816" s="125">
        <v>35625</v>
      </c>
      <c r="B26816" s="122" t="s">
        <v>24437</v>
      </c>
      <c r="C26816" s="125" t="s">
        <v>24590</v>
      </c>
      <c r="D26816" s="99" t="s">
        <v>28</v>
      </c>
      <c r="E26816" s="81">
        <v>175.67</v>
      </c>
    </row>
    <row r="26817" spans="1:5" customFormat="1" ht="15" customHeight="1" x14ac:dyDescent="0.2">
      <c r="A26817" s="124">
        <v>360</v>
      </c>
      <c r="B26817" s="122" t="s">
        <v>24437</v>
      </c>
      <c r="C26817" s="122" t="s">
        <v>24591</v>
      </c>
      <c r="D26817" s="123"/>
      <c r="E26817" s="123"/>
    </row>
    <row r="26818" spans="1:5" customFormat="1" ht="15" x14ac:dyDescent="0.2">
      <c r="A26818" s="125">
        <v>36002</v>
      </c>
      <c r="B26818" s="122" t="s">
        <v>24437</v>
      </c>
      <c r="C26818" s="125" t="s">
        <v>24592</v>
      </c>
      <c r="D26818" s="99" t="s">
        <v>32</v>
      </c>
      <c r="E26818" s="81">
        <v>26.67</v>
      </c>
    </row>
    <row r="26819" spans="1:5" customFormat="1" ht="15" x14ac:dyDescent="0.2">
      <c r="A26819" s="125">
        <v>36010</v>
      </c>
      <c r="B26819" s="122" t="s">
        <v>24437</v>
      </c>
      <c r="C26819" s="125" t="s">
        <v>24593</v>
      </c>
      <c r="D26819" s="99" t="s">
        <v>32</v>
      </c>
      <c r="E26819" s="81">
        <v>22.16</v>
      </c>
    </row>
    <row r="26820" spans="1:5" customFormat="1" ht="15" x14ac:dyDescent="0.2">
      <c r="A26820" s="125">
        <v>36012</v>
      </c>
      <c r="B26820" s="122" t="s">
        <v>24437</v>
      </c>
      <c r="C26820" s="125" t="s">
        <v>24594</v>
      </c>
      <c r="D26820" s="99" t="s">
        <v>32</v>
      </c>
      <c r="E26820" s="81">
        <v>3.79</v>
      </c>
    </row>
    <row r="26821" spans="1:5" customFormat="1" ht="15" x14ac:dyDescent="0.2">
      <c r="A26821" s="125">
        <v>36018</v>
      </c>
      <c r="B26821" s="122" t="s">
        <v>24437</v>
      </c>
      <c r="C26821" s="125" t="s">
        <v>24595</v>
      </c>
      <c r="D26821" s="99" t="s">
        <v>32</v>
      </c>
      <c r="E26821" s="81">
        <v>29.73</v>
      </c>
    </row>
    <row r="26822" spans="1:5" customFormat="1" ht="15" x14ac:dyDescent="0.2">
      <c r="A26822" s="125">
        <v>36034</v>
      </c>
      <c r="B26822" s="122" t="s">
        <v>24437</v>
      </c>
      <c r="C26822" s="125" t="s">
        <v>24596</v>
      </c>
      <c r="D26822" s="99" t="s">
        <v>32</v>
      </c>
      <c r="E26822" s="81">
        <v>33.86</v>
      </c>
    </row>
    <row r="26823" spans="1:5" customFormat="1" ht="15" x14ac:dyDescent="0.2">
      <c r="A26823" s="125">
        <v>36044</v>
      </c>
      <c r="B26823" s="122" t="s">
        <v>24437</v>
      </c>
      <c r="C26823" s="125" t="s">
        <v>24597</v>
      </c>
      <c r="D26823" s="99" t="s">
        <v>32</v>
      </c>
      <c r="E26823" s="81">
        <v>51.42</v>
      </c>
    </row>
    <row r="26824" spans="1:5" customFormat="1" ht="15" x14ac:dyDescent="0.2">
      <c r="A26824" s="125">
        <v>36091</v>
      </c>
      <c r="B26824" s="122" t="s">
        <v>24437</v>
      </c>
      <c r="C26824" s="125" t="s">
        <v>24598</v>
      </c>
      <c r="D26824" s="99" t="s">
        <v>32</v>
      </c>
      <c r="E26824" s="81">
        <v>15.57</v>
      </c>
    </row>
    <row r="26825" spans="1:5" customFormat="1" ht="15" customHeight="1" x14ac:dyDescent="0.2">
      <c r="A26825" s="124">
        <v>365</v>
      </c>
      <c r="B26825" s="122" t="s">
        <v>24437</v>
      </c>
      <c r="C26825" s="122" t="s">
        <v>24599</v>
      </c>
      <c r="D26825" s="123"/>
      <c r="E26825" s="123"/>
    </row>
    <row r="26826" spans="1:5" customFormat="1" ht="15" x14ac:dyDescent="0.2">
      <c r="A26826" s="125">
        <v>36506</v>
      </c>
      <c r="B26826" s="122" t="s">
        <v>24437</v>
      </c>
      <c r="C26826" s="125" t="s">
        <v>24600</v>
      </c>
      <c r="D26826" s="99" t="s">
        <v>32</v>
      </c>
      <c r="E26826" s="81">
        <v>31.97</v>
      </c>
    </row>
    <row r="26827" spans="1:5" customFormat="1" ht="15" customHeight="1" x14ac:dyDescent="0.2">
      <c r="A26827" s="125">
        <v>36512</v>
      </c>
      <c r="B26827" s="122" t="s">
        <v>24437</v>
      </c>
      <c r="C26827" s="125" t="s">
        <v>24601</v>
      </c>
      <c r="D26827" s="99" t="s">
        <v>31</v>
      </c>
      <c r="E26827" s="81">
        <v>1.59</v>
      </c>
    </row>
    <row r="26828" spans="1:5" customFormat="1" ht="15" x14ac:dyDescent="0.2">
      <c r="A26828" s="125">
        <v>36514</v>
      </c>
      <c r="B26828" s="122" t="s">
        <v>24437</v>
      </c>
      <c r="C26828" s="125" t="s">
        <v>24602</v>
      </c>
      <c r="D26828" s="99" t="s">
        <v>31</v>
      </c>
      <c r="E26828" s="81">
        <v>2.11</v>
      </c>
    </row>
    <row r="26829" spans="1:5" customFormat="1" ht="15" x14ac:dyDescent="0.2">
      <c r="A26829" s="125">
        <v>36517</v>
      </c>
      <c r="B26829" s="122" t="s">
        <v>24437</v>
      </c>
      <c r="C26829" s="125" t="s">
        <v>24603</v>
      </c>
      <c r="D26829" s="99" t="s">
        <v>31</v>
      </c>
      <c r="E26829" s="81">
        <v>1.27</v>
      </c>
    </row>
    <row r="26830" spans="1:5" customFormat="1" ht="15" x14ac:dyDescent="0.2">
      <c r="A26830" s="124">
        <v>368</v>
      </c>
      <c r="B26830" s="122" t="s">
        <v>24437</v>
      </c>
      <c r="C26830" s="122" t="s">
        <v>24579</v>
      </c>
      <c r="D26830" s="123"/>
      <c r="E26830" s="123"/>
    </row>
    <row r="26831" spans="1:5" customFormat="1" ht="15" customHeight="1" x14ac:dyDescent="0.2">
      <c r="A26831" s="125">
        <v>36825</v>
      </c>
      <c r="B26831" s="122" t="s">
        <v>24437</v>
      </c>
      <c r="C26831" s="125" t="s">
        <v>24604</v>
      </c>
      <c r="D26831" s="99" t="s">
        <v>128</v>
      </c>
      <c r="E26831" s="81">
        <v>137.62</v>
      </c>
    </row>
    <row r="26832" spans="1:5" customFormat="1" ht="15" x14ac:dyDescent="0.2">
      <c r="A26832" s="124">
        <v>369</v>
      </c>
      <c r="B26832" s="122" t="s">
        <v>24437</v>
      </c>
      <c r="C26832" s="122" t="s">
        <v>24605</v>
      </c>
      <c r="D26832" s="123"/>
      <c r="E26832" s="123"/>
    </row>
    <row r="26833" spans="1:5" customFormat="1" ht="15" x14ac:dyDescent="0.2">
      <c r="A26833" s="125">
        <v>36991</v>
      </c>
      <c r="B26833" s="122" t="s">
        <v>24437</v>
      </c>
      <c r="C26833" s="125" t="s">
        <v>24606</v>
      </c>
      <c r="D26833" s="99" t="s">
        <v>31</v>
      </c>
      <c r="E26833" s="81">
        <v>0.91</v>
      </c>
    </row>
    <row r="26834" spans="1:5" customFormat="1" ht="15" x14ac:dyDescent="0.2">
      <c r="A26834" s="124">
        <v>370</v>
      </c>
      <c r="B26834" s="122" t="s">
        <v>24437</v>
      </c>
      <c r="C26834" s="122" t="s">
        <v>24607</v>
      </c>
      <c r="D26834" s="123"/>
      <c r="E26834" s="123"/>
    </row>
    <row r="26835" spans="1:5" customFormat="1" ht="15" customHeight="1" x14ac:dyDescent="0.2">
      <c r="A26835" s="125">
        <v>37009</v>
      </c>
      <c r="B26835" s="122" t="s">
        <v>24437</v>
      </c>
      <c r="C26835" s="125" t="s">
        <v>24608</v>
      </c>
      <c r="D26835" s="99" t="s">
        <v>28</v>
      </c>
      <c r="E26835" s="81">
        <v>211.94</v>
      </c>
    </row>
    <row r="26836" spans="1:5" customFormat="1" ht="15" x14ac:dyDescent="0.2">
      <c r="A26836" s="125">
        <v>37013</v>
      </c>
      <c r="B26836" s="122" t="s">
        <v>24437</v>
      </c>
      <c r="C26836" s="125" t="s">
        <v>24609</v>
      </c>
      <c r="D26836" s="99" t="s">
        <v>28</v>
      </c>
      <c r="E26836" s="81">
        <v>293.11</v>
      </c>
    </row>
    <row r="26837" spans="1:5" customFormat="1" ht="15" x14ac:dyDescent="0.2">
      <c r="A26837" s="125">
        <v>37043</v>
      </c>
      <c r="B26837" s="122" t="s">
        <v>24437</v>
      </c>
      <c r="C26837" s="125" t="s">
        <v>22546</v>
      </c>
      <c r="D26837" s="99" t="s">
        <v>34</v>
      </c>
      <c r="E26837" s="81">
        <v>16.22</v>
      </c>
    </row>
    <row r="26838" spans="1:5" customFormat="1" ht="15" x14ac:dyDescent="0.2">
      <c r="A26838" s="125">
        <v>37057</v>
      </c>
      <c r="B26838" s="122" t="s">
        <v>24437</v>
      </c>
      <c r="C26838" s="125" t="s">
        <v>24610</v>
      </c>
      <c r="D26838" s="99" t="s">
        <v>28</v>
      </c>
      <c r="E26838" s="81">
        <v>469.17</v>
      </c>
    </row>
    <row r="26839" spans="1:5" customFormat="1" ht="15" x14ac:dyDescent="0.2">
      <c r="A26839" s="125">
        <v>37090</v>
      </c>
      <c r="B26839" s="122" t="s">
        <v>24437</v>
      </c>
      <c r="C26839" s="125" t="s">
        <v>24611</v>
      </c>
      <c r="D26839" s="99" t="s">
        <v>31</v>
      </c>
      <c r="E26839" s="81">
        <v>3.5</v>
      </c>
    </row>
    <row r="26840" spans="1:5" customFormat="1" ht="15" x14ac:dyDescent="0.2">
      <c r="A26840" s="124">
        <v>371</v>
      </c>
      <c r="B26840" s="122" t="s">
        <v>24437</v>
      </c>
      <c r="C26840" s="122" t="s">
        <v>24612</v>
      </c>
      <c r="D26840" s="123"/>
      <c r="E26840" s="123"/>
    </row>
    <row r="26841" spans="1:5" customFormat="1" ht="15" customHeight="1" x14ac:dyDescent="0.2">
      <c r="A26841" s="125">
        <v>37103</v>
      </c>
      <c r="B26841" s="122" t="s">
        <v>24437</v>
      </c>
      <c r="C26841" s="125" t="s">
        <v>24418</v>
      </c>
      <c r="D26841" s="99" t="s">
        <v>28</v>
      </c>
      <c r="E26841" s="101">
        <v>1461.11</v>
      </c>
    </row>
    <row r="26842" spans="1:5" customFormat="1" ht="15" x14ac:dyDescent="0.2">
      <c r="A26842" s="124">
        <v>375</v>
      </c>
      <c r="B26842" s="122" t="s">
        <v>24437</v>
      </c>
      <c r="C26842" s="122" t="s">
        <v>24605</v>
      </c>
      <c r="D26842" s="123"/>
      <c r="E26842" s="123"/>
    </row>
    <row r="26843" spans="1:5" customFormat="1" ht="15" x14ac:dyDescent="0.2">
      <c r="A26843" s="125">
        <v>37502</v>
      </c>
      <c r="B26843" s="122" t="s">
        <v>24437</v>
      </c>
      <c r="C26843" s="125" t="s">
        <v>24613</v>
      </c>
      <c r="D26843" s="99" t="s">
        <v>128</v>
      </c>
      <c r="E26843" s="81">
        <v>43.35</v>
      </c>
    </row>
    <row r="26844" spans="1:5" customFormat="1" ht="15" x14ac:dyDescent="0.2">
      <c r="A26844" s="125">
        <v>37509</v>
      </c>
      <c r="B26844" s="122" t="s">
        <v>24437</v>
      </c>
      <c r="C26844" s="125" t="s">
        <v>24614</v>
      </c>
      <c r="D26844" s="99" t="s">
        <v>128</v>
      </c>
      <c r="E26844" s="81">
        <v>138.38999999999999</v>
      </c>
    </row>
    <row r="26845" spans="1:5" customFormat="1" ht="15" x14ac:dyDescent="0.2">
      <c r="A26845" s="125">
        <v>37513</v>
      </c>
      <c r="B26845" s="122" t="s">
        <v>24437</v>
      </c>
      <c r="C26845" s="125" t="s">
        <v>24615</v>
      </c>
      <c r="D26845" s="99" t="s">
        <v>128</v>
      </c>
      <c r="E26845" s="81">
        <v>28.33</v>
      </c>
    </row>
    <row r="26846" spans="1:5" customFormat="1" ht="15" customHeight="1" x14ac:dyDescent="0.2">
      <c r="A26846" s="153">
        <v>37514</v>
      </c>
      <c r="B26846" s="154" t="s">
        <v>24437</v>
      </c>
      <c r="C26846" s="153" t="s">
        <v>24616</v>
      </c>
      <c r="D26846" s="155" t="s">
        <v>128</v>
      </c>
      <c r="E26846" s="156">
        <v>28.33</v>
      </c>
    </row>
    <row r="26847" spans="1:5" customFormat="1" ht="15" x14ac:dyDescent="0.2">
      <c r="A26847" s="125">
        <v>37517</v>
      </c>
      <c r="B26847" s="122" t="s">
        <v>24437</v>
      </c>
      <c r="C26847" s="125" t="s">
        <v>24617</v>
      </c>
      <c r="D26847" s="99" t="s">
        <v>128</v>
      </c>
      <c r="E26847" s="81">
        <v>20.46</v>
      </c>
    </row>
    <row r="26848" spans="1:5" customFormat="1" ht="15" x14ac:dyDescent="0.2">
      <c r="A26848" s="153">
        <v>37519</v>
      </c>
      <c r="B26848" s="154" t="s">
        <v>24437</v>
      </c>
      <c r="C26848" s="153" t="s">
        <v>24618</v>
      </c>
      <c r="D26848" s="155" t="s">
        <v>128</v>
      </c>
      <c r="E26848" s="156">
        <v>11.28</v>
      </c>
    </row>
    <row r="26849" spans="1:5" customFormat="1" ht="15" customHeight="1" x14ac:dyDescent="0.2">
      <c r="A26849" s="125">
        <v>37564</v>
      </c>
      <c r="B26849" s="122" t="s">
        <v>24437</v>
      </c>
      <c r="C26849" s="125" t="s">
        <v>24619</v>
      </c>
      <c r="D26849" s="99" t="s">
        <v>128</v>
      </c>
      <c r="E26849" s="81">
        <v>40.53</v>
      </c>
    </row>
    <row r="26850" spans="1:5" customFormat="1" ht="15" x14ac:dyDescent="0.2">
      <c r="A26850" s="125">
        <v>37566</v>
      </c>
      <c r="B26850" s="122" t="s">
        <v>24437</v>
      </c>
      <c r="C26850" s="125" t="s">
        <v>24620</v>
      </c>
      <c r="D26850" s="99" t="s">
        <v>128</v>
      </c>
      <c r="E26850" s="81">
        <v>20.46</v>
      </c>
    </row>
    <row r="26851" spans="1:5" customFormat="1" ht="15" customHeight="1" x14ac:dyDescent="0.2">
      <c r="A26851" s="124">
        <v>377</v>
      </c>
      <c r="B26851" s="122" t="s">
        <v>24437</v>
      </c>
      <c r="C26851" s="122" t="s">
        <v>24605</v>
      </c>
      <c r="D26851" s="123"/>
      <c r="E26851" s="123"/>
    </row>
    <row r="26852" spans="1:5" customFormat="1" ht="15" x14ac:dyDescent="0.2">
      <c r="A26852" s="125">
        <v>37733</v>
      </c>
      <c r="B26852" s="122" t="s">
        <v>24437</v>
      </c>
      <c r="C26852" s="125" t="s">
        <v>24621</v>
      </c>
      <c r="D26852" s="99" t="s">
        <v>128</v>
      </c>
      <c r="E26852" s="81">
        <v>43.28</v>
      </c>
    </row>
    <row r="26853" spans="1:5" customFormat="1" ht="15" x14ac:dyDescent="0.2">
      <c r="A26853" s="124">
        <v>380</v>
      </c>
      <c r="B26853" s="122" t="s">
        <v>24437</v>
      </c>
      <c r="C26853" s="122" t="s">
        <v>24622</v>
      </c>
      <c r="D26853" s="123"/>
      <c r="E26853" s="123"/>
    </row>
    <row r="26854" spans="1:5" customFormat="1" ht="15" x14ac:dyDescent="0.2">
      <c r="A26854" s="125">
        <v>38001</v>
      </c>
      <c r="B26854" s="122" t="s">
        <v>24437</v>
      </c>
      <c r="C26854" s="125" t="s">
        <v>24623</v>
      </c>
      <c r="D26854" s="99" t="s">
        <v>128</v>
      </c>
      <c r="E26854" s="81">
        <v>16.71</v>
      </c>
    </row>
    <row r="26855" spans="1:5" customFormat="1" ht="15" customHeight="1" x14ac:dyDescent="0.2">
      <c r="A26855" s="125">
        <v>38003</v>
      </c>
      <c r="B26855" s="122" t="s">
        <v>24437</v>
      </c>
      <c r="C26855" s="125" t="s">
        <v>24624</v>
      </c>
      <c r="D26855" s="99" t="s">
        <v>34</v>
      </c>
      <c r="E26855" s="81">
        <v>1.91</v>
      </c>
    </row>
    <row r="26856" spans="1:5" customFormat="1" ht="15" x14ac:dyDescent="0.2">
      <c r="A26856" s="125">
        <v>38006</v>
      </c>
      <c r="B26856" s="122" t="s">
        <v>24437</v>
      </c>
      <c r="C26856" s="125" t="s">
        <v>24625</v>
      </c>
      <c r="D26856" s="99" t="s">
        <v>128</v>
      </c>
      <c r="E26856" s="81">
        <v>38.89</v>
      </c>
    </row>
    <row r="26857" spans="1:5" customFormat="1" ht="15" x14ac:dyDescent="0.2">
      <c r="A26857" s="125">
        <v>38009</v>
      </c>
      <c r="B26857" s="122" t="s">
        <v>24437</v>
      </c>
      <c r="C26857" s="125" t="s">
        <v>24626</v>
      </c>
      <c r="D26857" s="99" t="s">
        <v>128</v>
      </c>
      <c r="E26857" s="81">
        <v>11.28</v>
      </c>
    </row>
    <row r="26858" spans="1:5" customFormat="1" ht="15" x14ac:dyDescent="0.2">
      <c r="A26858" s="125">
        <v>38012</v>
      </c>
      <c r="B26858" s="122" t="s">
        <v>24437</v>
      </c>
      <c r="C26858" s="125" t="s">
        <v>24627</v>
      </c>
      <c r="D26858" s="99" t="s">
        <v>31</v>
      </c>
      <c r="E26858" s="81">
        <v>3.15</v>
      </c>
    </row>
    <row r="26859" spans="1:5" customFormat="1" ht="15" x14ac:dyDescent="0.2">
      <c r="A26859" s="153">
        <v>38013</v>
      </c>
      <c r="B26859" s="154" t="s">
        <v>24437</v>
      </c>
      <c r="C26859" s="153" t="s">
        <v>24628</v>
      </c>
      <c r="D26859" s="155" t="s">
        <v>31</v>
      </c>
      <c r="E26859" s="156">
        <v>0.91</v>
      </c>
    </row>
    <row r="26860" spans="1:5" customFormat="1" ht="15" x14ac:dyDescent="0.2">
      <c r="A26860" s="153">
        <v>38014</v>
      </c>
      <c r="B26860" s="154" t="s">
        <v>24437</v>
      </c>
      <c r="C26860" s="153" t="s">
        <v>28117</v>
      </c>
      <c r="D26860" s="155" t="s">
        <v>34</v>
      </c>
      <c r="E26860" s="156">
        <v>9.67</v>
      </c>
    </row>
    <row r="26861" spans="1:5" customFormat="1" ht="15" x14ac:dyDescent="0.2">
      <c r="A26861" s="125">
        <v>38016</v>
      </c>
      <c r="B26861" s="122" t="s">
        <v>24437</v>
      </c>
      <c r="C26861" s="125" t="s">
        <v>28118</v>
      </c>
      <c r="D26861" s="99" t="s">
        <v>34</v>
      </c>
      <c r="E26861" s="81">
        <v>16.84</v>
      </c>
    </row>
    <row r="26862" spans="1:5" customFormat="1" ht="15" x14ac:dyDescent="0.2">
      <c r="A26862" s="125">
        <v>38017</v>
      </c>
      <c r="B26862" s="122" t="s">
        <v>24437</v>
      </c>
      <c r="C26862" s="125" t="s">
        <v>24629</v>
      </c>
      <c r="D26862" s="99" t="s">
        <v>34</v>
      </c>
      <c r="E26862" s="81">
        <v>4.7699999999999996</v>
      </c>
    </row>
    <row r="26863" spans="1:5" customFormat="1" ht="15" x14ac:dyDescent="0.2">
      <c r="A26863" s="125">
        <v>38018</v>
      </c>
      <c r="B26863" s="122" t="s">
        <v>24437</v>
      </c>
      <c r="C26863" s="125" t="s">
        <v>24630</v>
      </c>
      <c r="D26863" s="99" t="s">
        <v>34</v>
      </c>
      <c r="E26863" s="81">
        <v>36.630000000000003</v>
      </c>
    </row>
    <row r="26864" spans="1:5" customFormat="1" ht="15" x14ac:dyDescent="0.2">
      <c r="A26864" s="125">
        <v>38021</v>
      </c>
      <c r="B26864" s="122" t="s">
        <v>24437</v>
      </c>
      <c r="C26864" s="125" t="s">
        <v>24631</v>
      </c>
      <c r="D26864" s="99" t="s">
        <v>128</v>
      </c>
      <c r="E26864" s="81">
        <v>95.89</v>
      </c>
    </row>
    <row r="26865" spans="1:5" customFormat="1" ht="15" x14ac:dyDescent="0.2">
      <c r="A26865" s="125">
        <v>38022</v>
      </c>
      <c r="B26865" s="122" t="s">
        <v>24437</v>
      </c>
      <c r="C26865" s="125" t="s">
        <v>24632</v>
      </c>
      <c r="D26865" s="99" t="s">
        <v>128</v>
      </c>
      <c r="E26865" s="81">
        <v>37.130000000000003</v>
      </c>
    </row>
    <row r="26866" spans="1:5" customFormat="1" ht="15" x14ac:dyDescent="0.2">
      <c r="A26866" s="125">
        <v>38024</v>
      </c>
      <c r="B26866" s="122" t="s">
        <v>24437</v>
      </c>
      <c r="C26866" s="125" t="s">
        <v>24633</v>
      </c>
      <c r="D26866" s="99" t="s">
        <v>31</v>
      </c>
      <c r="E26866" s="81">
        <v>5.25</v>
      </c>
    </row>
    <row r="26867" spans="1:5" customFormat="1" ht="15" x14ac:dyDescent="0.2">
      <c r="A26867" s="125">
        <v>38025</v>
      </c>
      <c r="B26867" s="122" t="s">
        <v>24437</v>
      </c>
      <c r="C26867" s="125" t="s">
        <v>24634</v>
      </c>
      <c r="D26867" s="99" t="s">
        <v>128</v>
      </c>
      <c r="E26867" s="81">
        <v>31.26</v>
      </c>
    </row>
    <row r="26868" spans="1:5" customFormat="1" ht="15" x14ac:dyDescent="0.2">
      <c r="A26868" s="125">
        <v>38028</v>
      </c>
      <c r="B26868" s="122" t="s">
        <v>24437</v>
      </c>
      <c r="C26868" s="125" t="s">
        <v>24635</v>
      </c>
      <c r="D26868" s="99" t="s">
        <v>128</v>
      </c>
      <c r="E26868" s="81">
        <v>31.8</v>
      </c>
    </row>
    <row r="26869" spans="1:5" customFormat="1" ht="15" x14ac:dyDescent="0.2">
      <c r="A26869" s="125">
        <v>38029</v>
      </c>
      <c r="B26869" s="122" t="s">
        <v>24437</v>
      </c>
      <c r="C26869" s="125" t="s">
        <v>24636</v>
      </c>
      <c r="D26869" s="99" t="s">
        <v>128</v>
      </c>
      <c r="E26869" s="81">
        <v>44.99</v>
      </c>
    </row>
    <row r="26870" spans="1:5" customFormat="1" ht="15" x14ac:dyDescent="0.2">
      <c r="A26870" s="125">
        <v>38030</v>
      </c>
      <c r="B26870" s="122" t="s">
        <v>24437</v>
      </c>
      <c r="C26870" s="125" t="s">
        <v>24637</v>
      </c>
      <c r="D26870" s="99" t="s">
        <v>128</v>
      </c>
      <c r="E26870" s="81">
        <v>33.369999999999997</v>
      </c>
    </row>
    <row r="26871" spans="1:5" customFormat="1" ht="15" x14ac:dyDescent="0.2">
      <c r="A26871" s="125">
        <v>38051</v>
      </c>
      <c r="B26871" s="122" t="s">
        <v>24437</v>
      </c>
      <c r="C26871" s="125" t="s">
        <v>24638</v>
      </c>
      <c r="D26871" s="99" t="s">
        <v>128</v>
      </c>
      <c r="E26871" s="81">
        <v>44.34</v>
      </c>
    </row>
    <row r="26872" spans="1:5" customFormat="1" ht="15" x14ac:dyDescent="0.2">
      <c r="A26872" s="125">
        <v>38088</v>
      </c>
      <c r="B26872" s="122" t="s">
        <v>24437</v>
      </c>
      <c r="C26872" s="125" t="s">
        <v>24639</v>
      </c>
      <c r="D26872" s="99" t="s">
        <v>128</v>
      </c>
      <c r="E26872" s="81">
        <v>37.75</v>
      </c>
    </row>
    <row r="26873" spans="1:5" customFormat="1" ht="15" x14ac:dyDescent="0.2">
      <c r="A26873" s="124">
        <v>381</v>
      </c>
      <c r="B26873" s="122" t="s">
        <v>24437</v>
      </c>
      <c r="C26873" s="122" t="s">
        <v>24640</v>
      </c>
      <c r="D26873" s="123"/>
      <c r="E26873" s="123"/>
    </row>
    <row r="26874" spans="1:5" customFormat="1" ht="15" x14ac:dyDescent="0.2">
      <c r="A26874" s="125">
        <v>38182</v>
      </c>
      <c r="B26874" s="122" t="s">
        <v>24437</v>
      </c>
      <c r="C26874" s="125" t="s">
        <v>24641</v>
      </c>
      <c r="D26874" s="99" t="s">
        <v>128</v>
      </c>
      <c r="E26874" s="81">
        <v>40.53</v>
      </c>
    </row>
    <row r="26875" spans="1:5" customFormat="1" ht="15" x14ac:dyDescent="0.2">
      <c r="A26875" s="124">
        <v>385</v>
      </c>
      <c r="B26875" s="122" t="s">
        <v>24437</v>
      </c>
      <c r="C26875" s="122" t="s">
        <v>19</v>
      </c>
      <c r="D26875" s="123"/>
      <c r="E26875" s="123"/>
    </row>
    <row r="26876" spans="1:5" customFormat="1" ht="15" customHeight="1" x14ac:dyDescent="0.2">
      <c r="A26876" s="125">
        <v>38509</v>
      </c>
      <c r="B26876" s="122" t="s">
        <v>24437</v>
      </c>
      <c r="C26876" s="125" t="s">
        <v>24642</v>
      </c>
      <c r="D26876" s="99" t="s">
        <v>28</v>
      </c>
      <c r="E26876" s="81">
        <v>15.22</v>
      </c>
    </row>
    <row r="26877" spans="1:5" customFormat="1" ht="15" x14ac:dyDescent="0.2">
      <c r="A26877" s="125">
        <v>38511</v>
      </c>
      <c r="B26877" s="122" t="s">
        <v>24437</v>
      </c>
      <c r="C26877" s="125" t="s">
        <v>24643</v>
      </c>
      <c r="D26877" s="99" t="s">
        <v>27</v>
      </c>
      <c r="E26877" s="81">
        <v>183.6</v>
      </c>
    </row>
    <row r="26878" spans="1:5" customFormat="1" ht="15" x14ac:dyDescent="0.2">
      <c r="A26878" s="124">
        <v>390</v>
      </c>
      <c r="B26878" s="122" t="s">
        <v>24437</v>
      </c>
      <c r="C26878" s="122" t="s">
        <v>45</v>
      </c>
      <c r="D26878" s="123"/>
      <c r="E26878" s="123"/>
    </row>
    <row r="26879" spans="1:5" customFormat="1" ht="15" x14ac:dyDescent="0.2">
      <c r="A26879" s="125">
        <v>39002</v>
      </c>
      <c r="B26879" s="122" t="s">
        <v>24437</v>
      </c>
      <c r="C26879" s="125" t="s">
        <v>24644</v>
      </c>
      <c r="D26879" s="99" t="s">
        <v>28</v>
      </c>
      <c r="E26879" s="81">
        <v>208.33</v>
      </c>
    </row>
    <row r="26880" spans="1:5" customFormat="1" ht="15" x14ac:dyDescent="0.2">
      <c r="A26880" s="125">
        <v>39013</v>
      </c>
      <c r="B26880" s="122" t="s">
        <v>24437</v>
      </c>
      <c r="C26880" s="125" t="s">
        <v>24645</v>
      </c>
      <c r="D26880" s="99" t="s">
        <v>128</v>
      </c>
      <c r="E26880" s="81">
        <v>23.49</v>
      </c>
    </row>
    <row r="26881" spans="1:5" customFormat="1" ht="15" x14ac:dyDescent="0.2">
      <c r="A26881" s="125">
        <v>39021</v>
      </c>
      <c r="B26881" s="122" t="s">
        <v>24437</v>
      </c>
      <c r="C26881" s="125" t="s">
        <v>24646</v>
      </c>
      <c r="D26881" s="99" t="s">
        <v>34</v>
      </c>
      <c r="E26881" s="81">
        <v>22.45</v>
      </c>
    </row>
    <row r="26882" spans="1:5" customFormat="1" ht="15" x14ac:dyDescent="0.2">
      <c r="A26882" s="125">
        <v>39075</v>
      </c>
      <c r="B26882" s="122" t="s">
        <v>24437</v>
      </c>
      <c r="C26882" s="125" t="s">
        <v>24647</v>
      </c>
      <c r="D26882" s="99" t="s">
        <v>28</v>
      </c>
      <c r="E26882" s="101">
        <v>1588.77</v>
      </c>
    </row>
    <row r="26883" spans="1:5" customFormat="1" ht="15" x14ac:dyDescent="0.2">
      <c r="A26883" s="125">
        <v>39089</v>
      </c>
      <c r="B26883" s="122" t="s">
        <v>24437</v>
      </c>
      <c r="C26883" s="125" t="s">
        <v>24648</v>
      </c>
      <c r="D26883" s="99" t="s">
        <v>31</v>
      </c>
      <c r="E26883" s="101">
        <v>2007.83</v>
      </c>
    </row>
    <row r="26884" spans="1:5" customFormat="1" ht="15" x14ac:dyDescent="0.2">
      <c r="A26884" s="125">
        <v>39090</v>
      </c>
      <c r="B26884" s="122" t="s">
        <v>24437</v>
      </c>
      <c r="C26884" s="125" t="s">
        <v>24649</v>
      </c>
      <c r="D26884" s="99" t="s">
        <v>22512</v>
      </c>
      <c r="E26884" s="101">
        <v>1622.69</v>
      </c>
    </row>
    <row r="26885" spans="1:5" customFormat="1" ht="15" x14ac:dyDescent="0.2">
      <c r="A26885" s="124">
        <v>391</v>
      </c>
      <c r="B26885" s="122" t="s">
        <v>24437</v>
      </c>
      <c r="C26885" s="122" t="s">
        <v>24650</v>
      </c>
      <c r="D26885" s="123"/>
      <c r="E26885" s="123"/>
    </row>
    <row r="26886" spans="1:5" customFormat="1" ht="15" customHeight="1" x14ac:dyDescent="0.2">
      <c r="A26886" s="125">
        <v>39113</v>
      </c>
      <c r="B26886" s="122" t="s">
        <v>24437</v>
      </c>
      <c r="C26886" s="125" t="s">
        <v>24651</v>
      </c>
      <c r="D26886" s="99" t="s">
        <v>31</v>
      </c>
      <c r="E26886" s="81">
        <v>152.74</v>
      </c>
    </row>
    <row r="26887" spans="1:5" customFormat="1" ht="15" x14ac:dyDescent="0.2">
      <c r="A26887" s="125">
        <v>39114</v>
      </c>
      <c r="B26887" s="122" t="s">
        <v>24437</v>
      </c>
      <c r="C26887" s="125" t="s">
        <v>24652</v>
      </c>
      <c r="D26887" s="99" t="s">
        <v>31</v>
      </c>
      <c r="E26887" s="81">
        <v>43.93</v>
      </c>
    </row>
    <row r="26888" spans="1:5" customFormat="1" ht="15" x14ac:dyDescent="0.2">
      <c r="A26888" s="125">
        <v>39115</v>
      </c>
      <c r="B26888" s="122" t="s">
        <v>24437</v>
      </c>
      <c r="C26888" s="125" t="s">
        <v>24653</v>
      </c>
      <c r="D26888" s="99" t="s">
        <v>31</v>
      </c>
      <c r="E26888" s="81">
        <v>268.85000000000002</v>
      </c>
    </row>
    <row r="26889" spans="1:5" customFormat="1" ht="15" x14ac:dyDescent="0.2">
      <c r="A26889" s="125">
        <v>39123</v>
      </c>
      <c r="B26889" s="122" t="s">
        <v>24437</v>
      </c>
      <c r="C26889" s="125" t="s">
        <v>24654</v>
      </c>
      <c r="D26889" s="99" t="s">
        <v>32</v>
      </c>
      <c r="E26889" s="81">
        <v>10.44</v>
      </c>
    </row>
    <row r="26890" spans="1:5" customFormat="1" ht="15" x14ac:dyDescent="0.2">
      <c r="A26890" s="125">
        <v>39125</v>
      </c>
      <c r="B26890" s="122" t="s">
        <v>24437</v>
      </c>
      <c r="C26890" s="125" t="s">
        <v>24655</v>
      </c>
      <c r="D26890" s="99" t="s">
        <v>32</v>
      </c>
      <c r="E26890" s="81">
        <v>30.96</v>
      </c>
    </row>
    <row r="26891" spans="1:5" customFormat="1" ht="15" x14ac:dyDescent="0.2">
      <c r="A26891" s="125">
        <v>39165</v>
      </c>
      <c r="B26891" s="122" t="s">
        <v>24437</v>
      </c>
      <c r="C26891" s="125" t="s">
        <v>24656</v>
      </c>
      <c r="D26891" s="99" t="s">
        <v>31</v>
      </c>
      <c r="E26891" s="81">
        <v>267.89999999999998</v>
      </c>
    </row>
    <row r="26892" spans="1:5" customFormat="1" ht="15" x14ac:dyDescent="0.2">
      <c r="A26892" s="124">
        <v>395</v>
      </c>
      <c r="B26892" s="122" t="s">
        <v>24437</v>
      </c>
      <c r="C26892" s="122" t="s">
        <v>24650</v>
      </c>
      <c r="D26892" s="123"/>
      <c r="E26892" s="123"/>
    </row>
    <row r="26893" spans="1:5" customFormat="1" ht="15" customHeight="1" x14ac:dyDescent="0.2">
      <c r="A26893" s="125">
        <v>39515</v>
      </c>
      <c r="B26893" s="122" t="s">
        <v>24437</v>
      </c>
      <c r="C26893" s="125" t="s">
        <v>24657</v>
      </c>
      <c r="D26893" s="99" t="s">
        <v>31</v>
      </c>
      <c r="E26893" s="81">
        <v>12.93</v>
      </c>
    </row>
    <row r="26894" spans="1:5" customFormat="1" ht="15" x14ac:dyDescent="0.2">
      <c r="A26894" s="125">
        <v>39573</v>
      </c>
      <c r="B26894" s="122" t="s">
        <v>24437</v>
      </c>
      <c r="C26894" s="125" t="s">
        <v>24658</v>
      </c>
      <c r="D26894" s="99" t="s">
        <v>32</v>
      </c>
      <c r="E26894" s="81">
        <v>324.08</v>
      </c>
    </row>
    <row r="26895" spans="1:5" customFormat="1" ht="15" x14ac:dyDescent="0.2">
      <c r="A26895" s="124">
        <v>398</v>
      </c>
      <c r="B26895" s="122" t="s">
        <v>24437</v>
      </c>
      <c r="C26895" s="122" t="s">
        <v>24659</v>
      </c>
      <c r="D26895" s="123"/>
      <c r="E26895" s="123"/>
    </row>
    <row r="26896" spans="1:5" customFormat="1" ht="15" x14ac:dyDescent="0.2">
      <c r="A26896" s="125">
        <v>39841</v>
      </c>
      <c r="B26896" s="122" t="s">
        <v>24437</v>
      </c>
      <c r="C26896" s="125" t="s">
        <v>24660</v>
      </c>
      <c r="D26896" s="99" t="s">
        <v>28</v>
      </c>
      <c r="E26896" s="81">
        <v>293.25</v>
      </c>
    </row>
    <row r="26897" spans="1:5" customFormat="1" ht="15" x14ac:dyDescent="0.2">
      <c r="A26897" s="124">
        <v>4</v>
      </c>
      <c r="B26897" s="122" t="s">
        <v>24437</v>
      </c>
      <c r="C26897" s="122" t="s">
        <v>24661</v>
      </c>
      <c r="D26897" s="123"/>
      <c r="E26897" s="123"/>
    </row>
    <row r="26898" spans="1:5" customFormat="1" ht="15" customHeight="1" x14ac:dyDescent="0.2">
      <c r="A26898" s="124">
        <v>401</v>
      </c>
      <c r="B26898" s="122" t="s">
        <v>24437</v>
      </c>
      <c r="C26898" s="122" t="s">
        <v>157</v>
      </c>
      <c r="D26898" s="123"/>
      <c r="E26898" s="123"/>
    </row>
    <row r="26899" spans="1:5" customFormat="1" ht="15" x14ac:dyDescent="0.2">
      <c r="A26899" s="125">
        <v>40102</v>
      </c>
      <c r="B26899" s="122" t="s">
        <v>24437</v>
      </c>
      <c r="C26899" s="125" t="s">
        <v>24662</v>
      </c>
      <c r="D26899" s="99" t="s">
        <v>31</v>
      </c>
      <c r="E26899" s="101">
        <v>1991.75</v>
      </c>
    </row>
    <row r="26900" spans="1:5" customFormat="1" ht="15" x14ac:dyDescent="0.2">
      <c r="A26900" s="125">
        <v>40140</v>
      </c>
      <c r="B26900" s="122" t="s">
        <v>24437</v>
      </c>
      <c r="C26900" s="125" t="s">
        <v>24663</v>
      </c>
      <c r="D26900" s="99" t="s">
        <v>31</v>
      </c>
      <c r="E26900" s="101">
        <v>2894.77</v>
      </c>
    </row>
    <row r="26901" spans="1:5" customFormat="1" ht="15" x14ac:dyDescent="0.2">
      <c r="A26901" s="124">
        <v>402</v>
      </c>
      <c r="B26901" s="122" t="s">
        <v>24437</v>
      </c>
      <c r="C26901" s="122" t="s">
        <v>24664</v>
      </c>
      <c r="D26901" s="123"/>
      <c r="E26901" s="123"/>
    </row>
    <row r="26902" spans="1:5" customFormat="1" ht="15" x14ac:dyDescent="0.2">
      <c r="A26902" s="125">
        <v>40211</v>
      </c>
      <c r="B26902" s="122" t="s">
        <v>24437</v>
      </c>
      <c r="C26902" s="125" t="s">
        <v>24665</v>
      </c>
      <c r="D26902" s="99" t="s">
        <v>31</v>
      </c>
      <c r="E26902" s="81">
        <v>26.7</v>
      </c>
    </row>
    <row r="26903" spans="1:5" customFormat="1" ht="15" x14ac:dyDescent="0.2">
      <c r="A26903" s="125">
        <v>40264</v>
      </c>
      <c r="B26903" s="122" t="s">
        <v>24437</v>
      </c>
      <c r="C26903" s="125" t="s">
        <v>24666</v>
      </c>
      <c r="D26903" s="99" t="s">
        <v>31</v>
      </c>
      <c r="E26903" s="81">
        <v>963.97</v>
      </c>
    </row>
    <row r="26904" spans="1:5" customFormat="1" ht="15" x14ac:dyDescent="0.2">
      <c r="A26904" s="124">
        <v>403</v>
      </c>
      <c r="B26904" s="122" t="s">
        <v>24437</v>
      </c>
      <c r="C26904" s="122" t="s">
        <v>45</v>
      </c>
      <c r="D26904" s="123"/>
      <c r="E26904" s="123"/>
    </row>
    <row r="26905" spans="1:5" customFormat="1" ht="15" x14ac:dyDescent="0.2">
      <c r="A26905" s="125">
        <v>40303</v>
      </c>
      <c r="B26905" s="122" t="s">
        <v>24437</v>
      </c>
      <c r="C26905" s="125" t="s">
        <v>24667</v>
      </c>
      <c r="D26905" s="99" t="s">
        <v>31</v>
      </c>
      <c r="E26905" s="81">
        <v>53.03</v>
      </c>
    </row>
    <row r="26906" spans="1:5" customFormat="1" ht="15" x14ac:dyDescent="0.2">
      <c r="A26906" s="125">
        <v>40304</v>
      </c>
      <c r="B26906" s="122" t="s">
        <v>24437</v>
      </c>
      <c r="C26906" s="125" t="s">
        <v>24668</v>
      </c>
      <c r="D26906" s="99" t="s">
        <v>31</v>
      </c>
      <c r="E26906" s="81">
        <v>64.239999999999995</v>
      </c>
    </row>
    <row r="26907" spans="1:5" customFormat="1" ht="15" x14ac:dyDescent="0.2">
      <c r="A26907" s="125">
        <v>40305</v>
      </c>
      <c r="B26907" s="122" t="s">
        <v>24437</v>
      </c>
      <c r="C26907" s="125" t="s">
        <v>24669</v>
      </c>
      <c r="D26907" s="99" t="s">
        <v>31</v>
      </c>
      <c r="E26907" s="81">
        <v>82.31</v>
      </c>
    </row>
    <row r="26908" spans="1:5" customFormat="1" ht="15" x14ac:dyDescent="0.2">
      <c r="A26908" s="125">
        <v>40306</v>
      </c>
      <c r="B26908" s="122" t="s">
        <v>24437</v>
      </c>
      <c r="C26908" s="125" t="s">
        <v>24670</v>
      </c>
      <c r="D26908" s="99" t="s">
        <v>31</v>
      </c>
      <c r="E26908" s="81">
        <v>13.24</v>
      </c>
    </row>
    <row r="26909" spans="1:5" customFormat="1" ht="15" customHeight="1" x14ac:dyDescent="0.2">
      <c r="A26909" s="124">
        <v>404</v>
      </c>
      <c r="B26909" s="122" t="s">
        <v>24437</v>
      </c>
      <c r="C26909" s="122" t="s">
        <v>24671</v>
      </c>
      <c r="D26909" s="123"/>
      <c r="E26909" s="123"/>
    </row>
    <row r="26910" spans="1:5" customFormat="1" ht="15" x14ac:dyDescent="0.2">
      <c r="A26910" s="125">
        <v>40401</v>
      </c>
      <c r="B26910" s="122" t="s">
        <v>24437</v>
      </c>
      <c r="C26910" s="125" t="s">
        <v>24672</v>
      </c>
      <c r="D26910" s="99" t="s">
        <v>31</v>
      </c>
      <c r="E26910" s="81">
        <v>12.82</v>
      </c>
    </row>
    <row r="26911" spans="1:5" customFormat="1" ht="15" customHeight="1" x14ac:dyDescent="0.2">
      <c r="A26911" s="124">
        <v>405</v>
      </c>
      <c r="B26911" s="122" t="s">
        <v>24437</v>
      </c>
      <c r="C26911" s="122" t="s">
        <v>24673</v>
      </c>
      <c r="D26911" s="123"/>
      <c r="E26911" s="123"/>
    </row>
    <row r="26912" spans="1:5" customFormat="1" ht="15" x14ac:dyDescent="0.2">
      <c r="A26912" s="153">
        <v>40504</v>
      </c>
      <c r="B26912" s="154" t="s">
        <v>24437</v>
      </c>
      <c r="C26912" s="153" t="s">
        <v>24674</v>
      </c>
      <c r="D26912" s="155" t="s">
        <v>31</v>
      </c>
      <c r="E26912" s="156">
        <v>52.14</v>
      </c>
    </row>
    <row r="26913" spans="1:5" customFormat="1" ht="15" customHeight="1" x14ac:dyDescent="0.2">
      <c r="A26913" s="125">
        <v>40522</v>
      </c>
      <c r="B26913" s="122" t="s">
        <v>24437</v>
      </c>
      <c r="C26913" s="125" t="s">
        <v>28119</v>
      </c>
      <c r="D26913" s="99" t="s">
        <v>31</v>
      </c>
      <c r="E26913" s="81">
        <v>7.68</v>
      </c>
    </row>
    <row r="26914" spans="1:5" customFormat="1" ht="15" x14ac:dyDescent="0.2">
      <c r="A26914" s="125">
        <v>40523</v>
      </c>
      <c r="B26914" s="122" t="s">
        <v>24437</v>
      </c>
      <c r="C26914" s="125" t="s">
        <v>28120</v>
      </c>
      <c r="D26914" s="99" t="s">
        <v>31</v>
      </c>
      <c r="E26914" s="81">
        <v>7.35</v>
      </c>
    </row>
    <row r="26915" spans="1:5" customFormat="1" ht="15" x14ac:dyDescent="0.2">
      <c r="A26915" s="124">
        <v>406</v>
      </c>
      <c r="B26915" s="122" t="s">
        <v>24437</v>
      </c>
      <c r="C26915" s="122" t="s">
        <v>24675</v>
      </c>
      <c r="D26915" s="123"/>
      <c r="E26915" s="123"/>
    </row>
    <row r="26916" spans="1:5" customFormat="1" ht="15" x14ac:dyDescent="0.2">
      <c r="A26916" s="125">
        <v>40612</v>
      </c>
      <c r="B26916" s="122" t="s">
        <v>24437</v>
      </c>
      <c r="C26916" s="125" t="s">
        <v>28121</v>
      </c>
      <c r="D26916" s="99" t="s">
        <v>31</v>
      </c>
      <c r="E26916" s="81">
        <v>12.75</v>
      </c>
    </row>
    <row r="26917" spans="1:5" customFormat="1" ht="15" x14ac:dyDescent="0.2">
      <c r="A26917" s="124">
        <v>409</v>
      </c>
      <c r="B26917" s="122" t="s">
        <v>24437</v>
      </c>
      <c r="C26917" s="122" t="s">
        <v>45</v>
      </c>
      <c r="D26917" s="123"/>
      <c r="E26917" s="123"/>
    </row>
    <row r="26918" spans="1:5" customFormat="1" ht="15" x14ac:dyDescent="0.2">
      <c r="A26918" s="125">
        <v>40974</v>
      </c>
      <c r="B26918" s="122" t="s">
        <v>24437</v>
      </c>
      <c r="C26918" s="125" t="s">
        <v>24676</v>
      </c>
      <c r="D26918" s="99" t="s">
        <v>31</v>
      </c>
      <c r="E26918" s="81">
        <v>55.99</v>
      </c>
    </row>
    <row r="26919" spans="1:5" customFormat="1" ht="15" customHeight="1" x14ac:dyDescent="0.2">
      <c r="A26919" s="124">
        <v>410</v>
      </c>
      <c r="B26919" s="122" t="s">
        <v>24437</v>
      </c>
      <c r="C26919" s="122" t="s">
        <v>24677</v>
      </c>
      <c r="D26919" s="123"/>
      <c r="E26919" s="123"/>
    </row>
    <row r="26920" spans="1:5" customFormat="1" ht="15" x14ac:dyDescent="0.2">
      <c r="A26920" s="125">
        <v>41054</v>
      </c>
      <c r="B26920" s="122" t="s">
        <v>24437</v>
      </c>
      <c r="C26920" s="125" t="s">
        <v>24678</v>
      </c>
      <c r="D26920" s="99" t="s">
        <v>31</v>
      </c>
      <c r="E26920" s="101">
        <v>31416.33</v>
      </c>
    </row>
    <row r="26921" spans="1:5" customFormat="1" ht="15" x14ac:dyDescent="0.2">
      <c r="A26921" s="125">
        <v>41055</v>
      </c>
      <c r="B26921" s="122" t="s">
        <v>24437</v>
      </c>
      <c r="C26921" s="125" t="s">
        <v>24679</v>
      </c>
      <c r="D26921" s="99" t="s">
        <v>31</v>
      </c>
      <c r="E26921" s="101">
        <v>13792.4</v>
      </c>
    </row>
    <row r="26922" spans="1:5" customFormat="1" ht="15" x14ac:dyDescent="0.2">
      <c r="A26922" s="125">
        <v>41056</v>
      </c>
      <c r="B26922" s="122" t="s">
        <v>24437</v>
      </c>
      <c r="C26922" s="125" t="s">
        <v>24680</v>
      </c>
      <c r="D26922" s="99" t="s">
        <v>31</v>
      </c>
      <c r="E26922" s="101">
        <v>23940.37</v>
      </c>
    </row>
    <row r="26923" spans="1:5" customFormat="1" ht="15" x14ac:dyDescent="0.2">
      <c r="A26923" s="125">
        <v>41058</v>
      </c>
      <c r="B26923" s="122" t="s">
        <v>24437</v>
      </c>
      <c r="C26923" s="125" t="s">
        <v>24681</v>
      </c>
      <c r="D26923" s="99" t="s">
        <v>31</v>
      </c>
      <c r="E26923" s="101">
        <v>19428.09</v>
      </c>
    </row>
    <row r="26924" spans="1:5" customFormat="1" ht="15" x14ac:dyDescent="0.2">
      <c r="A26924" s="124">
        <v>411</v>
      </c>
      <c r="B26924" s="122" t="s">
        <v>24437</v>
      </c>
      <c r="C26924" s="122" t="s">
        <v>24682</v>
      </c>
      <c r="D26924" s="123"/>
      <c r="E26924" s="123"/>
    </row>
    <row r="26925" spans="1:5" customFormat="1" ht="15" x14ac:dyDescent="0.2">
      <c r="A26925" s="125">
        <v>41106</v>
      </c>
      <c r="B26925" s="122" t="s">
        <v>24437</v>
      </c>
      <c r="C26925" s="125" t="s">
        <v>24683</v>
      </c>
      <c r="D26925" s="99" t="s">
        <v>32</v>
      </c>
      <c r="E26925" s="81">
        <v>39.17</v>
      </c>
    </row>
    <row r="26926" spans="1:5" customFormat="1" ht="15" x14ac:dyDescent="0.2">
      <c r="A26926" s="124">
        <v>415</v>
      </c>
      <c r="B26926" s="122" t="s">
        <v>24437</v>
      </c>
      <c r="C26926" s="122" t="s">
        <v>24684</v>
      </c>
      <c r="D26926" s="123"/>
      <c r="E26926" s="123"/>
    </row>
    <row r="26927" spans="1:5" customFormat="1" ht="15" x14ac:dyDescent="0.2">
      <c r="A26927" s="125">
        <v>41520</v>
      </c>
      <c r="B26927" s="122" t="s">
        <v>24437</v>
      </c>
      <c r="C26927" s="125" t="s">
        <v>24685</v>
      </c>
      <c r="D26927" s="99" t="s">
        <v>31</v>
      </c>
      <c r="E26927" s="101">
        <v>1242.28</v>
      </c>
    </row>
    <row r="26928" spans="1:5" customFormat="1" ht="15" customHeight="1" x14ac:dyDescent="0.2">
      <c r="A26928" s="125">
        <v>41528</v>
      </c>
      <c r="B26928" s="122" t="s">
        <v>24437</v>
      </c>
      <c r="C26928" s="125" t="s">
        <v>24686</v>
      </c>
      <c r="D26928" s="99" t="s">
        <v>31</v>
      </c>
      <c r="E26928" s="81">
        <v>434.96</v>
      </c>
    </row>
    <row r="26929" spans="1:5" customFormat="1" ht="15" x14ac:dyDescent="0.2">
      <c r="A26929" s="125">
        <v>41530</v>
      </c>
      <c r="B26929" s="122" t="s">
        <v>24437</v>
      </c>
      <c r="C26929" s="125" t="s">
        <v>24687</v>
      </c>
      <c r="D26929" s="99" t="s">
        <v>31</v>
      </c>
      <c r="E26929" s="81">
        <v>738.57</v>
      </c>
    </row>
    <row r="26930" spans="1:5" customFormat="1" ht="15" x14ac:dyDescent="0.2">
      <c r="A26930" s="125">
        <v>41533</v>
      </c>
      <c r="B26930" s="122" t="s">
        <v>24437</v>
      </c>
      <c r="C26930" s="125" t="s">
        <v>24688</v>
      </c>
      <c r="D26930" s="99" t="s">
        <v>31</v>
      </c>
      <c r="E26930" s="81">
        <v>462.3</v>
      </c>
    </row>
    <row r="26931" spans="1:5" customFormat="1" ht="15" customHeight="1" x14ac:dyDescent="0.2">
      <c r="A26931" s="125">
        <v>41536</v>
      </c>
      <c r="B26931" s="122" t="s">
        <v>24437</v>
      </c>
      <c r="C26931" s="125" t="s">
        <v>24689</v>
      </c>
      <c r="D26931" s="99" t="s">
        <v>31</v>
      </c>
      <c r="E26931" s="81">
        <v>600.47</v>
      </c>
    </row>
    <row r="26932" spans="1:5" customFormat="1" ht="15" x14ac:dyDescent="0.2">
      <c r="A26932" s="125">
        <v>41537</v>
      </c>
      <c r="B26932" s="122" t="s">
        <v>24437</v>
      </c>
      <c r="C26932" s="125" t="s">
        <v>24690</v>
      </c>
      <c r="D26932" s="99" t="s">
        <v>31</v>
      </c>
      <c r="E26932" s="81">
        <v>32.11</v>
      </c>
    </row>
    <row r="26933" spans="1:5" customFormat="1" ht="15" x14ac:dyDescent="0.2">
      <c r="A26933" s="125">
        <v>41542</v>
      </c>
      <c r="B26933" s="122" t="s">
        <v>24437</v>
      </c>
      <c r="C26933" s="125" t="s">
        <v>24691</v>
      </c>
      <c r="D26933" s="99" t="s">
        <v>31</v>
      </c>
      <c r="E26933" s="81">
        <v>725.46</v>
      </c>
    </row>
    <row r="26934" spans="1:5" customFormat="1" ht="15" customHeight="1" x14ac:dyDescent="0.2">
      <c r="A26934" s="125">
        <v>41569</v>
      </c>
      <c r="B26934" s="122" t="s">
        <v>24437</v>
      </c>
      <c r="C26934" s="125" t="s">
        <v>24692</v>
      </c>
      <c r="D26934" s="99" t="s">
        <v>31</v>
      </c>
      <c r="E26934" s="81">
        <v>254.8</v>
      </c>
    </row>
    <row r="26935" spans="1:5" customFormat="1" ht="15" x14ac:dyDescent="0.2">
      <c r="A26935" s="125">
        <v>41579</v>
      </c>
      <c r="B26935" s="122" t="s">
        <v>24437</v>
      </c>
      <c r="C26935" s="125" t="s">
        <v>24693</v>
      </c>
      <c r="D26935" s="99" t="s">
        <v>31</v>
      </c>
      <c r="E26935" s="101">
        <v>1396.96</v>
      </c>
    </row>
    <row r="26936" spans="1:5" customFormat="1" ht="15" x14ac:dyDescent="0.2">
      <c r="A26936" s="125">
        <v>41588</v>
      </c>
      <c r="B26936" s="122" t="s">
        <v>24437</v>
      </c>
      <c r="C26936" s="125" t="s">
        <v>24694</v>
      </c>
      <c r="D26936" s="99" t="s">
        <v>31</v>
      </c>
      <c r="E26936" s="81">
        <v>3.94</v>
      </c>
    </row>
    <row r="26937" spans="1:5" customFormat="1" ht="15" x14ac:dyDescent="0.2">
      <c r="A26937" s="124">
        <v>416</v>
      </c>
      <c r="B26937" s="122" t="s">
        <v>24437</v>
      </c>
      <c r="C26937" s="122" t="s">
        <v>24695</v>
      </c>
      <c r="D26937" s="123"/>
      <c r="E26937" s="123"/>
    </row>
    <row r="26938" spans="1:5" customFormat="1" ht="15" x14ac:dyDescent="0.2">
      <c r="A26938" s="125">
        <v>41667</v>
      </c>
      <c r="B26938" s="122" t="s">
        <v>24437</v>
      </c>
      <c r="C26938" s="125" t="s">
        <v>24696</v>
      </c>
      <c r="D26938" s="99" t="s">
        <v>31</v>
      </c>
      <c r="E26938" s="81">
        <v>4.7300000000000004</v>
      </c>
    </row>
    <row r="26939" spans="1:5" customFormat="1" ht="15" x14ac:dyDescent="0.2">
      <c r="A26939" s="124">
        <v>417</v>
      </c>
      <c r="B26939" s="122" t="s">
        <v>24437</v>
      </c>
      <c r="C26939" s="122" t="s">
        <v>24695</v>
      </c>
      <c r="D26939" s="123"/>
      <c r="E26939" s="123"/>
    </row>
    <row r="26940" spans="1:5" customFormat="1" ht="15" x14ac:dyDescent="0.2">
      <c r="A26940" s="125">
        <v>41724</v>
      </c>
      <c r="B26940" s="122" t="s">
        <v>24437</v>
      </c>
      <c r="C26940" s="125" t="s">
        <v>24697</v>
      </c>
      <c r="D26940" s="99" t="s">
        <v>31</v>
      </c>
      <c r="E26940" s="81">
        <v>426.62</v>
      </c>
    </row>
    <row r="26941" spans="1:5" customFormat="1" ht="15" customHeight="1" x14ac:dyDescent="0.2">
      <c r="A26941" s="125">
        <v>41726</v>
      </c>
      <c r="B26941" s="122" t="s">
        <v>24437</v>
      </c>
      <c r="C26941" s="125" t="s">
        <v>24698</v>
      </c>
      <c r="D26941" s="99" t="s">
        <v>31</v>
      </c>
      <c r="E26941" s="81">
        <v>488.37</v>
      </c>
    </row>
    <row r="26942" spans="1:5" customFormat="1" ht="15" x14ac:dyDescent="0.2">
      <c r="A26942" s="124">
        <v>418</v>
      </c>
      <c r="B26942" s="122" t="s">
        <v>24437</v>
      </c>
      <c r="C26942" s="122" t="s">
        <v>24695</v>
      </c>
      <c r="D26942" s="123"/>
      <c r="E26942" s="123"/>
    </row>
    <row r="26943" spans="1:5" customFormat="1" ht="15" x14ac:dyDescent="0.2">
      <c r="A26943" s="125">
        <v>41815</v>
      </c>
      <c r="B26943" s="122" t="s">
        <v>24437</v>
      </c>
      <c r="C26943" s="125" t="s">
        <v>24699</v>
      </c>
      <c r="D26943" s="99" t="s">
        <v>31</v>
      </c>
      <c r="E26943" s="101">
        <v>1070.03</v>
      </c>
    </row>
    <row r="26944" spans="1:5" customFormat="1" ht="15" x14ac:dyDescent="0.2">
      <c r="A26944" s="125">
        <v>41817</v>
      </c>
      <c r="B26944" s="122" t="s">
        <v>24437</v>
      </c>
      <c r="C26944" s="125" t="s">
        <v>24700</v>
      </c>
      <c r="D26944" s="99" t="s">
        <v>31</v>
      </c>
      <c r="E26944" s="101">
        <v>1081.27</v>
      </c>
    </row>
    <row r="26945" spans="1:5" customFormat="1" ht="15" customHeight="1" x14ac:dyDescent="0.2">
      <c r="A26945" s="125">
        <v>41821</v>
      </c>
      <c r="B26945" s="122" t="s">
        <v>24437</v>
      </c>
      <c r="C26945" s="125" t="s">
        <v>24701</v>
      </c>
      <c r="D26945" s="99" t="s">
        <v>31</v>
      </c>
      <c r="E26945" s="81">
        <v>738.57</v>
      </c>
    </row>
    <row r="26946" spans="1:5" customFormat="1" ht="15" x14ac:dyDescent="0.2">
      <c r="A26946" s="125">
        <v>41860</v>
      </c>
      <c r="B26946" s="122" t="s">
        <v>24437</v>
      </c>
      <c r="C26946" s="125" t="s">
        <v>24702</v>
      </c>
      <c r="D26946" s="99" t="s">
        <v>31</v>
      </c>
      <c r="E26946" s="101">
        <v>1442.86</v>
      </c>
    </row>
    <row r="26947" spans="1:5" customFormat="1" ht="15" x14ac:dyDescent="0.2">
      <c r="A26947" s="125">
        <v>41861</v>
      </c>
      <c r="B26947" s="122" t="s">
        <v>24437</v>
      </c>
      <c r="C26947" s="125" t="s">
        <v>24703</v>
      </c>
      <c r="D26947" s="99" t="s">
        <v>31</v>
      </c>
      <c r="E26947" s="81">
        <v>171.79</v>
      </c>
    </row>
    <row r="26948" spans="1:5" customFormat="1" ht="15" customHeight="1" x14ac:dyDescent="0.2">
      <c r="A26948" s="125">
        <v>41866</v>
      </c>
      <c r="B26948" s="122" t="s">
        <v>24437</v>
      </c>
      <c r="C26948" s="125" t="s">
        <v>24704</v>
      </c>
      <c r="D26948" s="99" t="s">
        <v>31</v>
      </c>
      <c r="E26948" s="81">
        <v>149.04</v>
      </c>
    </row>
    <row r="26949" spans="1:5" customFormat="1" ht="15" x14ac:dyDescent="0.2">
      <c r="A26949" s="124">
        <v>419</v>
      </c>
      <c r="B26949" s="122" t="s">
        <v>24437</v>
      </c>
      <c r="C26949" s="122" t="s">
        <v>24695</v>
      </c>
      <c r="D26949" s="123"/>
      <c r="E26949" s="123"/>
    </row>
    <row r="26950" spans="1:5" customFormat="1" ht="15" customHeight="1" x14ac:dyDescent="0.2">
      <c r="A26950" s="125">
        <v>41962</v>
      </c>
      <c r="B26950" s="122" t="s">
        <v>24437</v>
      </c>
      <c r="C26950" s="125" t="s">
        <v>24705</v>
      </c>
      <c r="D26950" s="99" t="s">
        <v>31</v>
      </c>
      <c r="E26950" s="81">
        <v>600.47</v>
      </c>
    </row>
    <row r="26951" spans="1:5" customFormat="1" ht="15" x14ac:dyDescent="0.2">
      <c r="A26951" s="124">
        <v>420</v>
      </c>
      <c r="B26951" s="122" t="s">
        <v>24437</v>
      </c>
      <c r="C26951" s="122" t="s">
        <v>24706</v>
      </c>
      <c r="D26951" s="123"/>
      <c r="E26951" s="123"/>
    </row>
    <row r="26952" spans="1:5" customFormat="1" ht="15" x14ac:dyDescent="0.2">
      <c r="A26952" s="125">
        <v>42047</v>
      </c>
      <c r="B26952" s="122" t="s">
        <v>24437</v>
      </c>
      <c r="C26952" s="125" t="s">
        <v>24707</v>
      </c>
      <c r="D26952" s="99" t="s">
        <v>32</v>
      </c>
      <c r="E26952" s="81">
        <v>609.64</v>
      </c>
    </row>
    <row r="26953" spans="1:5" customFormat="1" ht="15" x14ac:dyDescent="0.2">
      <c r="A26953" s="125">
        <v>42051</v>
      </c>
      <c r="B26953" s="122" t="s">
        <v>24437</v>
      </c>
      <c r="C26953" s="125" t="s">
        <v>24708</v>
      </c>
      <c r="D26953" s="99" t="s">
        <v>32</v>
      </c>
      <c r="E26953" s="81">
        <v>56.11</v>
      </c>
    </row>
    <row r="26954" spans="1:5" customFormat="1" ht="15" customHeight="1" x14ac:dyDescent="0.2">
      <c r="A26954" s="125">
        <v>42052</v>
      </c>
      <c r="B26954" s="122" t="s">
        <v>24437</v>
      </c>
      <c r="C26954" s="125" t="s">
        <v>24709</v>
      </c>
      <c r="D26954" s="99" t="s">
        <v>32</v>
      </c>
      <c r="E26954" s="81">
        <v>94.4</v>
      </c>
    </row>
    <row r="26955" spans="1:5" customFormat="1" ht="15" x14ac:dyDescent="0.2">
      <c r="A26955" s="125">
        <v>42087</v>
      </c>
      <c r="B26955" s="122" t="s">
        <v>24437</v>
      </c>
      <c r="C26955" s="125" t="s">
        <v>24710</v>
      </c>
      <c r="D26955" s="99" t="s">
        <v>31</v>
      </c>
      <c r="E26955" s="81">
        <v>88.83</v>
      </c>
    </row>
    <row r="26956" spans="1:5" customFormat="1" ht="15" x14ac:dyDescent="0.2">
      <c r="A26956" s="125">
        <v>42090</v>
      </c>
      <c r="B26956" s="122" t="s">
        <v>24437</v>
      </c>
      <c r="C26956" s="125" t="s">
        <v>24711</v>
      </c>
      <c r="D26956" s="99" t="s">
        <v>32</v>
      </c>
      <c r="E26956" s="81">
        <v>75.459999999999994</v>
      </c>
    </row>
    <row r="26957" spans="1:5" customFormat="1" ht="15" x14ac:dyDescent="0.2">
      <c r="A26957" s="125">
        <v>42091</v>
      </c>
      <c r="B26957" s="122" t="s">
        <v>24437</v>
      </c>
      <c r="C26957" s="125" t="s">
        <v>24712</v>
      </c>
      <c r="D26957" s="99" t="s">
        <v>31</v>
      </c>
      <c r="E26957" s="81">
        <v>28.97</v>
      </c>
    </row>
    <row r="26958" spans="1:5" customFormat="1" ht="15" x14ac:dyDescent="0.2">
      <c r="A26958" s="124">
        <v>423</v>
      </c>
      <c r="B26958" s="122" t="s">
        <v>24437</v>
      </c>
      <c r="C26958" s="122" t="s">
        <v>24713</v>
      </c>
      <c r="D26958" s="123"/>
      <c r="E26958" s="123"/>
    </row>
    <row r="26959" spans="1:5" customFormat="1" ht="15" x14ac:dyDescent="0.2">
      <c r="A26959" s="125">
        <v>42301</v>
      </c>
      <c r="B26959" s="122" t="s">
        <v>24437</v>
      </c>
      <c r="C26959" s="125" t="s">
        <v>28122</v>
      </c>
      <c r="D26959" s="99" t="s">
        <v>31</v>
      </c>
      <c r="E26959" s="81">
        <v>15.19</v>
      </c>
    </row>
    <row r="26960" spans="1:5" customFormat="1" ht="15" x14ac:dyDescent="0.2">
      <c r="A26960" s="125">
        <v>42302</v>
      </c>
      <c r="B26960" s="122" t="s">
        <v>24437</v>
      </c>
      <c r="C26960" s="125" t="s">
        <v>28123</v>
      </c>
      <c r="D26960" s="99" t="s">
        <v>31</v>
      </c>
      <c r="E26960" s="81">
        <v>14.28</v>
      </c>
    </row>
    <row r="26961" spans="1:5" customFormat="1" ht="15" customHeight="1" x14ac:dyDescent="0.2">
      <c r="A26961" s="125">
        <v>42303</v>
      </c>
      <c r="B26961" s="122" t="s">
        <v>24437</v>
      </c>
      <c r="C26961" s="125" t="s">
        <v>28124</v>
      </c>
      <c r="D26961" s="99" t="s">
        <v>31</v>
      </c>
      <c r="E26961" s="81">
        <v>15.96</v>
      </c>
    </row>
    <row r="26962" spans="1:5" customFormat="1" ht="15" x14ac:dyDescent="0.2">
      <c r="A26962" s="124">
        <v>425</v>
      </c>
      <c r="B26962" s="122" t="s">
        <v>24437</v>
      </c>
      <c r="C26962" s="122" t="s">
        <v>24714</v>
      </c>
      <c r="D26962" s="123"/>
      <c r="E26962" s="123"/>
    </row>
    <row r="26963" spans="1:5" customFormat="1" ht="15" x14ac:dyDescent="0.2">
      <c r="A26963" s="125">
        <v>42501</v>
      </c>
      <c r="B26963" s="122" t="s">
        <v>24437</v>
      </c>
      <c r="C26963" s="125" t="s">
        <v>24715</v>
      </c>
      <c r="D26963" s="99" t="s">
        <v>32</v>
      </c>
      <c r="E26963" s="81">
        <v>3.17</v>
      </c>
    </row>
    <row r="26964" spans="1:5" customFormat="1" ht="15" customHeight="1" x14ac:dyDescent="0.2">
      <c r="A26964" s="125">
        <v>42502</v>
      </c>
      <c r="B26964" s="122" t="s">
        <v>24437</v>
      </c>
      <c r="C26964" s="125" t="s">
        <v>24716</v>
      </c>
      <c r="D26964" s="99" t="s">
        <v>32</v>
      </c>
      <c r="E26964" s="81">
        <v>3.83</v>
      </c>
    </row>
    <row r="26965" spans="1:5" customFormat="1" ht="15" x14ac:dyDescent="0.2">
      <c r="A26965" s="125">
        <v>42503</v>
      </c>
      <c r="B26965" s="122" t="s">
        <v>24437</v>
      </c>
      <c r="C26965" s="125" t="s">
        <v>24717</v>
      </c>
      <c r="D26965" s="99" t="s">
        <v>32</v>
      </c>
      <c r="E26965" s="81">
        <v>5.23</v>
      </c>
    </row>
    <row r="26966" spans="1:5" customFormat="1" ht="15" x14ac:dyDescent="0.2">
      <c r="A26966" s="125">
        <v>42504</v>
      </c>
      <c r="B26966" s="122" t="s">
        <v>24437</v>
      </c>
      <c r="C26966" s="125" t="s">
        <v>24718</v>
      </c>
      <c r="D26966" s="99" t="s">
        <v>32</v>
      </c>
      <c r="E26966" s="81">
        <v>8.51</v>
      </c>
    </row>
    <row r="26967" spans="1:5" customFormat="1" ht="15" x14ac:dyDescent="0.2">
      <c r="A26967" s="125">
        <v>42505</v>
      </c>
      <c r="B26967" s="122" t="s">
        <v>24437</v>
      </c>
      <c r="C26967" s="125" t="s">
        <v>24719</v>
      </c>
      <c r="D26967" s="99" t="s">
        <v>32</v>
      </c>
      <c r="E26967" s="81">
        <v>10.1</v>
      </c>
    </row>
    <row r="26968" spans="1:5" customFormat="1" ht="15" customHeight="1" x14ac:dyDescent="0.2">
      <c r="A26968" s="125">
        <v>42506</v>
      </c>
      <c r="B26968" s="122" t="s">
        <v>24437</v>
      </c>
      <c r="C26968" s="125" t="s">
        <v>24720</v>
      </c>
      <c r="D26968" s="99" t="s">
        <v>32</v>
      </c>
      <c r="E26968" s="81">
        <v>13.64</v>
      </c>
    </row>
    <row r="26969" spans="1:5" customFormat="1" ht="15" x14ac:dyDescent="0.2">
      <c r="A26969" s="125">
        <v>42508</v>
      </c>
      <c r="B26969" s="122" t="s">
        <v>24437</v>
      </c>
      <c r="C26969" s="125" t="s">
        <v>24721</v>
      </c>
      <c r="D26969" s="99" t="s">
        <v>32</v>
      </c>
      <c r="E26969" s="81">
        <v>32.54</v>
      </c>
    </row>
    <row r="26970" spans="1:5" customFormat="1" ht="15" x14ac:dyDescent="0.2">
      <c r="A26970" s="125">
        <v>42509</v>
      </c>
      <c r="B26970" s="122" t="s">
        <v>24437</v>
      </c>
      <c r="C26970" s="125" t="s">
        <v>24722</v>
      </c>
      <c r="D26970" s="99" t="s">
        <v>32</v>
      </c>
      <c r="E26970" s="81">
        <v>46.63</v>
      </c>
    </row>
    <row r="26971" spans="1:5" customFormat="1" ht="15" x14ac:dyDescent="0.2">
      <c r="A26971" s="125">
        <v>42511</v>
      </c>
      <c r="B26971" s="122" t="s">
        <v>24437</v>
      </c>
      <c r="C26971" s="125" t="s">
        <v>24723</v>
      </c>
      <c r="D26971" s="99" t="s">
        <v>31</v>
      </c>
      <c r="E26971" s="81">
        <v>4.8899999999999997</v>
      </c>
    </row>
    <row r="26972" spans="1:5" customFormat="1" ht="15" x14ac:dyDescent="0.2">
      <c r="A26972" s="125">
        <v>42521</v>
      </c>
      <c r="B26972" s="122" t="s">
        <v>24437</v>
      </c>
      <c r="C26972" s="125" t="s">
        <v>24724</v>
      </c>
      <c r="D26972" s="99" t="s">
        <v>31</v>
      </c>
      <c r="E26972" s="81">
        <v>1.94</v>
      </c>
    </row>
    <row r="26973" spans="1:5" customFormat="1" ht="15" customHeight="1" x14ac:dyDescent="0.2">
      <c r="A26973" s="125">
        <v>42529</v>
      </c>
      <c r="B26973" s="122" t="s">
        <v>24437</v>
      </c>
      <c r="C26973" s="125" t="s">
        <v>24725</v>
      </c>
      <c r="D26973" s="99" t="s">
        <v>32</v>
      </c>
      <c r="E26973" s="81">
        <v>6.58</v>
      </c>
    </row>
    <row r="26974" spans="1:5" customFormat="1" ht="15" x14ac:dyDescent="0.2">
      <c r="A26974" s="125">
        <v>42530</v>
      </c>
      <c r="B26974" s="122" t="s">
        <v>24437</v>
      </c>
      <c r="C26974" s="125" t="s">
        <v>24726</v>
      </c>
      <c r="D26974" s="99" t="s">
        <v>31</v>
      </c>
      <c r="E26974" s="81">
        <v>45.88</v>
      </c>
    </row>
    <row r="26975" spans="1:5" customFormat="1" ht="15" x14ac:dyDescent="0.2">
      <c r="A26975" s="125">
        <v>42535</v>
      </c>
      <c r="B26975" s="122" t="s">
        <v>24437</v>
      </c>
      <c r="C26975" s="125" t="s">
        <v>24727</v>
      </c>
      <c r="D26975" s="99" t="s">
        <v>32</v>
      </c>
      <c r="E26975" s="81">
        <v>4.74</v>
      </c>
    </row>
    <row r="26976" spans="1:5" customFormat="1" ht="15" x14ac:dyDescent="0.2">
      <c r="A26976" s="125">
        <v>42546</v>
      </c>
      <c r="B26976" s="122" t="s">
        <v>24437</v>
      </c>
      <c r="C26976" s="125" t="s">
        <v>24728</v>
      </c>
      <c r="D26976" s="99" t="s">
        <v>32</v>
      </c>
      <c r="E26976" s="81">
        <v>9.0500000000000007</v>
      </c>
    </row>
    <row r="26977" spans="1:5" customFormat="1" ht="15" x14ac:dyDescent="0.2">
      <c r="A26977" s="125">
        <v>42548</v>
      </c>
      <c r="B26977" s="122" t="s">
        <v>24437</v>
      </c>
      <c r="C26977" s="125" t="s">
        <v>24729</v>
      </c>
      <c r="D26977" s="99" t="s">
        <v>32</v>
      </c>
      <c r="E26977" s="81">
        <v>184.08</v>
      </c>
    </row>
    <row r="26978" spans="1:5" customFormat="1" ht="15" x14ac:dyDescent="0.2">
      <c r="A26978" s="125">
        <v>42552</v>
      </c>
      <c r="B26978" s="122" t="s">
        <v>24437</v>
      </c>
      <c r="C26978" s="125" t="s">
        <v>24730</v>
      </c>
      <c r="D26978" s="99" t="s">
        <v>31</v>
      </c>
      <c r="E26978" s="81">
        <v>3.47</v>
      </c>
    </row>
    <row r="26979" spans="1:5" customFormat="1" ht="25.5" x14ac:dyDescent="0.2">
      <c r="A26979" s="125">
        <v>42558</v>
      </c>
      <c r="B26979" s="122" t="s">
        <v>24437</v>
      </c>
      <c r="C26979" s="125" t="s">
        <v>24731</v>
      </c>
      <c r="D26979" s="99" t="s">
        <v>31</v>
      </c>
      <c r="E26979" s="81">
        <v>9.48</v>
      </c>
    </row>
    <row r="26980" spans="1:5" customFormat="1" ht="15" x14ac:dyDescent="0.2">
      <c r="A26980" s="125">
        <v>42565</v>
      </c>
      <c r="B26980" s="122" t="s">
        <v>24437</v>
      </c>
      <c r="C26980" s="125" t="s">
        <v>28125</v>
      </c>
      <c r="D26980" s="99" t="s">
        <v>32</v>
      </c>
      <c r="E26980" s="81">
        <v>1.67</v>
      </c>
    </row>
    <row r="26981" spans="1:5" customFormat="1" ht="15" x14ac:dyDescent="0.2">
      <c r="A26981" s="125">
        <v>42588</v>
      </c>
      <c r="B26981" s="122" t="s">
        <v>24437</v>
      </c>
      <c r="C26981" s="125" t="s">
        <v>28126</v>
      </c>
      <c r="D26981" s="99" t="s">
        <v>32</v>
      </c>
      <c r="E26981" s="81">
        <v>2.97</v>
      </c>
    </row>
    <row r="26982" spans="1:5" customFormat="1" ht="15" x14ac:dyDescent="0.2">
      <c r="A26982" s="124">
        <v>426</v>
      </c>
      <c r="B26982" s="122" t="s">
        <v>24437</v>
      </c>
      <c r="C26982" s="122" t="s">
        <v>24732</v>
      </c>
      <c r="D26982" s="123"/>
      <c r="E26982" s="123"/>
    </row>
    <row r="26983" spans="1:5" customFormat="1" ht="15" x14ac:dyDescent="0.2">
      <c r="A26983" s="125">
        <v>42636</v>
      </c>
      <c r="B26983" s="122" t="s">
        <v>24437</v>
      </c>
      <c r="C26983" s="125" t="s">
        <v>24733</v>
      </c>
      <c r="D26983" s="99" t="s">
        <v>32</v>
      </c>
      <c r="E26983" s="81">
        <v>29.87</v>
      </c>
    </row>
    <row r="26984" spans="1:5" customFormat="1" ht="15" x14ac:dyDescent="0.2">
      <c r="A26984" s="125">
        <v>42673</v>
      </c>
      <c r="B26984" s="122" t="s">
        <v>24437</v>
      </c>
      <c r="C26984" s="125" t="s">
        <v>28127</v>
      </c>
      <c r="D26984" s="99" t="s">
        <v>32</v>
      </c>
      <c r="E26984" s="81">
        <v>4.1900000000000004</v>
      </c>
    </row>
    <row r="26985" spans="1:5" customFormat="1" ht="15" x14ac:dyDescent="0.2">
      <c r="A26985" s="125">
        <v>42674</v>
      </c>
      <c r="B26985" s="122" t="s">
        <v>24437</v>
      </c>
      <c r="C26985" s="125" t="s">
        <v>24734</v>
      </c>
      <c r="D26985" s="99" t="s">
        <v>32</v>
      </c>
      <c r="E26985" s="81">
        <v>5.52</v>
      </c>
    </row>
    <row r="26986" spans="1:5" customFormat="1" ht="15" x14ac:dyDescent="0.2">
      <c r="A26986" s="125">
        <v>42690</v>
      </c>
      <c r="B26986" s="122" t="s">
        <v>24437</v>
      </c>
      <c r="C26986" s="125" t="s">
        <v>24735</v>
      </c>
      <c r="D26986" s="99" t="s">
        <v>32</v>
      </c>
      <c r="E26986" s="81">
        <v>11.86</v>
      </c>
    </row>
    <row r="26987" spans="1:5" customFormat="1" ht="15" x14ac:dyDescent="0.2">
      <c r="A26987" s="124">
        <v>427</v>
      </c>
      <c r="B26987" s="122" t="s">
        <v>24437</v>
      </c>
      <c r="C26987" s="122" t="s">
        <v>24736</v>
      </c>
      <c r="D26987" s="123"/>
      <c r="E26987" s="123"/>
    </row>
    <row r="26988" spans="1:5" customFormat="1" ht="15" x14ac:dyDescent="0.2">
      <c r="A26988" s="125">
        <v>42701</v>
      </c>
      <c r="B26988" s="122" t="s">
        <v>24437</v>
      </c>
      <c r="C26988" s="125" t="s">
        <v>24737</v>
      </c>
      <c r="D26988" s="99" t="s">
        <v>32</v>
      </c>
      <c r="E26988" s="81">
        <v>8.07</v>
      </c>
    </row>
    <row r="26989" spans="1:5" customFormat="1" ht="15" x14ac:dyDescent="0.2">
      <c r="A26989" s="125">
        <v>42717</v>
      </c>
      <c r="B26989" s="122" t="s">
        <v>24437</v>
      </c>
      <c r="C26989" s="125" t="s">
        <v>28128</v>
      </c>
      <c r="D26989" s="99" t="s">
        <v>32</v>
      </c>
      <c r="E26989" s="81">
        <v>3.25</v>
      </c>
    </row>
    <row r="26990" spans="1:5" customFormat="1" ht="15" x14ac:dyDescent="0.2">
      <c r="A26990" s="124">
        <v>429</v>
      </c>
      <c r="B26990" s="122" t="s">
        <v>24437</v>
      </c>
      <c r="C26990" s="122" t="s">
        <v>24738</v>
      </c>
      <c r="D26990" s="123"/>
      <c r="E26990" s="123"/>
    </row>
    <row r="26991" spans="1:5" customFormat="1" ht="15" x14ac:dyDescent="0.2">
      <c r="A26991" s="125">
        <v>42906</v>
      </c>
      <c r="B26991" s="122" t="s">
        <v>24437</v>
      </c>
      <c r="C26991" s="125" t="s">
        <v>24739</v>
      </c>
      <c r="D26991" s="99" t="s">
        <v>31</v>
      </c>
      <c r="E26991" s="81">
        <v>5.75</v>
      </c>
    </row>
    <row r="26992" spans="1:5" customFormat="1" ht="15" x14ac:dyDescent="0.2">
      <c r="A26992" s="124">
        <v>430</v>
      </c>
      <c r="B26992" s="122" t="s">
        <v>24437</v>
      </c>
      <c r="C26992" s="122" t="s">
        <v>93</v>
      </c>
      <c r="D26992" s="123"/>
      <c r="E26992" s="123"/>
    </row>
    <row r="26993" spans="1:5" customFormat="1" ht="15" customHeight="1" x14ac:dyDescent="0.2">
      <c r="A26993" s="125">
        <v>43004</v>
      </c>
      <c r="B26993" s="122" t="s">
        <v>24437</v>
      </c>
      <c r="C26993" s="125" t="s">
        <v>24740</v>
      </c>
      <c r="D26993" s="99" t="s">
        <v>32</v>
      </c>
      <c r="E26993" s="81">
        <v>1.51</v>
      </c>
    </row>
    <row r="26994" spans="1:5" customFormat="1" ht="15" x14ac:dyDescent="0.2">
      <c r="A26994" s="125">
        <v>43005</v>
      </c>
      <c r="B26994" s="122" t="s">
        <v>24437</v>
      </c>
      <c r="C26994" s="125" t="s">
        <v>24741</v>
      </c>
      <c r="D26994" s="99" t="s">
        <v>32</v>
      </c>
      <c r="E26994" s="81">
        <v>2.21</v>
      </c>
    </row>
    <row r="26995" spans="1:5" customFormat="1" ht="15" x14ac:dyDescent="0.2">
      <c r="A26995" s="125">
        <v>43006</v>
      </c>
      <c r="B26995" s="122" t="s">
        <v>24437</v>
      </c>
      <c r="C26995" s="125" t="s">
        <v>24742</v>
      </c>
      <c r="D26995" s="99" t="s">
        <v>32</v>
      </c>
      <c r="E26995" s="81">
        <v>4.03</v>
      </c>
    </row>
    <row r="26996" spans="1:5" customFormat="1" ht="15" x14ac:dyDescent="0.2">
      <c r="A26996" s="125">
        <v>43007</v>
      </c>
      <c r="B26996" s="122" t="s">
        <v>24437</v>
      </c>
      <c r="C26996" s="125" t="s">
        <v>24743</v>
      </c>
      <c r="D26996" s="99" t="s">
        <v>32</v>
      </c>
      <c r="E26996" s="81">
        <v>5.98</v>
      </c>
    </row>
    <row r="26997" spans="1:5" customFormat="1" ht="15" x14ac:dyDescent="0.2">
      <c r="A26997" s="125">
        <v>43009</v>
      </c>
      <c r="B26997" s="122" t="s">
        <v>24437</v>
      </c>
      <c r="C26997" s="125" t="s">
        <v>24744</v>
      </c>
      <c r="D26997" s="99" t="s">
        <v>32</v>
      </c>
      <c r="E26997" s="81">
        <v>103.65</v>
      </c>
    </row>
    <row r="26998" spans="1:5" customFormat="1" ht="15" x14ac:dyDescent="0.2">
      <c r="A26998" s="125">
        <v>43015</v>
      </c>
      <c r="B26998" s="122" t="s">
        <v>24437</v>
      </c>
      <c r="C26998" s="125" t="s">
        <v>24745</v>
      </c>
      <c r="D26998" s="99" t="s">
        <v>32</v>
      </c>
      <c r="E26998" s="81">
        <v>13.85</v>
      </c>
    </row>
    <row r="26999" spans="1:5" customFormat="1" ht="15" x14ac:dyDescent="0.2">
      <c r="A26999" s="125">
        <v>43016</v>
      </c>
      <c r="B26999" s="122" t="s">
        <v>24437</v>
      </c>
      <c r="C26999" s="125" t="s">
        <v>24746</v>
      </c>
      <c r="D26999" s="99" t="s">
        <v>32</v>
      </c>
      <c r="E26999" s="81">
        <v>25.57</v>
      </c>
    </row>
    <row r="27000" spans="1:5" customFormat="1" ht="15" x14ac:dyDescent="0.2">
      <c r="A27000" s="125">
        <v>43023</v>
      </c>
      <c r="B27000" s="122" t="s">
        <v>24437</v>
      </c>
      <c r="C27000" s="125" t="s">
        <v>24747</v>
      </c>
      <c r="D27000" s="99" t="s">
        <v>32</v>
      </c>
      <c r="E27000" s="81">
        <v>209.82</v>
      </c>
    </row>
    <row r="27001" spans="1:5" customFormat="1" ht="15" customHeight="1" x14ac:dyDescent="0.2">
      <c r="A27001" s="125">
        <v>43036</v>
      </c>
      <c r="B27001" s="122" t="s">
        <v>24437</v>
      </c>
      <c r="C27001" s="125" t="s">
        <v>24748</v>
      </c>
      <c r="D27001" s="99" t="s">
        <v>32</v>
      </c>
      <c r="E27001" s="81">
        <v>8.98</v>
      </c>
    </row>
    <row r="27002" spans="1:5" customFormat="1" ht="15" x14ac:dyDescent="0.2">
      <c r="A27002" s="153">
        <v>43038</v>
      </c>
      <c r="B27002" s="154" t="s">
        <v>24437</v>
      </c>
      <c r="C27002" s="153" t="s">
        <v>24749</v>
      </c>
      <c r="D27002" s="155" t="s">
        <v>32</v>
      </c>
      <c r="E27002" s="156">
        <v>17.93</v>
      </c>
    </row>
    <row r="27003" spans="1:5" customFormat="1" ht="15" customHeight="1" x14ac:dyDescent="0.2">
      <c r="A27003" s="125">
        <v>43039</v>
      </c>
      <c r="B27003" s="122" t="s">
        <v>24437</v>
      </c>
      <c r="C27003" s="125" t="s">
        <v>24750</v>
      </c>
      <c r="D27003" s="99" t="s">
        <v>32</v>
      </c>
      <c r="E27003" s="81">
        <v>10.93</v>
      </c>
    </row>
    <row r="27004" spans="1:5" customFormat="1" ht="15" x14ac:dyDescent="0.2">
      <c r="A27004" s="153">
        <v>43040</v>
      </c>
      <c r="B27004" s="154" t="s">
        <v>24437</v>
      </c>
      <c r="C27004" s="153" t="s">
        <v>24751</v>
      </c>
      <c r="D27004" s="155" t="s">
        <v>32</v>
      </c>
      <c r="E27004" s="156">
        <v>28.52</v>
      </c>
    </row>
    <row r="27005" spans="1:5" customFormat="1" ht="15" x14ac:dyDescent="0.2">
      <c r="A27005" s="125">
        <v>43041</v>
      </c>
      <c r="B27005" s="122" t="s">
        <v>24437</v>
      </c>
      <c r="C27005" s="125" t="s">
        <v>24752</v>
      </c>
      <c r="D27005" s="99" t="s">
        <v>32</v>
      </c>
      <c r="E27005" s="81">
        <v>35.42</v>
      </c>
    </row>
    <row r="27006" spans="1:5" customFormat="1" ht="15" x14ac:dyDescent="0.2">
      <c r="A27006" s="125">
        <v>43044</v>
      </c>
      <c r="B27006" s="122" t="s">
        <v>24437</v>
      </c>
      <c r="C27006" s="125" t="s">
        <v>24753</v>
      </c>
      <c r="D27006" s="99" t="s">
        <v>32</v>
      </c>
      <c r="E27006" s="81">
        <v>49.61</v>
      </c>
    </row>
    <row r="27007" spans="1:5" customFormat="1" ht="15" x14ac:dyDescent="0.2">
      <c r="A27007" s="125">
        <v>43055</v>
      </c>
      <c r="B27007" s="122" t="s">
        <v>24437</v>
      </c>
      <c r="C27007" s="125" t="s">
        <v>24754</v>
      </c>
      <c r="D27007" s="99" t="s">
        <v>32</v>
      </c>
      <c r="E27007" s="81">
        <v>21.03</v>
      </c>
    </row>
    <row r="27008" spans="1:5" customFormat="1" ht="15" x14ac:dyDescent="0.2">
      <c r="A27008" s="125">
        <v>43059</v>
      </c>
      <c r="B27008" s="122" t="s">
        <v>24437</v>
      </c>
      <c r="C27008" s="125" t="s">
        <v>24755</v>
      </c>
      <c r="D27008" s="99" t="s">
        <v>32</v>
      </c>
      <c r="E27008" s="81">
        <v>14.23</v>
      </c>
    </row>
    <row r="27009" spans="1:5" customFormat="1" ht="15" x14ac:dyDescent="0.2">
      <c r="A27009" s="124">
        <v>431</v>
      </c>
      <c r="B27009" s="122" t="s">
        <v>24437</v>
      </c>
      <c r="C27009" s="122" t="s">
        <v>24756</v>
      </c>
      <c r="D27009" s="123"/>
      <c r="E27009" s="123"/>
    </row>
    <row r="27010" spans="1:5" customFormat="1" ht="15" customHeight="1" x14ac:dyDescent="0.2">
      <c r="A27010" s="125">
        <v>43113</v>
      </c>
      <c r="B27010" s="122" t="s">
        <v>24437</v>
      </c>
      <c r="C27010" s="125" t="s">
        <v>24757</v>
      </c>
      <c r="D27010" s="99" t="s">
        <v>32</v>
      </c>
      <c r="E27010" s="81">
        <v>72.45</v>
      </c>
    </row>
    <row r="27011" spans="1:5" customFormat="1" ht="15" x14ac:dyDescent="0.2">
      <c r="A27011" s="125">
        <v>43127</v>
      </c>
      <c r="B27011" s="122" t="s">
        <v>24437</v>
      </c>
      <c r="C27011" s="125" t="s">
        <v>24758</v>
      </c>
      <c r="D27011" s="99" t="s">
        <v>32</v>
      </c>
      <c r="E27011" s="81">
        <v>3.13</v>
      </c>
    </row>
    <row r="27012" spans="1:5" customFormat="1" ht="15" x14ac:dyDescent="0.2">
      <c r="A27012" s="125">
        <v>43137</v>
      </c>
      <c r="B27012" s="122" t="s">
        <v>24437</v>
      </c>
      <c r="C27012" s="125" t="s">
        <v>24759</v>
      </c>
      <c r="D27012" s="99" t="s">
        <v>32</v>
      </c>
      <c r="E27012" s="81">
        <v>82.12</v>
      </c>
    </row>
    <row r="27013" spans="1:5" customFormat="1" ht="25.5" x14ac:dyDescent="0.2">
      <c r="A27013" s="125">
        <v>43149</v>
      </c>
      <c r="B27013" s="122" t="s">
        <v>24437</v>
      </c>
      <c r="C27013" s="125" t="s">
        <v>28129</v>
      </c>
      <c r="D27013" s="99" t="s">
        <v>32</v>
      </c>
      <c r="E27013" s="81">
        <v>20.11</v>
      </c>
    </row>
    <row r="27014" spans="1:5" customFormat="1" ht="15" customHeight="1" x14ac:dyDescent="0.2">
      <c r="A27014" s="125">
        <v>43150</v>
      </c>
      <c r="B27014" s="122" t="s">
        <v>24437</v>
      </c>
      <c r="C27014" s="125" t="s">
        <v>28130</v>
      </c>
      <c r="D27014" s="99" t="s">
        <v>32</v>
      </c>
      <c r="E27014" s="81">
        <v>83.27</v>
      </c>
    </row>
    <row r="27015" spans="1:5" customFormat="1" ht="15" x14ac:dyDescent="0.2">
      <c r="A27015" s="125">
        <v>43160</v>
      </c>
      <c r="B27015" s="122" t="s">
        <v>24437</v>
      </c>
      <c r="C27015" s="125" t="s">
        <v>24760</v>
      </c>
      <c r="D27015" s="99" t="s">
        <v>32</v>
      </c>
      <c r="E27015" s="81">
        <v>27.02</v>
      </c>
    </row>
    <row r="27016" spans="1:5" customFormat="1" ht="15" x14ac:dyDescent="0.2">
      <c r="A27016" s="125">
        <v>43174</v>
      </c>
      <c r="B27016" s="122" t="s">
        <v>24437</v>
      </c>
      <c r="C27016" s="125" t="s">
        <v>24761</v>
      </c>
      <c r="D27016" s="99" t="s">
        <v>32</v>
      </c>
      <c r="E27016" s="81">
        <v>38.549999999999997</v>
      </c>
    </row>
    <row r="27017" spans="1:5" customFormat="1" ht="15" x14ac:dyDescent="0.2">
      <c r="A27017" s="125">
        <v>43175</v>
      </c>
      <c r="B27017" s="122" t="s">
        <v>24437</v>
      </c>
      <c r="C27017" s="125" t="s">
        <v>24762</v>
      </c>
      <c r="D27017" s="99" t="s">
        <v>32</v>
      </c>
      <c r="E27017" s="81">
        <v>7.34</v>
      </c>
    </row>
    <row r="27018" spans="1:5" customFormat="1" ht="15" x14ac:dyDescent="0.2">
      <c r="A27018" s="125">
        <v>43180</v>
      </c>
      <c r="B27018" s="122" t="s">
        <v>24437</v>
      </c>
      <c r="C27018" s="125" t="s">
        <v>24763</v>
      </c>
      <c r="D27018" s="99" t="s">
        <v>32</v>
      </c>
      <c r="E27018" s="81">
        <v>11.26</v>
      </c>
    </row>
    <row r="27019" spans="1:5" customFormat="1" ht="25.5" x14ac:dyDescent="0.2">
      <c r="A27019" s="125">
        <v>43188</v>
      </c>
      <c r="B27019" s="122" t="s">
        <v>24437</v>
      </c>
      <c r="C27019" s="125" t="s">
        <v>28131</v>
      </c>
      <c r="D27019" s="99" t="s">
        <v>32</v>
      </c>
      <c r="E27019" s="81">
        <v>14.29</v>
      </c>
    </row>
    <row r="27020" spans="1:5" customFormat="1" ht="15" x14ac:dyDescent="0.2">
      <c r="A27020" s="125">
        <v>43190</v>
      </c>
      <c r="B27020" s="122" t="s">
        <v>24437</v>
      </c>
      <c r="C27020" s="125" t="s">
        <v>24764</v>
      </c>
      <c r="D27020" s="99" t="s">
        <v>32</v>
      </c>
      <c r="E27020" s="81">
        <v>51.5</v>
      </c>
    </row>
    <row r="27021" spans="1:5" customFormat="1" ht="15" x14ac:dyDescent="0.2">
      <c r="A27021" s="125">
        <v>43193</v>
      </c>
      <c r="B27021" s="122" t="s">
        <v>24437</v>
      </c>
      <c r="C27021" s="125" t="s">
        <v>24765</v>
      </c>
      <c r="D27021" s="99" t="s">
        <v>32</v>
      </c>
      <c r="E27021" s="81">
        <v>10.23</v>
      </c>
    </row>
    <row r="27022" spans="1:5" customFormat="1" ht="15" x14ac:dyDescent="0.2">
      <c r="A27022" s="125">
        <v>43194</v>
      </c>
      <c r="B27022" s="122" t="s">
        <v>24437</v>
      </c>
      <c r="C27022" s="125" t="s">
        <v>24766</v>
      </c>
      <c r="D27022" s="99" t="s">
        <v>32</v>
      </c>
      <c r="E27022" s="81">
        <v>259.17</v>
      </c>
    </row>
    <row r="27023" spans="1:5" customFormat="1" ht="15" x14ac:dyDescent="0.2">
      <c r="A27023" s="125">
        <v>43199</v>
      </c>
      <c r="B27023" s="122" t="s">
        <v>24437</v>
      </c>
      <c r="C27023" s="125" t="s">
        <v>24767</v>
      </c>
      <c r="D27023" s="99" t="s">
        <v>32</v>
      </c>
      <c r="E27023" s="81">
        <v>160.24</v>
      </c>
    </row>
    <row r="27024" spans="1:5" customFormat="1" ht="15" x14ac:dyDescent="0.2">
      <c r="A27024" s="124">
        <v>432</v>
      </c>
      <c r="B27024" s="122" t="s">
        <v>24437</v>
      </c>
      <c r="C27024" s="122" t="s">
        <v>24756</v>
      </c>
      <c r="D27024" s="123"/>
      <c r="E27024" s="123"/>
    </row>
    <row r="27025" spans="1:5" customFormat="1" ht="15" x14ac:dyDescent="0.2">
      <c r="A27025" s="125">
        <v>43204</v>
      </c>
      <c r="B27025" s="122" t="s">
        <v>24437</v>
      </c>
      <c r="C27025" s="125" t="s">
        <v>24768</v>
      </c>
      <c r="D27025" s="99" t="s">
        <v>32</v>
      </c>
      <c r="E27025" s="81">
        <v>87.03</v>
      </c>
    </row>
    <row r="27026" spans="1:5" customFormat="1" ht="15" x14ac:dyDescent="0.2">
      <c r="A27026" s="125">
        <v>43205</v>
      </c>
      <c r="B27026" s="122" t="s">
        <v>24437</v>
      </c>
      <c r="C27026" s="125" t="s">
        <v>24769</v>
      </c>
      <c r="D27026" s="99" t="s">
        <v>32</v>
      </c>
      <c r="E27026" s="81">
        <v>3.46</v>
      </c>
    </row>
    <row r="27027" spans="1:5" customFormat="1" ht="15" x14ac:dyDescent="0.2">
      <c r="A27027" s="125">
        <v>43206</v>
      </c>
      <c r="B27027" s="122" t="s">
        <v>24437</v>
      </c>
      <c r="C27027" s="125" t="s">
        <v>24770</v>
      </c>
      <c r="D27027" s="99" t="s">
        <v>32</v>
      </c>
      <c r="E27027" s="81">
        <v>5.1100000000000003</v>
      </c>
    </row>
    <row r="27028" spans="1:5" customFormat="1" ht="15" x14ac:dyDescent="0.2">
      <c r="A27028" s="125">
        <v>43236</v>
      </c>
      <c r="B27028" s="122" t="s">
        <v>24437</v>
      </c>
      <c r="C27028" s="125" t="s">
        <v>24771</v>
      </c>
      <c r="D27028" s="99" t="s">
        <v>32</v>
      </c>
      <c r="E27028" s="81">
        <v>119.09</v>
      </c>
    </row>
    <row r="27029" spans="1:5" customFormat="1" ht="15" x14ac:dyDescent="0.2">
      <c r="A27029" s="125">
        <v>43243</v>
      </c>
      <c r="B27029" s="122" t="s">
        <v>24437</v>
      </c>
      <c r="C27029" s="125" t="s">
        <v>24772</v>
      </c>
      <c r="D27029" s="99" t="s">
        <v>34</v>
      </c>
      <c r="E27029" s="81">
        <v>104.24</v>
      </c>
    </row>
    <row r="27030" spans="1:5" customFormat="1" ht="15" x14ac:dyDescent="0.2">
      <c r="A27030" s="125">
        <v>43253</v>
      </c>
      <c r="B27030" s="122" t="s">
        <v>24437</v>
      </c>
      <c r="C27030" s="125" t="s">
        <v>24773</v>
      </c>
      <c r="D27030" s="99" t="s">
        <v>32</v>
      </c>
      <c r="E27030" s="81">
        <v>376.27</v>
      </c>
    </row>
    <row r="27031" spans="1:5" customFormat="1" ht="15" x14ac:dyDescent="0.2">
      <c r="A27031" s="125">
        <v>43287</v>
      </c>
      <c r="B27031" s="122" t="s">
        <v>24437</v>
      </c>
      <c r="C27031" s="125" t="s">
        <v>24774</v>
      </c>
      <c r="D27031" s="99" t="s">
        <v>32</v>
      </c>
      <c r="E27031" s="81">
        <v>4.43</v>
      </c>
    </row>
    <row r="27032" spans="1:5" customFormat="1" ht="15" x14ac:dyDescent="0.2">
      <c r="A27032" s="124">
        <v>433</v>
      </c>
      <c r="B27032" s="122" t="s">
        <v>24437</v>
      </c>
      <c r="C27032" s="122" t="s">
        <v>24775</v>
      </c>
      <c r="D27032" s="123"/>
      <c r="E27032" s="123"/>
    </row>
    <row r="27033" spans="1:5" customFormat="1" ht="15" x14ac:dyDescent="0.2">
      <c r="A27033" s="125">
        <v>43303</v>
      </c>
      <c r="B27033" s="122" t="s">
        <v>24437</v>
      </c>
      <c r="C27033" s="125" t="s">
        <v>28132</v>
      </c>
      <c r="D27033" s="99" t="s">
        <v>32</v>
      </c>
      <c r="E27033" s="81">
        <v>1.21</v>
      </c>
    </row>
    <row r="27034" spans="1:5" customFormat="1" ht="15" customHeight="1" x14ac:dyDescent="0.2">
      <c r="A27034" s="125">
        <v>43304</v>
      </c>
      <c r="B27034" s="122" t="s">
        <v>24437</v>
      </c>
      <c r="C27034" s="125" t="s">
        <v>28133</v>
      </c>
      <c r="D27034" s="99" t="s">
        <v>32</v>
      </c>
      <c r="E27034" s="81">
        <v>1.85</v>
      </c>
    </row>
    <row r="27035" spans="1:5" customFormat="1" ht="15" x14ac:dyDescent="0.2">
      <c r="A27035" s="125">
        <v>43305</v>
      </c>
      <c r="B27035" s="122" t="s">
        <v>24437</v>
      </c>
      <c r="C27035" s="125" t="s">
        <v>28134</v>
      </c>
      <c r="D27035" s="99" t="s">
        <v>32</v>
      </c>
      <c r="E27035" s="81">
        <v>3.08</v>
      </c>
    </row>
    <row r="27036" spans="1:5" customFormat="1" ht="15" x14ac:dyDescent="0.2">
      <c r="A27036" s="125">
        <v>43306</v>
      </c>
      <c r="B27036" s="122" t="s">
        <v>24437</v>
      </c>
      <c r="C27036" s="125" t="s">
        <v>28135</v>
      </c>
      <c r="D27036" s="99" t="s">
        <v>32</v>
      </c>
      <c r="E27036" s="81">
        <v>4.54</v>
      </c>
    </row>
    <row r="27037" spans="1:5" customFormat="1" ht="15" x14ac:dyDescent="0.2">
      <c r="A27037" s="125">
        <v>43387</v>
      </c>
      <c r="B27037" s="122" t="s">
        <v>24437</v>
      </c>
      <c r="C27037" s="125" t="s">
        <v>24776</v>
      </c>
      <c r="D27037" s="99" t="s">
        <v>32</v>
      </c>
      <c r="E27037" s="81">
        <v>14.1</v>
      </c>
    </row>
    <row r="27038" spans="1:5" customFormat="1" ht="15" x14ac:dyDescent="0.2">
      <c r="A27038" s="124">
        <v>434</v>
      </c>
      <c r="B27038" s="122" t="s">
        <v>24437</v>
      </c>
      <c r="C27038" s="122" t="s">
        <v>24777</v>
      </c>
      <c r="D27038" s="123"/>
      <c r="E27038" s="123"/>
    </row>
    <row r="27039" spans="1:5" customFormat="1" ht="25.5" x14ac:dyDescent="0.2">
      <c r="A27039" s="125">
        <v>43406</v>
      </c>
      <c r="B27039" s="122" t="s">
        <v>24437</v>
      </c>
      <c r="C27039" s="125" t="s">
        <v>28136</v>
      </c>
      <c r="D27039" s="99" t="s">
        <v>32</v>
      </c>
      <c r="E27039" s="81">
        <v>6.49</v>
      </c>
    </row>
    <row r="27040" spans="1:5" customFormat="1" ht="15" x14ac:dyDescent="0.2">
      <c r="A27040" s="125">
        <v>43412</v>
      </c>
      <c r="B27040" s="122" t="s">
        <v>24437</v>
      </c>
      <c r="C27040" s="125" t="s">
        <v>28137</v>
      </c>
      <c r="D27040" s="99" t="s">
        <v>32</v>
      </c>
      <c r="E27040" s="81">
        <v>7.7</v>
      </c>
    </row>
    <row r="27041" spans="1:5" customFormat="1" ht="15" x14ac:dyDescent="0.2">
      <c r="A27041" s="125">
        <v>43413</v>
      </c>
      <c r="B27041" s="122" t="s">
        <v>24437</v>
      </c>
      <c r="C27041" s="125" t="s">
        <v>28138</v>
      </c>
      <c r="D27041" s="99" t="s">
        <v>32</v>
      </c>
      <c r="E27041" s="81">
        <v>12.31</v>
      </c>
    </row>
    <row r="27042" spans="1:5" customFormat="1" ht="15" customHeight="1" x14ac:dyDescent="0.2">
      <c r="A27042" s="125">
        <v>43421</v>
      </c>
      <c r="B27042" s="122" t="s">
        <v>24437</v>
      </c>
      <c r="C27042" s="125" t="s">
        <v>28139</v>
      </c>
      <c r="D27042" s="99" t="s">
        <v>32</v>
      </c>
      <c r="E27042" s="81">
        <v>19.61</v>
      </c>
    </row>
    <row r="27043" spans="1:5" customFormat="1" ht="15" x14ac:dyDescent="0.2">
      <c r="A27043" s="125">
        <v>43441</v>
      </c>
      <c r="B27043" s="122" t="s">
        <v>24437</v>
      </c>
      <c r="C27043" s="125" t="s">
        <v>24778</v>
      </c>
      <c r="D27043" s="99" t="s">
        <v>32</v>
      </c>
      <c r="E27043" s="81">
        <v>2.2999999999999998</v>
      </c>
    </row>
    <row r="27044" spans="1:5" customFormat="1" ht="25.5" x14ac:dyDescent="0.2">
      <c r="A27044" s="125">
        <v>43496</v>
      </c>
      <c r="B27044" s="122" t="s">
        <v>24437</v>
      </c>
      <c r="C27044" s="125" t="s">
        <v>28140</v>
      </c>
      <c r="D27044" s="99" t="s">
        <v>32</v>
      </c>
      <c r="E27044" s="81">
        <v>8.48</v>
      </c>
    </row>
    <row r="27045" spans="1:5" customFormat="1" ht="15" x14ac:dyDescent="0.2">
      <c r="A27045" s="124">
        <v>437</v>
      </c>
      <c r="B27045" s="122" t="s">
        <v>24437</v>
      </c>
      <c r="C27045" s="122" t="s">
        <v>24481</v>
      </c>
      <c r="D27045" s="123"/>
      <c r="E27045" s="123"/>
    </row>
    <row r="27046" spans="1:5" customFormat="1" ht="15" x14ac:dyDescent="0.2">
      <c r="A27046" s="125">
        <v>43702</v>
      </c>
      <c r="B27046" s="122" t="s">
        <v>24437</v>
      </c>
      <c r="C27046" s="125" t="s">
        <v>28141</v>
      </c>
      <c r="D27046" s="99" t="s">
        <v>31</v>
      </c>
      <c r="E27046" s="81">
        <v>6.33</v>
      </c>
    </row>
    <row r="27047" spans="1:5" customFormat="1" ht="15" x14ac:dyDescent="0.2">
      <c r="A27047" s="125">
        <v>43792</v>
      </c>
      <c r="B27047" s="122" t="s">
        <v>24437</v>
      </c>
      <c r="C27047" s="125" t="s">
        <v>24779</v>
      </c>
      <c r="D27047" s="99" t="s">
        <v>31</v>
      </c>
      <c r="E27047" s="81">
        <v>4.32</v>
      </c>
    </row>
    <row r="27048" spans="1:5" customFormat="1" ht="15" x14ac:dyDescent="0.2">
      <c r="A27048" s="125">
        <v>43795</v>
      </c>
      <c r="B27048" s="122" t="s">
        <v>24437</v>
      </c>
      <c r="C27048" s="125" t="s">
        <v>24780</v>
      </c>
      <c r="D27048" s="99" t="s">
        <v>31</v>
      </c>
      <c r="E27048" s="81">
        <v>2.86</v>
      </c>
    </row>
    <row r="27049" spans="1:5" customFormat="1" ht="15" x14ac:dyDescent="0.2">
      <c r="A27049" s="124">
        <v>438</v>
      </c>
      <c r="B27049" s="122" t="s">
        <v>24437</v>
      </c>
      <c r="C27049" s="122" t="s">
        <v>24695</v>
      </c>
      <c r="D27049" s="123"/>
      <c r="E27049" s="123"/>
    </row>
    <row r="27050" spans="1:5" customFormat="1" ht="15" x14ac:dyDescent="0.2">
      <c r="A27050" s="125">
        <v>43807</v>
      </c>
      <c r="B27050" s="122" t="s">
        <v>24437</v>
      </c>
      <c r="C27050" s="125" t="s">
        <v>24781</v>
      </c>
      <c r="D27050" s="99" t="s">
        <v>31</v>
      </c>
      <c r="E27050" s="81">
        <v>733.77</v>
      </c>
    </row>
    <row r="27051" spans="1:5" customFormat="1" ht="15" x14ac:dyDescent="0.2">
      <c r="A27051" s="125">
        <v>43835</v>
      </c>
      <c r="B27051" s="122" t="s">
        <v>24437</v>
      </c>
      <c r="C27051" s="125" t="s">
        <v>24782</v>
      </c>
      <c r="D27051" s="99" t="s">
        <v>31</v>
      </c>
      <c r="E27051" s="81">
        <v>121.92</v>
      </c>
    </row>
    <row r="27052" spans="1:5" customFormat="1" ht="15" x14ac:dyDescent="0.2">
      <c r="A27052" s="125">
        <v>43836</v>
      </c>
      <c r="B27052" s="122" t="s">
        <v>24437</v>
      </c>
      <c r="C27052" s="125" t="s">
        <v>24783</v>
      </c>
      <c r="D27052" s="99" t="s">
        <v>31</v>
      </c>
      <c r="E27052" s="81">
        <v>289.69</v>
      </c>
    </row>
    <row r="27053" spans="1:5" customFormat="1" ht="15" customHeight="1" x14ac:dyDescent="0.2">
      <c r="A27053" s="125">
        <v>43837</v>
      </c>
      <c r="B27053" s="122" t="s">
        <v>24437</v>
      </c>
      <c r="C27053" s="125" t="s">
        <v>24784</v>
      </c>
      <c r="D27053" s="99" t="s">
        <v>31</v>
      </c>
      <c r="E27053" s="81">
        <v>722.27</v>
      </c>
    </row>
    <row r="27054" spans="1:5" customFormat="1" ht="15" x14ac:dyDescent="0.2">
      <c r="A27054" s="125">
        <v>43838</v>
      </c>
      <c r="B27054" s="122" t="s">
        <v>24437</v>
      </c>
      <c r="C27054" s="125" t="s">
        <v>24785</v>
      </c>
      <c r="D27054" s="99" t="s">
        <v>31</v>
      </c>
      <c r="E27054" s="81">
        <v>722.27</v>
      </c>
    </row>
    <row r="27055" spans="1:5" customFormat="1" ht="15" customHeight="1" x14ac:dyDescent="0.2">
      <c r="A27055" s="124">
        <v>440</v>
      </c>
      <c r="B27055" s="122" t="s">
        <v>24437</v>
      </c>
      <c r="C27055" s="122" t="s">
        <v>24786</v>
      </c>
      <c r="D27055" s="123"/>
      <c r="E27055" s="123"/>
    </row>
    <row r="27056" spans="1:5" customFormat="1" ht="15" x14ac:dyDescent="0.2">
      <c r="A27056" s="125">
        <v>44014</v>
      </c>
      <c r="B27056" s="122" t="s">
        <v>24437</v>
      </c>
      <c r="C27056" s="125" t="s">
        <v>28142</v>
      </c>
      <c r="D27056" s="99" t="s">
        <v>31</v>
      </c>
      <c r="E27056" s="81">
        <v>77.010000000000005</v>
      </c>
    </row>
    <row r="27057" spans="1:5" customFormat="1" ht="15" x14ac:dyDescent="0.2">
      <c r="A27057" s="125">
        <v>44034</v>
      </c>
      <c r="B27057" s="122" t="s">
        <v>24437</v>
      </c>
      <c r="C27057" s="125" t="s">
        <v>28143</v>
      </c>
      <c r="D27057" s="99" t="s">
        <v>31</v>
      </c>
      <c r="E27057" s="81">
        <v>77.010000000000005</v>
      </c>
    </row>
    <row r="27058" spans="1:5" customFormat="1" ht="15" x14ac:dyDescent="0.2">
      <c r="A27058" s="125">
        <v>44059</v>
      </c>
      <c r="B27058" s="122" t="s">
        <v>24437</v>
      </c>
      <c r="C27058" s="125" t="s">
        <v>24787</v>
      </c>
      <c r="D27058" s="99" t="s">
        <v>31</v>
      </c>
      <c r="E27058" s="81">
        <v>77.010000000000005</v>
      </c>
    </row>
    <row r="27059" spans="1:5" customFormat="1" ht="15" x14ac:dyDescent="0.2">
      <c r="A27059" s="125">
        <v>44097</v>
      </c>
      <c r="B27059" s="122" t="s">
        <v>24437</v>
      </c>
      <c r="C27059" s="125" t="s">
        <v>28144</v>
      </c>
      <c r="D27059" s="99" t="s">
        <v>31</v>
      </c>
      <c r="E27059" s="81">
        <v>101.41</v>
      </c>
    </row>
    <row r="27060" spans="1:5" customFormat="1" ht="15" customHeight="1" x14ac:dyDescent="0.2">
      <c r="A27060" s="124">
        <v>441</v>
      </c>
      <c r="B27060" s="122" t="s">
        <v>24437</v>
      </c>
      <c r="C27060" s="122" t="s">
        <v>24788</v>
      </c>
      <c r="D27060" s="123"/>
      <c r="E27060" s="123"/>
    </row>
    <row r="27061" spans="1:5" customFormat="1" ht="15" x14ac:dyDescent="0.2">
      <c r="A27061" s="125">
        <v>44112</v>
      </c>
      <c r="B27061" s="122" t="s">
        <v>24437</v>
      </c>
      <c r="C27061" s="125" t="s">
        <v>28145</v>
      </c>
      <c r="D27061" s="99" t="s">
        <v>31</v>
      </c>
      <c r="E27061" s="81">
        <v>101.41</v>
      </c>
    </row>
    <row r="27062" spans="1:5" customFormat="1" ht="15" x14ac:dyDescent="0.2">
      <c r="A27062" s="125">
        <v>44128</v>
      </c>
      <c r="B27062" s="122" t="s">
        <v>24437</v>
      </c>
      <c r="C27062" s="125" t="s">
        <v>24789</v>
      </c>
      <c r="D27062" s="99" t="s">
        <v>31</v>
      </c>
      <c r="E27062" s="81">
        <v>101.41</v>
      </c>
    </row>
    <row r="27063" spans="1:5" customFormat="1" ht="15" x14ac:dyDescent="0.2">
      <c r="A27063" s="124">
        <v>444</v>
      </c>
      <c r="B27063" s="122" t="s">
        <v>24437</v>
      </c>
      <c r="C27063" s="122" t="s">
        <v>24790</v>
      </c>
      <c r="D27063" s="123"/>
      <c r="E27063" s="123"/>
    </row>
    <row r="27064" spans="1:5" customFormat="1" ht="15" x14ac:dyDescent="0.2">
      <c r="A27064" s="125">
        <v>44481</v>
      </c>
      <c r="B27064" s="122" t="s">
        <v>24437</v>
      </c>
      <c r="C27064" s="125" t="s">
        <v>28146</v>
      </c>
      <c r="D27064" s="99" t="s">
        <v>31</v>
      </c>
      <c r="E27064" s="101">
        <v>1109.6199999999999</v>
      </c>
    </row>
    <row r="27065" spans="1:5" customFormat="1" ht="15" customHeight="1" x14ac:dyDescent="0.2">
      <c r="A27065" s="124">
        <v>445</v>
      </c>
      <c r="B27065" s="122" t="s">
        <v>24437</v>
      </c>
      <c r="C27065" s="122" t="s">
        <v>24791</v>
      </c>
      <c r="D27065" s="123"/>
      <c r="E27065" s="123"/>
    </row>
    <row r="27066" spans="1:5" customFormat="1" ht="15" x14ac:dyDescent="0.2">
      <c r="A27066" s="125">
        <v>44561</v>
      </c>
      <c r="B27066" s="122" t="s">
        <v>24437</v>
      </c>
      <c r="C27066" s="125" t="s">
        <v>24792</v>
      </c>
      <c r="D27066" s="99" t="s">
        <v>31</v>
      </c>
      <c r="E27066" s="81">
        <v>373.95</v>
      </c>
    </row>
    <row r="27067" spans="1:5" customFormat="1" ht="15" x14ac:dyDescent="0.2">
      <c r="A27067" s="125">
        <v>44562</v>
      </c>
      <c r="B27067" s="122" t="s">
        <v>24437</v>
      </c>
      <c r="C27067" s="125" t="s">
        <v>24793</v>
      </c>
      <c r="D27067" s="99" t="s">
        <v>31</v>
      </c>
      <c r="E27067" s="81">
        <v>173.35</v>
      </c>
    </row>
    <row r="27068" spans="1:5" customFormat="1" ht="15" x14ac:dyDescent="0.2">
      <c r="A27068" s="125">
        <v>44582</v>
      </c>
      <c r="B27068" s="122" t="s">
        <v>24437</v>
      </c>
      <c r="C27068" s="125" t="s">
        <v>24794</v>
      </c>
      <c r="D27068" s="99" t="s">
        <v>31</v>
      </c>
      <c r="E27068" s="81">
        <v>414.12</v>
      </c>
    </row>
    <row r="27069" spans="1:5" customFormat="1" ht="15" x14ac:dyDescent="0.2">
      <c r="A27069" s="124">
        <v>446</v>
      </c>
      <c r="B27069" s="122" t="s">
        <v>24437</v>
      </c>
      <c r="C27069" s="122" t="s">
        <v>24790</v>
      </c>
      <c r="D27069" s="123"/>
      <c r="E27069" s="123"/>
    </row>
    <row r="27070" spans="1:5" customFormat="1" ht="15" x14ac:dyDescent="0.2">
      <c r="A27070" s="125">
        <v>44624</v>
      </c>
      <c r="B27070" s="122" t="s">
        <v>24437</v>
      </c>
      <c r="C27070" s="125" t="s">
        <v>24795</v>
      </c>
      <c r="D27070" s="99" t="s">
        <v>31</v>
      </c>
      <c r="E27070" s="81">
        <v>111.44</v>
      </c>
    </row>
    <row r="27071" spans="1:5" customFormat="1" ht="15" x14ac:dyDescent="0.2">
      <c r="A27071" s="125">
        <v>44659</v>
      </c>
      <c r="B27071" s="122" t="s">
        <v>24437</v>
      </c>
      <c r="C27071" s="125" t="s">
        <v>24796</v>
      </c>
      <c r="D27071" s="99" t="s">
        <v>31</v>
      </c>
      <c r="E27071" s="81">
        <v>9.44</v>
      </c>
    </row>
    <row r="27072" spans="1:5" customFormat="1" ht="15" x14ac:dyDescent="0.2">
      <c r="A27072" s="125">
        <v>44660</v>
      </c>
      <c r="B27072" s="122" t="s">
        <v>24437</v>
      </c>
      <c r="C27072" s="125" t="s">
        <v>24797</v>
      </c>
      <c r="D27072" s="99" t="s">
        <v>31</v>
      </c>
      <c r="E27072" s="81">
        <v>9.44</v>
      </c>
    </row>
    <row r="27073" spans="1:5" customFormat="1" ht="15" customHeight="1" x14ac:dyDescent="0.2">
      <c r="A27073" s="125">
        <v>44661</v>
      </c>
      <c r="B27073" s="122" t="s">
        <v>24437</v>
      </c>
      <c r="C27073" s="125" t="s">
        <v>24798</v>
      </c>
      <c r="D27073" s="99" t="s">
        <v>31</v>
      </c>
      <c r="E27073" s="81">
        <v>9.44</v>
      </c>
    </row>
    <row r="27074" spans="1:5" customFormat="1" ht="15" x14ac:dyDescent="0.2">
      <c r="A27074" s="125">
        <v>44662</v>
      </c>
      <c r="B27074" s="122" t="s">
        <v>24437</v>
      </c>
      <c r="C27074" s="125" t="s">
        <v>24799</v>
      </c>
      <c r="D27074" s="99" t="s">
        <v>31</v>
      </c>
      <c r="E27074" s="81">
        <v>9.44</v>
      </c>
    </row>
    <row r="27075" spans="1:5" customFormat="1" ht="15" x14ac:dyDescent="0.2">
      <c r="A27075" s="125">
        <v>44663</v>
      </c>
      <c r="B27075" s="122" t="s">
        <v>24437</v>
      </c>
      <c r="C27075" s="125" t="s">
        <v>24800</v>
      </c>
      <c r="D27075" s="99" t="s">
        <v>31</v>
      </c>
      <c r="E27075" s="81">
        <v>17.13</v>
      </c>
    </row>
    <row r="27076" spans="1:5" customFormat="1" ht="15" x14ac:dyDescent="0.2">
      <c r="A27076" s="125">
        <v>44664</v>
      </c>
      <c r="B27076" s="122" t="s">
        <v>24437</v>
      </c>
      <c r="C27076" s="125" t="s">
        <v>24801</v>
      </c>
      <c r="D27076" s="99" t="s">
        <v>31</v>
      </c>
      <c r="E27076" s="81">
        <v>39.229999999999997</v>
      </c>
    </row>
    <row r="27077" spans="1:5" customFormat="1" ht="15" x14ac:dyDescent="0.2">
      <c r="A27077" s="125">
        <v>44665</v>
      </c>
      <c r="B27077" s="122" t="s">
        <v>24437</v>
      </c>
      <c r="C27077" s="125" t="s">
        <v>24802</v>
      </c>
      <c r="D27077" s="99" t="s">
        <v>31</v>
      </c>
      <c r="E27077" s="81">
        <v>39.229999999999997</v>
      </c>
    </row>
    <row r="27078" spans="1:5" customFormat="1" ht="15" x14ac:dyDescent="0.2">
      <c r="A27078" s="125">
        <v>44666</v>
      </c>
      <c r="B27078" s="122" t="s">
        <v>24437</v>
      </c>
      <c r="C27078" s="125" t="s">
        <v>24803</v>
      </c>
      <c r="D27078" s="99" t="s">
        <v>31</v>
      </c>
      <c r="E27078" s="81">
        <v>39.229999999999997</v>
      </c>
    </row>
    <row r="27079" spans="1:5" customFormat="1" ht="15" x14ac:dyDescent="0.2">
      <c r="A27079" s="125">
        <v>44667</v>
      </c>
      <c r="B27079" s="122" t="s">
        <v>24437</v>
      </c>
      <c r="C27079" s="125" t="s">
        <v>24804</v>
      </c>
      <c r="D27079" s="99" t="s">
        <v>31</v>
      </c>
      <c r="E27079" s="81">
        <v>39.229999999999997</v>
      </c>
    </row>
    <row r="27080" spans="1:5" customFormat="1" ht="15" x14ac:dyDescent="0.2">
      <c r="A27080" s="125">
        <v>44668</v>
      </c>
      <c r="B27080" s="122" t="s">
        <v>24437</v>
      </c>
      <c r="C27080" s="125" t="s">
        <v>24805</v>
      </c>
      <c r="D27080" s="99" t="s">
        <v>31</v>
      </c>
      <c r="E27080" s="81">
        <v>45.85</v>
      </c>
    </row>
    <row r="27081" spans="1:5" customFormat="1" ht="15" x14ac:dyDescent="0.2">
      <c r="A27081" s="125">
        <v>44669</v>
      </c>
      <c r="B27081" s="122" t="s">
        <v>24437</v>
      </c>
      <c r="C27081" s="125" t="s">
        <v>24806</v>
      </c>
      <c r="D27081" s="99" t="s">
        <v>31</v>
      </c>
      <c r="E27081" s="81">
        <v>59.48</v>
      </c>
    </row>
    <row r="27082" spans="1:5" customFormat="1" ht="15" x14ac:dyDescent="0.2">
      <c r="A27082" s="125">
        <v>44670</v>
      </c>
      <c r="B27082" s="122" t="s">
        <v>24437</v>
      </c>
      <c r="C27082" s="125" t="s">
        <v>24807</v>
      </c>
      <c r="D27082" s="99" t="s">
        <v>31</v>
      </c>
      <c r="E27082" s="81">
        <v>51.01</v>
      </c>
    </row>
    <row r="27083" spans="1:5" customFormat="1" ht="15" x14ac:dyDescent="0.2">
      <c r="A27083" s="125">
        <v>44671</v>
      </c>
      <c r="B27083" s="122" t="s">
        <v>24437</v>
      </c>
      <c r="C27083" s="125" t="s">
        <v>24808</v>
      </c>
      <c r="D27083" s="99" t="s">
        <v>31</v>
      </c>
      <c r="E27083" s="81">
        <v>51.01</v>
      </c>
    </row>
    <row r="27084" spans="1:5" customFormat="1" ht="15" x14ac:dyDescent="0.2">
      <c r="A27084" s="125">
        <v>44672</v>
      </c>
      <c r="B27084" s="122" t="s">
        <v>24437</v>
      </c>
      <c r="C27084" s="125" t="s">
        <v>24809</v>
      </c>
      <c r="D27084" s="99" t="s">
        <v>31</v>
      </c>
      <c r="E27084" s="81">
        <v>51.01</v>
      </c>
    </row>
    <row r="27085" spans="1:5" customFormat="1" ht="15" customHeight="1" x14ac:dyDescent="0.2">
      <c r="A27085" s="125">
        <v>44673</v>
      </c>
      <c r="B27085" s="122" t="s">
        <v>24437</v>
      </c>
      <c r="C27085" s="125" t="s">
        <v>24810</v>
      </c>
      <c r="D27085" s="99" t="s">
        <v>31</v>
      </c>
      <c r="E27085" s="81">
        <v>51.01</v>
      </c>
    </row>
    <row r="27086" spans="1:5" customFormat="1" ht="15" x14ac:dyDescent="0.2">
      <c r="A27086" s="125">
        <v>44674</v>
      </c>
      <c r="B27086" s="122" t="s">
        <v>24437</v>
      </c>
      <c r="C27086" s="125" t="s">
        <v>24811</v>
      </c>
      <c r="D27086" s="99" t="s">
        <v>31</v>
      </c>
      <c r="E27086" s="81">
        <v>55.11</v>
      </c>
    </row>
    <row r="27087" spans="1:5" customFormat="1" ht="15" x14ac:dyDescent="0.2">
      <c r="A27087" s="125">
        <v>44675</v>
      </c>
      <c r="B27087" s="122" t="s">
        <v>24437</v>
      </c>
      <c r="C27087" s="125" t="s">
        <v>24812</v>
      </c>
      <c r="D27087" s="99" t="s">
        <v>31</v>
      </c>
      <c r="E27087" s="81">
        <v>55.11</v>
      </c>
    </row>
    <row r="27088" spans="1:5" customFormat="1" ht="15" x14ac:dyDescent="0.2">
      <c r="A27088" s="125">
        <v>44676</v>
      </c>
      <c r="B27088" s="122" t="s">
        <v>24437</v>
      </c>
      <c r="C27088" s="125" t="s">
        <v>24813</v>
      </c>
      <c r="D27088" s="99" t="s">
        <v>31</v>
      </c>
      <c r="E27088" s="81">
        <v>135.18</v>
      </c>
    </row>
    <row r="27089" spans="1:5" customFormat="1" ht="15" x14ac:dyDescent="0.2">
      <c r="A27089" s="125">
        <v>44680</v>
      </c>
      <c r="B27089" s="122" t="s">
        <v>24437</v>
      </c>
      <c r="C27089" s="125" t="s">
        <v>24814</v>
      </c>
      <c r="D27089" s="99" t="s">
        <v>31</v>
      </c>
      <c r="E27089" s="81">
        <v>102.85</v>
      </c>
    </row>
    <row r="27090" spans="1:5" customFormat="1" ht="15" x14ac:dyDescent="0.2">
      <c r="A27090" s="124">
        <v>447</v>
      </c>
      <c r="B27090" s="122" t="s">
        <v>24437</v>
      </c>
      <c r="C27090" s="122" t="s">
        <v>24790</v>
      </c>
      <c r="D27090" s="123"/>
      <c r="E27090" s="123"/>
    </row>
    <row r="27091" spans="1:5" customFormat="1" ht="15" x14ac:dyDescent="0.2">
      <c r="A27091" s="125">
        <v>44711</v>
      </c>
      <c r="B27091" s="122" t="s">
        <v>24437</v>
      </c>
      <c r="C27091" s="125" t="s">
        <v>24815</v>
      </c>
      <c r="D27091" s="99" t="s">
        <v>31</v>
      </c>
      <c r="E27091" s="81">
        <v>135.18</v>
      </c>
    </row>
    <row r="27092" spans="1:5" customFormat="1" ht="15" x14ac:dyDescent="0.2">
      <c r="A27092" s="125">
        <v>44712</v>
      </c>
      <c r="B27092" s="122" t="s">
        <v>24437</v>
      </c>
      <c r="C27092" s="125" t="s">
        <v>24816</v>
      </c>
      <c r="D27092" s="99" t="s">
        <v>31</v>
      </c>
      <c r="E27092" s="81">
        <v>69.36</v>
      </c>
    </row>
    <row r="27093" spans="1:5" customFormat="1" ht="15" x14ac:dyDescent="0.2">
      <c r="A27093" s="125">
        <v>44715</v>
      </c>
      <c r="B27093" s="122" t="s">
        <v>24437</v>
      </c>
      <c r="C27093" s="125" t="s">
        <v>24817</v>
      </c>
      <c r="D27093" s="99" t="s">
        <v>31</v>
      </c>
      <c r="E27093" s="81">
        <v>9.44</v>
      </c>
    </row>
    <row r="27094" spans="1:5" customFormat="1" ht="15" customHeight="1" x14ac:dyDescent="0.2">
      <c r="A27094" s="125">
        <v>44734</v>
      </c>
      <c r="B27094" s="122" t="s">
        <v>24437</v>
      </c>
      <c r="C27094" s="125" t="s">
        <v>24818</v>
      </c>
      <c r="D27094" s="99" t="s">
        <v>31</v>
      </c>
      <c r="E27094" s="81">
        <v>174.57</v>
      </c>
    </row>
    <row r="27095" spans="1:5" customFormat="1" ht="15" x14ac:dyDescent="0.2">
      <c r="A27095" s="125">
        <v>44740</v>
      </c>
      <c r="B27095" s="122" t="s">
        <v>24437</v>
      </c>
      <c r="C27095" s="125" t="s">
        <v>24819</v>
      </c>
      <c r="D27095" s="99" t="s">
        <v>31</v>
      </c>
      <c r="E27095" s="81">
        <v>18.690000000000001</v>
      </c>
    </row>
    <row r="27096" spans="1:5" customFormat="1" ht="15" x14ac:dyDescent="0.2">
      <c r="A27096" s="125">
        <v>44760</v>
      </c>
      <c r="B27096" s="122" t="s">
        <v>24437</v>
      </c>
      <c r="C27096" s="125" t="s">
        <v>24820</v>
      </c>
      <c r="D27096" s="99" t="s">
        <v>31</v>
      </c>
      <c r="E27096" s="81">
        <v>19.3</v>
      </c>
    </row>
    <row r="27097" spans="1:5" customFormat="1" ht="15" x14ac:dyDescent="0.2">
      <c r="A27097" s="125">
        <v>44781</v>
      </c>
      <c r="B27097" s="122" t="s">
        <v>24437</v>
      </c>
      <c r="C27097" s="125" t="s">
        <v>24821</v>
      </c>
      <c r="D27097" s="99" t="s">
        <v>31</v>
      </c>
      <c r="E27097" s="81">
        <v>17.59</v>
      </c>
    </row>
    <row r="27098" spans="1:5" customFormat="1" ht="15" x14ac:dyDescent="0.2">
      <c r="A27098" s="125">
        <v>44793</v>
      </c>
      <c r="B27098" s="122" t="s">
        <v>24437</v>
      </c>
      <c r="C27098" s="125" t="s">
        <v>28147</v>
      </c>
      <c r="D27098" s="99" t="s">
        <v>31</v>
      </c>
      <c r="E27098" s="81">
        <v>417.4</v>
      </c>
    </row>
    <row r="27099" spans="1:5" customFormat="1" ht="15" x14ac:dyDescent="0.2">
      <c r="A27099" s="124">
        <v>448</v>
      </c>
      <c r="B27099" s="122" t="s">
        <v>24437</v>
      </c>
      <c r="C27099" s="122" t="s">
        <v>24790</v>
      </c>
      <c r="D27099" s="123"/>
      <c r="E27099" s="123"/>
    </row>
    <row r="27100" spans="1:5" customFormat="1" ht="15" x14ac:dyDescent="0.2">
      <c r="A27100" s="125">
        <v>44805</v>
      </c>
      <c r="B27100" s="122" t="s">
        <v>24437</v>
      </c>
      <c r="C27100" s="125" t="s">
        <v>28148</v>
      </c>
      <c r="D27100" s="99" t="s">
        <v>31</v>
      </c>
      <c r="E27100" s="81">
        <v>417.4</v>
      </c>
    </row>
    <row r="27101" spans="1:5" customFormat="1" ht="15" x14ac:dyDescent="0.2">
      <c r="A27101" s="125">
        <v>44808</v>
      </c>
      <c r="B27101" s="122" t="s">
        <v>24437</v>
      </c>
      <c r="C27101" s="125" t="s">
        <v>24822</v>
      </c>
      <c r="D27101" s="99" t="s">
        <v>31</v>
      </c>
      <c r="E27101" s="81">
        <v>51.06</v>
      </c>
    </row>
    <row r="27102" spans="1:5" customFormat="1" ht="15" x14ac:dyDescent="0.2">
      <c r="A27102" s="125">
        <v>44833</v>
      </c>
      <c r="B27102" s="122" t="s">
        <v>24437</v>
      </c>
      <c r="C27102" s="125" t="s">
        <v>24823</v>
      </c>
      <c r="D27102" s="99" t="s">
        <v>31</v>
      </c>
      <c r="E27102" s="81">
        <v>20.13</v>
      </c>
    </row>
    <row r="27103" spans="1:5" customFormat="1" ht="15" x14ac:dyDescent="0.2">
      <c r="A27103" s="125">
        <v>44851</v>
      </c>
      <c r="B27103" s="122" t="s">
        <v>24437</v>
      </c>
      <c r="C27103" s="125" t="s">
        <v>24824</v>
      </c>
      <c r="D27103" s="99" t="s">
        <v>31</v>
      </c>
      <c r="E27103" s="81">
        <v>40.119999999999997</v>
      </c>
    </row>
    <row r="27104" spans="1:5" customFormat="1" ht="15" x14ac:dyDescent="0.2">
      <c r="A27104" s="125">
        <v>44852</v>
      </c>
      <c r="B27104" s="122" t="s">
        <v>24437</v>
      </c>
      <c r="C27104" s="125" t="s">
        <v>24825</v>
      </c>
      <c r="D27104" s="99" t="s">
        <v>31</v>
      </c>
      <c r="E27104" s="81">
        <v>61.89</v>
      </c>
    </row>
    <row r="27105" spans="1:5" customFormat="1" ht="15" x14ac:dyDescent="0.2">
      <c r="A27105" s="125">
        <v>44871</v>
      </c>
      <c r="B27105" s="122" t="s">
        <v>24437</v>
      </c>
      <c r="C27105" s="125" t="s">
        <v>24826</v>
      </c>
      <c r="D27105" s="99" t="s">
        <v>31</v>
      </c>
      <c r="E27105" s="81">
        <v>85.6</v>
      </c>
    </row>
    <row r="27106" spans="1:5" customFormat="1" ht="15" x14ac:dyDescent="0.2">
      <c r="A27106" s="124">
        <v>449</v>
      </c>
      <c r="B27106" s="122" t="s">
        <v>24437</v>
      </c>
      <c r="C27106" s="122" t="s">
        <v>24827</v>
      </c>
      <c r="D27106" s="123"/>
      <c r="E27106" s="123"/>
    </row>
    <row r="27107" spans="1:5" customFormat="1" ht="15" x14ac:dyDescent="0.2">
      <c r="A27107" s="125">
        <v>44905</v>
      </c>
      <c r="B27107" s="122" t="s">
        <v>24437</v>
      </c>
      <c r="C27107" s="125" t="s">
        <v>24828</v>
      </c>
      <c r="D27107" s="99" t="s">
        <v>31</v>
      </c>
      <c r="E27107" s="81">
        <v>96.92</v>
      </c>
    </row>
    <row r="27108" spans="1:5" customFormat="1" ht="15" customHeight="1" x14ac:dyDescent="0.2">
      <c r="A27108" s="125">
        <v>44924</v>
      </c>
      <c r="B27108" s="122" t="s">
        <v>24437</v>
      </c>
      <c r="C27108" s="125" t="s">
        <v>24829</v>
      </c>
      <c r="D27108" s="99" t="s">
        <v>31</v>
      </c>
      <c r="E27108" s="81">
        <v>472.04</v>
      </c>
    </row>
    <row r="27109" spans="1:5" customFormat="1" ht="15" x14ac:dyDescent="0.2">
      <c r="A27109" s="125">
        <v>44951</v>
      </c>
      <c r="B27109" s="122" t="s">
        <v>24437</v>
      </c>
      <c r="C27109" s="125" t="s">
        <v>24830</v>
      </c>
      <c r="D27109" s="99" t="s">
        <v>31</v>
      </c>
      <c r="E27109" s="81">
        <v>51.06</v>
      </c>
    </row>
    <row r="27110" spans="1:5" customFormat="1" ht="15" x14ac:dyDescent="0.2">
      <c r="A27110" s="125">
        <v>44960</v>
      </c>
      <c r="B27110" s="122" t="s">
        <v>24437</v>
      </c>
      <c r="C27110" s="125" t="s">
        <v>24831</v>
      </c>
      <c r="D27110" s="99" t="s">
        <v>31</v>
      </c>
      <c r="E27110" s="81">
        <v>395.15</v>
      </c>
    </row>
    <row r="27111" spans="1:5" customFormat="1" ht="15" x14ac:dyDescent="0.2">
      <c r="A27111" s="124">
        <v>450</v>
      </c>
      <c r="B27111" s="122" t="s">
        <v>24437</v>
      </c>
      <c r="C27111" s="122" t="s">
        <v>24738</v>
      </c>
      <c r="D27111" s="123"/>
      <c r="E27111" s="123"/>
    </row>
    <row r="27112" spans="1:5" customFormat="1" ht="15" x14ac:dyDescent="0.2">
      <c r="A27112" s="125">
        <v>45001</v>
      </c>
      <c r="B27112" s="122" t="s">
        <v>24437</v>
      </c>
      <c r="C27112" s="125" t="s">
        <v>24832</v>
      </c>
      <c r="D27112" s="99" t="s">
        <v>31</v>
      </c>
      <c r="E27112" s="81">
        <v>24.28</v>
      </c>
    </row>
    <row r="27113" spans="1:5" customFormat="1" ht="15" x14ac:dyDescent="0.2">
      <c r="A27113" s="125">
        <v>45002</v>
      </c>
      <c r="B27113" s="122" t="s">
        <v>24437</v>
      </c>
      <c r="C27113" s="125" t="s">
        <v>24833</v>
      </c>
      <c r="D27113" s="99" t="s">
        <v>31</v>
      </c>
      <c r="E27113" s="81">
        <v>43.19</v>
      </c>
    </row>
    <row r="27114" spans="1:5" customFormat="1" ht="15" x14ac:dyDescent="0.2">
      <c r="A27114" s="125">
        <v>45003</v>
      </c>
      <c r="B27114" s="122" t="s">
        <v>24437</v>
      </c>
      <c r="C27114" s="125" t="s">
        <v>24834</v>
      </c>
      <c r="D27114" s="99" t="s">
        <v>31</v>
      </c>
      <c r="E27114" s="81">
        <v>60.77</v>
      </c>
    </row>
    <row r="27115" spans="1:5" customFormat="1" ht="15" x14ac:dyDescent="0.2">
      <c r="A27115" s="125">
        <v>45005</v>
      </c>
      <c r="B27115" s="122" t="s">
        <v>24437</v>
      </c>
      <c r="C27115" s="125" t="s">
        <v>24835</v>
      </c>
      <c r="D27115" s="99" t="s">
        <v>31</v>
      </c>
      <c r="E27115" s="81">
        <v>108.61</v>
      </c>
    </row>
    <row r="27116" spans="1:5" customFormat="1" ht="15" x14ac:dyDescent="0.2">
      <c r="A27116" s="125">
        <v>45035</v>
      </c>
      <c r="B27116" s="122" t="s">
        <v>24437</v>
      </c>
      <c r="C27116" s="125" t="s">
        <v>24836</v>
      </c>
      <c r="D27116" s="99" t="s">
        <v>31</v>
      </c>
      <c r="E27116" s="81">
        <v>78.45</v>
      </c>
    </row>
    <row r="27117" spans="1:5" customFormat="1" ht="15" x14ac:dyDescent="0.2">
      <c r="A27117" s="125">
        <v>45037</v>
      </c>
      <c r="B27117" s="122" t="s">
        <v>24437</v>
      </c>
      <c r="C27117" s="125" t="s">
        <v>24837</v>
      </c>
      <c r="D27117" s="99" t="s">
        <v>31</v>
      </c>
      <c r="E27117" s="81">
        <v>350.88</v>
      </c>
    </row>
    <row r="27118" spans="1:5" customFormat="1" ht="15" x14ac:dyDescent="0.2">
      <c r="A27118" s="125">
        <v>45038</v>
      </c>
      <c r="B27118" s="122" t="s">
        <v>24437</v>
      </c>
      <c r="C27118" s="125" t="s">
        <v>24838</v>
      </c>
      <c r="D27118" s="99" t="s">
        <v>31</v>
      </c>
      <c r="E27118" s="81">
        <v>574.91</v>
      </c>
    </row>
    <row r="27119" spans="1:5" customFormat="1" ht="15" x14ac:dyDescent="0.2">
      <c r="A27119" s="125">
        <v>45040</v>
      </c>
      <c r="B27119" s="122" t="s">
        <v>24437</v>
      </c>
      <c r="C27119" s="125" t="s">
        <v>24839</v>
      </c>
      <c r="D27119" s="99" t="s">
        <v>31</v>
      </c>
      <c r="E27119" s="101">
        <v>1673.23</v>
      </c>
    </row>
    <row r="27120" spans="1:5" customFormat="1" ht="15" x14ac:dyDescent="0.2">
      <c r="A27120" s="125">
        <v>45044</v>
      </c>
      <c r="B27120" s="122" t="s">
        <v>24437</v>
      </c>
      <c r="C27120" s="125" t="s">
        <v>24840</v>
      </c>
      <c r="D27120" s="99" t="s">
        <v>31</v>
      </c>
      <c r="E27120" s="81">
        <v>72.180000000000007</v>
      </c>
    </row>
    <row r="27121" spans="1:5" customFormat="1" ht="15" x14ac:dyDescent="0.2">
      <c r="A27121" s="125">
        <v>45067</v>
      </c>
      <c r="B27121" s="122" t="s">
        <v>24437</v>
      </c>
      <c r="C27121" s="125" t="s">
        <v>24841</v>
      </c>
      <c r="D27121" s="99" t="s">
        <v>31</v>
      </c>
      <c r="E27121" s="81">
        <v>29.82</v>
      </c>
    </row>
    <row r="27122" spans="1:5" customFormat="1" ht="15" customHeight="1" x14ac:dyDescent="0.2">
      <c r="A27122" s="124">
        <v>451</v>
      </c>
      <c r="B27122" s="122" t="s">
        <v>24437</v>
      </c>
      <c r="C27122" s="122" t="s">
        <v>24842</v>
      </c>
      <c r="D27122" s="123"/>
      <c r="E27122" s="123"/>
    </row>
    <row r="27123" spans="1:5" customFormat="1" ht="15" x14ac:dyDescent="0.2">
      <c r="A27123" s="125">
        <v>45104</v>
      </c>
      <c r="B27123" s="122" t="s">
        <v>24437</v>
      </c>
      <c r="C27123" s="125" t="s">
        <v>24843</v>
      </c>
      <c r="D27123" s="99" t="s">
        <v>31</v>
      </c>
      <c r="E27123" s="81">
        <v>2.48</v>
      </c>
    </row>
    <row r="27124" spans="1:5" customFormat="1" ht="15" x14ac:dyDescent="0.2">
      <c r="A27124" s="124">
        <v>452</v>
      </c>
      <c r="B27124" s="122" t="s">
        <v>24437</v>
      </c>
      <c r="C27124" s="122" t="s">
        <v>24842</v>
      </c>
      <c r="D27124" s="123"/>
      <c r="E27124" s="123"/>
    </row>
    <row r="27125" spans="1:5" customFormat="1" ht="15" x14ac:dyDescent="0.2">
      <c r="A27125" s="125">
        <v>45270</v>
      </c>
      <c r="B27125" s="122" t="s">
        <v>24437</v>
      </c>
      <c r="C27125" s="125" t="s">
        <v>24844</v>
      </c>
      <c r="D27125" s="99" t="s">
        <v>31</v>
      </c>
      <c r="E27125" s="81">
        <v>17.239999999999998</v>
      </c>
    </row>
    <row r="27126" spans="1:5" customFormat="1" ht="15" x14ac:dyDescent="0.2">
      <c r="A27126" s="124">
        <v>454</v>
      </c>
      <c r="B27126" s="122" t="s">
        <v>24437</v>
      </c>
      <c r="C27126" s="122" t="s">
        <v>156</v>
      </c>
      <c r="D27126" s="123"/>
      <c r="E27126" s="123"/>
    </row>
    <row r="27127" spans="1:5" customFormat="1" ht="15" customHeight="1" x14ac:dyDescent="0.2">
      <c r="A27127" s="125">
        <v>45442</v>
      </c>
      <c r="B27127" s="122" t="s">
        <v>24437</v>
      </c>
      <c r="C27127" s="125" t="s">
        <v>24845</v>
      </c>
      <c r="D27127" s="99" t="s">
        <v>31</v>
      </c>
      <c r="E27127" s="101">
        <v>3038.8</v>
      </c>
    </row>
    <row r="27128" spans="1:5" customFormat="1" ht="25.5" x14ac:dyDescent="0.2">
      <c r="A27128" s="125">
        <v>45454</v>
      </c>
      <c r="B27128" s="122" t="s">
        <v>24437</v>
      </c>
      <c r="C27128" s="125" t="s">
        <v>28149</v>
      </c>
      <c r="D27128" s="99" t="s">
        <v>31</v>
      </c>
      <c r="E27128" s="101">
        <v>13219.93</v>
      </c>
    </row>
    <row r="27129" spans="1:5" customFormat="1" ht="25.5" x14ac:dyDescent="0.2">
      <c r="A27129" s="125">
        <v>45472</v>
      </c>
      <c r="B27129" s="122" t="s">
        <v>24437</v>
      </c>
      <c r="C27129" s="125" t="s">
        <v>24846</v>
      </c>
      <c r="D27129" s="99" t="s">
        <v>31</v>
      </c>
      <c r="E27129" s="101">
        <v>4286.38</v>
      </c>
    </row>
    <row r="27130" spans="1:5" customFormat="1" ht="25.5" x14ac:dyDescent="0.2">
      <c r="A27130" s="125">
        <v>45473</v>
      </c>
      <c r="B27130" s="122" t="s">
        <v>24437</v>
      </c>
      <c r="C27130" s="125" t="s">
        <v>24847</v>
      </c>
      <c r="D27130" s="99" t="s">
        <v>31</v>
      </c>
      <c r="E27130" s="101">
        <v>2560.2399999999998</v>
      </c>
    </row>
    <row r="27131" spans="1:5" customFormat="1" ht="25.5" x14ac:dyDescent="0.2">
      <c r="A27131" s="125">
        <v>45484</v>
      </c>
      <c r="B27131" s="122" t="s">
        <v>24437</v>
      </c>
      <c r="C27131" s="125" t="s">
        <v>24848</v>
      </c>
      <c r="D27131" s="99" t="s">
        <v>31</v>
      </c>
      <c r="E27131" s="101">
        <v>5097.59</v>
      </c>
    </row>
    <row r="27132" spans="1:5" customFormat="1" ht="15" x14ac:dyDescent="0.2">
      <c r="A27132" s="124">
        <v>455</v>
      </c>
      <c r="B27132" s="122" t="s">
        <v>24437</v>
      </c>
      <c r="C27132" s="122" t="s">
        <v>24849</v>
      </c>
      <c r="D27132" s="123"/>
      <c r="E27132" s="123"/>
    </row>
    <row r="27133" spans="1:5" customFormat="1" ht="15" x14ac:dyDescent="0.2">
      <c r="A27133" s="125">
        <v>45501</v>
      </c>
      <c r="B27133" s="122" t="s">
        <v>24437</v>
      </c>
      <c r="C27133" s="125" t="s">
        <v>24850</v>
      </c>
      <c r="D27133" s="99" t="s">
        <v>31</v>
      </c>
      <c r="E27133" s="81">
        <v>15.62</v>
      </c>
    </row>
    <row r="27134" spans="1:5" customFormat="1" ht="15" x14ac:dyDescent="0.2">
      <c r="A27134" s="125">
        <v>45502</v>
      </c>
      <c r="B27134" s="122" t="s">
        <v>24437</v>
      </c>
      <c r="C27134" s="125" t="s">
        <v>24851</v>
      </c>
      <c r="D27134" s="99" t="s">
        <v>31</v>
      </c>
      <c r="E27134" s="81">
        <v>18.02</v>
      </c>
    </row>
    <row r="27135" spans="1:5" customFormat="1" ht="15" x14ac:dyDescent="0.2">
      <c r="A27135" s="125">
        <v>45505</v>
      </c>
      <c r="B27135" s="122" t="s">
        <v>24437</v>
      </c>
      <c r="C27135" s="125" t="s">
        <v>24852</v>
      </c>
      <c r="D27135" s="99" t="s">
        <v>31</v>
      </c>
      <c r="E27135" s="81">
        <v>16.940000000000001</v>
      </c>
    </row>
    <row r="27136" spans="1:5" customFormat="1" ht="15" x14ac:dyDescent="0.2">
      <c r="A27136" s="125">
        <v>45519</v>
      </c>
      <c r="B27136" s="122" t="s">
        <v>24437</v>
      </c>
      <c r="C27136" s="125" t="s">
        <v>24853</v>
      </c>
      <c r="D27136" s="99" t="s">
        <v>31</v>
      </c>
      <c r="E27136" s="81">
        <v>22.43</v>
      </c>
    </row>
    <row r="27137" spans="1:5" customFormat="1" ht="15" x14ac:dyDescent="0.2">
      <c r="A27137" s="125">
        <v>45520</v>
      </c>
      <c r="B27137" s="122" t="s">
        <v>24437</v>
      </c>
      <c r="C27137" s="125" t="s">
        <v>24854</v>
      </c>
      <c r="D27137" s="99" t="s">
        <v>31</v>
      </c>
      <c r="E27137" s="81">
        <v>20.48</v>
      </c>
    </row>
    <row r="27138" spans="1:5" customFormat="1" ht="15" x14ac:dyDescent="0.2">
      <c r="A27138" s="125">
        <v>45523</v>
      </c>
      <c r="B27138" s="122" t="s">
        <v>24437</v>
      </c>
      <c r="C27138" s="125" t="s">
        <v>24855</v>
      </c>
      <c r="D27138" s="99" t="s">
        <v>31</v>
      </c>
      <c r="E27138" s="81">
        <v>27.09</v>
      </c>
    </row>
    <row r="27139" spans="1:5" customFormat="1" ht="15" x14ac:dyDescent="0.2">
      <c r="A27139" s="125">
        <v>45525</v>
      </c>
      <c r="B27139" s="122" t="s">
        <v>24437</v>
      </c>
      <c r="C27139" s="125" t="s">
        <v>24856</v>
      </c>
      <c r="D27139" s="99" t="s">
        <v>31</v>
      </c>
      <c r="E27139" s="81">
        <v>7.12</v>
      </c>
    </row>
    <row r="27140" spans="1:5" customFormat="1" ht="15" customHeight="1" x14ac:dyDescent="0.2">
      <c r="A27140" s="125">
        <v>45526</v>
      </c>
      <c r="B27140" s="122" t="s">
        <v>24437</v>
      </c>
      <c r="C27140" s="125" t="s">
        <v>24857</v>
      </c>
      <c r="D27140" s="99" t="s">
        <v>31</v>
      </c>
      <c r="E27140" s="81">
        <v>16.170000000000002</v>
      </c>
    </row>
    <row r="27141" spans="1:5" customFormat="1" ht="15" x14ac:dyDescent="0.2">
      <c r="A27141" s="124">
        <v>458</v>
      </c>
      <c r="B27141" s="122" t="s">
        <v>24437</v>
      </c>
      <c r="C27141" s="122" t="s">
        <v>24858</v>
      </c>
      <c r="D27141" s="123"/>
      <c r="E27141" s="123"/>
    </row>
    <row r="27142" spans="1:5" customFormat="1" ht="15" x14ac:dyDescent="0.2">
      <c r="A27142" s="125">
        <v>45831</v>
      </c>
      <c r="B27142" s="122" t="s">
        <v>24437</v>
      </c>
      <c r="C27142" s="125" t="s">
        <v>24859</v>
      </c>
      <c r="D27142" s="99" t="s">
        <v>31</v>
      </c>
      <c r="E27142" s="81">
        <v>9.7200000000000006</v>
      </c>
    </row>
    <row r="27143" spans="1:5" customFormat="1" ht="15" x14ac:dyDescent="0.2">
      <c r="A27143" s="125">
        <v>45832</v>
      </c>
      <c r="B27143" s="122" t="s">
        <v>24437</v>
      </c>
      <c r="C27143" s="125" t="s">
        <v>28150</v>
      </c>
      <c r="D27143" s="99" t="s">
        <v>31</v>
      </c>
      <c r="E27143" s="81">
        <v>15.8</v>
      </c>
    </row>
    <row r="27144" spans="1:5" customFormat="1" ht="15" customHeight="1" x14ac:dyDescent="0.2">
      <c r="A27144" s="124">
        <v>460</v>
      </c>
      <c r="B27144" s="122" t="s">
        <v>24437</v>
      </c>
      <c r="C27144" s="122" t="s">
        <v>24860</v>
      </c>
      <c r="D27144" s="123"/>
      <c r="E27144" s="123"/>
    </row>
    <row r="27145" spans="1:5" customFormat="1" ht="15" customHeight="1" x14ac:dyDescent="0.2">
      <c r="A27145" s="125">
        <v>46027</v>
      </c>
      <c r="B27145" s="122" t="s">
        <v>24437</v>
      </c>
      <c r="C27145" s="125" t="s">
        <v>24861</v>
      </c>
      <c r="D27145" s="99" t="s">
        <v>31</v>
      </c>
      <c r="E27145" s="81">
        <v>20.52</v>
      </c>
    </row>
    <row r="27146" spans="1:5" customFormat="1" ht="15" x14ac:dyDescent="0.2">
      <c r="A27146" s="125">
        <v>46028</v>
      </c>
      <c r="B27146" s="122" t="s">
        <v>24437</v>
      </c>
      <c r="C27146" s="125" t="s">
        <v>24862</v>
      </c>
      <c r="D27146" s="99" t="s">
        <v>31</v>
      </c>
      <c r="E27146" s="81">
        <v>40.07</v>
      </c>
    </row>
    <row r="27147" spans="1:5" customFormat="1" ht="15" x14ac:dyDescent="0.2">
      <c r="A27147" s="124">
        <v>465</v>
      </c>
      <c r="B27147" s="122" t="s">
        <v>24437</v>
      </c>
      <c r="C27147" s="122" t="s">
        <v>24863</v>
      </c>
      <c r="D27147" s="123"/>
      <c r="E27147" s="123"/>
    </row>
    <row r="27148" spans="1:5" customFormat="1" ht="15" x14ac:dyDescent="0.2">
      <c r="A27148" s="125">
        <v>46504</v>
      </c>
      <c r="B27148" s="122" t="s">
        <v>24437</v>
      </c>
      <c r="C27148" s="125" t="s">
        <v>24864</v>
      </c>
      <c r="D27148" s="99" t="s">
        <v>31</v>
      </c>
      <c r="E27148" s="81">
        <v>7.42</v>
      </c>
    </row>
    <row r="27149" spans="1:5" customFormat="1" ht="15" x14ac:dyDescent="0.2">
      <c r="A27149" s="125">
        <v>46506</v>
      </c>
      <c r="B27149" s="122" t="s">
        <v>24437</v>
      </c>
      <c r="C27149" s="125" t="s">
        <v>24865</v>
      </c>
      <c r="D27149" s="99" t="s">
        <v>31</v>
      </c>
      <c r="E27149" s="81">
        <v>33.369999999999997</v>
      </c>
    </row>
    <row r="27150" spans="1:5" customFormat="1" ht="15" x14ac:dyDescent="0.2">
      <c r="A27150" s="125">
        <v>46509</v>
      </c>
      <c r="B27150" s="122" t="s">
        <v>24437</v>
      </c>
      <c r="C27150" s="125" t="s">
        <v>24866</v>
      </c>
      <c r="D27150" s="99" t="s">
        <v>31</v>
      </c>
      <c r="E27150" s="81">
        <v>15.49</v>
      </c>
    </row>
    <row r="27151" spans="1:5" customFormat="1" ht="15" x14ac:dyDescent="0.2">
      <c r="A27151" s="125">
        <v>46524</v>
      </c>
      <c r="B27151" s="122" t="s">
        <v>24437</v>
      </c>
      <c r="C27151" s="125" t="s">
        <v>24867</v>
      </c>
      <c r="D27151" s="99" t="s">
        <v>31</v>
      </c>
      <c r="E27151" s="81">
        <v>21.38</v>
      </c>
    </row>
    <row r="27152" spans="1:5" customFormat="1" ht="15" x14ac:dyDescent="0.2">
      <c r="A27152" s="125">
        <v>46525</v>
      </c>
      <c r="B27152" s="122" t="s">
        <v>24437</v>
      </c>
      <c r="C27152" s="125" t="s">
        <v>24868</v>
      </c>
      <c r="D27152" s="99" t="s">
        <v>31</v>
      </c>
      <c r="E27152" s="81">
        <v>21.38</v>
      </c>
    </row>
    <row r="27153" spans="1:5" customFormat="1" ht="15" x14ac:dyDescent="0.2">
      <c r="A27153" s="124">
        <v>466</v>
      </c>
      <c r="B27153" s="122" t="s">
        <v>24437</v>
      </c>
      <c r="C27153" s="122" t="s">
        <v>24869</v>
      </c>
      <c r="D27153" s="123"/>
      <c r="E27153" s="123"/>
    </row>
    <row r="27154" spans="1:5" customFormat="1" ht="15" x14ac:dyDescent="0.2">
      <c r="A27154" s="125">
        <v>46636</v>
      </c>
      <c r="B27154" s="122" t="s">
        <v>24437</v>
      </c>
      <c r="C27154" s="125" t="s">
        <v>24870</v>
      </c>
      <c r="D27154" s="99" t="s">
        <v>31</v>
      </c>
      <c r="E27154" s="81">
        <v>47.14</v>
      </c>
    </row>
    <row r="27155" spans="1:5" customFormat="1" ht="15" customHeight="1" x14ac:dyDescent="0.2">
      <c r="A27155" s="125">
        <v>46656</v>
      </c>
      <c r="B27155" s="122" t="s">
        <v>24437</v>
      </c>
      <c r="C27155" s="125" t="s">
        <v>24871</v>
      </c>
      <c r="D27155" s="99" t="s">
        <v>31</v>
      </c>
      <c r="E27155" s="81">
        <v>27.21</v>
      </c>
    </row>
    <row r="27156" spans="1:5" customFormat="1" ht="25.5" x14ac:dyDescent="0.2">
      <c r="A27156" s="125">
        <v>46689</v>
      </c>
      <c r="B27156" s="122" t="s">
        <v>24437</v>
      </c>
      <c r="C27156" s="125" t="s">
        <v>28151</v>
      </c>
      <c r="D27156" s="99" t="s">
        <v>31</v>
      </c>
      <c r="E27156" s="81">
        <v>100.03</v>
      </c>
    </row>
    <row r="27157" spans="1:5" customFormat="1" ht="15" x14ac:dyDescent="0.2">
      <c r="A27157" s="124">
        <v>469</v>
      </c>
      <c r="B27157" s="122" t="s">
        <v>24437</v>
      </c>
      <c r="C27157" s="122" t="s">
        <v>24872</v>
      </c>
      <c r="D27157" s="123"/>
      <c r="E27157" s="123"/>
    </row>
    <row r="27158" spans="1:5" customFormat="1" ht="25.5" x14ac:dyDescent="0.2">
      <c r="A27158" s="125">
        <v>46947</v>
      </c>
      <c r="B27158" s="122" t="s">
        <v>24437</v>
      </c>
      <c r="C27158" s="125" t="s">
        <v>24873</v>
      </c>
      <c r="D27158" s="99" t="s">
        <v>31</v>
      </c>
      <c r="E27158" s="81">
        <v>81.62</v>
      </c>
    </row>
    <row r="27159" spans="1:5" customFormat="1" ht="25.5" x14ac:dyDescent="0.2">
      <c r="A27159" s="125">
        <v>46986</v>
      </c>
      <c r="B27159" s="122" t="s">
        <v>24437</v>
      </c>
      <c r="C27159" s="125" t="s">
        <v>24874</v>
      </c>
      <c r="D27159" s="99" t="s">
        <v>31</v>
      </c>
      <c r="E27159" s="81">
        <v>109.96</v>
      </c>
    </row>
    <row r="27160" spans="1:5" customFormat="1" ht="15" x14ac:dyDescent="0.2">
      <c r="A27160" s="124">
        <v>471</v>
      </c>
      <c r="B27160" s="122" t="s">
        <v>24437</v>
      </c>
      <c r="C27160" s="122" t="s">
        <v>24872</v>
      </c>
      <c r="D27160" s="123"/>
      <c r="E27160" s="123"/>
    </row>
    <row r="27161" spans="1:5" customFormat="1" ht="25.5" x14ac:dyDescent="0.2">
      <c r="A27161" s="125">
        <v>47160</v>
      </c>
      <c r="B27161" s="122" t="s">
        <v>24437</v>
      </c>
      <c r="C27161" s="125" t="s">
        <v>24875</v>
      </c>
      <c r="D27161" s="99" t="s">
        <v>31</v>
      </c>
      <c r="E27161" s="81">
        <v>103.47</v>
      </c>
    </row>
    <row r="27162" spans="1:5" customFormat="1" ht="15" x14ac:dyDescent="0.2">
      <c r="A27162" s="124">
        <v>472</v>
      </c>
      <c r="B27162" s="122" t="s">
        <v>24437</v>
      </c>
      <c r="C27162" s="122" t="s">
        <v>24876</v>
      </c>
      <c r="D27162" s="123"/>
      <c r="E27162" s="123"/>
    </row>
    <row r="27163" spans="1:5" customFormat="1" ht="25.5" x14ac:dyDescent="0.2">
      <c r="A27163" s="125">
        <v>47239</v>
      </c>
      <c r="B27163" s="122" t="s">
        <v>24437</v>
      </c>
      <c r="C27163" s="125" t="s">
        <v>24877</v>
      </c>
      <c r="D27163" s="99" t="s">
        <v>31</v>
      </c>
      <c r="E27163" s="81">
        <v>603.32000000000005</v>
      </c>
    </row>
    <row r="27164" spans="1:5" customFormat="1" ht="15" customHeight="1" x14ac:dyDescent="0.2">
      <c r="A27164" s="125">
        <v>47270</v>
      </c>
      <c r="B27164" s="122" t="s">
        <v>24437</v>
      </c>
      <c r="C27164" s="125" t="s">
        <v>24878</v>
      </c>
      <c r="D27164" s="99" t="s">
        <v>31</v>
      </c>
      <c r="E27164" s="81">
        <v>162.35</v>
      </c>
    </row>
    <row r="27165" spans="1:5" customFormat="1" ht="25.5" x14ac:dyDescent="0.2">
      <c r="A27165" s="125">
        <v>47271</v>
      </c>
      <c r="B27165" s="122" t="s">
        <v>24437</v>
      </c>
      <c r="C27165" s="125" t="s">
        <v>24879</v>
      </c>
      <c r="D27165" s="99" t="s">
        <v>31</v>
      </c>
      <c r="E27165" s="81">
        <v>72.930000000000007</v>
      </c>
    </row>
    <row r="27166" spans="1:5" customFormat="1" ht="15" x14ac:dyDescent="0.2">
      <c r="A27166" s="124">
        <v>475</v>
      </c>
      <c r="B27166" s="122" t="s">
        <v>24437</v>
      </c>
      <c r="C27166" s="122" t="s">
        <v>24880</v>
      </c>
      <c r="D27166" s="123"/>
      <c r="E27166" s="123"/>
    </row>
    <row r="27167" spans="1:5" customFormat="1" ht="15" x14ac:dyDescent="0.2">
      <c r="A27167" s="125">
        <v>47526</v>
      </c>
      <c r="B27167" s="122" t="s">
        <v>24437</v>
      </c>
      <c r="C27167" s="125" t="s">
        <v>24881</v>
      </c>
      <c r="D27167" s="99" t="s">
        <v>31</v>
      </c>
      <c r="E27167" s="81">
        <v>118.86</v>
      </c>
    </row>
    <row r="27168" spans="1:5" customFormat="1" ht="15" x14ac:dyDescent="0.2">
      <c r="A27168" s="125">
        <v>47527</v>
      </c>
      <c r="B27168" s="122" t="s">
        <v>24437</v>
      </c>
      <c r="C27168" s="125" t="s">
        <v>24882</v>
      </c>
      <c r="D27168" s="99" t="s">
        <v>31</v>
      </c>
      <c r="E27168" s="81">
        <v>783.23</v>
      </c>
    </row>
    <row r="27169" spans="1:5" customFormat="1" ht="15" x14ac:dyDescent="0.2">
      <c r="A27169" s="125">
        <v>47530</v>
      </c>
      <c r="B27169" s="122" t="s">
        <v>24437</v>
      </c>
      <c r="C27169" s="125" t="s">
        <v>24883</v>
      </c>
      <c r="D27169" s="99" t="s">
        <v>31</v>
      </c>
      <c r="E27169" s="81">
        <v>989.5</v>
      </c>
    </row>
    <row r="27170" spans="1:5" customFormat="1" ht="15" x14ac:dyDescent="0.2">
      <c r="A27170" s="125">
        <v>47561</v>
      </c>
      <c r="B27170" s="122" t="s">
        <v>24437</v>
      </c>
      <c r="C27170" s="125" t="s">
        <v>24884</v>
      </c>
      <c r="D27170" s="99" t="s">
        <v>31</v>
      </c>
      <c r="E27170" s="81">
        <v>88.85</v>
      </c>
    </row>
    <row r="27171" spans="1:5" customFormat="1" ht="15" x14ac:dyDescent="0.2">
      <c r="A27171" s="125">
        <v>47566</v>
      </c>
      <c r="B27171" s="122" t="s">
        <v>24437</v>
      </c>
      <c r="C27171" s="125" t="s">
        <v>24885</v>
      </c>
      <c r="D27171" s="99" t="s">
        <v>31</v>
      </c>
      <c r="E27171" s="101">
        <v>1699.49</v>
      </c>
    </row>
    <row r="27172" spans="1:5" customFormat="1" ht="15" x14ac:dyDescent="0.2">
      <c r="A27172" s="125">
        <v>47574</v>
      </c>
      <c r="B27172" s="122" t="s">
        <v>24437</v>
      </c>
      <c r="C27172" s="125" t="s">
        <v>24886</v>
      </c>
      <c r="D27172" s="99" t="s">
        <v>31</v>
      </c>
      <c r="E27172" s="101">
        <v>4371.24</v>
      </c>
    </row>
    <row r="27173" spans="1:5" customFormat="1" ht="15" x14ac:dyDescent="0.2">
      <c r="A27173" s="124">
        <v>476</v>
      </c>
      <c r="B27173" s="122" t="s">
        <v>24437</v>
      </c>
      <c r="C27173" s="122" t="s">
        <v>24887</v>
      </c>
      <c r="D27173" s="123"/>
      <c r="E27173" s="123"/>
    </row>
    <row r="27174" spans="1:5" customFormat="1" ht="15" x14ac:dyDescent="0.2">
      <c r="A27174" s="125">
        <v>47633</v>
      </c>
      <c r="B27174" s="122" t="s">
        <v>24437</v>
      </c>
      <c r="C27174" s="125" t="s">
        <v>24888</v>
      </c>
      <c r="D27174" s="99" t="s">
        <v>31</v>
      </c>
      <c r="E27174" s="101">
        <v>1610.89</v>
      </c>
    </row>
    <row r="27175" spans="1:5" customFormat="1" ht="15" x14ac:dyDescent="0.2">
      <c r="A27175" s="125">
        <v>47634</v>
      </c>
      <c r="B27175" s="122" t="s">
        <v>24437</v>
      </c>
      <c r="C27175" s="125" t="s">
        <v>24889</v>
      </c>
      <c r="D27175" s="99" t="s">
        <v>31</v>
      </c>
      <c r="E27175" s="101">
        <v>1576.5</v>
      </c>
    </row>
    <row r="27176" spans="1:5" customFormat="1" ht="15" customHeight="1" x14ac:dyDescent="0.2">
      <c r="A27176" s="124">
        <v>477</v>
      </c>
      <c r="B27176" s="122" t="s">
        <v>24437</v>
      </c>
      <c r="C27176" s="122" t="s">
        <v>24887</v>
      </c>
      <c r="D27176" s="123"/>
      <c r="E27176" s="123"/>
    </row>
    <row r="27177" spans="1:5" customFormat="1" ht="25.5" x14ac:dyDescent="0.2">
      <c r="A27177" s="125">
        <v>47724</v>
      </c>
      <c r="B27177" s="122" t="s">
        <v>24437</v>
      </c>
      <c r="C27177" s="125" t="s">
        <v>24890</v>
      </c>
      <c r="D27177" s="99" t="s">
        <v>31</v>
      </c>
      <c r="E27177" s="101">
        <v>5396.59</v>
      </c>
    </row>
    <row r="27178" spans="1:5" customFormat="1" ht="25.5" x14ac:dyDescent="0.2">
      <c r="A27178" s="125">
        <v>47766</v>
      </c>
      <c r="B27178" s="122" t="s">
        <v>24437</v>
      </c>
      <c r="C27178" s="125" t="s">
        <v>24891</v>
      </c>
      <c r="D27178" s="99" t="s">
        <v>31</v>
      </c>
      <c r="E27178" s="101">
        <v>7682.57</v>
      </c>
    </row>
    <row r="27179" spans="1:5" customFormat="1" ht="15" x14ac:dyDescent="0.2">
      <c r="A27179" s="125">
        <v>47795</v>
      </c>
      <c r="B27179" s="122" t="s">
        <v>24437</v>
      </c>
      <c r="C27179" s="125" t="s">
        <v>24892</v>
      </c>
      <c r="D27179" s="99" t="s">
        <v>31</v>
      </c>
      <c r="E27179" s="101">
        <v>1418.39</v>
      </c>
    </row>
    <row r="27180" spans="1:5" customFormat="1" ht="15" x14ac:dyDescent="0.2">
      <c r="A27180" s="124">
        <v>478</v>
      </c>
      <c r="B27180" s="122" t="s">
        <v>24437</v>
      </c>
      <c r="C27180" s="122" t="s">
        <v>24893</v>
      </c>
      <c r="D27180" s="123"/>
      <c r="E27180" s="123"/>
    </row>
    <row r="27181" spans="1:5" customFormat="1" ht="25.5" x14ac:dyDescent="0.2">
      <c r="A27181" s="125">
        <v>47826</v>
      </c>
      <c r="B27181" s="122" t="s">
        <v>24437</v>
      </c>
      <c r="C27181" s="125" t="s">
        <v>24894</v>
      </c>
      <c r="D27181" s="99" t="s">
        <v>31</v>
      </c>
      <c r="E27181" s="101">
        <v>2924.23</v>
      </c>
    </row>
    <row r="27182" spans="1:5" customFormat="1" ht="15" x14ac:dyDescent="0.2">
      <c r="A27182" s="125">
        <v>47855</v>
      </c>
      <c r="B27182" s="122" t="s">
        <v>24437</v>
      </c>
      <c r="C27182" s="125" t="s">
        <v>24895</v>
      </c>
      <c r="D27182" s="99" t="s">
        <v>31</v>
      </c>
      <c r="E27182" s="81">
        <v>67.790000000000006</v>
      </c>
    </row>
    <row r="27183" spans="1:5" customFormat="1" ht="15" x14ac:dyDescent="0.2">
      <c r="A27183" s="125">
        <v>47862</v>
      </c>
      <c r="B27183" s="122" t="s">
        <v>24437</v>
      </c>
      <c r="C27183" s="125" t="s">
        <v>24896</v>
      </c>
      <c r="D27183" s="99" t="s">
        <v>31</v>
      </c>
      <c r="E27183" s="81">
        <v>251.58</v>
      </c>
    </row>
    <row r="27184" spans="1:5" customFormat="1" ht="25.5" x14ac:dyDescent="0.2">
      <c r="A27184" s="125">
        <v>47876</v>
      </c>
      <c r="B27184" s="122" t="s">
        <v>24437</v>
      </c>
      <c r="C27184" s="125" t="s">
        <v>28152</v>
      </c>
      <c r="D27184" s="99" t="s">
        <v>31</v>
      </c>
      <c r="E27184" s="101">
        <v>10590.89</v>
      </c>
    </row>
    <row r="27185" spans="1:5" customFormat="1" ht="15" x14ac:dyDescent="0.2">
      <c r="A27185" s="124">
        <v>480</v>
      </c>
      <c r="B27185" s="122" t="s">
        <v>24437</v>
      </c>
      <c r="C27185" s="122" t="s">
        <v>24897</v>
      </c>
      <c r="D27185" s="123"/>
      <c r="E27185" s="123"/>
    </row>
    <row r="27186" spans="1:5" customFormat="1" ht="15" customHeight="1" x14ac:dyDescent="0.2">
      <c r="A27186" s="125">
        <v>48002</v>
      </c>
      <c r="B27186" s="122" t="s">
        <v>24437</v>
      </c>
      <c r="C27186" s="125" t="s">
        <v>24898</v>
      </c>
      <c r="D27186" s="99" t="s">
        <v>31</v>
      </c>
      <c r="E27186" s="81">
        <v>73.94</v>
      </c>
    </row>
    <row r="27187" spans="1:5" customFormat="1" ht="15" x14ac:dyDescent="0.2">
      <c r="A27187" s="125">
        <v>48004</v>
      </c>
      <c r="B27187" s="122" t="s">
        <v>24437</v>
      </c>
      <c r="C27187" s="125" t="s">
        <v>24899</v>
      </c>
      <c r="D27187" s="99" t="s">
        <v>31</v>
      </c>
      <c r="E27187" s="81">
        <v>145.44999999999999</v>
      </c>
    </row>
    <row r="27188" spans="1:5" customFormat="1" ht="15" x14ac:dyDescent="0.2">
      <c r="A27188" s="125">
        <v>48015</v>
      </c>
      <c r="B27188" s="122" t="s">
        <v>24437</v>
      </c>
      <c r="C27188" s="125" t="s">
        <v>24900</v>
      </c>
      <c r="D27188" s="99" t="s">
        <v>31</v>
      </c>
      <c r="E27188" s="81">
        <v>94.8</v>
      </c>
    </row>
    <row r="27189" spans="1:5" customFormat="1" ht="15" x14ac:dyDescent="0.2">
      <c r="A27189" s="125">
        <v>48020</v>
      </c>
      <c r="B27189" s="122" t="s">
        <v>24437</v>
      </c>
      <c r="C27189" s="125" t="s">
        <v>24901</v>
      </c>
      <c r="D27189" s="99" t="s">
        <v>31</v>
      </c>
      <c r="E27189" s="81">
        <v>16.309999999999999</v>
      </c>
    </row>
    <row r="27190" spans="1:5" customFormat="1" ht="15" x14ac:dyDescent="0.2">
      <c r="A27190" s="125">
        <v>48035</v>
      </c>
      <c r="B27190" s="122" t="s">
        <v>24437</v>
      </c>
      <c r="C27190" s="125" t="s">
        <v>24902</v>
      </c>
      <c r="D27190" s="99" t="s">
        <v>31</v>
      </c>
      <c r="E27190" s="81">
        <v>144.16999999999999</v>
      </c>
    </row>
    <row r="27191" spans="1:5" customFormat="1" ht="15" x14ac:dyDescent="0.2">
      <c r="A27191" s="125">
        <v>48036</v>
      </c>
      <c r="B27191" s="122" t="s">
        <v>24437</v>
      </c>
      <c r="C27191" s="125" t="s">
        <v>24903</v>
      </c>
      <c r="D27191" s="99" t="s">
        <v>31</v>
      </c>
      <c r="E27191" s="81">
        <v>181.94</v>
      </c>
    </row>
    <row r="27192" spans="1:5" customFormat="1" ht="15" x14ac:dyDescent="0.2">
      <c r="A27192" s="125">
        <v>48038</v>
      </c>
      <c r="B27192" s="122" t="s">
        <v>24437</v>
      </c>
      <c r="C27192" s="125" t="s">
        <v>24904</v>
      </c>
      <c r="D27192" s="99" t="s">
        <v>31</v>
      </c>
      <c r="E27192" s="81">
        <v>16.670000000000002</v>
      </c>
    </row>
    <row r="27193" spans="1:5" customFormat="1" ht="15" x14ac:dyDescent="0.2">
      <c r="A27193" s="125">
        <v>48041</v>
      </c>
      <c r="B27193" s="122" t="s">
        <v>24437</v>
      </c>
      <c r="C27193" s="125" t="s">
        <v>24905</v>
      </c>
      <c r="D27193" s="99" t="s">
        <v>31</v>
      </c>
      <c r="E27193" s="81">
        <v>256.32</v>
      </c>
    </row>
    <row r="27194" spans="1:5" customFormat="1" ht="15" customHeight="1" x14ac:dyDescent="0.2">
      <c r="A27194" s="125">
        <v>48051</v>
      </c>
      <c r="B27194" s="122" t="s">
        <v>24437</v>
      </c>
      <c r="C27194" s="125" t="s">
        <v>24906</v>
      </c>
      <c r="D27194" s="99" t="s">
        <v>31</v>
      </c>
      <c r="E27194" s="81">
        <v>14.03</v>
      </c>
    </row>
    <row r="27195" spans="1:5" customFormat="1" ht="15" customHeight="1" x14ac:dyDescent="0.2">
      <c r="A27195" s="125">
        <v>48052</v>
      </c>
      <c r="B27195" s="122" t="s">
        <v>24437</v>
      </c>
      <c r="C27195" s="125" t="s">
        <v>24907</v>
      </c>
      <c r="D27195" s="99" t="s">
        <v>31</v>
      </c>
      <c r="E27195" s="81">
        <v>5.52</v>
      </c>
    </row>
    <row r="27196" spans="1:5" customFormat="1" ht="15" x14ac:dyDescent="0.2">
      <c r="A27196" s="125">
        <v>48053</v>
      </c>
      <c r="B27196" s="122" t="s">
        <v>24437</v>
      </c>
      <c r="C27196" s="125" t="s">
        <v>24908</v>
      </c>
      <c r="D27196" s="99" t="s">
        <v>31</v>
      </c>
      <c r="E27196" s="81">
        <v>37.97</v>
      </c>
    </row>
    <row r="27197" spans="1:5" customFormat="1" ht="15" x14ac:dyDescent="0.2">
      <c r="A27197" s="125">
        <v>48054</v>
      </c>
      <c r="B27197" s="122" t="s">
        <v>24437</v>
      </c>
      <c r="C27197" s="125" t="s">
        <v>24909</v>
      </c>
      <c r="D27197" s="99" t="s">
        <v>31</v>
      </c>
      <c r="E27197" s="81">
        <v>9.25</v>
      </c>
    </row>
    <row r="27198" spans="1:5" customFormat="1" ht="15" customHeight="1" x14ac:dyDescent="0.2">
      <c r="A27198" s="125">
        <v>48055</v>
      </c>
      <c r="B27198" s="122" t="s">
        <v>24437</v>
      </c>
      <c r="C27198" s="125" t="s">
        <v>24910</v>
      </c>
      <c r="D27198" s="99" t="s">
        <v>31</v>
      </c>
      <c r="E27198" s="81">
        <v>30.78</v>
      </c>
    </row>
    <row r="27199" spans="1:5" customFormat="1" ht="15" x14ac:dyDescent="0.2">
      <c r="A27199" s="125">
        <v>48056</v>
      </c>
      <c r="B27199" s="122" t="s">
        <v>24437</v>
      </c>
      <c r="C27199" s="125" t="s">
        <v>24911</v>
      </c>
      <c r="D27199" s="99" t="s">
        <v>31</v>
      </c>
      <c r="E27199" s="81">
        <v>9.01</v>
      </c>
    </row>
    <row r="27200" spans="1:5" customFormat="1" ht="15" x14ac:dyDescent="0.2">
      <c r="A27200" s="125">
        <v>48057</v>
      </c>
      <c r="B27200" s="122" t="s">
        <v>24437</v>
      </c>
      <c r="C27200" s="125" t="s">
        <v>24912</v>
      </c>
      <c r="D27200" s="99" t="s">
        <v>31</v>
      </c>
      <c r="E27200" s="81">
        <v>12.94</v>
      </c>
    </row>
    <row r="27201" spans="1:5" customFormat="1" ht="15" x14ac:dyDescent="0.2">
      <c r="A27201" s="125">
        <v>48064</v>
      </c>
      <c r="B27201" s="122" t="s">
        <v>24437</v>
      </c>
      <c r="C27201" s="125" t="s">
        <v>24913</v>
      </c>
      <c r="D27201" s="99" t="s">
        <v>31</v>
      </c>
      <c r="E27201" s="81">
        <v>17.78</v>
      </c>
    </row>
    <row r="27202" spans="1:5" customFormat="1" ht="15" customHeight="1" x14ac:dyDescent="0.2">
      <c r="A27202" s="125">
        <v>48067</v>
      </c>
      <c r="B27202" s="122" t="s">
        <v>24437</v>
      </c>
      <c r="C27202" s="125" t="s">
        <v>24914</v>
      </c>
      <c r="D27202" s="99" t="s">
        <v>31</v>
      </c>
      <c r="E27202" s="81">
        <v>3</v>
      </c>
    </row>
    <row r="27203" spans="1:5" customFormat="1" ht="15" x14ac:dyDescent="0.2">
      <c r="A27203" s="125">
        <v>48070</v>
      </c>
      <c r="B27203" s="122" t="s">
        <v>24437</v>
      </c>
      <c r="C27203" s="125" t="s">
        <v>24915</v>
      </c>
      <c r="D27203" s="99" t="s">
        <v>31</v>
      </c>
      <c r="E27203" s="81">
        <v>1.36</v>
      </c>
    </row>
    <row r="27204" spans="1:5" customFormat="1" ht="15" x14ac:dyDescent="0.2">
      <c r="A27204" s="125">
        <v>48085</v>
      </c>
      <c r="B27204" s="122" t="s">
        <v>24437</v>
      </c>
      <c r="C27204" s="125" t="s">
        <v>24916</v>
      </c>
      <c r="D27204" s="99" t="s">
        <v>31</v>
      </c>
      <c r="E27204" s="81">
        <v>71.97</v>
      </c>
    </row>
    <row r="27205" spans="1:5" customFormat="1" ht="15" customHeight="1" x14ac:dyDescent="0.2">
      <c r="A27205" s="124">
        <v>481</v>
      </c>
      <c r="B27205" s="122" t="s">
        <v>24437</v>
      </c>
      <c r="C27205" s="122" t="s">
        <v>24917</v>
      </c>
      <c r="D27205" s="123"/>
      <c r="E27205" s="123"/>
    </row>
    <row r="27206" spans="1:5" customFormat="1" ht="15" x14ac:dyDescent="0.2">
      <c r="A27206" s="125">
        <v>48120</v>
      </c>
      <c r="B27206" s="122" t="s">
        <v>24437</v>
      </c>
      <c r="C27206" s="125" t="s">
        <v>24918</v>
      </c>
      <c r="D27206" s="99" t="s">
        <v>31</v>
      </c>
      <c r="E27206" s="81">
        <v>14.03</v>
      </c>
    </row>
    <row r="27207" spans="1:5" customFormat="1" ht="15" x14ac:dyDescent="0.2">
      <c r="A27207" s="125">
        <v>48145</v>
      </c>
      <c r="B27207" s="122" t="s">
        <v>24437</v>
      </c>
      <c r="C27207" s="125" t="s">
        <v>24919</v>
      </c>
      <c r="D27207" s="99" t="s">
        <v>31</v>
      </c>
      <c r="E27207" s="81">
        <v>8.48</v>
      </c>
    </row>
    <row r="27208" spans="1:5" customFormat="1" ht="15" x14ac:dyDescent="0.2">
      <c r="A27208" s="125">
        <v>48146</v>
      </c>
      <c r="B27208" s="122" t="s">
        <v>24437</v>
      </c>
      <c r="C27208" s="125" t="s">
        <v>24920</v>
      </c>
      <c r="D27208" s="99" t="s">
        <v>31</v>
      </c>
      <c r="E27208" s="81">
        <v>6.23</v>
      </c>
    </row>
    <row r="27209" spans="1:5" customFormat="1" ht="15" x14ac:dyDescent="0.2">
      <c r="A27209" s="125">
        <v>48149</v>
      </c>
      <c r="B27209" s="122" t="s">
        <v>24437</v>
      </c>
      <c r="C27209" s="125" t="s">
        <v>24921</v>
      </c>
      <c r="D27209" s="99" t="s">
        <v>31</v>
      </c>
      <c r="E27209" s="81">
        <v>42.97</v>
      </c>
    </row>
    <row r="27210" spans="1:5" customFormat="1" ht="15" x14ac:dyDescent="0.2">
      <c r="A27210" s="125">
        <v>48150</v>
      </c>
      <c r="B27210" s="122" t="s">
        <v>24437</v>
      </c>
      <c r="C27210" s="125" t="s">
        <v>24922</v>
      </c>
      <c r="D27210" s="99" t="s">
        <v>32</v>
      </c>
      <c r="E27210" s="81">
        <v>90.1</v>
      </c>
    </row>
    <row r="27211" spans="1:5" customFormat="1" ht="15" x14ac:dyDescent="0.2">
      <c r="A27211" s="125">
        <v>48151</v>
      </c>
      <c r="B27211" s="122" t="s">
        <v>24437</v>
      </c>
      <c r="C27211" s="125" t="s">
        <v>24923</v>
      </c>
      <c r="D27211" s="99" t="s">
        <v>32</v>
      </c>
      <c r="E27211" s="81">
        <v>68.930000000000007</v>
      </c>
    </row>
    <row r="27212" spans="1:5" customFormat="1" ht="15" x14ac:dyDescent="0.2">
      <c r="A27212" s="125">
        <v>48152</v>
      </c>
      <c r="B27212" s="122" t="s">
        <v>24437</v>
      </c>
      <c r="C27212" s="125" t="s">
        <v>24924</v>
      </c>
      <c r="D27212" s="99" t="s">
        <v>32</v>
      </c>
      <c r="E27212" s="81">
        <v>36.18</v>
      </c>
    </row>
    <row r="27213" spans="1:5" customFormat="1" ht="15" x14ac:dyDescent="0.2">
      <c r="A27213" s="124">
        <v>482</v>
      </c>
      <c r="B27213" s="122" t="s">
        <v>24437</v>
      </c>
      <c r="C27213" s="122" t="s">
        <v>45</v>
      </c>
      <c r="D27213" s="123"/>
      <c r="E27213" s="123"/>
    </row>
    <row r="27214" spans="1:5" customFormat="1" ht="15" x14ac:dyDescent="0.2">
      <c r="A27214" s="125">
        <v>48220</v>
      </c>
      <c r="B27214" s="122" t="s">
        <v>24437</v>
      </c>
      <c r="C27214" s="125" t="s">
        <v>24925</v>
      </c>
      <c r="D27214" s="99" t="s">
        <v>31</v>
      </c>
      <c r="E27214" s="81">
        <v>15.36</v>
      </c>
    </row>
    <row r="27215" spans="1:5" customFormat="1" ht="15" x14ac:dyDescent="0.2">
      <c r="A27215" s="124">
        <v>483</v>
      </c>
      <c r="B27215" s="122" t="s">
        <v>24437</v>
      </c>
      <c r="C27215" s="122" t="s">
        <v>24650</v>
      </c>
      <c r="D27215" s="123"/>
      <c r="E27215" s="123"/>
    </row>
    <row r="27216" spans="1:5" customFormat="1" ht="15" x14ac:dyDescent="0.2">
      <c r="A27216" s="125">
        <v>48316</v>
      </c>
      <c r="B27216" s="122" t="s">
        <v>24437</v>
      </c>
      <c r="C27216" s="125" t="s">
        <v>24926</v>
      </c>
      <c r="D27216" s="99" t="s">
        <v>31</v>
      </c>
      <c r="E27216" s="81">
        <v>561.79</v>
      </c>
    </row>
    <row r="27217" spans="1:5" customFormat="1" ht="15" x14ac:dyDescent="0.2">
      <c r="A27217" s="125">
        <v>48340</v>
      </c>
      <c r="B27217" s="122" t="s">
        <v>24437</v>
      </c>
      <c r="C27217" s="125" t="s">
        <v>24927</v>
      </c>
      <c r="D27217" s="99" t="s">
        <v>31</v>
      </c>
      <c r="E27217" s="81">
        <v>32.49</v>
      </c>
    </row>
    <row r="27218" spans="1:5" customFormat="1" ht="15" x14ac:dyDescent="0.2">
      <c r="A27218" s="125">
        <v>48341</v>
      </c>
      <c r="B27218" s="122" t="s">
        <v>24437</v>
      </c>
      <c r="C27218" s="125" t="s">
        <v>24928</v>
      </c>
      <c r="D27218" s="99" t="s">
        <v>31</v>
      </c>
      <c r="E27218" s="81">
        <v>122.58</v>
      </c>
    </row>
    <row r="27219" spans="1:5" customFormat="1" ht="15" x14ac:dyDescent="0.2">
      <c r="A27219" s="125">
        <v>48342</v>
      </c>
      <c r="B27219" s="122" t="s">
        <v>24437</v>
      </c>
      <c r="C27219" s="125" t="s">
        <v>24929</v>
      </c>
      <c r="D27219" s="99" t="s">
        <v>31</v>
      </c>
      <c r="E27219" s="81">
        <v>16.12</v>
      </c>
    </row>
    <row r="27220" spans="1:5" customFormat="1" ht="15" x14ac:dyDescent="0.2">
      <c r="A27220" s="125">
        <v>48365</v>
      </c>
      <c r="B27220" s="122" t="s">
        <v>24437</v>
      </c>
      <c r="C27220" s="125" t="s">
        <v>24930</v>
      </c>
      <c r="D27220" s="99" t="s">
        <v>31</v>
      </c>
      <c r="E27220" s="81">
        <v>6.98</v>
      </c>
    </row>
    <row r="27221" spans="1:5" customFormat="1" ht="15" x14ac:dyDescent="0.2">
      <c r="A27221" s="125">
        <v>48390</v>
      </c>
      <c r="B27221" s="122" t="s">
        <v>24437</v>
      </c>
      <c r="C27221" s="125" t="s">
        <v>24931</v>
      </c>
      <c r="D27221" s="99" t="s">
        <v>32</v>
      </c>
      <c r="E27221" s="81">
        <v>60.55</v>
      </c>
    </row>
    <row r="27222" spans="1:5" customFormat="1" ht="15" x14ac:dyDescent="0.2">
      <c r="A27222" s="124">
        <v>484</v>
      </c>
      <c r="B27222" s="122" t="s">
        <v>24437</v>
      </c>
      <c r="C27222" s="122" t="s">
        <v>24932</v>
      </c>
      <c r="D27222" s="123"/>
      <c r="E27222" s="123"/>
    </row>
    <row r="27223" spans="1:5" customFormat="1" ht="15" x14ac:dyDescent="0.2">
      <c r="A27223" s="125">
        <v>48444</v>
      </c>
      <c r="B27223" s="122" t="s">
        <v>24437</v>
      </c>
      <c r="C27223" s="125" t="s">
        <v>24933</v>
      </c>
      <c r="D27223" s="99" t="s">
        <v>31</v>
      </c>
      <c r="E27223" s="81">
        <v>44.83</v>
      </c>
    </row>
    <row r="27224" spans="1:5" customFormat="1" ht="15" customHeight="1" x14ac:dyDescent="0.2">
      <c r="A27224" s="125">
        <v>48458</v>
      </c>
      <c r="B27224" s="122" t="s">
        <v>24437</v>
      </c>
      <c r="C27224" s="125" t="s">
        <v>24934</v>
      </c>
      <c r="D27224" s="99" t="s">
        <v>31</v>
      </c>
      <c r="E27224" s="81">
        <v>1.73</v>
      </c>
    </row>
    <row r="27225" spans="1:5" customFormat="1" ht="15" x14ac:dyDescent="0.2">
      <c r="A27225" s="125">
        <v>48474</v>
      </c>
      <c r="B27225" s="122" t="s">
        <v>24437</v>
      </c>
      <c r="C27225" s="125" t="s">
        <v>24935</v>
      </c>
      <c r="D27225" s="99" t="s">
        <v>31</v>
      </c>
      <c r="E27225" s="81">
        <v>212.95</v>
      </c>
    </row>
    <row r="27226" spans="1:5" customFormat="1" ht="15" x14ac:dyDescent="0.2">
      <c r="A27226" s="124">
        <v>485</v>
      </c>
      <c r="B27226" s="122" t="s">
        <v>24437</v>
      </c>
      <c r="C27226" s="122" t="s">
        <v>24932</v>
      </c>
      <c r="D27226" s="123"/>
      <c r="E27226" s="123"/>
    </row>
    <row r="27227" spans="1:5" customFormat="1" ht="15" customHeight="1" x14ac:dyDescent="0.2">
      <c r="A27227" s="125">
        <v>48502</v>
      </c>
      <c r="B27227" s="122" t="s">
        <v>24437</v>
      </c>
      <c r="C27227" s="125" t="s">
        <v>24936</v>
      </c>
      <c r="D27227" s="99" t="s">
        <v>31</v>
      </c>
      <c r="E27227" s="81">
        <v>1.4</v>
      </c>
    </row>
    <row r="27228" spans="1:5" customFormat="1" ht="15" x14ac:dyDescent="0.2">
      <c r="A27228" s="125">
        <v>48503</v>
      </c>
      <c r="B27228" s="122" t="s">
        <v>24437</v>
      </c>
      <c r="C27228" s="125" t="s">
        <v>24937</v>
      </c>
      <c r="D27228" s="99" t="s">
        <v>31</v>
      </c>
      <c r="E27228" s="81">
        <v>1.71</v>
      </c>
    </row>
    <row r="27229" spans="1:5" customFormat="1" ht="15" customHeight="1" x14ac:dyDescent="0.2">
      <c r="A27229" s="125">
        <v>48505</v>
      </c>
      <c r="B27229" s="122" t="s">
        <v>24437</v>
      </c>
      <c r="C27229" s="125" t="s">
        <v>24938</v>
      </c>
      <c r="D27229" s="99" t="s">
        <v>31</v>
      </c>
      <c r="E27229" s="81">
        <v>3.49</v>
      </c>
    </row>
    <row r="27230" spans="1:5" customFormat="1" ht="15" x14ac:dyDescent="0.2">
      <c r="A27230" s="125">
        <v>48506</v>
      </c>
      <c r="B27230" s="122" t="s">
        <v>24437</v>
      </c>
      <c r="C27230" s="125" t="s">
        <v>24939</v>
      </c>
      <c r="D27230" s="99" t="s">
        <v>31</v>
      </c>
      <c r="E27230" s="81">
        <v>6.07</v>
      </c>
    </row>
    <row r="27231" spans="1:5" customFormat="1" ht="15" customHeight="1" x14ac:dyDescent="0.2">
      <c r="A27231" s="125">
        <v>48508</v>
      </c>
      <c r="B27231" s="122" t="s">
        <v>24437</v>
      </c>
      <c r="C27231" s="125" t="s">
        <v>24940</v>
      </c>
      <c r="D27231" s="99" t="s">
        <v>31</v>
      </c>
      <c r="E27231" s="81">
        <v>10.85</v>
      </c>
    </row>
    <row r="27232" spans="1:5" customFormat="1" ht="15" x14ac:dyDescent="0.2">
      <c r="A27232" s="125">
        <v>48510</v>
      </c>
      <c r="B27232" s="122" t="s">
        <v>24437</v>
      </c>
      <c r="C27232" s="125" t="s">
        <v>24941</v>
      </c>
      <c r="D27232" s="99" t="s">
        <v>31</v>
      </c>
      <c r="E27232" s="81">
        <v>15.08</v>
      </c>
    </row>
    <row r="27233" spans="1:5" customFormat="1" ht="15" x14ac:dyDescent="0.2">
      <c r="A27233" s="125">
        <v>48512</v>
      </c>
      <c r="B27233" s="122" t="s">
        <v>24437</v>
      </c>
      <c r="C27233" s="125" t="s">
        <v>24942</v>
      </c>
      <c r="D27233" s="99" t="s">
        <v>31</v>
      </c>
      <c r="E27233" s="81">
        <v>50.9</v>
      </c>
    </row>
    <row r="27234" spans="1:5" customFormat="1" ht="15" x14ac:dyDescent="0.2">
      <c r="A27234" s="125">
        <v>48516</v>
      </c>
      <c r="B27234" s="122" t="s">
        <v>24437</v>
      </c>
      <c r="C27234" s="125" t="s">
        <v>24943</v>
      </c>
      <c r="D27234" s="99" t="s">
        <v>31</v>
      </c>
      <c r="E27234" s="81">
        <v>0.7</v>
      </c>
    </row>
    <row r="27235" spans="1:5" customFormat="1" ht="15" x14ac:dyDescent="0.2">
      <c r="A27235" s="125">
        <v>48517</v>
      </c>
      <c r="B27235" s="122" t="s">
        <v>24437</v>
      </c>
      <c r="C27235" s="125" t="s">
        <v>24944</v>
      </c>
      <c r="D27235" s="99" t="s">
        <v>31</v>
      </c>
      <c r="E27235" s="81">
        <v>1.41</v>
      </c>
    </row>
    <row r="27236" spans="1:5" customFormat="1" ht="15" x14ac:dyDescent="0.2">
      <c r="A27236" s="125">
        <v>48518</v>
      </c>
      <c r="B27236" s="122" t="s">
        <v>24437</v>
      </c>
      <c r="C27236" s="125" t="s">
        <v>24945</v>
      </c>
      <c r="D27236" s="99" t="s">
        <v>31</v>
      </c>
      <c r="E27236" s="81">
        <v>1.9</v>
      </c>
    </row>
    <row r="27237" spans="1:5" customFormat="1" ht="15" x14ac:dyDescent="0.2">
      <c r="A27237" s="125">
        <v>48519</v>
      </c>
      <c r="B27237" s="122" t="s">
        <v>24437</v>
      </c>
      <c r="C27237" s="125" t="s">
        <v>24946</v>
      </c>
      <c r="D27237" s="99" t="s">
        <v>31</v>
      </c>
      <c r="E27237" s="81">
        <v>2.1800000000000002</v>
      </c>
    </row>
    <row r="27238" spans="1:5" customFormat="1" ht="15" x14ac:dyDescent="0.2">
      <c r="A27238" s="125">
        <v>48520</v>
      </c>
      <c r="B27238" s="122" t="s">
        <v>24437</v>
      </c>
      <c r="C27238" s="125" t="s">
        <v>24947</v>
      </c>
      <c r="D27238" s="99" t="s">
        <v>31</v>
      </c>
      <c r="E27238" s="81">
        <v>3.51</v>
      </c>
    </row>
    <row r="27239" spans="1:5" customFormat="1" ht="15" x14ac:dyDescent="0.2">
      <c r="A27239" s="125">
        <v>48522</v>
      </c>
      <c r="B27239" s="122" t="s">
        <v>24437</v>
      </c>
      <c r="C27239" s="125" t="s">
        <v>24948</v>
      </c>
      <c r="D27239" s="99" t="s">
        <v>31</v>
      </c>
      <c r="E27239" s="81">
        <v>9.33</v>
      </c>
    </row>
    <row r="27240" spans="1:5" customFormat="1" ht="15" x14ac:dyDescent="0.2">
      <c r="A27240" s="125">
        <v>48524</v>
      </c>
      <c r="B27240" s="122" t="s">
        <v>24437</v>
      </c>
      <c r="C27240" s="125" t="s">
        <v>24949</v>
      </c>
      <c r="D27240" s="99" t="s">
        <v>31</v>
      </c>
      <c r="E27240" s="81">
        <v>11.88</v>
      </c>
    </row>
    <row r="27241" spans="1:5" customFormat="1" ht="15" x14ac:dyDescent="0.2">
      <c r="A27241" s="125">
        <v>48525</v>
      </c>
      <c r="B27241" s="122" t="s">
        <v>24437</v>
      </c>
      <c r="C27241" s="125" t="s">
        <v>24950</v>
      </c>
      <c r="D27241" s="99" t="s">
        <v>31</v>
      </c>
      <c r="E27241" s="81">
        <v>29.24</v>
      </c>
    </row>
    <row r="27242" spans="1:5" customFormat="1" ht="15" x14ac:dyDescent="0.2">
      <c r="A27242" s="125">
        <v>48534</v>
      </c>
      <c r="B27242" s="122" t="s">
        <v>24437</v>
      </c>
      <c r="C27242" s="125" t="s">
        <v>28153</v>
      </c>
      <c r="D27242" s="99" t="s">
        <v>31</v>
      </c>
      <c r="E27242" s="81">
        <v>0.68</v>
      </c>
    </row>
    <row r="27243" spans="1:5" customFormat="1" ht="15" x14ac:dyDescent="0.2">
      <c r="A27243" s="125">
        <v>48538</v>
      </c>
      <c r="B27243" s="122" t="s">
        <v>24437</v>
      </c>
      <c r="C27243" s="125" t="s">
        <v>28154</v>
      </c>
      <c r="D27243" s="99" t="s">
        <v>31</v>
      </c>
      <c r="E27243" s="81">
        <v>1.45</v>
      </c>
    </row>
    <row r="27244" spans="1:5" customFormat="1" ht="15" x14ac:dyDescent="0.2">
      <c r="A27244" s="125">
        <v>48553</v>
      </c>
      <c r="B27244" s="122" t="s">
        <v>24437</v>
      </c>
      <c r="C27244" s="125" t="s">
        <v>24951</v>
      </c>
      <c r="D27244" s="99" t="s">
        <v>31</v>
      </c>
      <c r="E27244" s="81">
        <v>5.36</v>
      </c>
    </row>
    <row r="27245" spans="1:5" customFormat="1" ht="15" customHeight="1" x14ac:dyDescent="0.2">
      <c r="A27245" s="125">
        <v>48556</v>
      </c>
      <c r="B27245" s="122" t="s">
        <v>24437</v>
      </c>
      <c r="C27245" s="125" t="s">
        <v>24952</v>
      </c>
      <c r="D27245" s="99" t="s">
        <v>31</v>
      </c>
      <c r="E27245" s="81">
        <v>3.29</v>
      </c>
    </row>
    <row r="27246" spans="1:5" customFormat="1" ht="15" x14ac:dyDescent="0.2">
      <c r="A27246" s="124">
        <v>486</v>
      </c>
      <c r="B27246" s="122" t="s">
        <v>24437</v>
      </c>
      <c r="C27246" s="122" t="s">
        <v>24932</v>
      </c>
      <c r="D27246" s="123"/>
      <c r="E27246" s="123"/>
    </row>
    <row r="27247" spans="1:5" customFormat="1" ht="15" x14ac:dyDescent="0.2">
      <c r="A27247" s="125">
        <v>48606</v>
      </c>
      <c r="B27247" s="122" t="s">
        <v>24437</v>
      </c>
      <c r="C27247" s="125" t="s">
        <v>24953</v>
      </c>
      <c r="D27247" s="99" t="s">
        <v>31</v>
      </c>
      <c r="E27247" s="81">
        <v>8.98</v>
      </c>
    </row>
    <row r="27248" spans="1:5" customFormat="1" ht="15" x14ac:dyDescent="0.2">
      <c r="A27248" s="125">
        <v>48607</v>
      </c>
      <c r="B27248" s="122" t="s">
        <v>24437</v>
      </c>
      <c r="C27248" s="125" t="s">
        <v>24954</v>
      </c>
      <c r="D27248" s="99" t="s">
        <v>31</v>
      </c>
      <c r="E27248" s="81">
        <v>14.04</v>
      </c>
    </row>
    <row r="27249" spans="1:5" customFormat="1" ht="15" x14ac:dyDescent="0.2">
      <c r="A27249" s="125">
        <v>48630</v>
      </c>
      <c r="B27249" s="122" t="s">
        <v>24437</v>
      </c>
      <c r="C27249" s="125" t="s">
        <v>24955</v>
      </c>
      <c r="D27249" s="99" t="s">
        <v>32</v>
      </c>
      <c r="E27249" s="81">
        <v>4.49</v>
      </c>
    </row>
    <row r="27250" spans="1:5" customFormat="1" ht="15" customHeight="1" x14ac:dyDescent="0.2">
      <c r="A27250" s="125">
        <v>48634</v>
      </c>
      <c r="B27250" s="122" t="s">
        <v>24437</v>
      </c>
      <c r="C27250" s="125" t="s">
        <v>24956</v>
      </c>
      <c r="D27250" s="99" t="s">
        <v>32</v>
      </c>
      <c r="E27250" s="81">
        <v>46.32</v>
      </c>
    </row>
    <row r="27251" spans="1:5" customFormat="1" ht="15" x14ac:dyDescent="0.2">
      <c r="A27251" s="125">
        <v>48665</v>
      </c>
      <c r="B27251" s="122" t="s">
        <v>24437</v>
      </c>
      <c r="C27251" s="125" t="s">
        <v>24957</v>
      </c>
      <c r="D27251" s="99" t="s">
        <v>31</v>
      </c>
      <c r="E27251" s="81">
        <v>0.37</v>
      </c>
    </row>
    <row r="27252" spans="1:5" customFormat="1" ht="15" x14ac:dyDescent="0.2">
      <c r="A27252" s="124">
        <v>487</v>
      </c>
      <c r="B27252" s="122" t="s">
        <v>24437</v>
      </c>
      <c r="C27252" s="122" t="s">
        <v>24958</v>
      </c>
      <c r="D27252" s="123"/>
      <c r="E27252" s="123"/>
    </row>
    <row r="27253" spans="1:5" customFormat="1" ht="15" x14ac:dyDescent="0.2">
      <c r="A27253" s="125">
        <v>48701</v>
      </c>
      <c r="B27253" s="122" t="s">
        <v>24437</v>
      </c>
      <c r="C27253" s="125" t="s">
        <v>24959</v>
      </c>
      <c r="D27253" s="99" t="s">
        <v>32</v>
      </c>
      <c r="E27253" s="81">
        <v>12.45</v>
      </c>
    </row>
    <row r="27254" spans="1:5" customFormat="1" ht="15" x14ac:dyDescent="0.2">
      <c r="A27254" s="125">
        <v>48730</v>
      </c>
      <c r="B27254" s="122" t="s">
        <v>24437</v>
      </c>
      <c r="C27254" s="125" t="s">
        <v>24960</v>
      </c>
      <c r="D27254" s="99" t="s">
        <v>31</v>
      </c>
      <c r="E27254" s="81">
        <v>141.37</v>
      </c>
    </row>
    <row r="27255" spans="1:5" customFormat="1" ht="15" x14ac:dyDescent="0.2">
      <c r="A27255" s="125">
        <v>48744</v>
      </c>
      <c r="B27255" s="122" t="s">
        <v>24437</v>
      </c>
      <c r="C27255" s="125" t="s">
        <v>24961</v>
      </c>
      <c r="D27255" s="99" t="s">
        <v>31</v>
      </c>
      <c r="E27255" s="81">
        <v>87.71</v>
      </c>
    </row>
    <row r="27256" spans="1:5" customFormat="1" ht="15" x14ac:dyDescent="0.2">
      <c r="A27256" s="125">
        <v>48747</v>
      </c>
      <c r="B27256" s="122" t="s">
        <v>24437</v>
      </c>
      <c r="C27256" s="125" t="s">
        <v>24962</v>
      </c>
      <c r="D27256" s="99" t="s">
        <v>31</v>
      </c>
      <c r="E27256" s="81">
        <v>1.64</v>
      </c>
    </row>
    <row r="27257" spans="1:5" customFormat="1" ht="15" customHeight="1" x14ac:dyDescent="0.2">
      <c r="A27257" s="125">
        <v>48763</v>
      </c>
      <c r="B27257" s="122" t="s">
        <v>24437</v>
      </c>
      <c r="C27257" s="125" t="s">
        <v>24963</v>
      </c>
      <c r="D27257" s="99" t="s">
        <v>31</v>
      </c>
      <c r="E27257" s="81">
        <v>26.34</v>
      </c>
    </row>
    <row r="27258" spans="1:5" customFormat="1" ht="15" x14ac:dyDescent="0.2">
      <c r="A27258" s="125">
        <v>48772</v>
      </c>
      <c r="B27258" s="122" t="s">
        <v>24437</v>
      </c>
      <c r="C27258" s="125" t="s">
        <v>24964</v>
      </c>
      <c r="D27258" s="99" t="s">
        <v>31</v>
      </c>
      <c r="E27258" s="81">
        <v>172.19</v>
      </c>
    </row>
    <row r="27259" spans="1:5" customFormat="1" ht="25.5" x14ac:dyDescent="0.2">
      <c r="A27259" s="125">
        <v>48782</v>
      </c>
      <c r="B27259" s="122" t="s">
        <v>24437</v>
      </c>
      <c r="C27259" s="125" t="s">
        <v>24965</v>
      </c>
      <c r="D27259" s="99" t="s">
        <v>31</v>
      </c>
      <c r="E27259" s="81">
        <v>111.51</v>
      </c>
    </row>
    <row r="27260" spans="1:5" customFormat="1" ht="15" x14ac:dyDescent="0.2">
      <c r="A27260" s="125">
        <v>48784</v>
      </c>
      <c r="B27260" s="122" t="s">
        <v>24437</v>
      </c>
      <c r="C27260" s="125" t="s">
        <v>24966</v>
      </c>
      <c r="D27260" s="99" t="s">
        <v>31</v>
      </c>
      <c r="E27260" s="81">
        <v>153.38</v>
      </c>
    </row>
    <row r="27261" spans="1:5" customFormat="1" ht="15" x14ac:dyDescent="0.2">
      <c r="A27261" s="125">
        <v>48790</v>
      </c>
      <c r="B27261" s="122" t="s">
        <v>24437</v>
      </c>
      <c r="C27261" s="125" t="s">
        <v>24967</v>
      </c>
      <c r="D27261" s="99" t="s">
        <v>31</v>
      </c>
      <c r="E27261" s="81">
        <v>621.80999999999995</v>
      </c>
    </row>
    <row r="27262" spans="1:5" customFormat="1" ht="15" x14ac:dyDescent="0.2">
      <c r="A27262" s="125">
        <v>48794</v>
      </c>
      <c r="B27262" s="122" t="s">
        <v>24437</v>
      </c>
      <c r="C27262" s="125" t="s">
        <v>24968</v>
      </c>
      <c r="D27262" s="99" t="s">
        <v>31</v>
      </c>
      <c r="E27262" s="81">
        <v>40.28</v>
      </c>
    </row>
    <row r="27263" spans="1:5" customFormat="1" ht="15" x14ac:dyDescent="0.2">
      <c r="A27263" s="124">
        <v>488</v>
      </c>
      <c r="B27263" s="122" t="s">
        <v>24437</v>
      </c>
      <c r="C27263" s="122" t="s">
        <v>24481</v>
      </c>
      <c r="D27263" s="123"/>
      <c r="E27263" s="123"/>
    </row>
    <row r="27264" spans="1:5" customFormat="1" ht="15" x14ac:dyDescent="0.2">
      <c r="A27264" s="125">
        <v>48860</v>
      </c>
      <c r="B27264" s="122" t="s">
        <v>24437</v>
      </c>
      <c r="C27264" s="125" t="s">
        <v>24969</v>
      </c>
      <c r="D27264" s="99" t="s">
        <v>31</v>
      </c>
      <c r="E27264" s="81">
        <v>25.55</v>
      </c>
    </row>
    <row r="27265" spans="1:5" customFormat="1" ht="15" x14ac:dyDescent="0.2">
      <c r="A27265" s="124">
        <v>489</v>
      </c>
      <c r="B27265" s="122" t="s">
        <v>24437</v>
      </c>
      <c r="C27265" s="122" t="s">
        <v>24650</v>
      </c>
      <c r="D27265" s="123"/>
      <c r="E27265" s="123"/>
    </row>
    <row r="27266" spans="1:5" customFormat="1" ht="15" x14ac:dyDescent="0.2">
      <c r="A27266" s="125">
        <v>48986</v>
      </c>
      <c r="B27266" s="122" t="s">
        <v>24437</v>
      </c>
      <c r="C27266" s="125" t="s">
        <v>24970</v>
      </c>
      <c r="D27266" s="99" t="s">
        <v>32</v>
      </c>
      <c r="E27266" s="81">
        <v>93.89</v>
      </c>
    </row>
    <row r="27267" spans="1:5" customFormat="1" ht="15" x14ac:dyDescent="0.2">
      <c r="A27267" s="125">
        <v>48987</v>
      </c>
      <c r="B27267" s="122" t="s">
        <v>24437</v>
      </c>
      <c r="C27267" s="125" t="s">
        <v>24971</v>
      </c>
      <c r="D27267" s="99" t="s">
        <v>31</v>
      </c>
      <c r="E27267" s="81">
        <v>37.19</v>
      </c>
    </row>
    <row r="27268" spans="1:5" customFormat="1" ht="15" x14ac:dyDescent="0.2">
      <c r="A27268" s="125">
        <v>48988</v>
      </c>
      <c r="B27268" s="122" t="s">
        <v>24437</v>
      </c>
      <c r="C27268" s="125" t="s">
        <v>24972</v>
      </c>
      <c r="D27268" s="99" t="s">
        <v>32</v>
      </c>
      <c r="E27268" s="81">
        <v>135.28</v>
      </c>
    </row>
    <row r="27269" spans="1:5" customFormat="1" ht="15" x14ac:dyDescent="0.2">
      <c r="A27269" s="124">
        <v>490</v>
      </c>
      <c r="B27269" s="122" t="s">
        <v>24437</v>
      </c>
      <c r="C27269" s="122" t="s">
        <v>24973</v>
      </c>
      <c r="D27269" s="123"/>
      <c r="E27269" s="123"/>
    </row>
    <row r="27270" spans="1:5" customFormat="1" ht="15" x14ac:dyDescent="0.2">
      <c r="A27270" s="125">
        <v>49002</v>
      </c>
      <c r="B27270" s="122" t="s">
        <v>24437</v>
      </c>
      <c r="C27270" s="125" t="s">
        <v>24974</v>
      </c>
      <c r="D27270" s="99" t="s">
        <v>31</v>
      </c>
      <c r="E27270" s="81">
        <v>34.5</v>
      </c>
    </row>
    <row r="27271" spans="1:5" customFormat="1" ht="15" x14ac:dyDescent="0.2">
      <c r="A27271" s="125">
        <v>49028</v>
      </c>
      <c r="B27271" s="122" t="s">
        <v>24437</v>
      </c>
      <c r="C27271" s="125" t="s">
        <v>24975</v>
      </c>
      <c r="D27271" s="99" t="s">
        <v>31</v>
      </c>
      <c r="E27271" s="81">
        <v>189.33</v>
      </c>
    </row>
    <row r="27272" spans="1:5" customFormat="1" ht="15" x14ac:dyDescent="0.2">
      <c r="A27272" s="125">
        <v>49064</v>
      </c>
      <c r="B27272" s="122" t="s">
        <v>24437</v>
      </c>
      <c r="C27272" s="125" t="s">
        <v>28155</v>
      </c>
      <c r="D27272" s="99" t="s">
        <v>31</v>
      </c>
      <c r="E27272" s="81">
        <v>3.63</v>
      </c>
    </row>
    <row r="27273" spans="1:5" customFormat="1" ht="15" x14ac:dyDescent="0.2">
      <c r="A27273" s="125">
        <v>49072</v>
      </c>
      <c r="B27273" s="122" t="s">
        <v>24437</v>
      </c>
      <c r="C27273" s="125" t="s">
        <v>24976</v>
      </c>
      <c r="D27273" s="99" t="s">
        <v>31</v>
      </c>
      <c r="E27273" s="81">
        <v>40.31</v>
      </c>
    </row>
    <row r="27274" spans="1:5" customFormat="1" ht="15" x14ac:dyDescent="0.2">
      <c r="A27274" s="124">
        <v>491</v>
      </c>
      <c r="B27274" s="122" t="s">
        <v>24437</v>
      </c>
      <c r="C27274" s="122" t="s">
        <v>24973</v>
      </c>
      <c r="D27274" s="123"/>
      <c r="E27274" s="123"/>
    </row>
    <row r="27275" spans="1:5" customFormat="1" ht="15" x14ac:dyDescent="0.2">
      <c r="A27275" s="125">
        <v>49101</v>
      </c>
      <c r="B27275" s="122" t="s">
        <v>24437</v>
      </c>
      <c r="C27275" s="125" t="s">
        <v>24977</v>
      </c>
      <c r="D27275" s="99" t="s">
        <v>31</v>
      </c>
      <c r="E27275" s="81">
        <v>455.5</v>
      </c>
    </row>
    <row r="27276" spans="1:5" customFormat="1" ht="15" x14ac:dyDescent="0.2">
      <c r="A27276" s="125">
        <v>49104</v>
      </c>
      <c r="B27276" s="122" t="s">
        <v>24437</v>
      </c>
      <c r="C27276" s="125" t="s">
        <v>24978</v>
      </c>
      <c r="D27276" s="99" t="s">
        <v>31</v>
      </c>
      <c r="E27276" s="81">
        <v>3.9</v>
      </c>
    </row>
    <row r="27277" spans="1:5" customFormat="1" ht="15" x14ac:dyDescent="0.2">
      <c r="A27277" s="125">
        <v>49112</v>
      </c>
      <c r="B27277" s="122" t="s">
        <v>24437</v>
      </c>
      <c r="C27277" s="125" t="s">
        <v>24979</v>
      </c>
      <c r="D27277" s="99" t="s">
        <v>31</v>
      </c>
      <c r="E27277" s="81">
        <v>41.68</v>
      </c>
    </row>
    <row r="27278" spans="1:5" customFormat="1" ht="15" x14ac:dyDescent="0.2">
      <c r="A27278" s="125">
        <v>49123</v>
      </c>
      <c r="B27278" s="122" t="s">
        <v>24437</v>
      </c>
      <c r="C27278" s="125" t="s">
        <v>24980</v>
      </c>
      <c r="D27278" s="99" t="s">
        <v>31</v>
      </c>
      <c r="E27278" s="81">
        <v>3.65</v>
      </c>
    </row>
    <row r="27279" spans="1:5" customFormat="1" ht="15" x14ac:dyDescent="0.2">
      <c r="A27279" s="125">
        <v>49165</v>
      </c>
      <c r="B27279" s="122" t="s">
        <v>24437</v>
      </c>
      <c r="C27279" s="125" t="s">
        <v>24981</v>
      </c>
      <c r="D27279" s="99" t="s">
        <v>31</v>
      </c>
      <c r="E27279" s="81">
        <v>234.42</v>
      </c>
    </row>
    <row r="27280" spans="1:5" customFormat="1" ht="15" x14ac:dyDescent="0.2">
      <c r="A27280" s="125">
        <v>49170</v>
      </c>
      <c r="B27280" s="122" t="s">
        <v>24437</v>
      </c>
      <c r="C27280" s="125" t="s">
        <v>24982</v>
      </c>
      <c r="D27280" s="99" t="s">
        <v>31</v>
      </c>
      <c r="E27280" s="101">
        <v>1910.96</v>
      </c>
    </row>
    <row r="27281" spans="1:5" customFormat="1" ht="15" x14ac:dyDescent="0.2">
      <c r="A27281" s="124">
        <v>492</v>
      </c>
      <c r="B27281" s="122" t="s">
        <v>24437</v>
      </c>
      <c r="C27281" s="122" t="s">
        <v>24983</v>
      </c>
      <c r="D27281" s="123"/>
      <c r="E27281" s="123"/>
    </row>
    <row r="27282" spans="1:5" customFormat="1" ht="15" x14ac:dyDescent="0.2">
      <c r="A27282" s="125">
        <v>49227</v>
      </c>
      <c r="B27282" s="122" t="s">
        <v>24437</v>
      </c>
      <c r="C27282" s="125" t="s">
        <v>24984</v>
      </c>
      <c r="D27282" s="99" t="s">
        <v>31</v>
      </c>
      <c r="E27282" s="81">
        <v>4.47</v>
      </c>
    </row>
    <row r="27283" spans="1:5" customFormat="1" ht="15" x14ac:dyDescent="0.2">
      <c r="A27283" s="125">
        <v>49228</v>
      </c>
      <c r="B27283" s="122" t="s">
        <v>24437</v>
      </c>
      <c r="C27283" s="125" t="s">
        <v>24985</v>
      </c>
      <c r="D27283" s="99" t="s">
        <v>31</v>
      </c>
      <c r="E27283" s="81">
        <v>6.16</v>
      </c>
    </row>
    <row r="27284" spans="1:5" customFormat="1" ht="15" x14ac:dyDescent="0.2">
      <c r="A27284" s="125">
        <v>49241</v>
      </c>
      <c r="B27284" s="122" t="s">
        <v>24437</v>
      </c>
      <c r="C27284" s="125" t="s">
        <v>24986</v>
      </c>
      <c r="D27284" s="99" t="s">
        <v>31</v>
      </c>
      <c r="E27284" s="81">
        <v>7.21</v>
      </c>
    </row>
    <row r="27285" spans="1:5" customFormat="1" ht="15" x14ac:dyDescent="0.2">
      <c r="A27285" s="125">
        <v>49242</v>
      </c>
      <c r="B27285" s="122" t="s">
        <v>24437</v>
      </c>
      <c r="C27285" s="125" t="s">
        <v>24987</v>
      </c>
      <c r="D27285" s="99" t="s">
        <v>31</v>
      </c>
      <c r="E27285" s="81">
        <v>4.29</v>
      </c>
    </row>
    <row r="27286" spans="1:5" customFormat="1" ht="15" x14ac:dyDescent="0.2">
      <c r="A27286" s="125">
        <v>49243</v>
      </c>
      <c r="B27286" s="122" t="s">
        <v>24437</v>
      </c>
      <c r="C27286" s="125" t="s">
        <v>24988</v>
      </c>
      <c r="D27286" s="99" t="s">
        <v>31</v>
      </c>
      <c r="E27286" s="81">
        <v>6.72</v>
      </c>
    </row>
    <row r="27287" spans="1:5" customFormat="1" ht="15" x14ac:dyDescent="0.2">
      <c r="A27287" s="125">
        <v>49249</v>
      </c>
      <c r="B27287" s="122" t="s">
        <v>24437</v>
      </c>
      <c r="C27287" s="125" t="s">
        <v>24989</v>
      </c>
      <c r="D27287" s="99" t="s">
        <v>31</v>
      </c>
      <c r="E27287" s="81">
        <v>9.68</v>
      </c>
    </row>
    <row r="27288" spans="1:5" customFormat="1" ht="15" customHeight="1" x14ac:dyDescent="0.2">
      <c r="A27288" s="125">
        <v>49274</v>
      </c>
      <c r="B27288" s="122" t="s">
        <v>24437</v>
      </c>
      <c r="C27288" s="125" t="s">
        <v>24990</v>
      </c>
      <c r="D27288" s="99" t="s">
        <v>31</v>
      </c>
      <c r="E27288" s="81">
        <v>87.29</v>
      </c>
    </row>
    <row r="27289" spans="1:5" customFormat="1" ht="15" x14ac:dyDescent="0.2">
      <c r="A27289" s="125">
        <v>49275</v>
      </c>
      <c r="B27289" s="122" t="s">
        <v>24437</v>
      </c>
      <c r="C27289" s="125" t="s">
        <v>24991</v>
      </c>
      <c r="D27289" s="99" t="s">
        <v>31</v>
      </c>
      <c r="E27289" s="81">
        <v>107.04</v>
      </c>
    </row>
    <row r="27290" spans="1:5" customFormat="1" ht="15" customHeight="1" x14ac:dyDescent="0.2">
      <c r="A27290" s="125">
        <v>49277</v>
      </c>
      <c r="B27290" s="122" t="s">
        <v>24437</v>
      </c>
      <c r="C27290" s="125" t="s">
        <v>24992</v>
      </c>
      <c r="D27290" s="99" t="s">
        <v>31</v>
      </c>
      <c r="E27290" s="81">
        <v>27.78</v>
      </c>
    </row>
    <row r="27291" spans="1:5" customFormat="1" ht="15" x14ac:dyDescent="0.2">
      <c r="A27291" s="125">
        <v>49278</v>
      </c>
      <c r="B27291" s="122" t="s">
        <v>24437</v>
      </c>
      <c r="C27291" s="125" t="s">
        <v>24993</v>
      </c>
      <c r="D27291" s="99" t="s">
        <v>31</v>
      </c>
      <c r="E27291" s="81">
        <v>38.99</v>
      </c>
    </row>
    <row r="27292" spans="1:5" customFormat="1" ht="15" x14ac:dyDescent="0.2">
      <c r="A27292" s="125">
        <v>49289</v>
      </c>
      <c r="B27292" s="122" t="s">
        <v>24437</v>
      </c>
      <c r="C27292" s="125" t="s">
        <v>24994</v>
      </c>
      <c r="D27292" s="99" t="s">
        <v>31</v>
      </c>
      <c r="E27292" s="81">
        <v>11.14</v>
      </c>
    </row>
    <row r="27293" spans="1:5" customFormat="1" ht="15" customHeight="1" x14ac:dyDescent="0.2">
      <c r="A27293" s="124">
        <v>494</v>
      </c>
      <c r="B27293" s="122" t="s">
        <v>24437</v>
      </c>
      <c r="C27293" s="122" t="s">
        <v>24995</v>
      </c>
      <c r="D27293" s="123"/>
      <c r="E27293" s="123"/>
    </row>
    <row r="27294" spans="1:5" customFormat="1" ht="15" x14ac:dyDescent="0.2">
      <c r="A27294" s="125">
        <v>49424</v>
      </c>
      <c r="B27294" s="122" t="s">
        <v>24437</v>
      </c>
      <c r="C27294" s="125" t="s">
        <v>24996</v>
      </c>
      <c r="D27294" s="99" t="s">
        <v>31</v>
      </c>
      <c r="E27294" s="81">
        <v>14.9</v>
      </c>
    </row>
    <row r="27295" spans="1:5" customFormat="1" ht="15" x14ac:dyDescent="0.2">
      <c r="A27295" s="125">
        <v>49428</v>
      </c>
      <c r="B27295" s="122" t="s">
        <v>24437</v>
      </c>
      <c r="C27295" s="125" t="s">
        <v>28156</v>
      </c>
      <c r="D27295" s="99" t="s">
        <v>31</v>
      </c>
      <c r="E27295" s="81">
        <v>4.1100000000000003</v>
      </c>
    </row>
    <row r="27296" spans="1:5" customFormat="1" ht="15" x14ac:dyDescent="0.2">
      <c r="A27296" s="125">
        <v>49459</v>
      </c>
      <c r="B27296" s="122" t="s">
        <v>24437</v>
      </c>
      <c r="C27296" s="125" t="s">
        <v>24997</v>
      </c>
      <c r="D27296" s="99" t="s">
        <v>31</v>
      </c>
      <c r="E27296" s="81">
        <v>487.56</v>
      </c>
    </row>
    <row r="27297" spans="1:5" customFormat="1" ht="15" customHeight="1" x14ac:dyDescent="0.2">
      <c r="A27297" s="125">
        <v>49463</v>
      </c>
      <c r="B27297" s="122" t="s">
        <v>24437</v>
      </c>
      <c r="C27297" s="125" t="s">
        <v>24998</v>
      </c>
      <c r="D27297" s="99" t="s">
        <v>31</v>
      </c>
      <c r="E27297" s="81">
        <v>60.78</v>
      </c>
    </row>
    <row r="27298" spans="1:5" customFormat="1" ht="15" x14ac:dyDescent="0.2">
      <c r="A27298" s="125">
        <v>49464</v>
      </c>
      <c r="B27298" s="122" t="s">
        <v>24437</v>
      </c>
      <c r="C27298" s="125" t="s">
        <v>24999</v>
      </c>
      <c r="D27298" s="99" t="s">
        <v>31</v>
      </c>
      <c r="E27298" s="81">
        <v>96.26</v>
      </c>
    </row>
    <row r="27299" spans="1:5" customFormat="1" ht="15" x14ac:dyDescent="0.2">
      <c r="A27299" s="125">
        <v>49488</v>
      </c>
      <c r="B27299" s="122" t="s">
        <v>24437</v>
      </c>
      <c r="C27299" s="125" t="s">
        <v>25000</v>
      </c>
      <c r="D27299" s="99" t="s">
        <v>31</v>
      </c>
      <c r="E27299" s="81">
        <v>1.57</v>
      </c>
    </row>
    <row r="27300" spans="1:5" customFormat="1" ht="15" customHeight="1" x14ac:dyDescent="0.2">
      <c r="A27300" s="125">
        <v>49492</v>
      </c>
      <c r="B27300" s="122" t="s">
        <v>24437</v>
      </c>
      <c r="C27300" s="125" t="s">
        <v>25001</v>
      </c>
      <c r="D27300" s="99" t="s">
        <v>31</v>
      </c>
      <c r="E27300" s="81">
        <v>13.27</v>
      </c>
    </row>
    <row r="27301" spans="1:5" customFormat="1" ht="15" x14ac:dyDescent="0.2">
      <c r="A27301" s="125">
        <v>49493</v>
      </c>
      <c r="B27301" s="122" t="s">
        <v>24437</v>
      </c>
      <c r="C27301" s="125" t="s">
        <v>25002</v>
      </c>
      <c r="D27301" s="99" t="s">
        <v>31</v>
      </c>
      <c r="E27301" s="81">
        <v>25.64</v>
      </c>
    </row>
    <row r="27302" spans="1:5" customFormat="1" ht="15" x14ac:dyDescent="0.2">
      <c r="A27302" s="124">
        <v>495</v>
      </c>
      <c r="B27302" s="122" t="s">
        <v>24437</v>
      </c>
      <c r="C27302" s="122" t="s">
        <v>45</v>
      </c>
      <c r="D27302" s="123"/>
      <c r="E27302" s="123"/>
    </row>
    <row r="27303" spans="1:5" customFormat="1" ht="15" x14ac:dyDescent="0.2">
      <c r="A27303" s="125">
        <v>49502</v>
      </c>
      <c r="B27303" s="122" t="s">
        <v>24437</v>
      </c>
      <c r="C27303" s="125" t="s">
        <v>25003</v>
      </c>
      <c r="D27303" s="99" t="s">
        <v>31</v>
      </c>
      <c r="E27303" s="81">
        <v>3.9</v>
      </c>
    </row>
    <row r="27304" spans="1:5" customFormat="1" ht="15" x14ac:dyDescent="0.2">
      <c r="A27304" s="125">
        <v>49503</v>
      </c>
      <c r="B27304" s="122" t="s">
        <v>24437</v>
      </c>
      <c r="C27304" s="125" t="s">
        <v>25004</v>
      </c>
      <c r="D27304" s="99" t="s">
        <v>31</v>
      </c>
      <c r="E27304" s="81">
        <v>29.95</v>
      </c>
    </row>
    <row r="27305" spans="1:5" customFormat="1" ht="15" x14ac:dyDescent="0.2">
      <c r="A27305" s="125">
        <v>49505</v>
      </c>
      <c r="B27305" s="122" t="s">
        <v>24437</v>
      </c>
      <c r="C27305" s="125" t="s">
        <v>25005</v>
      </c>
      <c r="D27305" s="99" t="s">
        <v>31</v>
      </c>
      <c r="E27305" s="81">
        <v>2.77</v>
      </c>
    </row>
    <row r="27306" spans="1:5" customFormat="1" ht="15" x14ac:dyDescent="0.2">
      <c r="A27306" s="125">
        <v>49507</v>
      </c>
      <c r="B27306" s="122" t="s">
        <v>24437</v>
      </c>
      <c r="C27306" s="125" t="s">
        <v>25006</v>
      </c>
      <c r="D27306" s="99" t="s">
        <v>31</v>
      </c>
      <c r="E27306" s="81">
        <v>3.95</v>
      </c>
    </row>
    <row r="27307" spans="1:5" customFormat="1" ht="15" x14ac:dyDescent="0.2">
      <c r="A27307" s="125">
        <v>49510</v>
      </c>
      <c r="B27307" s="122" t="s">
        <v>24437</v>
      </c>
      <c r="C27307" s="125" t="s">
        <v>25007</v>
      </c>
      <c r="D27307" s="99" t="s">
        <v>31</v>
      </c>
      <c r="E27307" s="81">
        <v>739.74</v>
      </c>
    </row>
    <row r="27308" spans="1:5" customFormat="1" ht="15" customHeight="1" x14ac:dyDescent="0.2">
      <c r="A27308" s="125">
        <v>49514</v>
      </c>
      <c r="B27308" s="122" t="s">
        <v>24437</v>
      </c>
      <c r="C27308" s="125" t="s">
        <v>25008</v>
      </c>
      <c r="D27308" s="99" t="s">
        <v>31</v>
      </c>
      <c r="E27308" s="81">
        <v>18.89</v>
      </c>
    </row>
    <row r="27309" spans="1:5" customFormat="1" ht="15" x14ac:dyDescent="0.2">
      <c r="A27309" s="125">
        <v>49521</v>
      </c>
      <c r="B27309" s="122" t="s">
        <v>24437</v>
      </c>
      <c r="C27309" s="125" t="s">
        <v>25009</v>
      </c>
      <c r="D27309" s="99" t="s">
        <v>31</v>
      </c>
      <c r="E27309" s="81">
        <v>11.89</v>
      </c>
    </row>
    <row r="27310" spans="1:5" customFormat="1" ht="15" customHeight="1" x14ac:dyDescent="0.2">
      <c r="A27310" s="125">
        <v>49524</v>
      </c>
      <c r="B27310" s="122" t="s">
        <v>24437</v>
      </c>
      <c r="C27310" s="125" t="s">
        <v>25010</v>
      </c>
      <c r="D27310" s="99" t="s">
        <v>32</v>
      </c>
      <c r="E27310" s="81">
        <v>21.96</v>
      </c>
    </row>
    <row r="27311" spans="1:5" customFormat="1" ht="15" x14ac:dyDescent="0.2">
      <c r="A27311" s="125">
        <v>49537</v>
      </c>
      <c r="B27311" s="122" t="s">
        <v>24437</v>
      </c>
      <c r="C27311" s="125" t="s">
        <v>25011</v>
      </c>
      <c r="D27311" s="99" t="s">
        <v>31</v>
      </c>
      <c r="E27311" s="81">
        <v>31.34</v>
      </c>
    </row>
    <row r="27312" spans="1:5" customFormat="1" ht="15" customHeight="1" x14ac:dyDescent="0.2">
      <c r="A27312" s="125">
        <v>49565</v>
      </c>
      <c r="B27312" s="122" t="s">
        <v>24437</v>
      </c>
      <c r="C27312" s="125" t="s">
        <v>25012</v>
      </c>
      <c r="D27312" s="99" t="s">
        <v>31</v>
      </c>
      <c r="E27312" s="81">
        <v>24.42</v>
      </c>
    </row>
    <row r="27313" spans="1:5" customFormat="1" ht="15" x14ac:dyDescent="0.2">
      <c r="A27313" s="125">
        <v>49566</v>
      </c>
      <c r="B27313" s="122" t="s">
        <v>24437</v>
      </c>
      <c r="C27313" s="125" t="s">
        <v>25013</v>
      </c>
      <c r="D27313" s="99" t="s">
        <v>31</v>
      </c>
      <c r="E27313" s="81">
        <v>4.97</v>
      </c>
    </row>
    <row r="27314" spans="1:5" customFormat="1" ht="15" x14ac:dyDescent="0.2">
      <c r="A27314" s="125">
        <v>49568</v>
      </c>
      <c r="B27314" s="122" t="s">
        <v>24437</v>
      </c>
      <c r="C27314" s="125" t="s">
        <v>25014</v>
      </c>
      <c r="D27314" s="99" t="s">
        <v>31</v>
      </c>
      <c r="E27314" s="81">
        <v>9.1999999999999993</v>
      </c>
    </row>
    <row r="27315" spans="1:5" customFormat="1" ht="15" x14ac:dyDescent="0.2">
      <c r="A27315" s="125">
        <v>49570</v>
      </c>
      <c r="B27315" s="122" t="s">
        <v>24437</v>
      </c>
      <c r="C27315" s="125" t="s">
        <v>25015</v>
      </c>
      <c r="D27315" s="99" t="s">
        <v>31</v>
      </c>
      <c r="E27315" s="81">
        <v>8.75</v>
      </c>
    </row>
    <row r="27316" spans="1:5" customFormat="1" ht="15" x14ac:dyDescent="0.2">
      <c r="A27316" s="124">
        <v>496</v>
      </c>
      <c r="B27316" s="122" t="s">
        <v>24437</v>
      </c>
      <c r="C27316" s="122" t="s">
        <v>24481</v>
      </c>
      <c r="D27316" s="123"/>
      <c r="E27316" s="123"/>
    </row>
    <row r="27317" spans="1:5" customFormat="1" ht="15" x14ac:dyDescent="0.2">
      <c r="A27317" s="125">
        <v>49606</v>
      </c>
      <c r="B27317" s="122" t="s">
        <v>24437</v>
      </c>
      <c r="C27317" s="125" t="s">
        <v>25016</v>
      </c>
      <c r="D27317" s="99" t="s">
        <v>32</v>
      </c>
      <c r="E27317" s="81">
        <v>14.01</v>
      </c>
    </row>
    <row r="27318" spans="1:5" customFormat="1" ht="15" x14ac:dyDescent="0.2">
      <c r="A27318" s="125">
        <v>49626</v>
      </c>
      <c r="B27318" s="122" t="s">
        <v>24437</v>
      </c>
      <c r="C27318" s="125" t="s">
        <v>25017</v>
      </c>
      <c r="D27318" s="99" t="s">
        <v>31</v>
      </c>
      <c r="E27318" s="81">
        <v>4.07</v>
      </c>
    </row>
    <row r="27319" spans="1:5" customFormat="1" ht="15" x14ac:dyDescent="0.2">
      <c r="A27319" s="125">
        <v>49633</v>
      </c>
      <c r="B27319" s="122" t="s">
        <v>24437</v>
      </c>
      <c r="C27319" s="125" t="s">
        <v>25018</v>
      </c>
      <c r="D27319" s="99" t="s">
        <v>31</v>
      </c>
      <c r="E27319" s="81">
        <v>2.11</v>
      </c>
    </row>
    <row r="27320" spans="1:5" customFormat="1" ht="15" x14ac:dyDescent="0.2">
      <c r="A27320" s="125">
        <v>49645</v>
      </c>
      <c r="B27320" s="122" t="s">
        <v>24437</v>
      </c>
      <c r="C27320" s="125" t="s">
        <v>25019</v>
      </c>
      <c r="D27320" s="99" t="s">
        <v>31</v>
      </c>
      <c r="E27320" s="81">
        <v>455.5</v>
      </c>
    </row>
    <row r="27321" spans="1:5" customFormat="1" ht="15" x14ac:dyDescent="0.2">
      <c r="A27321" s="125">
        <v>49654</v>
      </c>
      <c r="B27321" s="122" t="s">
        <v>24437</v>
      </c>
      <c r="C27321" s="125" t="s">
        <v>25020</v>
      </c>
      <c r="D27321" s="99" t="s">
        <v>31</v>
      </c>
      <c r="E27321" s="81">
        <v>35.26</v>
      </c>
    </row>
    <row r="27322" spans="1:5" customFormat="1" ht="15" x14ac:dyDescent="0.2">
      <c r="A27322" s="125">
        <v>49666</v>
      </c>
      <c r="B27322" s="122" t="s">
        <v>24437</v>
      </c>
      <c r="C27322" s="125" t="s">
        <v>25021</v>
      </c>
      <c r="D27322" s="99" t="s">
        <v>32</v>
      </c>
      <c r="E27322" s="81">
        <v>19.2</v>
      </c>
    </row>
    <row r="27323" spans="1:5" customFormat="1" ht="15" x14ac:dyDescent="0.2">
      <c r="A27323" s="125">
        <v>49674</v>
      </c>
      <c r="B27323" s="122" t="s">
        <v>24437</v>
      </c>
      <c r="C27323" s="125" t="s">
        <v>25022</v>
      </c>
      <c r="D27323" s="99" t="s">
        <v>31</v>
      </c>
      <c r="E27323" s="81">
        <v>38.729999999999997</v>
      </c>
    </row>
    <row r="27324" spans="1:5" customFormat="1" ht="15" x14ac:dyDescent="0.2">
      <c r="A27324" s="125">
        <v>49679</v>
      </c>
      <c r="B27324" s="122" t="s">
        <v>24437</v>
      </c>
      <c r="C27324" s="125" t="s">
        <v>25023</v>
      </c>
      <c r="D27324" s="99" t="s">
        <v>31</v>
      </c>
      <c r="E27324" s="81">
        <v>34.56</v>
      </c>
    </row>
    <row r="27325" spans="1:5" customFormat="1" ht="15" x14ac:dyDescent="0.2">
      <c r="A27325" s="125">
        <v>49681</v>
      </c>
      <c r="B27325" s="122" t="s">
        <v>24437</v>
      </c>
      <c r="C27325" s="125" t="s">
        <v>25024</v>
      </c>
      <c r="D27325" s="99" t="s">
        <v>31</v>
      </c>
      <c r="E27325" s="81">
        <v>4.9800000000000004</v>
      </c>
    </row>
    <row r="27326" spans="1:5" customFormat="1" ht="15" x14ac:dyDescent="0.2">
      <c r="A27326" s="125">
        <v>49686</v>
      </c>
      <c r="B27326" s="122" t="s">
        <v>24437</v>
      </c>
      <c r="C27326" s="125" t="s">
        <v>25025</v>
      </c>
      <c r="D27326" s="99" t="s">
        <v>31</v>
      </c>
      <c r="E27326" s="81">
        <v>74.41</v>
      </c>
    </row>
    <row r="27327" spans="1:5" customFormat="1" ht="15" x14ac:dyDescent="0.2">
      <c r="A27327" s="125">
        <v>49694</v>
      </c>
      <c r="B27327" s="122" t="s">
        <v>24437</v>
      </c>
      <c r="C27327" s="125" t="s">
        <v>25026</v>
      </c>
      <c r="D27327" s="99" t="s">
        <v>31</v>
      </c>
      <c r="E27327" s="81">
        <v>32.200000000000003</v>
      </c>
    </row>
    <row r="27328" spans="1:5" customFormat="1" ht="15" x14ac:dyDescent="0.2">
      <c r="A27328" s="125">
        <v>49695</v>
      </c>
      <c r="B27328" s="122" t="s">
        <v>24437</v>
      </c>
      <c r="C27328" s="125" t="s">
        <v>25027</v>
      </c>
      <c r="D27328" s="99" t="s">
        <v>31</v>
      </c>
      <c r="E27328" s="81">
        <v>75.180000000000007</v>
      </c>
    </row>
    <row r="27329" spans="1:5" customFormat="1" ht="15" x14ac:dyDescent="0.2">
      <c r="A27329" s="125">
        <v>49696</v>
      </c>
      <c r="B27329" s="122" t="s">
        <v>24437</v>
      </c>
      <c r="C27329" s="125" t="s">
        <v>25028</v>
      </c>
      <c r="D27329" s="99" t="s">
        <v>31</v>
      </c>
      <c r="E27329" s="81">
        <v>97.09</v>
      </c>
    </row>
    <row r="27330" spans="1:5" customFormat="1" ht="15" x14ac:dyDescent="0.2">
      <c r="A27330" s="124">
        <v>497</v>
      </c>
      <c r="B27330" s="122" t="s">
        <v>24437</v>
      </c>
      <c r="C27330" s="122" t="s">
        <v>45</v>
      </c>
      <c r="D27330" s="123"/>
      <c r="E27330" s="123"/>
    </row>
    <row r="27331" spans="1:5" customFormat="1" ht="15" x14ac:dyDescent="0.2">
      <c r="A27331" s="125">
        <v>49709</v>
      </c>
      <c r="B27331" s="122" t="s">
        <v>24437</v>
      </c>
      <c r="C27331" s="125" t="s">
        <v>25029</v>
      </c>
      <c r="D27331" s="99" t="s">
        <v>31</v>
      </c>
      <c r="E27331" s="81">
        <v>12.67</v>
      </c>
    </row>
    <row r="27332" spans="1:5" customFormat="1" ht="15" customHeight="1" x14ac:dyDescent="0.2">
      <c r="A27332" s="125">
        <v>49729</v>
      </c>
      <c r="B27332" s="122" t="s">
        <v>24437</v>
      </c>
      <c r="C27332" s="125" t="s">
        <v>25030</v>
      </c>
      <c r="D27332" s="99" t="s">
        <v>32</v>
      </c>
      <c r="E27332" s="81">
        <v>117.04</v>
      </c>
    </row>
    <row r="27333" spans="1:5" customFormat="1" ht="15" x14ac:dyDescent="0.2">
      <c r="A27333" s="125">
        <v>49774</v>
      </c>
      <c r="B27333" s="122" t="s">
        <v>24437</v>
      </c>
      <c r="C27333" s="125" t="s">
        <v>25031</v>
      </c>
      <c r="D27333" s="99" t="s">
        <v>31</v>
      </c>
      <c r="E27333" s="81">
        <v>32.46</v>
      </c>
    </row>
    <row r="27334" spans="1:5" customFormat="1" ht="15" x14ac:dyDescent="0.2">
      <c r="A27334" s="125">
        <v>49791</v>
      </c>
      <c r="B27334" s="122" t="s">
        <v>24437</v>
      </c>
      <c r="C27334" s="125" t="s">
        <v>25032</v>
      </c>
      <c r="D27334" s="99" t="s">
        <v>31</v>
      </c>
      <c r="E27334" s="81">
        <v>12.36</v>
      </c>
    </row>
    <row r="27335" spans="1:5" customFormat="1" ht="15" x14ac:dyDescent="0.2">
      <c r="A27335" s="124">
        <v>498</v>
      </c>
      <c r="B27335" s="122" t="s">
        <v>24437</v>
      </c>
      <c r="C27335" s="122" t="s">
        <v>24650</v>
      </c>
      <c r="D27335" s="123"/>
      <c r="E27335" s="123"/>
    </row>
    <row r="27336" spans="1:5" customFormat="1" ht="15" x14ac:dyDescent="0.2">
      <c r="A27336" s="125">
        <v>49803</v>
      </c>
      <c r="B27336" s="122" t="s">
        <v>24437</v>
      </c>
      <c r="C27336" s="125" t="s">
        <v>25033</v>
      </c>
      <c r="D27336" s="99" t="s">
        <v>31</v>
      </c>
      <c r="E27336" s="81">
        <v>4.3899999999999997</v>
      </c>
    </row>
    <row r="27337" spans="1:5" customFormat="1" ht="15" x14ac:dyDescent="0.2">
      <c r="A27337" s="125">
        <v>49804</v>
      </c>
      <c r="B27337" s="122" t="s">
        <v>24437</v>
      </c>
      <c r="C27337" s="125" t="s">
        <v>25034</v>
      </c>
      <c r="D27337" s="99" t="s">
        <v>31</v>
      </c>
      <c r="E27337" s="81">
        <v>4.9800000000000004</v>
      </c>
    </row>
    <row r="27338" spans="1:5" customFormat="1" ht="15" x14ac:dyDescent="0.2">
      <c r="A27338" s="125">
        <v>49805</v>
      </c>
      <c r="B27338" s="122" t="s">
        <v>24437</v>
      </c>
      <c r="C27338" s="125" t="s">
        <v>25035</v>
      </c>
      <c r="D27338" s="99" t="s">
        <v>31</v>
      </c>
      <c r="E27338" s="81">
        <v>9.1</v>
      </c>
    </row>
    <row r="27339" spans="1:5" customFormat="1" ht="15" x14ac:dyDescent="0.2">
      <c r="A27339" s="125">
        <v>49806</v>
      </c>
      <c r="B27339" s="122" t="s">
        <v>24437</v>
      </c>
      <c r="C27339" s="125" t="s">
        <v>25036</v>
      </c>
      <c r="D27339" s="99" t="s">
        <v>31</v>
      </c>
      <c r="E27339" s="81">
        <v>9.4600000000000009</v>
      </c>
    </row>
    <row r="27340" spans="1:5" customFormat="1" ht="15" x14ac:dyDescent="0.2">
      <c r="A27340" s="125">
        <v>49807</v>
      </c>
      <c r="B27340" s="122" t="s">
        <v>24437</v>
      </c>
      <c r="C27340" s="125" t="s">
        <v>25037</v>
      </c>
      <c r="D27340" s="99" t="s">
        <v>31</v>
      </c>
      <c r="E27340" s="81">
        <v>16.55</v>
      </c>
    </row>
    <row r="27341" spans="1:5" customFormat="1" ht="15" x14ac:dyDescent="0.2">
      <c r="A27341" s="125">
        <v>49809</v>
      </c>
      <c r="B27341" s="122" t="s">
        <v>24437</v>
      </c>
      <c r="C27341" s="125" t="s">
        <v>25038</v>
      </c>
      <c r="D27341" s="99" t="s">
        <v>31</v>
      </c>
      <c r="E27341" s="81">
        <v>22.48</v>
      </c>
    </row>
    <row r="27342" spans="1:5" customFormat="1" ht="15" x14ac:dyDescent="0.2">
      <c r="A27342" s="125">
        <v>49811</v>
      </c>
      <c r="B27342" s="122" t="s">
        <v>24437</v>
      </c>
      <c r="C27342" s="125" t="s">
        <v>25039</v>
      </c>
      <c r="D27342" s="99" t="s">
        <v>31</v>
      </c>
      <c r="E27342" s="81">
        <v>35.15</v>
      </c>
    </row>
    <row r="27343" spans="1:5" customFormat="1" ht="15" x14ac:dyDescent="0.2">
      <c r="A27343" s="125">
        <v>49812</v>
      </c>
      <c r="B27343" s="122" t="s">
        <v>24437</v>
      </c>
      <c r="C27343" s="125" t="s">
        <v>25040</v>
      </c>
      <c r="D27343" s="99" t="s">
        <v>31</v>
      </c>
      <c r="E27343" s="81">
        <v>189.97</v>
      </c>
    </row>
    <row r="27344" spans="1:5" customFormat="1" ht="15" x14ac:dyDescent="0.2">
      <c r="A27344" s="125">
        <v>49818</v>
      </c>
      <c r="B27344" s="122" t="s">
        <v>24437</v>
      </c>
      <c r="C27344" s="125" t="s">
        <v>25041</v>
      </c>
      <c r="D27344" s="99" t="s">
        <v>31</v>
      </c>
      <c r="E27344" s="81">
        <v>1.89</v>
      </c>
    </row>
    <row r="27345" spans="1:5" customFormat="1" ht="15" x14ac:dyDescent="0.2">
      <c r="A27345" s="125">
        <v>49860</v>
      </c>
      <c r="B27345" s="122" t="s">
        <v>24437</v>
      </c>
      <c r="C27345" s="125" t="s">
        <v>25042</v>
      </c>
      <c r="D27345" s="99" t="s">
        <v>31</v>
      </c>
      <c r="E27345" s="81">
        <v>100.79</v>
      </c>
    </row>
    <row r="27346" spans="1:5" customFormat="1" ht="15" x14ac:dyDescent="0.2">
      <c r="A27346" s="125">
        <v>49861</v>
      </c>
      <c r="B27346" s="122" t="s">
        <v>24437</v>
      </c>
      <c r="C27346" s="125" t="s">
        <v>28157</v>
      </c>
      <c r="D27346" s="99" t="s">
        <v>31</v>
      </c>
      <c r="E27346" s="81">
        <v>5.13</v>
      </c>
    </row>
    <row r="27347" spans="1:5" customFormat="1" ht="15" x14ac:dyDescent="0.2">
      <c r="A27347" s="125">
        <v>49897</v>
      </c>
      <c r="B27347" s="122" t="s">
        <v>24437</v>
      </c>
      <c r="C27347" s="125" t="s">
        <v>25043</v>
      </c>
      <c r="D27347" s="99" t="s">
        <v>31</v>
      </c>
      <c r="E27347" s="81">
        <v>63.68</v>
      </c>
    </row>
    <row r="27348" spans="1:5" customFormat="1" ht="15" x14ac:dyDescent="0.2">
      <c r="A27348" s="124">
        <v>499</v>
      </c>
      <c r="B27348" s="122" t="s">
        <v>24437</v>
      </c>
      <c r="C27348" s="122" t="s">
        <v>25044</v>
      </c>
      <c r="D27348" s="123"/>
      <c r="E27348" s="123"/>
    </row>
    <row r="27349" spans="1:5" customFormat="1" ht="15" x14ac:dyDescent="0.2">
      <c r="A27349" s="125">
        <v>49905</v>
      </c>
      <c r="B27349" s="122" t="s">
        <v>24437</v>
      </c>
      <c r="C27349" s="125" t="s">
        <v>25045</v>
      </c>
      <c r="D27349" s="99" t="s">
        <v>31</v>
      </c>
      <c r="E27349" s="81">
        <v>237.35</v>
      </c>
    </row>
    <row r="27350" spans="1:5" customFormat="1" ht="15" x14ac:dyDescent="0.2">
      <c r="A27350" s="125">
        <v>49959</v>
      </c>
      <c r="B27350" s="122" t="s">
        <v>24437</v>
      </c>
      <c r="C27350" s="125" t="s">
        <v>25046</v>
      </c>
      <c r="D27350" s="99" t="s">
        <v>31</v>
      </c>
      <c r="E27350" s="81">
        <v>296.13</v>
      </c>
    </row>
    <row r="27351" spans="1:5" customFormat="1" ht="25.5" x14ac:dyDescent="0.2">
      <c r="A27351" s="125">
        <v>49967</v>
      </c>
      <c r="B27351" s="122" t="s">
        <v>24437</v>
      </c>
      <c r="C27351" s="125" t="s">
        <v>25047</v>
      </c>
      <c r="D27351" s="99" t="s">
        <v>22328</v>
      </c>
      <c r="E27351" s="81">
        <v>0.88</v>
      </c>
    </row>
    <row r="27352" spans="1:5" customFormat="1" ht="15" x14ac:dyDescent="0.2">
      <c r="A27352" s="124">
        <v>5</v>
      </c>
      <c r="B27352" s="122" t="s">
        <v>24437</v>
      </c>
      <c r="C27352" s="122" t="s">
        <v>25048</v>
      </c>
      <c r="D27352" s="123"/>
      <c r="E27352" s="123"/>
    </row>
    <row r="27353" spans="1:5" customFormat="1" ht="15" x14ac:dyDescent="0.2">
      <c r="A27353" s="124">
        <v>501</v>
      </c>
      <c r="B27353" s="122" t="s">
        <v>24437</v>
      </c>
      <c r="C27353" s="122" t="s">
        <v>25049</v>
      </c>
      <c r="D27353" s="123"/>
      <c r="E27353" s="123"/>
    </row>
    <row r="27354" spans="1:5" customFormat="1" ht="15" x14ac:dyDescent="0.2">
      <c r="A27354" s="125">
        <v>50105</v>
      </c>
      <c r="B27354" s="122" t="s">
        <v>24437</v>
      </c>
      <c r="C27354" s="125" t="s">
        <v>25050</v>
      </c>
      <c r="D27354" s="99" t="s">
        <v>31</v>
      </c>
      <c r="E27354" s="81">
        <v>45.44</v>
      </c>
    </row>
    <row r="27355" spans="1:5" customFormat="1" ht="15" x14ac:dyDescent="0.2">
      <c r="A27355" s="125">
        <v>50126</v>
      </c>
      <c r="B27355" s="122" t="s">
        <v>24437</v>
      </c>
      <c r="C27355" s="125" t="s">
        <v>25051</v>
      </c>
      <c r="D27355" s="99" t="s">
        <v>31</v>
      </c>
      <c r="E27355" s="81">
        <v>22.22</v>
      </c>
    </row>
    <row r="27356" spans="1:5" customFormat="1" ht="15" x14ac:dyDescent="0.2">
      <c r="A27356" s="125">
        <v>50128</v>
      </c>
      <c r="B27356" s="122" t="s">
        <v>24437</v>
      </c>
      <c r="C27356" s="125" t="s">
        <v>25052</v>
      </c>
      <c r="D27356" s="99" t="s">
        <v>31</v>
      </c>
      <c r="E27356" s="81">
        <v>0.78</v>
      </c>
    </row>
    <row r="27357" spans="1:5" customFormat="1" ht="15" x14ac:dyDescent="0.2">
      <c r="A27357" s="125">
        <v>50161</v>
      </c>
      <c r="B27357" s="122" t="s">
        <v>24437</v>
      </c>
      <c r="C27357" s="125" t="s">
        <v>25053</v>
      </c>
      <c r="D27357" s="99" t="s">
        <v>32</v>
      </c>
      <c r="E27357" s="81">
        <v>87.38</v>
      </c>
    </row>
    <row r="27358" spans="1:5" customFormat="1" ht="15" x14ac:dyDescent="0.2">
      <c r="A27358" s="125">
        <v>50163</v>
      </c>
      <c r="B27358" s="122" t="s">
        <v>24437</v>
      </c>
      <c r="C27358" s="125" t="s">
        <v>28158</v>
      </c>
      <c r="D27358" s="99" t="s">
        <v>31</v>
      </c>
      <c r="E27358" s="81">
        <v>4</v>
      </c>
    </row>
    <row r="27359" spans="1:5" customFormat="1" ht="15" x14ac:dyDescent="0.2">
      <c r="A27359" s="125">
        <v>50164</v>
      </c>
      <c r="B27359" s="122" t="s">
        <v>24437</v>
      </c>
      <c r="C27359" s="125" t="s">
        <v>28159</v>
      </c>
      <c r="D27359" s="99" t="s">
        <v>31</v>
      </c>
      <c r="E27359" s="81">
        <v>10.44</v>
      </c>
    </row>
    <row r="27360" spans="1:5" customFormat="1" ht="15" x14ac:dyDescent="0.2">
      <c r="A27360" s="125">
        <v>50167</v>
      </c>
      <c r="B27360" s="122" t="s">
        <v>24437</v>
      </c>
      <c r="C27360" s="125" t="s">
        <v>25054</v>
      </c>
      <c r="D27360" s="99" t="s">
        <v>31</v>
      </c>
      <c r="E27360" s="81">
        <v>52.33</v>
      </c>
    </row>
    <row r="27361" spans="1:5" customFormat="1" ht="15" x14ac:dyDescent="0.2">
      <c r="A27361" s="125">
        <v>50187</v>
      </c>
      <c r="B27361" s="122" t="s">
        <v>24437</v>
      </c>
      <c r="C27361" s="125" t="s">
        <v>25055</v>
      </c>
      <c r="D27361" s="99" t="s">
        <v>32</v>
      </c>
      <c r="E27361" s="81">
        <v>40.26</v>
      </c>
    </row>
    <row r="27362" spans="1:5" customFormat="1" ht="15" customHeight="1" x14ac:dyDescent="0.2">
      <c r="A27362" s="125">
        <v>50188</v>
      </c>
      <c r="B27362" s="122" t="s">
        <v>24437</v>
      </c>
      <c r="C27362" s="125" t="s">
        <v>25056</v>
      </c>
      <c r="D27362" s="99" t="s">
        <v>31</v>
      </c>
      <c r="E27362" s="81">
        <v>36.28</v>
      </c>
    </row>
    <row r="27363" spans="1:5" customFormat="1" ht="15" x14ac:dyDescent="0.2">
      <c r="A27363" s="124">
        <v>510</v>
      </c>
      <c r="B27363" s="122" t="s">
        <v>24437</v>
      </c>
      <c r="C27363" s="122" t="s">
        <v>25057</v>
      </c>
      <c r="D27363" s="123"/>
      <c r="E27363" s="123"/>
    </row>
    <row r="27364" spans="1:5" customFormat="1" ht="15" x14ac:dyDescent="0.2">
      <c r="A27364" s="125">
        <v>51008</v>
      </c>
      <c r="B27364" s="122" t="s">
        <v>24437</v>
      </c>
      <c r="C27364" s="125" t="s">
        <v>25058</v>
      </c>
      <c r="D27364" s="99" t="s">
        <v>31</v>
      </c>
      <c r="E27364" s="81">
        <v>11.27</v>
      </c>
    </row>
    <row r="27365" spans="1:5" customFormat="1" ht="15" customHeight="1" x14ac:dyDescent="0.2">
      <c r="A27365" s="125">
        <v>51015</v>
      </c>
      <c r="B27365" s="122" t="s">
        <v>24437</v>
      </c>
      <c r="C27365" s="125" t="s">
        <v>25059</v>
      </c>
      <c r="D27365" s="99" t="s">
        <v>31</v>
      </c>
      <c r="E27365" s="81">
        <v>60.51</v>
      </c>
    </row>
    <row r="27366" spans="1:5" customFormat="1" ht="15" x14ac:dyDescent="0.2">
      <c r="A27366" s="125">
        <v>51016</v>
      </c>
      <c r="B27366" s="122" t="s">
        <v>24437</v>
      </c>
      <c r="C27366" s="125" t="s">
        <v>25060</v>
      </c>
      <c r="D27366" s="99" t="s">
        <v>31</v>
      </c>
      <c r="E27366" s="81">
        <v>39.11</v>
      </c>
    </row>
    <row r="27367" spans="1:5" customFormat="1" ht="15" x14ac:dyDescent="0.2">
      <c r="A27367" s="125">
        <v>51033</v>
      </c>
      <c r="B27367" s="122" t="s">
        <v>24437</v>
      </c>
      <c r="C27367" s="125" t="s">
        <v>25061</v>
      </c>
      <c r="D27367" s="99" t="s">
        <v>31</v>
      </c>
      <c r="E27367" s="81">
        <v>29.26</v>
      </c>
    </row>
    <row r="27368" spans="1:5" customFormat="1" ht="15" x14ac:dyDescent="0.2">
      <c r="A27368" s="125">
        <v>51046</v>
      </c>
      <c r="B27368" s="122" t="s">
        <v>24437</v>
      </c>
      <c r="C27368" s="125" t="s">
        <v>25062</v>
      </c>
      <c r="D27368" s="99" t="s">
        <v>31</v>
      </c>
      <c r="E27368" s="81">
        <v>19.21</v>
      </c>
    </row>
    <row r="27369" spans="1:5" customFormat="1" ht="15" x14ac:dyDescent="0.2">
      <c r="A27369" s="125">
        <v>51048</v>
      </c>
      <c r="B27369" s="122" t="s">
        <v>24437</v>
      </c>
      <c r="C27369" s="125" t="s">
        <v>25063</v>
      </c>
      <c r="D27369" s="99" t="s">
        <v>31</v>
      </c>
      <c r="E27369" s="81">
        <v>14.62</v>
      </c>
    </row>
    <row r="27370" spans="1:5" customFormat="1" ht="15" x14ac:dyDescent="0.2">
      <c r="A27370" s="125">
        <v>51053</v>
      </c>
      <c r="B27370" s="122" t="s">
        <v>24437</v>
      </c>
      <c r="C27370" s="125" t="s">
        <v>25064</v>
      </c>
      <c r="D27370" s="99" t="s">
        <v>31</v>
      </c>
      <c r="E27370" s="81">
        <v>88.51</v>
      </c>
    </row>
    <row r="27371" spans="1:5" customFormat="1" ht="15" x14ac:dyDescent="0.2">
      <c r="A27371" s="125">
        <v>51054</v>
      </c>
      <c r="B27371" s="122" t="s">
        <v>24437</v>
      </c>
      <c r="C27371" s="125" t="s">
        <v>25065</v>
      </c>
      <c r="D27371" s="99" t="s">
        <v>31</v>
      </c>
      <c r="E27371" s="81">
        <v>96.13</v>
      </c>
    </row>
    <row r="27372" spans="1:5" customFormat="1" ht="15" x14ac:dyDescent="0.2">
      <c r="A27372" s="124">
        <v>520</v>
      </c>
      <c r="B27372" s="122" t="s">
        <v>24437</v>
      </c>
      <c r="C27372" s="122" t="s">
        <v>25066</v>
      </c>
      <c r="D27372" s="123"/>
      <c r="E27372" s="123"/>
    </row>
    <row r="27373" spans="1:5" customFormat="1" ht="15" x14ac:dyDescent="0.2">
      <c r="A27373" s="125">
        <v>52004</v>
      </c>
      <c r="B27373" s="122" t="s">
        <v>24437</v>
      </c>
      <c r="C27373" s="125" t="s">
        <v>25067</v>
      </c>
      <c r="D27373" s="99" t="s">
        <v>31</v>
      </c>
      <c r="E27373" s="81">
        <v>290.13</v>
      </c>
    </row>
    <row r="27374" spans="1:5" customFormat="1" ht="15" customHeight="1" x14ac:dyDescent="0.2">
      <c r="A27374" s="125">
        <v>52011</v>
      </c>
      <c r="B27374" s="122" t="s">
        <v>24437</v>
      </c>
      <c r="C27374" s="125" t="s">
        <v>25068</v>
      </c>
      <c r="D27374" s="99" t="s">
        <v>31</v>
      </c>
      <c r="E27374" s="81">
        <v>270.51</v>
      </c>
    </row>
    <row r="27375" spans="1:5" customFormat="1" ht="38.25" x14ac:dyDescent="0.2">
      <c r="A27375" s="125">
        <v>52017</v>
      </c>
      <c r="B27375" s="122" t="s">
        <v>24437</v>
      </c>
      <c r="C27375" s="125" t="s">
        <v>25069</v>
      </c>
      <c r="D27375" s="99" t="s">
        <v>31</v>
      </c>
      <c r="E27375" s="101">
        <v>1731.27</v>
      </c>
    </row>
    <row r="27376" spans="1:5" customFormat="1" ht="15" x14ac:dyDescent="0.2">
      <c r="A27376" s="125">
        <v>52030</v>
      </c>
      <c r="B27376" s="122" t="s">
        <v>24437</v>
      </c>
      <c r="C27376" s="125" t="s">
        <v>25070</v>
      </c>
      <c r="D27376" s="99" t="s">
        <v>31</v>
      </c>
      <c r="E27376" s="81">
        <v>53.04</v>
      </c>
    </row>
    <row r="27377" spans="1:5" customFormat="1" ht="25.5" x14ac:dyDescent="0.2">
      <c r="A27377" s="125">
        <v>52031</v>
      </c>
      <c r="B27377" s="122" t="s">
        <v>24437</v>
      </c>
      <c r="C27377" s="125" t="s">
        <v>25071</v>
      </c>
      <c r="D27377" s="99" t="s">
        <v>31</v>
      </c>
      <c r="E27377" s="81">
        <v>453.15</v>
      </c>
    </row>
    <row r="27378" spans="1:5" customFormat="1" ht="25.5" x14ac:dyDescent="0.2">
      <c r="A27378" s="125">
        <v>52035</v>
      </c>
      <c r="B27378" s="122" t="s">
        <v>24437</v>
      </c>
      <c r="C27378" s="125" t="s">
        <v>25072</v>
      </c>
      <c r="D27378" s="99" t="s">
        <v>31</v>
      </c>
      <c r="E27378" s="81">
        <v>563.72</v>
      </c>
    </row>
    <row r="27379" spans="1:5" customFormat="1" ht="25.5" x14ac:dyDescent="0.2">
      <c r="A27379" s="125">
        <v>52036</v>
      </c>
      <c r="B27379" s="122" t="s">
        <v>24437</v>
      </c>
      <c r="C27379" s="125" t="s">
        <v>25073</v>
      </c>
      <c r="D27379" s="99" t="s">
        <v>31</v>
      </c>
      <c r="E27379" s="81">
        <v>431.23</v>
      </c>
    </row>
    <row r="27380" spans="1:5" customFormat="1" ht="25.5" x14ac:dyDescent="0.2">
      <c r="A27380" s="125">
        <v>52041</v>
      </c>
      <c r="B27380" s="122" t="s">
        <v>24437</v>
      </c>
      <c r="C27380" s="125" t="s">
        <v>25074</v>
      </c>
      <c r="D27380" s="99" t="s">
        <v>31</v>
      </c>
      <c r="E27380" s="81">
        <v>290.13</v>
      </c>
    </row>
    <row r="27381" spans="1:5" customFormat="1" ht="15" x14ac:dyDescent="0.2">
      <c r="A27381" s="125">
        <v>52053</v>
      </c>
      <c r="B27381" s="122" t="s">
        <v>24437</v>
      </c>
      <c r="C27381" s="125" t="s">
        <v>28160</v>
      </c>
      <c r="D27381" s="99" t="s">
        <v>31</v>
      </c>
      <c r="E27381" s="81">
        <v>61.07</v>
      </c>
    </row>
    <row r="27382" spans="1:5" customFormat="1" ht="15" customHeight="1" x14ac:dyDescent="0.2">
      <c r="A27382" s="125">
        <v>52076</v>
      </c>
      <c r="B27382" s="122" t="s">
        <v>24437</v>
      </c>
      <c r="C27382" s="125" t="s">
        <v>25075</v>
      </c>
      <c r="D27382" s="99" t="s">
        <v>31</v>
      </c>
      <c r="E27382" s="81">
        <v>427.51</v>
      </c>
    </row>
    <row r="27383" spans="1:5" customFormat="1" ht="15" x14ac:dyDescent="0.2">
      <c r="A27383" s="125">
        <v>52078</v>
      </c>
      <c r="B27383" s="122" t="s">
        <v>24437</v>
      </c>
      <c r="C27383" s="125" t="s">
        <v>25076</v>
      </c>
      <c r="D27383" s="99" t="s">
        <v>31</v>
      </c>
      <c r="E27383" s="81">
        <v>504.87</v>
      </c>
    </row>
    <row r="27384" spans="1:5" customFormat="1" ht="15" x14ac:dyDescent="0.2">
      <c r="A27384" s="124">
        <v>521</v>
      </c>
      <c r="B27384" s="122" t="s">
        <v>24437</v>
      </c>
      <c r="C27384" s="122" t="s">
        <v>25077</v>
      </c>
      <c r="D27384" s="123"/>
      <c r="E27384" s="123"/>
    </row>
    <row r="27385" spans="1:5" customFormat="1" ht="15" x14ac:dyDescent="0.2">
      <c r="A27385" s="125">
        <v>52103</v>
      </c>
      <c r="B27385" s="122" t="s">
        <v>24437</v>
      </c>
      <c r="C27385" s="125" t="s">
        <v>25078</v>
      </c>
      <c r="D27385" s="99" t="s">
        <v>31</v>
      </c>
      <c r="E27385" s="101">
        <v>3934.55</v>
      </c>
    </row>
    <row r="27386" spans="1:5" customFormat="1" ht="15" x14ac:dyDescent="0.2">
      <c r="A27386" s="125">
        <v>52118</v>
      </c>
      <c r="B27386" s="122" t="s">
        <v>24437</v>
      </c>
      <c r="C27386" s="125" t="s">
        <v>25079</v>
      </c>
      <c r="D27386" s="99" t="s">
        <v>31</v>
      </c>
      <c r="E27386" s="101">
        <v>2424.73</v>
      </c>
    </row>
    <row r="27387" spans="1:5" customFormat="1" ht="25.5" x14ac:dyDescent="0.2">
      <c r="A27387" s="125">
        <v>52121</v>
      </c>
      <c r="B27387" s="122" t="s">
        <v>24437</v>
      </c>
      <c r="C27387" s="125" t="s">
        <v>25080</v>
      </c>
      <c r="D27387" s="99" t="s">
        <v>31</v>
      </c>
      <c r="E27387" s="81">
        <v>642.01</v>
      </c>
    </row>
    <row r="27388" spans="1:5" customFormat="1" ht="15" x14ac:dyDescent="0.2">
      <c r="A27388" s="125">
        <v>52123</v>
      </c>
      <c r="B27388" s="122" t="s">
        <v>24437</v>
      </c>
      <c r="C27388" s="125" t="s">
        <v>25081</v>
      </c>
      <c r="D27388" s="99" t="s">
        <v>31</v>
      </c>
      <c r="E27388" s="101">
        <v>1199.33</v>
      </c>
    </row>
    <row r="27389" spans="1:5" customFormat="1" ht="38.25" x14ac:dyDescent="0.2">
      <c r="A27389" s="125">
        <v>52125</v>
      </c>
      <c r="B27389" s="122" t="s">
        <v>24437</v>
      </c>
      <c r="C27389" s="125" t="s">
        <v>25082</v>
      </c>
      <c r="D27389" s="99" t="s">
        <v>31</v>
      </c>
      <c r="E27389" s="101">
        <v>1997.98</v>
      </c>
    </row>
    <row r="27390" spans="1:5" customFormat="1" ht="25.5" x14ac:dyDescent="0.2">
      <c r="A27390" s="125">
        <v>52126</v>
      </c>
      <c r="B27390" s="122" t="s">
        <v>24437</v>
      </c>
      <c r="C27390" s="125" t="s">
        <v>25083</v>
      </c>
      <c r="D27390" s="99" t="s">
        <v>31</v>
      </c>
      <c r="E27390" s="81">
        <v>638.85</v>
      </c>
    </row>
    <row r="27391" spans="1:5" customFormat="1" ht="38.25" x14ac:dyDescent="0.2">
      <c r="A27391" s="125">
        <v>52132</v>
      </c>
      <c r="B27391" s="122" t="s">
        <v>24437</v>
      </c>
      <c r="C27391" s="125" t="s">
        <v>25084</v>
      </c>
      <c r="D27391" s="99" t="s">
        <v>31</v>
      </c>
      <c r="E27391" s="101">
        <v>1838.67</v>
      </c>
    </row>
    <row r="27392" spans="1:5" customFormat="1" ht="25.5" x14ac:dyDescent="0.2">
      <c r="A27392" s="125">
        <v>52150</v>
      </c>
      <c r="B27392" s="122" t="s">
        <v>24437</v>
      </c>
      <c r="C27392" s="125" t="s">
        <v>25085</v>
      </c>
      <c r="D27392" s="99" t="s">
        <v>31</v>
      </c>
      <c r="E27392" s="81">
        <v>693.65</v>
      </c>
    </row>
    <row r="27393" spans="1:5" customFormat="1" ht="15" customHeight="1" x14ac:dyDescent="0.2">
      <c r="A27393" s="125">
        <v>52164</v>
      </c>
      <c r="B27393" s="122" t="s">
        <v>24437</v>
      </c>
      <c r="C27393" s="125" t="s">
        <v>25086</v>
      </c>
      <c r="D27393" s="99" t="s">
        <v>31</v>
      </c>
      <c r="E27393" s="101">
        <v>2067.64</v>
      </c>
    </row>
    <row r="27394" spans="1:5" customFormat="1" ht="15" x14ac:dyDescent="0.2">
      <c r="A27394" s="124">
        <v>540</v>
      </c>
      <c r="B27394" s="122" t="s">
        <v>24437</v>
      </c>
      <c r="C27394" s="122" t="s">
        <v>45</v>
      </c>
      <c r="D27394" s="123"/>
      <c r="E27394" s="123"/>
    </row>
    <row r="27395" spans="1:5" customFormat="1" ht="15" x14ac:dyDescent="0.2">
      <c r="A27395" s="125">
        <v>54003</v>
      </c>
      <c r="B27395" s="122" t="s">
        <v>24437</v>
      </c>
      <c r="C27395" s="125" t="s">
        <v>25087</v>
      </c>
      <c r="D27395" s="99" t="s">
        <v>31</v>
      </c>
      <c r="E27395" s="81">
        <v>3.77</v>
      </c>
    </row>
    <row r="27396" spans="1:5" customFormat="1" ht="15" x14ac:dyDescent="0.2">
      <c r="A27396" s="125">
        <v>54010</v>
      </c>
      <c r="B27396" s="122" t="s">
        <v>24437</v>
      </c>
      <c r="C27396" s="125" t="s">
        <v>25088</v>
      </c>
      <c r="D27396" s="99" t="s">
        <v>31</v>
      </c>
      <c r="E27396" s="81">
        <v>26.59</v>
      </c>
    </row>
    <row r="27397" spans="1:5" customFormat="1" ht="15" customHeight="1" x14ac:dyDescent="0.2">
      <c r="A27397" s="125">
        <v>54024</v>
      </c>
      <c r="B27397" s="122" t="s">
        <v>24437</v>
      </c>
      <c r="C27397" s="125" t="s">
        <v>28161</v>
      </c>
      <c r="D27397" s="99" t="s">
        <v>31</v>
      </c>
      <c r="E27397" s="81">
        <v>246.62</v>
      </c>
    </row>
    <row r="27398" spans="1:5" customFormat="1" ht="15" x14ac:dyDescent="0.2">
      <c r="A27398" s="125">
        <v>54025</v>
      </c>
      <c r="B27398" s="122" t="s">
        <v>24437</v>
      </c>
      <c r="C27398" s="125" t="s">
        <v>28162</v>
      </c>
      <c r="D27398" s="99" t="s">
        <v>31</v>
      </c>
      <c r="E27398" s="81">
        <v>311.16000000000003</v>
      </c>
    </row>
    <row r="27399" spans="1:5" customFormat="1" ht="15" x14ac:dyDescent="0.2">
      <c r="A27399" s="125">
        <v>54062</v>
      </c>
      <c r="B27399" s="122" t="s">
        <v>24437</v>
      </c>
      <c r="C27399" s="125" t="s">
        <v>25089</v>
      </c>
      <c r="D27399" s="99" t="s">
        <v>31</v>
      </c>
      <c r="E27399" s="81">
        <v>93.71</v>
      </c>
    </row>
    <row r="27400" spans="1:5" customFormat="1" ht="15" x14ac:dyDescent="0.2">
      <c r="A27400" s="125">
        <v>54063</v>
      </c>
      <c r="B27400" s="122" t="s">
        <v>24437</v>
      </c>
      <c r="C27400" s="125" t="s">
        <v>25090</v>
      </c>
      <c r="D27400" s="99" t="s">
        <v>31</v>
      </c>
      <c r="E27400" s="81">
        <v>251.17</v>
      </c>
    </row>
    <row r="27401" spans="1:5" customFormat="1" ht="15" x14ac:dyDescent="0.2">
      <c r="A27401" s="125">
        <v>54090</v>
      </c>
      <c r="B27401" s="122" t="s">
        <v>24437</v>
      </c>
      <c r="C27401" s="125" t="s">
        <v>25091</v>
      </c>
      <c r="D27401" s="99" t="s">
        <v>31</v>
      </c>
      <c r="E27401" s="101">
        <v>5841.3</v>
      </c>
    </row>
    <row r="27402" spans="1:5" customFormat="1" ht="15" x14ac:dyDescent="0.2">
      <c r="A27402" s="124">
        <v>6</v>
      </c>
      <c r="B27402" s="122" t="s">
        <v>24437</v>
      </c>
      <c r="C27402" s="122" t="s">
        <v>25092</v>
      </c>
      <c r="D27402" s="123"/>
      <c r="E27402" s="123"/>
    </row>
    <row r="27403" spans="1:5" customFormat="1" ht="15" x14ac:dyDescent="0.2">
      <c r="A27403" s="124">
        <v>601</v>
      </c>
      <c r="B27403" s="122" t="s">
        <v>24437</v>
      </c>
      <c r="C27403" s="122" t="s">
        <v>25093</v>
      </c>
      <c r="D27403" s="123"/>
      <c r="E27403" s="123"/>
    </row>
    <row r="27404" spans="1:5" customFormat="1" ht="15" x14ac:dyDescent="0.2">
      <c r="A27404" s="125">
        <v>60101</v>
      </c>
      <c r="B27404" s="122" t="s">
        <v>24437</v>
      </c>
      <c r="C27404" s="125" t="s">
        <v>25094</v>
      </c>
      <c r="D27404" s="99" t="s">
        <v>32</v>
      </c>
      <c r="E27404" s="81">
        <v>88.2</v>
      </c>
    </row>
    <row r="27405" spans="1:5" customFormat="1" ht="15" x14ac:dyDescent="0.2">
      <c r="A27405" s="125">
        <v>60104</v>
      </c>
      <c r="B27405" s="122" t="s">
        <v>24437</v>
      </c>
      <c r="C27405" s="125" t="s">
        <v>25095</v>
      </c>
      <c r="D27405" s="99" t="s">
        <v>32</v>
      </c>
      <c r="E27405" s="81">
        <v>62.62</v>
      </c>
    </row>
    <row r="27406" spans="1:5" customFormat="1" ht="15" x14ac:dyDescent="0.2">
      <c r="A27406" s="124">
        <v>602</v>
      </c>
      <c r="B27406" s="122" t="s">
        <v>24437</v>
      </c>
      <c r="C27406" s="122" t="s">
        <v>25096</v>
      </c>
      <c r="D27406" s="123"/>
      <c r="E27406" s="123"/>
    </row>
    <row r="27407" spans="1:5" customFormat="1" ht="15" x14ac:dyDescent="0.2">
      <c r="A27407" s="125">
        <v>60241</v>
      </c>
      <c r="B27407" s="122" t="s">
        <v>24437</v>
      </c>
      <c r="C27407" s="125" t="s">
        <v>25097</v>
      </c>
      <c r="D27407" s="99" t="s">
        <v>31</v>
      </c>
      <c r="E27407" s="81">
        <v>29.25</v>
      </c>
    </row>
    <row r="27408" spans="1:5" customFormat="1" ht="15" x14ac:dyDescent="0.2">
      <c r="A27408" s="125">
        <v>60242</v>
      </c>
      <c r="B27408" s="122" t="s">
        <v>24437</v>
      </c>
      <c r="C27408" s="125" t="s">
        <v>25098</v>
      </c>
      <c r="D27408" s="99" t="s">
        <v>31</v>
      </c>
      <c r="E27408" s="81">
        <v>57.48</v>
      </c>
    </row>
    <row r="27409" spans="1:5" customFormat="1" ht="15" x14ac:dyDescent="0.2">
      <c r="A27409" s="125">
        <v>60243</v>
      </c>
      <c r="B27409" s="122" t="s">
        <v>24437</v>
      </c>
      <c r="C27409" s="125" t="s">
        <v>25099</v>
      </c>
      <c r="D27409" s="99" t="s">
        <v>31</v>
      </c>
      <c r="E27409" s="81">
        <v>110.57</v>
      </c>
    </row>
    <row r="27410" spans="1:5" customFormat="1" ht="15" x14ac:dyDescent="0.2">
      <c r="A27410" s="124">
        <v>604</v>
      </c>
      <c r="B27410" s="122" t="s">
        <v>24437</v>
      </c>
      <c r="C27410" s="122" t="s">
        <v>25100</v>
      </c>
      <c r="D27410" s="123"/>
      <c r="E27410" s="123"/>
    </row>
    <row r="27411" spans="1:5" customFormat="1" ht="15" x14ac:dyDescent="0.2">
      <c r="A27411" s="125">
        <v>60406</v>
      </c>
      <c r="B27411" s="122" t="s">
        <v>24437</v>
      </c>
      <c r="C27411" s="125" t="s">
        <v>25101</v>
      </c>
      <c r="D27411" s="99" t="s">
        <v>31</v>
      </c>
      <c r="E27411" s="81">
        <v>176.44</v>
      </c>
    </row>
    <row r="27412" spans="1:5" customFormat="1" ht="15" x14ac:dyDescent="0.2">
      <c r="A27412" s="125">
        <v>60443</v>
      </c>
      <c r="B27412" s="122" t="s">
        <v>24437</v>
      </c>
      <c r="C27412" s="125" t="s">
        <v>25102</v>
      </c>
      <c r="D27412" s="99" t="s">
        <v>31</v>
      </c>
      <c r="E27412" s="81">
        <v>40.299999999999997</v>
      </c>
    </row>
    <row r="27413" spans="1:5" customFormat="1" ht="15" x14ac:dyDescent="0.2">
      <c r="A27413" s="124">
        <v>605</v>
      </c>
      <c r="B27413" s="122" t="s">
        <v>24437</v>
      </c>
      <c r="C27413" s="122" t="s">
        <v>25100</v>
      </c>
      <c r="D27413" s="123"/>
      <c r="E27413" s="123"/>
    </row>
    <row r="27414" spans="1:5" customFormat="1" ht="15" x14ac:dyDescent="0.2">
      <c r="A27414" s="125">
        <v>60501</v>
      </c>
      <c r="B27414" s="122" t="s">
        <v>24437</v>
      </c>
      <c r="C27414" s="125" t="s">
        <v>25103</v>
      </c>
      <c r="D27414" s="99" t="s">
        <v>32</v>
      </c>
      <c r="E27414" s="81">
        <v>18.59</v>
      </c>
    </row>
    <row r="27415" spans="1:5" customFormat="1" ht="15" x14ac:dyDescent="0.2">
      <c r="A27415" s="125">
        <v>60502</v>
      </c>
      <c r="B27415" s="122" t="s">
        <v>24437</v>
      </c>
      <c r="C27415" s="125" t="s">
        <v>25104</v>
      </c>
      <c r="D27415" s="99" t="s">
        <v>32</v>
      </c>
      <c r="E27415" s="81">
        <v>22.92</v>
      </c>
    </row>
    <row r="27416" spans="1:5" customFormat="1" ht="15" x14ac:dyDescent="0.2">
      <c r="A27416" s="125">
        <v>60503</v>
      </c>
      <c r="B27416" s="122" t="s">
        <v>24437</v>
      </c>
      <c r="C27416" s="125" t="s">
        <v>25105</v>
      </c>
      <c r="D27416" s="99" t="s">
        <v>32</v>
      </c>
      <c r="E27416" s="81">
        <v>32.51</v>
      </c>
    </row>
    <row r="27417" spans="1:5" customFormat="1" ht="15" x14ac:dyDescent="0.2">
      <c r="A27417" s="125">
        <v>60504</v>
      </c>
      <c r="B27417" s="122" t="s">
        <v>24437</v>
      </c>
      <c r="C27417" s="125" t="s">
        <v>25106</v>
      </c>
      <c r="D27417" s="99" t="s">
        <v>32</v>
      </c>
      <c r="E27417" s="81">
        <v>39.57</v>
      </c>
    </row>
    <row r="27418" spans="1:5" customFormat="1" ht="15" x14ac:dyDescent="0.2">
      <c r="A27418" s="125">
        <v>60505</v>
      </c>
      <c r="B27418" s="122" t="s">
        <v>24437</v>
      </c>
      <c r="C27418" s="125" t="s">
        <v>25107</v>
      </c>
      <c r="D27418" s="99" t="s">
        <v>32</v>
      </c>
      <c r="E27418" s="81">
        <v>53.37</v>
      </c>
    </row>
    <row r="27419" spans="1:5" customFormat="1" ht="15" x14ac:dyDescent="0.2">
      <c r="A27419" s="125">
        <v>60506</v>
      </c>
      <c r="B27419" s="122" t="s">
        <v>24437</v>
      </c>
      <c r="C27419" s="125" t="s">
        <v>25108</v>
      </c>
      <c r="D27419" s="99" t="s">
        <v>32</v>
      </c>
      <c r="E27419" s="81">
        <v>66.31</v>
      </c>
    </row>
    <row r="27420" spans="1:5" customFormat="1" ht="15" x14ac:dyDescent="0.2">
      <c r="A27420" s="125">
        <v>60507</v>
      </c>
      <c r="B27420" s="122" t="s">
        <v>24437</v>
      </c>
      <c r="C27420" s="125" t="s">
        <v>25109</v>
      </c>
      <c r="D27420" s="99" t="s">
        <v>32</v>
      </c>
      <c r="E27420" s="81">
        <v>93.12</v>
      </c>
    </row>
    <row r="27421" spans="1:5" customFormat="1" ht="15" customHeight="1" x14ac:dyDescent="0.2">
      <c r="A27421" s="125">
        <v>60508</v>
      </c>
      <c r="B27421" s="122" t="s">
        <v>24437</v>
      </c>
      <c r="C27421" s="125" t="s">
        <v>25110</v>
      </c>
      <c r="D27421" s="99" t="s">
        <v>32</v>
      </c>
      <c r="E27421" s="81">
        <v>110.98</v>
      </c>
    </row>
    <row r="27422" spans="1:5" customFormat="1" ht="15" x14ac:dyDescent="0.2">
      <c r="A27422" s="125">
        <v>60509</v>
      </c>
      <c r="B27422" s="122" t="s">
        <v>24437</v>
      </c>
      <c r="C27422" s="125" t="s">
        <v>25111</v>
      </c>
      <c r="D27422" s="99" t="s">
        <v>32</v>
      </c>
      <c r="E27422" s="81">
        <v>150.33000000000001</v>
      </c>
    </row>
    <row r="27423" spans="1:5" customFormat="1" ht="15" x14ac:dyDescent="0.2">
      <c r="A27423" s="125">
        <v>60517</v>
      </c>
      <c r="B27423" s="122" t="s">
        <v>24437</v>
      </c>
      <c r="C27423" s="125" t="s">
        <v>25112</v>
      </c>
      <c r="D27423" s="99" t="s">
        <v>31</v>
      </c>
      <c r="E27423" s="81">
        <v>50.83</v>
      </c>
    </row>
    <row r="27424" spans="1:5" customFormat="1" ht="15" x14ac:dyDescent="0.2">
      <c r="A27424" s="125">
        <v>60518</v>
      </c>
      <c r="B27424" s="122" t="s">
        <v>24437</v>
      </c>
      <c r="C27424" s="125" t="s">
        <v>25113</v>
      </c>
      <c r="D27424" s="99" t="s">
        <v>31</v>
      </c>
      <c r="E27424" s="81">
        <v>84.03</v>
      </c>
    </row>
    <row r="27425" spans="1:5" customFormat="1" ht="15" x14ac:dyDescent="0.2">
      <c r="A27425" s="125">
        <v>60519</v>
      </c>
      <c r="B27425" s="122" t="s">
        <v>24437</v>
      </c>
      <c r="C27425" s="125" t="s">
        <v>25114</v>
      </c>
      <c r="D27425" s="99" t="s">
        <v>31</v>
      </c>
      <c r="E27425" s="81">
        <v>151</v>
      </c>
    </row>
    <row r="27426" spans="1:5" customFormat="1" ht="15" x14ac:dyDescent="0.2">
      <c r="A27426" s="125">
        <v>60528</v>
      </c>
      <c r="B27426" s="122" t="s">
        <v>24437</v>
      </c>
      <c r="C27426" s="125" t="s">
        <v>25115</v>
      </c>
      <c r="D27426" s="99" t="s">
        <v>31</v>
      </c>
      <c r="E27426" s="81">
        <v>36.08</v>
      </c>
    </row>
    <row r="27427" spans="1:5" customFormat="1" ht="15" customHeight="1" x14ac:dyDescent="0.2">
      <c r="A27427" s="125">
        <v>60545</v>
      </c>
      <c r="B27427" s="122" t="s">
        <v>24437</v>
      </c>
      <c r="C27427" s="125" t="s">
        <v>25116</v>
      </c>
      <c r="D27427" s="99" t="s">
        <v>31</v>
      </c>
      <c r="E27427" s="81">
        <v>132.66999999999999</v>
      </c>
    </row>
    <row r="27428" spans="1:5" customFormat="1" ht="15" x14ac:dyDescent="0.2">
      <c r="A27428" s="125">
        <v>60546</v>
      </c>
      <c r="B27428" s="122" t="s">
        <v>24437</v>
      </c>
      <c r="C27428" s="125" t="s">
        <v>25117</v>
      </c>
      <c r="D27428" s="99" t="s">
        <v>31</v>
      </c>
      <c r="E27428" s="81">
        <v>67.27</v>
      </c>
    </row>
    <row r="27429" spans="1:5" customFormat="1" ht="15" customHeight="1" x14ac:dyDescent="0.2">
      <c r="A27429" s="125">
        <v>60585</v>
      </c>
      <c r="B27429" s="122" t="s">
        <v>24437</v>
      </c>
      <c r="C27429" s="125" t="s">
        <v>25118</v>
      </c>
      <c r="D27429" s="99" t="s">
        <v>31</v>
      </c>
      <c r="E27429" s="81">
        <v>37.049999999999997</v>
      </c>
    </row>
    <row r="27430" spans="1:5" customFormat="1" ht="15" x14ac:dyDescent="0.2">
      <c r="A27430" s="125">
        <v>60596</v>
      </c>
      <c r="B27430" s="122" t="s">
        <v>24437</v>
      </c>
      <c r="C27430" s="125" t="s">
        <v>25119</v>
      </c>
      <c r="D27430" s="99" t="s">
        <v>31</v>
      </c>
      <c r="E27430" s="81">
        <v>131</v>
      </c>
    </row>
    <row r="27431" spans="1:5" customFormat="1" ht="15" x14ac:dyDescent="0.2">
      <c r="A27431" s="125">
        <v>60598</v>
      </c>
      <c r="B27431" s="122" t="s">
        <v>24437</v>
      </c>
      <c r="C27431" s="125" t="s">
        <v>25120</v>
      </c>
      <c r="D27431" s="99" t="s">
        <v>31</v>
      </c>
      <c r="E27431" s="81">
        <v>65.03</v>
      </c>
    </row>
    <row r="27432" spans="1:5" customFormat="1" ht="15" x14ac:dyDescent="0.2">
      <c r="A27432" s="124">
        <v>607</v>
      </c>
      <c r="B27432" s="122" t="s">
        <v>24437</v>
      </c>
      <c r="C27432" s="122" t="s">
        <v>25100</v>
      </c>
      <c r="D27432" s="123"/>
      <c r="E27432" s="123"/>
    </row>
    <row r="27433" spans="1:5" customFormat="1" ht="15" x14ac:dyDescent="0.2">
      <c r="A27433" s="125">
        <v>60712</v>
      </c>
      <c r="B27433" s="122" t="s">
        <v>24437</v>
      </c>
      <c r="C27433" s="125" t="s">
        <v>25121</v>
      </c>
      <c r="D27433" s="99" t="s">
        <v>31</v>
      </c>
      <c r="E27433" s="81">
        <v>238.53</v>
      </c>
    </row>
    <row r="27434" spans="1:5" customFormat="1" ht="15" x14ac:dyDescent="0.2">
      <c r="A27434" s="125">
        <v>60719</v>
      </c>
      <c r="B27434" s="122" t="s">
        <v>24437</v>
      </c>
      <c r="C27434" s="125" t="s">
        <v>25122</v>
      </c>
      <c r="D27434" s="99" t="s">
        <v>31</v>
      </c>
      <c r="E27434" s="81">
        <v>236.38</v>
      </c>
    </row>
    <row r="27435" spans="1:5" customFormat="1" ht="15" x14ac:dyDescent="0.2">
      <c r="A27435" s="124">
        <v>609</v>
      </c>
      <c r="B27435" s="122" t="s">
        <v>24437</v>
      </c>
      <c r="C27435" s="122" t="s">
        <v>25123</v>
      </c>
      <c r="D27435" s="123"/>
      <c r="E27435" s="123"/>
    </row>
    <row r="27436" spans="1:5" customFormat="1" ht="15" x14ac:dyDescent="0.2">
      <c r="A27436" s="125">
        <v>60906</v>
      </c>
      <c r="B27436" s="122" t="s">
        <v>24437</v>
      </c>
      <c r="C27436" s="125" t="s">
        <v>25124</v>
      </c>
      <c r="D27436" s="99" t="s">
        <v>31</v>
      </c>
      <c r="E27436" s="81">
        <v>285.56</v>
      </c>
    </row>
    <row r="27437" spans="1:5" customFormat="1" ht="15" customHeight="1" x14ac:dyDescent="0.2">
      <c r="A27437" s="124">
        <v>610</v>
      </c>
      <c r="B27437" s="122" t="s">
        <v>24437</v>
      </c>
      <c r="C27437" s="122" t="s">
        <v>25125</v>
      </c>
      <c r="D27437" s="123"/>
      <c r="E27437" s="123"/>
    </row>
    <row r="27438" spans="1:5" customFormat="1" ht="15" x14ac:dyDescent="0.2">
      <c r="A27438" s="125">
        <v>61004</v>
      </c>
      <c r="B27438" s="122" t="s">
        <v>24437</v>
      </c>
      <c r="C27438" s="125" t="s">
        <v>25126</v>
      </c>
      <c r="D27438" s="99" t="s">
        <v>32</v>
      </c>
      <c r="E27438" s="81">
        <v>513.58000000000004</v>
      </c>
    </row>
    <row r="27439" spans="1:5" customFormat="1" ht="15" x14ac:dyDescent="0.2">
      <c r="A27439" s="124">
        <v>621</v>
      </c>
      <c r="B27439" s="122" t="s">
        <v>24437</v>
      </c>
      <c r="C27439" s="122" t="s">
        <v>25127</v>
      </c>
      <c r="D27439" s="123"/>
      <c r="E27439" s="123"/>
    </row>
    <row r="27440" spans="1:5" customFormat="1" ht="15" x14ac:dyDescent="0.2">
      <c r="A27440" s="125">
        <v>62101</v>
      </c>
      <c r="B27440" s="122" t="s">
        <v>24437</v>
      </c>
      <c r="C27440" s="125" t="s">
        <v>28163</v>
      </c>
      <c r="D27440" s="99" t="s">
        <v>31</v>
      </c>
      <c r="E27440" s="81">
        <v>15.8</v>
      </c>
    </row>
    <row r="27441" spans="1:5" customFormat="1" ht="15" customHeight="1" x14ac:dyDescent="0.2">
      <c r="A27441" s="125">
        <v>62102</v>
      </c>
      <c r="B27441" s="122" t="s">
        <v>24437</v>
      </c>
      <c r="C27441" s="125" t="s">
        <v>28164</v>
      </c>
      <c r="D27441" s="99" t="s">
        <v>31</v>
      </c>
      <c r="E27441" s="81">
        <v>18.41</v>
      </c>
    </row>
    <row r="27442" spans="1:5" customFormat="1" ht="15" x14ac:dyDescent="0.2">
      <c r="A27442" s="125">
        <v>62103</v>
      </c>
      <c r="B27442" s="122" t="s">
        <v>24437</v>
      </c>
      <c r="C27442" s="125" t="s">
        <v>28165</v>
      </c>
      <c r="D27442" s="99" t="s">
        <v>31</v>
      </c>
      <c r="E27442" s="81">
        <v>24.45</v>
      </c>
    </row>
    <row r="27443" spans="1:5" customFormat="1" ht="15" x14ac:dyDescent="0.2">
      <c r="A27443" s="125">
        <v>62104</v>
      </c>
      <c r="B27443" s="122" t="s">
        <v>24437</v>
      </c>
      <c r="C27443" s="125" t="s">
        <v>28166</v>
      </c>
      <c r="D27443" s="99" t="s">
        <v>31</v>
      </c>
      <c r="E27443" s="81">
        <v>30.49</v>
      </c>
    </row>
    <row r="27444" spans="1:5" customFormat="1" ht="15" x14ac:dyDescent="0.2">
      <c r="A27444" s="125">
        <v>62105</v>
      </c>
      <c r="B27444" s="122" t="s">
        <v>24437</v>
      </c>
      <c r="C27444" s="125" t="s">
        <v>28167</v>
      </c>
      <c r="D27444" s="99" t="s">
        <v>31</v>
      </c>
      <c r="E27444" s="81">
        <v>34.97</v>
      </c>
    </row>
    <row r="27445" spans="1:5" customFormat="1" ht="15" x14ac:dyDescent="0.2">
      <c r="A27445" s="125">
        <v>62106</v>
      </c>
      <c r="B27445" s="122" t="s">
        <v>24437</v>
      </c>
      <c r="C27445" s="125" t="s">
        <v>28168</v>
      </c>
      <c r="D27445" s="99" t="s">
        <v>31</v>
      </c>
      <c r="E27445" s="81">
        <v>67.61</v>
      </c>
    </row>
    <row r="27446" spans="1:5" customFormat="1" ht="15" x14ac:dyDescent="0.2">
      <c r="A27446" s="125">
        <v>62107</v>
      </c>
      <c r="B27446" s="122" t="s">
        <v>24437</v>
      </c>
      <c r="C27446" s="125" t="s">
        <v>28169</v>
      </c>
      <c r="D27446" s="99" t="s">
        <v>31</v>
      </c>
      <c r="E27446" s="81">
        <v>226.43</v>
      </c>
    </row>
    <row r="27447" spans="1:5" customFormat="1" ht="15" x14ac:dyDescent="0.2">
      <c r="A27447" s="125">
        <v>62111</v>
      </c>
      <c r="B27447" s="122" t="s">
        <v>24437</v>
      </c>
      <c r="C27447" s="125" t="s">
        <v>25128</v>
      </c>
      <c r="D27447" s="99" t="s">
        <v>31</v>
      </c>
      <c r="E27447" s="81">
        <v>0.79</v>
      </c>
    </row>
    <row r="27448" spans="1:5" customFormat="1" ht="15" x14ac:dyDescent="0.2">
      <c r="A27448" s="125">
        <v>62112</v>
      </c>
      <c r="B27448" s="122" t="s">
        <v>24437</v>
      </c>
      <c r="C27448" s="125" t="s">
        <v>25129</v>
      </c>
      <c r="D27448" s="99" t="s">
        <v>31</v>
      </c>
      <c r="E27448" s="81">
        <v>2.7</v>
      </c>
    </row>
    <row r="27449" spans="1:5" customFormat="1" ht="15" x14ac:dyDescent="0.2">
      <c r="A27449" s="125">
        <v>62116</v>
      </c>
      <c r="B27449" s="122" t="s">
        <v>24437</v>
      </c>
      <c r="C27449" s="125" t="s">
        <v>25130</v>
      </c>
      <c r="D27449" s="99" t="s">
        <v>31</v>
      </c>
      <c r="E27449" s="81">
        <v>6.44</v>
      </c>
    </row>
    <row r="27450" spans="1:5" customFormat="1" ht="15" x14ac:dyDescent="0.2">
      <c r="A27450" s="125">
        <v>62122</v>
      </c>
      <c r="B27450" s="122" t="s">
        <v>24437</v>
      </c>
      <c r="C27450" s="125" t="s">
        <v>25131</v>
      </c>
      <c r="D27450" s="99" t="s">
        <v>31</v>
      </c>
      <c r="E27450" s="81">
        <v>1.51</v>
      </c>
    </row>
    <row r="27451" spans="1:5" customFormat="1" ht="15" x14ac:dyDescent="0.2">
      <c r="A27451" s="125">
        <v>62129</v>
      </c>
      <c r="B27451" s="122" t="s">
        <v>24437</v>
      </c>
      <c r="C27451" s="125" t="s">
        <v>25132</v>
      </c>
      <c r="D27451" s="99" t="s">
        <v>31</v>
      </c>
      <c r="E27451" s="81">
        <v>6.94</v>
      </c>
    </row>
    <row r="27452" spans="1:5" customFormat="1" ht="15" x14ac:dyDescent="0.2">
      <c r="A27452" s="125">
        <v>62187</v>
      </c>
      <c r="B27452" s="122" t="s">
        <v>24437</v>
      </c>
      <c r="C27452" s="125" t="s">
        <v>25133</v>
      </c>
      <c r="D27452" s="99" t="s">
        <v>31</v>
      </c>
      <c r="E27452" s="81">
        <v>6.68</v>
      </c>
    </row>
    <row r="27453" spans="1:5" customFormat="1" ht="15" x14ac:dyDescent="0.2">
      <c r="A27453" s="124">
        <v>623</v>
      </c>
      <c r="B27453" s="122" t="s">
        <v>24437</v>
      </c>
      <c r="C27453" s="122" t="s">
        <v>25134</v>
      </c>
      <c r="D27453" s="123"/>
      <c r="E27453" s="123"/>
    </row>
    <row r="27454" spans="1:5" customFormat="1" ht="15" customHeight="1" x14ac:dyDescent="0.2">
      <c r="A27454" s="125">
        <v>62319</v>
      </c>
      <c r="B27454" s="122" t="s">
        <v>24437</v>
      </c>
      <c r="C27454" s="125" t="s">
        <v>25135</v>
      </c>
      <c r="D27454" s="99" t="s">
        <v>31</v>
      </c>
      <c r="E27454" s="81">
        <v>4.9800000000000004</v>
      </c>
    </row>
    <row r="27455" spans="1:5" customFormat="1" ht="15" x14ac:dyDescent="0.2">
      <c r="A27455" s="125">
        <v>62321</v>
      </c>
      <c r="B27455" s="122" t="s">
        <v>24437</v>
      </c>
      <c r="C27455" s="125" t="s">
        <v>25136</v>
      </c>
      <c r="D27455" s="99" t="s">
        <v>31</v>
      </c>
      <c r="E27455" s="81">
        <v>4.1500000000000004</v>
      </c>
    </row>
    <row r="27456" spans="1:5" customFormat="1" ht="15" x14ac:dyDescent="0.2">
      <c r="A27456" s="125">
        <v>62324</v>
      </c>
      <c r="B27456" s="122" t="s">
        <v>24437</v>
      </c>
      <c r="C27456" s="125" t="s">
        <v>25137</v>
      </c>
      <c r="D27456" s="99" t="s">
        <v>31</v>
      </c>
      <c r="E27456" s="81">
        <v>3.75</v>
      </c>
    </row>
    <row r="27457" spans="1:5" customFormat="1" ht="15" x14ac:dyDescent="0.2">
      <c r="A27457" s="125">
        <v>62375</v>
      </c>
      <c r="B27457" s="122" t="s">
        <v>24437</v>
      </c>
      <c r="C27457" s="125" t="s">
        <v>25138</v>
      </c>
      <c r="D27457" s="99" t="s">
        <v>32</v>
      </c>
      <c r="E27457" s="81">
        <v>76.55</v>
      </c>
    </row>
    <row r="27458" spans="1:5" customFormat="1" ht="15" customHeight="1" x14ac:dyDescent="0.2">
      <c r="A27458" s="124">
        <v>624</v>
      </c>
      <c r="B27458" s="122" t="s">
        <v>24437</v>
      </c>
      <c r="C27458" s="122" t="s">
        <v>25139</v>
      </c>
      <c r="D27458" s="123"/>
      <c r="E27458" s="123"/>
    </row>
    <row r="27459" spans="1:5" customFormat="1" ht="15" x14ac:dyDescent="0.2">
      <c r="A27459" s="125">
        <v>62420</v>
      </c>
      <c r="B27459" s="122" t="s">
        <v>24437</v>
      </c>
      <c r="C27459" s="125" t="s">
        <v>25140</v>
      </c>
      <c r="D27459" s="99" t="s">
        <v>31</v>
      </c>
      <c r="E27459" s="81">
        <v>7.19</v>
      </c>
    </row>
    <row r="27460" spans="1:5" customFormat="1" ht="15" customHeight="1" x14ac:dyDescent="0.2">
      <c r="A27460" s="125">
        <v>62423</v>
      </c>
      <c r="B27460" s="122" t="s">
        <v>24437</v>
      </c>
      <c r="C27460" s="125" t="s">
        <v>25141</v>
      </c>
      <c r="D27460" s="99" t="s">
        <v>31</v>
      </c>
      <c r="E27460" s="81">
        <v>25.27</v>
      </c>
    </row>
    <row r="27461" spans="1:5" customFormat="1" ht="15" x14ac:dyDescent="0.2">
      <c r="A27461" s="125">
        <v>62430</v>
      </c>
      <c r="B27461" s="122" t="s">
        <v>24437</v>
      </c>
      <c r="C27461" s="125" t="s">
        <v>25142</v>
      </c>
      <c r="D27461" s="99" t="s">
        <v>31</v>
      </c>
      <c r="E27461" s="81">
        <v>41.03</v>
      </c>
    </row>
    <row r="27462" spans="1:5" customFormat="1" ht="15" x14ac:dyDescent="0.2">
      <c r="A27462" s="125">
        <v>62440</v>
      </c>
      <c r="B27462" s="122" t="s">
        <v>24437</v>
      </c>
      <c r="C27462" s="125" t="s">
        <v>25143</v>
      </c>
      <c r="D27462" s="99" t="s">
        <v>31</v>
      </c>
      <c r="E27462" s="81">
        <v>27.97</v>
      </c>
    </row>
    <row r="27463" spans="1:5" customFormat="1" ht="15" x14ac:dyDescent="0.2">
      <c r="A27463" s="125">
        <v>62472</v>
      </c>
      <c r="B27463" s="122" t="s">
        <v>24437</v>
      </c>
      <c r="C27463" s="125" t="s">
        <v>25144</v>
      </c>
      <c r="D27463" s="99" t="s">
        <v>31</v>
      </c>
      <c r="E27463" s="81">
        <v>12.97</v>
      </c>
    </row>
    <row r="27464" spans="1:5" customFormat="1" ht="15" x14ac:dyDescent="0.2">
      <c r="A27464" s="125">
        <v>62482</v>
      </c>
      <c r="B27464" s="122" t="s">
        <v>24437</v>
      </c>
      <c r="C27464" s="125" t="s">
        <v>25145</v>
      </c>
      <c r="D27464" s="99" t="s">
        <v>31</v>
      </c>
      <c r="E27464" s="81">
        <v>61.15</v>
      </c>
    </row>
    <row r="27465" spans="1:5" customFormat="1" ht="15" customHeight="1" x14ac:dyDescent="0.2">
      <c r="A27465" s="124">
        <v>625</v>
      </c>
      <c r="B27465" s="122" t="s">
        <v>24437</v>
      </c>
      <c r="C27465" s="122" t="s">
        <v>25146</v>
      </c>
      <c r="D27465" s="123"/>
      <c r="E27465" s="123"/>
    </row>
    <row r="27466" spans="1:5" customFormat="1" ht="15" x14ac:dyDescent="0.2">
      <c r="A27466" s="125">
        <v>62501</v>
      </c>
      <c r="B27466" s="122" t="s">
        <v>24437</v>
      </c>
      <c r="C27466" s="125" t="s">
        <v>25147</v>
      </c>
      <c r="D27466" s="99" t="s">
        <v>32</v>
      </c>
      <c r="E27466" s="81">
        <v>4.99</v>
      </c>
    </row>
    <row r="27467" spans="1:5" customFormat="1" ht="15" customHeight="1" x14ac:dyDescent="0.2">
      <c r="A27467" s="125">
        <v>62502</v>
      </c>
      <c r="B27467" s="122" t="s">
        <v>24437</v>
      </c>
      <c r="C27467" s="125" t="s">
        <v>25148</v>
      </c>
      <c r="D27467" s="99" t="s">
        <v>32</v>
      </c>
      <c r="E27467" s="81">
        <v>6.03</v>
      </c>
    </row>
    <row r="27468" spans="1:5" customFormat="1" ht="15" x14ac:dyDescent="0.2">
      <c r="A27468" s="125">
        <v>62503</v>
      </c>
      <c r="B27468" s="122" t="s">
        <v>24437</v>
      </c>
      <c r="C27468" s="125" t="s">
        <v>25149</v>
      </c>
      <c r="D27468" s="99" t="s">
        <v>32</v>
      </c>
      <c r="E27468" s="81">
        <v>9.43</v>
      </c>
    </row>
    <row r="27469" spans="1:5" customFormat="1" ht="15" x14ac:dyDescent="0.2">
      <c r="A27469" s="125">
        <v>62504</v>
      </c>
      <c r="B27469" s="122" t="s">
        <v>24437</v>
      </c>
      <c r="C27469" s="125" t="s">
        <v>25150</v>
      </c>
      <c r="D27469" s="99" t="s">
        <v>32</v>
      </c>
      <c r="E27469" s="81">
        <v>12.19</v>
      </c>
    </row>
    <row r="27470" spans="1:5" customFormat="1" ht="15" x14ac:dyDescent="0.2">
      <c r="A27470" s="125">
        <v>62505</v>
      </c>
      <c r="B27470" s="122" t="s">
        <v>24437</v>
      </c>
      <c r="C27470" s="125" t="s">
        <v>25151</v>
      </c>
      <c r="D27470" s="99" t="s">
        <v>32</v>
      </c>
      <c r="E27470" s="81">
        <v>20.53</v>
      </c>
    </row>
    <row r="27471" spans="1:5" customFormat="1" ht="15" x14ac:dyDescent="0.2">
      <c r="A27471" s="125">
        <v>62506</v>
      </c>
      <c r="B27471" s="122" t="s">
        <v>24437</v>
      </c>
      <c r="C27471" s="125" t="s">
        <v>25152</v>
      </c>
      <c r="D27471" s="99" t="s">
        <v>32</v>
      </c>
      <c r="E27471" s="81">
        <v>28.21</v>
      </c>
    </row>
    <row r="27472" spans="1:5" customFormat="1" ht="15" x14ac:dyDescent="0.2">
      <c r="A27472" s="125">
        <v>62507</v>
      </c>
      <c r="B27472" s="122" t="s">
        <v>24437</v>
      </c>
      <c r="C27472" s="125" t="s">
        <v>25153</v>
      </c>
      <c r="D27472" s="99" t="s">
        <v>32</v>
      </c>
      <c r="E27472" s="81">
        <v>45.95</v>
      </c>
    </row>
    <row r="27473" spans="1:5" customFormat="1" ht="15" x14ac:dyDescent="0.2">
      <c r="A27473" s="125">
        <v>62508</v>
      </c>
      <c r="B27473" s="122" t="s">
        <v>24437</v>
      </c>
      <c r="C27473" s="125" t="s">
        <v>25154</v>
      </c>
      <c r="D27473" s="99" t="s">
        <v>32</v>
      </c>
      <c r="E27473" s="81">
        <v>59.03</v>
      </c>
    </row>
    <row r="27474" spans="1:5" customFormat="1" ht="15" x14ac:dyDescent="0.2">
      <c r="A27474" s="125">
        <v>62511</v>
      </c>
      <c r="B27474" s="122" t="s">
        <v>24437</v>
      </c>
      <c r="C27474" s="125" t="s">
        <v>25155</v>
      </c>
      <c r="D27474" s="99" t="s">
        <v>31</v>
      </c>
      <c r="E27474" s="81">
        <v>1.1299999999999999</v>
      </c>
    </row>
    <row r="27475" spans="1:5" customFormat="1" ht="15" x14ac:dyDescent="0.2">
      <c r="A27475" s="125">
        <v>62512</v>
      </c>
      <c r="B27475" s="122" t="s">
        <v>24437</v>
      </c>
      <c r="C27475" s="125" t="s">
        <v>25156</v>
      </c>
      <c r="D27475" s="99" t="s">
        <v>31</v>
      </c>
      <c r="E27475" s="81">
        <v>3.23</v>
      </c>
    </row>
    <row r="27476" spans="1:5" customFormat="1" ht="15" x14ac:dyDescent="0.2">
      <c r="A27476" s="125">
        <v>62514</v>
      </c>
      <c r="B27476" s="122" t="s">
        <v>24437</v>
      </c>
      <c r="C27476" s="125" t="s">
        <v>25157</v>
      </c>
      <c r="D27476" s="99" t="s">
        <v>31</v>
      </c>
      <c r="E27476" s="81">
        <v>7.94</v>
      </c>
    </row>
    <row r="27477" spans="1:5" customFormat="1" ht="15" x14ac:dyDescent="0.2">
      <c r="A27477" s="125">
        <v>62520</v>
      </c>
      <c r="B27477" s="122" t="s">
        <v>24437</v>
      </c>
      <c r="C27477" s="125" t="s">
        <v>25158</v>
      </c>
      <c r="D27477" s="99" t="s">
        <v>31</v>
      </c>
      <c r="E27477" s="81">
        <v>2.63</v>
      </c>
    </row>
    <row r="27478" spans="1:5" customFormat="1" ht="15" x14ac:dyDescent="0.2">
      <c r="A27478" s="125">
        <v>62521</v>
      </c>
      <c r="B27478" s="122" t="s">
        <v>24437</v>
      </c>
      <c r="C27478" s="125" t="s">
        <v>25159</v>
      </c>
      <c r="D27478" s="99" t="s">
        <v>31</v>
      </c>
      <c r="E27478" s="81">
        <v>4.9000000000000004</v>
      </c>
    </row>
    <row r="27479" spans="1:5" customFormat="1" ht="25.5" x14ac:dyDescent="0.2">
      <c r="A27479" s="125">
        <v>62530</v>
      </c>
      <c r="B27479" s="122" t="s">
        <v>24437</v>
      </c>
      <c r="C27479" s="125" t="s">
        <v>25160</v>
      </c>
      <c r="D27479" s="99" t="s">
        <v>32</v>
      </c>
      <c r="E27479" s="81">
        <v>6.87</v>
      </c>
    </row>
    <row r="27480" spans="1:5" customFormat="1" ht="25.5" x14ac:dyDescent="0.2">
      <c r="A27480" s="125">
        <v>62531</v>
      </c>
      <c r="B27480" s="122" t="s">
        <v>24437</v>
      </c>
      <c r="C27480" s="125" t="s">
        <v>25161</v>
      </c>
      <c r="D27480" s="99" t="s">
        <v>32</v>
      </c>
      <c r="E27480" s="81">
        <v>13</v>
      </c>
    </row>
    <row r="27481" spans="1:5" customFormat="1" ht="25.5" x14ac:dyDescent="0.2">
      <c r="A27481" s="125">
        <v>62532</v>
      </c>
      <c r="B27481" s="122" t="s">
        <v>24437</v>
      </c>
      <c r="C27481" s="125" t="s">
        <v>25162</v>
      </c>
      <c r="D27481" s="99" t="s">
        <v>32</v>
      </c>
      <c r="E27481" s="81">
        <v>21.18</v>
      </c>
    </row>
    <row r="27482" spans="1:5" customFormat="1" ht="25.5" x14ac:dyDescent="0.2">
      <c r="A27482" s="125">
        <v>62533</v>
      </c>
      <c r="B27482" s="122" t="s">
        <v>24437</v>
      </c>
      <c r="C27482" s="125" t="s">
        <v>25163</v>
      </c>
      <c r="D27482" s="99" t="s">
        <v>32</v>
      </c>
      <c r="E27482" s="81">
        <v>23.99</v>
      </c>
    </row>
    <row r="27483" spans="1:5" customFormat="1" ht="25.5" x14ac:dyDescent="0.2">
      <c r="A27483" s="125">
        <v>62534</v>
      </c>
      <c r="B27483" s="122" t="s">
        <v>24437</v>
      </c>
      <c r="C27483" s="125" t="s">
        <v>25164</v>
      </c>
      <c r="D27483" s="99" t="s">
        <v>32</v>
      </c>
      <c r="E27483" s="81">
        <v>40.770000000000003</v>
      </c>
    </row>
    <row r="27484" spans="1:5" customFormat="1" ht="25.5" x14ac:dyDescent="0.2">
      <c r="A27484" s="125">
        <v>62535</v>
      </c>
      <c r="B27484" s="122" t="s">
        <v>24437</v>
      </c>
      <c r="C27484" s="125" t="s">
        <v>25165</v>
      </c>
      <c r="D27484" s="99" t="s">
        <v>32</v>
      </c>
      <c r="E27484" s="81">
        <v>80.41</v>
      </c>
    </row>
    <row r="27485" spans="1:5" customFormat="1" ht="15" x14ac:dyDescent="0.2">
      <c r="A27485" s="125">
        <v>62536</v>
      </c>
      <c r="B27485" s="122" t="s">
        <v>24437</v>
      </c>
      <c r="C27485" s="125" t="s">
        <v>25166</v>
      </c>
      <c r="D27485" s="99" t="s">
        <v>31</v>
      </c>
      <c r="E27485" s="81">
        <v>2.62</v>
      </c>
    </row>
    <row r="27486" spans="1:5" customFormat="1" ht="15" customHeight="1" x14ac:dyDescent="0.2">
      <c r="A27486" s="125">
        <v>62540</v>
      </c>
      <c r="B27486" s="122" t="s">
        <v>24437</v>
      </c>
      <c r="C27486" s="125" t="s">
        <v>25167</v>
      </c>
      <c r="D27486" s="99" t="s">
        <v>31</v>
      </c>
      <c r="E27486" s="81">
        <v>2.35</v>
      </c>
    </row>
    <row r="27487" spans="1:5" customFormat="1" ht="15" x14ac:dyDescent="0.2">
      <c r="A27487" s="125">
        <v>62542</v>
      </c>
      <c r="B27487" s="122" t="s">
        <v>24437</v>
      </c>
      <c r="C27487" s="125" t="s">
        <v>25168</v>
      </c>
      <c r="D27487" s="99" t="s">
        <v>31</v>
      </c>
      <c r="E27487" s="81">
        <v>7.72</v>
      </c>
    </row>
    <row r="27488" spans="1:5" customFormat="1" ht="15" customHeight="1" x14ac:dyDescent="0.2">
      <c r="A27488" s="125">
        <v>62543</v>
      </c>
      <c r="B27488" s="122" t="s">
        <v>24437</v>
      </c>
      <c r="C27488" s="125" t="s">
        <v>25169</v>
      </c>
      <c r="D27488" s="99" t="s">
        <v>31</v>
      </c>
      <c r="E27488" s="81">
        <v>9.1300000000000008</v>
      </c>
    </row>
    <row r="27489" spans="1:5" customFormat="1" ht="15" x14ac:dyDescent="0.2">
      <c r="A27489" s="125">
        <v>62544</v>
      </c>
      <c r="B27489" s="122" t="s">
        <v>24437</v>
      </c>
      <c r="C27489" s="125" t="s">
        <v>25170</v>
      </c>
      <c r="D27489" s="99" t="s">
        <v>31</v>
      </c>
      <c r="E27489" s="81">
        <v>4.59</v>
      </c>
    </row>
    <row r="27490" spans="1:5" customFormat="1" ht="15" x14ac:dyDescent="0.2">
      <c r="A27490" s="125">
        <v>62547</v>
      </c>
      <c r="B27490" s="122" t="s">
        <v>24437</v>
      </c>
      <c r="C27490" s="125" t="s">
        <v>25171</v>
      </c>
      <c r="D27490" s="99" t="s">
        <v>31</v>
      </c>
      <c r="E27490" s="81">
        <v>19.84</v>
      </c>
    </row>
    <row r="27491" spans="1:5" customFormat="1" ht="15" x14ac:dyDescent="0.2">
      <c r="A27491" s="125">
        <v>62549</v>
      </c>
      <c r="B27491" s="122" t="s">
        <v>24437</v>
      </c>
      <c r="C27491" s="125" t="s">
        <v>25172</v>
      </c>
      <c r="D27491" s="99" t="s">
        <v>31</v>
      </c>
      <c r="E27491" s="81">
        <v>18.399999999999999</v>
      </c>
    </row>
    <row r="27492" spans="1:5" customFormat="1" ht="15" x14ac:dyDescent="0.2">
      <c r="A27492" s="125">
        <v>62570</v>
      </c>
      <c r="B27492" s="122" t="s">
        <v>24437</v>
      </c>
      <c r="C27492" s="125" t="s">
        <v>25173</v>
      </c>
      <c r="D27492" s="99" t="s">
        <v>31</v>
      </c>
      <c r="E27492" s="81">
        <v>0.99</v>
      </c>
    </row>
    <row r="27493" spans="1:5" customFormat="1" ht="15" x14ac:dyDescent="0.2">
      <c r="A27493" s="125">
        <v>62577</v>
      </c>
      <c r="B27493" s="122" t="s">
        <v>24437</v>
      </c>
      <c r="C27493" s="125" t="s">
        <v>25174</v>
      </c>
      <c r="D27493" s="99" t="s">
        <v>31</v>
      </c>
      <c r="E27493" s="81">
        <v>63.42</v>
      </c>
    </row>
    <row r="27494" spans="1:5" customFormat="1" ht="15" x14ac:dyDescent="0.2">
      <c r="A27494" s="125">
        <v>62588</v>
      </c>
      <c r="B27494" s="122" t="s">
        <v>24437</v>
      </c>
      <c r="C27494" s="125" t="s">
        <v>25175</v>
      </c>
      <c r="D27494" s="99" t="s">
        <v>31</v>
      </c>
      <c r="E27494" s="81">
        <v>8.9700000000000006</v>
      </c>
    </row>
    <row r="27495" spans="1:5" customFormat="1" ht="15" x14ac:dyDescent="0.2">
      <c r="A27495" s="125">
        <v>62594</v>
      </c>
      <c r="B27495" s="122" t="s">
        <v>24437</v>
      </c>
      <c r="C27495" s="125" t="s">
        <v>25176</v>
      </c>
      <c r="D27495" s="99" t="s">
        <v>31</v>
      </c>
      <c r="E27495" s="81">
        <v>2.02</v>
      </c>
    </row>
    <row r="27496" spans="1:5" customFormat="1" ht="15" x14ac:dyDescent="0.2">
      <c r="A27496" s="124">
        <v>626</v>
      </c>
      <c r="B27496" s="122" t="s">
        <v>24437</v>
      </c>
      <c r="C27496" s="122" t="s">
        <v>25177</v>
      </c>
      <c r="D27496" s="123"/>
      <c r="E27496" s="123"/>
    </row>
    <row r="27497" spans="1:5" customFormat="1" ht="15" customHeight="1" x14ac:dyDescent="0.2">
      <c r="A27497" s="125">
        <v>62674</v>
      </c>
      <c r="B27497" s="122" t="s">
        <v>24437</v>
      </c>
      <c r="C27497" s="125" t="s">
        <v>25178</v>
      </c>
      <c r="D27497" s="99" t="s">
        <v>31</v>
      </c>
      <c r="E27497" s="81">
        <v>14.37</v>
      </c>
    </row>
    <row r="27498" spans="1:5" customFormat="1" ht="15" x14ac:dyDescent="0.2">
      <c r="A27498" s="124">
        <v>627</v>
      </c>
      <c r="B27498" s="122" t="s">
        <v>24437</v>
      </c>
      <c r="C27498" s="122" t="s">
        <v>25179</v>
      </c>
      <c r="D27498" s="123"/>
      <c r="E27498" s="123"/>
    </row>
    <row r="27499" spans="1:5" customFormat="1" ht="15" x14ac:dyDescent="0.2">
      <c r="A27499" s="125">
        <v>62703</v>
      </c>
      <c r="B27499" s="122" t="s">
        <v>24437</v>
      </c>
      <c r="C27499" s="125" t="s">
        <v>25180</v>
      </c>
      <c r="D27499" s="99" t="s">
        <v>32</v>
      </c>
      <c r="E27499" s="81">
        <v>30.32</v>
      </c>
    </row>
    <row r="27500" spans="1:5" customFormat="1" ht="15" x14ac:dyDescent="0.2">
      <c r="A27500" s="124">
        <v>630</v>
      </c>
      <c r="B27500" s="122" t="s">
        <v>24437</v>
      </c>
      <c r="C27500" s="122" t="s">
        <v>25181</v>
      </c>
      <c r="D27500" s="123"/>
      <c r="E27500" s="123"/>
    </row>
    <row r="27501" spans="1:5" customFormat="1" ht="15" customHeight="1" x14ac:dyDescent="0.2">
      <c r="A27501" s="125">
        <v>63043</v>
      </c>
      <c r="B27501" s="122" t="s">
        <v>24437</v>
      </c>
      <c r="C27501" s="125" t="s">
        <v>25182</v>
      </c>
      <c r="D27501" s="99" t="s">
        <v>32</v>
      </c>
      <c r="E27501" s="81">
        <v>19.75</v>
      </c>
    </row>
    <row r="27502" spans="1:5" customFormat="1" ht="15" x14ac:dyDescent="0.2">
      <c r="A27502" s="125">
        <v>63096</v>
      </c>
      <c r="B27502" s="122" t="s">
        <v>24437</v>
      </c>
      <c r="C27502" s="125" t="s">
        <v>25183</v>
      </c>
      <c r="D27502" s="99" t="s">
        <v>32</v>
      </c>
      <c r="E27502" s="81">
        <v>39.99</v>
      </c>
    </row>
    <row r="27503" spans="1:5" customFormat="1" ht="15" x14ac:dyDescent="0.2">
      <c r="A27503" s="124">
        <v>631</v>
      </c>
      <c r="B27503" s="122" t="s">
        <v>24437</v>
      </c>
      <c r="C27503" s="122" t="s">
        <v>25184</v>
      </c>
      <c r="D27503" s="123"/>
      <c r="E27503" s="123"/>
    </row>
    <row r="27504" spans="1:5" customFormat="1" ht="15" x14ac:dyDescent="0.2">
      <c r="A27504" s="125">
        <v>63108</v>
      </c>
      <c r="B27504" s="122" t="s">
        <v>24437</v>
      </c>
      <c r="C27504" s="125" t="s">
        <v>25185</v>
      </c>
      <c r="D27504" s="99" t="s">
        <v>32</v>
      </c>
      <c r="E27504" s="81">
        <v>61.39</v>
      </c>
    </row>
    <row r="27505" spans="1:5" customFormat="1" ht="15" x14ac:dyDescent="0.2">
      <c r="A27505" s="125">
        <v>63109</v>
      </c>
      <c r="B27505" s="122" t="s">
        <v>24437</v>
      </c>
      <c r="C27505" s="125" t="s">
        <v>25186</v>
      </c>
      <c r="D27505" s="99" t="s">
        <v>32</v>
      </c>
      <c r="E27505" s="81">
        <v>71.06</v>
      </c>
    </row>
    <row r="27506" spans="1:5" customFormat="1" ht="15" x14ac:dyDescent="0.2">
      <c r="A27506" s="125">
        <v>63148</v>
      </c>
      <c r="B27506" s="122" t="s">
        <v>24437</v>
      </c>
      <c r="C27506" s="125" t="s">
        <v>25187</v>
      </c>
      <c r="D27506" s="99" t="s">
        <v>32</v>
      </c>
      <c r="E27506" s="81">
        <v>12.76</v>
      </c>
    </row>
    <row r="27507" spans="1:5" customFormat="1" ht="15" customHeight="1" x14ac:dyDescent="0.2">
      <c r="A27507" s="125">
        <v>63149</v>
      </c>
      <c r="B27507" s="122" t="s">
        <v>24437</v>
      </c>
      <c r="C27507" s="125" t="s">
        <v>25188</v>
      </c>
      <c r="D27507" s="99" t="s">
        <v>32</v>
      </c>
      <c r="E27507" s="81">
        <v>26.15</v>
      </c>
    </row>
    <row r="27508" spans="1:5" customFormat="1" ht="15" x14ac:dyDescent="0.2">
      <c r="A27508" s="125">
        <v>63150</v>
      </c>
      <c r="B27508" s="122" t="s">
        <v>24437</v>
      </c>
      <c r="C27508" s="125" t="s">
        <v>25189</v>
      </c>
      <c r="D27508" s="99" t="s">
        <v>32</v>
      </c>
      <c r="E27508" s="81">
        <v>35.74</v>
      </c>
    </row>
    <row r="27509" spans="1:5" customFormat="1" ht="15" customHeight="1" x14ac:dyDescent="0.2">
      <c r="A27509" s="125">
        <v>63164</v>
      </c>
      <c r="B27509" s="122" t="s">
        <v>24437</v>
      </c>
      <c r="C27509" s="125" t="s">
        <v>25190</v>
      </c>
      <c r="D27509" s="99" t="s">
        <v>32</v>
      </c>
      <c r="E27509" s="81">
        <v>108.09</v>
      </c>
    </row>
    <row r="27510" spans="1:5" customFormat="1" ht="15" x14ac:dyDescent="0.2">
      <c r="A27510" s="125">
        <v>63165</v>
      </c>
      <c r="B27510" s="122" t="s">
        <v>24437</v>
      </c>
      <c r="C27510" s="125" t="s">
        <v>25191</v>
      </c>
      <c r="D27510" s="99" t="s">
        <v>32</v>
      </c>
      <c r="E27510" s="81">
        <v>86.58</v>
      </c>
    </row>
    <row r="27511" spans="1:5" customFormat="1" ht="15" customHeight="1" x14ac:dyDescent="0.2">
      <c r="A27511" s="124">
        <v>633</v>
      </c>
      <c r="B27511" s="122" t="s">
        <v>24437</v>
      </c>
      <c r="C27511" s="122" t="s">
        <v>25192</v>
      </c>
      <c r="D27511" s="123"/>
      <c r="E27511" s="123"/>
    </row>
    <row r="27512" spans="1:5" customFormat="1" ht="15" x14ac:dyDescent="0.2">
      <c r="A27512" s="125">
        <v>63341</v>
      </c>
      <c r="B27512" s="122" t="s">
        <v>24437</v>
      </c>
      <c r="C27512" s="125" t="s">
        <v>25193</v>
      </c>
      <c r="D27512" s="99" t="s">
        <v>31</v>
      </c>
      <c r="E27512" s="81">
        <v>2.19</v>
      </c>
    </row>
    <row r="27513" spans="1:5" customFormat="1" ht="15" x14ac:dyDescent="0.2">
      <c r="A27513" s="124">
        <v>634</v>
      </c>
      <c r="B27513" s="122" t="s">
        <v>24437</v>
      </c>
      <c r="C27513" s="122" t="s">
        <v>25194</v>
      </c>
      <c r="D27513" s="123"/>
      <c r="E27513" s="123"/>
    </row>
    <row r="27514" spans="1:5" customFormat="1" ht="15" x14ac:dyDescent="0.2">
      <c r="A27514" s="125">
        <v>63480</v>
      </c>
      <c r="B27514" s="122" t="s">
        <v>24437</v>
      </c>
      <c r="C27514" s="125" t="s">
        <v>25195</v>
      </c>
      <c r="D27514" s="99" t="s">
        <v>31</v>
      </c>
      <c r="E27514" s="81">
        <v>348.66</v>
      </c>
    </row>
    <row r="27515" spans="1:5" customFormat="1" ht="15" x14ac:dyDescent="0.2">
      <c r="A27515" s="124">
        <v>635</v>
      </c>
      <c r="B27515" s="122" t="s">
        <v>24437</v>
      </c>
      <c r="C27515" s="122" t="s">
        <v>25196</v>
      </c>
      <c r="D27515" s="123"/>
      <c r="E27515" s="123"/>
    </row>
    <row r="27516" spans="1:5" customFormat="1" ht="15" customHeight="1" x14ac:dyDescent="0.2">
      <c r="A27516" s="125">
        <v>63501</v>
      </c>
      <c r="B27516" s="122" t="s">
        <v>24437</v>
      </c>
      <c r="C27516" s="125" t="s">
        <v>28170</v>
      </c>
      <c r="D27516" s="99" t="s">
        <v>31</v>
      </c>
      <c r="E27516" s="81">
        <v>34.69</v>
      </c>
    </row>
    <row r="27517" spans="1:5" customFormat="1" ht="15" x14ac:dyDescent="0.2">
      <c r="A27517" s="125">
        <v>63502</v>
      </c>
      <c r="B27517" s="122" t="s">
        <v>24437</v>
      </c>
      <c r="C27517" s="125" t="s">
        <v>28171</v>
      </c>
      <c r="D27517" s="99" t="s">
        <v>31</v>
      </c>
      <c r="E27517" s="81">
        <v>38.15</v>
      </c>
    </row>
    <row r="27518" spans="1:5" customFormat="1" ht="15" x14ac:dyDescent="0.2">
      <c r="A27518" s="125">
        <v>63503</v>
      </c>
      <c r="B27518" s="122" t="s">
        <v>24437</v>
      </c>
      <c r="C27518" s="125" t="s">
        <v>28172</v>
      </c>
      <c r="D27518" s="99" t="s">
        <v>31</v>
      </c>
      <c r="E27518" s="81">
        <v>62.69</v>
      </c>
    </row>
    <row r="27519" spans="1:5" customFormat="1" ht="15" x14ac:dyDescent="0.2">
      <c r="A27519" s="125">
        <v>63504</v>
      </c>
      <c r="B27519" s="122" t="s">
        <v>24437</v>
      </c>
      <c r="C27519" s="125" t="s">
        <v>28173</v>
      </c>
      <c r="D27519" s="99" t="s">
        <v>31</v>
      </c>
      <c r="E27519" s="81">
        <v>96.21</v>
      </c>
    </row>
    <row r="27520" spans="1:5" customFormat="1" ht="15" customHeight="1" x14ac:dyDescent="0.2">
      <c r="A27520" s="125">
        <v>63505</v>
      </c>
      <c r="B27520" s="122" t="s">
        <v>24437</v>
      </c>
      <c r="C27520" s="125" t="s">
        <v>28174</v>
      </c>
      <c r="D27520" s="99" t="s">
        <v>31</v>
      </c>
      <c r="E27520" s="81">
        <v>104.08</v>
      </c>
    </row>
    <row r="27521" spans="1:5" customFormat="1" ht="15" x14ac:dyDescent="0.2">
      <c r="A27521" s="125">
        <v>63506</v>
      </c>
      <c r="B27521" s="122" t="s">
        <v>24437</v>
      </c>
      <c r="C27521" s="125" t="s">
        <v>28175</v>
      </c>
      <c r="D27521" s="99" t="s">
        <v>31</v>
      </c>
      <c r="E27521" s="81">
        <v>223.38</v>
      </c>
    </row>
    <row r="27522" spans="1:5" customFormat="1" ht="15" x14ac:dyDescent="0.2">
      <c r="A27522" s="125">
        <v>63507</v>
      </c>
      <c r="B27522" s="122" t="s">
        <v>24437</v>
      </c>
      <c r="C27522" s="125" t="s">
        <v>28176</v>
      </c>
      <c r="D27522" s="99" t="s">
        <v>31</v>
      </c>
      <c r="E27522" s="81">
        <v>374.91</v>
      </c>
    </row>
    <row r="27523" spans="1:5" customFormat="1" ht="15" x14ac:dyDescent="0.2">
      <c r="A27523" s="125">
        <v>63508</v>
      </c>
      <c r="B27523" s="122" t="s">
        <v>24437</v>
      </c>
      <c r="C27523" s="125" t="s">
        <v>28177</v>
      </c>
      <c r="D27523" s="99" t="s">
        <v>31</v>
      </c>
      <c r="E27523" s="81">
        <v>529.74</v>
      </c>
    </row>
    <row r="27524" spans="1:5" customFormat="1" ht="15" x14ac:dyDescent="0.2">
      <c r="A27524" s="125">
        <v>63515</v>
      </c>
      <c r="B27524" s="122" t="s">
        <v>24437</v>
      </c>
      <c r="C27524" s="125" t="s">
        <v>25197</v>
      </c>
      <c r="D27524" s="99" t="s">
        <v>31</v>
      </c>
      <c r="E27524" s="81">
        <v>79.19</v>
      </c>
    </row>
    <row r="27525" spans="1:5" customFormat="1" ht="15" customHeight="1" x14ac:dyDescent="0.2">
      <c r="A27525" s="125">
        <v>63516</v>
      </c>
      <c r="B27525" s="122" t="s">
        <v>24437</v>
      </c>
      <c r="C27525" s="125" t="s">
        <v>25198</v>
      </c>
      <c r="D27525" s="99" t="s">
        <v>31</v>
      </c>
      <c r="E27525" s="81">
        <v>86.3</v>
      </c>
    </row>
    <row r="27526" spans="1:5" customFormat="1" ht="15" x14ac:dyDescent="0.2">
      <c r="A27526" s="125">
        <v>63517</v>
      </c>
      <c r="B27526" s="122" t="s">
        <v>24437</v>
      </c>
      <c r="C27526" s="125" t="s">
        <v>25199</v>
      </c>
      <c r="D27526" s="99" t="s">
        <v>31</v>
      </c>
      <c r="E27526" s="81">
        <v>125.07</v>
      </c>
    </row>
    <row r="27527" spans="1:5" customFormat="1" ht="15" x14ac:dyDescent="0.2">
      <c r="A27527" s="125">
        <v>63518</v>
      </c>
      <c r="B27527" s="122" t="s">
        <v>24437</v>
      </c>
      <c r="C27527" s="125" t="s">
        <v>25200</v>
      </c>
      <c r="D27527" s="99" t="s">
        <v>31</v>
      </c>
      <c r="E27527" s="81">
        <v>204.09</v>
      </c>
    </row>
    <row r="27528" spans="1:5" customFormat="1" ht="15" x14ac:dyDescent="0.2">
      <c r="A27528" s="125">
        <v>63520</v>
      </c>
      <c r="B27528" s="122" t="s">
        <v>24437</v>
      </c>
      <c r="C27528" s="125" t="s">
        <v>25201</v>
      </c>
      <c r="D27528" s="99" t="s">
        <v>31</v>
      </c>
      <c r="E27528" s="81">
        <v>84.77</v>
      </c>
    </row>
    <row r="27529" spans="1:5" customFormat="1" ht="15" x14ac:dyDescent="0.2">
      <c r="A27529" s="125">
        <v>63521</v>
      </c>
      <c r="B27529" s="122" t="s">
        <v>24437</v>
      </c>
      <c r="C27529" s="125" t="s">
        <v>25202</v>
      </c>
      <c r="D27529" s="99" t="s">
        <v>31</v>
      </c>
      <c r="E27529" s="81">
        <v>89.57</v>
      </c>
    </row>
    <row r="27530" spans="1:5" customFormat="1" ht="15" x14ac:dyDescent="0.2">
      <c r="A27530" s="125">
        <v>63523</v>
      </c>
      <c r="B27530" s="122" t="s">
        <v>24437</v>
      </c>
      <c r="C27530" s="125" t="s">
        <v>25203</v>
      </c>
      <c r="D27530" s="99" t="s">
        <v>31</v>
      </c>
      <c r="E27530" s="81">
        <v>184.61</v>
      </c>
    </row>
    <row r="27531" spans="1:5" customFormat="1" ht="15" x14ac:dyDescent="0.2">
      <c r="A27531" s="125">
        <v>63530</v>
      </c>
      <c r="B27531" s="122" t="s">
        <v>24437</v>
      </c>
      <c r="C27531" s="125" t="s">
        <v>25204</v>
      </c>
      <c r="D27531" s="99" t="s">
        <v>31</v>
      </c>
      <c r="E27531" s="81">
        <v>39.75</v>
      </c>
    </row>
    <row r="27532" spans="1:5" customFormat="1" ht="15" x14ac:dyDescent="0.2">
      <c r="A27532" s="125">
        <v>63536</v>
      </c>
      <c r="B27532" s="122" t="s">
        <v>24437</v>
      </c>
      <c r="C27532" s="125" t="s">
        <v>25205</v>
      </c>
      <c r="D27532" s="99" t="s">
        <v>31</v>
      </c>
      <c r="E27532" s="81">
        <v>32.24</v>
      </c>
    </row>
    <row r="27533" spans="1:5" customFormat="1" ht="15" x14ac:dyDescent="0.2">
      <c r="A27533" s="125">
        <v>63567</v>
      </c>
      <c r="B27533" s="122" t="s">
        <v>24437</v>
      </c>
      <c r="C27533" s="125" t="s">
        <v>25206</v>
      </c>
      <c r="D27533" s="99" t="s">
        <v>31</v>
      </c>
      <c r="E27533" s="81">
        <v>864.72</v>
      </c>
    </row>
    <row r="27534" spans="1:5" customFormat="1" ht="15" x14ac:dyDescent="0.2">
      <c r="A27534" s="124">
        <v>640</v>
      </c>
      <c r="B27534" s="122" t="s">
        <v>24437</v>
      </c>
      <c r="C27534" s="122" t="s">
        <v>25207</v>
      </c>
      <c r="D27534" s="123"/>
      <c r="E27534" s="123"/>
    </row>
    <row r="27535" spans="1:5" customFormat="1" ht="15" x14ac:dyDescent="0.2">
      <c r="A27535" s="125">
        <v>64001</v>
      </c>
      <c r="B27535" s="122" t="s">
        <v>24437</v>
      </c>
      <c r="C27535" s="125" t="s">
        <v>28178</v>
      </c>
      <c r="D27535" s="99" t="s">
        <v>31</v>
      </c>
      <c r="E27535" s="81">
        <v>59.14</v>
      </c>
    </row>
    <row r="27536" spans="1:5" customFormat="1" ht="15" x14ac:dyDescent="0.2">
      <c r="A27536" s="125">
        <v>64002</v>
      </c>
      <c r="B27536" s="122" t="s">
        <v>24437</v>
      </c>
      <c r="C27536" s="125" t="s">
        <v>25208</v>
      </c>
      <c r="D27536" s="99" t="s">
        <v>31</v>
      </c>
      <c r="E27536" s="81">
        <v>40.97</v>
      </c>
    </row>
    <row r="27537" spans="1:5" customFormat="1" ht="15" x14ac:dyDescent="0.2">
      <c r="A27537" s="125">
        <v>64003</v>
      </c>
      <c r="B27537" s="122" t="s">
        <v>24437</v>
      </c>
      <c r="C27537" s="125" t="s">
        <v>25209</v>
      </c>
      <c r="D27537" s="99" t="s">
        <v>31</v>
      </c>
      <c r="E27537" s="81">
        <v>77.84</v>
      </c>
    </row>
    <row r="27538" spans="1:5" customFormat="1" ht="15" x14ac:dyDescent="0.2">
      <c r="A27538" s="125">
        <v>64004</v>
      </c>
      <c r="B27538" s="122" t="s">
        <v>24437</v>
      </c>
      <c r="C27538" s="125" t="s">
        <v>25210</v>
      </c>
      <c r="D27538" s="99" t="s">
        <v>31</v>
      </c>
      <c r="E27538" s="81">
        <v>300.23</v>
      </c>
    </row>
    <row r="27539" spans="1:5" customFormat="1" ht="15" x14ac:dyDescent="0.2">
      <c r="A27539" s="125">
        <v>64005</v>
      </c>
      <c r="B27539" s="122" t="s">
        <v>24437</v>
      </c>
      <c r="C27539" s="125" t="s">
        <v>28179</v>
      </c>
      <c r="D27539" s="99" t="s">
        <v>31</v>
      </c>
      <c r="E27539" s="81">
        <v>14.27</v>
      </c>
    </row>
    <row r="27540" spans="1:5" customFormat="1" ht="15" x14ac:dyDescent="0.2">
      <c r="A27540" s="125">
        <v>64006</v>
      </c>
      <c r="B27540" s="122" t="s">
        <v>24437</v>
      </c>
      <c r="C27540" s="125" t="s">
        <v>28180</v>
      </c>
      <c r="D27540" s="99" t="s">
        <v>31</v>
      </c>
      <c r="E27540" s="81">
        <v>10.99</v>
      </c>
    </row>
    <row r="27541" spans="1:5" customFormat="1" ht="15" x14ac:dyDescent="0.2">
      <c r="A27541" s="125">
        <v>64010</v>
      </c>
      <c r="B27541" s="122" t="s">
        <v>24437</v>
      </c>
      <c r="C27541" s="125" t="s">
        <v>25211</v>
      </c>
      <c r="D27541" s="99" t="s">
        <v>31</v>
      </c>
      <c r="E27541" s="81">
        <v>290.7</v>
      </c>
    </row>
    <row r="27542" spans="1:5" customFormat="1" ht="15" x14ac:dyDescent="0.2">
      <c r="A27542" s="125">
        <v>64011</v>
      </c>
      <c r="B27542" s="122" t="s">
        <v>24437</v>
      </c>
      <c r="C27542" s="125" t="s">
        <v>25212</v>
      </c>
      <c r="D27542" s="99" t="s">
        <v>31</v>
      </c>
      <c r="E27542" s="81">
        <v>161</v>
      </c>
    </row>
    <row r="27543" spans="1:5" customFormat="1" ht="15" x14ac:dyDescent="0.2">
      <c r="A27543" s="125">
        <v>64015</v>
      </c>
      <c r="B27543" s="122" t="s">
        <v>24437</v>
      </c>
      <c r="C27543" s="125" t="s">
        <v>28181</v>
      </c>
      <c r="D27543" s="99" t="s">
        <v>31</v>
      </c>
      <c r="E27543" s="81">
        <v>94.24</v>
      </c>
    </row>
    <row r="27544" spans="1:5" customFormat="1" ht="15" x14ac:dyDescent="0.2">
      <c r="A27544" s="125">
        <v>64016</v>
      </c>
      <c r="B27544" s="122" t="s">
        <v>24437</v>
      </c>
      <c r="C27544" s="125" t="s">
        <v>28182</v>
      </c>
      <c r="D27544" s="99" t="s">
        <v>31</v>
      </c>
      <c r="E27544" s="81">
        <v>113.4</v>
      </c>
    </row>
    <row r="27545" spans="1:5" customFormat="1" ht="15" customHeight="1" x14ac:dyDescent="0.2">
      <c r="A27545" s="125">
        <v>64017</v>
      </c>
      <c r="B27545" s="122" t="s">
        <v>24437</v>
      </c>
      <c r="C27545" s="125" t="s">
        <v>28183</v>
      </c>
      <c r="D27545" s="99" t="s">
        <v>31</v>
      </c>
      <c r="E27545" s="81">
        <v>136.41999999999999</v>
      </c>
    </row>
    <row r="27546" spans="1:5" customFormat="1" ht="15" x14ac:dyDescent="0.2">
      <c r="A27546" s="125">
        <v>64018</v>
      </c>
      <c r="B27546" s="122" t="s">
        <v>24437</v>
      </c>
      <c r="C27546" s="125" t="s">
        <v>28184</v>
      </c>
      <c r="D27546" s="99" t="s">
        <v>31</v>
      </c>
      <c r="E27546" s="81">
        <v>204.04</v>
      </c>
    </row>
    <row r="27547" spans="1:5" customFormat="1" ht="15" x14ac:dyDescent="0.2">
      <c r="A27547" s="125">
        <v>64019</v>
      </c>
      <c r="B27547" s="122" t="s">
        <v>24437</v>
      </c>
      <c r="C27547" s="125" t="s">
        <v>28185</v>
      </c>
      <c r="D27547" s="99" t="s">
        <v>31</v>
      </c>
      <c r="E27547" s="81">
        <v>264.23</v>
      </c>
    </row>
    <row r="27548" spans="1:5" customFormat="1" ht="15" x14ac:dyDescent="0.2">
      <c r="A27548" s="125">
        <v>64020</v>
      </c>
      <c r="B27548" s="122" t="s">
        <v>24437</v>
      </c>
      <c r="C27548" s="125" t="s">
        <v>28186</v>
      </c>
      <c r="D27548" s="99" t="s">
        <v>31</v>
      </c>
      <c r="E27548" s="81">
        <v>385.35</v>
      </c>
    </row>
    <row r="27549" spans="1:5" customFormat="1" ht="15" x14ac:dyDescent="0.2">
      <c r="A27549" s="125">
        <v>64021</v>
      </c>
      <c r="B27549" s="122" t="s">
        <v>24437</v>
      </c>
      <c r="C27549" s="125" t="s">
        <v>28187</v>
      </c>
      <c r="D27549" s="99" t="s">
        <v>31</v>
      </c>
      <c r="E27549" s="81">
        <v>588.6</v>
      </c>
    </row>
    <row r="27550" spans="1:5" customFormat="1" ht="15" x14ac:dyDescent="0.2">
      <c r="A27550" s="125">
        <v>64022</v>
      </c>
      <c r="B27550" s="122" t="s">
        <v>24437</v>
      </c>
      <c r="C27550" s="125" t="s">
        <v>25213</v>
      </c>
      <c r="D27550" s="99" t="s">
        <v>31</v>
      </c>
      <c r="E27550" s="81">
        <v>892.93</v>
      </c>
    </row>
    <row r="27551" spans="1:5" customFormat="1" ht="15" x14ac:dyDescent="0.2">
      <c r="A27551" s="125">
        <v>64023</v>
      </c>
      <c r="B27551" s="122" t="s">
        <v>24437</v>
      </c>
      <c r="C27551" s="125" t="s">
        <v>28188</v>
      </c>
      <c r="D27551" s="99" t="s">
        <v>31</v>
      </c>
      <c r="E27551" s="101">
        <v>1406.94</v>
      </c>
    </row>
    <row r="27552" spans="1:5" customFormat="1" ht="15" x14ac:dyDescent="0.2">
      <c r="A27552" s="125">
        <v>64034</v>
      </c>
      <c r="B27552" s="122" t="s">
        <v>24437</v>
      </c>
      <c r="C27552" s="125" t="s">
        <v>25214</v>
      </c>
      <c r="D27552" s="99" t="s">
        <v>31</v>
      </c>
      <c r="E27552" s="81">
        <v>142.71</v>
      </c>
    </row>
    <row r="27553" spans="1:5" customFormat="1" ht="15" x14ac:dyDescent="0.2">
      <c r="A27553" s="125">
        <v>64035</v>
      </c>
      <c r="B27553" s="122" t="s">
        <v>24437</v>
      </c>
      <c r="C27553" s="125" t="s">
        <v>25215</v>
      </c>
      <c r="D27553" s="99" t="s">
        <v>31</v>
      </c>
      <c r="E27553" s="81">
        <v>75.489999999999995</v>
      </c>
    </row>
    <row r="27554" spans="1:5" customFormat="1" ht="15" customHeight="1" x14ac:dyDescent="0.2">
      <c r="A27554" s="125">
        <v>64040</v>
      </c>
      <c r="B27554" s="122" t="s">
        <v>24437</v>
      </c>
      <c r="C27554" s="125" t="s">
        <v>25216</v>
      </c>
      <c r="D27554" s="99" t="s">
        <v>31</v>
      </c>
      <c r="E27554" s="81">
        <v>66.989999999999995</v>
      </c>
    </row>
    <row r="27555" spans="1:5" customFormat="1" ht="15" x14ac:dyDescent="0.2">
      <c r="A27555" s="125">
        <v>64041</v>
      </c>
      <c r="B27555" s="122" t="s">
        <v>24437</v>
      </c>
      <c r="C27555" s="125" t="s">
        <v>25217</v>
      </c>
      <c r="D27555" s="99" t="s">
        <v>31</v>
      </c>
      <c r="E27555" s="81">
        <v>171.74</v>
      </c>
    </row>
    <row r="27556" spans="1:5" customFormat="1" ht="15" customHeight="1" x14ac:dyDescent="0.2">
      <c r="A27556" s="125">
        <v>64042</v>
      </c>
      <c r="B27556" s="122" t="s">
        <v>24437</v>
      </c>
      <c r="C27556" s="125" t="s">
        <v>25218</v>
      </c>
      <c r="D27556" s="99" t="s">
        <v>31</v>
      </c>
      <c r="E27556" s="81">
        <v>255.35</v>
      </c>
    </row>
    <row r="27557" spans="1:5" customFormat="1" ht="15" customHeight="1" x14ac:dyDescent="0.2">
      <c r="A27557" s="125">
        <v>64043</v>
      </c>
      <c r="B27557" s="122" t="s">
        <v>24437</v>
      </c>
      <c r="C27557" s="125" t="s">
        <v>25219</v>
      </c>
      <c r="D27557" s="99" t="s">
        <v>31</v>
      </c>
      <c r="E27557" s="81">
        <v>420.53</v>
      </c>
    </row>
    <row r="27558" spans="1:5" customFormat="1" ht="15" x14ac:dyDescent="0.2">
      <c r="A27558" s="125">
        <v>64044</v>
      </c>
      <c r="B27558" s="122" t="s">
        <v>24437</v>
      </c>
      <c r="C27558" s="125" t="s">
        <v>25220</v>
      </c>
      <c r="D27558" s="99" t="s">
        <v>31</v>
      </c>
      <c r="E27558" s="81">
        <v>594.11</v>
      </c>
    </row>
    <row r="27559" spans="1:5" customFormat="1" ht="15" customHeight="1" x14ac:dyDescent="0.2">
      <c r="A27559" s="125">
        <v>64045</v>
      </c>
      <c r="B27559" s="122" t="s">
        <v>24437</v>
      </c>
      <c r="C27559" s="125" t="s">
        <v>28189</v>
      </c>
      <c r="D27559" s="99" t="s">
        <v>31</v>
      </c>
      <c r="E27559" s="81">
        <v>53.96</v>
      </c>
    </row>
    <row r="27560" spans="1:5" customFormat="1" ht="15" x14ac:dyDescent="0.2">
      <c r="A27560" s="125">
        <v>64066</v>
      </c>
      <c r="B27560" s="122" t="s">
        <v>24437</v>
      </c>
      <c r="C27560" s="125" t="s">
        <v>25221</v>
      </c>
      <c r="D27560" s="99" t="s">
        <v>31</v>
      </c>
      <c r="E27560" s="81">
        <v>95</v>
      </c>
    </row>
    <row r="27561" spans="1:5" customFormat="1" ht="15" customHeight="1" x14ac:dyDescent="0.2">
      <c r="A27561" s="125">
        <v>64077</v>
      </c>
      <c r="B27561" s="122" t="s">
        <v>24437</v>
      </c>
      <c r="C27561" s="125" t="s">
        <v>25222</v>
      </c>
      <c r="D27561" s="99" t="s">
        <v>31</v>
      </c>
      <c r="E27561" s="81">
        <v>14.03</v>
      </c>
    </row>
    <row r="27562" spans="1:5" customFormat="1" ht="25.5" x14ac:dyDescent="0.2">
      <c r="A27562" s="125">
        <v>64094</v>
      </c>
      <c r="B27562" s="122" t="s">
        <v>24437</v>
      </c>
      <c r="C27562" s="125" t="s">
        <v>28190</v>
      </c>
      <c r="D27562" s="99" t="s">
        <v>31</v>
      </c>
      <c r="E27562" s="81">
        <v>290.7</v>
      </c>
    </row>
    <row r="27563" spans="1:5" customFormat="1" ht="15" x14ac:dyDescent="0.2">
      <c r="A27563" s="125">
        <v>64097</v>
      </c>
      <c r="B27563" s="122" t="s">
        <v>24437</v>
      </c>
      <c r="C27563" s="125" t="s">
        <v>25223</v>
      </c>
      <c r="D27563" s="99" t="s">
        <v>31</v>
      </c>
      <c r="E27563" s="81">
        <v>312.38</v>
      </c>
    </row>
    <row r="27564" spans="1:5" customFormat="1" ht="15" customHeight="1" x14ac:dyDescent="0.2">
      <c r="A27564" s="124">
        <v>641</v>
      </c>
      <c r="B27564" s="122" t="s">
        <v>24437</v>
      </c>
      <c r="C27564" s="122" t="s">
        <v>25224</v>
      </c>
      <c r="D27564" s="123"/>
      <c r="E27564" s="123"/>
    </row>
    <row r="27565" spans="1:5" customFormat="1" ht="15" x14ac:dyDescent="0.2">
      <c r="A27565" s="125">
        <v>64149</v>
      </c>
      <c r="B27565" s="122" t="s">
        <v>24437</v>
      </c>
      <c r="C27565" s="125" t="s">
        <v>25225</v>
      </c>
      <c r="D27565" s="99" t="s">
        <v>31</v>
      </c>
      <c r="E27565" s="81">
        <v>94.07</v>
      </c>
    </row>
    <row r="27566" spans="1:5" customFormat="1" ht="15" customHeight="1" x14ac:dyDescent="0.2">
      <c r="A27566" s="124">
        <v>645</v>
      </c>
      <c r="B27566" s="122" t="s">
        <v>24437</v>
      </c>
      <c r="C27566" s="122" t="s">
        <v>25226</v>
      </c>
      <c r="D27566" s="123"/>
      <c r="E27566" s="123"/>
    </row>
    <row r="27567" spans="1:5" customFormat="1" ht="15" x14ac:dyDescent="0.2">
      <c r="A27567" s="125">
        <v>64503</v>
      </c>
      <c r="B27567" s="122" t="s">
        <v>24437</v>
      </c>
      <c r="C27567" s="125" t="s">
        <v>25227</v>
      </c>
      <c r="D27567" s="99" t="s">
        <v>31</v>
      </c>
      <c r="E27567" s="81">
        <v>147.93</v>
      </c>
    </row>
    <row r="27568" spans="1:5" customFormat="1" ht="15" customHeight="1" x14ac:dyDescent="0.2">
      <c r="A27568" s="125">
        <v>64504</v>
      </c>
      <c r="B27568" s="122" t="s">
        <v>24437</v>
      </c>
      <c r="C27568" s="125" t="s">
        <v>25228</v>
      </c>
      <c r="D27568" s="99" t="s">
        <v>31</v>
      </c>
      <c r="E27568" s="81">
        <v>240.65</v>
      </c>
    </row>
    <row r="27569" spans="1:5" customFormat="1" ht="15" x14ac:dyDescent="0.2">
      <c r="A27569" s="125">
        <v>64506</v>
      </c>
      <c r="B27569" s="122" t="s">
        <v>24437</v>
      </c>
      <c r="C27569" s="125" t="s">
        <v>25229</v>
      </c>
      <c r="D27569" s="99" t="s">
        <v>31</v>
      </c>
      <c r="E27569" s="81">
        <v>147.93</v>
      </c>
    </row>
    <row r="27570" spans="1:5" customFormat="1" ht="15" x14ac:dyDescent="0.2">
      <c r="A27570" s="125">
        <v>64507</v>
      </c>
      <c r="B27570" s="122" t="s">
        <v>24437</v>
      </c>
      <c r="C27570" s="125" t="s">
        <v>25230</v>
      </c>
      <c r="D27570" s="99" t="s">
        <v>31</v>
      </c>
      <c r="E27570" s="81">
        <v>18.489999999999998</v>
      </c>
    </row>
    <row r="27571" spans="1:5" customFormat="1" ht="15" customHeight="1" x14ac:dyDescent="0.2">
      <c r="A27571" s="125">
        <v>64511</v>
      </c>
      <c r="B27571" s="122" t="s">
        <v>24437</v>
      </c>
      <c r="C27571" s="125" t="s">
        <v>25231</v>
      </c>
      <c r="D27571" s="99" t="s">
        <v>31</v>
      </c>
      <c r="E27571" s="81">
        <v>173.28</v>
      </c>
    </row>
    <row r="27572" spans="1:5" customFormat="1" ht="15" x14ac:dyDescent="0.2">
      <c r="A27572" s="125">
        <v>64515</v>
      </c>
      <c r="B27572" s="122" t="s">
        <v>24437</v>
      </c>
      <c r="C27572" s="125" t="s">
        <v>25232</v>
      </c>
      <c r="D27572" s="99" t="s">
        <v>31</v>
      </c>
      <c r="E27572" s="81">
        <v>20.41</v>
      </c>
    </row>
    <row r="27573" spans="1:5" customFormat="1" ht="15" customHeight="1" x14ac:dyDescent="0.2">
      <c r="A27573" s="125">
        <v>64519</v>
      </c>
      <c r="B27573" s="122" t="s">
        <v>24437</v>
      </c>
      <c r="C27573" s="125" t="s">
        <v>25233</v>
      </c>
      <c r="D27573" s="99" t="s">
        <v>31</v>
      </c>
      <c r="E27573" s="81">
        <v>18.190000000000001</v>
      </c>
    </row>
    <row r="27574" spans="1:5" customFormat="1" ht="15" x14ac:dyDescent="0.2">
      <c r="A27574" s="125">
        <v>64527</v>
      </c>
      <c r="B27574" s="122" t="s">
        <v>24437</v>
      </c>
      <c r="C27574" s="125" t="s">
        <v>25234</v>
      </c>
      <c r="D27574" s="99" t="s">
        <v>31</v>
      </c>
      <c r="E27574" s="81">
        <v>40.1</v>
      </c>
    </row>
    <row r="27575" spans="1:5" customFormat="1" ht="15" x14ac:dyDescent="0.2">
      <c r="A27575" s="124">
        <v>647</v>
      </c>
      <c r="B27575" s="122" t="s">
        <v>24437</v>
      </c>
      <c r="C27575" s="122" t="s">
        <v>45</v>
      </c>
      <c r="D27575" s="123"/>
      <c r="E27575" s="123"/>
    </row>
    <row r="27576" spans="1:5" customFormat="1" ht="15" customHeight="1" x14ac:dyDescent="0.2">
      <c r="A27576" s="125">
        <v>64701</v>
      </c>
      <c r="B27576" s="122" t="s">
        <v>24437</v>
      </c>
      <c r="C27576" s="125" t="s">
        <v>25235</v>
      </c>
      <c r="D27576" s="99" t="s">
        <v>32</v>
      </c>
      <c r="E27576" s="81">
        <v>29.42</v>
      </c>
    </row>
    <row r="27577" spans="1:5" customFormat="1" ht="15" x14ac:dyDescent="0.2">
      <c r="A27577" s="125">
        <v>64702</v>
      </c>
      <c r="B27577" s="122" t="s">
        <v>24437</v>
      </c>
      <c r="C27577" s="125" t="s">
        <v>25236</v>
      </c>
      <c r="D27577" s="99" t="s">
        <v>31</v>
      </c>
      <c r="E27577" s="81">
        <v>33.25</v>
      </c>
    </row>
    <row r="27578" spans="1:5" customFormat="1" ht="15" x14ac:dyDescent="0.2">
      <c r="A27578" s="125">
        <v>64703</v>
      </c>
      <c r="B27578" s="122" t="s">
        <v>24437</v>
      </c>
      <c r="C27578" s="125" t="s">
        <v>25237</v>
      </c>
      <c r="D27578" s="99" t="s">
        <v>31</v>
      </c>
      <c r="E27578" s="81">
        <v>23.16</v>
      </c>
    </row>
    <row r="27579" spans="1:5" customFormat="1" ht="15" x14ac:dyDescent="0.2">
      <c r="A27579" s="125">
        <v>64704</v>
      </c>
      <c r="B27579" s="122" t="s">
        <v>24437</v>
      </c>
      <c r="C27579" s="125" t="s">
        <v>25238</v>
      </c>
      <c r="D27579" s="99" t="s">
        <v>31</v>
      </c>
      <c r="E27579" s="81">
        <v>40.71</v>
      </c>
    </row>
    <row r="27580" spans="1:5" customFormat="1" ht="15" customHeight="1" x14ac:dyDescent="0.2">
      <c r="A27580" s="125">
        <v>64706</v>
      </c>
      <c r="B27580" s="122" t="s">
        <v>24437</v>
      </c>
      <c r="C27580" s="125" t="s">
        <v>25239</v>
      </c>
      <c r="D27580" s="99" t="s">
        <v>31</v>
      </c>
      <c r="E27580" s="81">
        <v>49.96</v>
      </c>
    </row>
    <row r="27581" spans="1:5" customFormat="1" ht="15" x14ac:dyDescent="0.2">
      <c r="A27581" s="125">
        <v>64707</v>
      </c>
      <c r="B27581" s="122" t="s">
        <v>24437</v>
      </c>
      <c r="C27581" s="125" t="s">
        <v>25240</v>
      </c>
      <c r="D27581" s="99" t="s">
        <v>31</v>
      </c>
      <c r="E27581" s="81">
        <v>635.04999999999995</v>
      </c>
    </row>
    <row r="27582" spans="1:5" customFormat="1" ht="15" x14ac:dyDescent="0.2">
      <c r="A27582" s="125">
        <v>64709</v>
      </c>
      <c r="B27582" s="122" t="s">
        <v>24437</v>
      </c>
      <c r="C27582" s="125" t="s">
        <v>25241</v>
      </c>
      <c r="D27582" s="99" t="s">
        <v>31</v>
      </c>
      <c r="E27582" s="81">
        <v>24.68</v>
      </c>
    </row>
    <row r="27583" spans="1:5" customFormat="1" ht="15" customHeight="1" x14ac:dyDescent="0.2">
      <c r="A27583" s="124">
        <v>650</v>
      </c>
      <c r="B27583" s="122" t="s">
        <v>24437</v>
      </c>
      <c r="C27583" s="122" t="s">
        <v>25242</v>
      </c>
      <c r="D27583" s="123"/>
      <c r="E27583" s="123"/>
    </row>
    <row r="27584" spans="1:5" customFormat="1" ht="15" x14ac:dyDescent="0.2">
      <c r="A27584" s="125">
        <v>65002</v>
      </c>
      <c r="B27584" s="122" t="s">
        <v>24437</v>
      </c>
      <c r="C27584" s="125" t="s">
        <v>25243</v>
      </c>
      <c r="D27584" s="99" t="s">
        <v>31</v>
      </c>
      <c r="E27584" s="81">
        <v>41.61</v>
      </c>
    </row>
    <row r="27585" spans="1:5" customFormat="1" ht="15" customHeight="1" x14ac:dyDescent="0.2">
      <c r="A27585" s="125">
        <v>65004</v>
      </c>
      <c r="B27585" s="122" t="s">
        <v>24437</v>
      </c>
      <c r="C27585" s="125" t="s">
        <v>25244</v>
      </c>
      <c r="D27585" s="99" t="s">
        <v>31</v>
      </c>
      <c r="E27585" s="81">
        <v>448.17</v>
      </c>
    </row>
    <row r="27586" spans="1:5" customFormat="1" ht="15" x14ac:dyDescent="0.2">
      <c r="A27586" s="125">
        <v>65005</v>
      </c>
      <c r="B27586" s="122" t="s">
        <v>24437</v>
      </c>
      <c r="C27586" s="125" t="s">
        <v>25245</v>
      </c>
      <c r="D27586" s="99" t="s">
        <v>31</v>
      </c>
      <c r="E27586" s="101">
        <v>3275.26</v>
      </c>
    </row>
    <row r="27587" spans="1:5" customFormat="1" ht="15" x14ac:dyDescent="0.2">
      <c r="A27587" s="125">
        <v>65023</v>
      </c>
      <c r="B27587" s="122" t="s">
        <v>24437</v>
      </c>
      <c r="C27587" s="125" t="s">
        <v>25246</v>
      </c>
      <c r="D27587" s="99" t="s">
        <v>31</v>
      </c>
      <c r="E27587" s="101">
        <v>1037.73</v>
      </c>
    </row>
    <row r="27588" spans="1:5" customFormat="1" ht="15" customHeight="1" x14ac:dyDescent="0.2">
      <c r="A27588" s="125">
        <v>65024</v>
      </c>
      <c r="B27588" s="122" t="s">
        <v>24437</v>
      </c>
      <c r="C27588" s="125" t="s">
        <v>25247</v>
      </c>
      <c r="D27588" s="99" t="s">
        <v>31</v>
      </c>
      <c r="E27588" s="81">
        <v>252.32</v>
      </c>
    </row>
    <row r="27589" spans="1:5" customFormat="1" ht="25.5" x14ac:dyDescent="0.2">
      <c r="A27589" s="125">
        <v>65028</v>
      </c>
      <c r="B27589" s="122" t="s">
        <v>24437</v>
      </c>
      <c r="C27589" s="125" t="s">
        <v>25248</v>
      </c>
      <c r="D27589" s="99" t="s">
        <v>31</v>
      </c>
      <c r="E27589" s="101">
        <v>15869.93</v>
      </c>
    </row>
    <row r="27590" spans="1:5" customFormat="1" ht="15" customHeight="1" x14ac:dyDescent="0.2">
      <c r="A27590" s="125">
        <v>65031</v>
      </c>
      <c r="B27590" s="122" t="s">
        <v>24437</v>
      </c>
      <c r="C27590" s="125" t="s">
        <v>25249</v>
      </c>
      <c r="D27590" s="99" t="s">
        <v>31</v>
      </c>
      <c r="E27590" s="81">
        <v>227.77</v>
      </c>
    </row>
    <row r="27591" spans="1:5" customFormat="1" ht="15" x14ac:dyDescent="0.2">
      <c r="A27591" s="125">
        <v>65032</v>
      </c>
      <c r="B27591" s="122" t="s">
        <v>24437</v>
      </c>
      <c r="C27591" s="125" t="s">
        <v>25250</v>
      </c>
      <c r="D27591" s="99" t="s">
        <v>31</v>
      </c>
      <c r="E27591" s="101">
        <v>1929.5</v>
      </c>
    </row>
    <row r="27592" spans="1:5" customFormat="1" ht="15" customHeight="1" x14ac:dyDescent="0.2">
      <c r="A27592" s="125">
        <v>65033</v>
      </c>
      <c r="B27592" s="122" t="s">
        <v>24437</v>
      </c>
      <c r="C27592" s="125" t="s">
        <v>25251</v>
      </c>
      <c r="D27592" s="99" t="s">
        <v>31</v>
      </c>
      <c r="E27592" s="101">
        <v>1195.48</v>
      </c>
    </row>
    <row r="27593" spans="1:5" customFormat="1" ht="15" x14ac:dyDescent="0.2">
      <c r="A27593" s="125">
        <v>65076</v>
      </c>
      <c r="B27593" s="122" t="s">
        <v>24437</v>
      </c>
      <c r="C27593" s="125" t="s">
        <v>25252</v>
      </c>
      <c r="D27593" s="99" t="s">
        <v>31</v>
      </c>
      <c r="E27593" s="101">
        <v>10960.8</v>
      </c>
    </row>
    <row r="27594" spans="1:5" customFormat="1" ht="15" customHeight="1" x14ac:dyDescent="0.2">
      <c r="A27594" s="124">
        <v>652</v>
      </c>
      <c r="B27594" s="122" t="s">
        <v>24437</v>
      </c>
      <c r="C27594" s="122" t="s">
        <v>25253</v>
      </c>
      <c r="D27594" s="123"/>
      <c r="E27594" s="123"/>
    </row>
    <row r="27595" spans="1:5" customFormat="1" ht="15" x14ac:dyDescent="0.2">
      <c r="A27595" s="125">
        <v>65204</v>
      </c>
      <c r="B27595" s="122" t="s">
        <v>24437</v>
      </c>
      <c r="C27595" s="125" t="s">
        <v>25254</v>
      </c>
      <c r="D27595" s="99" t="s">
        <v>31</v>
      </c>
      <c r="E27595" s="101">
        <v>1318.05</v>
      </c>
    </row>
    <row r="27596" spans="1:5" customFormat="1" ht="15" customHeight="1" x14ac:dyDescent="0.2">
      <c r="A27596" s="125">
        <v>65256</v>
      </c>
      <c r="B27596" s="122" t="s">
        <v>24437</v>
      </c>
      <c r="C27596" s="125" t="s">
        <v>25255</v>
      </c>
      <c r="D27596" s="99" t="s">
        <v>31</v>
      </c>
      <c r="E27596" s="81">
        <v>244.77</v>
      </c>
    </row>
    <row r="27597" spans="1:5" customFormat="1" ht="15" x14ac:dyDescent="0.2">
      <c r="A27597" s="125">
        <v>65257</v>
      </c>
      <c r="B27597" s="122" t="s">
        <v>24437</v>
      </c>
      <c r="C27597" s="125" t="s">
        <v>28191</v>
      </c>
      <c r="D27597" s="99" t="s">
        <v>31</v>
      </c>
      <c r="E27597" s="81">
        <v>619.77</v>
      </c>
    </row>
    <row r="27598" spans="1:5" customFormat="1" ht="15" x14ac:dyDescent="0.2">
      <c r="A27598" s="124">
        <v>655</v>
      </c>
      <c r="B27598" s="122" t="s">
        <v>24437</v>
      </c>
      <c r="C27598" s="122" t="s">
        <v>25253</v>
      </c>
      <c r="D27598" s="123"/>
      <c r="E27598" s="123"/>
    </row>
    <row r="27599" spans="1:5" customFormat="1" ht="15" customHeight="1" x14ac:dyDescent="0.2">
      <c r="A27599" s="125">
        <v>65502</v>
      </c>
      <c r="B27599" s="122" t="s">
        <v>24437</v>
      </c>
      <c r="C27599" s="125" t="s">
        <v>25256</v>
      </c>
      <c r="D27599" s="99" t="s">
        <v>31</v>
      </c>
      <c r="E27599" s="81">
        <v>216.78</v>
      </c>
    </row>
    <row r="27600" spans="1:5" customFormat="1" ht="15" x14ac:dyDescent="0.2">
      <c r="A27600" s="125">
        <v>65503</v>
      </c>
      <c r="B27600" s="122" t="s">
        <v>24437</v>
      </c>
      <c r="C27600" s="125" t="s">
        <v>28192</v>
      </c>
      <c r="D27600" s="99" t="s">
        <v>31</v>
      </c>
      <c r="E27600" s="81">
        <v>386.52</v>
      </c>
    </row>
    <row r="27601" spans="1:5" customFormat="1" ht="15" customHeight="1" x14ac:dyDescent="0.2">
      <c r="A27601" s="125">
        <v>65507</v>
      </c>
      <c r="B27601" s="122" t="s">
        <v>24437</v>
      </c>
      <c r="C27601" s="125" t="s">
        <v>28193</v>
      </c>
      <c r="D27601" s="99" t="s">
        <v>31</v>
      </c>
      <c r="E27601" s="81">
        <v>36.200000000000003</v>
      </c>
    </row>
    <row r="27602" spans="1:5" customFormat="1" ht="15" x14ac:dyDescent="0.2">
      <c r="A27602" s="125">
        <v>65508</v>
      </c>
      <c r="B27602" s="122" t="s">
        <v>24437</v>
      </c>
      <c r="C27602" s="125" t="s">
        <v>28194</v>
      </c>
      <c r="D27602" s="99" t="s">
        <v>31</v>
      </c>
      <c r="E27602" s="81">
        <v>253.32</v>
      </c>
    </row>
    <row r="27603" spans="1:5" customFormat="1" ht="15" x14ac:dyDescent="0.2">
      <c r="A27603" s="125">
        <v>65509</v>
      </c>
      <c r="B27603" s="122" t="s">
        <v>24437</v>
      </c>
      <c r="C27603" s="125" t="s">
        <v>25257</v>
      </c>
      <c r="D27603" s="99" t="s">
        <v>31</v>
      </c>
      <c r="E27603" s="81">
        <v>115.16</v>
      </c>
    </row>
    <row r="27604" spans="1:5" customFormat="1" ht="15" x14ac:dyDescent="0.2">
      <c r="A27604" s="125">
        <v>65510</v>
      </c>
      <c r="B27604" s="122" t="s">
        <v>24437</v>
      </c>
      <c r="C27604" s="125" t="s">
        <v>25258</v>
      </c>
      <c r="D27604" s="99" t="s">
        <v>32</v>
      </c>
      <c r="E27604" s="101">
        <v>1142.4100000000001</v>
      </c>
    </row>
    <row r="27605" spans="1:5" customFormat="1" ht="15" x14ac:dyDescent="0.2">
      <c r="A27605" s="125">
        <v>65513</v>
      </c>
      <c r="B27605" s="122" t="s">
        <v>24437</v>
      </c>
      <c r="C27605" s="125" t="s">
        <v>25259</v>
      </c>
      <c r="D27605" s="99" t="s">
        <v>31</v>
      </c>
      <c r="E27605" s="101">
        <v>1566.3</v>
      </c>
    </row>
    <row r="27606" spans="1:5" customFormat="1" ht="15" x14ac:dyDescent="0.2">
      <c r="A27606" s="125">
        <v>65521</v>
      </c>
      <c r="B27606" s="122" t="s">
        <v>24437</v>
      </c>
      <c r="C27606" s="125" t="s">
        <v>25260</v>
      </c>
      <c r="D27606" s="99" t="s">
        <v>31</v>
      </c>
      <c r="E27606" s="101">
        <v>1800.59</v>
      </c>
    </row>
    <row r="27607" spans="1:5" customFormat="1" ht="15" customHeight="1" x14ac:dyDescent="0.2">
      <c r="A27607" s="125">
        <v>65523</v>
      </c>
      <c r="B27607" s="122" t="s">
        <v>24437</v>
      </c>
      <c r="C27607" s="125" t="s">
        <v>25261</v>
      </c>
      <c r="D27607" s="99" t="s">
        <v>31</v>
      </c>
      <c r="E27607" s="101">
        <v>1278.92</v>
      </c>
    </row>
    <row r="27608" spans="1:5" customFormat="1" ht="15" x14ac:dyDescent="0.2">
      <c r="A27608" s="125">
        <v>65524</v>
      </c>
      <c r="B27608" s="122" t="s">
        <v>24437</v>
      </c>
      <c r="C27608" s="125" t="s">
        <v>25262</v>
      </c>
      <c r="D27608" s="99" t="s">
        <v>31</v>
      </c>
      <c r="E27608" s="81">
        <v>26.86</v>
      </c>
    </row>
    <row r="27609" spans="1:5" customFormat="1" ht="15" customHeight="1" x14ac:dyDescent="0.2">
      <c r="A27609" s="125">
        <v>65526</v>
      </c>
      <c r="B27609" s="122" t="s">
        <v>24437</v>
      </c>
      <c r="C27609" s="125" t="s">
        <v>25263</v>
      </c>
      <c r="D27609" s="99" t="s">
        <v>31</v>
      </c>
      <c r="E27609" s="81">
        <v>16.64</v>
      </c>
    </row>
    <row r="27610" spans="1:5" customFormat="1" ht="15" x14ac:dyDescent="0.2">
      <c r="A27610" s="125">
        <v>65528</v>
      </c>
      <c r="B27610" s="122" t="s">
        <v>24437</v>
      </c>
      <c r="C27610" s="125" t="s">
        <v>28195</v>
      </c>
      <c r="D27610" s="99" t="s">
        <v>31</v>
      </c>
      <c r="E27610" s="81">
        <v>510.63</v>
      </c>
    </row>
    <row r="27611" spans="1:5" customFormat="1" ht="15" x14ac:dyDescent="0.2">
      <c r="A27611" s="125">
        <v>65544</v>
      </c>
      <c r="B27611" s="122" t="s">
        <v>24437</v>
      </c>
      <c r="C27611" s="125" t="s">
        <v>25264</v>
      </c>
      <c r="D27611" s="99" t="s">
        <v>31</v>
      </c>
      <c r="E27611" s="81">
        <v>80.64</v>
      </c>
    </row>
    <row r="27612" spans="1:5" customFormat="1" ht="15" x14ac:dyDescent="0.2">
      <c r="A27612" s="125">
        <v>65555</v>
      </c>
      <c r="B27612" s="122" t="s">
        <v>24437</v>
      </c>
      <c r="C27612" s="125" t="s">
        <v>25265</v>
      </c>
      <c r="D27612" s="99" t="s">
        <v>32</v>
      </c>
      <c r="E27612" s="101">
        <v>1156.56</v>
      </c>
    </row>
    <row r="27613" spans="1:5" customFormat="1" ht="15" customHeight="1" x14ac:dyDescent="0.2">
      <c r="A27613" s="125">
        <v>65556</v>
      </c>
      <c r="B27613" s="122" t="s">
        <v>24437</v>
      </c>
      <c r="C27613" s="125" t="s">
        <v>25266</v>
      </c>
      <c r="D27613" s="99" t="s">
        <v>32</v>
      </c>
      <c r="E27613" s="101">
        <v>1156.56</v>
      </c>
    </row>
    <row r="27614" spans="1:5" customFormat="1" ht="15" x14ac:dyDescent="0.2">
      <c r="A27614" s="125">
        <v>65563</v>
      </c>
      <c r="B27614" s="122" t="s">
        <v>24437</v>
      </c>
      <c r="C27614" s="125" t="s">
        <v>25267</v>
      </c>
      <c r="D27614" s="99" t="s">
        <v>32</v>
      </c>
      <c r="E27614" s="101">
        <v>1142.4100000000001</v>
      </c>
    </row>
    <row r="27615" spans="1:5" customFormat="1" ht="15" x14ac:dyDescent="0.2">
      <c r="A27615" s="125">
        <v>65565</v>
      </c>
      <c r="B27615" s="122" t="s">
        <v>24437</v>
      </c>
      <c r="C27615" s="125" t="s">
        <v>25268</v>
      </c>
      <c r="D27615" s="99" t="s">
        <v>31</v>
      </c>
      <c r="E27615" s="101">
        <v>2136.91</v>
      </c>
    </row>
    <row r="27616" spans="1:5" customFormat="1" ht="15" customHeight="1" x14ac:dyDescent="0.2">
      <c r="A27616" s="125">
        <v>65566</v>
      </c>
      <c r="B27616" s="122" t="s">
        <v>24437</v>
      </c>
      <c r="C27616" s="125" t="s">
        <v>25269</v>
      </c>
      <c r="D27616" s="99" t="s">
        <v>31</v>
      </c>
      <c r="E27616" s="101">
        <v>3408.89</v>
      </c>
    </row>
    <row r="27617" spans="1:5" customFormat="1" ht="15" x14ac:dyDescent="0.2">
      <c r="A27617" s="125">
        <v>65567</v>
      </c>
      <c r="B27617" s="122" t="s">
        <v>24437</v>
      </c>
      <c r="C27617" s="125" t="s">
        <v>25270</v>
      </c>
      <c r="D27617" s="99" t="s">
        <v>31</v>
      </c>
      <c r="E27617" s="101">
        <v>1250.0999999999999</v>
      </c>
    </row>
    <row r="27618" spans="1:5" customFormat="1" ht="15" customHeight="1" x14ac:dyDescent="0.2">
      <c r="A27618" s="125">
        <v>65572</v>
      </c>
      <c r="B27618" s="122" t="s">
        <v>24437</v>
      </c>
      <c r="C27618" s="125" t="s">
        <v>25271</v>
      </c>
      <c r="D27618" s="99" t="s">
        <v>31</v>
      </c>
      <c r="E27618" s="101">
        <v>3085.65</v>
      </c>
    </row>
    <row r="27619" spans="1:5" customFormat="1" ht="15" x14ac:dyDescent="0.2">
      <c r="A27619" s="125">
        <v>65594</v>
      </c>
      <c r="B27619" s="122" t="s">
        <v>24437</v>
      </c>
      <c r="C27619" s="125" t="s">
        <v>25272</v>
      </c>
      <c r="D27619" s="99" t="s">
        <v>32</v>
      </c>
      <c r="E27619" s="101">
        <v>1156.56</v>
      </c>
    </row>
    <row r="27620" spans="1:5" customFormat="1" ht="15" x14ac:dyDescent="0.2">
      <c r="A27620" s="125">
        <v>65596</v>
      </c>
      <c r="B27620" s="122" t="s">
        <v>24437</v>
      </c>
      <c r="C27620" s="125" t="s">
        <v>25273</v>
      </c>
      <c r="D27620" s="99" t="s">
        <v>31</v>
      </c>
      <c r="E27620" s="81">
        <v>266.95</v>
      </c>
    </row>
    <row r="27621" spans="1:5" customFormat="1" ht="15" x14ac:dyDescent="0.2">
      <c r="A27621" s="125">
        <v>65598</v>
      </c>
      <c r="B27621" s="122" t="s">
        <v>24437</v>
      </c>
      <c r="C27621" s="125" t="s">
        <v>25274</v>
      </c>
      <c r="D27621" s="99" t="s">
        <v>31</v>
      </c>
      <c r="E27621" s="81">
        <v>255.39</v>
      </c>
    </row>
    <row r="27622" spans="1:5" customFormat="1" ht="15" customHeight="1" x14ac:dyDescent="0.2">
      <c r="A27622" s="124">
        <v>656</v>
      </c>
      <c r="B27622" s="122" t="s">
        <v>24437</v>
      </c>
      <c r="C27622" s="122" t="s">
        <v>25253</v>
      </c>
      <c r="D27622" s="123"/>
      <c r="E27622" s="123"/>
    </row>
    <row r="27623" spans="1:5" customFormat="1" ht="15" x14ac:dyDescent="0.2">
      <c r="A27623" s="125">
        <v>65604</v>
      </c>
      <c r="B27623" s="122" t="s">
        <v>24437</v>
      </c>
      <c r="C27623" s="125" t="s">
        <v>25275</v>
      </c>
      <c r="D27623" s="99" t="s">
        <v>31</v>
      </c>
      <c r="E27623" s="81">
        <v>27.72</v>
      </c>
    </row>
    <row r="27624" spans="1:5" customFormat="1" ht="25.5" x14ac:dyDescent="0.2">
      <c r="A27624" s="125">
        <v>65611</v>
      </c>
      <c r="B27624" s="122" t="s">
        <v>24437</v>
      </c>
      <c r="C27624" s="125" t="s">
        <v>28196</v>
      </c>
      <c r="D27624" s="99" t="s">
        <v>31</v>
      </c>
      <c r="E27624" s="81">
        <v>63.88</v>
      </c>
    </row>
    <row r="27625" spans="1:5" customFormat="1" ht="15" x14ac:dyDescent="0.2">
      <c r="A27625" s="125">
        <v>65670</v>
      </c>
      <c r="B27625" s="122" t="s">
        <v>24437</v>
      </c>
      <c r="C27625" s="125" t="s">
        <v>25276</v>
      </c>
      <c r="D27625" s="99" t="s">
        <v>31</v>
      </c>
      <c r="E27625" s="81">
        <v>102.65</v>
      </c>
    </row>
    <row r="27626" spans="1:5" customFormat="1" ht="15" customHeight="1" x14ac:dyDescent="0.2">
      <c r="A27626" s="125">
        <v>65697</v>
      </c>
      <c r="B27626" s="122" t="s">
        <v>24437</v>
      </c>
      <c r="C27626" s="125" t="s">
        <v>28197</v>
      </c>
      <c r="D27626" s="99" t="s">
        <v>31</v>
      </c>
      <c r="E27626" s="81">
        <v>201.79</v>
      </c>
    </row>
    <row r="27627" spans="1:5" customFormat="1" ht="15" x14ac:dyDescent="0.2">
      <c r="A27627" s="125">
        <v>65698</v>
      </c>
      <c r="B27627" s="122" t="s">
        <v>24437</v>
      </c>
      <c r="C27627" s="125" t="s">
        <v>28198</v>
      </c>
      <c r="D27627" s="99" t="s">
        <v>31</v>
      </c>
      <c r="E27627" s="81">
        <v>83.46</v>
      </c>
    </row>
    <row r="27628" spans="1:5" customFormat="1" ht="15" customHeight="1" x14ac:dyDescent="0.2">
      <c r="A27628" s="124">
        <v>657</v>
      </c>
      <c r="B27628" s="122" t="s">
        <v>24437</v>
      </c>
      <c r="C27628" s="122" t="s">
        <v>25253</v>
      </c>
      <c r="D27628" s="123"/>
      <c r="E27628" s="123"/>
    </row>
    <row r="27629" spans="1:5" customFormat="1" ht="15" x14ac:dyDescent="0.2">
      <c r="A27629" s="125">
        <v>65717</v>
      </c>
      <c r="B27629" s="122" t="s">
        <v>24437</v>
      </c>
      <c r="C27629" s="125" t="s">
        <v>25277</v>
      </c>
      <c r="D27629" s="99" t="s">
        <v>31</v>
      </c>
      <c r="E27629" s="81">
        <v>235.06</v>
      </c>
    </row>
    <row r="27630" spans="1:5" customFormat="1" ht="15" customHeight="1" x14ac:dyDescent="0.2">
      <c r="A27630" s="124">
        <v>658</v>
      </c>
      <c r="B27630" s="122" t="s">
        <v>24437</v>
      </c>
      <c r="C27630" s="122" t="s">
        <v>25253</v>
      </c>
      <c r="D27630" s="123"/>
      <c r="E27630" s="123"/>
    </row>
    <row r="27631" spans="1:5" customFormat="1" ht="15" customHeight="1" x14ac:dyDescent="0.2">
      <c r="A27631" s="125">
        <v>65812</v>
      </c>
      <c r="B27631" s="122" t="s">
        <v>24437</v>
      </c>
      <c r="C27631" s="125" t="s">
        <v>25278</v>
      </c>
      <c r="D27631" s="99" t="s">
        <v>31</v>
      </c>
      <c r="E27631" s="81">
        <v>402.74</v>
      </c>
    </row>
    <row r="27632" spans="1:5" customFormat="1" ht="15" x14ac:dyDescent="0.2">
      <c r="A27632" s="125">
        <v>65829</v>
      </c>
      <c r="B27632" s="122" t="s">
        <v>24437</v>
      </c>
      <c r="C27632" s="125" t="s">
        <v>25279</v>
      </c>
      <c r="D27632" s="99" t="s">
        <v>31</v>
      </c>
      <c r="E27632" s="101">
        <v>2248.44</v>
      </c>
    </row>
    <row r="27633" spans="1:5" customFormat="1" ht="15" x14ac:dyDescent="0.2">
      <c r="A27633" s="125">
        <v>65830</v>
      </c>
      <c r="B27633" s="122" t="s">
        <v>24437</v>
      </c>
      <c r="C27633" s="125" t="s">
        <v>25280</v>
      </c>
      <c r="D27633" s="99" t="s">
        <v>31</v>
      </c>
      <c r="E27633" s="101">
        <v>2796.07</v>
      </c>
    </row>
    <row r="27634" spans="1:5" customFormat="1" ht="15" x14ac:dyDescent="0.2">
      <c r="A27634" s="125">
        <v>65831</v>
      </c>
      <c r="B27634" s="122" t="s">
        <v>24437</v>
      </c>
      <c r="C27634" s="125" t="s">
        <v>25281</v>
      </c>
      <c r="D27634" s="99" t="s">
        <v>31</v>
      </c>
      <c r="E27634" s="81">
        <v>195.21</v>
      </c>
    </row>
    <row r="27635" spans="1:5" customFormat="1" ht="15" x14ac:dyDescent="0.2">
      <c r="A27635" s="125">
        <v>65847</v>
      </c>
      <c r="B27635" s="122" t="s">
        <v>24437</v>
      </c>
      <c r="C27635" s="125" t="s">
        <v>25282</v>
      </c>
      <c r="D27635" s="99" t="s">
        <v>31</v>
      </c>
      <c r="E27635" s="81">
        <v>233.32</v>
      </c>
    </row>
    <row r="27636" spans="1:5" customFormat="1" ht="15" x14ac:dyDescent="0.2">
      <c r="A27636" s="125">
        <v>65861</v>
      </c>
      <c r="B27636" s="122" t="s">
        <v>24437</v>
      </c>
      <c r="C27636" s="125" t="s">
        <v>25283</v>
      </c>
      <c r="D27636" s="99" t="s">
        <v>31</v>
      </c>
      <c r="E27636" s="81">
        <v>359.57</v>
      </c>
    </row>
    <row r="27637" spans="1:5" customFormat="1" ht="15" x14ac:dyDescent="0.2">
      <c r="A27637" s="125">
        <v>65881</v>
      </c>
      <c r="B27637" s="122" t="s">
        <v>24437</v>
      </c>
      <c r="C27637" s="125" t="s">
        <v>25284</v>
      </c>
      <c r="D27637" s="99" t="s">
        <v>31</v>
      </c>
      <c r="E27637" s="101">
        <v>1747.87</v>
      </c>
    </row>
    <row r="27638" spans="1:5" customFormat="1" ht="15" x14ac:dyDescent="0.2">
      <c r="A27638" s="124">
        <v>659</v>
      </c>
      <c r="B27638" s="122" t="s">
        <v>24437</v>
      </c>
      <c r="C27638" s="122" t="s">
        <v>25253</v>
      </c>
      <c r="D27638" s="123"/>
      <c r="E27638" s="123"/>
    </row>
    <row r="27639" spans="1:5" customFormat="1" ht="15" x14ac:dyDescent="0.2">
      <c r="A27639" s="125">
        <v>65943</v>
      </c>
      <c r="B27639" s="122" t="s">
        <v>24437</v>
      </c>
      <c r="C27639" s="125" t="s">
        <v>25285</v>
      </c>
      <c r="D27639" s="99" t="s">
        <v>31</v>
      </c>
      <c r="E27639" s="81">
        <v>288.91000000000003</v>
      </c>
    </row>
    <row r="27640" spans="1:5" customFormat="1" ht="15" x14ac:dyDescent="0.2">
      <c r="A27640" s="125">
        <v>65955</v>
      </c>
      <c r="B27640" s="122" t="s">
        <v>24437</v>
      </c>
      <c r="C27640" s="125" t="s">
        <v>28199</v>
      </c>
      <c r="D27640" s="99" t="s">
        <v>31</v>
      </c>
      <c r="E27640" s="81">
        <v>525.41999999999996</v>
      </c>
    </row>
    <row r="27641" spans="1:5" customFormat="1" ht="15" x14ac:dyDescent="0.2">
      <c r="A27641" s="125">
        <v>65973</v>
      </c>
      <c r="B27641" s="122" t="s">
        <v>24437</v>
      </c>
      <c r="C27641" s="125" t="s">
        <v>25286</v>
      </c>
      <c r="D27641" s="99" t="s">
        <v>31</v>
      </c>
      <c r="E27641" s="101">
        <v>1362.36</v>
      </c>
    </row>
    <row r="27642" spans="1:5" customFormat="1" ht="15" customHeight="1" x14ac:dyDescent="0.2">
      <c r="A27642" s="124">
        <v>660</v>
      </c>
      <c r="B27642" s="122" t="s">
        <v>24437</v>
      </c>
      <c r="C27642" s="122" t="s">
        <v>25287</v>
      </c>
      <c r="D27642" s="123"/>
      <c r="E27642" s="123"/>
    </row>
    <row r="27643" spans="1:5" customFormat="1" ht="15" x14ac:dyDescent="0.2">
      <c r="A27643" s="125">
        <v>66008</v>
      </c>
      <c r="B27643" s="122" t="s">
        <v>24437</v>
      </c>
      <c r="C27643" s="125" t="s">
        <v>28200</v>
      </c>
      <c r="D27643" s="99" t="s">
        <v>31</v>
      </c>
      <c r="E27643" s="81">
        <v>179.42</v>
      </c>
    </row>
    <row r="27644" spans="1:5" customFormat="1" ht="15" x14ac:dyDescent="0.2">
      <c r="A27644" s="125">
        <v>66009</v>
      </c>
      <c r="B27644" s="122" t="s">
        <v>24437</v>
      </c>
      <c r="C27644" s="125" t="s">
        <v>28201</v>
      </c>
      <c r="D27644" s="99" t="s">
        <v>31</v>
      </c>
      <c r="E27644" s="81">
        <v>171.73</v>
      </c>
    </row>
    <row r="27645" spans="1:5" customFormat="1" ht="25.5" x14ac:dyDescent="0.2">
      <c r="A27645" s="125">
        <v>66012</v>
      </c>
      <c r="B27645" s="122" t="s">
        <v>24437</v>
      </c>
      <c r="C27645" s="125" t="s">
        <v>28202</v>
      </c>
      <c r="D27645" s="99" t="s">
        <v>31</v>
      </c>
      <c r="E27645" s="81">
        <v>190.48</v>
      </c>
    </row>
    <row r="27646" spans="1:5" customFormat="1" ht="15" x14ac:dyDescent="0.2">
      <c r="A27646" s="125">
        <v>66013</v>
      </c>
      <c r="B27646" s="122" t="s">
        <v>24437</v>
      </c>
      <c r="C27646" s="125" t="s">
        <v>25288</v>
      </c>
      <c r="D27646" s="99" t="s">
        <v>31</v>
      </c>
      <c r="E27646" s="81">
        <v>163.54</v>
      </c>
    </row>
    <row r="27647" spans="1:5" customFormat="1" ht="25.5" x14ac:dyDescent="0.2">
      <c r="A27647" s="125">
        <v>66022</v>
      </c>
      <c r="B27647" s="122" t="s">
        <v>24437</v>
      </c>
      <c r="C27647" s="125" t="s">
        <v>28203</v>
      </c>
      <c r="D27647" s="99" t="s">
        <v>31</v>
      </c>
      <c r="E27647" s="81">
        <v>102.27</v>
      </c>
    </row>
    <row r="27648" spans="1:5" customFormat="1" ht="15" customHeight="1" x14ac:dyDescent="0.2">
      <c r="A27648" s="125">
        <v>66024</v>
      </c>
      <c r="B27648" s="122" t="s">
        <v>24437</v>
      </c>
      <c r="C27648" s="125" t="s">
        <v>28204</v>
      </c>
      <c r="D27648" s="99" t="s">
        <v>31</v>
      </c>
      <c r="E27648" s="81">
        <v>26.87</v>
      </c>
    </row>
    <row r="27649" spans="1:5" customFormat="1" ht="15" customHeight="1" x14ac:dyDescent="0.2">
      <c r="A27649" s="125">
        <v>66027</v>
      </c>
      <c r="B27649" s="122" t="s">
        <v>24437</v>
      </c>
      <c r="C27649" s="125" t="s">
        <v>25289</v>
      </c>
      <c r="D27649" s="99" t="s">
        <v>31</v>
      </c>
      <c r="E27649" s="81">
        <v>285.66000000000003</v>
      </c>
    </row>
    <row r="27650" spans="1:5" customFormat="1" ht="15" x14ac:dyDescent="0.2">
      <c r="A27650" s="125">
        <v>66045</v>
      </c>
      <c r="B27650" s="122" t="s">
        <v>24437</v>
      </c>
      <c r="C27650" s="125" t="s">
        <v>28205</v>
      </c>
      <c r="D27650" s="99" t="s">
        <v>31</v>
      </c>
      <c r="E27650" s="81">
        <v>195.27</v>
      </c>
    </row>
    <row r="27651" spans="1:5" customFormat="1" ht="15" customHeight="1" x14ac:dyDescent="0.2">
      <c r="A27651" s="125">
        <v>66048</v>
      </c>
      <c r="B27651" s="122" t="s">
        <v>24437</v>
      </c>
      <c r="C27651" s="125" t="s">
        <v>25290</v>
      </c>
      <c r="D27651" s="99" t="s">
        <v>31</v>
      </c>
      <c r="E27651" s="81">
        <v>82.38</v>
      </c>
    </row>
    <row r="27652" spans="1:5" customFormat="1" ht="15" x14ac:dyDescent="0.2">
      <c r="A27652" s="125">
        <v>66049</v>
      </c>
      <c r="B27652" s="122" t="s">
        <v>24437</v>
      </c>
      <c r="C27652" s="125" t="s">
        <v>25291</v>
      </c>
      <c r="D27652" s="99" t="s">
        <v>31</v>
      </c>
      <c r="E27652" s="81">
        <v>15.92</v>
      </c>
    </row>
    <row r="27653" spans="1:5" customFormat="1" ht="15" customHeight="1" x14ac:dyDescent="0.2">
      <c r="A27653" s="125">
        <v>66058</v>
      </c>
      <c r="B27653" s="122" t="s">
        <v>24437</v>
      </c>
      <c r="C27653" s="125" t="s">
        <v>28206</v>
      </c>
      <c r="D27653" s="99" t="s">
        <v>31</v>
      </c>
      <c r="E27653" s="81">
        <v>179.42</v>
      </c>
    </row>
    <row r="27654" spans="1:5" customFormat="1" ht="15" x14ac:dyDescent="0.2">
      <c r="A27654" s="125">
        <v>66074</v>
      </c>
      <c r="B27654" s="122" t="s">
        <v>24437</v>
      </c>
      <c r="C27654" s="125" t="s">
        <v>25292</v>
      </c>
      <c r="D27654" s="99" t="s">
        <v>31</v>
      </c>
      <c r="E27654" s="81">
        <v>422.44</v>
      </c>
    </row>
    <row r="27655" spans="1:5" customFormat="1" ht="15" x14ac:dyDescent="0.2">
      <c r="A27655" s="124">
        <v>661</v>
      </c>
      <c r="B27655" s="122" t="s">
        <v>24437</v>
      </c>
      <c r="C27655" s="122" t="s">
        <v>25287</v>
      </c>
      <c r="D27655" s="123"/>
      <c r="E27655" s="123"/>
    </row>
    <row r="27656" spans="1:5" customFormat="1" ht="15" customHeight="1" x14ac:dyDescent="0.2">
      <c r="A27656" s="125">
        <v>66124</v>
      </c>
      <c r="B27656" s="122" t="s">
        <v>24437</v>
      </c>
      <c r="C27656" s="125" t="s">
        <v>25293</v>
      </c>
      <c r="D27656" s="99" t="s">
        <v>31</v>
      </c>
      <c r="E27656" s="81">
        <v>171.73</v>
      </c>
    </row>
    <row r="27657" spans="1:5" customFormat="1" ht="15" x14ac:dyDescent="0.2">
      <c r="A27657" s="125">
        <v>66125</v>
      </c>
      <c r="B27657" s="122" t="s">
        <v>24437</v>
      </c>
      <c r="C27657" s="125" t="s">
        <v>25294</v>
      </c>
      <c r="D27657" s="99" t="s">
        <v>31</v>
      </c>
      <c r="E27657" s="81">
        <v>123.56</v>
      </c>
    </row>
    <row r="27658" spans="1:5" customFormat="1" ht="15" customHeight="1" x14ac:dyDescent="0.2">
      <c r="A27658" s="125">
        <v>66178</v>
      </c>
      <c r="B27658" s="122" t="s">
        <v>24437</v>
      </c>
      <c r="C27658" s="125" t="s">
        <v>25295</v>
      </c>
      <c r="D27658" s="99" t="s">
        <v>31</v>
      </c>
      <c r="E27658" s="81">
        <v>769.67</v>
      </c>
    </row>
    <row r="27659" spans="1:5" customFormat="1" ht="15" customHeight="1" x14ac:dyDescent="0.2">
      <c r="A27659" s="124">
        <v>662</v>
      </c>
      <c r="B27659" s="122" t="s">
        <v>24437</v>
      </c>
      <c r="C27659" s="122" t="s">
        <v>25253</v>
      </c>
      <c r="D27659" s="123"/>
      <c r="E27659" s="123"/>
    </row>
    <row r="27660" spans="1:5" customFormat="1" ht="15" x14ac:dyDescent="0.2">
      <c r="A27660" s="125">
        <v>66207</v>
      </c>
      <c r="B27660" s="122" t="s">
        <v>24437</v>
      </c>
      <c r="C27660" s="125" t="s">
        <v>25296</v>
      </c>
      <c r="D27660" s="99" t="s">
        <v>31</v>
      </c>
      <c r="E27660" s="101">
        <v>1037.6199999999999</v>
      </c>
    </row>
    <row r="27661" spans="1:5" customFormat="1" ht="15" customHeight="1" x14ac:dyDescent="0.2">
      <c r="A27661" s="124">
        <v>663</v>
      </c>
      <c r="B27661" s="122" t="s">
        <v>24437</v>
      </c>
      <c r="C27661" s="122" t="s">
        <v>25287</v>
      </c>
      <c r="D27661" s="123"/>
      <c r="E27661" s="123"/>
    </row>
    <row r="27662" spans="1:5" customFormat="1" ht="25.5" x14ac:dyDescent="0.2">
      <c r="A27662" s="125">
        <v>66301</v>
      </c>
      <c r="B27662" s="122" t="s">
        <v>24437</v>
      </c>
      <c r="C27662" s="125" t="s">
        <v>25297</v>
      </c>
      <c r="D27662" s="99" t="s">
        <v>31</v>
      </c>
      <c r="E27662" s="81">
        <v>504.42</v>
      </c>
    </row>
    <row r="27663" spans="1:5" customFormat="1" ht="15" customHeight="1" x14ac:dyDescent="0.2">
      <c r="A27663" s="125">
        <v>66335</v>
      </c>
      <c r="B27663" s="122" t="s">
        <v>24437</v>
      </c>
      <c r="C27663" s="125" t="s">
        <v>25298</v>
      </c>
      <c r="D27663" s="99" t="s">
        <v>31</v>
      </c>
      <c r="E27663" s="81">
        <v>162.68</v>
      </c>
    </row>
    <row r="27664" spans="1:5" customFormat="1" ht="15" x14ac:dyDescent="0.2">
      <c r="A27664" s="125">
        <v>66368</v>
      </c>
      <c r="B27664" s="122" t="s">
        <v>24437</v>
      </c>
      <c r="C27664" s="125" t="s">
        <v>25299</v>
      </c>
      <c r="D27664" s="99" t="s">
        <v>31</v>
      </c>
      <c r="E27664" s="81">
        <v>695.29</v>
      </c>
    </row>
    <row r="27665" spans="1:5" customFormat="1" ht="15" customHeight="1" x14ac:dyDescent="0.2">
      <c r="A27665" s="125">
        <v>66372</v>
      </c>
      <c r="B27665" s="122" t="s">
        <v>24437</v>
      </c>
      <c r="C27665" s="125" t="s">
        <v>25300</v>
      </c>
      <c r="D27665" s="99" t="s">
        <v>31</v>
      </c>
      <c r="E27665" s="81">
        <v>328.81</v>
      </c>
    </row>
    <row r="27666" spans="1:5" customFormat="1" ht="15" customHeight="1" x14ac:dyDescent="0.2">
      <c r="A27666" s="124">
        <v>666</v>
      </c>
      <c r="B27666" s="122" t="s">
        <v>24437</v>
      </c>
      <c r="C27666" s="122" t="s">
        <v>25301</v>
      </c>
      <c r="D27666" s="123"/>
      <c r="E27666" s="123"/>
    </row>
    <row r="27667" spans="1:5" customFormat="1" ht="15" x14ac:dyDescent="0.2">
      <c r="A27667" s="125">
        <v>66608</v>
      </c>
      <c r="B27667" s="122" t="s">
        <v>24437</v>
      </c>
      <c r="C27667" s="125" t="s">
        <v>28207</v>
      </c>
      <c r="D27667" s="99" t="s">
        <v>31</v>
      </c>
      <c r="E27667" s="101">
        <v>1162.3599999999999</v>
      </c>
    </row>
    <row r="27668" spans="1:5" customFormat="1" ht="15" customHeight="1" x14ac:dyDescent="0.2">
      <c r="A27668" s="124">
        <v>670</v>
      </c>
      <c r="B27668" s="122" t="s">
        <v>24437</v>
      </c>
      <c r="C27668" s="122" t="s">
        <v>25302</v>
      </c>
      <c r="D27668" s="123"/>
      <c r="E27668" s="123"/>
    </row>
    <row r="27669" spans="1:5" customFormat="1" ht="15" customHeight="1" x14ac:dyDescent="0.2">
      <c r="A27669" s="125">
        <v>67001</v>
      </c>
      <c r="B27669" s="122" t="s">
        <v>24437</v>
      </c>
      <c r="C27669" s="125" t="s">
        <v>25303</v>
      </c>
      <c r="D27669" s="99" t="s">
        <v>31</v>
      </c>
      <c r="E27669" s="81">
        <v>408.43</v>
      </c>
    </row>
    <row r="27670" spans="1:5" customFormat="1" ht="15" x14ac:dyDescent="0.2">
      <c r="A27670" s="125">
        <v>67004</v>
      </c>
      <c r="B27670" s="122" t="s">
        <v>24437</v>
      </c>
      <c r="C27670" s="125" t="s">
        <v>28208</v>
      </c>
      <c r="D27670" s="99" t="s">
        <v>31</v>
      </c>
      <c r="E27670" s="81">
        <v>684.78</v>
      </c>
    </row>
    <row r="27671" spans="1:5" customFormat="1" ht="15" x14ac:dyDescent="0.2">
      <c r="A27671" s="125">
        <v>67007</v>
      </c>
      <c r="B27671" s="122" t="s">
        <v>24437</v>
      </c>
      <c r="C27671" s="125" t="s">
        <v>25304</v>
      </c>
      <c r="D27671" s="99" t="s">
        <v>31</v>
      </c>
      <c r="E27671" s="81">
        <v>316.49</v>
      </c>
    </row>
    <row r="27672" spans="1:5" customFormat="1" ht="15" customHeight="1" x14ac:dyDescent="0.2">
      <c r="A27672" s="125">
        <v>67008</v>
      </c>
      <c r="B27672" s="122" t="s">
        <v>24437</v>
      </c>
      <c r="C27672" s="125" t="s">
        <v>25305</v>
      </c>
      <c r="D27672" s="99" t="s">
        <v>31</v>
      </c>
      <c r="E27672" s="81">
        <v>81.44</v>
      </c>
    </row>
    <row r="27673" spans="1:5" customFormat="1" ht="15" x14ac:dyDescent="0.2">
      <c r="A27673" s="125">
        <v>67035</v>
      </c>
      <c r="B27673" s="122" t="s">
        <v>24437</v>
      </c>
      <c r="C27673" s="125" t="s">
        <v>28209</v>
      </c>
      <c r="D27673" s="99" t="s">
        <v>31</v>
      </c>
      <c r="E27673" s="81">
        <v>15.61</v>
      </c>
    </row>
    <row r="27674" spans="1:5" customFormat="1" ht="15" x14ac:dyDescent="0.2">
      <c r="A27674" s="125">
        <v>67040</v>
      </c>
      <c r="B27674" s="122" t="s">
        <v>24437</v>
      </c>
      <c r="C27674" s="125" t="s">
        <v>28210</v>
      </c>
      <c r="D27674" s="99" t="s">
        <v>31</v>
      </c>
      <c r="E27674" s="81">
        <v>171.32</v>
      </c>
    </row>
    <row r="27675" spans="1:5" customFormat="1" ht="15" customHeight="1" x14ac:dyDescent="0.2">
      <c r="A27675" s="125">
        <v>67042</v>
      </c>
      <c r="B27675" s="122" t="s">
        <v>24437</v>
      </c>
      <c r="C27675" s="125" t="s">
        <v>28211</v>
      </c>
      <c r="D27675" s="99" t="s">
        <v>31</v>
      </c>
      <c r="E27675" s="81">
        <v>160.81</v>
      </c>
    </row>
    <row r="27676" spans="1:5" customFormat="1" ht="15" customHeight="1" x14ac:dyDescent="0.2">
      <c r="A27676" s="125">
        <v>67043</v>
      </c>
      <c r="B27676" s="122" t="s">
        <v>24437</v>
      </c>
      <c r="C27676" s="125" t="s">
        <v>28212</v>
      </c>
      <c r="D27676" s="99" t="s">
        <v>31</v>
      </c>
      <c r="E27676" s="81">
        <v>180.12</v>
      </c>
    </row>
    <row r="27677" spans="1:5" customFormat="1" ht="15" x14ac:dyDescent="0.2">
      <c r="A27677" s="125">
        <v>67046</v>
      </c>
      <c r="B27677" s="122" t="s">
        <v>24437</v>
      </c>
      <c r="C27677" s="125" t="s">
        <v>25306</v>
      </c>
      <c r="D27677" s="99" t="s">
        <v>31</v>
      </c>
      <c r="E27677" s="81">
        <v>194.21</v>
      </c>
    </row>
    <row r="27678" spans="1:5" customFormat="1" ht="15" x14ac:dyDescent="0.2">
      <c r="A27678" s="125">
        <v>67047</v>
      </c>
      <c r="B27678" s="122" t="s">
        <v>24437</v>
      </c>
      <c r="C27678" s="125" t="s">
        <v>25307</v>
      </c>
      <c r="D27678" s="99" t="s">
        <v>31</v>
      </c>
      <c r="E27678" s="81">
        <v>776.97</v>
      </c>
    </row>
    <row r="27679" spans="1:5" customFormat="1" ht="15" x14ac:dyDescent="0.2">
      <c r="A27679" s="125">
        <v>67050</v>
      </c>
      <c r="B27679" s="122" t="s">
        <v>24437</v>
      </c>
      <c r="C27679" s="125" t="s">
        <v>25308</v>
      </c>
      <c r="D27679" s="99" t="s">
        <v>31</v>
      </c>
      <c r="E27679" s="81">
        <v>306.83999999999997</v>
      </c>
    </row>
    <row r="27680" spans="1:5" customFormat="1" ht="15" x14ac:dyDescent="0.2">
      <c r="A27680" s="125">
        <v>67051</v>
      </c>
      <c r="B27680" s="122" t="s">
        <v>24437</v>
      </c>
      <c r="C27680" s="125" t="s">
        <v>25309</v>
      </c>
      <c r="D27680" s="99" t="s">
        <v>31</v>
      </c>
      <c r="E27680" s="81">
        <v>79.989999999999995</v>
      </c>
    </row>
    <row r="27681" spans="1:5" customFormat="1" ht="15" x14ac:dyDescent="0.2">
      <c r="A27681" s="125">
        <v>67054</v>
      </c>
      <c r="B27681" s="122" t="s">
        <v>24437</v>
      </c>
      <c r="C27681" s="125" t="s">
        <v>25310</v>
      </c>
      <c r="D27681" s="99" t="s">
        <v>31</v>
      </c>
      <c r="E27681" s="81">
        <v>454.5</v>
      </c>
    </row>
    <row r="27682" spans="1:5" customFormat="1" ht="15" x14ac:dyDescent="0.2">
      <c r="A27682" s="125">
        <v>67061</v>
      </c>
      <c r="B27682" s="122" t="s">
        <v>24437</v>
      </c>
      <c r="C27682" s="125" t="s">
        <v>25311</v>
      </c>
      <c r="D27682" s="99" t="s">
        <v>31</v>
      </c>
      <c r="E27682" s="81">
        <v>20.47</v>
      </c>
    </row>
    <row r="27683" spans="1:5" customFormat="1" ht="15" x14ac:dyDescent="0.2">
      <c r="A27683" s="125">
        <v>67066</v>
      </c>
      <c r="B27683" s="122" t="s">
        <v>24437</v>
      </c>
      <c r="C27683" s="125" t="s">
        <v>25312</v>
      </c>
      <c r="D27683" s="99" t="s">
        <v>31</v>
      </c>
      <c r="E27683" s="81">
        <v>596.33000000000004</v>
      </c>
    </row>
    <row r="27684" spans="1:5" customFormat="1" ht="15" x14ac:dyDescent="0.2">
      <c r="A27684" s="125">
        <v>67067</v>
      </c>
      <c r="B27684" s="122" t="s">
        <v>24437</v>
      </c>
      <c r="C27684" s="125" t="s">
        <v>25313</v>
      </c>
      <c r="D27684" s="99" t="s">
        <v>31</v>
      </c>
      <c r="E27684" s="81">
        <v>112.2</v>
      </c>
    </row>
    <row r="27685" spans="1:5" customFormat="1" ht="25.5" x14ac:dyDescent="0.2">
      <c r="A27685" s="125">
        <v>67090</v>
      </c>
      <c r="B27685" s="122" t="s">
        <v>24437</v>
      </c>
      <c r="C27685" s="125" t="s">
        <v>25314</v>
      </c>
      <c r="D27685" s="99" t="s">
        <v>31</v>
      </c>
      <c r="E27685" s="81">
        <v>12.89</v>
      </c>
    </row>
    <row r="27686" spans="1:5" customFormat="1" ht="15" customHeight="1" x14ac:dyDescent="0.2">
      <c r="A27686" s="125">
        <v>67094</v>
      </c>
      <c r="B27686" s="122" t="s">
        <v>24437</v>
      </c>
      <c r="C27686" s="125" t="s">
        <v>25315</v>
      </c>
      <c r="D27686" s="99" t="s">
        <v>31</v>
      </c>
      <c r="E27686" s="81">
        <v>155</v>
      </c>
    </row>
    <row r="27687" spans="1:5" customFormat="1" ht="15" customHeight="1" x14ac:dyDescent="0.2">
      <c r="A27687" s="124">
        <v>671</v>
      </c>
      <c r="B27687" s="122" t="s">
        <v>24437</v>
      </c>
      <c r="C27687" s="122" t="s">
        <v>25302</v>
      </c>
      <c r="D27687" s="123"/>
      <c r="E27687" s="123"/>
    </row>
    <row r="27688" spans="1:5" customFormat="1" ht="15" x14ac:dyDescent="0.2">
      <c r="A27688" s="125">
        <v>67130</v>
      </c>
      <c r="B27688" s="122" t="s">
        <v>24437</v>
      </c>
      <c r="C27688" s="125" t="s">
        <v>25316</v>
      </c>
      <c r="D27688" s="99" t="s">
        <v>31</v>
      </c>
      <c r="E27688" s="81">
        <v>147.72999999999999</v>
      </c>
    </row>
    <row r="27689" spans="1:5" customFormat="1" ht="15" x14ac:dyDescent="0.2">
      <c r="A27689" s="124">
        <v>675</v>
      </c>
      <c r="B27689" s="122" t="s">
        <v>24437</v>
      </c>
      <c r="C27689" s="122" t="s">
        <v>25317</v>
      </c>
      <c r="D27689" s="123"/>
      <c r="E27689" s="123"/>
    </row>
    <row r="27690" spans="1:5" customFormat="1" ht="15" x14ac:dyDescent="0.2">
      <c r="A27690" s="125">
        <v>67507</v>
      </c>
      <c r="B27690" s="122" t="s">
        <v>24437</v>
      </c>
      <c r="C27690" s="125" t="s">
        <v>25318</v>
      </c>
      <c r="D27690" s="99" t="s">
        <v>31</v>
      </c>
      <c r="E27690" s="81">
        <v>24.33</v>
      </c>
    </row>
    <row r="27691" spans="1:5" customFormat="1" ht="15" x14ac:dyDescent="0.2">
      <c r="A27691" s="125">
        <v>67510</v>
      </c>
      <c r="B27691" s="122" t="s">
        <v>24437</v>
      </c>
      <c r="C27691" s="125" t="s">
        <v>25319</v>
      </c>
      <c r="D27691" s="99" t="s">
        <v>31</v>
      </c>
      <c r="E27691" s="81">
        <v>23.63</v>
      </c>
    </row>
    <row r="27692" spans="1:5" customFormat="1" ht="15" x14ac:dyDescent="0.2">
      <c r="A27692" s="125">
        <v>67512</v>
      </c>
      <c r="B27692" s="122" t="s">
        <v>24437</v>
      </c>
      <c r="C27692" s="125" t="s">
        <v>25320</v>
      </c>
      <c r="D27692" s="99" t="s">
        <v>31</v>
      </c>
      <c r="E27692" s="81">
        <v>46.84</v>
      </c>
    </row>
    <row r="27693" spans="1:5" customFormat="1" ht="15" x14ac:dyDescent="0.2">
      <c r="A27693" s="125">
        <v>67522</v>
      </c>
      <c r="B27693" s="122" t="s">
        <v>24437</v>
      </c>
      <c r="C27693" s="125" t="s">
        <v>25321</v>
      </c>
      <c r="D27693" s="99" t="s">
        <v>31</v>
      </c>
      <c r="E27693" s="81">
        <v>13.89</v>
      </c>
    </row>
    <row r="27694" spans="1:5" customFormat="1" ht="15" x14ac:dyDescent="0.2">
      <c r="A27694" s="125">
        <v>67552</v>
      </c>
      <c r="B27694" s="122" t="s">
        <v>24437</v>
      </c>
      <c r="C27694" s="125" t="s">
        <v>25322</v>
      </c>
      <c r="D27694" s="99" t="s">
        <v>31</v>
      </c>
      <c r="E27694" s="81">
        <v>23.77</v>
      </c>
    </row>
    <row r="27695" spans="1:5" customFormat="1" ht="15" x14ac:dyDescent="0.2">
      <c r="A27695" s="125">
        <v>67560</v>
      </c>
      <c r="B27695" s="122" t="s">
        <v>24437</v>
      </c>
      <c r="C27695" s="125" t="s">
        <v>25323</v>
      </c>
      <c r="D27695" s="99" t="s">
        <v>31</v>
      </c>
      <c r="E27695" s="81">
        <v>53.84</v>
      </c>
    </row>
    <row r="27696" spans="1:5" customFormat="1" ht="15" x14ac:dyDescent="0.2">
      <c r="A27696" s="125">
        <v>67561</v>
      </c>
      <c r="B27696" s="122" t="s">
        <v>24437</v>
      </c>
      <c r="C27696" s="125" t="s">
        <v>25324</v>
      </c>
      <c r="D27696" s="99" t="s">
        <v>31</v>
      </c>
      <c r="E27696" s="81">
        <v>40.69</v>
      </c>
    </row>
    <row r="27697" spans="1:5" customFormat="1" ht="15" x14ac:dyDescent="0.2">
      <c r="A27697" s="125">
        <v>67578</v>
      </c>
      <c r="B27697" s="122" t="s">
        <v>24437</v>
      </c>
      <c r="C27697" s="125" t="s">
        <v>25325</v>
      </c>
      <c r="D27697" s="99" t="s">
        <v>31</v>
      </c>
      <c r="E27697" s="81">
        <v>24.33</v>
      </c>
    </row>
    <row r="27698" spans="1:5" customFormat="1" ht="15" x14ac:dyDescent="0.2">
      <c r="A27698" s="124">
        <v>676</v>
      </c>
      <c r="B27698" s="122" t="s">
        <v>24437</v>
      </c>
      <c r="C27698" s="122" t="s">
        <v>25326</v>
      </c>
      <c r="D27698" s="123"/>
      <c r="E27698" s="123"/>
    </row>
    <row r="27699" spans="1:5" customFormat="1" ht="15" x14ac:dyDescent="0.2">
      <c r="A27699" s="125">
        <v>67650</v>
      </c>
      <c r="B27699" s="122" t="s">
        <v>24437</v>
      </c>
      <c r="C27699" s="125" t="s">
        <v>25327</v>
      </c>
      <c r="D27699" s="99" t="s">
        <v>31</v>
      </c>
      <c r="E27699" s="81">
        <v>40.39</v>
      </c>
    </row>
    <row r="27700" spans="1:5" customFormat="1" ht="15" x14ac:dyDescent="0.2">
      <c r="A27700" s="125">
        <v>67651</v>
      </c>
      <c r="B27700" s="122" t="s">
        <v>24437</v>
      </c>
      <c r="C27700" s="125" t="s">
        <v>25328</v>
      </c>
      <c r="D27700" s="99" t="s">
        <v>31</v>
      </c>
      <c r="E27700" s="81">
        <v>29.49</v>
      </c>
    </row>
    <row r="27701" spans="1:5" customFormat="1" ht="15" x14ac:dyDescent="0.2">
      <c r="A27701" s="125">
        <v>67652</v>
      </c>
      <c r="B27701" s="122" t="s">
        <v>24437</v>
      </c>
      <c r="C27701" s="125" t="s">
        <v>25329</v>
      </c>
      <c r="D27701" s="99" t="s">
        <v>31</v>
      </c>
      <c r="E27701" s="81">
        <v>8.9700000000000006</v>
      </c>
    </row>
    <row r="27702" spans="1:5" customFormat="1" ht="15" customHeight="1" x14ac:dyDescent="0.2">
      <c r="A27702" s="124">
        <v>680</v>
      </c>
      <c r="B27702" s="122" t="s">
        <v>24437</v>
      </c>
      <c r="C27702" s="122" t="s">
        <v>25330</v>
      </c>
      <c r="D27702" s="123"/>
      <c r="E27702" s="123"/>
    </row>
    <row r="27703" spans="1:5" customFormat="1" ht="15" customHeight="1" x14ac:dyDescent="0.2">
      <c r="A27703" s="125">
        <v>68001</v>
      </c>
      <c r="B27703" s="122" t="s">
        <v>24437</v>
      </c>
      <c r="C27703" s="125" t="s">
        <v>25331</v>
      </c>
      <c r="D27703" s="99" t="s">
        <v>32</v>
      </c>
      <c r="E27703" s="81">
        <v>14.57</v>
      </c>
    </row>
    <row r="27704" spans="1:5" customFormat="1" ht="15" x14ac:dyDescent="0.2">
      <c r="A27704" s="125">
        <v>68017</v>
      </c>
      <c r="B27704" s="122" t="s">
        <v>24437</v>
      </c>
      <c r="C27704" s="125" t="s">
        <v>25332</v>
      </c>
      <c r="D27704" s="99" t="s">
        <v>31</v>
      </c>
      <c r="E27704" s="81">
        <v>28.23</v>
      </c>
    </row>
    <row r="27705" spans="1:5" customFormat="1" ht="15" customHeight="1" x14ac:dyDescent="0.2">
      <c r="A27705" s="125">
        <v>68020</v>
      </c>
      <c r="B27705" s="122" t="s">
        <v>24437</v>
      </c>
      <c r="C27705" s="125" t="s">
        <v>25333</v>
      </c>
      <c r="D27705" s="99" t="s">
        <v>28</v>
      </c>
      <c r="E27705" s="81">
        <v>128.16</v>
      </c>
    </row>
    <row r="27706" spans="1:5" customFormat="1" ht="15" x14ac:dyDescent="0.2">
      <c r="A27706" s="125">
        <v>68023</v>
      </c>
      <c r="B27706" s="122" t="s">
        <v>24437</v>
      </c>
      <c r="C27706" s="125" t="s">
        <v>25334</v>
      </c>
      <c r="D27706" s="99" t="s">
        <v>32</v>
      </c>
      <c r="E27706" s="81">
        <v>170.68</v>
      </c>
    </row>
    <row r="27707" spans="1:5" customFormat="1" ht="15" x14ac:dyDescent="0.2">
      <c r="A27707" s="125">
        <v>68047</v>
      </c>
      <c r="B27707" s="122" t="s">
        <v>24437</v>
      </c>
      <c r="C27707" s="125" t="s">
        <v>25335</v>
      </c>
      <c r="D27707" s="99" t="s">
        <v>28</v>
      </c>
      <c r="E27707" s="81">
        <v>165.56</v>
      </c>
    </row>
    <row r="27708" spans="1:5" customFormat="1" ht="15" x14ac:dyDescent="0.2">
      <c r="A27708" s="124">
        <v>681</v>
      </c>
      <c r="B27708" s="122" t="s">
        <v>24437</v>
      </c>
      <c r="C27708" s="122" t="s">
        <v>25336</v>
      </c>
      <c r="D27708" s="123"/>
      <c r="E27708" s="123"/>
    </row>
    <row r="27709" spans="1:5" customFormat="1" ht="15" x14ac:dyDescent="0.2">
      <c r="A27709" s="125">
        <v>68138</v>
      </c>
      <c r="B27709" s="122" t="s">
        <v>24437</v>
      </c>
      <c r="C27709" s="125" t="s">
        <v>28213</v>
      </c>
      <c r="D27709" s="99" t="s">
        <v>31</v>
      </c>
      <c r="E27709" s="81">
        <v>344.96</v>
      </c>
    </row>
    <row r="27710" spans="1:5" customFormat="1" ht="15" x14ac:dyDescent="0.2">
      <c r="A27710" s="124">
        <v>685</v>
      </c>
      <c r="B27710" s="122" t="s">
        <v>24437</v>
      </c>
      <c r="C27710" s="122" t="s">
        <v>25337</v>
      </c>
      <c r="D27710" s="123"/>
      <c r="E27710" s="123"/>
    </row>
    <row r="27711" spans="1:5" customFormat="1" ht="25.5" x14ac:dyDescent="0.2">
      <c r="A27711" s="125">
        <v>68509</v>
      </c>
      <c r="B27711" s="122" t="s">
        <v>24437</v>
      </c>
      <c r="C27711" s="125" t="s">
        <v>25338</v>
      </c>
      <c r="D27711" s="99" t="s">
        <v>32</v>
      </c>
      <c r="E27711" s="81">
        <v>13</v>
      </c>
    </row>
    <row r="27712" spans="1:5" customFormat="1" ht="15" x14ac:dyDescent="0.2">
      <c r="A27712" s="124">
        <v>691</v>
      </c>
      <c r="B27712" s="122" t="s">
        <v>24437</v>
      </c>
      <c r="C27712" s="122" t="s">
        <v>24481</v>
      </c>
      <c r="D27712" s="123"/>
      <c r="E27712" s="123"/>
    </row>
    <row r="27713" spans="1:5" customFormat="1" ht="15" x14ac:dyDescent="0.2">
      <c r="A27713" s="125">
        <v>69172</v>
      </c>
      <c r="B27713" s="122" t="s">
        <v>24437</v>
      </c>
      <c r="C27713" s="125" t="s">
        <v>25339</v>
      </c>
      <c r="D27713" s="99" t="s">
        <v>31</v>
      </c>
      <c r="E27713" s="81">
        <v>75.11</v>
      </c>
    </row>
    <row r="27714" spans="1:5" customFormat="1" ht="15" x14ac:dyDescent="0.2">
      <c r="A27714" s="125">
        <v>69185</v>
      </c>
      <c r="B27714" s="122" t="s">
        <v>24437</v>
      </c>
      <c r="C27714" s="125" t="s">
        <v>25340</v>
      </c>
      <c r="D27714" s="99" t="s">
        <v>32</v>
      </c>
      <c r="E27714" s="81">
        <v>9.99</v>
      </c>
    </row>
    <row r="27715" spans="1:5" customFormat="1" ht="15" x14ac:dyDescent="0.2">
      <c r="A27715" s="125">
        <v>69191</v>
      </c>
      <c r="B27715" s="122" t="s">
        <v>24437</v>
      </c>
      <c r="C27715" s="125" t="s">
        <v>25341</v>
      </c>
      <c r="D27715" s="99" t="s">
        <v>31</v>
      </c>
      <c r="E27715" s="81">
        <v>181.06</v>
      </c>
    </row>
    <row r="27716" spans="1:5" customFormat="1" ht="15" x14ac:dyDescent="0.2">
      <c r="A27716" s="125">
        <v>69194</v>
      </c>
      <c r="B27716" s="122" t="s">
        <v>24437</v>
      </c>
      <c r="C27716" s="125" t="s">
        <v>25342</v>
      </c>
      <c r="D27716" s="99" t="s">
        <v>31</v>
      </c>
      <c r="E27716" s="81">
        <v>734.07</v>
      </c>
    </row>
    <row r="27717" spans="1:5" customFormat="1" ht="15" x14ac:dyDescent="0.2">
      <c r="A27717" s="124">
        <v>692</v>
      </c>
      <c r="B27717" s="122" t="s">
        <v>24437</v>
      </c>
      <c r="C27717" s="122" t="s">
        <v>25343</v>
      </c>
      <c r="D27717" s="123"/>
      <c r="E27717" s="123"/>
    </row>
    <row r="27718" spans="1:5" customFormat="1" ht="15" x14ac:dyDescent="0.2">
      <c r="A27718" s="125">
        <v>69213</v>
      </c>
      <c r="B27718" s="122" t="s">
        <v>24437</v>
      </c>
      <c r="C27718" s="125" t="s">
        <v>25344</v>
      </c>
      <c r="D27718" s="99" t="s">
        <v>31</v>
      </c>
      <c r="E27718" s="81">
        <v>198.51</v>
      </c>
    </row>
    <row r="27719" spans="1:5" customFormat="1" ht="15" x14ac:dyDescent="0.2">
      <c r="A27719" s="125">
        <v>69284</v>
      </c>
      <c r="B27719" s="122" t="s">
        <v>24437</v>
      </c>
      <c r="C27719" s="125" t="s">
        <v>25345</v>
      </c>
      <c r="D27719" s="99" t="s">
        <v>28</v>
      </c>
      <c r="E27719" s="81">
        <v>57.39</v>
      </c>
    </row>
    <row r="27720" spans="1:5" customFormat="1" ht="15" x14ac:dyDescent="0.2">
      <c r="A27720" s="125">
        <v>69291</v>
      </c>
      <c r="B27720" s="122" t="s">
        <v>24437</v>
      </c>
      <c r="C27720" s="125" t="s">
        <v>25346</v>
      </c>
      <c r="D27720" s="99" t="s">
        <v>31</v>
      </c>
      <c r="E27720" s="101">
        <v>1780.68</v>
      </c>
    </row>
    <row r="27721" spans="1:5" customFormat="1" ht="15" x14ac:dyDescent="0.2">
      <c r="A27721" s="124">
        <v>694</v>
      </c>
      <c r="B27721" s="122" t="s">
        <v>24437</v>
      </c>
      <c r="C27721" s="122" t="s">
        <v>24650</v>
      </c>
      <c r="D27721" s="123"/>
      <c r="E27721" s="123"/>
    </row>
    <row r="27722" spans="1:5" customFormat="1" ht="15" x14ac:dyDescent="0.2">
      <c r="A27722" s="125">
        <v>69404</v>
      </c>
      <c r="B27722" s="122" t="s">
        <v>24437</v>
      </c>
      <c r="C27722" s="125" t="s">
        <v>25347</v>
      </c>
      <c r="D27722" s="99" t="s">
        <v>31</v>
      </c>
      <c r="E27722" s="101">
        <v>1530.43</v>
      </c>
    </row>
    <row r="27723" spans="1:5" customFormat="1" ht="15" x14ac:dyDescent="0.2">
      <c r="A27723" s="125">
        <v>69409</v>
      </c>
      <c r="B27723" s="122" t="s">
        <v>24437</v>
      </c>
      <c r="C27723" s="125" t="s">
        <v>25348</v>
      </c>
      <c r="D27723" s="99" t="s">
        <v>31</v>
      </c>
      <c r="E27723" s="81">
        <v>86.51</v>
      </c>
    </row>
    <row r="27724" spans="1:5" customFormat="1" ht="15" x14ac:dyDescent="0.2">
      <c r="A27724" s="125">
        <v>69421</v>
      </c>
      <c r="B27724" s="122" t="s">
        <v>24437</v>
      </c>
      <c r="C27724" s="125" t="s">
        <v>25349</v>
      </c>
      <c r="D27724" s="99" t="s">
        <v>31</v>
      </c>
      <c r="E27724" s="81">
        <v>357.08</v>
      </c>
    </row>
    <row r="27725" spans="1:5" customFormat="1" ht="15" x14ac:dyDescent="0.2">
      <c r="A27725" s="125">
        <v>69445</v>
      </c>
      <c r="B27725" s="122" t="s">
        <v>24437</v>
      </c>
      <c r="C27725" s="125" t="s">
        <v>25350</v>
      </c>
      <c r="D27725" s="99" t="s">
        <v>31</v>
      </c>
      <c r="E27725" s="101">
        <v>1902.2</v>
      </c>
    </row>
    <row r="27726" spans="1:5" customFormat="1" ht="15" x14ac:dyDescent="0.2">
      <c r="A27726" s="124">
        <v>695</v>
      </c>
      <c r="B27726" s="122" t="s">
        <v>24437</v>
      </c>
      <c r="C27726" s="122" t="s">
        <v>45</v>
      </c>
      <c r="D27726" s="123"/>
      <c r="E27726" s="123"/>
    </row>
    <row r="27727" spans="1:5" customFormat="1" ht="15" x14ac:dyDescent="0.2">
      <c r="A27727" s="125">
        <v>69503</v>
      </c>
      <c r="B27727" s="122" t="s">
        <v>24437</v>
      </c>
      <c r="C27727" s="125" t="s">
        <v>25351</v>
      </c>
      <c r="D27727" s="99" t="s">
        <v>31</v>
      </c>
      <c r="E27727" s="81">
        <v>9.09</v>
      </c>
    </row>
    <row r="27728" spans="1:5" customFormat="1" ht="15" x14ac:dyDescent="0.2">
      <c r="A27728" s="125">
        <v>69505</v>
      </c>
      <c r="B27728" s="122" t="s">
        <v>24437</v>
      </c>
      <c r="C27728" s="125" t="s">
        <v>28214</v>
      </c>
      <c r="D27728" s="99" t="s">
        <v>31</v>
      </c>
      <c r="E27728" s="81">
        <v>8.92</v>
      </c>
    </row>
    <row r="27729" spans="1:5" customFormat="1" ht="15" x14ac:dyDescent="0.2">
      <c r="A27729" s="125">
        <v>69506</v>
      </c>
      <c r="B27729" s="122" t="s">
        <v>24437</v>
      </c>
      <c r="C27729" s="125" t="s">
        <v>28215</v>
      </c>
      <c r="D27729" s="99" t="s">
        <v>31</v>
      </c>
      <c r="E27729" s="81">
        <v>40.1</v>
      </c>
    </row>
    <row r="27730" spans="1:5" customFormat="1" ht="15" x14ac:dyDescent="0.2">
      <c r="A27730" s="125">
        <v>69508</v>
      </c>
      <c r="B27730" s="122" t="s">
        <v>24437</v>
      </c>
      <c r="C27730" s="125" t="s">
        <v>25352</v>
      </c>
      <c r="D27730" s="99" t="s">
        <v>34</v>
      </c>
      <c r="E27730" s="81">
        <v>205.37</v>
      </c>
    </row>
    <row r="27731" spans="1:5" customFormat="1" ht="15" x14ac:dyDescent="0.2">
      <c r="A27731" s="125">
        <v>69509</v>
      </c>
      <c r="B27731" s="122" t="s">
        <v>24437</v>
      </c>
      <c r="C27731" s="125" t="s">
        <v>25353</v>
      </c>
      <c r="D27731" s="99" t="s">
        <v>31</v>
      </c>
      <c r="E27731" s="81">
        <v>61.25</v>
      </c>
    </row>
    <row r="27732" spans="1:5" customFormat="1" ht="15" x14ac:dyDescent="0.2">
      <c r="A27732" s="125">
        <v>69512</v>
      </c>
      <c r="B27732" s="122" t="s">
        <v>24437</v>
      </c>
      <c r="C27732" s="125" t="s">
        <v>25354</v>
      </c>
      <c r="D27732" s="99" t="s">
        <v>32</v>
      </c>
      <c r="E27732" s="81">
        <v>0.17</v>
      </c>
    </row>
    <row r="27733" spans="1:5" customFormat="1" ht="15" x14ac:dyDescent="0.2">
      <c r="A27733" s="125">
        <v>69513</v>
      </c>
      <c r="B27733" s="122" t="s">
        <v>24437</v>
      </c>
      <c r="C27733" s="125" t="s">
        <v>25355</v>
      </c>
      <c r="D27733" s="99" t="s">
        <v>34</v>
      </c>
      <c r="E27733" s="81">
        <v>64.58</v>
      </c>
    </row>
    <row r="27734" spans="1:5" customFormat="1" ht="15" x14ac:dyDescent="0.2">
      <c r="A27734" s="125">
        <v>69514</v>
      </c>
      <c r="B27734" s="122" t="s">
        <v>24437</v>
      </c>
      <c r="C27734" s="125" t="s">
        <v>25356</v>
      </c>
      <c r="D27734" s="99" t="s">
        <v>128</v>
      </c>
      <c r="E27734" s="81">
        <v>73.41</v>
      </c>
    </row>
    <row r="27735" spans="1:5" customFormat="1" ht="15" x14ac:dyDescent="0.2">
      <c r="A27735" s="125">
        <v>69515</v>
      </c>
      <c r="B27735" s="122" t="s">
        <v>24437</v>
      </c>
      <c r="C27735" s="125" t="s">
        <v>25357</v>
      </c>
      <c r="D27735" s="99" t="s">
        <v>31</v>
      </c>
      <c r="E27735" s="81">
        <v>101.71</v>
      </c>
    </row>
    <row r="27736" spans="1:5" customFormat="1" ht="15" x14ac:dyDescent="0.2">
      <c r="A27736" s="125">
        <v>69516</v>
      </c>
      <c r="B27736" s="122" t="s">
        <v>24437</v>
      </c>
      <c r="C27736" s="125" t="s">
        <v>28216</v>
      </c>
      <c r="D27736" s="99" t="s">
        <v>31</v>
      </c>
      <c r="E27736" s="81">
        <v>143.43</v>
      </c>
    </row>
    <row r="27737" spans="1:5" customFormat="1" ht="15" x14ac:dyDescent="0.2">
      <c r="A27737" s="125">
        <v>69521</v>
      </c>
      <c r="B27737" s="122" t="s">
        <v>24437</v>
      </c>
      <c r="C27737" s="125" t="s">
        <v>25358</v>
      </c>
      <c r="D27737" s="99" t="s">
        <v>31</v>
      </c>
      <c r="E27737" s="81">
        <v>101.71</v>
      </c>
    </row>
    <row r="27738" spans="1:5" customFormat="1" ht="15" x14ac:dyDescent="0.2">
      <c r="A27738" s="125">
        <v>69522</v>
      </c>
      <c r="B27738" s="122" t="s">
        <v>24437</v>
      </c>
      <c r="C27738" s="125" t="s">
        <v>28217</v>
      </c>
      <c r="D27738" s="99" t="s">
        <v>31</v>
      </c>
      <c r="E27738" s="81">
        <v>243.7</v>
      </c>
    </row>
    <row r="27739" spans="1:5" customFormat="1" ht="15" x14ac:dyDescent="0.2">
      <c r="A27739" s="125">
        <v>69525</v>
      </c>
      <c r="B27739" s="122" t="s">
        <v>24437</v>
      </c>
      <c r="C27739" s="125" t="s">
        <v>25359</v>
      </c>
      <c r="D27739" s="99" t="s">
        <v>31</v>
      </c>
      <c r="E27739" s="101">
        <v>2078.9499999999998</v>
      </c>
    </row>
    <row r="27740" spans="1:5" customFormat="1" ht="15" x14ac:dyDescent="0.2">
      <c r="A27740" s="125">
        <v>69526</v>
      </c>
      <c r="B27740" s="122" t="s">
        <v>24437</v>
      </c>
      <c r="C27740" s="125" t="s">
        <v>25360</v>
      </c>
      <c r="D27740" s="99" t="s">
        <v>31</v>
      </c>
      <c r="E27740" s="101">
        <v>3816.67</v>
      </c>
    </row>
    <row r="27741" spans="1:5" customFormat="1" ht="15" x14ac:dyDescent="0.2">
      <c r="A27741" s="125">
        <v>69527</v>
      </c>
      <c r="B27741" s="122" t="s">
        <v>24437</v>
      </c>
      <c r="C27741" s="125" t="s">
        <v>25361</v>
      </c>
      <c r="D27741" s="99" t="s">
        <v>31</v>
      </c>
      <c r="E27741" s="101">
        <v>4804.67</v>
      </c>
    </row>
    <row r="27742" spans="1:5" customFormat="1" ht="15" x14ac:dyDescent="0.2">
      <c r="A27742" s="125">
        <v>69545</v>
      </c>
      <c r="B27742" s="122" t="s">
        <v>24437</v>
      </c>
      <c r="C27742" s="125" t="s">
        <v>25362</v>
      </c>
      <c r="D27742" s="99" t="s">
        <v>31</v>
      </c>
      <c r="E27742" s="81">
        <v>171.56</v>
      </c>
    </row>
    <row r="27743" spans="1:5" customFormat="1" ht="15" x14ac:dyDescent="0.2">
      <c r="A27743" s="125">
        <v>69547</v>
      </c>
      <c r="B27743" s="122" t="s">
        <v>24437</v>
      </c>
      <c r="C27743" s="125" t="s">
        <v>25363</v>
      </c>
      <c r="D27743" s="99" t="s">
        <v>31</v>
      </c>
      <c r="E27743" s="81">
        <v>8.92</v>
      </c>
    </row>
    <row r="27744" spans="1:5" customFormat="1" ht="15" x14ac:dyDescent="0.2">
      <c r="A27744" s="125">
        <v>69567</v>
      </c>
      <c r="B27744" s="122" t="s">
        <v>24437</v>
      </c>
      <c r="C27744" s="125" t="s">
        <v>25364</v>
      </c>
      <c r="D27744" s="99" t="s">
        <v>31</v>
      </c>
      <c r="E27744" s="81">
        <v>8.92</v>
      </c>
    </row>
    <row r="27745" spans="1:5" customFormat="1" ht="15" x14ac:dyDescent="0.2">
      <c r="A27745" s="125">
        <v>69572</v>
      </c>
      <c r="B27745" s="122" t="s">
        <v>24437</v>
      </c>
      <c r="C27745" s="125" t="s">
        <v>25365</v>
      </c>
      <c r="D27745" s="99" t="s">
        <v>34</v>
      </c>
      <c r="E27745" s="81">
        <v>66.489999999999995</v>
      </c>
    </row>
    <row r="27746" spans="1:5" customFormat="1" ht="15" x14ac:dyDescent="0.2">
      <c r="A27746" s="124">
        <v>696</v>
      </c>
      <c r="B27746" s="122" t="s">
        <v>24437</v>
      </c>
      <c r="C27746" s="122" t="s">
        <v>25044</v>
      </c>
      <c r="D27746" s="123"/>
      <c r="E27746" s="123"/>
    </row>
    <row r="27747" spans="1:5" customFormat="1" ht="15" x14ac:dyDescent="0.2">
      <c r="A27747" s="125">
        <v>69606</v>
      </c>
      <c r="B27747" s="122" t="s">
        <v>24437</v>
      </c>
      <c r="C27747" s="125" t="s">
        <v>25366</v>
      </c>
      <c r="D27747" s="99" t="s">
        <v>31</v>
      </c>
      <c r="E27747" s="101">
        <v>1748.07</v>
      </c>
    </row>
    <row r="27748" spans="1:5" customFormat="1" ht="15" x14ac:dyDescent="0.2">
      <c r="A27748" s="125">
        <v>69616</v>
      </c>
      <c r="B27748" s="122" t="s">
        <v>24437</v>
      </c>
      <c r="C27748" s="125" t="s">
        <v>25367</v>
      </c>
      <c r="D27748" s="99" t="s">
        <v>31</v>
      </c>
      <c r="E27748" s="81">
        <v>45.05</v>
      </c>
    </row>
    <row r="27749" spans="1:5" customFormat="1" ht="15" customHeight="1" x14ac:dyDescent="0.2">
      <c r="A27749" s="125">
        <v>69626</v>
      </c>
      <c r="B27749" s="122" t="s">
        <v>24437</v>
      </c>
      <c r="C27749" s="125" t="s">
        <v>25368</v>
      </c>
      <c r="D27749" s="99" t="s">
        <v>31</v>
      </c>
      <c r="E27749" s="81">
        <v>124.31</v>
      </c>
    </row>
    <row r="27750" spans="1:5" customFormat="1" ht="15" customHeight="1" x14ac:dyDescent="0.2">
      <c r="A27750" s="125">
        <v>69646</v>
      </c>
      <c r="B27750" s="122" t="s">
        <v>24437</v>
      </c>
      <c r="C27750" s="125" t="s">
        <v>25369</v>
      </c>
      <c r="D27750" s="99" t="s">
        <v>31</v>
      </c>
      <c r="E27750" s="81">
        <v>135.59</v>
      </c>
    </row>
    <row r="27751" spans="1:5" customFormat="1" ht="15" x14ac:dyDescent="0.2">
      <c r="A27751" s="125">
        <v>69656</v>
      </c>
      <c r="B27751" s="122" t="s">
        <v>24437</v>
      </c>
      <c r="C27751" s="125" t="s">
        <v>25370</v>
      </c>
      <c r="D27751" s="99" t="s">
        <v>31</v>
      </c>
      <c r="E27751" s="81">
        <v>145.69999999999999</v>
      </c>
    </row>
    <row r="27752" spans="1:5" customFormat="1" ht="15" x14ac:dyDescent="0.2">
      <c r="A27752" s="125">
        <v>69670</v>
      </c>
      <c r="B27752" s="122" t="s">
        <v>24437</v>
      </c>
      <c r="C27752" s="125" t="s">
        <v>25371</v>
      </c>
      <c r="D27752" s="99" t="s">
        <v>31</v>
      </c>
      <c r="E27752" s="81">
        <v>185.16</v>
      </c>
    </row>
    <row r="27753" spans="1:5" customFormat="1" ht="15" x14ac:dyDescent="0.2">
      <c r="A27753" s="125">
        <v>69681</v>
      </c>
      <c r="B27753" s="122" t="s">
        <v>24437</v>
      </c>
      <c r="C27753" s="125" t="s">
        <v>25372</v>
      </c>
      <c r="D27753" s="99" t="s">
        <v>31</v>
      </c>
      <c r="E27753" s="81">
        <v>504.2</v>
      </c>
    </row>
    <row r="27754" spans="1:5" customFormat="1" ht="15" x14ac:dyDescent="0.2">
      <c r="A27754" s="125">
        <v>69682</v>
      </c>
      <c r="B27754" s="122" t="s">
        <v>24437</v>
      </c>
      <c r="C27754" s="125" t="s">
        <v>25373</v>
      </c>
      <c r="D27754" s="99" t="s">
        <v>31</v>
      </c>
      <c r="E27754" s="81">
        <v>500.87</v>
      </c>
    </row>
    <row r="27755" spans="1:5" customFormat="1" ht="15" x14ac:dyDescent="0.2">
      <c r="A27755" s="124">
        <v>697</v>
      </c>
      <c r="B27755" s="122" t="s">
        <v>24437</v>
      </c>
      <c r="C27755" s="122" t="s">
        <v>25374</v>
      </c>
      <c r="D27755" s="123"/>
      <c r="E27755" s="123"/>
    </row>
    <row r="27756" spans="1:5" customFormat="1" ht="15" x14ac:dyDescent="0.2">
      <c r="A27756" s="125">
        <v>69753</v>
      </c>
      <c r="B27756" s="122" t="s">
        <v>24437</v>
      </c>
      <c r="C27756" s="125" t="s">
        <v>25375</v>
      </c>
      <c r="D27756" s="99" t="s">
        <v>31</v>
      </c>
      <c r="E27756" s="81">
        <v>60.5</v>
      </c>
    </row>
    <row r="27757" spans="1:5" customFormat="1" ht="15" x14ac:dyDescent="0.2">
      <c r="A27757" s="124">
        <v>7</v>
      </c>
      <c r="B27757" s="122" t="s">
        <v>24437</v>
      </c>
      <c r="C27757" s="122" t="s">
        <v>45</v>
      </c>
      <c r="D27757" s="123"/>
      <c r="E27757" s="123"/>
    </row>
    <row r="27758" spans="1:5" customFormat="1" ht="15" customHeight="1" x14ac:dyDescent="0.2">
      <c r="A27758" s="124">
        <v>701</v>
      </c>
      <c r="B27758" s="122" t="s">
        <v>24437</v>
      </c>
      <c r="C27758" s="122" t="s">
        <v>45</v>
      </c>
      <c r="D27758" s="123"/>
      <c r="E27758" s="123"/>
    </row>
    <row r="27759" spans="1:5" customFormat="1" ht="15" customHeight="1" x14ac:dyDescent="0.2">
      <c r="A27759" s="125">
        <v>70114</v>
      </c>
      <c r="B27759" s="122" t="s">
        <v>24437</v>
      </c>
      <c r="C27759" s="125" t="s">
        <v>25376</v>
      </c>
      <c r="D27759" s="99" t="s">
        <v>27</v>
      </c>
      <c r="E27759" s="81">
        <v>74.8</v>
      </c>
    </row>
    <row r="27760" spans="1:5" customFormat="1" ht="15" x14ac:dyDescent="0.2">
      <c r="A27760" s="124">
        <v>702</v>
      </c>
      <c r="B27760" s="122" t="s">
        <v>24437</v>
      </c>
      <c r="C27760" s="122" t="s">
        <v>24973</v>
      </c>
      <c r="D27760" s="123"/>
      <c r="E27760" s="123"/>
    </row>
    <row r="27761" spans="1:5" customFormat="1" ht="15" x14ac:dyDescent="0.2">
      <c r="A27761" s="125">
        <v>70276</v>
      </c>
      <c r="B27761" s="122" t="s">
        <v>24437</v>
      </c>
      <c r="C27761" s="125" t="s">
        <v>25377</v>
      </c>
      <c r="D27761" s="99" t="s">
        <v>32</v>
      </c>
      <c r="E27761" s="81">
        <v>13.26</v>
      </c>
    </row>
    <row r="27762" spans="1:5" customFormat="1" ht="15" x14ac:dyDescent="0.2">
      <c r="A27762" s="124">
        <v>703</v>
      </c>
      <c r="B27762" s="122" t="s">
        <v>24437</v>
      </c>
      <c r="C27762" s="122" t="s">
        <v>24973</v>
      </c>
      <c r="D27762" s="123"/>
      <c r="E27762" s="123"/>
    </row>
    <row r="27763" spans="1:5" customFormat="1" ht="15" customHeight="1" x14ac:dyDescent="0.2">
      <c r="A27763" s="125">
        <v>70328</v>
      </c>
      <c r="B27763" s="122" t="s">
        <v>24437</v>
      </c>
      <c r="C27763" s="125" t="s">
        <v>25378</v>
      </c>
      <c r="D27763" s="99" t="s">
        <v>32</v>
      </c>
      <c r="E27763" s="81">
        <v>84.02</v>
      </c>
    </row>
    <row r="27764" spans="1:5" customFormat="1" ht="15" x14ac:dyDescent="0.2">
      <c r="A27764" s="125">
        <v>70350</v>
      </c>
      <c r="B27764" s="122" t="s">
        <v>24437</v>
      </c>
      <c r="C27764" s="125" t="s">
        <v>25379</v>
      </c>
      <c r="D27764" s="99" t="s">
        <v>32</v>
      </c>
      <c r="E27764" s="81">
        <v>40.53</v>
      </c>
    </row>
    <row r="27765" spans="1:5" customFormat="1" ht="15" x14ac:dyDescent="0.2">
      <c r="A27765" s="124">
        <v>706</v>
      </c>
      <c r="B27765" s="122" t="s">
        <v>24437</v>
      </c>
      <c r="C27765" s="122" t="s">
        <v>24973</v>
      </c>
      <c r="D27765" s="123"/>
      <c r="E27765" s="123"/>
    </row>
    <row r="27766" spans="1:5" customFormat="1" ht="15" customHeight="1" x14ac:dyDescent="0.2">
      <c r="A27766" s="125">
        <v>70674</v>
      </c>
      <c r="B27766" s="122" t="s">
        <v>24437</v>
      </c>
      <c r="C27766" s="125" t="s">
        <v>25380</v>
      </c>
      <c r="D27766" s="99" t="s">
        <v>31</v>
      </c>
      <c r="E27766" s="81">
        <v>568.33000000000004</v>
      </c>
    </row>
    <row r="27767" spans="1:5" customFormat="1" ht="15" customHeight="1" x14ac:dyDescent="0.2">
      <c r="A27767" s="124">
        <v>710</v>
      </c>
      <c r="B27767" s="122" t="s">
        <v>24437</v>
      </c>
      <c r="C27767" s="122" t="s">
        <v>24973</v>
      </c>
      <c r="D27767" s="123"/>
      <c r="E27767" s="123"/>
    </row>
    <row r="27768" spans="1:5" customFormat="1" ht="15" x14ac:dyDescent="0.2">
      <c r="A27768" s="125">
        <v>71096</v>
      </c>
      <c r="B27768" s="122" t="s">
        <v>24437</v>
      </c>
      <c r="C27768" s="125" t="s">
        <v>25381</v>
      </c>
      <c r="D27768" s="99" t="s">
        <v>28</v>
      </c>
      <c r="E27768" s="81">
        <v>57.67</v>
      </c>
    </row>
    <row r="27769" spans="1:5" customFormat="1" ht="15" x14ac:dyDescent="0.2">
      <c r="A27769" s="124">
        <v>712</v>
      </c>
      <c r="B27769" s="122" t="s">
        <v>24437</v>
      </c>
      <c r="C27769" s="122" t="s">
        <v>24973</v>
      </c>
      <c r="D27769" s="123"/>
      <c r="E27769" s="123"/>
    </row>
    <row r="27770" spans="1:5" customFormat="1" ht="15" customHeight="1" x14ac:dyDescent="0.2">
      <c r="A27770" s="125">
        <v>71268</v>
      </c>
      <c r="B27770" s="122" t="s">
        <v>24437</v>
      </c>
      <c r="C27770" s="125" t="s">
        <v>25382</v>
      </c>
      <c r="D27770" s="99" t="s">
        <v>32</v>
      </c>
      <c r="E27770" s="81">
        <v>26.37</v>
      </c>
    </row>
    <row r="27771" spans="1:5" customFormat="1" ht="15" x14ac:dyDescent="0.2">
      <c r="A27771" s="125">
        <v>71270</v>
      </c>
      <c r="B27771" s="122" t="s">
        <v>24437</v>
      </c>
      <c r="C27771" s="125" t="s">
        <v>25383</v>
      </c>
      <c r="D27771" s="99" t="s">
        <v>32</v>
      </c>
      <c r="E27771" s="81">
        <v>107.73</v>
      </c>
    </row>
    <row r="27772" spans="1:5" customFormat="1" ht="15" customHeight="1" x14ac:dyDescent="0.2">
      <c r="A27772" s="124">
        <v>716</v>
      </c>
      <c r="B27772" s="122" t="s">
        <v>24437</v>
      </c>
      <c r="C27772" s="122" t="s">
        <v>24973</v>
      </c>
      <c r="D27772" s="123"/>
      <c r="E27772" s="123"/>
    </row>
    <row r="27773" spans="1:5" customFormat="1" ht="15" x14ac:dyDescent="0.2">
      <c r="A27773" s="125">
        <v>71637</v>
      </c>
      <c r="B27773" s="122" t="s">
        <v>24437</v>
      </c>
      <c r="C27773" s="125" t="s">
        <v>25384</v>
      </c>
      <c r="D27773" s="99" t="s">
        <v>31</v>
      </c>
      <c r="E27773" s="81">
        <v>99.64</v>
      </c>
    </row>
    <row r="27774" spans="1:5" customFormat="1" ht="15" customHeight="1" x14ac:dyDescent="0.2">
      <c r="A27774" s="124">
        <v>717</v>
      </c>
      <c r="B27774" s="122" t="s">
        <v>24437</v>
      </c>
      <c r="C27774" s="122" t="s">
        <v>24973</v>
      </c>
      <c r="D27774" s="123"/>
      <c r="E27774" s="123"/>
    </row>
    <row r="27775" spans="1:5" customFormat="1" ht="15" x14ac:dyDescent="0.2">
      <c r="A27775" s="125">
        <v>71707</v>
      </c>
      <c r="B27775" s="122" t="s">
        <v>24437</v>
      </c>
      <c r="C27775" s="125" t="s">
        <v>25385</v>
      </c>
      <c r="D27775" s="99" t="s">
        <v>172</v>
      </c>
      <c r="E27775" s="81">
        <v>792.5</v>
      </c>
    </row>
    <row r="27776" spans="1:5" customFormat="1" ht="15" x14ac:dyDescent="0.2">
      <c r="A27776" s="125">
        <v>71711</v>
      </c>
      <c r="B27776" s="122" t="s">
        <v>24437</v>
      </c>
      <c r="C27776" s="125" t="s">
        <v>25386</v>
      </c>
      <c r="D27776" s="99" t="s">
        <v>28</v>
      </c>
      <c r="E27776" s="81">
        <v>11.68</v>
      </c>
    </row>
    <row r="27777" spans="1:5" customFormat="1" ht="15" x14ac:dyDescent="0.2">
      <c r="A27777" s="124">
        <v>718</v>
      </c>
      <c r="B27777" s="122" t="s">
        <v>24437</v>
      </c>
      <c r="C27777" s="122" t="s">
        <v>24973</v>
      </c>
      <c r="D27777" s="123"/>
      <c r="E27777" s="123"/>
    </row>
    <row r="27778" spans="1:5" customFormat="1" ht="15" x14ac:dyDescent="0.2">
      <c r="A27778" s="125">
        <v>71820</v>
      </c>
      <c r="B27778" s="122" t="s">
        <v>24437</v>
      </c>
      <c r="C27778" s="125" t="s">
        <v>25387</v>
      </c>
      <c r="D27778" s="99" t="s">
        <v>31</v>
      </c>
      <c r="E27778" s="101">
        <v>1700</v>
      </c>
    </row>
    <row r="27779" spans="1:5" customFormat="1" ht="15" x14ac:dyDescent="0.2">
      <c r="A27779" s="125">
        <v>71874</v>
      </c>
      <c r="B27779" s="122" t="s">
        <v>24437</v>
      </c>
      <c r="C27779" s="125" t="s">
        <v>25388</v>
      </c>
      <c r="D27779" s="99" t="s">
        <v>32</v>
      </c>
      <c r="E27779" s="81">
        <v>59.55</v>
      </c>
    </row>
    <row r="27780" spans="1:5" customFormat="1" ht="15" x14ac:dyDescent="0.2">
      <c r="A27780" s="125">
        <v>71894</v>
      </c>
      <c r="B27780" s="122" t="s">
        <v>24437</v>
      </c>
      <c r="C27780" s="125" t="s">
        <v>25389</v>
      </c>
      <c r="D27780" s="99" t="s">
        <v>31</v>
      </c>
      <c r="E27780" s="81">
        <v>193.55</v>
      </c>
    </row>
    <row r="27781" spans="1:5" customFormat="1" ht="15" x14ac:dyDescent="0.2">
      <c r="A27781" s="124">
        <v>719</v>
      </c>
      <c r="B27781" s="122" t="s">
        <v>24437</v>
      </c>
      <c r="C27781" s="122" t="s">
        <v>24973</v>
      </c>
      <c r="D27781" s="123"/>
      <c r="E27781" s="123"/>
    </row>
    <row r="27782" spans="1:5" customFormat="1" ht="15" x14ac:dyDescent="0.2">
      <c r="A27782" s="125">
        <v>71911</v>
      </c>
      <c r="B27782" s="122" t="s">
        <v>24437</v>
      </c>
      <c r="C27782" s="125" t="s">
        <v>25390</v>
      </c>
      <c r="D27782" s="99" t="s">
        <v>25391</v>
      </c>
      <c r="E27782" s="81">
        <v>284.55</v>
      </c>
    </row>
    <row r="27783" spans="1:5" customFormat="1" ht="15" x14ac:dyDescent="0.2">
      <c r="A27783" s="125">
        <v>71963</v>
      </c>
      <c r="B27783" s="122" t="s">
        <v>24437</v>
      </c>
      <c r="C27783" s="125" t="s">
        <v>25392</v>
      </c>
      <c r="D27783" s="99" t="s">
        <v>31</v>
      </c>
      <c r="E27783" s="81">
        <v>15.97</v>
      </c>
    </row>
    <row r="27784" spans="1:5" customFormat="1" ht="15" x14ac:dyDescent="0.2">
      <c r="A27784" s="124">
        <v>720</v>
      </c>
      <c r="B27784" s="122" t="s">
        <v>24437</v>
      </c>
      <c r="C27784" s="122" t="s">
        <v>24973</v>
      </c>
      <c r="D27784" s="123"/>
      <c r="E27784" s="123"/>
    </row>
    <row r="27785" spans="1:5" customFormat="1" ht="15" x14ac:dyDescent="0.2">
      <c r="A27785" s="125">
        <v>72054</v>
      </c>
      <c r="B27785" s="122" t="s">
        <v>24437</v>
      </c>
      <c r="C27785" s="125" t="s">
        <v>25393</v>
      </c>
      <c r="D27785" s="99" t="s">
        <v>172</v>
      </c>
      <c r="E27785" s="81">
        <v>819</v>
      </c>
    </row>
    <row r="27786" spans="1:5" ht="24.95" customHeight="1" x14ac:dyDescent="0.2">
      <c r="A27786" s="124">
        <v>722</v>
      </c>
      <c r="B27786" s="122" t="s">
        <v>24437</v>
      </c>
      <c r="C27786" s="122" t="s">
        <v>24973</v>
      </c>
      <c r="D27786" s="123"/>
      <c r="E27786" s="123"/>
    </row>
    <row r="27787" spans="1:5" ht="24.95" customHeight="1" x14ac:dyDescent="0.2">
      <c r="A27787" s="125">
        <v>72280</v>
      </c>
      <c r="B27787" s="122" t="s">
        <v>24437</v>
      </c>
      <c r="C27787" s="125" t="s">
        <v>25394</v>
      </c>
      <c r="D27787" s="99" t="s">
        <v>172</v>
      </c>
      <c r="E27787" s="101">
        <v>1166.67</v>
      </c>
    </row>
    <row r="27788" spans="1:5" ht="24.95" customHeight="1" x14ac:dyDescent="0.2">
      <c r="A27788" s="125">
        <v>72282</v>
      </c>
      <c r="B27788" s="122" t="s">
        <v>24437</v>
      </c>
      <c r="C27788" s="125" t="s">
        <v>25395</v>
      </c>
      <c r="D27788" s="99" t="s">
        <v>172</v>
      </c>
      <c r="E27788" s="101">
        <v>1257.4000000000001</v>
      </c>
    </row>
    <row r="27789" spans="1:5" ht="24.95" customHeight="1" x14ac:dyDescent="0.2">
      <c r="A27789" s="124">
        <v>724</v>
      </c>
      <c r="B27789" s="122" t="s">
        <v>24437</v>
      </c>
      <c r="C27789" s="122" t="s">
        <v>24973</v>
      </c>
      <c r="D27789" s="123"/>
      <c r="E27789" s="123"/>
    </row>
    <row r="27790" spans="1:5" ht="24.95" customHeight="1" x14ac:dyDescent="0.2">
      <c r="A27790" s="125">
        <v>72455</v>
      </c>
      <c r="B27790" s="122" t="s">
        <v>24437</v>
      </c>
      <c r="C27790" s="125" t="s">
        <v>25396</v>
      </c>
      <c r="D27790" s="99" t="s">
        <v>31</v>
      </c>
      <c r="E27790" s="81">
        <v>76.64</v>
      </c>
    </row>
    <row r="27791" spans="1:5" ht="24.95" customHeight="1" x14ac:dyDescent="0.2">
      <c r="A27791" s="124">
        <v>727</v>
      </c>
      <c r="B27791" s="122" t="s">
        <v>24437</v>
      </c>
      <c r="C27791" s="122" t="s">
        <v>24973</v>
      </c>
      <c r="D27791" s="123"/>
      <c r="E27791" s="123"/>
    </row>
    <row r="27792" spans="1:5" ht="24.95" customHeight="1" x14ac:dyDescent="0.2">
      <c r="A27792" s="125">
        <v>72708</v>
      </c>
      <c r="B27792" s="122" t="s">
        <v>24437</v>
      </c>
      <c r="C27792" s="125" t="s">
        <v>25397</v>
      </c>
      <c r="D27792" s="99" t="s">
        <v>31</v>
      </c>
      <c r="E27792" s="81">
        <v>26.07</v>
      </c>
    </row>
    <row r="27793" spans="1:5" ht="24.95" customHeight="1" x14ac:dyDescent="0.2">
      <c r="A27793" s="124">
        <v>728</v>
      </c>
      <c r="B27793" s="122" t="s">
        <v>24437</v>
      </c>
      <c r="C27793" s="122" t="s">
        <v>45</v>
      </c>
      <c r="D27793" s="123"/>
      <c r="E27793" s="123"/>
    </row>
    <row r="27794" spans="1:5" ht="24.95" customHeight="1" x14ac:dyDescent="0.2">
      <c r="A27794" s="125">
        <v>72812</v>
      </c>
      <c r="B27794" s="122" t="s">
        <v>24437</v>
      </c>
      <c r="C27794" s="125" t="s">
        <v>25398</v>
      </c>
      <c r="D27794" s="99" t="s">
        <v>32</v>
      </c>
      <c r="E27794" s="81">
        <v>8.4700000000000006</v>
      </c>
    </row>
    <row r="27795" spans="1:5" ht="24.95" customHeight="1" x14ac:dyDescent="0.2">
      <c r="A27795" s="124">
        <v>781</v>
      </c>
      <c r="B27795" s="122" t="s">
        <v>24437</v>
      </c>
      <c r="C27795" s="122" t="s">
        <v>24481</v>
      </c>
      <c r="D27795" s="123"/>
      <c r="E27795" s="123"/>
    </row>
    <row r="27796" spans="1:5" ht="24.95" customHeight="1" x14ac:dyDescent="0.2">
      <c r="A27796" s="125">
        <v>78133</v>
      </c>
      <c r="B27796" s="122" t="s">
        <v>24437</v>
      </c>
      <c r="C27796" s="125" t="s">
        <v>25399</v>
      </c>
      <c r="D27796" s="99" t="s">
        <v>172</v>
      </c>
      <c r="E27796" s="101">
        <v>1271.75</v>
      </c>
    </row>
    <row r="27797" spans="1:5" ht="24.95" customHeight="1" x14ac:dyDescent="0.2">
      <c r="A27797" s="125">
        <v>78191</v>
      </c>
      <c r="B27797" s="122" t="s">
        <v>24437</v>
      </c>
      <c r="C27797" s="125" t="s">
        <v>28218</v>
      </c>
      <c r="D27797" s="99" t="s">
        <v>32</v>
      </c>
      <c r="E27797" s="81">
        <v>34.47</v>
      </c>
    </row>
    <row r="27798" spans="1:5" ht="24.95" customHeight="1" x14ac:dyDescent="0.2">
      <c r="A27798" s="124">
        <v>782</v>
      </c>
      <c r="B27798" s="122" t="s">
        <v>24437</v>
      </c>
      <c r="C27798" s="122" t="s">
        <v>45</v>
      </c>
      <c r="D27798" s="123"/>
      <c r="E27798" s="123"/>
    </row>
    <row r="27799" spans="1:5" ht="24.95" customHeight="1" x14ac:dyDescent="0.2">
      <c r="A27799" s="125">
        <v>78203</v>
      </c>
      <c r="B27799" s="122" t="s">
        <v>24437</v>
      </c>
      <c r="C27799" s="125" t="s">
        <v>25400</v>
      </c>
      <c r="D27799" s="99" t="s">
        <v>31</v>
      </c>
      <c r="E27799" s="81">
        <v>622.22</v>
      </c>
    </row>
    <row r="27800" spans="1:5" ht="24.95" customHeight="1" x14ac:dyDescent="0.2">
      <c r="A27800" s="125">
        <v>78226</v>
      </c>
      <c r="B27800" s="122" t="s">
        <v>24437</v>
      </c>
      <c r="C27800" s="125" t="s">
        <v>25401</v>
      </c>
      <c r="D27800" s="99" t="s">
        <v>31</v>
      </c>
      <c r="E27800" s="81">
        <v>8.3699999999999992</v>
      </c>
    </row>
    <row r="27801" spans="1:5" ht="24.95" customHeight="1" x14ac:dyDescent="0.2">
      <c r="A27801" s="124">
        <v>783</v>
      </c>
      <c r="B27801" s="122" t="s">
        <v>24437</v>
      </c>
      <c r="C27801" s="122" t="s">
        <v>25402</v>
      </c>
      <c r="D27801" s="123"/>
      <c r="E27801" s="123"/>
    </row>
    <row r="27802" spans="1:5" ht="24.95" customHeight="1" x14ac:dyDescent="0.2">
      <c r="A27802" s="125">
        <v>78373</v>
      </c>
      <c r="B27802" s="122" t="s">
        <v>24437</v>
      </c>
      <c r="C27802" s="125" t="s">
        <v>25403</v>
      </c>
      <c r="D27802" s="99" t="s">
        <v>172</v>
      </c>
      <c r="E27802" s="101">
        <v>1133.4000000000001</v>
      </c>
    </row>
    <row r="27803" spans="1:5" ht="24.95" customHeight="1" x14ac:dyDescent="0.2">
      <c r="A27803" s="124">
        <v>784</v>
      </c>
      <c r="B27803" s="122" t="s">
        <v>24437</v>
      </c>
      <c r="C27803" s="122" t="s">
        <v>45</v>
      </c>
      <c r="D27803" s="123"/>
      <c r="E27803" s="123"/>
    </row>
    <row r="27804" spans="1:5" ht="24.95" customHeight="1" x14ac:dyDescent="0.2">
      <c r="A27804" s="125">
        <v>78402</v>
      </c>
      <c r="B27804" s="122" t="s">
        <v>24437</v>
      </c>
      <c r="C27804" s="125" t="s">
        <v>25404</v>
      </c>
      <c r="D27804" s="99" t="s">
        <v>32</v>
      </c>
      <c r="E27804" s="81">
        <v>5.68</v>
      </c>
    </row>
    <row r="27805" spans="1:5" ht="24.95" customHeight="1" x14ac:dyDescent="0.2">
      <c r="A27805" s="125">
        <v>78403</v>
      </c>
      <c r="B27805" s="122" t="s">
        <v>24437</v>
      </c>
      <c r="C27805" s="125" t="s">
        <v>25405</v>
      </c>
      <c r="D27805" s="99" t="s">
        <v>32</v>
      </c>
      <c r="E27805" s="81">
        <v>4.95</v>
      </c>
    </row>
    <row r="27806" spans="1:5" ht="24.95" customHeight="1" x14ac:dyDescent="0.2">
      <c r="A27806" s="125">
        <v>78404</v>
      </c>
      <c r="B27806" s="122" t="s">
        <v>24437</v>
      </c>
      <c r="C27806" s="125" t="s">
        <v>25406</v>
      </c>
      <c r="D27806" s="99" t="s">
        <v>32</v>
      </c>
      <c r="E27806" s="81">
        <v>6.27</v>
      </c>
    </row>
    <row r="27807" spans="1:5" ht="24.95" customHeight="1" x14ac:dyDescent="0.2">
      <c r="A27807" s="125">
        <v>78405</v>
      </c>
      <c r="B27807" s="122" t="s">
        <v>24437</v>
      </c>
      <c r="C27807" s="125" t="s">
        <v>25407</v>
      </c>
      <c r="D27807" s="99" t="s">
        <v>32</v>
      </c>
      <c r="E27807" s="81">
        <v>7.41</v>
      </c>
    </row>
    <row r="27808" spans="1:5" ht="24.95" customHeight="1" x14ac:dyDescent="0.2">
      <c r="A27808" s="125">
        <v>78406</v>
      </c>
      <c r="B27808" s="122" t="s">
        <v>24437</v>
      </c>
      <c r="C27808" s="125" t="s">
        <v>25408</v>
      </c>
      <c r="D27808" s="99" t="s">
        <v>32</v>
      </c>
      <c r="E27808" s="81">
        <v>5.14</v>
      </c>
    </row>
    <row r="27809" spans="1:5" ht="24.95" customHeight="1" x14ac:dyDescent="0.2">
      <c r="A27809" s="124">
        <v>786</v>
      </c>
      <c r="B27809" s="122" t="s">
        <v>24437</v>
      </c>
      <c r="C27809" s="122" t="s">
        <v>24650</v>
      </c>
      <c r="D27809" s="123"/>
      <c r="E27809" s="123"/>
    </row>
    <row r="27810" spans="1:5" ht="24.95" customHeight="1" x14ac:dyDescent="0.2">
      <c r="A27810" s="125">
        <v>78627</v>
      </c>
      <c r="B27810" s="122" t="s">
        <v>24437</v>
      </c>
      <c r="C27810" s="125" t="s">
        <v>25409</v>
      </c>
      <c r="D27810" s="99" t="s">
        <v>31</v>
      </c>
      <c r="E27810" s="81">
        <v>133.99</v>
      </c>
    </row>
    <row r="27811" spans="1:5" ht="24.95" customHeight="1" x14ac:dyDescent="0.2">
      <c r="A27811" s="124">
        <v>787</v>
      </c>
      <c r="B27811" s="122" t="s">
        <v>24437</v>
      </c>
      <c r="C27811" s="122" t="s">
        <v>25402</v>
      </c>
      <c r="D27811" s="123"/>
      <c r="E27811" s="123"/>
    </row>
    <row r="27812" spans="1:5" ht="24.95" customHeight="1" x14ac:dyDescent="0.2">
      <c r="A27812" s="125">
        <v>78735</v>
      </c>
      <c r="B27812" s="122" t="s">
        <v>24437</v>
      </c>
      <c r="C27812" s="125" t="s">
        <v>25410</v>
      </c>
      <c r="D27812" s="99" t="s">
        <v>31</v>
      </c>
      <c r="E27812" s="81">
        <v>31.71</v>
      </c>
    </row>
    <row r="27813" spans="1:5" ht="24.95" customHeight="1" x14ac:dyDescent="0.2">
      <c r="A27813" s="125">
        <v>78749</v>
      </c>
      <c r="B27813" s="122" t="s">
        <v>24437</v>
      </c>
      <c r="C27813" s="125" t="s">
        <v>25411</v>
      </c>
      <c r="D27813" s="99" t="s">
        <v>31</v>
      </c>
      <c r="E27813" s="81">
        <v>98.83</v>
      </c>
    </row>
    <row r="27814" spans="1:5" ht="24.95" customHeight="1" x14ac:dyDescent="0.2">
      <c r="A27814" s="125">
        <v>78760</v>
      </c>
      <c r="B27814" s="122" t="s">
        <v>24437</v>
      </c>
      <c r="C27814" s="125" t="s">
        <v>25412</v>
      </c>
      <c r="D27814" s="99" t="s">
        <v>32</v>
      </c>
      <c r="E27814" s="81">
        <v>12.94</v>
      </c>
    </row>
    <row r="27815" spans="1:5" ht="24.95" customHeight="1" x14ac:dyDescent="0.2">
      <c r="A27815" s="124">
        <v>788</v>
      </c>
      <c r="B27815" s="122" t="s">
        <v>24437</v>
      </c>
      <c r="C27815" s="122" t="s">
        <v>45</v>
      </c>
      <c r="D27815" s="123"/>
      <c r="E27815" s="123"/>
    </row>
    <row r="27816" spans="1:5" ht="24.95" customHeight="1" x14ac:dyDescent="0.2">
      <c r="A27816" s="125">
        <v>78848</v>
      </c>
      <c r="B27816" s="122" t="s">
        <v>24437</v>
      </c>
      <c r="C27816" s="125" t="s">
        <v>25413</v>
      </c>
      <c r="D27816" s="99" t="s">
        <v>32</v>
      </c>
      <c r="E27816" s="81">
        <v>10.31</v>
      </c>
    </row>
    <row r="27817" spans="1:5" ht="24.95" customHeight="1" x14ac:dyDescent="0.2">
      <c r="A27817" s="125">
        <v>78898</v>
      </c>
      <c r="B27817" s="122" t="s">
        <v>24437</v>
      </c>
      <c r="C27817" s="125" t="s">
        <v>25414</v>
      </c>
      <c r="D27817" s="99" t="s">
        <v>31</v>
      </c>
      <c r="E27817" s="81">
        <v>39.03</v>
      </c>
    </row>
    <row r="27818" spans="1:5" ht="24.95" customHeight="1" x14ac:dyDescent="0.2">
      <c r="A27818" s="124">
        <v>789</v>
      </c>
      <c r="B27818" s="122" t="s">
        <v>24437</v>
      </c>
      <c r="C27818" s="122" t="s">
        <v>28219</v>
      </c>
      <c r="D27818" s="123"/>
      <c r="E27818" s="123"/>
    </row>
    <row r="27819" spans="1:5" ht="24.95" customHeight="1" x14ac:dyDescent="0.2">
      <c r="A27819" s="125">
        <v>78985</v>
      </c>
      <c r="B27819" s="122" t="s">
        <v>24437</v>
      </c>
      <c r="C27819" s="125" t="s">
        <v>28220</v>
      </c>
      <c r="D27819" s="99" t="s">
        <v>32</v>
      </c>
      <c r="E27819" s="81">
        <v>80.2</v>
      </c>
    </row>
    <row r="27820" spans="1:5" ht="24.95" customHeight="1" x14ac:dyDescent="0.2">
      <c r="A27820" s="125">
        <v>78996</v>
      </c>
      <c r="B27820" s="122" t="s">
        <v>24437</v>
      </c>
      <c r="C27820" s="125" t="s">
        <v>28221</v>
      </c>
      <c r="D27820" s="99" t="s">
        <v>179</v>
      </c>
      <c r="E27820" s="81">
        <v>8.8800000000000008</v>
      </c>
    </row>
    <row r="27821" spans="1:5" ht="24.95" customHeight="1" x14ac:dyDescent="0.2">
      <c r="A27821" s="124">
        <v>791</v>
      </c>
      <c r="B27821" s="122" t="s">
        <v>24437</v>
      </c>
      <c r="C27821" s="122" t="s">
        <v>25415</v>
      </c>
      <c r="D27821" s="123"/>
      <c r="E27821" s="123"/>
    </row>
    <row r="27822" spans="1:5" ht="24.95" customHeight="1" x14ac:dyDescent="0.2">
      <c r="A27822" s="125">
        <v>79166</v>
      </c>
      <c r="B27822" s="122" t="s">
        <v>24437</v>
      </c>
      <c r="C27822" s="125" t="s">
        <v>25416</v>
      </c>
      <c r="D27822" s="99" t="s">
        <v>32</v>
      </c>
      <c r="E27822" s="81">
        <v>6.89</v>
      </c>
    </row>
    <row r="27823" spans="1:5" ht="24.95" customHeight="1" x14ac:dyDescent="0.2">
      <c r="A27823" s="124">
        <v>792</v>
      </c>
      <c r="B27823" s="122" t="s">
        <v>24437</v>
      </c>
      <c r="C27823" s="122" t="s">
        <v>25415</v>
      </c>
      <c r="D27823" s="123"/>
      <c r="E27823" s="123"/>
    </row>
    <row r="27824" spans="1:5" ht="24.95" customHeight="1" x14ac:dyDescent="0.2">
      <c r="A27824" s="125">
        <v>79245</v>
      </c>
      <c r="B27824" s="122" t="s">
        <v>24437</v>
      </c>
      <c r="C27824" s="125" t="s">
        <v>25417</v>
      </c>
      <c r="D27824" s="99" t="s">
        <v>34</v>
      </c>
      <c r="E27824" s="81">
        <v>53.36</v>
      </c>
    </row>
    <row r="27825" spans="1:5" ht="24.95" customHeight="1" x14ac:dyDescent="0.2">
      <c r="A27825" s="125">
        <v>79246</v>
      </c>
      <c r="B27825" s="122" t="s">
        <v>24437</v>
      </c>
      <c r="C27825" s="125" t="s">
        <v>25418</v>
      </c>
      <c r="D27825" s="99" t="s">
        <v>34</v>
      </c>
      <c r="E27825" s="81">
        <v>55.35</v>
      </c>
    </row>
    <row r="27826" spans="1:5" ht="24.95" customHeight="1" x14ac:dyDescent="0.2">
      <c r="A27826" s="125">
        <v>79247</v>
      </c>
      <c r="B27826" s="122" t="s">
        <v>24437</v>
      </c>
      <c r="C27826" s="125" t="s">
        <v>25419</v>
      </c>
      <c r="D27826" s="99" t="s">
        <v>34</v>
      </c>
      <c r="E27826" s="81">
        <v>56.3</v>
      </c>
    </row>
    <row r="27827" spans="1:5" ht="24.95" customHeight="1" x14ac:dyDescent="0.2">
      <c r="A27827" s="124">
        <v>793</v>
      </c>
      <c r="B27827" s="122" t="s">
        <v>24437</v>
      </c>
      <c r="C27827" s="122" t="s">
        <v>24973</v>
      </c>
      <c r="D27827" s="123"/>
      <c r="E27827" s="123"/>
    </row>
    <row r="27828" spans="1:5" ht="24.95" customHeight="1" x14ac:dyDescent="0.2">
      <c r="A27828" s="125">
        <v>79372</v>
      </c>
      <c r="B27828" s="122" t="s">
        <v>24437</v>
      </c>
      <c r="C27828" s="125" t="s">
        <v>25420</v>
      </c>
      <c r="D27828" s="99" t="s">
        <v>32</v>
      </c>
      <c r="E27828" s="81">
        <v>193.69</v>
      </c>
    </row>
    <row r="27829" spans="1:5" ht="24.95" customHeight="1" x14ac:dyDescent="0.2">
      <c r="A27829" s="125">
        <v>79374</v>
      </c>
      <c r="B27829" s="122" t="s">
        <v>24437</v>
      </c>
      <c r="C27829" s="125" t="s">
        <v>25421</v>
      </c>
      <c r="D27829" s="99" t="s">
        <v>31</v>
      </c>
      <c r="E27829" s="81">
        <v>48.31</v>
      </c>
    </row>
    <row r="27830" spans="1:5" ht="24.95" customHeight="1" x14ac:dyDescent="0.2">
      <c r="A27830" s="125">
        <v>79375</v>
      </c>
      <c r="B27830" s="122" t="s">
        <v>24437</v>
      </c>
      <c r="C27830" s="125" t="s">
        <v>25422</v>
      </c>
      <c r="D27830" s="99" t="s">
        <v>34</v>
      </c>
      <c r="E27830" s="81">
        <v>3.45</v>
      </c>
    </row>
    <row r="27831" spans="1:5" ht="24.95" customHeight="1" x14ac:dyDescent="0.2">
      <c r="A27831" s="124">
        <v>794</v>
      </c>
      <c r="B27831" s="122" t="s">
        <v>24437</v>
      </c>
      <c r="C27831" s="122" t="s">
        <v>25423</v>
      </c>
      <c r="D27831" s="123"/>
      <c r="E27831" s="123"/>
    </row>
    <row r="27832" spans="1:5" ht="24.95" customHeight="1" x14ac:dyDescent="0.2">
      <c r="A27832" s="125">
        <v>79419</v>
      </c>
      <c r="B27832" s="122" t="s">
        <v>24437</v>
      </c>
      <c r="C27832" s="125" t="s">
        <v>25424</v>
      </c>
      <c r="D27832" s="99" t="s">
        <v>28</v>
      </c>
      <c r="E27832" s="81">
        <v>78.08</v>
      </c>
    </row>
    <row r="27833" spans="1:5" ht="24.95" customHeight="1" x14ac:dyDescent="0.2">
      <c r="A27833" s="124">
        <v>796</v>
      </c>
      <c r="B27833" s="122" t="s">
        <v>24437</v>
      </c>
      <c r="C27833" s="122" t="s">
        <v>24973</v>
      </c>
      <c r="D27833" s="123"/>
      <c r="E27833" s="123"/>
    </row>
    <row r="27834" spans="1:5" ht="24.95" customHeight="1" x14ac:dyDescent="0.2">
      <c r="A27834" s="125">
        <v>79654</v>
      </c>
      <c r="B27834" s="122" t="s">
        <v>24437</v>
      </c>
      <c r="C27834" s="125" t="s">
        <v>25425</v>
      </c>
      <c r="D27834" s="99" t="s">
        <v>170</v>
      </c>
      <c r="E27834" s="81">
        <v>732.93</v>
      </c>
    </row>
    <row r="27835" spans="1:5" ht="24.95" customHeight="1" x14ac:dyDescent="0.2">
      <c r="A27835" s="124">
        <v>10</v>
      </c>
      <c r="B27835" s="122" t="s">
        <v>24437</v>
      </c>
      <c r="C27835" s="122" t="s">
        <v>25426</v>
      </c>
      <c r="D27835" s="123"/>
      <c r="E27835" s="123"/>
    </row>
    <row r="27836" spans="1:5" ht="24.95" customHeight="1" x14ac:dyDescent="0.2">
      <c r="A27836" s="124">
        <v>1001</v>
      </c>
      <c r="B27836" s="122" t="s">
        <v>24437</v>
      </c>
      <c r="C27836" s="122" t="s">
        <v>25426</v>
      </c>
      <c r="D27836" s="123"/>
      <c r="E27836" s="123"/>
    </row>
    <row r="27837" spans="1:5" ht="24.95" customHeight="1" x14ac:dyDescent="0.2">
      <c r="A27837" s="125">
        <v>100150</v>
      </c>
      <c r="B27837" s="122" t="s">
        <v>24437</v>
      </c>
      <c r="C27837" s="125" t="s">
        <v>25427</v>
      </c>
      <c r="D27837" s="99" t="s">
        <v>27</v>
      </c>
      <c r="E27837" s="81">
        <v>65</v>
      </c>
    </row>
    <row r="27838" spans="1:5" ht="24.95" customHeight="1" x14ac:dyDescent="0.2">
      <c r="A27838" s="125">
        <v>100151</v>
      </c>
      <c r="B27838" s="122" t="s">
        <v>24437</v>
      </c>
      <c r="C27838" s="125" t="s">
        <v>25428</v>
      </c>
      <c r="D27838" s="99" t="s">
        <v>34</v>
      </c>
      <c r="E27838" s="81">
        <v>286.67</v>
      </c>
    </row>
    <row r="27839" spans="1:5" ht="24.95" customHeight="1" x14ac:dyDescent="0.2">
      <c r="A27839" s="125">
        <v>100189</v>
      </c>
      <c r="B27839" s="122" t="s">
        <v>24437</v>
      </c>
      <c r="C27839" s="125" t="s">
        <v>25429</v>
      </c>
      <c r="D27839" s="99" t="s">
        <v>32</v>
      </c>
      <c r="E27839" s="81">
        <v>4.0599999999999996</v>
      </c>
    </row>
    <row r="27840" spans="1:5" ht="24.95" customHeight="1" x14ac:dyDescent="0.2">
      <c r="A27840" s="125">
        <v>100190</v>
      </c>
      <c r="B27840" s="122" t="s">
        <v>24437</v>
      </c>
      <c r="C27840" s="125" t="s">
        <v>25430</v>
      </c>
      <c r="D27840" s="99" t="s">
        <v>32</v>
      </c>
      <c r="E27840" s="81">
        <v>15.81</v>
      </c>
    </row>
    <row r="27841" spans="1:5" ht="24.95" customHeight="1" x14ac:dyDescent="0.2">
      <c r="A27841" s="125">
        <v>100192</v>
      </c>
      <c r="B27841" s="122" t="s">
        <v>24437</v>
      </c>
      <c r="C27841" s="125" t="s">
        <v>25431</v>
      </c>
      <c r="D27841" s="99" t="s">
        <v>32</v>
      </c>
      <c r="E27841" s="81">
        <v>23.55</v>
      </c>
    </row>
    <row r="27842" spans="1:5" ht="24.95" customHeight="1" x14ac:dyDescent="0.2">
      <c r="A27842" s="125">
        <v>100194</v>
      </c>
      <c r="B27842" s="122" t="s">
        <v>24437</v>
      </c>
      <c r="C27842" s="125" t="s">
        <v>25432</v>
      </c>
      <c r="D27842" s="99" t="s">
        <v>32</v>
      </c>
      <c r="E27842" s="81">
        <v>8.34</v>
      </c>
    </row>
    <row r="27843" spans="1:5" ht="24.95" customHeight="1" x14ac:dyDescent="0.2">
      <c r="A27843" s="125">
        <v>100195</v>
      </c>
      <c r="B27843" s="122" t="s">
        <v>24437</v>
      </c>
      <c r="C27843" s="125" t="s">
        <v>25433</v>
      </c>
      <c r="D27843" s="99" t="s">
        <v>34</v>
      </c>
      <c r="E27843" s="81">
        <v>8.48</v>
      </c>
    </row>
    <row r="27844" spans="1:5" ht="24.95" customHeight="1" x14ac:dyDescent="0.2">
      <c r="A27844" s="125">
        <v>100196</v>
      </c>
      <c r="B27844" s="122" t="s">
        <v>24437</v>
      </c>
      <c r="C27844" s="125" t="s">
        <v>25434</v>
      </c>
      <c r="D27844" s="99" t="s">
        <v>34</v>
      </c>
      <c r="E27844" s="81">
        <v>8.2799999999999994</v>
      </c>
    </row>
    <row r="27845" spans="1:5" ht="24.95" customHeight="1" x14ac:dyDescent="0.2">
      <c r="A27845" s="125">
        <v>100197</v>
      </c>
      <c r="B27845" s="122" t="s">
        <v>24437</v>
      </c>
      <c r="C27845" s="125" t="s">
        <v>25435</v>
      </c>
      <c r="D27845" s="99" t="s">
        <v>34</v>
      </c>
      <c r="E27845" s="81">
        <v>8.34</v>
      </c>
    </row>
    <row r="27846" spans="1:5" ht="24.95" customHeight="1" x14ac:dyDescent="0.2">
      <c r="A27846" s="125">
        <v>100198</v>
      </c>
      <c r="B27846" s="122" t="s">
        <v>24437</v>
      </c>
      <c r="C27846" s="125" t="s">
        <v>25436</v>
      </c>
      <c r="D27846" s="99" t="s">
        <v>32</v>
      </c>
      <c r="E27846" s="81">
        <v>11.16</v>
      </c>
    </row>
    <row r="27847" spans="1:5" ht="24.95" customHeight="1" x14ac:dyDescent="0.2">
      <c r="A27847" s="124">
        <v>1002</v>
      </c>
      <c r="B27847" s="122" t="s">
        <v>24437</v>
      </c>
      <c r="C27847" s="122" t="s">
        <v>25437</v>
      </c>
      <c r="D27847" s="123"/>
      <c r="E27847" s="123"/>
    </row>
    <row r="27848" spans="1:5" ht="24.95" customHeight="1" x14ac:dyDescent="0.2">
      <c r="A27848" s="125">
        <v>100202</v>
      </c>
      <c r="B27848" s="122" t="s">
        <v>24437</v>
      </c>
      <c r="C27848" s="125" t="s">
        <v>25438</v>
      </c>
      <c r="D27848" s="99" t="s">
        <v>34</v>
      </c>
      <c r="E27848" s="81">
        <v>8.6199999999999992</v>
      </c>
    </row>
    <row r="27849" spans="1:5" ht="24.95" customHeight="1" x14ac:dyDescent="0.2">
      <c r="A27849" s="125">
        <v>100203</v>
      </c>
      <c r="B27849" s="122" t="s">
        <v>24437</v>
      </c>
      <c r="C27849" s="125" t="s">
        <v>25439</v>
      </c>
      <c r="D27849" s="99" t="s">
        <v>34</v>
      </c>
      <c r="E27849" s="81">
        <v>12.81</v>
      </c>
    </row>
    <row r="27850" spans="1:5" ht="24.95" customHeight="1" x14ac:dyDescent="0.2">
      <c r="A27850" s="125">
        <v>100205</v>
      </c>
      <c r="B27850" s="122" t="s">
        <v>24437</v>
      </c>
      <c r="C27850" s="125" t="s">
        <v>25440</v>
      </c>
      <c r="D27850" s="99" t="s">
        <v>32</v>
      </c>
      <c r="E27850" s="81">
        <v>195.36</v>
      </c>
    </row>
    <row r="27851" spans="1:5" ht="24.95" customHeight="1" x14ac:dyDescent="0.2">
      <c r="A27851" s="125">
        <v>100208</v>
      </c>
      <c r="B27851" s="122" t="s">
        <v>24437</v>
      </c>
      <c r="C27851" s="125" t="s">
        <v>25441</v>
      </c>
      <c r="D27851" s="99" t="s">
        <v>32</v>
      </c>
      <c r="E27851" s="81">
        <v>135.29</v>
      </c>
    </row>
    <row r="27852" spans="1:5" ht="24.95" customHeight="1" x14ac:dyDescent="0.2">
      <c r="A27852" s="125">
        <v>100209</v>
      </c>
      <c r="B27852" s="122" t="s">
        <v>24437</v>
      </c>
      <c r="C27852" s="125" t="s">
        <v>25442</v>
      </c>
      <c r="D27852" s="99" t="s">
        <v>34</v>
      </c>
      <c r="E27852" s="81">
        <v>8.6199999999999992</v>
      </c>
    </row>
    <row r="27853" spans="1:5" ht="24.95" customHeight="1" x14ac:dyDescent="0.2">
      <c r="A27853" s="124">
        <v>13</v>
      </c>
      <c r="B27853" s="122" t="s">
        <v>24437</v>
      </c>
      <c r="C27853" s="122" t="s">
        <v>25443</v>
      </c>
      <c r="D27853" s="123"/>
      <c r="E27853" s="123"/>
    </row>
    <row r="27854" spans="1:5" ht="24.95" customHeight="1" x14ac:dyDescent="0.2">
      <c r="A27854" s="124">
        <v>1304</v>
      </c>
      <c r="B27854" s="122" t="s">
        <v>24437</v>
      </c>
      <c r="C27854" s="122" t="s">
        <v>25444</v>
      </c>
      <c r="D27854" s="123"/>
      <c r="E27854" s="123"/>
    </row>
    <row r="27855" spans="1:5" ht="24.95" customHeight="1" x14ac:dyDescent="0.2">
      <c r="A27855" s="125">
        <v>130401</v>
      </c>
      <c r="B27855" s="122" t="s">
        <v>24437</v>
      </c>
      <c r="C27855" s="125" t="s">
        <v>25445</v>
      </c>
      <c r="D27855" s="99" t="s">
        <v>31</v>
      </c>
      <c r="E27855" s="81">
        <v>176.53</v>
      </c>
    </row>
    <row r="27856" spans="1:5" ht="24.95" customHeight="1" x14ac:dyDescent="0.2">
      <c r="A27856" s="124">
        <v>1305</v>
      </c>
      <c r="B27856" s="122" t="s">
        <v>24437</v>
      </c>
      <c r="C27856" s="122" t="s">
        <v>24872</v>
      </c>
      <c r="D27856" s="123"/>
      <c r="E27856" s="123"/>
    </row>
    <row r="27857" spans="1:5" ht="24.95" customHeight="1" x14ac:dyDescent="0.2">
      <c r="A27857" s="125">
        <v>130561</v>
      </c>
      <c r="B27857" s="122" t="s">
        <v>24437</v>
      </c>
      <c r="C27857" s="125" t="s">
        <v>25446</v>
      </c>
      <c r="D27857" s="99" t="s">
        <v>31</v>
      </c>
      <c r="E27857" s="81">
        <v>145.86000000000001</v>
      </c>
    </row>
    <row r="27858" spans="1:5" ht="24.95" customHeight="1" x14ac:dyDescent="0.2">
      <c r="A27858" s="125">
        <v>130572</v>
      </c>
      <c r="B27858" s="122" t="s">
        <v>24437</v>
      </c>
      <c r="C27858" s="125" t="s">
        <v>28222</v>
      </c>
      <c r="D27858" s="99" t="s">
        <v>31</v>
      </c>
      <c r="E27858" s="81">
        <v>504.25</v>
      </c>
    </row>
    <row r="27859" spans="1:5" ht="24.95" customHeight="1" x14ac:dyDescent="0.2">
      <c r="A27859" s="124">
        <v>1306</v>
      </c>
      <c r="B27859" s="122" t="s">
        <v>24437</v>
      </c>
      <c r="C27859" s="122" t="s">
        <v>24695</v>
      </c>
      <c r="D27859" s="123"/>
      <c r="E27859" s="123"/>
    </row>
    <row r="27860" spans="1:5" ht="24.95" customHeight="1" x14ac:dyDescent="0.2">
      <c r="A27860" s="125">
        <v>130627</v>
      </c>
      <c r="B27860" s="122" t="s">
        <v>24437</v>
      </c>
      <c r="C27860" s="125" t="s">
        <v>25447</v>
      </c>
      <c r="D27860" s="99" t="s">
        <v>31</v>
      </c>
      <c r="E27860" s="81">
        <v>61.19</v>
      </c>
    </row>
    <row r="27861" spans="1:5" ht="24.95" customHeight="1" x14ac:dyDescent="0.2">
      <c r="A27861" s="125">
        <v>130628</v>
      </c>
      <c r="B27861" s="122" t="s">
        <v>24437</v>
      </c>
      <c r="C27861" s="125" t="s">
        <v>25448</v>
      </c>
      <c r="D27861" s="99" t="s">
        <v>31</v>
      </c>
      <c r="E27861" s="81">
        <v>65.23</v>
      </c>
    </row>
    <row r="27862" spans="1:5" ht="24.95" customHeight="1" x14ac:dyDescent="0.2">
      <c r="A27862" s="124">
        <v>1307</v>
      </c>
      <c r="B27862" s="122" t="s">
        <v>24437</v>
      </c>
      <c r="C27862" s="122" t="s">
        <v>24675</v>
      </c>
      <c r="D27862" s="123"/>
      <c r="E27862" s="123"/>
    </row>
    <row r="27863" spans="1:5" ht="24.95" customHeight="1" x14ac:dyDescent="0.2">
      <c r="A27863" s="125">
        <v>130701</v>
      </c>
      <c r="B27863" s="122" t="s">
        <v>24437</v>
      </c>
      <c r="C27863" s="125" t="s">
        <v>28223</v>
      </c>
      <c r="D27863" s="99" t="s">
        <v>31</v>
      </c>
      <c r="E27863" s="81">
        <v>14.37</v>
      </c>
    </row>
    <row r="27864" spans="1:5" ht="24.95" customHeight="1" x14ac:dyDescent="0.2">
      <c r="A27864" s="124">
        <v>15</v>
      </c>
      <c r="B27864" s="122" t="s">
        <v>24437</v>
      </c>
      <c r="C27864" s="122" t="s">
        <v>25449</v>
      </c>
      <c r="D27864" s="123"/>
      <c r="E27864" s="123"/>
    </row>
    <row r="27865" spans="1:5" ht="24.95" customHeight="1" x14ac:dyDescent="0.2">
      <c r="A27865" s="124">
        <v>1502</v>
      </c>
      <c r="B27865" s="122" t="s">
        <v>24437</v>
      </c>
      <c r="C27865" s="122" t="s">
        <v>25450</v>
      </c>
      <c r="D27865" s="123"/>
      <c r="E27865" s="123"/>
    </row>
    <row r="27866" spans="1:5" ht="24.95" customHeight="1" x14ac:dyDescent="0.2">
      <c r="A27866" s="125">
        <v>150266</v>
      </c>
      <c r="B27866" s="122" t="s">
        <v>24437</v>
      </c>
      <c r="C27866" s="125" t="s">
        <v>25451</v>
      </c>
      <c r="D27866" s="99" t="s">
        <v>28</v>
      </c>
      <c r="E27866" s="81">
        <v>42.87</v>
      </c>
    </row>
    <row r="27867" spans="1:5" ht="24.95" customHeight="1" x14ac:dyDescent="0.2">
      <c r="A27867" s="124">
        <v>1503</v>
      </c>
      <c r="B27867" s="122" t="s">
        <v>24437</v>
      </c>
      <c r="C27867" s="122" t="s">
        <v>24575</v>
      </c>
      <c r="D27867" s="123"/>
      <c r="E27867" s="123"/>
    </row>
    <row r="27868" spans="1:5" ht="24.95" customHeight="1" x14ac:dyDescent="0.2">
      <c r="A27868" s="125">
        <v>150301</v>
      </c>
      <c r="B27868" s="122" t="s">
        <v>24437</v>
      </c>
      <c r="C27868" s="125" t="s">
        <v>28224</v>
      </c>
      <c r="D27868" s="99" t="s">
        <v>170</v>
      </c>
      <c r="E27868" s="81">
        <v>81.239999999999995</v>
      </c>
    </row>
    <row r="27869" spans="1:5" ht="24.95" customHeight="1" x14ac:dyDescent="0.2">
      <c r="A27869" s="125">
        <v>150302</v>
      </c>
      <c r="B27869" s="122" t="s">
        <v>24437</v>
      </c>
      <c r="C27869" s="125" t="s">
        <v>28225</v>
      </c>
      <c r="D27869" s="99" t="s">
        <v>170</v>
      </c>
      <c r="E27869" s="81">
        <v>142.68</v>
      </c>
    </row>
    <row r="27870" spans="1:5" ht="24.95" customHeight="1" x14ac:dyDescent="0.2">
      <c r="A27870" s="124">
        <v>1507</v>
      </c>
      <c r="B27870" s="122" t="s">
        <v>24437</v>
      </c>
      <c r="C27870" s="122" t="s">
        <v>25452</v>
      </c>
      <c r="D27870" s="123"/>
      <c r="E27870" s="123"/>
    </row>
    <row r="27871" spans="1:5" ht="24.95" customHeight="1" x14ac:dyDescent="0.2">
      <c r="A27871" s="125">
        <v>150706</v>
      </c>
      <c r="B27871" s="122" t="s">
        <v>24437</v>
      </c>
      <c r="C27871" s="125" t="s">
        <v>25453</v>
      </c>
      <c r="D27871" s="99" t="s">
        <v>31</v>
      </c>
      <c r="E27871" s="101">
        <v>2066.69</v>
      </c>
    </row>
    <row r="27872" spans="1:5" ht="24.95" customHeight="1" x14ac:dyDescent="0.2">
      <c r="A27872" s="124">
        <v>1508</v>
      </c>
      <c r="B27872" s="122" t="s">
        <v>24437</v>
      </c>
      <c r="C27872" s="122" t="s">
        <v>25454</v>
      </c>
      <c r="D27872" s="123"/>
      <c r="E27872" s="123"/>
    </row>
    <row r="27873" spans="1:5" ht="24.95" customHeight="1" x14ac:dyDescent="0.2">
      <c r="A27873" s="125">
        <v>150881</v>
      </c>
      <c r="B27873" s="122" t="s">
        <v>24437</v>
      </c>
      <c r="C27873" s="125" t="s">
        <v>28226</v>
      </c>
      <c r="D27873" s="99" t="s">
        <v>31</v>
      </c>
      <c r="E27873" s="81">
        <v>2.19</v>
      </c>
    </row>
    <row r="27874" spans="1:5" ht="24.95" customHeight="1" x14ac:dyDescent="0.2">
      <c r="A27874" s="124">
        <v>60</v>
      </c>
      <c r="B27874" s="122" t="s">
        <v>24437</v>
      </c>
      <c r="C27874" s="122" t="s">
        <v>25455</v>
      </c>
      <c r="D27874" s="123"/>
      <c r="E27874" s="123"/>
    </row>
    <row r="27875" spans="1:5" ht="24.95" customHeight="1" x14ac:dyDescent="0.2">
      <c r="A27875" s="124">
        <v>6003</v>
      </c>
      <c r="B27875" s="122" t="s">
        <v>24437</v>
      </c>
      <c r="C27875" s="122" t="s">
        <v>25456</v>
      </c>
      <c r="D27875" s="123"/>
      <c r="E27875" s="123"/>
    </row>
    <row r="27876" spans="1:5" ht="24.95" customHeight="1" x14ac:dyDescent="0.2">
      <c r="A27876" s="125">
        <v>600327</v>
      </c>
      <c r="B27876" s="122" t="s">
        <v>24437</v>
      </c>
      <c r="C27876" s="125" t="s">
        <v>25457</v>
      </c>
      <c r="D27876" s="99" t="s">
        <v>27</v>
      </c>
      <c r="E27876" s="81">
        <v>145.63999999999999</v>
      </c>
    </row>
    <row r="27877" spans="1:5" ht="24.95" customHeight="1" x14ac:dyDescent="0.2">
      <c r="A27877" s="124">
        <v>80</v>
      </c>
      <c r="B27877" s="122" t="s">
        <v>24437</v>
      </c>
      <c r="C27877" s="122" t="s">
        <v>25458</v>
      </c>
      <c r="D27877" s="123"/>
      <c r="E27877" s="123"/>
    </row>
    <row r="27878" spans="1:5" ht="24.95" customHeight="1" x14ac:dyDescent="0.2">
      <c r="A27878" s="124">
        <v>8001</v>
      </c>
      <c r="B27878" s="122" t="s">
        <v>24437</v>
      </c>
      <c r="C27878" s="122" t="s">
        <v>25459</v>
      </c>
      <c r="D27878" s="123"/>
      <c r="E27878" s="123"/>
    </row>
    <row r="27879" spans="1:5" ht="24.95" customHeight="1" x14ac:dyDescent="0.2">
      <c r="A27879" s="125">
        <v>800102</v>
      </c>
      <c r="B27879" s="122" t="s">
        <v>24437</v>
      </c>
      <c r="C27879" s="125" t="s">
        <v>25460</v>
      </c>
      <c r="D27879" s="99" t="s">
        <v>128</v>
      </c>
      <c r="E27879" s="81">
        <v>6.15</v>
      </c>
    </row>
    <row r="27880" spans="1:5" ht="24.95" customHeight="1" x14ac:dyDescent="0.2">
      <c r="A27880" s="125">
        <v>800103</v>
      </c>
      <c r="B27880" s="122" t="s">
        <v>24437</v>
      </c>
      <c r="C27880" s="125" t="s">
        <v>25461</v>
      </c>
      <c r="D27880" s="99" t="s">
        <v>128</v>
      </c>
      <c r="E27880" s="81">
        <v>5.92</v>
      </c>
    </row>
    <row r="27881" spans="1:5" ht="24.95" customHeight="1" x14ac:dyDescent="0.2">
      <c r="A27881" s="124">
        <v>8005</v>
      </c>
      <c r="B27881" s="122" t="s">
        <v>24437</v>
      </c>
      <c r="C27881" s="122" t="s">
        <v>25462</v>
      </c>
      <c r="D27881" s="123"/>
      <c r="E27881" s="123"/>
    </row>
    <row r="27882" spans="1:5" ht="24.95" customHeight="1" x14ac:dyDescent="0.2">
      <c r="A27882" s="125">
        <v>800502</v>
      </c>
      <c r="B27882" s="122" t="s">
        <v>24437</v>
      </c>
      <c r="C27882" s="125" t="s">
        <v>25463</v>
      </c>
      <c r="D27882" s="99" t="s">
        <v>34</v>
      </c>
      <c r="E27882" s="81">
        <v>19.04</v>
      </c>
    </row>
    <row r="27883" spans="1:5" ht="24.95" customHeight="1" x14ac:dyDescent="0.2">
      <c r="A27883" s="125">
        <v>800560</v>
      </c>
      <c r="B27883" s="122" t="s">
        <v>24437</v>
      </c>
      <c r="C27883" s="125" t="s">
        <v>25464</v>
      </c>
      <c r="D27883" s="99" t="s">
        <v>25465</v>
      </c>
      <c r="E27883" s="81">
        <v>5.14</v>
      </c>
    </row>
    <row r="27884" spans="1:5" ht="24.95" customHeight="1" x14ac:dyDescent="0.2">
      <c r="A27884" s="124">
        <v>82</v>
      </c>
      <c r="B27884" s="122" t="s">
        <v>24437</v>
      </c>
      <c r="C27884" s="122" t="s">
        <v>28227</v>
      </c>
      <c r="D27884" s="123"/>
      <c r="E27884" s="123"/>
    </row>
    <row r="27885" spans="1:5" ht="24.95" customHeight="1" x14ac:dyDescent="0.2">
      <c r="A27885" s="124">
        <v>8201</v>
      </c>
      <c r="B27885" s="122" t="s">
        <v>24437</v>
      </c>
      <c r="C27885" s="122" t="s">
        <v>28228</v>
      </c>
      <c r="D27885" s="123"/>
      <c r="E27885" s="123"/>
    </row>
    <row r="27886" spans="1:5" ht="24.95" customHeight="1" x14ac:dyDescent="0.2">
      <c r="A27886" s="125">
        <v>820101</v>
      </c>
      <c r="B27886" s="122" t="s">
        <v>24437</v>
      </c>
      <c r="C27886" s="125" t="s">
        <v>25466</v>
      </c>
      <c r="D27886" s="99" t="s">
        <v>31</v>
      </c>
      <c r="E27886" s="81">
        <v>137.59</v>
      </c>
    </row>
    <row r="27887" spans="1:5" ht="24.95" customHeight="1" x14ac:dyDescent="0.2">
      <c r="A27887" s="125">
        <v>820104</v>
      </c>
      <c r="B27887" s="122" t="s">
        <v>24437</v>
      </c>
      <c r="C27887" s="125" t="s">
        <v>25467</v>
      </c>
      <c r="D27887" s="99" t="s">
        <v>31</v>
      </c>
      <c r="E27887" s="81">
        <v>142.87</v>
      </c>
    </row>
    <row r="27888" spans="1:5" ht="24.95" customHeight="1" x14ac:dyDescent="0.2">
      <c r="A27888" s="125">
        <v>820106</v>
      </c>
      <c r="B27888" s="122" t="s">
        <v>24437</v>
      </c>
      <c r="C27888" s="125" t="s">
        <v>24419</v>
      </c>
      <c r="D27888" s="99" t="s">
        <v>31</v>
      </c>
      <c r="E27888" s="81">
        <v>26.48</v>
      </c>
    </row>
    <row r="27889" spans="1:5" ht="24.95" customHeight="1" x14ac:dyDescent="0.2">
      <c r="A27889" s="125">
        <v>820113</v>
      </c>
      <c r="B27889" s="122" t="s">
        <v>24437</v>
      </c>
      <c r="C27889" s="125" t="s">
        <v>25468</v>
      </c>
      <c r="D27889" s="99" t="s">
        <v>31</v>
      </c>
      <c r="E27889" s="81">
        <v>27.04</v>
      </c>
    </row>
    <row r="27890" spans="1:5" ht="24.95" customHeight="1" x14ac:dyDescent="0.2">
      <c r="A27890" s="125">
        <v>820114</v>
      </c>
      <c r="B27890" s="122" t="s">
        <v>24437</v>
      </c>
      <c r="C27890" s="125" t="s">
        <v>25469</v>
      </c>
      <c r="D27890" s="99" t="s">
        <v>31</v>
      </c>
      <c r="E27890" s="81">
        <v>14.92</v>
      </c>
    </row>
    <row r="27891" spans="1:5" ht="24.95" customHeight="1" x14ac:dyDescent="0.2">
      <c r="A27891" s="125">
        <v>820115</v>
      </c>
      <c r="B27891" s="122" t="s">
        <v>24437</v>
      </c>
      <c r="C27891" s="125" t="s">
        <v>25470</v>
      </c>
      <c r="D27891" s="99" t="s">
        <v>31</v>
      </c>
      <c r="E27891" s="81">
        <v>67.47</v>
      </c>
    </row>
    <row r="27892" spans="1:5" ht="24.95" customHeight="1" x14ac:dyDescent="0.2">
      <c r="A27892" s="125">
        <v>820116</v>
      </c>
      <c r="B27892" s="122" t="s">
        <v>24437</v>
      </c>
      <c r="C27892" s="125" t="s">
        <v>25471</v>
      </c>
      <c r="D27892" s="99" t="s">
        <v>31</v>
      </c>
      <c r="E27892" s="81">
        <v>5.26</v>
      </c>
    </row>
    <row r="27893" spans="1:5" ht="24.95" customHeight="1" x14ac:dyDescent="0.2">
      <c r="A27893" s="125">
        <v>820117</v>
      </c>
      <c r="B27893" s="122" t="s">
        <v>24437</v>
      </c>
      <c r="C27893" s="125" t="s">
        <v>25472</v>
      </c>
      <c r="D27893" s="99" t="s">
        <v>31</v>
      </c>
      <c r="E27893" s="81">
        <v>12.51</v>
      </c>
    </row>
    <row r="27894" spans="1:5" ht="24.95" customHeight="1" x14ac:dyDescent="0.2">
      <c r="A27894" s="125">
        <v>820118</v>
      </c>
      <c r="B27894" s="122" t="s">
        <v>24437</v>
      </c>
      <c r="C27894" s="125" t="s">
        <v>25473</v>
      </c>
      <c r="D27894" s="99" t="s">
        <v>31</v>
      </c>
      <c r="E27894" s="81">
        <v>1.98</v>
      </c>
    </row>
    <row r="27895" spans="1:5" ht="24.95" customHeight="1" x14ac:dyDescent="0.2">
      <c r="A27895" s="124">
        <v>83</v>
      </c>
      <c r="B27895" s="122" t="s">
        <v>24437</v>
      </c>
      <c r="C27895" s="122" t="s">
        <v>25474</v>
      </c>
      <c r="D27895" s="123"/>
      <c r="E27895" s="123"/>
    </row>
    <row r="27896" spans="1:5" ht="24.95" customHeight="1" x14ac:dyDescent="0.2">
      <c r="A27896" s="124">
        <v>8301</v>
      </c>
      <c r="B27896" s="122" t="s">
        <v>24437</v>
      </c>
      <c r="C27896" s="122" t="s">
        <v>25475</v>
      </c>
      <c r="D27896" s="123"/>
      <c r="E27896" s="123"/>
    </row>
    <row r="27897" spans="1:5" ht="24.95" customHeight="1" x14ac:dyDescent="0.2">
      <c r="A27897" s="125">
        <v>830101</v>
      </c>
      <c r="B27897" s="122" t="s">
        <v>24437</v>
      </c>
      <c r="C27897" s="125" t="s">
        <v>24420</v>
      </c>
      <c r="D27897" s="99" t="s">
        <v>31</v>
      </c>
      <c r="E27897" s="81">
        <v>92.78</v>
      </c>
    </row>
    <row r="27898" spans="1:5" ht="24.95" customHeight="1" x14ac:dyDescent="0.2">
      <c r="A27898" s="125">
        <v>830102</v>
      </c>
      <c r="B27898" s="122" t="s">
        <v>24437</v>
      </c>
      <c r="C27898" s="125" t="s">
        <v>25476</v>
      </c>
      <c r="D27898" s="99" t="s">
        <v>31</v>
      </c>
      <c r="E27898" s="81">
        <v>44.29</v>
      </c>
    </row>
    <row r="27899" spans="1:5" ht="24.95" customHeight="1" x14ac:dyDescent="0.2">
      <c r="A27899" s="125">
        <v>830103</v>
      </c>
      <c r="B27899" s="122" t="s">
        <v>24437</v>
      </c>
      <c r="C27899" s="125" t="s">
        <v>24421</v>
      </c>
      <c r="D27899" s="99" t="s">
        <v>31</v>
      </c>
      <c r="E27899" s="81">
        <v>48.8</v>
      </c>
    </row>
    <row r="27900" spans="1:5" ht="24.95" customHeight="1" x14ac:dyDescent="0.2">
      <c r="A27900" s="125">
        <v>830104</v>
      </c>
      <c r="B27900" s="122" t="s">
        <v>24437</v>
      </c>
      <c r="C27900" s="125" t="s">
        <v>25477</v>
      </c>
      <c r="D27900" s="99" t="s">
        <v>31</v>
      </c>
      <c r="E27900" s="81">
        <v>90.05</v>
      </c>
    </row>
    <row r="27901" spans="1:5" ht="24.95" customHeight="1" x14ac:dyDescent="0.2">
      <c r="A27901" s="125">
        <v>830105</v>
      </c>
      <c r="B27901" s="122" t="s">
        <v>24437</v>
      </c>
      <c r="C27901" s="125" t="s">
        <v>25478</v>
      </c>
      <c r="D27901" s="99" t="s">
        <v>31</v>
      </c>
      <c r="E27901" s="81">
        <v>39.53</v>
      </c>
    </row>
    <row r="27902" spans="1:5" ht="24.95" customHeight="1" x14ac:dyDescent="0.2">
      <c r="A27902" s="125">
        <v>830106</v>
      </c>
      <c r="B27902" s="122" t="s">
        <v>24437</v>
      </c>
      <c r="C27902" s="125" t="s">
        <v>25479</v>
      </c>
      <c r="D27902" s="99" t="s">
        <v>31</v>
      </c>
      <c r="E27902" s="81">
        <v>42.73</v>
      </c>
    </row>
    <row r="27903" spans="1:5" ht="24.95" customHeight="1" x14ac:dyDescent="0.2">
      <c r="A27903" s="125">
        <v>830107</v>
      </c>
      <c r="B27903" s="122" t="s">
        <v>24437</v>
      </c>
      <c r="C27903" s="125" t="s">
        <v>25480</v>
      </c>
      <c r="D27903" s="99" t="s">
        <v>31</v>
      </c>
      <c r="E27903" s="81">
        <v>54.17</v>
      </c>
    </row>
    <row r="27904" spans="1:5" ht="24.95" customHeight="1" x14ac:dyDescent="0.2">
      <c r="A27904" s="125">
        <v>830108</v>
      </c>
      <c r="B27904" s="122" t="s">
        <v>24437</v>
      </c>
      <c r="C27904" s="125" t="s">
        <v>25481</v>
      </c>
      <c r="D27904" s="99" t="s">
        <v>31</v>
      </c>
      <c r="E27904" s="81">
        <v>167.01</v>
      </c>
    </row>
    <row r="27905" spans="1:5" ht="24.95" customHeight="1" x14ac:dyDescent="0.2">
      <c r="A27905" s="125">
        <v>830109</v>
      </c>
      <c r="B27905" s="122" t="s">
        <v>24437</v>
      </c>
      <c r="C27905" s="125" t="s">
        <v>25482</v>
      </c>
      <c r="D27905" s="99" t="s">
        <v>31</v>
      </c>
      <c r="E27905" s="81">
        <v>76.88</v>
      </c>
    </row>
    <row r="27906" spans="1:5" ht="24.95" customHeight="1" x14ac:dyDescent="0.2">
      <c r="A27906" s="125">
        <v>830110</v>
      </c>
      <c r="B27906" s="122" t="s">
        <v>24437</v>
      </c>
      <c r="C27906" s="125" t="s">
        <v>24422</v>
      </c>
      <c r="D27906" s="99" t="s">
        <v>31</v>
      </c>
      <c r="E27906" s="81">
        <v>45.55</v>
      </c>
    </row>
    <row r="27907" spans="1:5" ht="24.95" customHeight="1" x14ac:dyDescent="0.2">
      <c r="A27907" s="125">
        <v>830111</v>
      </c>
      <c r="B27907" s="122" t="s">
        <v>24437</v>
      </c>
      <c r="C27907" s="125" t="s">
        <v>24423</v>
      </c>
      <c r="D27907" s="99" t="s">
        <v>31</v>
      </c>
      <c r="E27907" s="81">
        <v>66.8</v>
      </c>
    </row>
    <row r="27908" spans="1:5" ht="24.95" customHeight="1" x14ac:dyDescent="0.2">
      <c r="A27908" s="125">
        <v>830112</v>
      </c>
      <c r="B27908" s="122" t="s">
        <v>24437</v>
      </c>
      <c r="C27908" s="125" t="s">
        <v>25483</v>
      </c>
      <c r="D27908" s="99" t="s">
        <v>31</v>
      </c>
      <c r="E27908" s="81">
        <v>626.25</v>
      </c>
    </row>
    <row r="27909" spans="1:5" ht="24.95" customHeight="1" x14ac:dyDescent="0.2">
      <c r="A27909" s="125">
        <v>830113</v>
      </c>
      <c r="B27909" s="122" t="s">
        <v>24437</v>
      </c>
      <c r="C27909" s="125" t="s">
        <v>24424</v>
      </c>
      <c r="D27909" s="99" t="s">
        <v>31</v>
      </c>
      <c r="E27909" s="81">
        <v>780.22</v>
      </c>
    </row>
    <row r="27910" spans="1:5" ht="24.95" customHeight="1" x14ac:dyDescent="0.2">
      <c r="A27910" s="125">
        <v>830114</v>
      </c>
      <c r="B27910" s="122" t="s">
        <v>24437</v>
      </c>
      <c r="C27910" s="125" t="s">
        <v>25484</v>
      </c>
      <c r="D27910" s="99" t="s">
        <v>31</v>
      </c>
      <c r="E27910" s="81">
        <v>266.85000000000002</v>
      </c>
    </row>
    <row r="27911" spans="1:5" ht="24.95" customHeight="1" x14ac:dyDescent="0.2">
      <c r="A27911" s="124">
        <v>93</v>
      </c>
      <c r="B27911" s="122" t="s">
        <v>24437</v>
      </c>
      <c r="C27911" s="122" t="s">
        <v>25485</v>
      </c>
      <c r="D27911" s="123"/>
      <c r="E27911" s="123"/>
    </row>
    <row r="27912" spans="1:5" ht="24.95" customHeight="1" x14ac:dyDescent="0.2">
      <c r="A27912" s="124">
        <v>9302</v>
      </c>
      <c r="B27912" s="122" t="s">
        <v>24437</v>
      </c>
      <c r="C27912" s="122" t="s">
        <v>25486</v>
      </c>
      <c r="D27912" s="123"/>
      <c r="E27912" s="123"/>
    </row>
    <row r="27913" spans="1:5" ht="24.95" customHeight="1" x14ac:dyDescent="0.2">
      <c r="A27913" s="125">
        <v>930213</v>
      </c>
      <c r="B27913" s="122" t="s">
        <v>24437</v>
      </c>
      <c r="C27913" s="125" t="s">
        <v>25487</v>
      </c>
      <c r="D27913" s="99" t="s">
        <v>31</v>
      </c>
      <c r="E27913" s="101">
        <v>1196.33</v>
      </c>
    </row>
    <row r="27914" spans="1:5" ht="24.95" customHeight="1" x14ac:dyDescent="0.2">
      <c r="A27914" s="125">
        <v>930214</v>
      </c>
      <c r="B27914" s="122" t="s">
        <v>24437</v>
      </c>
      <c r="C27914" s="125" t="s">
        <v>25488</v>
      </c>
      <c r="D27914" s="99" t="s">
        <v>31</v>
      </c>
      <c r="E27914" s="101">
        <v>2517.33</v>
      </c>
    </row>
    <row r="27915" spans="1:5" ht="24.95" customHeight="1" x14ac:dyDescent="0.2">
      <c r="A27915" s="125">
        <v>930218</v>
      </c>
      <c r="B27915" s="122" t="s">
        <v>24437</v>
      </c>
      <c r="C27915" s="125" t="s">
        <v>25489</v>
      </c>
      <c r="D27915" s="99" t="s">
        <v>31</v>
      </c>
      <c r="E27915" s="81">
        <v>971</v>
      </c>
    </row>
    <row r="27916" spans="1:5" ht="24.95" customHeight="1" x14ac:dyDescent="0.2">
      <c r="A27916" s="125">
        <v>930219</v>
      </c>
      <c r="B27916" s="122" t="s">
        <v>24437</v>
      </c>
      <c r="C27916" s="125" t="s">
        <v>25490</v>
      </c>
      <c r="D27916" s="99" t="s">
        <v>31</v>
      </c>
      <c r="E27916" s="101">
        <v>1094</v>
      </c>
    </row>
    <row r="27917" spans="1:5" ht="24.95" customHeight="1" x14ac:dyDescent="0.2">
      <c r="A27917" s="125">
        <v>930220</v>
      </c>
      <c r="B27917" s="122" t="s">
        <v>24437</v>
      </c>
      <c r="C27917" s="125" t="s">
        <v>25491</v>
      </c>
      <c r="D27917" s="99" t="s">
        <v>31</v>
      </c>
      <c r="E27917" s="101">
        <v>1357.67</v>
      </c>
    </row>
    <row r="27918" spans="1:5" ht="24.95" customHeight="1" x14ac:dyDescent="0.2">
      <c r="A27918" s="125">
        <v>930226</v>
      </c>
      <c r="B27918" s="122" t="s">
        <v>24437</v>
      </c>
      <c r="C27918" s="125" t="s">
        <v>25492</v>
      </c>
      <c r="D27918" s="99" t="s">
        <v>31</v>
      </c>
      <c r="E27918" s="101">
        <v>6583</v>
      </c>
    </row>
    <row r="27919" spans="1:5" ht="24.95" customHeight="1" x14ac:dyDescent="0.2">
      <c r="A27919" s="125">
        <v>930235</v>
      </c>
      <c r="B27919" s="122" t="s">
        <v>24437</v>
      </c>
      <c r="C27919" s="125" t="s">
        <v>25493</v>
      </c>
      <c r="D27919" s="99" t="s">
        <v>31</v>
      </c>
      <c r="E27919" s="81">
        <v>204.43</v>
      </c>
    </row>
    <row r="27920" spans="1:5" ht="24.95" customHeight="1" x14ac:dyDescent="0.2">
      <c r="A27920" s="124">
        <v>95</v>
      </c>
      <c r="B27920" s="122" t="s">
        <v>24437</v>
      </c>
      <c r="C27920" s="122" t="s">
        <v>25494</v>
      </c>
      <c r="D27920" s="123"/>
      <c r="E27920" s="123"/>
    </row>
    <row r="27921" spans="1:5" ht="24.95" customHeight="1" x14ac:dyDescent="0.2">
      <c r="A27921" s="124">
        <v>9501</v>
      </c>
      <c r="B27921" s="122" t="s">
        <v>24437</v>
      </c>
      <c r="C27921" s="122" t="s">
        <v>25495</v>
      </c>
      <c r="D27921" s="123"/>
      <c r="E27921" s="123"/>
    </row>
    <row r="27922" spans="1:5" ht="24.95" customHeight="1" x14ac:dyDescent="0.2">
      <c r="A27922" s="125">
        <v>950101</v>
      </c>
      <c r="B27922" s="122" t="s">
        <v>24437</v>
      </c>
      <c r="C27922" s="125" t="s">
        <v>25496</v>
      </c>
      <c r="D27922" s="99" t="s">
        <v>36</v>
      </c>
      <c r="E27922" s="81">
        <v>3.05</v>
      </c>
    </row>
    <row r="27923" spans="1:5" ht="24.95" customHeight="1" x14ac:dyDescent="0.2">
      <c r="A27923" s="125">
        <v>950102</v>
      </c>
      <c r="B27923" s="122" t="s">
        <v>24437</v>
      </c>
      <c r="C27923" s="125" t="s">
        <v>25497</v>
      </c>
      <c r="D27923" s="99" t="s">
        <v>36</v>
      </c>
      <c r="E27923" s="81">
        <v>11.17</v>
      </c>
    </row>
    <row r="27924" spans="1:5" ht="24.95" customHeight="1" x14ac:dyDescent="0.2">
      <c r="A27924" s="120"/>
      <c r="B27924" s="122" t="s">
        <v>24437</v>
      </c>
      <c r="C27924" s="121"/>
      <c r="D27924" s="121"/>
      <c r="E27924" s="121"/>
    </row>
    <row r="27925" spans="1:5" ht="24.95" customHeight="1" x14ac:dyDescent="0.2">
      <c r="A27925" s="122" t="s">
        <v>25498</v>
      </c>
      <c r="B27925" s="122" t="s">
        <v>24437</v>
      </c>
      <c r="C27925" s="123"/>
      <c r="D27925" s="123"/>
      <c r="E27925" s="123"/>
    </row>
    <row r="27926" spans="1:5" ht="24.95" customHeight="1" x14ac:dyDescent="0.2">
      <c r="A27926" s="120"/>
      <c r="B27926" s="122" t="s">
        <v>24437</v>
      </c>
      <c r="C27926" s="121"/>
      <c r="D27926" s="121"/>
      <c r="E27926" s="121"/>
    </row>
    <row r="27927" spans="1:5" ht="24.95" customHeight="1" x14ac:dyDescent="0.25">
      <c r="A27927" s="93" t="s">
        <v>20</v>
      </c>
      <c r="B27927" s="122" t="s">
        <v>24437</v>
      </c>
      <c r="C27927" s="93" t="s">
        <v>173</v>
      </c>
      <c r="D27927" s="94" t="s">
        <v>131</v>
      </c>
      <c r="E27927" s="94" t="s">
        <v>25499</v>
      </c>
    </row>
    <row r="27928" spans="1:5" ht="24.95" customHeight="1" x14ac:dyDescent="0.2">
      <c r="A27928" s="124">
        <v>8</v>
      </c>
      <c r="B27928" s="122" t="s">
        <v>24437</v>
      </c>
      <c r="C27928" s="122" t="s">
        <v>25500</v>
      </c>
      <c r="D27928" s="123"/>
      <c r="E27928" s="123"/>
    </row>
    <row r="27929" spans="1:5" ht="24.95" customHeight="1" x14ac:dyDescent="0.2">
      <c r="A27929" s="124">
        <v>802</v>
      </c>
      <c r="B27929" s="122" t="s">
        <v>24437</v>
      </c>
      <c r="C27929" s="122" t="s">
        <v>25501</v>
      </c>
      <c r="D27929" s="123"/>
      <c r="E27929" s="123"/>
    </row>
    <row r="27930" spans="1:5" ht="24.95" customHeight="1" x14ac:dyDescent="0.2">
      <c r="A27930" s="125">
        <v>80201</v>
      </c>
      <c r="B27930" s="122" t="s">
        <v>24437</v>
      </c>
      <c r="C27930" s="125" t="s">
        <v>25502</v>
      </c>
      <c r="D27930" s="99" t="s">
        <v>36</v>
      </c>
      <c r="E27930" s="81">
        <v>2.34</v>
      </c>
    </row>
    <row r="27931" spans="1:5" ht="24.95" customHeight="1" x14ac:dyDescent="0.2">
      <c r="A27931" s="125">
        <v>80202</v>
      </c>
      <c r="B27931" s="122" t="s">
        <v>24437</v>
      </c>
      <c r="C27931" s="125" t="s">
        <v>25503</v>
      </c>
      <c r="D27931" s="99" t="s">
        <v>36</v>
      </c>
      <c r="E27931" s="81">
        <v>2.34</v>
      </c>
    </row>
    <row r="27932" spans="1:5" ht="24.95" customHeight="1" x14ac:dyDescent="0.2">
      <c r="A27932" s="124">
        <v>804</v>
      </c>
      <c r="B27932" s="122" t="s">
        <v>24437</v>
      </c>
      <c r="C27932" s="122" t="s">
        <v>25504</v>
      </c>
      <c r="D27932" s="123"/>
      <c r="E27932" s="123"/>
    </row>
    <row r="27933" spans="1:5" ht="24.95" customHeight="1" x14ac:dyDescent="0.2">
      <c r="A27933" s="125">
        <v>80425</v>
      </c>
      <c r="B27933" s="122" t="s">
        <v>24437</v>
      </c>
      <c r="C27933" s="125" t="s">
        <v>25505</v>
      </c>
      <c r="D27933" s="99" t="s">
        <v>31</v>
      </c>
      <c r="E27933" s="81">
        <v>270.49</v>
      </c>
    </row>
    <row r="27934" spans="1:5" ht="24.95" customHeight="1" x14ac:dyDescent="0.2">
      <c r="A27934" s="124">
        <v>807</v>
      </c>
      <c r="B27934" s="122" t="s">
        <v>24437</v>
      </c>
      <c r="C27934" s="122" t="s">
        <v>25506</v>
      </c>
      <c r="D27934" s="123"/>
      <c r="E27934" s="123"/>
    </row>
    <row r="27935" spans="1:5" ht="24.95" customHeight="1" x14ac:dyDescent="0.2">
      <c r="A27935" s="125">
        <v>80731</v>
      </c>
      <c r="B27935" s="122" t="s">
        <v>24437</v>
      </c>
      <c r="C27935" s="125" t="s">
        <v>25507</v>
      </c>
      <c r="D27935" s="99" t="s">
        <v>31</v>
      </c>
      <c r="E27935" s="101">
        <v>73067</v>
      </c>
    </row>
    <row r="27936" spans="1:5" ht="24.95" customHeight="1" x14ac:dyDescent="0.2">
      <c r="A27936" s="124">
        <v>811</v>
      </c>
      <c r="B27936" s="122" t="s">
        <v>24437</v>
      </c>
      <c r="C27936" s="122" t="s">
        <v>25508</v>
      </c>
      <c r="D27936" s="123"/>
      <c r="E27936" s="123"/>
    </row>
    <row r="27937" spans="1:5" ht="24.95" customHeight="1" x14ac:dyDescent="0.2">
      <c r="A27937" s="125">
        <v>81115</v>
      </c>
      <c r="B27937" s="122" t="s">
        <v>24437</v>
      </c>
      <c r="C27937" s="125" t="s">
        <v>25509</v>
      </c>
      <c r="D27937" s="99" t="s">
        <v>31</v>
      </c>
      <c r="E27937" s="101">
        <v>4590</v>
      </c>
    </row>
    <row r="27938" spans="1:5" ht="24.95" customHeight="1" x14ac:dyDescent="0.2">
      <c r="A27938" s="125">
        <v>81116</v>
      </c>
      <c r="B27938" s="122" t="s">
        <v>24437</v>
      </c>
      <c r="C27938" s="125" t="s">
        <v>25510</v>
      </c>
      <c r="D27938" s="99" t="s">
        <v>31</v>
      </c>
      <c r="E27938" s="101">
        <v>563990.17000000004</v>
      </c>
    </row>
    <row r="27939" spans="1:5" ht="24.95" customHeight="1" x14ac:dyDescent="0.2">
      <c r="A27939" s="125">
        <v>81117</v>
      </c>
      <c r="B27939" s="122" t="s">
        <v>24437</v>
      </c>
      <c r="C27939" s="125" t="s">
        <v>25511</v>
      </c>
      <c r="D27939" s="99" t="s">
        <v>31</v>
      </c>
      <c r="E27939" s="101">
        <v>53076.92</v>
      </c>
    </row>
    <row r="27940" spans="1:5" ht="24.95" customHeight="1" x14ac:dyDescent="0.2">
      <c r="A27940" s="125">
        <v>81120</v>
      </c>
      <c r="B27940" s="122" t="s">
        <v>24437</v>
      </c>
      <c r="C27940" s="125" t="s">
        <v>25512</v>
      </c>
      <c r="D27940" s="99" t="s">
        <v>31</v>
      </c>
      <c r="E27940" s="101">
        <v>27465.01</v>
      </c>
    </row>
    <row r="27941" spans="1:5" ht="24.95" customHeight="1" x14ac:dyDescent="0.2">
      <c r="A27941" s="125">
        <v>81121</v>
      </c>
      <c r="B27941" s="122" t="s">
        <v>24437</v>
      </c>
      <c r="C27941" s="125" t="s">
        <v>25513</v>
      </c>
      <c r="D27941" s="99" t="s">
        <v>31</v>
      </c>
      <c r="E27941" s="101">
        <v>3144.29</v>
      </c>
    </row>
    <row r="27942" spans="1:5" ht="24.95" customHeight="1" x14ac:dyDescent="0.2">
      <c r="A27942" s="125">
        <v>81124</v>
      </c>
      <c r="B27942" s="122" t="s">
        <v>24437</v>
      </c>
      <c r="C27942" s="125" t="s">
        <v>25514</v>
      </c>
      <c r="D27942" s="99" t="s">
        <v>31</v>
      </c>
      <c r="E27942" s="101">
        <v>144875</v>
      </c>
    </row>
    <row r="27943" spans="1:5" ht="24.95" customHeight="1" x14ac:dyDescent="0.2">
      <c r="A27943" s="125">
        <v>81126</v>
      </c>
      <c r="B27943" s="122" t="s">
        <v>24437</v>
      </c>
      <c r="C27943" s="125" t="s">
        <v>25515</v>
      </c>
      <c r="D27943" s="99" t="s">
        <v>31</v>
      </c>
      <c r="E27943" s="101">
        <v>670000</v>
      </c>
    </row>
    <row r="27944" spans="1:5" ht="24.95" customHeight="1" x14ac:dyDescent="0.2">
      <c r="A27944" s="125">
        <v>81128</v>
      </c>
      <c r="B27944" s="122" t="s">
        <v>24437</v>
      </c>
      <c r="C27944" s="125" t="s">
        <v>28229</v>
      </c>
      <c r="D27944" s="99" t="s">
        <v>31</v>
      </c>
      <c r="E27944" s="101">
        <v>13801.74</v>
      </c>
    </row>
    <row r="27945" spans="1:5" ht="24.95" customHeight="1" x14ac:dyDescent="0.2">
      <c r="A27945" s="125">
        <v>81129</v>
      </c>
      <c r="B27945" s="122" t="s">
        <v>24437</v>
      </c>
      <c r="C27945" s="125" t="s">
        <v>25516</v>
      </c>
      <c r="D27945" s="99" t="s">
        <v>179</v>
      </c>
      <c r="E27945" s="101">
        <v>15517.01</v>
      </c>
    </row>
    <row r="27946" spans="1:5" ht="24.95" customHeight="1" x14ac:dyDescent="0.2">
      <c r="A27946" s="125">
        <v>81130</v>
      </c>
      <c r="B27946" s="122" t="s">
        <v>24437</v>
      </c>
      <c r="C27946" s="125" t="s">
        <v>28230</v>
      </c>
      <c r="D27946" s="99" t="s">
        <v>179</v>
      </c>
      <c r="E27946" s="101">
        <v>10512.54</v>
      </c>
    </row>
    <row r="27947" spans="1:5" ht="24.95" customHeight="1" x14ac:dyDescent="0.2">
      <c r="A27947" s="125">
        <v>81133</v>
      </c>
      <c r="B27947" s="122" t="s">
        <v>24437</v>
      </c>
      <c r="C27947" s="125" t="s">
        <v>25517</v>
      </c>
      <c r="D27947" s="99" t="s">
        <v>179</v>
      </c>
      <c r="E27947" s="101">
        <v>442536.57</v>
      </c>
    </row>
    <row r="27948" spans="1:5" ht="24.95" customHeight="1" x14ac:dyDescent="0.2">
      <c r="A27948" s="125">
        <v>81134</v>
      </c>
      <c r="B27948" s="122" t="s">
        <v>24437</v>
      </c>
      <c r="C27948" s="125" t="s">
        <v>25518</v>
      </c>
      <c r="D27948" s="99" t="s">
        <v>179</v>
      </c>
      <c r="E27948" s="101">
        <v>71720.820000000007</v>
      </c>
    </row>
    <row r="27949" spans="1:5" ht="24.95" customHeight="1" x14ac:dyDescent="0.2">
      <c r="A27949" s="125">
        <v>81135</v>
      </c>
      <c r="B27949" s="122" t="s">
        <v>24437</v>
      </c>
      <c r="C27949" s="125" t="s">
        <v>25519</v>
      </c>
      <c r="D27949" s="99" t="s">
        <v>179</v>
      </c>
      <c r="E27949" s="101">
        <v>496848.5</v>
      </c>
    </row>
  </sheetData>
  <mergeCells count="1">
    <mergeCell ref="C19446:D19446"/>
  </mergeCells>
  <phoneticPr fontId="64" type="noConversion"/>
  <pageMargins left="0.511811024" right="0.511811024" top="0.78740157499999996" bottom="0.78740157499999996" header="0.31496062000000002" footer="0.31496062000000002"/>
  <pageSetup paperSize="9" scale="6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858a6d7d-f2c3-4c3e-a004-b2808fa67fa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3FF0FD7F59194C9BE7EFE715D0AA0C" ma:contentTypeVersion="6" ma:contentTypeDescription="Create a new document." ma:contentTypeScope="" ma:versionID="2f7d45818a11d632c1d4c78bf74bcbd2">
  <xsd:schema xmlns:xsd="http://www.w3.org/2001/XMLSchema" xmlns:xs="http://www.w3.org/2001/XMLSchema" xmlns:p="http://schemas.microsoft.com/office/2006/metadata/properties" xmlns:ns3="858a6d7d-f2c3-4c3e-a004-b2808fa67fab" targetNamespace="http://schemas.microsoft.com/office/2006/metadata/properties" ma:root="true" ma:fieldsID="a4730e344364c41495951a6b01436f6c" ns3:_="">
    <xsd:import namespace="858a6d7d-f2c3-4c3e-a004-b2808fa67fab"/>
    <xsd:element name="properties">
      <xsd:complexType>
        <xsd:sequence>
          <xsd:element name="documentManagement">
            <xsd:complexType>
              <xsd:all>
                <xsd:element ref="ns3:MediaServiceMetadata" minOccurs="0"/>
                <xsd:element ref="ns3:MediaServiceFastMetadata" minOccurs="0"/>
                <xsd:element ref="ns3:_activity" minOccurs="0"/>
                <xsd:element ref="ns3:MediaServiceObjectDetectorVersions"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8a6d7d-f2c3-4c3e-a004-b2808fa67f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567AC1-CF68-45D6-B005-86A883A75509}">
  <ds:schemaRefs>
    <ds:schemaRef ds:uri="http://schemas.microsoft.com/office/2006/documentManagement/types"/>
    <ds:schemaRef ds:uri="http://schemas.microsoft.com/office/2006/metadata/properties"/>
    <ds:schemaRef ds:uri="http://purl.org/dc/terms/"/>
    <ds:schemaRef ds:uri="http://www.w3.org/XML/1998/namespace"/>
    <ds:schemaRef ds:uri="http://purl.org/dc/elements/1.1/"/>
    <ds:schemaRef ds:uri="http://schemas.openxmlformats.org/package/2006/metadata/core-properties"/>
    <ds:schemaRef ds:uri="http://schemas.microsoft.com/office/infopath/2007/PartnerControls"/>
    <ds:schemaRef ds:uri="858a6d7d-f2c3-4c3e-a004-b2808fa67fab"/>
    <ds:schemaRef ds:uri="http://purl.org/dc/dcmitype/"/>
  </ds:schemaRefs>
</ds:datastoreItem>
</file>

<file path=customXml/itemProps2.xml><?xml version="1.0" encoding="utf-8"?>
<ds:datastoreItem xmlns:ds="http://schemas.openxmlformats.org/officeDocument/2006/customXml" ds:itemID="{F6338CAB-2354-440A-A9CF-ED43BBA9D553}">
  <ds:schemaRefs>
    <ds:schemaRef ds:uri="http://schemas.microsoft.com/sharepoint/v3/contenttype/forms"/>
  </ds:schemaRefs>
</ds:datastoreItem>
</file>

<file path=customXml/itemProps3.xml><?xml version="1.0" encoding="utf-8"?>
<ds:datastoreItem xmlns:ds="http://schemas.openxmlformats.org/officeDocument/2006/customXml" ds:itemID="{4B14644A-8BB8-4C88-A428-D8096F5E84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8a6d7d-f2c3-4c3e-a004-b2808fa67f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4</vt:i4>
      </vt:variant>
    </vt:vector>
  </HeadingPairs>
  <TitlesOfParts>
    <vt:vector size="7" baseType="lpstr">
      <vt:lpstr>EVENTOGRAMA</vt:lpstr>
      <vt:lpstr>Cronograma por eventos</vt:lpstr>
      <vt:lpstr>BASE (OCULTA)</vt:lpstr>
      <vt:lpstr>'Cronograma por eventos'!Area_de_impressao</vt:lpstr>
      <vt:lpstr>EVENTOGRAMA!Area_de_impressao</vt:lpstr>
      <vt:lpstr>'Cronograma por eventos'!Titulos_de_impressao</vt:lpstr>
      <vt:lpstr>EVENTOGRAMA!Titulos_de_impressao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fhrasko</dc:creator>
  <cp:lastModifiedBy>Nettie Alves Paulo de Moraes</cp:lastModifiedBy>
  <cp:lastPrinted>2025-07-11T11:53:55Z</cp:lastPrinted>
  <dcterms:created xsi:type="dcterms:W3CDTF">2013-05-06T17:13:09Z</dcterms:created>
  <dcterms:modified xsi:type="dcterms:W3CDTF">2025-07-22T21:20:48Z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0x010100643FF0FD7F59194C9BE7EFE715D0AA0C</vt:lpwstr>
  </property>
</Properties>
</file>